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Chiemelie Nwafor\Documents\"/>
    </mc:Choice>
  </mc:AlternateContent>
  <xr:revisionPtr revIDLastSave="0" documentId="13_ncr:1_{572CD33F-C24F-4581-8C55-F548040FAC05}" xr6:coauthVersionLast="47" xr6:coauthVersionMax="47" xr10:uidLastSave="{00000000-0000-0000-0000-000000000000}"/>
  <bookViews>
    <workbookView xWindow="-120" yWindow="-120" windowWidth="20730" windowHeight="11160" activeTab="5" xr2:uid="{00000000-000D-0000-FFFF-FFFF00000000}"/>
  </bookViews>
  <sheets>
    <sheet name="Client Brief" sheetId="1" r:id="rId1"/>
    <sheet name="Raw_Data" sheetId="2" r:id="rId2"/>
    <sheet name="Data_Quality" sheetId="6" state="hidden" r:id="rId3"/>
    <sheet name="Cleaned Data" sheetId="7" r:id="rId4"/>
    <sheet name="Sheet1" sheetId="10" state="hidden" r:id="rId5"/>
    <sheet name="Analysis" sheetId="4" r:id="rId6"/>
    <sheet name="Analysis (2)" sheetId="13" state="hidden" r:id="rId7"/>
    <sheet name="Dashboard" sheetId="5" r:id="rId8"/>
  </sheets>
  <definedNames>
    <definedName name="_xlnm._FilterDatabase" localSheetId="1" hidden="1">Raw_Data!$A$1:$U$2001</definedName>
    <definedName name="ExternalData_1" localSheetId="3" hidden="1">'Cleaned Data'!$A$1:$AB$1942</definedName>
    <definedName name="ExternalData_1" localSheetId="4" hidden="1">Sheet1!$A$1:$AC$1942</definedName>
    <definedName name="Slicer_Category">#N/A</definedName>
    <definedName name="Slicer_Order_Status">#N/A</definedName>
    <definedName name="Slicer_Payment_Method">#N/A</definedName>
    <definedName name="Slicer_Region">#N/A</definedName>
  </definedNames>
  <calcPr calcId="18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13" l="1"/>
  <c r="F3" i="13"/>
  <c r="E3" i="13"/>
  <c r="C3" i="13"/>
  <c r="A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00A64-5233-42CF-BA4F-D3C793439349}" keepAlive="1" name="Query - Age group summary" description="Connection to the 'Age group summary' query in the workbook." type="5" refreshedVersion="8" background="1" saveData="1">
    <dbPr connection="Provider=Microsoft.Mashup.OleDb.1;Data Source=$Workbook$;Location=&quot;Age group summary&quot;;Extended Properties=&quot;&quot;" command="SELECT * FROM [Age group summary]"/>
  </connection>
  <connection id="2" xr16:uid="{7E142609-D27A-430B-B163-9CC8104EBC5F}"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s>
</file>

<file path=xl/sharedStrings.xml><?xml version="1.0" encoding="utf-8"?>
<sst xmlns="http://schemas.openxmlformats.org/spreadsheetml/2006/main" count="85686" uniqueCount="6492">
  <si>
    <t>BRIGHTMART RETAIL LTD — CLIENT PROJECT</t>
  </si>
  <si>
    <t>Project Type</t>
  </si>
  <si>
    <t>Data Cleaning + Sales Analysis + Dashboard Preparation</t>
  </si>
  <si>
    <t>CLIENT BRIEF</t>
  </si>
  <si>
    <t>Please clean the dataset, standardize the information, create useful calculated fields and analyse the cleaned data.</t>
  </si>
  <si>
    <t>Management needs clear answers to the questions below. Present your analysis professionally in Excel.</t>
  </si>
  <si>
    <t>1</t>
  </si>
  <si>
    <t>2</t>
  </si>
  <si>
    <t>3</t>
  </si>
  <si>
    <t>4</t>
  </si>
  <si>
    <t>5</t>
  </si>
  <si>
    <t>6</t>
  </si>
  <si>
    <t>7</t>
  </si>
  <si>
    <t>8</t>
  </si>
  <si>
    <t>9</t>
  </si>
  <si>
    <t>10</t>
  </si>
  <si>
    <t>QUESTIONS TO ANSWER</t>
  </si>
  <si>
    <t>What is the total revenue?</t>
  </si>
  <si>
    <t>What is the total profit?</t>
  </si>
  <si>
    <t>What is the overall profit margin?</t>
  </si>
  <si>
    <t>How much revenue was generated each month?</t>
  </si>
  <si>
    <t>Which month generated the highest revenue?</t>
  </si>
  <si>
    <t>Which month generated the highest profit?</t>
  </si>
  <si>
    <t>Which product generated the highest revenue?</t>
  </si>
  <si>
    <t>Which product generated the highest profit?</t>
  </si>
  <si>
    <t>Which product sold the most units?</t>
  </si>
  <si>
    <t>Which product category generated the most revenue?</t>
  </si>
  <si>
    <t>11</t>
  </si>
  <si>
    <t>Which category had the highest profit margin?</t>
  </si>
  <si>
    <t>12</t>
  </si>
  <si>
    <t>How many unique customers are there?</t>
  </si>
  <si>
    <t>13</t>
  </si>
  <si>
    <t>What percentage of customers are new vs returning?</t>
  </si>
  <si>
    <t>14</t>
  </si>
  <si>
    <t>Which customer generated the highest revenue?</t>
  </si>
  <si>
    <t>15</t>
  </si>
  <si>
    <t>Which customer generated the highest profit?</t>
  </si>
  <si>
    <t>16</t>
  </si>
  <si>
    <t>Which state generated the most revenue?</t>
  </si>
  <si>
    <t>17</t>
  </si>
  <si>
    <t>Which region generated the most profit?</t>
  </si>
  <si>
    <t>18</t>
  </si>
  <si>
    <t>Which state had the highest average order value?</t>
  </si>
  <si>
    <t>19</t>
  </si>
  <si>
    <t>Which salesperson generated the highest revenue?</t>
  </si>
  <si>
    <t>20</t>
  </si>
  <si>
    <t>Which salesperson generated the highest profit?</t>
  </si>
  <si>
    <t>21</t>
  </si>
  <si>
    <t>Which salesperson had the highest average order value?</t>
  </si>
  <si>
    <t>22</t>
  </si>
  <si>
    <t>How many orders were placed?</t>
  </si>
  <si>
    <t>23</t>
  </si>
  <si>
    <t>What percentage of orders were delivered, cancelled and pending?</t>
  </si>
  <si>
    <t>24</t>
  </si>
  <si>
    <t>What is the average order value?</t>
  </si>
  <si>
    <t>25</t>
  </si>
  <si>
    <t>What is the average number of items per order?</t>
  </si>
  <si>
    <t>26</t>
  </si>
  <si>
    <t>Which age group generated the most revenue?</t>
  </si>
  <si>
    <t>27</t>
  </si>
  <si>
    <t>Which payment method is used most frequently?</t>
  </si>
  <si>
    <t>28</t>
  </si>
  <si>
    <t>Which customer type has the highest average spending?</t>
  </si>
  <si>
    <t>29</t>
  </si>
  <si>
    <t>What is the average customer rating?</t>
  </si>
  <si>
    <t>30</t>
  </si>
  <si>
    <t>Which product category receives the highest average rating?</t>
  </si>
  <si>
    <t>Order ID</t>
  </si>
  <si>
    <t>Order Date</t>
  </si>
  <si>
    <t>Customer Name</t>
  </si>
  <si>
    <t>Customer Email</t>
  </si>
  <si>
    <t>Customer Phone</t>
  </si>
  <si>
    <t>Gender</t>
  </si>
  <si>
    <t>Age</t>
  </si>
  <si>
    <t>State</t>
  </si>
  <si>
    <t>Region</t>
  </si>
  <si>
    <t>Salesperson</t>
  </si>
  <si>
    <t>Product</t>
  </si>
  <si>
    <t>Category</t>
  </si>
  <si>
    <t>Quantity</t>
  </si>
  <si>
    <t>Unit Price</t>
  </si>
  <si>
    <t>Discount</t>
  </si>
  <si>
    <t>Shipping Cost</t>
  </si>
  <si>
    <t>Payment Method</t>
  </si>
  <si>
    <t>Order Status</t>
  </si>
  <si>
    <t>Customer Type</t>
  </si>
  <si>
    <t>Rating</t>
  </si>
  <si>
    <t>Unit Cost</t>
  </si>
  <si>
    <t>BM-10001</t>
  </si>
  <si>
    <t>24/11/2025</t>
  </si>
  <si>
    <t>Grace Smith</t>
  </si>
  <si>
    <t>grace.smith@gmail.com</t>
  </si>
  <si>
    <t>08052719583</t>
  </si>
  <si>
    <t>Female</t>
  </si>
  <si>
    <t>OYO</t>
  </si>
  <si>
    <t>South West</t>
  </si>
  <si>
    <t>David</t>
  </si>
  <si>
    <t>HP15 Laptop</t>
  </si>
  <si>
    <t xml:space="preserve"> Laptops </t>
  </si>
  <si>
    <t>Card</t>
  </si>
  <si>
    <t>Delivered</t>
  </si>
  <si>
    <t>Returning</t>
  </si>
  <si>
    <t>BM-10002</t>
  </si>
  <si>
    <t>13/07/2025</t>
  </si>
  <si>
    <t>David Lawal</t>
  </si>
  <si>
    <t>david.lawal@gmail.com</t>
  </si>
  <si>
    <t>09017067228</t>
  </si>
  <si>
    <t>Male</t>
  </si>
  <si>
    <t>lagos</t>
  </si>
  <si>
    <t>Daniel</t>
  </si>
  <si>
    <t>Epson EcoTank</t>
  </si>
  <si>
    <t>Printers</t>
  </si>
  <si>
    <t>₦ 410,000</t>
  </si>
  <si>
    <t>New</t>
  </si>
  <si>
    <t>BM-10003</t>
  </si>
  <si>
    <t>17/01/2025</t>
  </si>
  <si>
    <t>Peter Nwosu</t>
  </si>
  <si>
    <t>peter.nwosu@gmail.com</t>
  </si>
  <si>
    <t>08136279418</t>
  </si>
  <si>
    <t>Plateau</t>
  </si>
  <si>
    <t>North Central</t>
  </si>
  <si>
    <t>HP 15 Laptop</t>
  </si>
  <si>
    <t>Laptops</t>
  </si>
  <si>
    <t>₦600,000</t>
  </si>
  <si>
    <t>BM-10004</t>
  </si>
  <si>
    <t>02/10/2025</t>
  </si>
  <si>
    <t>Samuel  Musa</t>
  </si>
  <si>
    <t>08035418934</t>
  </si>
  <si>
    <t>Anambra</t>
  </si>
  <si>
    <t>South East</t>
  </si>
  <si>
    <t>Jennifer</t>
  </si>
  <si>
    <t>LG50 TV</t>
  </si>
  <si>
    <t>Televisions</t>
  </si>
  <si>
    <t>780,000</t>
  </si>
  <si>
    <t>Cash</t>
  </si>
  <si>
    <t>Returned</t>
  </si>
  <si>
    <t>630,000</t>
  </si>
  <si>
    <t>BM-10005</t>
  </si>
  <si>
    <t>26/03/2025</t>
  </si>
  <si>
    <t>Samuel Ojo</t>
  </si>
  <si>
    <t>samuel.ojo@gmail.com</t>
  </si>
  <si>
    <t>08054374754</t>
  </si>
  <si>
    <t>FEMALE</t>
  </si>
  <si>
    <t>kano</t>
  </si>
  <si>
    <t>North West</t>
  </si>
  <si>
    <t>JBL Flip 6</t>
  </si>
  <si>
    <t>Accessories</t>
  </si>
  <si>
    <t>₦ 145,000</t>
  </si>
  <si>
    <t>Pending</t>
  </si>
  <si>
    <t>BM-10006</t>
  </si>
  <si>
    <t>02/19/25</t>
  </si>
  <si>
    <t>Chidinma Adebayo</t>
  </si>
  <si>
    <t>chidinma.adebayo@gmail.com</t>
  </si>
  <si>
    <t>08161908841</t>
  </si>
  <si>
    <t>Oyo</t>
  </si>
  <si>
    <t>Samuel</t>
  </si>
  <si>
    <t>Canon Printer</t>
  </si>
  <si>
    <t xml:space="preserve"> Online </t>
  </si>
  <si>
    <t>BM-10007</t>
  </si>
  <si>
    <t>02/01/2025</t>
  </si>
  <si>
    <t>Emeka Bello</t>
  </si>
  <si>
    <t>emeka.bello@gmail.com</t>
  </si>
  <si>
    <t>08068096887</t>
  </si>
  <si>
    <t>M</t>
  </si>
  <si>
    <t xml:space="preserve"> Kwara </t>
  </si>
  <si>
    <t>Esther</t>
  </si>
  <si>
    <t>HP 15 LAPTOP</t>
  </si>
  <si>
    <t>Online</t>
  </si>
  <si>
    <t>Cancelled</t>
  </si>
  <si>
    <t>BM-10008</t>
  </si>
  <si>
    <t>14/05/2025</t>
  </si>
  <si>
    <t>Michael Musa</t>
  </si>
  <si>
    <t>michael.musa@gmail.com</t>
  </si>
  <si>
    <t>08166033115</t>
  </si>
  <si>
    <t>Sarah</t>
  </si>
  <si>
    <t>Samsung 55 TV</t>
  </si>
  <si>
    <t>900,000</t>
  </si>
  <si>
    <t>₦ 2,500</t>
  </si>
  <si>
    <t>POS</t>
  </si>
  <si>
    <t>₦ 730,000</t>
  </si>
  <si>
    <t>BM-10009</t>
  </si>
  <si>
    <t>11/10/2025</t>
  </si>
  <si>
    <t>Daniel Bello</t>
  </si>
  <si>
    <t>daniel.bello@gmail.com</t>
  </si>
  <si>
    <t>08064415796</t>
  </si>
  <si>
    <t>male</t>
  </si>
  <si>
    <t>anambra</t>
  </si>
  <si>
    <t>BM-10010</t>
  </si>
  <si>
    <t>21/01/2025</t>
  </si>
  <si>
    <t>Blessing Ibrahim</t>
  </si>
  <si>
    <t>blessing.ibrahim@gmail.com</t>
  </si>
  <si>
    <t>08067817881</t>
  </si>
  <si>
    <t>plateau</t>
  </si>
  <si>
    <t>0%</t>
  </si>
  <si>
    <t>BM-10011</t>
  </si>
  <si>
    <t>23/05/2025</t>
  </si>
  <si>
    <t>David Bello</t>
  </si>
  <si>
    <t>david.bello@gmail.com</t>
  </si>
  <si>
    <t>+2348169996207</t>
  </si>
  <si>
    <t>Lenovo IdeaPad 3</t>
  </si>
  <si>
    <t>LAPTOPS</t>
  </si>
  <si>
    <t>BM-10012</t>
  </si>
  <si>
    <t>29 Jul, 2025</t>
  </si>
  <si>
    <t>08058053918</t>
  </si>
  <si>
    <t>kaduna</t>
  </si>
  <si>
    <t>AirPods Pro</t>
  </si>
  <si>
    <t>BM-10013</t>
  </si>
  <si>
    <t>April 12 2025</t>
  </si>
  <si>
    <t>Daniel  Smith</t>
  </si>
  <si>
    <t>daniel.smith@gmail.com</t>
  </si>
  <si>
    <t>09012221854</t>
  </si>
  <si>
    <t xml:space="preserve"> Abia </t>
  </si>
  <si>
    <t>Grace</t>
  </si>
  <si>
    <t>₦ 1,500</t>
  </si>
  <si>
    <t>BM-10014</t>
  </si>
  <si>
    <t>08/10/2025</t>
  </si>
  <si>
    <t>Ibrahim Eze</t>
  </si>
  <si>
    <t>ibrahim.eze@gmail.com</t>
  </si>
  <si>
    <t>08065147994</t>
  </si>
  <si>
    <t>Bank Transfer</t>
  </si>
  <si>
    <t>N98,000</t>
  </si>
  <si>
    <t>BM-10015</t>
  </si>
  <si>
    <t>22/10/2025</t>
  </si>
  <si>
    <t xml:space="preserve"> Emeka Brown </t>
  </si>
  <si>
    <t>emeka.brown@gmail.com</t>
  </si>
  <si>
    <t>08108030010</t>
  </si>
  <si>
    <t>F</t>
  </si>
  <si>
    <t>kwara</t>
  </si>
  <si>
    <t>BM-10016</t>
  </si>
  <si>
    <t>08/04/25</t>
  </si>
  <si>
    <t>Samuel Adeyemi</t>
  </si>
  <si>
    <t>samuel.adeyemi@gmail.com</t>
  </si>
  <si>
    <t>+2348036871360</t>
  </si>
  <si>
    <t>₦ 720,000</t>
  </si>
  <si>
    <t>₦ 12,000</t>
  </si>
  <si>
    <t>600,000</t>
  </si>
  <si>
    <t>BM-10017</t>
  </si>
  <si>
    <t>12/04/2025</t>
  </si>
  <si>
    <t>David George</t>
  </si>
  <si>
    <t>david.george@gmail.com</t>
  </si>
  <si>
    <t>08036059717</t>
  </si>
  <si>
    <t xml:space="preserve"> Oyo </t>
  </si>
  <si>
    <t>LG 50 TV</t>
  </si>
  <si>
    <t>105%</t>
  </si>
  <si>
    <t>₦ 630,000</t>
  </si>
  <si>
    <t>BM-10018</t>
  </si>
  <si>
    <t>05/05/2025</t>
  </si>
  <si>
    <t>Ibrahim George</t>
  </si>
  <si>
    <t>ibrahim.george@gmail.com</t>
  </si>
  <si>
    <t>08039293086</t>
  </si>
  <si>
    <t xml:space="preserve"> Osun </t>
  </si>
  <si>
    <t>BM-10019</t>
  </si>
  <si>
    <t>26/12/2025</t>
  </si>
  <si>
    <t>Ibrahim Bello</t>
  </si>
  <si>
    <t>ibrahim.bello@gmail.com</t>
  </si>
  <si>
    <t>08164231028</t>
  </si>
  <si>
    <t xml:space="preserve"> Female</t>
  </si>
  <si>
    <t>BM-10020</t>
  </si>
  <si>
    <t>27/01/2025</t>
  </si>
  <si>
    <t>samuel brown</t>
  </si>
  <si>
    <t>samuel.brown@gmail.com</t>
  </si>
  <si>
    <t>08031899411</t>
  </si>
  <si>
    <t>Rivers</t>
  </si>
  <si>
    <t>South South</t>
  </si>
  <si>
    <t>BM-10021</t>
  </si>
  <si>
    <t>Chidinma Taylor</t>
  </si>
  <si>
    <t>chidinma.taylor@gmail.com</t>
  </si>
  <si>
    <t>08034883526</t>
  </si>
  <si>
    <t>FCT</t>
  </si>
  <si>
    <t>BM-10022</t>
  </si>
  <si>
    <t>10/08/2025</t>
  </si>
  <si>
    <t>Peter James</t>
  </si>
  <si>
    <t>peter.james@gmail..com</t>
  </si>
  <si>
    <t>08161348050</t>
  </si>
  <si>
    <t xml:space="preserve"> Rivers </t>
  </si>
  <si>
    <t>N780,000</t>
  </si>
  <si>
    <t>BM-10023</t>
  </si>
  <si>
    <t>26/07/2025</t>
  </si>
  <si>
    <t>Joshua Smith</t>
  </si>
  <si>
    <t>joshua.smith@gmail.com</t>
  </si>
  <si>
    <t>08101909393</t>
  </si>
  <si>
    <t>Samsung A15</t>
  </si>
  <si>
    <t>Mobile Phones</t>
  </si>
  <si>
    <t>N6,000</t>
  </si>
  <si>
    <t>BM-10024</t>
  </si>
  <si>
    <t>20/05/2025</t>
  </si>
  <si>
    <t>Chidinma Brown</t>
  </si>
  <si>
    <t>chidinma.brown@gmail.com</t>
  </si>
  <si>
    <t>08133426689</t>
  </si>
  <si>
    <t>ANAMBRA</t>
  </si>
  <si>
    <t>BM-10025</t>
  </si>
  <si>
    <t>30/04/2025</t>
  </si>
  <si>
    <t>Chidinma Okafor</t>
  </si>
  <si>
    <t>chidinma.okafor@gmail.com</t>
  </si>
  <si>
    <t>09017395997</t>
  </si>
  <si>
    <t>Abuja</t>
  </si>
  <si>
    <t>Tecno Camon 30</t>
  </si>
  <si>
    <t>₦ 250,000</t>
  </si>
  <si>
    <t>BM-10027</t>
  </si>
  <si>
    <t>27-08-2025</t>
  </si>
  <si>
    <t>Jennifer Lawal</t>
  </si>
  <si>
    <t>jennifer.lawal@gmail.com</t>
  </si>
  <si>
    <t>08066018975</t>
  </si>
  <si>
    <t>₦180,000</t>
  </si>
  <si>
    <t>N8,000</t>
  </si>
  <si>
    <t>BM-10028</t>
  </si>
  <si>
    <t>14/12/2025</t>
  </si>
  <si>
    <t>Daniel Williams</t>
  </si>
  <si>
    <t>daniel.williams@gmail.com</t>
  </si>
  <si>
    <t>0806 8395785</t>
  </si>
  <si>
    <t>Delta</t>
  </si>
  <si>
    <t>Dell Inspiron 15</t>
  </si>
  <si>
    <t>laptops</t>
  </si>
  <si>
    <t>₦ 850,000</t>
  </si>
  <si>
    <t>2%</t>
  </si>
  <si>
    <t>4,000</t>
  </si>
  <si>
    <t>BM-10029</t>
  </si>
  <si>
    <t>22/07/2025</t>
  </si>
  <si>
    <t>John Bello</t>
  </si>
  <si>
    <t>john.bello@gmail.com</t>
  </si>
  <si>
    <t>08165398338</t>
  </si>
  <si>
    <t>MALE</t>
  </si>
  <si>
    <t xml:space="preserve"> Delta </t>
  </si>
  <si>
    <t>₦250,000</t>
  </si>
  <si>
    <t>₦ 190,000</t>
  </si>
  <si>
    <t>BM-10030</t>
  </si>
  <si>
    <t>02/12/2025</t>
  </si>
  <si>
    <t>Grace Brown</t>
  </si>
  <si>
    <t>grace.brown@gmail.com</t>
  </si>
  <si>
    <t>08061548888</t>
  </si>
  <si>
    <t>female</t>
  </si>
  <si>
    <t>enugu</t>
  </si>
  <si>
    <t>N630,000</t>
  </si>
  <si>
    <t>BM-10031</t>
  </si>
  <si>
    <t>30-04-2025</t>
  </si>
  <si>
    <t>Peter Johnson</t>
  </si>
  <si>
    <t>peter.johnson@gmail.com</t>
  </si>
  <si>
    <t>08063427461</t>
  </si>
  <si>
    <t>Kwara</t>
  </si>
  <si>
    <t>15%</t>
  </si>
  <si>
    <t>BM-10032</t>
  </si>
  <si>
    <t>26/11/2025</t>
  </si>
  <si>
    <t>John Okafor</t>
  </si>
  <si>
    <t>john.okafor@gmail.com</t>
  </si>
  <si>
    <t>08102811298</t>
  </si>
  <si>
    <t>oyo</t>
  </si>
  <si>
    <t>iPhone 13</t>
  </si>
  <si>
    <t>BM-10033</t>
  </si>
  <si>
    <t>10/06/2025</t>
  </si>
  <si>
    <t>Samuel Adebayo</t>
  </si>
  <si>
    <t>samuel.adebayo@gmail.com</t>
  </si>
  <si>
    <t>0810 2126310</t>
  </si>
  <si>
    <t>HISENSE 43 TV</t>
  </si>
  <si>
    <t>BM-10034</t>
  </si>
  <si>
    <t>08/08/2025</t>
  </si>
  <si>
    <t>Deborah James</t>
  </si>
  <si>
    <t>deborah.james@gmail.com</t>
  </si>
  <si>
    <t>0803 5487028</t>
  </si>
  <si>
    <t>RIVERS</t>
  </si>
  <si>
    <t>Michael</t>
  </si>
  <si>
    <t>BM-10035</t>
  </si>
  <si>
    <t>Ibrahim Umeh</t>
  </si>
  <si>
    <t>ibrahim.umeh@gmail.com</t>
  </si>
  <si>
    <t>08064616647</t>
  </si>
  <si>
    <t xml:space="preserve"> Edo </t>
  </si>
  <si>
    <t>SAMSUNG 55 TV</t>
  </si>
  <si>
    <t>BM-10036</t>
  </si>
  <si>
    <t>22/01/2025</t>
  </si>
  <si>
    <t>Chidinma Smith</t>
  </si>
  <si>
    <t>chidinma.smith @gmail.com</t>
  </si>
  <si>
    <t>08068202195</t>
  </si>
  <si>
    <t>EDO</t>
  </si>
  <si>
    <t>BM-10037</t>
  </si>
  <si>
    <t>27/11/2025</t>
  </si>
  <si>
    <t xml:space="preserve"> Daniel Okoro </t>
  </si>
  <si>
    <t>daniel.okoro@gmail.com</t>
  </si>
  <si>
    <t>08133564729</t>
  </si>
  <si>
    <t>Ogun</t>
  </si>
  <si>
    <t>BM-10038</t>
  </si>
  <si>
    <t>16/07/2025</t>
  </si>
  <si>
    <t>08038545279</t>
  </si>
  <si>
    <t>OSUN</t>
  </si>
  <si>
    <t>BM-10039</t>
  </si>
  <si>
    <t>13/10/2025</t>
  </si>
  <si>
    <t>Emeka Obi</t>
  </si>
  <si>
    <t>emeka.obi@gmail.com</t>
  </si>
  <si>
    <t>08133522845</t>
  </si>
  <si>
    <t>ogun</t>
  </si>
  <si>
    <t>Hisense 43 TV</t>
  </si>
  <si>
    <t>BM-10040</t>
  </si>
  <si>
    <t>04/10/2025</t>
  </si>
  <si>
    <t>Joshua Okafor</t>
  </si>
  <si>
    <t>joshua.okafor@gmail.com</t>
  </si>
  <si>
    <t>08133198638</t>
  </si>
  <si>
    <t xml:space="preserve"> Ogun </t>
  </si>
  <si>
    <t>8,000</t>
  </si>
  <si>
    <t>BM-10042</t>
  </si>
  <si>
    <t>29/08/2025</t>
  </si>
  <si>
    <t>ibrahim james</t>
  </si>
  <si>
    <t>ibrahim.james@gmail</t>
  </si>
  <si>
    <t>08053508522</t>
  </si>
  <si>
    <t>BM-10043</t>
  </si>
  <si>
    <t>04/02/2025</t>
  </si>
  <si>
    <t>Joshua Lawal</t>
  </si>
  <si>
    <t>joshua.lawal@gmail.com</t>
  </si>
  <si>
    <t>08131341153</t>
  </si>
  <si>
    <t xml:space="preserve"> Kano </t>
  </si>
  <si>
    <t>5%</t>
  </si>
  <si>
    <t>BM-10044</t>
  </si>
  <si>
    <t>13-04-2025</t>
  </si>
  <si>
    <t>Mary Musa</t>
  </si>
  <si>
    <t>mary.musa@gmail.com</t>
  </si>
  <si>
    <t>09018942330</t>
  </si>
  <si>
    <t>Osun</t>
  </si>
  <si>
    <t>mobile phones</t>
  </si>
  <si>
    <t>BM-10045</t>
  </si>
  <si>
    <t>11/05/25</t>
  </si>
  <si>
    <t>Chidinma Eze</t>
  </si>
  <si>
    <t>chidinma.eze@gmail.com</t>
  </si>
  <si>
    <t>08036914963</t>
  </si>
  <si>
    <t>BM-10047</t>
  </si>
  <si>
    <t>02/05/2025</t>
  </si>
  <si>
    <t>Aisha Smith</t>
  </si>
  <si>
    <t>aisha.smith@gmail.com</t>
  </si>
  <si>
    <t>08103177199</t>
  </si>
  <si>
    <t>Logitech Mouse</t>
  </si>
  <si>
    <t>N45,000</t>
  </si>
  <si>
    <t>27,000</t>
  </si>
  <si>
    <t>BM-10048</t>
  </si>
  <si>
    <t>26-04-2025</t>
  </si>
  <si>
    <t>Blessing Ojo</t>
  </si>
  <si>
    <t>blessing.ojo@gmail.com</t>
  </si>
  <si>
    <t>08064293399</t>
  </si>
  <si>
    <t xml:space="preserve"> Card </t>
  </si>
  <si>
    <t>BM-10049</t>
  </si>
  <si>
    <t>17/12/2025</t>
  </si>
  <si>
    <t>08058375356</t>
  </si>
  <si>
    <t>₦710,000</t>
  </si>
  <si>
    <t>BM-10050</t>
  </si>
  <si>
    <t>13/09/2025</t>
  </si>
  <si>
    <t>Joshua Taylor</t>
  </si>
  <si>
    <t>joshua.taylor@gmail.com</t>
  </si>
  <si>
    <t>08032510773</t>
  </si>
  <si>
    <t>osun</t>
  </si>
  <si>
    <t>BM-10051</t>
  </si>
  <si>
    <t>19-02-2025</t>
  </si>
  <si>
    <t>Emeka Adebayo</t>
  </si>
  <si>
    <t>emeka.adebayo@gmail.com</t>
  </si>
  <si>
    <t>08063420404</t>
  </si>
  <si>
    <t>BM-10052</t>
  </si>
  <si>
    <t>26/02/2025</t>
  </si>
  <si>
    <t>Chidinma George</t>
  </si>
  <si>
    <t>chidinma.george@gmail.com</t>
  </si>
  <si>
    <t>09011447065</t>
  </si>
  <si>
    <t>₦6,000</t>
  </si>
  <si>
    <t>BM-10053</t>
  </si>
  <si>
    <t>15 Oct, 2025</t>
  </si>
  <si>
    <t>Peter Brown</t>
  </si>
  <si>
    <t>peter.brown@gmail.com</t>
  </si>
  <si>
    <t>08058711874</t>
  </si>
  <si>
    <t>DELTA</t>
  </si>
  <si>
    <t>BM-10054</t>
  </si>
  <si>
    <t>02/10/25</t>
  </si>
  <si>
    <t>Blessing Taylor</t>
  </si>
  <si>
    <t>blessing.taylor@gmail.com</t>
  </si>
  <si>
    <t>08054390138</t>
  </si>
  <si>
    <t xml:space="preserve"> Anambra </t>
  </si>
  <si>
    <t xml:space="preserve"> Bank Transfer </t>
  </si>
  <si>
    <t>BM-10055</t>
  </si>
  <si>
    <t>20-01-2025</t>
  </si>
  <si>
    <t>Sarah Umeh</t>
  </si>
  <si>
    <t>sarah.umeh@gmail.com</t>
  </si>
  <si>
    <t>08037660463</t>
  </si>
  <si>
    <t xml:space="preserve"> Kaduna </t>
  </si>
  <si>
    <t>BM-10056</t>
  </si>
  <si>
    <t>Emeka Umeh</t>
  </si>
  <si>
    <t>emeka.umeh @gmail.com</t>
  </si>
  <si>
    <t>08162600296</t>
  </si>
  <si>
    <t>720,000</t>
  </si>
  <si>
    <t>BM-10057</t>
  </si>
  <si>
    <t>07/11/2025</t>
  </si>
  <si>
    <t>Blessing Umeh</t>
  </si>
  <si>
    <t>blessing.umeh@gmail.com</t>
  </si>
  <si>
    <t>09014664338</t>
  </si>
  <si>
    <t>Hisense43 TV</t>
  </si>
  <si>
    <t>BM-10058</t>
  </si>
  <si>
    <t>11/12/2025</t>
  </si>
  <si>
    <t>Jennifer Smith</t>
  </si>
  <si>
    <t>jennifer.smith@gmail.com</t>
  </si>
  <si>
    <t>+2348164655777</t>
  </si>
  <si>
    <t>delta</t>
  </si>
  <si>
    <t>N520,000</t>
  </si>
  <si>
    <t>BM-10059</t>
  </si>
  <si>
    <t>12/01/2025</t>
  </si>
  <si>
    <t>Jennifer Taylor</t>
  </si>
  <si>
    <t>jennifer.taylor@gmail.com</t>
  </si>
  <si>
    <t>08137363203</t>
  </si>
  <si>
    <t>BM-10060</t>
  </si>
  <si>
    <t>03/11/2025</t>
  </si>
  <si>
    <t>Peter Okoro</t>
  </si>
  <si>
    <t>08169745141</t>
  </si>
  <si>
    <t>LAGOS</t>
  </si>
  <si>
    <t xml:space="preserve"> Accessories </t>
  </si>
  <si>
    <t>₦ 45,000</t>
  </si>
  <si>
    <t>12,000</t>
  </si>
  <si>
    <t>BM-10061</t>
  </si>
  <si>
    <t>Samuel Ibrahim</t>
  </si>
  <si>
    <t>samuel.ibrahim @gmail.com</t>
  </si>
  <si>
    <t>0810 7225647</t>
  </si>
  <si>
    <t>₦780,000</t>
  </si>
  <si>
    <t>BM-10062</t>
  </si>
  <si>
    <t>01/10/2025</t>
  </si>
  <si>
    <t>Blessing Obi</t>
  </si>
  <si>
    <t>blessing.obi@gmail.com</t>
  </si>
  <si>
    <t>0810 8818250</t>
  </si>
  <si>
    <t>BM-10063</t>
  </si>
  <si>
    <t>30-06-2025</t>
  </si>
  <si>
    <t>Sarah Johnson</t>
  </si>
  <si>
    <t>sarah.johnson@gmail.com</t>
  </si>
  <si>
    <t>08131985360</t>
  </si>
  <si>
    <t>Epson Ecotank</t>
  </si>
  <si>
    <t>N410,000</t>
  </si>
  <si>
    <t xml:space="preserve"> POS </t>
  </si>
  <si>
    <t>BM-10064</t>
  </si>
  <si>
    <t>09/04/2025</t>
  </si>
  <si>
    <t>Joy Ojo</t>
  </si>
  <si>
    <t>joy.ojo@gmail.com</t>
  </si>
  <si>
    <t>0901 7658817</t>
  </si>
  <si>
    <t>BM-10065</t>
  </si>
  <si>
    <t>01/24/25</t>
  </si>
  <si>
    <t>08034009069</t>
  </si>
  <si>
    <t>₦650,000</t>
  </si>
  <si>
    <t>BM-10066</t>
  </si>
  <si>
    <t>19/08/2025</t>
  </si>
  <si>
    <t>Aisha Okoro</t>
  </si>
  <si>
    <t>aisha.okoro@gmail.com</t>
  </si>
  <si>
    <t>08104116163</t>
  </si>
  <si>
    <t>BM-10067</t>
  </si>
  <si>
    <t>18/07/2025</t>
  </si>
  <si>
    <t>08139742683</t>
  </si>
  <si>
    <t>N250,000</t>
  </si>
  <si>
    <t>BM-10068</t>
  </si>
  <si>
    <t>30-11-2025</t>
  </si>
  <si>
    <t>Joy Johnson</t>
  </si>
  <si>
    <t>joy.johnson@gmail.com</t>
  </si>
  <si>
    <t>08164369728</t>
  </si>
  <si>
    <t>edo</t>
  </si>
  <si>
    <t>N4,000</t>
  </si>
  <si>
    <t>BM-10069</t>
  </si>
  <si>
    <t>05/06/2025</t>
  </si>
  <si>
    <t>Esther Bello</t>
  </si>
  <si>
    <t>esther.bello@gmail.com</t>
  </si>
  <si>
    <t>0901 7324856</t>
  </si>
  <si>
    <t>₦27,000</t>
  </si>
  <si>
    <t>BM-10070</t>
  </si>
  <si>
    <t>Paul George</t>
  </si>
  <si>
    <t>paul.george@gmail.com</t>
  </si>
  <si>
    <t>08109396422</t>
  </si>
  <si>
    <t>Enugu</t>
  </si>
  <si>
    <t>iPhone13</t>
  </si>
  <si>
    <t>BM-10071</t>
  </si>
  <si>
    <t>23/03/2025</t>
  </si>
  <si>
    <t>Peter Lawal</t>
  </si>
  <si>
    <t>peter.lawal@gmail.com</t>
  </si>
  <si>
    <t>09017795568</t>
  </si>
  <si>
    <t>KANO</t>
  </si>
  <si>
    <t>BM-10072</t>
  </si>
  <si>
    <t>30/06/2025</t>
  </si>
  <si>
    <t>Ibrahim James</t>
  </si>
  <si>
    <t>ibrahim.james@gmail.com</t>
  </si>
  <si>
    <t>09015990296</t>
  </si>
  <si>
    <t>680,000</t>
  </si>
  <si>
    <t>BM-10073</t>
  </si>
  <si>
    <t>11-09-2025</t>
  </si>
  <si>
    <t>0810 3806047</t>
  </si>
  <si>
    <t xml:space="preserve"> Lagos </t>
  </si>
  <si>
    <t>BM-10074</t>
  </si>
  <si>
    <t>28/06/2025</t>
  </si>
  <si>
    <t>David Taylor</t>
  </si>
  <si>
    <t>david.taylor@gmail..com</t>
  </si>
  <si>
    <t>09014975295</t>
  </si>
  <si>
    <t>Kaduna</t>
  </si>
  <si>
    <t>Airpods Pro</t>
  </si>
  <si>
    <t>180,000</t>
  </si>
  <si>
    <t>BM-10075</t>
  </si>
  <si>
    <t>14-06-2025</t>
  </si>
  <si>
    <t>Esther Nwosu</t>
  </si>
  <si>
    <t>esther.nwosu@gmail.com</t>
  </si>
  <si>
    <t>+2348067949543</t>
  </si>
  <si>
    <t>N555,000</t>
  </si>
  <si>
    <t>BM-10076</t>
  </si>
  <si>
    <t>25-06-2025</t>
  </si>
  <si>
    <t>Mary  Okafor</t>
  </si>
  <si>
    <t>mary.okafor@gmail</t>
  </si>
  <si>
    <t>+2349013650523</t>
  </si>
  <si>
    <t>Edo</t>
  </si>
  <si>
    <t xml:space="preserve"> Televisions </t>
  </si>
  <si>
    <t>BM-10077</t>
  </si>
  <si>
    <t>25/06/2025</t>
  </si>
  <si>
    <t>Grace Umeh</t>
  </si>
  <si>
    <t>grace.umeh@gmail.com</t>
  </si>
  <si>
    <t>0805 7426846</t>
  </si>
  <si>
    <t>₦12,000</t>
  </si>
  <si>
    <t>BM-10078</t>
  </si>
  <si>
    <t>13 Mar, 2025</t>
  </si>
  <si>
    <t>08135780177</t>
  </si>
  <si>
    <t>45,000</t>
  </si>
  <si>
    <t>BM-10079</t>
  </si>
  <si>
    <t>21 Jan, 2025</t>
  </si>
  <si>
    <t>Mary Nwosu</t>
  </si>
  <si>
    <t>mary.nwosu@gmail.com</t>
  </si>
  <si>
    <t>08137969792</t>
  </si>
  <si>
    <t>BM-10080</t>
  </si>
  <si>
    <t>27/06/2025</t>
  </si>
  <si>
    <t>Joshua Ojo</t>
  </si>
  <si>
    <t>joshua.ojo@gmail.com</t>
  </si>
  <si>
    <t>0805 7238933</t>
  </si>
  <si>
    <t>BM-10081</t>
  </si>
  <si>
    <t>18/03/2025</t>
  </si>
  <si>
    <t>Sarah Okafor</t>
  </si>
  <si>
    <t>sarah.okafor@gmail.com</t>
  </si>
  <si>
    <t>08168035849</t>
  </si>
  <si>
    <t>PLATEAU</t>
  </si>
  <si>
    <t>₦730,000</t>
  </si>
  <si>
    <t>BM-10082</t>
  </si>
  <si>
    <t>07 Oct, 2025</t>
  </si>
  <si>
    <t>Esther  Johnson</t>
  </si>
  <si>
    <t>esther.johnson@gmail</t>
  </si>
  <si>
    <t>08136812025</t>
  </si>
  <si>
    <t>BM-10083</t>
  </si>
  <si>
    <t>01/02/2025</t>
  </si>
  <si>
    <t>Chidinma Johnson</t>
  </si>
  <si>
    <t>chidinma.johnson@gmail.com</t>
  </si>
  <si>
    <t>08067592651</t>
  </si>
  <si>
    <t>₦720,000</t>
  </si>
  <si>
    <t>BM-10084</t>
  </si>
  <si>
    <t>08/05/2025</t>
  </si>
  <si>
    <t>Blessing Nwosu</t>
  </si>
  <si>
    <t>blessing.nwosu@gmail.com</t>
  </si>
  <si>
    <t>0806 3917016</t>
  </si>
  <si>
    <t>BM-10085</t>
  </si>
  <si>
    <t>25/08/2025</t>
  </si>
  <si>
    <t>Mary Eze</t>
  </si>
  <si>
    <t>mary.eze@gmail.com</t>
  </si>
  <si>
    <t>08167626978</t>
  </si>
  <si>
    <t>BM-10086</t>
  </si>
  <si>
    <t>19/05/2025</t>
  </si>
  <si>
    <t>Sarah Smith</t>
  </si>
  <si>
    <t>sarah.smith@gmail.com</t>
  </si>
  <si>
    <t>0901 5713268</t>
  </si>
  <si>
    <t>ENUGU</t>
  </si>
  <si>
    <t>MOBILE PHONES</t>
  </si>
  <si>
    <t>320,000</t>
  </si>
  <si>
    <t>BM-10087</t>
  </si>
  <si>
    <t>31/03/2025</t>
  </si>
  <si>
    <t>AISHA OKAFOR</t>
  </si>
  <si>
    <t>aisha.okafor@gmail.com</t>
  </si>
  <si>
    <t>08039832340</t>
  </si>
  <si>
    <t>abia</t>
  </si>
  <si>
    <t>BM-10088</t>
  </si>
  <si>
    <t>11/11/25</t>
  </si>
  <si>
    <t>Blessing Okoro</t>
  </si>
  <si>
    <t>blessing.okoro@gmail.com</t>
  </si>
  <si>
    <t>08106147639</t>
  </si>
  <si>
    <t>OGUN</t>
  </si>
  <si>
    <t>BM-10089</t>
  </si>
  <si>
    <t>08/13/25</t>
  </si>
  <si>
    <t>08106892681</t>
  </si>
  <si>
    <t xml:space="preserve"> Enugu </t>
  </si>
  <si>
    <t>BM-10091</t>
  </si>
  <si>
    <t>August 27 2025</t>
  </si>
  <si>
    <t>Samuel Okoro</t>
  </si>
  <si>
    <t>samuel.okoro@gmail.com</t>
  </si>
  <si>
    <t>0805 2622400</t>
  </si>
  <si>
    <t>250,000</t>
  </si>
  <si>
    <t>BM-10092</t>
  </si>
  <si>
    <t>Chidinma Ibrahim</t>
  </si>
  <si>
    <t>chidinma.ibrahim@gmail.com</t>
  </si>
  <si>
    <t>09015326615</t>
  </si>
  <si>
    <t>₦ 180,000</t>
  </si>
  <si>
    <t>BM-10093</t>
  </si>
  <si>
    <t>08/31/25</t>
  </si>
  <si>
    <t>0813 7739741</t>
  </si>
  <si>
    <t>₦410,000</t>
  </si>
  <si>
    <t>BM-10094</t>
  </si>
  <si>
    <t>11/07/2025</t>
  </si>
  <si>
    <t>Mary Ojo</t>
  </si>
  <si>
    <t>mary.ojo @gmail.com</t>
  </si>
  <si>
    <t>08169502613</t>
  </si>
  <si>
    <t>EPSON ECOTANK</t>
  </si>
  <si>
    <t>BM-10095</t>
  </si>
  <si>
    <t>17/07/2025</t>
  </si>
  <si>
    <t>08054713654</t>
  </si>
  <si>
    <t>BM-10096</t>
  </si>
  <si>
    <t>22/06/2025</t>
  </si>
  <si>
    <t>Samuel Musa</t>
  </si>
  <si>
    <t>samuel.musa@gmail.com</t>
  </si>
  <si>
    <t>08166012883</t>
  </si>
  <si>
    <t>BM-10097</t>
  </si>
  <si>
    <t>30/08/2025</t>
  </si>
  <si>
    <t>08056630978</t>
  </si>
  <si>
    <t>850,000</t>
  </si>
  <si>
    <t>1,500</t>
  </si>
  <si>
    <t>₦ 710,000</t>
  </si>
  <si>
    <t>BM-10098</t>
  </si>
  <si>
    <t>03-04-2025</t>
  </si>
  <si>
    <t>David Brown</t>
  </si>
  <si>
    <t>david.brown@gmail.com</t>
  </si>
  <si>
    <t>0806 1973306</t>
  </si>
  <si>
    <t>BM-10099</t>
  </si>
  <si>
    <t>22/02/2025</t>
  </si>
  <si>
    <t>Emeka Ojo</t>
  </si>
  <si>
    <t>09011767026</t>
  </si>
  <si>
    <t>BM-10100</t>
  </si>
  <si>
    <t>25/01/2025</t>
  </si>
  <si>
    <t>grace smith</t>
  </si>
  <si>
    <t>08103073581</t>
  </si>
  <si>
    <t>BM-10101</t>
  </si>
  <si>
    <t>17/04/2025</t>
  </si>
  <si>
    <t>Aisha Musa</t>
  </si>
  <si>
    <t>aisha.musa@gmail</t>
  </si>
  <si>
    <t>08032852723</t>
  </si>
  <si>
    <t>televisions</t>
  </si>
  <si>
    <t>BM-10102</t>
  </si>
  <si>
    <t>17/02/2025</t>
  </si>
  <si>
    <t>Blessing Musa</t>
  </si>
  <si>
    <t>blessing.musa@gmail.com</t>
  </si>
  <si>
    <t>08105560602</t>
  </si>
  <si>
    <t>₦ 320,000</t>
  </si>
  <si>
    <t>BM-10103</t>
  </si>
  <si>
    <t>December 14 2025</t>
  </si>
  <si>
    <t>Joshua George</t>
  </si>
  <si>
    <t>joshua.george@gmail.com</t>
  </si>
  <si>
    <t>08166675742</t>
  </si>
  <si>
    <t>ABIA</t>
  </si>
  <si>
    <t>BM-10104</t>
  </si>
  <si>
    <t>16/08/2025</t>
  </si>
  <si>
    <t>Paul  Taylor</t>
  </si>
  <si>
    <t>paul.taylor@gmail.com</t>
  </si>
  <si>
    <t>+2348039344540</t>
  </si>
  <si>
    <t>BM-10105</t>
  </si>
  <si>
    <t>21 Nov, 2025</t>
  </si>
  <si>
    <t>08033754070</t>
  </si>
  <si>
    <t>BM-10106</t>
  </si>
  <si>
    <t>30/03/2025</t>
  </si>
  <si>
    <t>08069457564</t>
  </si>
  <si>
    <t>BM-10108</t>
  </si>
  <si>
    <t>19/09/2025</t>
  </si>
  <si>
    <t>Jennifer Okafor</t>
  </si>
  <si>
    <t>jennifer.okafor@gmail.com</t>
  </si>
  <si>
    <t>+2349016245463</t>
  </si>
  <si>
    <t>BM-10109</t>
  </si>
  <si>
    <t>30/12/2025</t>
  </si>
  <si>
    <t>Daniel Okafor</t>
  </si>
  <si>
    <t>daniel.okafor@gmail.com</t>
  </si>
  <si>
    <t>08036052539</t>
  </si>
  <si>
    <t>₦ 600,000</t>
  </si>
  <si>
    <t>BM-10110</t>
  </si>
  <si>
    <t>11-11-2025</t>
  </si>
  <si>
    <t>Joy Okoro</t>
  </si>
  <si>
    <t>joy.okoro@gmail.com</t>
  </si>
  <si>
    <t>08067398370</t>
  </si>
  <si>
    <t>SAMSUNG A15</t>
  </si>
  <si>
    <t>BM-10111</t>
  </si>
  <si>
    <t>06/02/2025</t>
  </si>
  <si>
    <t>Daniel Smith</t>
  </si>
  <si>
    <t>0803 2228898</t>
  </si>
  <si>
    <t>BM-10112</t>
  </si>
  <si>
    <t>05/12/2025</t>
  </si>
  <si>
    <t>John Brown</t>
  </si>
  <si>
    <t>john.brown@gmail.com</t>
  </si>
  <si>
    <t>08167559766</t>
  </si>
  <si>
    <t xml:space="preserve">Canon printer </t>
  </si>
  <si>
    <t>BM-10113</t>
  </si>
  <si>
    <t>10/12/2025</t>
  </si>
  <si>
    <t>Paul Okafor</t>
  </si>
  <si>
    <t>paul.okafor@gmail.com</t>
  </si>
  <si>
    <t>+2348138738745</t>
  </si>
  <si>
    <t>BM-10114</t>
  </si>
  <si>
    <t>25/11/2025</t>
  </si>
  <si>
    <t>Chidinma Bello</t>
  </si>
  <si>
    <t>08166562703</t>
  </si>
  <si>
    <t>BM-10115</t>
  </si>
  <si>
    <t>29/10/2025</t>
  </si>
  <si>
    <t>Jennifer Johnson</t>
  </si>
  <si>
    <t>jennifer.johnson@gmail.com</t>
  </si>
  <si>
    <t>08107104651</t>
  </si>
  <si>
    <t>Federal Capital Territory</t>
  </si>
  <si>
    <t>BM-10116</t>
  </si>
  <si>
    <t>24/09/2025</t>
  </si>
  <si>
    <t>Samuel Bello</t>
  </si>
  <si>
    <t>samuel.bello@gmail.com</t>
  </si>
  <si>
    <t>08107350486</t>
  </si>
  <si>
    <t>BM-10117</t>
  </si>
  <si>
    <t>09/03/25</t>
  </si>
  <si>
    <t>Michael George</t>
  </si>
  <si>
    <t>michael.george@gmail.com</t>
  </si>
  <si>
    <t>0803 5088109</t>
  </si>
  <si>
    <t xml:space="preserve">Samsung A15 </t>
  </si>
  <si>
    <t>BM-10118</t>
  </si>
  <si>
    <t>18/12/2025</t>
  </si>
  <si>
    <t>Peter Taylor</t>
  </si>
  <si>
    <t>peter.taylor @gmail.com</t>
  </si>
  <si>
    <t>0810 7466977</t>
  </si>
  <si>
    <t>Lagos</t>
  </si>
  <si>
    <t>BM-10119</t>
  </si>
  <si>
    <t>04/09/2025</t>
  </si>
  <si>
    <t>09012639417</t>
  </si>
  <si>
    <t>KWARA</t>
  </si>
  <si>
    <t>BM-10120</t>
  </si>
  <si>
    <t>10/13/25</t>
  </si>
  <si>
    <t>Aisha Eze</t>
  </si>
  <si>
    <t>aisha.eze@gmail.com</t>
  </si>
  <si>
    <t>08066144785</t>
  </si>
  <si>
    <t>BM-10121</t>
  </si>
  <si>
    <t>25/07/2025</t>
  </si>
  <si>
    <t>08033940561</t>
  </si>
  <si>
    <t>₦900,000</t>
  </si>
  <si>
    <t>BM-10122</t>
  </si>
  <si>
    <t>22 May, 2025</t>
  </si>
  <si>
    <t>Esther James</t>
  </si>
  <si>
    <t>esther.james@gmail.com</t>
  </si>
  <si>
    <t>08101078038</t>
  </si>
  <si>
    <t>N650,000</t>
  </si>
  <si>
    <t>520,000</t>
  </si>
  <si>
    <t>BM-10123</t>
  </si>
  <si>
    <t>22/09/2025</t>
  </si>
  <si>
    <t>Deborah Smith</t>
  </si>
  <si>
    <t>deborah.smith@gmail.com</t>
  </si>
  <si>
    <t>08062560439</t>
  </si>
  <si>
    <t>BM-10124</t>
  </si>
  <si>
    <t>10/07/2025</t>
  </si>
  <si>
    <t>Joy Musa</t>
  </si>
  <si>
    <t>joy.musa@gmail.com</t>
  </si>
  <si>
    <t>08135609255</t>
  </si>
  <si>
    <t>₦ 8,000</t>
  </si>
  <si>
    <t>BM-10125</t>
  </si>
  <si>
    <t>18/05/2025</t>
  </si>
  <si>
    <t>Aisha James</t>
  </si>
  <si>
    <t>aisha.james@gmail.com</t>
  </si>
  <si>
    <t>08104532148</t>
  </si>
  <si>
    <t>N12,000</t>
  </si>
  <si>
    <t>BM-10126</t>
  </si>
  <si>
    <t>18/10/2025</t>
  </si>
  <si>
    <t>MARY NWOSU</t>
  </si>
  <si>
    <t>mary.nwosu @gmail.com</t>
  </si>
  <si>
    <t>09015266272</t>
  </si>
  <si>
    <t>BM-10127</t>
  </si>
  <si>
    <t>11/10/25</t>
  </si>
  <si>
    <t>Paul Nwosu</t>
  </si>
  <si>
    <t>paul.nwosu @gmail.com</t>
  </si>
  <si>
    <t>08056765079</t>
  </si>
  <si>
    <t>Lenovo Ideapad 3</t>
  </si>
  <si>
    <t>₦555,000</t>
  </si>
  <si>
    <t>BM-10128</t>
  </si>
  <si>
    <t>02/12/25</t>
  </si>
  <si>
    <t>Grace Bello</t>
  </si>
  <si>
    <t>grace.bello @gmail.com</t>
  </si>
  <si>
    <t>08106190378</t>
  </si>
  <si>
    <t>₦320,000</t>
  </si>
  <si>
    <t>BM-10129</t>
  </si>
  <si>
    <t>Aisha Lawal</t>
  </si>
  <si>
    <t>aisha.lawal @gmail.com</t>
  </si>
  <si>
    <t>08067136825</t>
  </si>
  <si>
    <t>10%</t>
  </si>
  <si>
    <t>BM-10130</t>
  </si>
  <si>
    <t>05/08/2025</t>
  </si>
  <si>
    <t>Esther Ojo</t>
  </si>
  <si>
    <t>esther.ojo@gmail.com</t>
  </si>
  <si>
    <t>09015561139</t>
  </si>
  <si>
    <t xml:space="preserve"> Mobile Phones </t>
  </si>
  <si>
    <t>BM-10131</t>
  </si>
  <si>
    <t>01/17/25</t>
  </si>
  <si>
    <t>Peter Adeyemi</t>
  </si>
  <si>
    <t>peter.adeyemi@gmail.com</t>
  </si>
  <si>
    <t>+2348035471188</t>
  </si>
  <si>
    <t>₦680,000</t>
  </si>
  <si>
    <t>BM-10132</t>
  </si>
  <si>
    <t>Michael Williams</t>
  </si>
  <si>
    <t>michael.williams@gmail.com</t>
  </si>
  <si>
    <t>08033807840</t>
  </si>
  <si>
    <t>BM-10133</t>
  </si>
  <si>
    <t>Blessing Johnson</t>
  </si>
  <si>
    <t>blessing.johnson@gmail</t>
  </si>
  <si>
    <t>08168340032</t>
  </si>
  <si>
    <t>BM-10134</t>
  </si>
  <si>
    <t>03/10/2025</t>
  </si>
  <si>
    <t>Emeka Ibrahim</t>
  </si>
  <si>
    <t>emeka.ibrahim@gmail.com</t>
  </si>
  <si>
    <t>08133585897</t>
  </si>
  <si>
    <t>BM-10135</t>
  </si>
  <si>
    <t>11/24/25</t>
  </si>
  <si>
    <t>Mary Adebayo</t>
  </si>
  <si>
    <t>mary.adebayo@gmail.com</t>
  </si>
  <si>
    <t>+2348107191944</t>
  </si>
  <si>
    <t>₦1,500</t>
  </si>
  <si>
    <t>BM-10136</t>
  </si>
  <si>
    <t>03/04/2025</t>
  </si>
  <si>
    <t>Deborah Nwosu</t>
  </si>
  <si>
    <t>deborah.nwosu@gmail.com</t>
  </si>
  <si>
    <t>08138432510</t>
  </si>
  <si>
    <t>BM-10137</t>
  </si>
  <si>
    <t>12 Jan, 2025</t>
  </si>
  <si>
    <t>Samuel Lawal</t>
  </si>
  <si>
    <t>samuel.lawal@gmail.com</t>
  </si>
  <si>
    <t>0813 3595683</t>
  </si>
  <si>
    <t>₦850,000</t>
  </si>
  <si>
    <t>BM-10138</t>
  </si>
  <si>
    <t>11/08/2025</t>
  </si>
  <si>
    <t>Chidinma Williams</t>
  </si>
  <si>
    <t>chidinma.williams@gmail.com</t>
  </si>
  <si>
    <t>08161191837</t>
  </si>
  <si>
    <t>₦45,000</t>
  </si>
  <si>
    <t>BM-10139</t>
  </si>
  <si>
    <t>24/12/2025</t>
  </si>
  <si>
    <t>Daniel Johnson</t>
  </si>
  <si>
    <t>daniel.johnson@gmail.com</t>
  </si>
  <si>
    <t>08104290000</t>
  </si>
  <si>
    <t>₦ 290,000</t>
  </si>
  <si>
    <t>BM-10140</t>
  </si>
  <si>
    <t>28/01/2025</t>
  </si>
  <si>
    <t>0901 5826554</t>
  </si>
  <si>
    <t>BM-10141</t>
  </si>
  <si>
    <t>samuel.adebayo@gmail</t>
  </si>
  <si>
    <t>09017484783</t>
  </si>
  <si>
    <t>KADUNA</t>
  </si>
  <si>
    <t>BM-10142</t>
  </si>
  <si>
    <t>16 Jan, 2025</t>
  </si>
  <si>
    <t>Deborah Bello</t>
  </si>
  <si>
    <t>deborah.bello@gmail.com</t>
  </si>
  <si>
    <t>0810 3302852</t>
  </si>
  <si>
    <t>BM-10143</t>
  </si>
  <si>
    <t>02/03/2025</t>
  </si>
  <si>
    <t>Sarah Musa</t>
  </si>
  <si>
    <t>08036346688</t>
  </si>
  <si>
    <t>BM-10144</t>
  </si>
  <si>
    <t>25-03-2025</t>
  </si>
  <si>
    <t>michael okoro</t>
  </si>
  <si>
    <t>michael.okoro@gmail.com</t>
  </si>
  <si>
    <t>08104733840</t>
  </si>
  <si>
    <t>N145,000</t>
  </si>
  <si>
    <t>6,000</t>
  </si>
  <si>
    <t>BM-10145</t>
  </si>
  <si>
    <t>08034185160</t>
  </si>
  <si>
    <t>rivers</t>
  </si>
  <si>
    <t>₦ 680,000</t>
  </si>
  <si>
    <t>BM-10146</t>
  </si>
  <si>
    <t>03/05/25</t>
  </si>
  <si>
    <t>David Williams</t>
  </si>
  <si>
    <t>david.williams@gmail.com</t>
  </si>
  <si>
    <t>08039788196</t>
  </si>
  <si>
    <t>BM-10147</t>
  </si>
  <si>
    <t>01/03/25</t>
  </si>
  <si>
    <t>Joy Brown</t>
  </si>
  <si>
    <t>joy.brown@gmail.com</t>
  </si>
  <si>
    <t>+2348108612468</t>
  </si>
  <si>
    <t>₦4,000</t>
  </si>
  <si>
    <t>card</t>
  </si>
  <si>
    <t>₦ 555,000</t>
  </si>
  <si>
    <t>BM-10148</t>
  </si>
  <si>
    <t>Chidinma  Lawal</t>
  </si>
  <si>
    <t>08165603979</t>
  </si>
  <si>
    <t>BM-10149</t>
  </si>
  <si>
    <t>Michael James</t>
  </si>
  <si>
    <t>michael.james@gmail.com</t>
  </si>
  <si>
    <t>08066866154</t>
  </si>
  <si>
    <t>BM-10150</t>
  </si>
  <si>
    <t>31-07-2025</t>
  </si>
  <si>
    <t>mary.ojo@gmail.com</t>
  </si>
  <si>
    <t>0806 9990666</t>
  </si>
  <si>
    <t>BM-10151</t>
  </si>
  <si>
    <t>Grace Adebayo</t>
  </si>
  <si>
    <t>grace.adebayo@gmail.com</t>
  </si>
  <si>
    <t>08038445293</t>
  </si>
  <si>
    <t>ACCESSORIES</t>
  </si>
  <si>
    <t>BM-10152</t>
  </si>
  <si>
    <t>27/05/2025</t>
  </si>
  <si>
    <t>0803 5574378</t>
  </si>
  <si>
    <t>BM-10153</t>
  </si>
  <si>
    <t>20/12/2025</t>
  </si>
  <si>
    <t>0805 9950391</t>
  </si>
  <si>
    <t xml:space="preserve"> Printers </t>
  </si>
  <si>
    <t>BM-10154</t>
  </si>
  <si>
    <t>07/03/2025</t>
  </si>
  <si>
    <t>Joshua Williams</t>
  </si>
  <si>
    <t>joshua.williams@gmail.com</t>
  </si>
  <si>
    <t>+2348036467186</t>
  </si>
  <si>
    <t>N720,000</t>
  </si>
  <si>
    <t>BM-10155</t>
  </si>
  <si>
    <t>16 Aug, 2025</t>
  </si>
  <si>
    <t>Sarah Obi</t>
  </si>
  <si>
    <t>sarah.obi @gmail.com</t>
  </si>
  <si>
    <t>08037357071</t>
  </si>
  <si>
    <t>BM-10156</t>
  </si>
  <si>
    <t>09/10/2025</t>
  </si>
  <si>
    <t>Mary Smith</t>
  </si>
  <si>
    <t>mary.smith@gmail.com</t>
  </si>
  <si>
    <t>08062840432</t>
  </si>
  <si>
    <t>BM-10157</t>
  </si>
  <si>
    <t>01/08/2025</t>
  </si>
  <si>
    <t>08109546564</t>
  </si>
  <si>
    <t>N900,000</t>
  </si>
  <si>
    <t>BM-10158</t>
  </si>
  <si>
    <t>09/11/2025</t>
  </si>
  <si>
    <t>David Okoro</t>
  </si>
  <si>
    <t>david.okoro@gmail.com</t>
  </si>
  <si>
    <t>08162309997</t>
  </si>
  <si>
    <t>DELL Inspiron 15</t>
  </si>
  <si>
    <t>BM-10159</t>
  </si>
  <si>
    <t>06/09/2025</t>
  </si>
  <si>
    <t>David Johnson</t>
  </si>
  <si>
    <t>david.johnson@gmail.com</t>
  </si>
  <si>
    <t>0806 5228713</t>
  </si>
  <si>
    <t>BM-10160</t>
  </si>
  <si>
    <t>26/06/2025</t>
  </si>
  <si>
    <t>Mary Bello</t>
  </si>
  <si>
    <t>mary.bello@gmail..com</t>
  </si>
  <si>
    <t>08058784878</t>
  </si>
  <si>
    <t>N1,500</t>
  </si>
  <si>
    <t>BM-10161</t>
  </si>
  <si>
    <t>December 12 2025</t>
  </si>
  <si>
    <t>Esther George</t>
  </si>
  <si>
    <t>esther.george@gmail.com</t>
  </si>
  <si>
    <t>+2348164018500</t>
  </si>
  <si>
    <t>accessories</t>
  </si>
  <si>
    <t>BM-10162</t>
  </si>
  <si>
    <t>10/05/2025</t>
  </si>
  <si>
    <t>jennifer.taylor @gmail.com</t>
  </si>
  <si>
    <t>08105636946</t>
  </si>
  <si>
    <t>BM-10163</t>
  </si>
  <si>
    <t>Paul Bello</t>
  </si>
  <si>
    <t>paul.bello@gmail</t>
  </si>
  <si>
    <t>+2348103497360</t>
  </si>
  <si>
    <t>BM-10164</t>
  </si>
  <si>
    <t>24/06/2025</t>
  </si>
  <si>
    <t>david.taylor@gmail.com</t>
  </si>
  <si>
    <t>08053963163</t>
  </si>
  <si>
    <t>BM-10165</t>
  </si>
  <si>
    <t>08/12/2025</t>
  </si>
  <si>
    <t>08133499027</t>
  </si>
  <si>
    <t>LG 50 tv</t>
  </si>
  <si>
    <t>BM-10166</t>
  </si>
  <si>
    <t>Paul Lawal</t>
  </si>
  <si>
    <t>paul.lawal@gmail.com</t>
  </si>
  <si>
    <t>09014577436</t>
  </si>
  <si>
    <t>₦290,000</t>
  </si>
  <si>
    <t>bank transfer</t>
  </si>
  <si>
    <t>BM-10167</t>
  </si>
  <si>
    <t>30/07/2025</t>
  </si>
  <si>
    <t>Esther Eze</t>
  </si>
  <si>
    <t>esther.eze@gmail</t>
  </si>
  <si>
    <t>08059386722</t>
  </si>
  <si>
    <t xml:space="preserve">Abuja </t>
  </si>
  <si>
    <t>BM-10168</t>
  </si>
  <si>
    <t>21/08/2025</t>
  </si>
  <si>
    <t>Mary Williams</t>
  </si>
  <si>
    <t>mary.williams@gmail.com</t>
  </si>
  <si>
    <t>08053651565</t>
  </si>
  <si>
    <t>730,000</t>
  </si>
  <si>
    <t>BM-10169</t>
  </si>
  <si>
    <t>14-04-2025</t>
  </si>
  <si>
    <t>peter johnson</t>
  </si>
  <si>
    <t>08038810369</t>
  </si>
  <si>
    <t>BM-10170</t>
  </si>
  <si>
    <t>23/01/2025</t>
  </si>
  <si>
    <t>Mary Brown</t>
  </si>
  <si>
    <t>mary.brown@gmail.com</t>
  </si>
  <si>
    <t>08109910743</t>
  </si>
  <si>
    <t>₦520,000</t>
  </si>
  <si>
    <t>BM-10171</t>
  </si>
  <si>
    <t>01/01/2025</t>
  </si>
  <si>
    <t>David Nwosu</t>
  </si>
  <si>
    <t>david.nwosu@gmail.com</t>
  </si>
  <si>
    <t>08035975954</t>
  </si>
  <si>
    <t>BM-10172</t>
  </si>
  <si>
    <t>26 Apr, 2025</t>
  </si>
  <si>
    <t>Peter Adebayo</t>
  </si>
  <si>
    <t>peter.adebayo@gmail.com</t>
  </si>
  <si>
    <t>0810 5649727</t>
  </si>
  <si>
    <t>LOGITECH MOUSE</t>
  </si>
  <si>
    <t>pos</t>
  </si>
  <si>
    <t>BM-10173</t>
  </si>
  <si>
    <t>16/12/2025</t>
  </si>
  <si>
    <t>Deborah Johnson</t>
  </si>
  <si>
    <t>deborah.johnson@gmail.com</t>
  </si>
  <si>
    <t>+2348161360413</t>
  </si>
  <si>
    <t>BM-10174</t>
  </si>
  <si>
    <t>Daniel Eze</t>
  </si>
  <si>
    <t>daniel.eze@gmail</t>
  </si>
  <si>
    <t>08063121873</t>
  </si>
  <si>
    <t>₦8,000</t>
  </si>
  <si>
    <t>N710,000</t>
  </si>
  <si>
    <t>BM-10175</t>
  </si>
  <si>
    <t>08/15/25</t>
  </si>
  <si>
    <t>Peter Williams</t>
  </si>
  <si>
    <t>peter.williams@gmail.com</t>
  </si>
  <si>
    <t>08052960855</t>
  </si>
  <si>
    <t>BM-10176</t>
  </si>
  <si>
    <t>07/08/2025</t>
  </si>
  <si>
    <t>08066168814</t>
  </si>
  <si>
    <t>BM-10177</t>
  </si>
  <si>
    <t>Paul Johnson</t>
  </si>
  <si>
    <t>paul.johnson@gmail.com</t>
  </si>
  <si>
    <t>0806 9230660</t>
  </si>
  <si>
    <t>₦ 4,000</t>
  </si>
  <si>
    <t>BM-10179</t>
  </si>
  <si>
    <t>25/05/2025</t>
  </si>
  <si>
    <t>Blessing Brown</t>
  </si>
  <si>
    <t>blessing.brown@gmail.com</t>
  </si>
  <si>
    <t>08052718286</t>
  </si>
  <si>
    <t>BM-10180</t>
  </si>
  <si>
    <t>08/03/2025</t>
  </si>
  <si>
    <t>David Umeh</t>
  </si>
  <si>
    <t>david.umeh@gmail.com</t>
  </si>
  <si>
    <t>08031315519</t>
  </si>
  <si>
    <t>Lagos State</t>
  </si>
  <si>
    <t>BM-10181</t>
  </si>
  <si>
    <t>Jennifer Eze</t>
  </si>
  <si>
    <t>jennifer.eze@gmail.com</t>
  </si>
  <si>
    <t>08162655671</t>
  </si>
  <si>
    <t>BM-10182</t>
  </si>
  <si>
    <t>Esther Lawal</t>
  </si>
  <si>
    <t>esther.lawal@gmail.com</t>
  </si>
  <si>
    <t>08104167286</t>
  </si>
  <si>
    <t>BM-10183</t>
  </si>
  <si>
    <t>10/25/25</t>
  </si>
  <si>
    <t>paul.bello@gmail.com</t>
  </si>
  <si>
    <t>08106974321</t>
  </si>
  <si>
    <t>BM-10184</t>
  </si>
  <si>
    <t>Aisha Brown</t>
  </si>
  <si>
    <t>aisha.brown@gmail.com</t>
  </si>
  <si>
    <t>+2349011296459</t>
  </si>
  <si>
    <t>BM-10185</t>
  </si>
  <si>
    <t>11/09/2025</t>
  </si>
  <si>
    <t>paul.nwosu@gmail.com</t>
  </si>
  <si>
    <t>0806 6376808</t>
  </si>
  <si>
    <t>BM-10186</t>
  </si>
  <si>
    <t>23/12/2025</t>
  </si>
  <si>
    <t xml:space="preserve"> Aisha George </t>
  </si>
  <si>
    <t>aisha.george@gmail.com</t>
  </si>
  <si>
    <t>08106409332</t>
  </si>
  <si>
    <t xml:space="preserve"> Cash </t>
  </si>
  <si>
    <t>BM-10187</t>
  </si>
  <si>
    <t>04-06-2025</t>
  </si>
  <si>
    <t>Joshua Obi</t>
  </si>
  <si>
    <t>joshua.obi@gmail.com</t>
  </si>
  <si>
    <t>08057951039</t>
  </si>
  <si>
    <t>₦ 27,000</t>
  </si>
  <si>
    <t>BM-10188</t>
  </si>
  <si>
    <t>02/02/2025</t>
  </si>
  <si>
    <t>Michael Umeh</t>
  </si>
  <si>
    <t>michael.umeh@gmail.com</t>
  </si>
  <si>
    <t>08055302460</t>
  </si>
  <si>
    <t>BM-10190</t>
  </si>
  <si>
    <t>01 Sep, 2025</t>
  </si>
  <si>
    <t>08068972898</t>
  </si>
  <si>
    <t>N190,000</t>
  </si>
  <si>
    <t>BM-10191</t>
  </si>
  <si>
    <t>21-05-2025</t>
  </si>
  <si>
    <t>09016582152</t>
  </si>
  <si>
    <t>fct</t>
  </si>
  <si>
    <t>N27,000</t>
  </si>
  <si>
    <t>BM-10192</t>
  </si>
  <si>
    <t>Chidinma Musa</t>
  </si>
  <si>
    <t>chidinma.musa@gmail.com</t>
  </si>
  <si>
    <t>08055373482</t>
  </si>
  <si>
    <t>Dell Inspiron15</t>
  </si>
  <si>
    <t>BM-10193</t>
  </si>
  <si>
    <t>27/09/2025</t>
  </si>
  <si>
    <t>08054408213</t>
  </si>
  <si>
    <t>₦125,000</t>
  </si>
  <si>
    <t>BM-10194</t>
  </si>
  <si>
    <t>Chidinma James</t>
  </si>
  <si>
    <t>chidinma.james@gmail..com</t>
  </si>
  <si>
    <t>08031874304</t>
  </si>
  <si>
    <t xml:space="preserve"> Plateau </t>
  </si>
  <si>
    <t>CANON PRINTER</t>
  </si>
  <si>
    <t>₦ 225,000</t>
  </si>
  <si>
    <t>BM-10195</t>
  </si>
  <si>
    <t>05/24/25</t>
  </si>
  <si>
    <t>08135425123</t>
  </si>
  <si>
    <t>BM-10196</t>
  </si>
  <si>
    <t>Michael Obi</t>
  </si>
  <si>
    <t>08135576682</t>
  </si>
  <si>
    <t>Tecno Camon30</t>
  </si>
  <si>
    <t>BM-10197</t>
  </si>
  <si>
    <t>02-12-2025</t>
  </si>
  <si>
    <t>Joy Taylor</t>
  </si>
  <si>
    <t>joy.taylor@gmail.com</t>
  </si>
  <si>
    <t>+2348163169632</t>
  </si>
  <si>
    <t>₦510,000</t>
  </si>
  <si>
    <t>₦ 6,000</t>
  </si>
  <si>
    <t>BM-10198</t>
  </si>
  <si>
    <t>19/02/2025</t>
  </si>
  <si>
    <t>08108993331</t>
  </si>
  <si>
    <t>online</t>
  </si>
  <si>
    <t>BM-10199</t>
  </si>
  <si>
    <t>10/10/2025</t>
  </si>
  <si>
    <t>David Okafor</t>
  </si>
  <si>
    <t>david.okafor@gmail.com</t>
  </si>
  <si>
    <t>08102585184</t>
  </si>
  <si>
    <t>₦2,500</t>
  </si>
  <si>
    <t>₦ 520,000</t>
  </si>
  <si>
    <t>BM-10200</t>
  </si>
  <si>
    <t>24/02/2025</t>
  </si>
  <si>
    <t>chidinma.lawal@gmail..com</t>
  </si>
  <si>
    <t>08059004743</t>
  </si>
  <si>
    <t>BM-10201</t>
  </si>
  <si>
    <t>Grace Eze</t>
  </si>
  <si>
    <t>grace.eze@gmail.com</t>
  </si>
  <si>
    <t>08109137735</t>
  </si>
  <si>
    <t>₦ 325,000</t>
  </si>
  <si>
    <t>BM-10202</t>
  </si>
  <si>
    <t>01-03-2025</t>
  </si>
  <si>
    <t>0816 8318725</t>
  </si>
  <si>
    <t>BM-10203</t>
  </si>
  <si>
    <t>Aisha Obi</t>
  </si>
  <si>
    <t>aisha.obi@gmail.com</t>
  </si>
  <si>
    <t>08037019442</t>
  </si>
  <si>
    <t>BM-10204</t>
  </si>
  <si>
    <t>09-11-2025</t>
  </si>
  <si>
    <t>grace lawal</t>
  </si>
  <si>
    <t>08034445809</t>
  </si>
  <si>
    <t>N325,000</t>
  </si>
  <si>
    <t>BM-10205</t>
  </si>
  <si>
    <t>03/12/25</t>
  </si>
  <si>
    <t>Chidinma Umeh</t>
  </si>
  <si>
    <t>chidinma.umeh@gmail.com</t>
  </si>
  <si>
    <t>09019659648</t>
  </si>
  <si>
    <t>₦ 510,000</t>
  </si>
  <si>
    <t>BM-10206</t>
  </si>
  <si>
    <t>05/01/2025</t>
  </si>
  <si>
    <t>08108485810</t>
  </si>
  <si>
    <t>₦225,000</t>
  </si>
  <si>
    <t>BM-10207</t>
  </si>
  <si>
    <t>samuel.ojo@gmail</t>
  </si>
  <si>
    <t>08163092954</t>
  </si>
  <si>
    <t>N290,000</t>
  </si>
  <si>
    <t>BM-10208</t>
  </si>
  <si>
    <t>09/02/2025</t>
  </si>
  <si>
    <t>09017623350</t>
  </si>
  <si>
    <t>BM-10209</t>
  </si>
  <si>
    <t>June 06 2025</t>
  </si>
  <si>
    <t>blessing.obi@gmail</t>
  </si>
  <si>
    <t>08053384710</t>
  </si>
  <si>
    <t>BM-10210</t>
  </si>
  <si>
    <t>Emeka Musa</t>
  </si>
  <si>
    <t>emeka.musa@gmail.com</t>
  </si>
  <si>
    <t>08105653581</t>
  </si>
  <si>
    <t>BM-10211</t>
  </si>
  <si>
    <t>joy.musa@gmail</t>
  </si>
  <si>
    <t>09011390292</t>
  </si>
  <si>
    <t>BM-10212</t>
  </si>
  <si>
    <t>November 02 2025</t>
  </si>
  <si>
    <t>Paul Okoro</t>
  </si>
  <si>
    <t>paul.okoro@gmail.com</t>
  </si>
  <si>
    <t>08102930745</t>
  </si>
  <si>
    <t>N180,000</t>
  </si>
  <si>
    <t>BM-10213</t>
  </si>
  <si>
    <t>26/08/2025</t>
  </si>
  <si>
    <t>Joy Obi</t>
  </si>
  <si>
    <t>08039089743</t>
  </si>
  <si>
    <t>BM-10214</t>
  </si>
  <si>
    <t>Peter Smith</t>
  </si>
  <si>
    <t>0803 8994829</t>
  </si>
  <si>
    <t>BM-10215</t>
  </si>
  <si>
    <t>24/05/2025</t>
  </si>
  <si>
    <t xml:space="preserve"> Blessing Ibrahim </t>
  </si>
  <si>
    <t>08054930196</t>
  </si>
  <si>
    <t>410,000</t>
  </si>
  <si>
    <t>BM-10216</t>
  </si>
  <si>
    <t>21/12/2025</t>
  </si>
  <si>
    <t>08101032798</t>
  </si>
  <si>
    <t>AIRPODS PRO</t>
  </si>
  <si>
    <t>BM-10217</t>
  </si>
  <si>
    <t>18/06/2025</t>
  </si>
  <si>
    <t>Jennifer Adeyemi</t>
  </si>
  <si>
    <t>jennifer.adeyemi@gmail..com</t>
  </si>
  <si>
    <t>08108246900</t>
  </si>
  <si>
    <t>Kano</t>
  </si>
  <si>
    <t>₦145,000</t>
  </si>
  <si>
    <t>BM-10218</t>
  </si>
  <si>
    <t>17/11/2025</t>
  </si>
  <si>
    <t>chidinma adeyemi</t>
  </si>
  <si>
    <t>chidinma.adeyemi@gmail.com</t>
  </si>
  <si>
    <t>08067399761</t>
  </si>
  <si>
    <t>TELEVISIONS</t>
  </si>
  <si>
    <t>BM-10219</t>
  </si>
  <si>
    <t>01/23/25</t>
  </si>
  <si>
    <t>Mary Johnson</t>
  </si>
  <si>
    <t>mary.johnson@gmail.com</t>
  </si>
  <si>
    <t>08167001942</t>
  </si>
  <si>
    <t>N730,000</t>
  </si>
  <si>
    <t>BM-10220</t>
  </si>
  <si>
    <t>17/10/2025</t>
  </si>
  <si>
    <t>peter.james@gmail.com</t>
  </si>
  <si>
    <t>08038621924</t>
  </si>
  <si>
    <t>BM-10221</t>
  </si>
  <si>
    <t>05/26/25</t>
  </si>
  <si>
    <t>Sarah Okoro</t>
  </si>
  <si>
    <t>sarah.okoro@gmail.com</t>
  </si>
  <si>
    <t>+2348065126595</t>
  </si>
  <si>
    <t>BM-10222</t>
  </si>
  <si>
    <t>06/05/2025</t>
  </si>
  <si>
    <t>Mary James</t>
  </si>
  <si>
    <t>mary.james@gmail.com</t>
  </si>
  <si>
    <t>+2348063492539</t>
  </si>
  <si>
    <t>BM-10223</t>
  </si>
  <si>
    <t>14/04/2025</t>
  </si>
  <si>
    <t>Ibrahim Okoro</t>
  </si>
  <si>
    <t>ibrahim.okoro@gmail.com</t>
  </si>
  <si>
    <t>08103637534</t>
  </si>
  <si>
    <t>BM-10224</t>
  </si>
  <si>
    <t>10/02/2025</t>
  </si>
  <si>
    <t>samuel okoro</t>
  </si>
  <si>
    <t>08134360587</t>
  </si>
  <si>
    <t>BM-10225</t>
  </si>
  <si>
    <t>08106715319</t>
  </si>
  <si>
    <t>BM-10226</t>
  </si>
  <si>
    <t>19 Jun, 2025</t>
  </si>
  <si>
    <t>Paul James</t>
  </si>
  <si>
    <t>paul.james@gmail.com</t>
  </si>
  <si>
    <t>08107397463</t>
  </si>
  <si>
    <t>BM-10227</t>
  </si>
  <si>
    <t>Emeka Eze</t>
  </si>
  <si>
    <t>08109023722</t>
  </si>
  <si>
    <t>BM-10228</t>
  </si>
  <si>
    <t>22-08-2025</t>
  </si>
  <si>
    <t>09013938131</t>
  </si>
  <si>
    <t>BM-10229</t>
  </si>
  <si>
    <t>May 10 2025</t>
  </si>
  <si>
    <t>michael ojo</t>
  </si>
  <si>
    <t>michael.ojo @gmail.com</t>
  </si>
  <si>
    <t>08168749462</t>
  </si>
  <si>
    <t>BM-10230</t>
  </si>
  <si>
    <t>06/01/2025</t>
  </si>
  <si>
    <t>Samuel Johnson</t>
  </si>
  <si>
    <t>samuel.johnson@gmail.com</t>
  </si>
  <si>
    <t>08161577888</t>
  </si>
  <si>
    <t>₦630,000</t>
  </si>
  <si>
    <t>BM-10231</t>
  </si>
  <si>
    <t xml:space="preserve"> Chidinma Ojo </t>
  </si>
  <si>
    <t>chidinma.ojo@gmail.com</t>
  </si>
  <si>
    <t>08164180079</t>
  </si>
  <si>
    <t>650,000</t>
  </si>
  <si>
    <t>BM-10232</t>
  </si>
  <si>
    <t>18/02/2025</t>
  </si>
  <si>
    <t>08163230219</t>
  </si>
  <si>
    <t>BM-10233</t>
  </si>
  <si>
    <t>Ibrahim Musa</t>
  </si>
  <si>
    <t>ibrahim.musa@gmail.com</t>
  </si>
  <si>
    <t>09011664503</t>
  </si>
  <si>
    <t>510,000</t>
  </si>
  <si>
    <t>BM-10234</t>
  </si>
  <si>
    <t>08058113821</t>
  </si>
  <si>
    <t>BM-10235</t>
  </si>
  <si>
    <t>11-03-2025</t>
  </si>
  <si>
    <t>Aisha Ibrahim</t>
  </si>
  <si>
    <t>aisha.ibrahim@gmail.com</t>
  </si>
  <si>
    <t>08039400348</t>
  </si>
  <si>
    <t>BM-10236</t>
  </si>
  <si>
    <t>18/01/2025</t>
  </si>
  <si>
    <t>Blessing Smith</t>
  </si>
  <si>
    <t>blessing.smith@gmail.com</t>
  </si>
  <si>
    <t>08068641531</t>
  </si>
  <si>
    <t>BM-10237</t>
  </si>
  <si>
    <t>0810 6169066</t>
  </si>
  <si>
    <t>BM-10238</t>
  </si>
  <si>
    <t>16/11/2025</t>
  </si>
  <si>
    <t>grace eze</t>
  </si>
  <si>
    <t>08062078144</t>
  </si>
  <si>
    <t>BM-10239</t>
  </si>
  <si>
    <t>January 30 2025</t>
  </si>
  <si>
    <t>blessing.musa@gmail</t>
  </si>
  <si>
    <t>09017741225</t>
  </si>
  <si>
    <t>cash</t>
  </si>
  <si>
    <t>BM-10240</t>
  </si>
  <si>
    <t>01/09/2025</t>
  </si>
  <si>
    <t>Grace Nwosu</t>
  </si>
  <si>
    <t>grace.nwosu@gmail.com</t>
  </si>
  <si>
    <t>08059725065</t>
  </si>
  <si>
    <t>₦ 650,000</t>
  </si>
  <si>
    <t>BM-10242</t>
  </si>
  <si>
    <t>08059719981</t>
  </si>
  <si>
    <t>BM-10243</t>
  </si>
  <si>
    <t>20 Jun, 2025</t>
  </si>
  <si>
    <t>Daniel Ibrahim</t>
  </si>
  <si>
    <t>daniel.ibrahim@gmail.com</t>
  </si>
  <si>
    <t>08051881916</t>
  </si>
  <si>
    <t>BM-10244</t>
  </si>
  <si>
    <t>+2349014282547</t>
  </si>
  <si>
    <t>₦325,000</t>
  </si>
  <si>
    <t>BM-10245</t>
  </si>
  <si>
    <t>03/30/25</t>
  </si>
  <si>
    <t>Emeka Adeyemi</t>
  </si>
  <si>
    <t>emeka.adeyemi@gmail.com</t>
  </si>
  <si>
    <t>08167410589</t>
  </si>
  <si>
    <t>BM-10246</t>
  </si>
  <si>
    <t>joshua brown</t>
  </si>
  <si>
    <t>joshua.brown@gmail.com</t>
  </si>
  <si>
    <t>08052968404</t>
  </si>
  <si>
    <t>2,500</t>
  </si>
  <si>
    <t>BM-10247</t>
  </si>
  <si>
    <t>23/10/2025</t>
  </si>
  <si>
    <t>aisha.musa@gmail.com</t>
  </si>
  <si>
    <t>08069566284</t>
  </si>
  <si>
    <t>BM-10248</t>
  </si>
  <si>
    <t>Michael Adebayo</t>
  </si>
  <si>
    <t>michael.adebayo@gmail.com</t>
  </si>
  <si>
    <t>08133752186</t>
  </si>
  <si>
    <t>BM-10249</t>
  </si>
  <si>
    <t>06/06/2025</t>
  </si>
  <si>
    <t xml:space="preserve"> Paul Brown </t>
  </si>
  <si>
    <t>paul.brown@gmail.com</t>
  </si>
  <si>
    <t>09015731119</t>
  </si>
  <si>
    <t>BM-10250</t>
  </si>
  <si>
    <t>22/05/2025</t>
  </si>
  <si>
    <t>Chidinma Ojo</t>
  </si>
  <si>
    <t>09014838024</t>
  </si>
  <si>
    <t>BM-10251</t>
  </si>
  <si>
    <t>04/01/2025</t>
  </si>
  <si>
    <t>Chidinma Lawal</t>
  </si>
  <si>
    <t>chidinma.lawal@gmail.com</t>
  </si>
  <si>
    <t>+2348169860239</t>
  </si>
  <si>
    <t>BM-10252</t>
  </si>
  <si>
    <t>26 Nov, 2025</t>
  </si>
  <si>
    <t>0901 9191751</t>
  </si>
  <si>
    <t>BM-10253</t>
  </si>
  <si>
    <t>03-12-2025</t>
  </si>
  <si>
    <t>08037026992</t>
  </si>
  <si>
    <t>BM-10254</t>
  </si>
  <si>
    <t>chidinma.james@gmail.com</t>
  </si>
  <si>
    <t>08065734922</t>
  </si>
  <si>
    <t>BM-10255</t>
  </si>
  <si>
    <t>emeka.umeh@gmail.com</t>
  </si>
  <si>
    <t>08054720771</t>
  </si>
  <si>
    <t>BM-10256</t>
  </si>
  <si>
    <t>09019872833</t>
  </si>
  <si>
    <t>BM-10257</t>
  </si>
  <si>
    <t>14-10-2025</t>
  </si>
  <si>
    <t>Blessing Adebayo</t>
  </si>
  <si>
    <t>blessing.adebayo@gmail.com</t>
  </si>
  <si>
    <t>08102135960</t>
  </si>
  <si>
    <t>BM-10258</t>
  </si>
  <si>
    <t>20/09/2025</t>
  </si>
  <si>
    <t>Ibrahim Ojo</t>
  </si>
  <si>
    <t>ibrahim.ojo@gmail.com</t>
  </si>
  <si>
    <t>08064696630</t>
  </si>
  <si>
    <t>BM-10259</t>
  </si>
  <si>
    <t>30/01/2025</t>
  </si>
  <si>
    <t>John Adebayo</t>
  </si>
  <si>
    <t>john.adebayo@gmail.com</t>
  </si>
  <si>
    <t>08055294752</t>
  </si>
  <si>
    <t>BM-10260</t>
  </si>
  <si>
    <t>11-01-2025</t>
  </si>
  <si>
    <t>0816 4151566</t>
  </si>
  <si>
    <t>BM-10261</t>
  </si>
  <si>
    <t>16/10/2025</t>
  </si>
  <si>
    <t>08051937435</t>
  </si>
  <si>
    <t>BM-10262</t>
  </si>
  <si>
    <t>June 20 2025</t>
  </si>
  <si>
    <t>08033535087</t>
  </si>
  <si>
    <t>BM-10263</t>
  </si>
  <si>
    <t>Daniel Adeyemi</t>
  </si>
  <si>
    <t>09017459520</t>
  </si>
  <si>
    <t>710,000</t>
  </si>
  <si>
    <t>BM-10264</t>
  </si>
  <si>
    <t>09013337892</t>
  </si>
  <si>
    <t>BM-10265</t>
  </si>
  <si>
    <t>13/03/2025</t>
  </si>
  <si>
    <t>08101221617</t>
  </si>
  <si>
    <t>BM-10266</t>
  </si>
  <si>
    <t>Ibrahim Brown</t>
  </si>
  <si>
    <t>ibrahim.brown@gmail.com</t>
  </si>
  <si>
    <t>09017383228</t>
  </si>
  <si>
    <t>BM-10267</t>
  </si>
  <si>
    <t>08067553873</t>
  </si>
  <si>
    <t>BM-10268</t>
  </si>
  <si>
    <t>Ibrahim Johnson</t>
  </si>
  <si>
    <t>ibrahim.johnson@gmail.com</t>
  </si>
  <si>
    <t>0901 8229326</t>
  </si>
  <si>
    <t>Samsung 55TV</t>
  </si>
  <si>
    <t>BM-10269</t>
  </si>
  <si>
    <t>15/08/2025</t>
  </si>
  <si>
    <t>08065808770</t>
  </si>
  <si>
    <t>BM-10270</t>
  </si>
  <si>
    <t>28/08/2025</t>
  </si>
  <si>
    <t>DEBORAH TAYLOR</t>
  </si>
  <si>
    <t>deborah.taylor@gmail.com</t>
  </si>
  <si>
    <t>08108266453</t>
  </si>
  <si>
    <t>BM-10271</t>
  </si>
  <si>
    <t>01/04/2025</t>
  </si>
  <si>
    <t>David  Johnson</t>
  </si>
  <si>
    <t>david.johnson @gmail.com</t>
  </si>
  <si>
    <t>09018573586</t>
  </si>
  <si>
    <t>BM-10272</t>
  </si>
  <si>
    <t>12/06/2025</t>
  </si>
  <si>
    <t>John Johnson</t>
  </si>
  <si>
    <t>john.johnson@gmail.com</t>
  </si>
  <si>
    <t>0810 6308442</t>
  </si>
  <si>
    <t>BM-10273</t>
  </si>
  <si>
    <t>05-03-2025</t>
  </si>
  <si>
    <t>Aisha Taylor</t>
  </si>
  <si>
    <t>aisha.taylor@gmail.com</t>
  </si>
  <si>
    <t>09018144563</t>
  </si>
  <si>
    <t>BM-10274</t>
  </si>
  <si>
    <t>04/08/2025</t>
  </si>
  <si>
    <t>Michael Okoro</t>
  </si>
  <si>
    <t>08034280956</t>
  </si>
  <si>
    <t>BM-10275</t>
  </si>
  <si>
    <t>20/07/2025</t>
  </si>
  <si>
    <t>0901 8199144</t>
  </si>
  <si>
    <t>BM-10276</t>
  </si>
  <si>
    <t>08 Mar, 2025</t>
  </si>
  <si>
    <t>Ibrahim Adebayo</t>
  </si>
  <si>
    <t>ibrahim.adebayo@gmail.com</t>
  </si>
  <si>
    <t>08055981533</t>
  </si>
  <si>
    <t>BM-10277</t>
  </si>
  <si>
    <t>03-08-2025</t>
  </si>
  <si>
    <t>08054016651</t>
  </si>
  <si>
    <t>BM-10278</t>
  </si>
  <si>
    <t>17-02-2025</t>
  </si>
  <si>
    <t>Blessing Lawal</t>
  </si>
  <si>
    <t>blessing.lawal@gmail.com</t>
  </si>
  <si>
    <t>09019318172</t>
  </si>
  <si>
    <t>BM-10279</t>
  </si>
  <si>
    <t>18 Jan, 2025</t>
  </si>
  <si>
    <t>Joshua Bello</t>
  </si>
  <si>
    <t>joshua.bello@gmail.com</t>
  </si>
  <si>
    <t>+2349019900282</t>
  </si>
  <si>
    <t>BM-10280</t>
  </si>
  <si>
    <t>27 Nov, 2025</t>
  </si>
  <si>
    <t>08051833152</t>
  </si>
  <si>
    <t>BM-10281</t>
  </si>
  <si>
    <t>12/10/2025</t>
  </si>
  <si>
    <t>08168626616</t>
  </si>
  <si>
    <t>BM-10282</t>
  </si>
  <si>
    <t>March 29 2025</t>
  </si>
  <si>
    <t>Daniel George</t>
  </si>
  <si>
    <t>09013483052</t>
  </si>
  <si>
    <t>Iphone 13</t>
  </si>
  <si>
    <t>BM-10283</t>
  </si>
  <si>
    <t>30/10/2025</t>
  </si>
  <si>
    <t>08068617224</t>
  </si>
  <si>
    <t>BM-10284</t>
  </si>
  <si>
    <t>David Adebayo</t>
  </si>
  <si>
    <t>+2348138228437</t>
  </si>
  <si>
    <t>BM-10285</t>
  </si>
  <si>
    <t>23/04/2025</t>
  </si>
  <si>
    <t>Samuel Brown</t>
  </si>
  <si>
    <t>08065831713</t>
  </si>
  <si>
    <t>BM-10286</t>
  </si>
  <si>
    <t>09/01/2025</t>
  </si>
  <si>
    <t>Paul Obi</t>
  </si>
  <si>
    <t>paul.obi@gmail.com</t>
  </si>
  <si>
    <t>08053459253</t>
  </si>
  <si>
    <t>BM-10287</t>
  </si>
  <si>
    <t>09/08/2025</t>
  </si>
  <si>
    <t>08102810792</t>
  </si>
  <si>
    <t>BM-10288</t>
  </si>
  <si>
    <t>16-11-2025</t>
  </si>
  <si>
    <t>Deborah Eze</t>
  </si>
  <si>
    <t>deborah.eze@gmail.com</t>
  </si>
  <si>
    <t>0901 5944694</t>
  </si>
  <si>
    <t>IPHONE 13</t>
  </si>
  <si>
    <t>BM-10289</t>
  </si>
  <si>
    <t>November 23 2025</t>
  </si>
  <si>
    <t>08066067099</t>
  </si>
  <si>
    <t>BM-10291</t>
  </si>
  <si>
    <t>22 Sep, 2025</t>
  </si>
  <si>
    <t>Daniel Lawal</t>
  </si>
  <si>
    <t>daniel.lawal@gmail.com</t>
  </si>
  <si>
    <t>08053596701</t>
  </si>
  <si>
    <t>N600,000</t>
  </si>
  <si>
    <t>BM-10292</t>
  </si>
  <si>
    <t>12/11/2025</t>
  </si>
  <si>
    <t>grace.umeh@gmail</t>
  </si>
  <si>
    <t>08055037972</t>
  </si>
  <si>
    <t>BM-10293</t>
  </si>
  <si>
    <t>23/08/2025</t>
  </si>
  <si>
    <t>Samuel Smith</t>
  </si>
  <si>
    <t>samuel.smith@gmail.com</t>
  </si>
  <si>
    <t>09019442389</t>
  </si>
  <si>
    <t>BM-10294</t>
  </si>
  <si>
    <t>Paul Adebayo</t>
  </si>
  <si>
    <t>paul.adebayo@gmail.com</t>
  </si>
  <si>
    <t>0803 1753785</t>
  </si>
  <si>
    <t>BM-10295</t>
  </si>
  <si>
    <t>August 19 2025</t>
  </si>
  <si>
    <t>Emeka Johnson</t>
  </si>
  <si>
    <t>emeka.johnson@gmail.com</t>
  </si>
  <si>
    <t>08054283602</t>
  </si>
  <si>
    <t>N125,000</t>
  </si>
  <si>
    <t>BM-10296</t>
  </si>
  <si>
    <t>13/08/2025</t>
  </si>
  <si>
    <t>Chidinma Nwosu</t>
  </si>
  <si>
    <t>chidinma.nwosu@gmail.com</t>
  </si>
  <si>
    <t>08059677962</t>
  </si>
  <si>
    <t>BM-10297</t>
  </si>
  <si>
    <t>samuel.ibrahim@gmail.com</t>
  </si>
  <si>
    <t>08054426466</t>
  </si>
  <si>
    <t>BM-10298</t>
  </si>
  <si>
    <t>11/04/2025</t>
  </si>
  <si>
    <t>+2348161303581</t>
  </si>
  <si>
    <t>N510,000</t>
  </si>
  <si>
    <t>BM-10299</t>
  </si>
  <si>
    <t>29/06/2025</t>
  </si>
  <si>
    <t>08109031276</t>
  </si>
  <si>
    <t>BM-10300</t>
  </si>
  <si>
    <t>08051601759</t>
  </si>
  <si>
    <t>BM-10301</t>
  </si>
  <si>
    <t>Michael Smith</t>
  </si>
  <si>
    <t>michael.smith@gmail.com</t>
  </si>
  <si>
    <t>08108173085</t>
  </si>
  <si>
    <t>BM-10302</t>
  </si>
  <si>
    <t>09/05/2025</t>
  </si>
  <si>
    <t>Joy Smith</t>
  </si>
  <si>
    <t>joy.smith@gmail.com</t>
  </si>
  <si>
    <t>08065437867</t>
  </si>
  <si>
    <t>BM-10303</t>
  </si>
  <si>
    <t>September 17 2025</t>
  </si>
  <si>
    <t>08052020270</t>
  </si>
  <si>
    <t>BM-10304</t>
  </si>
  <si>
    <t>07/11/25</t>
  </si>
  <si>
    <t>08035880032</t>
  </si>
  <si>
    <t>BM-10305</t>
  </si>
  <si>
    <t>Jennifer Okoro</t>
  </si>
  <si>
    <t>jennifer.okoro@gmail.com</t>
  </si>
  <si>
    <t>08064873703</t>
  </si>
  <si>
    <t>BM-10306</t>
  </si>
  <si>
    <t>20/11/2025</t>
  </si>
  <si>
    <t>Michael Eze</t>
  </si>
  <si>
    <t>michael.eze@gmail</t>
  </si>
  <si>
    <t>08038023372</t>
  </si>
  <si>
    <t>BM-10307</t>
  </si>
  <si>
    <t>19/11/2025</t>
  </si>
  <si>
    <t>08054077793</t>
  </si>
  <si>
    <t>BM-10308</t>
  </si>
  <si>
    <t>18/04/2025</t>
  </si>
  <si>
    <t>08062668771</t>
  </si>
  <si>
    <t>BM-10309</t>
  </si>
  <si>
    <t>Jennifer Williams</t>
  </si>
  <si>
    <t>jennifer.williams@gmail.com</t>
  </si>
  <si>
    <t>08038455879</t>
  </si>
  <si>
    <t>BM-10310</t>
  </si>
  <si>
    <t>28/10/2025</t>
  </si>
  <si>
    <t>Emeka Okoro</t>
  </si>
  <si>
    <t>emeka.okoro@gmail.com</t>
  </si>
  <si>
    <t>08059128681</t>
  </si>
  <si>
    <t>BM-10311</t>
  </si>
  <si>
    <t>October 06 2025</t>
  </si>
  <si>
    <t>aisha obi</t>
  </si>
  <si>
    <t>09015819613</t>
  </si>
  <si>
    <t>BM-10312</t>
  </si>
  <si>
    <t>Peter Okafor</t>
  </si>
  <si>
    <t>peter.okafor@gmail.com</t>
  </si>
  <si>
    <t>08133793996</t>
  </si>
  <si>
    <t>BM-10313</t>
  </si>
  <si>
    <t>Grace Ojo</t>
  </si>
  <si>
    <t>grace.ojo@gmail.com</t>
  </si>
  <si>
    <t>08055749457</t>
  </si>
  <si>
    <t>BM-10314</t>
  </si>
  <si>
    <t>Paul Brown</t>
  </si>
  <si>
    <t>08057817098</t>
  </si>
  <si>
    <t>BM-10316</t>
  </si>
  <si>
    <t>26 Sep, 2025</t>
  </si>
  <si>
    <t>Aisha Johnson</t>
  </si>
  <si>
    <t>aisha.johnson@gmail.com</t>
  </si>
  <si>
    <t>08101155332</t>
  </si>
  <si>
    <t>BM-10318</t>
  </si>
  <si>
    <t>31/08/2025</t>
  </si>
  <si>
    <t>MICHAEL EZE</t>
  </si>
  <si>
    <t>michael.eze@gmail.com</t>
  </si>
  <si>
    <t>0803 3457722</t>
  </si>
  <si>
    <t>BM-10319</t>
  </si>
  <si>
    <t>14/10/2025</t>
  </si>
  <si>
    <t>08038305024</t>
  </si>
  <si>
    <t>BM-10320</t>
  </si>
  <si>
    <t>23/07/2025</t>
  </si>
  <si>
    <t>mary.bello @gmail.com</t>
  </si>
  <si>
    <t>08131510471</t>
  </si>
  <si>
    <t>BM-10321</t>
  </si>
  <si>
    <t>October 28 2025</t>
  </si>
  <si>
    <t>Blessing  Ojo</t>
  </si>
  <si>
    <t>0816 2031520</t>
  </si>
  <si>
    <t>BM-10322</t>
  </si>
  <si>
    <t>22/04/2025</t>
  </si>
  <si>
    <t>BLESSING TAYLOR</t>
  </si>
  <si>
    <t>08164205892</t>
  </si>
  <si>
    <t>N320,000</t>
  </si>
  <si>
    <t>BM-10323</t>
  </si>
  <si>
    <t>19/10/2025</t>
  </si>
  <si>
    <t>09015843397</t>
  </si>
  <si>
    <t>BM-10324</t>
  </si>
  <si>
    <t>21/02/2025</t>
  </si>
  <si>
    <t>Sarah Adebayo</t>
  </si>
  <si>
    <t>sarah.adebayo@gmail.com</t>
  </si>
  <si>
    <t>08051364903</t>
  </si>
  <si>
    <t>printers</t>
  </si>
  <si>
    <t>325,000</t>
  </si>
  <si>
    <t>BM-10325</t>
  </si>
  <si>
    <t>08032516637</t>
  </si>
  <si>
    <t>BM-10326</t>
  </si>
  <si>
    <t>28-12-2025</t>
  </si>
  <si>
    <t>Esther Williams</t>
  </si>
  <si>
    <t>esther.williams@gmail.com</t>
  </si>
  <si>
    <t>08057708932</t>
  </si>
  <si>
    <t>BM-10327</t>
  </si>
  <si>
    <t>07/18/25</t>
  </si>
  <si>
    <t>Aisha Okafor</t>
  </si>
  <si>
    <t>08053743794</t>
  </si>
  <si>
    <t>BM-10328</t>
  </si>
  <si>
    <t>31 Aug, 2025</t>
  </si>
  <si>
    <t>peter.lawal@gmail..com</t>
  </si>
  <si>
    <t>08058114632</t>
  </si>
  <si>
    <t>BM-10329</t>
  </si>
  <si>
    <t>17/08/2025</t>
  </si>
  <si>
    <t>Peter Obi</t>
  </si>
  <si>
    <t>peter.obi@gmail.com</t>
  </si>
  <si>
    <t>08061614253</t>
  </si>
  <si>
    <t>BM-10330</t>
  </si>
  <si>
    <t>12/05/2025</t>
  </si>
  <si>
    <t>08135378446</t>
  </si>
  <si>
    <t>BM-10331</t>
  </si>
  <si>
    <t>26/04/2025</t>
  </si>
  <si>
    <t>John Musa</t>
  </si>
  <si>
    <t>john.musa@gmail.com</t>
  </si>
  <si>
    <t>08168728326</t>
  </si>
  <si>
    <t>BM-10332</t>
  </si>
  <si>
    <t>11-06-2025</t>
  </si>
  <si>
    <t>IBRAHIM TAYLOR</t>
  </si>
  <si>
    <t>ibrahim.taylor@gmail.com</t>
  </si>
  <si>
    <t>08138239885</t>
  </si>
  <si>
    <t>BM-10333</t>
  </si>
  <si>
    <t>Peter Ojo</t>
  </si>
  <si>
    <t>peter.ojo@gmail.com</t>
  </si>
  <si>
    <t>09017777424</t>
  </si>
  <si>
    <t>BM-10334</t>
  </si>
  <si>
    <t>09/07/2025</t>
  </si>
  <si>
    <t>John James</t>
  </si>
  <si>
    <t>john.james@gmail.com</t>
  </si>
  <si>
    <t>08139578785</t>
  </si>
  <si>
    <t>BM-10335</t>
  </si>
  <si>
    <t>08037997602</t>
  </si>
  <si>
    <t>BM-10336</t>
  </si>
  <si>
    <t>08055362068</t>
  </si>
  <si>
    <t>LENOVO IDEAPAD 3</t>
  </si>
  <si>
    <t>N680,000</t>
  </si>
  <si>
    <t>BM-10337</t>
  </si>
  <si>
    <t>27/10/2025</t>
  </si>
  <si>
    <t>09019670766</t>
  </si>
  <si>
    <t>BM-10338</t>
  </si>
  <si>
    <t>06/07/2025</t>
  </si>
  <si>
    <t>08132127390</t>
  </si>
  <si>
    <t>BM-10339</t>
  </si>
  <si>
    <t>mary.musa @gmail.com</t>
  </si>
  <si>
    <t>08102952975</t>
  </si>
  <si>
    <t>BM-10340</t>
  </si>
  <si>
    <t>Deborah Ojo</t>
  </si>
  <si>
    <t>deborah.ojo@gmail.com</t>
  </si>
  <si>
    <t>09014056477</t>
  </si>
  <si>
    <t>BM-10341</t>
  </si>
  <si>
    <t>22/03/2025</t>
  </si>
  <si>
    <t>Joy Eze</t>
  </si>
  <si>
    <t>joy.eze@gmail.com</t>
  </si>
  <si>
    <t>08107994575</t>
  </si>
  <si>
    <t>BM-10342</t>
  </si>
  <si>
    <t>08134346251</t>
  </si>
  <si>
    <t>BM-10343</t>
  </si>
  <si>
    <t>31/07/2025</t>
  </si>
  <si>
    <t>08132476481</t>
  </si>
  <si>
    <t>BM-10344</t>
  </si>
  <si>
    <t>0803 9865037</t>
  </si>
  <si>
    <t>BM-10345</t>
  </si>
  <si>
    <t>19 Mar, 2025</t>
  </si>
  <si>
    <t>08109853571</t>
  </si>
  <si>
    <t>BM-10346</t>
  </si>
  <si>
    <t>05/02/2025</t>
  </si>
  <si>
    <t>Peter Musa</t>
  </si>
  <si>
    <t>peter.musa@gmail.com</t>
  </si>
  <si>
    <t>08056082313</t>
  </si>
  <si>
    <t>98,000</t>
  </si>
  <si>
    <t>BM-10347</t>
  </si>
  <si>
    <t>06/11/2025</t>
  </si>
  <si>
    <t>08039504541</t>
  </si>
  <si>
    <t>BM-10348</t>
  </si>
  <si>
    <t>Jennifer Adebayo</t>
  </si>
  <si>
    <t>jennifer.adebayo@gmail.com</t>
  </si>
  <si>
    <t>08103892727</t>
  </si>
  <si>
    <t>BM-10349</t>
  </si>
  <si>
    <t>03-02-2025</t>
  </si>
  <si>
    <t>0813 8388951</t>
  </si>
  <si>
    <t>Abia</t>
  </si>
  <si>
    <t>BM-10350</t>
  </si>
  <si>
    <t>Paul Ojo</t>
  </si>
  <si>
    <t>paul.ojo@gmail.com</t>
  </si>
  <si>
    <t>08063209678</t>
  </si>
  <si>
    <t>₦ 125,000</t>
  </si>
  <si>
    <t>BM-10351</t>
  </si>
  <si>
    <t>Sarah Bello</t>
  </si>
  <si>
    <t>sarah.bello@gmail.com</t>
  </si>
  <si>
    <t>09018655712</t>
  </si>
  <si>
    <t>BM-10352</t>
  </si>
  <si>
    <t>15/12/2025</t>
  </si>
  <si>
    <t>Esther Smith</t>
  </si>
  <si>
    <t>esther.smith@gmail.com</t>
  </si>
  <si>
    <t>08133546298</t>
  </si>
  <si>
    <t>BM-10353</t>
  </si>
  <si>
    <t>Deborah Obi</t>
  </si>
  <si>
    <t>deborah.obi@gmail.com</t>
  </si>
  <si>
    <t>0813 2120966</t>
  </si>
  <si>
    <t>BM-10354</t>
  </si>
  <si>
    <t>18/11/2025</t>
  </si>
  <si>
    <t>09013094878</t>
  </si>
  <si>
    <t>BM-10355</t>
  </si>
  <si>
    <t>24-05-2025</t>
  </si>
  <si>
    <t>08165215259</t>
  </si>
  <si>
    <t>BM-10356</t>
  </si>
  <si>
    <t>14-08-2025</t>
  </si>
  <si>
    <t>ibrahim.george@gmail</t>
  </si>
  <si>
    <t>+2348108244357</t>
  </si>
  <si>
    <t>BM-10357</t>
  </si>
  <si>
    <t>20/06/2025</t>
  </si>
  <si>
    <t>Blessing James</t>
  </si>
  <si>
    <t>blessing.james@gmail.com</t>
  </si>
  <si>
    <t>08056310561</t>
  </si>
  <si>
    <t>BM-10358</t>
  </si>
  <si>
    <t>December 06 2025</t>
  </si>
  <si>
    <t>0806 7656473</t>
  </si>
  <si>
    <t>BM-10359</t>
  </si>
  <si>
    <t>August 13 2025</t>
  </si>
  <si>
    <t>08104121535</t>
  </si>
  <si>
    <t>BM-10360</t>
  </si>
  <si>
    <t>Deborah Okoro</t>
  </si>
  <si>
    <t>deborah.okoro@gmail.com</t>
  </si>
  <si>
    <t>08038721526</t>
  </si>
  <si>
    <t>BM-10361</t>
  </si>
  <si>
    <t>18/09/2025</t>
  </si>
  <si>
    <t>08136275739</t>
  </si>
  <si>
    <t>BM-10362</t>
  </si>
  <si>
    <t>01-07-2025</t>
  </si>
  <si>
    <t>08055370558</t>
  </si>
  <si>
    <t>BM-10363</t>
  </si>
  <si>
    <t>Daniel James</t>
  </si>
  <si>
    <t>daniel.james@gmail.com</t>
  </si>
  <si>
    <t>08103977821</t>
  </si>
  <si>
    <t>BM-10364</t>
  </si>
  <si>
    <t>07/05/2025</t>
  </si>
  <si>
    <t>blessing.johnson@gmail.com</t>
  </si>
  <si>
    <t>0805 7782771</t>
  </si>
  <si>
    <t>BM-10365</t>
  </si>
  <si>
    <t>12/09/2025</t>
  </si>
  <si>
    <t>jennifer.okafor@gmail</t>
  </si>
  <si>
    <t>08036152615</t>
  </si>
  <si>
    <t>BM-10366</t>
  </si>
  <si>
    <t>November 24 2025</t>
  </si>
  <si>
    <t>Joy  Smith</t>
  </si>
  <si>
    <t>+2348162951710</t>
  </si>
  <si>
    <t>BM-10367</t>
  </si>
  <si>
    <t>17-11-2025</t>
  </si>
  <si>
    <t>Emeka Okafor</t>
  </si>
  <si>
    <t>emeka.okafor@gmail.com</t>
  </si>
  <si>
    <t>0816 4740892</t>
  </si>
  <si>
    <t>BM-10368</t>
  </si>
  <si>
    <t>28 Apr, 2025</t>
  </si>
  <si>
    <t>09012130790</t>
  </si>
  <si>
    <t>BM-10369</t>
  </si>
  <si>
    <t>14/08/2025</t>
  </si>
  <si>
    <t>08053405239</t>
  </si>
  <si>
    <t>₦190,000</t>
  </si>
  <si>
    <t>BM-10370</t>
  </si>
  <si>
    <t>08103569227</t>
  </si>
  <si>
    <t>BM-10371</t>
  </si>
  <si>
    <t>16/06/2025</t>
  </si>
  <si>
    <t>08054203862</t>
  </si>
  <si>
    <t>BM-10372</t>
  </si>
  <si>
    <t>Emeka George</t>
  </si>
  <si>
    <t>emeka.george@gmail.com</t>
  </si>
  <si>
    <t>08106309832</t>
  </si>
  <si>
    <t>BM-10373</t>
  </si>
  <si>
    <t>15/10/2025</t>
  </si>
  <si>
    <t>sarah.johnson@gmail..com</t>
  </si>
  <si>
    <t>08137873288</t>
  </si>
  <si>
    <t>BM-10374</t>
  </si>
  <si>
    <t>23/06/2025</t>
  </si>
  <si>
    <t>DAVID ADEBAYO</t>
  </si>
  <si>
    <t>david.adebayo@gmail.com</t>
  </si>
  <si>
    <t>08167603776</t>
  </si>
  <si>
    <t>BM-10375</t>
  </si>
  <si>
    <t>Deborah Okafor</t>
  </si>
  <si>
    <t>deborah.okafor@gmail.com</t>
  </si>
  <si>
    <t>+2348131179145</t>
  </si>
  <si>
    <t>BM-10376</t>
  </si>
  <si>
    <t>07 Mar, 2025</t>
  </si>
  <si>
    <t xml:space="preserve"> Grace Okoro </t>
  </si>
  <si>
    <t>grace.okoro @gmail.com</t>
  </si>
  <si>
    <t>08134975282</t>
  </si>
  <si>
    <t>BM-10377</t>
  </si>
  <si>
    <t>08162027878</t>
  </si>
  <si>
    <t>BM-10378</t>
  </si>
  <si>
    <t>10/09/2025</t>
  </si>
  <si>
    <t>Blessing Okafor</t>
  </si>
  <si>
    <t>blessing.okafor@gmail.com</t>
  </si>
  <si>
    <t>0803 8481497</t>
  </si>
  <si>
    <t>BM-10379</t>
  </si>
  <si>
    <t>03/14/25</t>
  </si>
  <si>
    <t>09016313738</t>
  </si>
  <si>
    <t>BM-10380</t>
  </si>
  <si>
    <t>02/24/25</t>
  </si>
  <si>
    <t>David Musa</t>
  </si>
  <si>
    <t>david.musa@gmail.com</t>
  </si>
  <si>
    <t>08054945202</t>
  </si>
  <si>
    <t>BM-10381</t>
  </si>
  <si>
    <t>Peter George</t>
  </si>
  <si>
    <t>peter.george@gmail.com</t>
  </si>
  <si>
    <t>08056399457</t>
  </si>
  <si>
    <t>BM-10382</t>
  </si>
  <si>
    <t>21-11-2025</t>
  </si>
  <si>
    <t>08133451490</t>
  </si>
  <si>
    <t>BM-10383</t>
  </si>
  <si>
    <t>Sarah James</t>
  </si>
  <si>
    <t>sarah.james@gmail.com</t>
  </si>
  <si>
    <t>08068649458</t>
  </si>
  <si>
    <t>BM-10384</t>
  </si>
  <si>
    <t>04-02-2025</t>
  </si>
  <si>
    <t>DANIEL JOHNSON</t>
  </si>
  <si>
    <t>08052541145</t>
  </si>
  <si>
    <t>BM-10385</t>
  </si>
  <si>
    <t>Esther Johnson</t>
  </si>
  <si>
    <t>08066418206</t>
  </si>
  <si>
    <t>BM-10386</t>
  </si>
  <si>
    <t>0806 7587279</t>
  </si>
  <si>
    <t>BM-10387</t>
  </si>
  <si>
    <t>21/04/2025</t>
  </si>
  <si>
    <t>sarah.musa@gmail.com</t>
  </si>
  <si>
    <t>08106492169</t>
  </si>
  <si>
    <t>BM-10388</t>
  </si>
  <si>
    <t>08068665973</t>
  </si>
  <si>
    <t>BM-10389</t>
  </si>
  <si>
    <t>Mary Adeyemi</t>
  </si>
  <si>
    <t>mary.adeyemi@gmail.com</t>
  </si>
  <si>
    <t>08165723937</t>
  </si>
  <si>
    <t>BM-10390</t>
  </si>
  <si>
    <t>25/10/2025</t>
  </si>
  <si>
    <t>08063476873</t>
  </si>
  <si>
    <t>BM-10391</t>
  </si>
  <si>
    <t>27/02/2025</t>
  </si>
  <si>
    <t>joshua lawal</t>
  </si>
  <si>
    <t>08063763239</t>
  </si>
  <si>
    <t>BM-10392</t>
  </si>
  <si>
    <t>27/07/2025</t>
  </si>
  <si>
    <t>Jennifer Ibrahim</t>
  </si>
  <si>
    <t>jennifer.ibrahim@gmail..com</t>
  </si>
  <si>
    <t>0901 4204558</t>
  </si>
  <si>
    <t>BM-10393</t>
  </si>
  <si>
    <t>Emeka Lawal</t>
  </si>
  <si>
    <t>emeka.lawal@gmail.com</t>
  </si>
  <si>
    <t>08136889724</t>
  </si>
  <si>
    <t>BM-10394</t>
  </si>
  <si>
    <t>08131817300</t>
  </si>
  <si>
    <t>BM-10395</t>
  </si>
  <si>
    <t>01/03/2025</t>
  </si>
  <si>
    <t>08131397254</t>
  </si>
  <si>
    <t>BM-10396</t>
  </si>
  <si>
    <t>Sarah George</t>
  </si>
  <si>
    <t>sarah.george@gmail.com</t>
  </si>
  <si>
    <t>0805 4396501</t>
  </si>
  <si>
    <t xml:space="preserve">Logitech mouse </t>
  </si>
  <si>
    <t>BM-10397</t>
  </si>
  <si>
    <t>Aisha Ojo</t>
  </si>
  <si>
    <t>aisha.ojo @gmail.com</t>
  </si>
  <si>
    <t>08055145110</t>
  </si>
  <si>
    <t>BM-10398</t>
  </si>
  <si>
    <t>10 Aug, 2025</t>
  </si>
  <si>
    <t>+2348163442155</t>
  </si>
  <si>
    <t>290,000</t>
  </si>
  <si>
    <t>BM-10399</t>
  </si>
  <si>
    <t>Jennifer James</t>
  </si>
  <si>
    <t>jennifer.james@gmail.com</t>
  </si>
  <si>
    <t>08065016713</t>
  </si>
  <si>
    <t>N2,500</t>
  </si>
  <si>
    <t>BM-10400</t>
  </si>
  <si>
    <t>08138702071</t>
  </si>
  <si>
    <t>BM-10401</t>
  </si>
  <si>
    <t>Grace Lawal</t>
  </si>
  <si>
    <t>08038101189</t>
  </si>
  <si>
    <t>BM-10402</t>
  </si>
  <si>
    <t>Chidinma Okoro</t>
  </si>
  <si>
    <t>chidinma.okoro@gmail.com</t>
  </si>
  <si>
    <t>+2348054696718</t>
  </si>
  <si>
    <t>BM-10403</t>
  </si>
  <si>
    <t>15/03/2025</t>
  </si>
  <si>
    <t>David James</t>
  </si>
  <si>
    <t>david.james@gmail.com</t>
  </si>
  <si>
    <t>08057778101</t>
  </si>
  <si>
    <t>BM-10404</t>
  </si>
  <si>
    <t>08169676669</t>
  </si>
  <si>
    <t>BM-10405</t>
  </si>
  <si>
    <t>0805 4963537</t>
  </si>
  <si>
    <t>BM-10406</t>
  </si>
  <si>
    <t>08/07/2025</t>
  </si>
  <si>
    <t>08162843416</t>
  </si>
  <si>
    <t>BM-10407</t>
  </si>
  <si>
    <t>08106025077</t>
  </si>
  <si>
    <t>BM-10408</t>
  </si>
  <si>
    <t>0901 8270949</t>
  </si>
  <si>
    <t>BM-10409</t>
  </si>
  <si>
    <t>Aisha Umeh</t>
  </si>
  <si>
    <t>aisha.umeh@gmail</t>
  </si>
  <si>
    <t>0901 9488394</t>
  </si>
  <si>
    <t>145,000</t>
  </si>
  <si>
    <t>BM-10410</t>
  </si>
  <si>
    <t>05/09/2025</t>
  </si>
  <si>
    <t>0816 9279258</t>
  </si>
  <si>
    <t>BM-10411</t>
  </si>
  <si>
    <t>30 Oct, 2025</t>
  </si>
  <si>
    <t>JENNIFER BELLO</t>
  </si>
  <si>
    <t>jennifer.bello@gmail.com</t>
  </si>
  <si>
    <t>09014673414</t>
  </si>
  <si>
    <t>BM-10412</t>
  </si>
  <si>
    <t>Paul Ibrahim</t>
  </si>
  <si>
    <t>paul.ibrahim@gmail.com</t>
  </si>
  <si>
    <t>08065080820</t>
  </si>
  <si>
    <t>BM-10413</t>
  </si>
  <si>
    <t>20/01/2025</t>
  </si>
  <si>
    <t>Paul Adeyemi</t>
  </si>
  <si>
    <t>paul.adeyemi@gmail.com</t>
  </si>
  <si>
    <t>09014225388</t>
  </si>
  <si>
    <t>BM-10414</t>
  </si>
  <si>
    <t>01/05/2025</t>
  </si>
  <si>
    <t>Jennifer Musa</t>
  </si>
  <si>
    <t>jennifer.musa@gmail.com</t>
  </si>
  <si>
    <t>0816 3604144</t>
  </si>
  <si>
    <t>BM-10415</t>
  </si>
  <si>
    <t>Ibrahim Nwosu</t>
  </si>
  <si>
    <t>ibrahim.nwosu@gmail.com</t>
  </si>
  <si>
    <t>08103229746</t>
  </si>
  <si>
    <t>BM-10416</t>
  </si>
  <si>
    <t>September 14 2025</t>
  </si>
  <si>
    <t>Michael Ibrahim</t>
  </si>
  <si>
    <t>michael.ibrahim@gmail.com</t>
  </si>
  <si>
    <t>09019472177</t>
  </si>
  <si>
    <t>BM-10417</t>
  </si>
  <si>
    <t>24/10/2025</t>
  </si>
  <si>
    <t>Samuel Nwosu</t>
  </si>
  <si>
    <t>samuel.nwosu@gmail.com</t>
  </si>
  <si>
    <t>08034721202</t>
  </si>
  <si>
    <t>BM-10418</t>
  </si>
  <si>
    <t>August 08 2025</t>
  </si>
  <si>
    <t>0803 2668660</t>
  </si>
  <si>
    <t>BM-10419</t>
  </si>
  <si>
    <t>10/01/25</t>
  </si>
  <si>
    <t>08062397006</t>
  </si>
  <si>
    <t>BM-10421</t>
  </si>
  <si>
    <t>peter.williams@gmail</t>
  </si>
  <si>
    <t>09016319500</t>
  </si>
  <si>
    <t>Samsung A-15</t>
  </si>
  <si>
    <t>BM-10422</t>
  </si>
  <si>
    <t>July 05 2025</t>
  </si>
  <si>
    <t>Grace Williams</t>
  </si>
  <si>
    <t>grace.williams@gmail.com</t>
  </si>
  <si>
    <t>08063075794</t>
  </si>
  <si>
    <t>BM-10423</t>
  </si>
  <si>
    <t>July 04 2025</t>
  </si>
  <si>
    <t>EMEKA LAWAL</t>
  </si>
  <si>
    <t>0813 5153632</t>
  </si>
  <si>
    <t>BM-10424</t>
  </si>
  <si>
    <t>27-07-2025</t>
  </si>
  <si>
    <t>Paul Umeh</t>
  </si>
  <si>
    <t>paul.umeh@gmail.com</t>
  </si>
  <si>
    <t>08053091259</t>
  </si>
  <si>
    <t>BM-10425</t>
  </si>
  <si>
    <t>Michael Taylor</t>
  </si>
  <si>
    <t>michael.taylor@gmail.com</t>
  </si>
  <si>
    <t>09013067693</t>
  </si>
  <si>
    <t>BM-10426</t>
  </si>
  <si>
    <t>08-01-2025</t>
  </si>
  <si>
    <t>Aisha  Ojo</t>
  </si>
  <si>
    <t>aisha.ojo@gmail.com</t>
  </si>
  <si>
    <t>08164763393</t>
  </si>
  <si>
    <t>BM-10427</t>
  </si>
  <si>
    <t>08139890570</t>
  </si>
  <si>
    <t>BM-10428</t>
  </si>
  <si>
    <t>30/09/2025</t>
  </si>
  <si>
    <t>0803 2279569</t>
  </si>
  <si>
    <t>BM-10429</t>
  </si>
  <si>
    <t>Joy Lawal</t>
  </si>
  <si>
    <t>joy.lawal@gmail.com</t>
  </si>
  <si>
    <t>08051741058</t>
  </si>
  <si>
    <t>BM-10430</t>
  </si>
  <si>
    <t>Daniel Obi</t>
  </si>
  <si>
    <t>daniel.obi@gmail.com</t>
  </si>
  <si>
    <t>0805 3256787</t>
  </si>
  <si>
    <t>BM-10431</t>
  </si>
  <si>
    <t>08068601004</t>
  </si>
  <si>
    <t>BM-10432</t>
  </si>
  <si>
    <t>25-10-2025</t>
  </si>
  <si>
    <t>+2348053121094</t>
  </si>
  <si>
    <t>BM-10433</t>
  </si>
  <si>
    <t>samuel musa</t>
  </si>
  <si>
    <t>09011406129</t>
  </si>
  <si>
    <t>BM-10434</t>
  </si>
  <si>
    <t>09/09/2025</t>
  </si>
  <si>
    <t>Joshua Adeyemi</t>
  </si>
  <si>
    <t>joshua.adeyemi@gmail.com</t>
  </si>
  <si>
    <t>+2348069412354</t>
  </si>
  <si>
    <t>BM-10435</t>
  </si>
  <si>
    <t>22-01-2025</t>
  </si>
  <si>
    <t>deborah.okafor @gmail.com</t>
  </si>
  <si>
    <t>08055033072</t>
  </si>
  <si>
    <t>BM-10436</t>
  </si>
  <si>
    <t>April 07 2025</t>
  </si>
  <si>
    <t>0816 2099420</t>
  </si>
  <si>
    <t>₦ 900,000</t>
  </si>
  <si>
    <t>BM-10437</t>
  </si>
  <si>
    <t>December 16 2025</t>
  </si>
  <si>
    <t>sarah.obi@gmail.com</t>
  </si>
  <si>
    <t>08161390306</t>
  </si>
  <si>
    <t>BM-10438</t>
  </si>
  <si>
    <t>01/07/2025</t>
  </si>
  <si>
    <t>Michael Ojo</t>
  </si>
  <si>
    <t>michael.ojo@gmail.com</t>
  </si>
  <si>
    <t>08163049847</t>
  </si>
  <si>
    <t>BM-10439</t>
  </si>
  <si>
    <t>14/09/2025</t>
  </si>
  <si>
    <t>08031179045</t>
  </si>
  <si>
    <t>BM-10440</t>
  </si>
  <si>
    <t>daniel okafor</t>
  </si>
  <si>
    <t>09019824168</t>
  </si>
  <si>
    <t>BM-10442</t>
  </si>
  <si>
    <t>08109141482</t>
  </si>
  <si>
    <t>BM-10443</t>
  </si>
  <si>
    <t>22/12/2025</t>
  </si>
  <si>
    <t>08132087833</t>
  </si>
  <si>
    <t>BM-10444</t>
  </si>
  <si>
    <t xml:space="preserve"> Grace Obi </t>
  </si>
  <si>
    <t>grace.obi@gmail.com</t>
  </si>
  <si>
    <t>09014262346</t>
  </si>
  <si>
    <t>BM-10445</t>
  </si>
  <si>
    <t>05/11/2025</t>
  </si>
  <si>
    <t>08161293589</t>
  </si>
  <si>
    <t>BM-10446</t>
  </si>
  <si>
    <t>August 07 2025</t>
  </si>
  <si>
    <t>Grace Johnson</t>
  </si>
  <si>
    <t>grace.johnson@gmail.com</t>
  </si>
  <si>
    <t>08066651446</t>
  </si>
  <si>
    <t>BM-10447</t>
  </si>
  <si>
    <t>11/02/2025</t>
  </si>
  <si>
    <t>0901 1427572</t>
  </si>
  <si>
    <t>BM-10448</t>
  </si>
  <si>
    <t>05/25/25</t>
  </si>
  <si>
    <t>Emeka  Eze</t>
  </si>
  <si>
    <t>emeka.eze@gmail.com</t>
  </si>
  <si>
    <t>08167764896</t>
  </si>
  <si>
    <t>BM-10449</t>
  </si>
  <si>
    <t>06/10/2025</t>
  </si>
  <si>
    <t>DAVID TAYLOR</t>
  </si>
  <si>
    <t>0803 3741108</t>
  </si>
  <si>
    <t>BM-10450</t>
  </si>
  <si>
    <t>15/04/2025</t>
  </si>
  <si>
    <t>Samuel Williams</t>
  </si>
  <si>
    <t>samuel.williams@gmail.com</t>
  </si>
  <si>
    <t>08058771291</t>
  </si>
  <si>
    <t>BM-10451</t>
  </si>
  <si>
    <t>28/02/2025</t>
  </si>
  <si>
    <t>Joshua Eze</t>
  </si>
  <si>
    <t>joshua.eze@gmail.com</t>
  </si>
  <si>
    <t>08101489172</t>
  </si>
  <si>
    <t>BM-10452</t>
  </si>
  <si>
    <t>08102759945</t>
  </si>
  <si>
    <t>BM-10453</t>
  </si>
  <si>
    <t>05/10/2025</t>
  </si>
  <si>
    <t>08063180839</t>
  </si>
  <si>
    <t>BM-10454</t>
  </si>
  <si>
    <t>Aisha Nwosu</t>
  </si>
  <si>
    <t>aisha.nwosu@gmail.com</t>
  </si>
  <si>
    <t>08138322660</t>
  </si>
  <si>
    <t>BM-10455</t>
  </si>
  <si>
    <t>27/03/2025</t>
  </si>
  <si>
    <t>09017283559</t>
  </si>
  <si>
    <t>BM-10456</t>
  </si>
  <si>
    <t>08134718705</t>
  </si>
  <si>
    <t>BM-10457</t>
  </si>
  <si>
    <t>08/02/2025</t>
  </si>
  <si>
    <t>08059750032</t>
  </si>
  <si>
    <t>N850,000</t>
  </si>
  <si>
    <t>BM-10458</t>
  </si>
  <si>
    <t>Grace Obi</t>
  </si>
  <si>
    <t>08036936777</t>
  </si>
  <si>
    <t>BM-10459</t>
  </si>
  <si>
    <t>June 02 2025</t>
  </si>
  <si>
    <t>08065691140</t>
  </si>
  <si>
    <t>BM-10460</t>
  </si>
  <si>
    <t>peter musa</t>
  </si>
  <si>
    <t>08101566890</t>
  </si>
  <si>
    <t>BM-10461</t>
  </si>
  <si>
    <t>Deborah Williams</t>
  </si>
  <si>
    <t>deborah.williams@gmail.com</t>
  </si>
  <si>
    <t>08033118885</t>
  </si>
  <si>
    <t>BM-10462</t>
  </si>
  <si>
    <t>05-07-2025</t>
  </si>
  <si>
    <t>09011548510</t>
  </si>
  <si>
    <t>BM-10463</t>
  </si>
  <si>
    <t>30 Jul, 2025</t>
  </si>
  <si>
    <t>Sarah Williams</t>
  </si>
  <si>
    <t>sarah.williams@gmail.com</t>
  </si>
  <si>
    <t>08162264379</t>
  </si>
  <si>
    <t>BM-10464</t>
  </si>
  <si>
    <t>Sarah Taylor</t>
  </si>
  <si>
    <t>sarah.taylor@gmail.com</t>
  </si>
  <si>
    <t>0813 8361775</t>
  </si>
  <si>
    <t>BM-10465</t>
  </si>
  <si>
    <t>16/05/2025</t>
  </si>
  <si>
    <t>Deborah Brown</t>
  </si>
  <si>
    <t>deborah.brown@gmail.com</t>
  </si>
  <si>
    <t>08109701066</t>
  </si>
  <si>
    <t>BM-10466</t>
  </si>
  <si>
    <t>20/10/2025</t>
  </si>
  <si>
    <t>David Smith</t>
  </si>
  <si>
    <t>david.smith@gmail.com</t>
  </si>
  <si>
    <t>08056842624</t>
  </si>
  <si>
    <t>BM-10467</t>
  </si>
  <si>
    <t>David  Williams</t>
  </si>
  <si>
    <t>david.williams@gmail..com</t>
  </si>
  <si>
    <t>0805 1702145</t>
  </si>
  <si>
    <t>BM-10468</t>
  </si>
  <si>
    <t>John George</t>
  </si>
  <si>
    <t>john.george@gmail.com</t>
  </si>
  <si>
    <t>+2348055810245</t>
  </si>
  <si>
    <t>BM-10469</t>
  </si>
  <si>
    <t>jennifer.johnson@gmail</t>
  </si>
  <si>
    <t>0803 3620107</t>
  </si>
  <si>
    <t>BM-10470</t>
  </si>
  <si>
    <t>December 30 2025</t>
  </si>
  <si>
    <t>08137093262</t>
  </si>
  <si>
    <t>BM-10471</t>
  </si>
  <si>
    <t>Deborah  Okoro</t>
  </si>
  <si>
    <t>08039203793</t>
  </si>
  <si>
    <t>BM-10472</t>
  </si>
  <si>
    <t>July 25 2025</t>
  </si>
  <si>
    <t>sarah.williams@gmail</t>
  </si>
  <si>
    <t>08138299701</t>
  </si>
  <si>
    <t>BM-10473</t>
  </si>
  <si>
    <t>17/05/2025</t>
  </si>
  <si>
    <t>08061418312</t>
  </si>
  <si>
    <t>BM-10474</t>
  </si>
  <si>
    <t>July 22 2025</t>
  </si>
  <si>
    <t>08162092509</t>
  </si>
  <si>
    <t>BM-10475</t>
  </si>
  <si>
    <t>08/17/25</t>
  </si>
  <si>
    <t>John Adeyemi</t>
  </si>
  <si>
    <t>john.adeyemi@gmail.com</t>
  </si>
  <si>
    <t>08058227406</t>
  </si>
  <si>
    <t>BM-10476</t>
  </si>
  <si>
    <t>08139449836</t>
  </si>
  <si>
    <t>BM-10478</t>
  </si>
  <si>
    <t>26/05/2025</t>
  </si>
  <si>
    <t>Deborah Lawal</t>
  </si>
  <si>
    <t>deborah.lawal@gmail.com</t>
  </si>
  <si>
    <t>08062795311</t>
  </si>
  <si>
    <t>BM-10479</t>
  </si>
  <si>
    <t>07/10/2025</t>
  </si>
  <si>
    <t>09014724585</t>
  </si>
  <si>
    <t>BM-10480</t>
  </si>
  <si>
    <t>20/04/2025</t>
  </si>
  <si>
    <t>aisha.umeh@gmail.com</t>
  </si>
  <si>
    <t>08051734688</t>
  </si>
  <si>
    <t>BM-10481</t>
  </si>
  <si>
    <t>03/06/25</t>
  </si>
  <si>
    <t>Samuel James</t>
  </si>
  <si>
    <t>samuel.james@gmail.com</t>
  </si>
  <si>
    <t>08161701806</t>
  </si>
  <si>
    <t>BM-10482</t>
  </si>
  <si>
    <t>19/12/2025</t>
  </si>
  <si>
    <t>0806 1827125</t>
  </si>
  <si>
    <t>BM-10483</t>
  </si>
  <si>
    <t>+2348061936359</t>
  </si>
  <si>
    <t>BM-10484</t>
  </si>
  <si>
    <t>07/06/2025</t>
  </si>
  <si>
    <t>peter.okoro@gmail.com</t>
  </si>
  <si>
    <t>08131484716</t>
  </si>
  <si>
    <t>BM-10485</t>
  </si>
  <si>
    <t>Jennifer Nwosu</t>
  </si>
  <si>
    <t>jennifer.nwosu@gmail.com</t>
  </si>
  <si>
    <t>0803 7545522</t>
  </si>
  <si>
    <t>BM-10486</t>
  </si>
  <si>
    <t>07/01/2025</t>
  </si>
  <si>
    <t>Samuel Taylor</t>
  </si>
  <si>
    <t>samuel.taylor@gmail.com</t>
  </si>
  <si>
    <t>09015414458</t>
  </si>
  <si>
    <t>BM-10487</t>
  </si>
  <si>
    <t>Blessing  Bello</t>
  </si>
  <si>
    <t>blessing.bello@gmail.com</t>
  </si>
  <si>
    <t>08167164406</t>
  </si>
  <si>
    <t>BM-10488</t>
  </si>
  <si>
    <t>16/01/2025</t>
  </si>
  <si>
    <t>Michael Lawal</t>
  </si>
  <si>
    <t>michael.lawal@gmail.com</t>
  </si>
  <si>
    <t>09012220978</t>
  </si>
  <si>
    <t>BM-10489</t>
  </si>
  <si>
    <t>08038130059</t>
  </si>
  <si>
    <t>BM-10490</t>
  </si>
  <si>
    <t>July 17 2025</t>
  </si>
  <si>
    <t>Joy George</t>
  </si>
  <si>
    <t>joy.george@gmail.com</t>
  </si>
  <si>
    <t>08139631751</t>
  </si>
  <si>
    <t>BM-10491</t>
  </si>
  <si>
    <t>0803 9388090</t>
  </si>
  <si>
    <t>BM-10492</t>
  </si>
  <si>
    <t>13/12/2025</t>
  </si>
  <si>
    <t>09015957192</t>
  </si>
  <si>
    <t>BM-10493</t>
  </si>
  <si>
    <t>+2348067361742</t>
  </si>
  <si>
    <t>₦ 780,000</t>
  </si>
  <si>
    <t>BM-10494</t>
  </si>
  <si>
    <t>Deborah Ibrahim</t>
  </si>
  <si>
    <t>deborah.ibrahim@gmail.com</t>
  </si>
  <si>
    <t>08063362680</t>
  </si>
  <si>
    <t>BM-10495</t>
  </si>
  <si>
    <t>14/02/2025</t>
  </si>
  <si>
    <t>Daniel Umeh</t>
  </si>
  <si>
    <t>daniel.umeh@gmail.com</t>
  </si>
  <si>
    <t>08068626119</t>
  </si>
  <si>
    <t>BM-10496</t>
  </si>
  <si>
    <t>February 17 2025</t>
  </si>
  <si>
    <t>08063970006</t>
  </si>
  <si>
    <t>JBL FLIP 6</t>
  </si>
  <si>
    <t>BM-10497</t>
  </si>
  <si>
    <t>24/07/2025</t>
  </si>
  <si>
    <t>Esther Musa</t>
  </si>
  <si>
    <t>esther.musa@gmail.com</t>
  </si>
  <si>
    <t>08103880263</t>
  </si>
  <si>
    <t>BM-10498</t>
  </si>
  <si>
    <t>31/01/2025</t>
  </si>
  <si>
    <t>08133986348</t>
  </si>
  <si>
    <t>BM-10500</t>
  </si>
  <si>
    <t>26 Jul, 2025</t>
  </si>
  <si>
    <t xml:space="preserve"> Esther Eze </t>
  </si>
  <si>
    <t>esther.eze@gmail.com</t>
  </si>
  <si>
    <t>09017038842</t>
  </si>
  <si>
    <t>BM-10501</t>
  </si>
  <si>
    <t>12/03/2025</t>
  </si>
  <si>
    <t>09018454679</t>
  </si>
  <si>
    <t>BM-10502</t>
  </si>
  <si>
    <t>Grace James</t>
  </si>
  <si>
    <t>grace.james@gmail</t>
  </si>
  <si>
    <t>08065948136</t>
  </si>
  <si>
    <t>BM-10503</t>
  </si>
  <si>
    <t>09015355863</t>
  </si>
  <si>
    <t>BM-10504</t>
  </si>
  <si>
    <t>08034598930</t>
  </si>
  <si>
    <t>BM-10505</t>
  </si>
  <si>
    <t>October 07 2025</t>
  </si>
  <si>
    <t>Emeka Taylor</t>
  </si>
  <si>
    <t>emeka.taylor@gmail</t>
  </si>
  <si>
    <t>08165053977</t>
  </si>
  <si>
    <t>BM-10506</t>
  </si>
  <si>
    <t>07/20/25</t>
  </si>
  <si>
    <t xml:space="preserve"> Sarah Obi </t>
  </si>
  <si>
    <t>08034133483</t>
  </si>
  <si>
    <t>BM-10507</t>
  </si>
  <si>
    <t>11 Mar, 2025</t>
  </si>
  <si>
    <t>08106604982</t>
  </si>
  <si>
    <t>BM-10508</t>
  </si>
  <si>
    <t>09011102663</t>
  </si>
  <si>
    <t>BM-10509</t>
  </si>
  <si>
    <t>grace.nwosu@gmail</t>
  </si>
  <si>
    <t>08036698706</t>
  </si>
  <si>
    <t>BM-10510</t>
  </si>
  <si>
    <t>21/03/2025</t>
  </si>
  <si>
    <t xml:space="preserve"> Mary Bello </t>
  </si>
  <si>
    <t>mary.bello@gmail.com</t>
  </si>
  <si>
    <t>08064547081</t>
  </si>
  <si>
    <t>BM-10511</t>
  </si>
  <si>
    <t>+2348105252448</t>
  </si>
  <si>
    <t>BM-10512</t>
  </si>
  <si>
    <t>08035423659</t>
  </si>
  <si>
    <t>BM-10513</t>
  </si>
  <si>
    <t>21/07/2025</t>
  </si>
  <si>
    <t xml:space="preserve"> Blessing Adebayo </t>
  </si>
  <si>
    <t>+2349015273756</t>
  </si>
  <si>
    <t>BM-10514</t>
  </si>
  <si>
    <t>Peter Bello</t>
  </si>
  <si>
    <t>peter.bello@gmail..com</t>
  </si>
  <si>
    <t>08139610706</t>
  </si>
  <si>
    <t>BM-10515</t>
  </si>
  <si>
    <t>Esther Okoro</t>
  </si>
  <si>
    <t>esther.okoro@gmail.com</t>
  </si>
  <si>
    <t>09011582747</t>
  </si>
  <si>
    <t>BM-10516</t>
  </si>
  <si>
    <t>09019435412</t>
  </si>
  <si>
    <t>BM-10517</t>
  </si>
  <si>
    <t>Paul Williams</t>
  </si>
  <si>
    <t>paul.williams@gmail.com</t>
  </si>
  <si>
    <t>0901 5796861</t>
  </si>
  <si>
    <t>BM-10518</t>
  </si>
  <si>
    <t>09/29/25</t>
  </si>
  <si>
    <t>Blessing Eze</t>
  </si>
  <si>
    <t>0806 8493277</t>
  </si>
  <si>
    <t>BM-10519</t>
  </si>
  <si>
    <t>0805 8852250</t>
  </si>
  <si>
    <t>BM-10520</t>
  </si>
  <si>
    <t>04/06/2025</t>
  </si>
  <si>
    <t>08057677265</t>
  </si>
  <si>
    <t>BM-10521</t>
  </si>
  <si>
    <t>17/03/2025</t>
  </si>
  <si>
    <t>08104805734</t>
  </si>
  <si>
    <t>BM-10522</t>
  </si>
  <si>
    <t>20/02/2025</t>
  </si>
  <si>
    <t>08064728927</t>
  </si>
  <si>
    <t>BM-10523</t>
  </si>
  <si>
    <t>Deborah George</t>
  </si>
  <si>
    <t>deborah.george@gmail.com</t>
  </si>
  <si>
    <t>08164089229</t>
  </si>
  <si>
    <t>BM-10524</t>
  </si>
  <si>
    <t>01-12-2025</t>
  </si>
  <si>
    <t>Deborah Musa</t>
  </si>
  <si>
    <t>deborah.musa@gmail.com</t>
  </si>
  <si>
    <t>08034686819</t>
  </si>
  <si>
    <t>BM-10525</t>
  </si>
  <si>
    <t>john.george@gmail..com</t>
  </si>
  <si>
    <t>08167307818</t>
  </si>
  <si>
    <t>BM-10526</t>
  </si>
  <si>
    <t>Mary George</t>
  </si>
  <si>
    <t>mary.george@gmail.com</t>
  </si>
  <si>
    <t>08033767799</t>
  </si>
  <si>
    <t>BM-10527</t>
  </si>
  <si>
    <t>04/04/2025</t>
  </si>
  <si>
    <t>+2348132161873</t>
  </si>
  <si>
    <t>BM-10528</t>
  </si>
  <si>
    <t>08037823395</t>
  </si>
  <si>
    <t>BM-10529</t>
  </si>
  <si>
    <t>09016268273</t>
  </si>
  <si>
    <t>BM-10530</t>
  </si>
  <si>
    <t>16-05-2025</t>
  </si>
  <si>
    <t>John Ojo</t>
  </si>
  <si>
    <t>john.ojo@gmail.com</t>
  </si>
  <si>
    <t>0816 3874563</t>
  </si>
  <si>
    <t>BM-10531</t>
  </si>
  <si>
    <t>19-11-2025</t>
  </si>
  <si>
    <t>0805 3108240</t>
  </si>
  <si>
    <t>BM-10532</t>
  </si>
  <si>
    <t>John Lawal</t>
  </si>
  <si>
    <t>john.lawal@gmail.com</t>
  </si>
  <si>
    <t>08034664158</t>
  </si>
  <si>
    <t>BM-10533</t>
  </si>
  <si>
    <t>29/04/2025</t>
  </si>
  <si>
    <t>08167647888</t>
  </si>
  <si>
    <t>BM-10534</t>
  </si>
  <si>
    <t>Joy Bello</t>
  </si>
  <si>
    <t>joy.bello@gmail.com</t>
  </si>
  <si>
    <t>08106650131</t>
  </si>
  <si>
    <t>BM-10535</t>
  </si>
  <si>
    <t>Joy Adebayo</t>
  </si>
  <si>
    <t>joy.adebayo@gmail.com</t>
  </si>
  <si>
    <t>08161950689</t>
  </si>
  <si>
    <t>BM-10536</t>
  </si>
  <si>
    <t>31 Jul, 2025</t>
  </si>
  <si>
    <t>08038990770</t>
  </si>
  <si>
    <t>BM-10537</t>
  </si>
  <si>
    <t>Esther Brown</t>
  </si>
  <si>
    <t>esther.brown@gmail.com</t>
  </si>
  <si>
    <t>08132280254</t>
  </si>
  <si>
    <t>BM-10538</t>
  </si>
  <si>
    <t>26-02-2025</t>
  </si>
  <si>
    <t>Aisha Williams</t>
  </si>
  <si>
    <t>08107506379</t>
  </si>
  <si>
    <t>BM-10539</t>
  </si>
  <si>
    <t>Paul  Musa</t>
  </si>
  <si>
    <t>paul.musa@gmail</t>
  </si>
  <si>
    <t>08051173214</t>
  </si>
  <si>
    <t>BM-10540</t>
  </si>
  <si>
    <t>07/24/25</t>
  </si>
  <si>
    <t>BLESSING LAWAL</t>
  </si>
  <si>
    <t>blessing.lawal@gmail</t>
  </si>
  <si>
    <t>08063645228</t>
  </si>
  <si>
    <t>BM-10541</t>
  </si>
  <si>
    <t>esther.lawal@gmail</t>
  </si>
  <si>
    <t>08069966292</t>
  </si>
  <si>
    <t>BM-10542</t>
  </si>
  <si>
    <t>15-05-2025</t>
  </si>
  <si>
    <t xml:space="preserve"> Deborah Lawal </t>
  </si>
  <si>
    <t>09013240852</t>
  </si>
  <si>
    <t>BM-10543</t>
  </si>
  <si>
    <t>John Obi</t>
  </si>
  <si>
    <t>john.obi@gmail</t>
  </si>
  <si>
    <t>08055243555</t>
  </si>
  <si>
    <t>BM-10544</t>
  </si>
  <si>
    <t>Sarah Lawal</t>
  </si>
  <si>
    <t>sarah.lawal@gmail.com</t>
  </si>
  <si>
    <t>0805 2616672</t>
  </si>
  <si>
    <t>BM-10545</t>
  </si>
  <si>
    <t>Joy Nwosu</t>
  </si>
  <si>
    <t>joy.nwosu@gmail.com</t>
  </si>
  <si>
    <t>08054598547</t>
  </si>
  <si>
    <t>BM-10546</t>
  </si>
  <si>
    <t>02/02/25</t>
  </si>
  <si>
    <t>Joshua Brown</t>
  </si>
  <si>
    <t>08161331934</t>
  </si>
  <si>
    <t>BM-10547</t>
  </si>
  <si>
    <t>02/04/2025</t>
  </si>
  <si>
    <t>08167698366</t>
  </si>
  <si>
    <t>BM-10548</t>
  </si>
  <si>
    <t>jennifer.adeyemi@gmail.com</t>
  </si>
  <si>
    <t>0810 9127407</t>
  </si>
  <si>
    <t>BM-10549</t>
  </si>
  <si>
    <t>14/07/2025</t>
  </si>
  <si>
    <t>Jennifer George</t>
  </si>
  <si>
    <t>jennifer.george@gmail.com</t>
  </si>
  <si>
    <t>08061165697</t>
  </si>
  <si>
    <t>BM-10550</t>
  </si>
  <si>
    <t>06 Jun, 2025</t>
  </si>
  <si>
    <t>08105394145</t>
  </si>
  <si>
    <t>BM-10551</t>
  </si>
  <si>
    <t>Jennifer Umeh</t>
  </si>
  <si>
    <t>jennifer.umeh @gmail.com</t>
  </si>
  <si>
    <t>09019050586</t>
  </si>
  <si>
    <t>BM-10552</t>
  </si>
  <si>
    <t>08066774600</t>
  </si>
  <si>
    <t>BM-10553</t>
  </si>
  <si>
    <t>08033301496</t>
  </si>
  <si>
    <t>BM-10554</t>
  </si>
  <si>
    <t>29/03/2025</t>
  </si>
  <si>
    <t>08102940388</t>
  </si>
  <si>
    <t>BM-10555</t>
  </si>
  <si>
    <t>Michael Okafor</t>
  </si>
  <si>
    <t>michael.okafor@gmail.com</t>
  </si>
  <si>
    <t>08131508100</t>
  </si>
  <si>
    <t>BM-10556</t>
  </si>
  <si>
    <t>04/03/2025</t>
  </si>
  <si>
    <t>Ibrahim Obi</t>
  </si>
  <si>
    <t>ibrahim.obi@gmail.com</t>
  </si>
  <si>
    <t>08056493491</t>
  </si>
  <si>
    <t>BM-10557</t>
  </si>
  <si>
    <t>09 Aug, 2025</t>
  </si>
  <si>
    <t>08031809068</t>
  </si>
  <si>
    <t>BM-10558</t>
  </si>
  <si>
    <t>09 Jul, 2025</t>
  </si>
  <si>
    <t>0901 9722462</t>
  </si>
  <si>
    <t>BM-10559</t>
  </si>
  <si>
    <t>17 May, 2025</t>
  </si>
  <si>
    <t>08137563559</t>
  </si>
  <si>
    <t>BM-10560</t>
  </si>
  <si>
    <t>+2348038796027</t>
  </si>
  <si>
    <t>BM-10561</t>
  </si>
  <si>
    <t>15/09/2025</t>
  </si>
  <si>
    <t>Grace Okafor</t>
  </si>
  <si>
    <t>grace.okafor @gmail.com</t>
  </si>
  <si>
    <t>08056022039</t>
  </si>
  <si>
    <t>BM-10562</t>
  </si>
  <si>
    <t>May 30 2025</t>
  </si>
  <si>
    <t xml:space="preserve"> Ibrahim Okoro </t>
  </si>
  <si>
    <t>09017301078</t>
  </si>
  <si>
    <t>BM-10563</t>
  </si>
  <si>
    <t>11/05/2025</t>
  </si>
  <si>
    <t>08031586563</t>
  </si>
  <si>
    <t>BM-10564</t>
  </si>
  <si>
    <t>SAMUEL TAYLOR</t>
  </si>
  <si>
    <t>09014546948</t>
  </si>
  <si>
    <t>BM-10565</t>
  </si>
  <si>
    <t>06-08-2025</t>
  </si>
  <si>
    <t>09017438213</t>
  </si>
  <si>
    <t>BM-10566</t>
  </si>
  <si>
    <t>03/08/2025</t>
  </si>
  <si>
    <t>John Eze</t>
  </si>
  <si>
    <t>john.eze@gmail.com</t>
  </si>
  <si>
    <t>08065437697</t>
  </si>
  <si>
    <t>BM-10567</t>
  </si>
  <si>
    <t>08055648091</t>
  </si>
  <si>
    <t>BM-10568</t>
  </si>
  <si>
    <t>IBRAHIM EZE</t>
  </si>
  <si>
    <t>08036624077</t>
  </si>
  <si>
    <t>BM-10569</t>
  </si>
  <si>
    <t>Grace Ibrahim</t>
  </si>
  <si>
    <t>grace.ibrahim@gmail.com</t>
  </si>
  <si>
    <t>+2348039544906</t>
  </si>
  <si>
    <t>BM-10570</t>
  </si>
  <si>
    <t>Emeka Smith</t>
  </si>
  <si>
    <t>emeka.smith@gmail.com</t>
  </si>
  <si>
    <t>08135527803</t>
  </si>
  <si>
    <t>BM-10571</t>
  </si>
  <si>
    <t>Blessing George</t>
  </si>
  <si>
    <t>blessing.george@gmail..com</t>
  </si>
  <si>
    <t>0803 3204748</t>
  </si>
  <si>
    <t>BM-10573</t>
  </si>
  <si>
    <t>Michael Brown</t>
  </si>
  <si>
    <t>michael.brown@gmail.com</t>
  </si>
  <si>
    <t>09011244021</t>
  </si>
  <si>
    <t>BM-10574</t>
  </si>
  <si>
    <t>04/14/25</t>
  </si>
  <si>
    <t>08138714686</t>
  </si>
  <si>
    <t>BM-10575</t>
  </si>
  <si>
    <t>08066531885</t>
  </si>
  <si>
    <t>BM-10576</t>
  </si>
  <si>
    <t>08053311443</t>
  </si>
  <si>
    <t>BM-10577</t>
  </si>
  <si>
    <t>19/06/2025</t>
  </si>
  <si>
    <t>Grace  Lawal</t>
  </si>
  <si>
    <t>grace.lawal@gmail.com</t>
  </si>
  <si>
    <t>08163964356</t>
  </si>
  <si>
    <t>BM-10578</t>
  </si>
  <si>
    <t>02/15/25</t>
  </si>
  <si>
    <t>0813 7279062</t>
  </si>
  <si>
    <t>BM-10579</t>
  </si>
  <si>
    <t>March 18 2025</t>
  </si>
  <si>
    <t>08039240448</t>
  </si>
  <si>
    <t>BM-10580</t>
  </si>
  <si>
    <t>May 19 2025</t>
  </si>
  <si>
    <t>joy.obi@gmail.com</t>
  </si>
  <si>
    <t>08163678376</t>
  </si>
  <si>
    <t>BM-10581</t>
  </si>
  <si>
    <t>Paul  Eze</t>
  </si>
  <si>
    <t>paul.eze@gmail.com</t>
  </si>
  <si>
    <t>08065748873</t>
  </si>
  <si>
    <t>BM-10582</t>
  </si>
  <si>
    <t>10/01/2025</t>
  </si>
  <si>
    <t>Blessing Williams</t>
  </si>
  <si>
    <t>blessing.williams@gmail.com</t>
  </si>
  <si>
    <t>08052528539</t>
  </si>
  <si>
    <t>BM-10584</t>
  </si>
  <si>
    <t>22/11/2025</t>
  </si>
  <si>
    <t>0803 3021324</t>
  </si>
  <si>
    <t>BM-10585</t>
  </si>
  <si>
    <t>08109227714</t>
  </si>
  <si>
    <t>BM-10587</t>
  </si>
  <si>
    <t>jennifer.ibrahim@gmail.com</t>
  </si>
  <si>
    <t>08134726746</t>
  </si>
  <si>
    <t>BM-10588</t>
  </si>
  <si>
    <t>peter.okoro@gmail..com</t>
  </si>
  <si>
    <t>0803 6466883</t>
  </si>
  <si>
    <t>BM-10589</t>
  </si>
  <si>
    <t>08103697376</t>
  </si>
  <si>
    <t>BM-10590</t>
  </si>
  <si>
    <t>07 Sep, 2025</t>
  </si>
  <si>
    <t>09014115736</t>
  </si>
  <si>
    <t>BM-10591</t>
  </si>
  <si>
    <t>08108984075</t>
  </si>
  <si>
    <t>BM-10592</t>
  </si>
  <si>
    <t>Chidinma Adeyemi</t>
  </si>
  <si>
    <t>09018539211</t>
  </si>
  <si>
    <t>BM-10593</t>
  </si>
  <si>
    <t>16/04/2025</t>
  </si>
  <si>
    <t>08163470026</t>
  </si>
  <si>
    <t>BM-10594</t>
  </si>
  <si>
    <t>chidinma.george@gmail</t>
  </si>
  <si>
    <t>08064093462</t>
  </si>
  <si>
    <t>BM-10595</t>
  </si>
  <si>
    <t>+2348034729447</t>
  </si>
  <si>
    <t>BM-10597</t>
  </si>
  <si>
    <t>13/05/2025</t>
  </si>
  <si>
    <t>08053631966</t>
  </si>
  <si>
    <t>BM-10598</t>
  </si>
  <si>
    <t>May 06 2025</t>
  </si>
  <si>
    <t>0805 8159756</t>
  </si>
  <si>
    <t>BM-10599</t>
  </si>
  <si>
    <t>May 23 2025</t>
  </si>
  <si>
    <t>Sarah Adeyemi</t>
  </si>
  <si>
    <t>sarah.adeyemi@gmail.com</t>
  </si>
  <si>
    <t>08135499677</t>
  </si>
  <si>
    <t>BM-10600</t>
  </si>
  <si>
    <t>06/08/2025</t>
  </si>
  <si>
    <t>Grace Taylor</t>
  </si>
  <si>
    <t>grace.taylor@gmail.com</t>
  </si>
  <si>
    <t>08033656490</t>
  </si>
  <si>
    <t>BM-10601</t>
  </si>
  <si>
    <t>08165216521</t>
  </si>
  <si>
    <t>BM-10602</t>
  </si>
  <si>
    <t>13/11/2025</t>
  </si>
  <si>
    <t>08165862643</t>
  </si>
  <si>
    <t>N225,000</t>
  </si>
  <si>
    <t>BM-10603</t>
  </si>
  <si>
    <t>08061144667</t>
  </si>
  <si>
    <t>BM-10604</t>
  </si>
  <si>
    <t>29/07/2025</t>
  </si>
  <si>
    <t>08061882740</t>
  </si>
  <si>
    <t>BM-10605</t>
  </si>
  <si>
    <t>+2348168012629</t>
  </si>
  <si>
    <t>BM-10606</t>
  </si>
  <si>
    <t>19/07/2025</t>
  </si>
  <si>
    <t>Blessing Bello</t>
  </si>
  <si>
    <t>08164298860</t>
  </si>
  <si>
    <t>BM-10607</t>
  </si>
  <si>
    <t>28/03/2025</t>
  </si>
  <si>
    <t>0901 5484870</t>
  </si>
  <si>
    <t>BM-10608</t>
  </si>
  <si>
    <t>January 02 2025</t>
  </si>
  <si>
    <t>08166250468</t>
  </si>
  <si>
    <t>BM-10609</t>
  </si>
  <si>
    <t>12/07/2025</t>
  </si>
  <si>
    <t>09016895559</t>
  </si>
  <si>
    <t>BM-10610</t>
  </si>
  <si>
    <t>08061612451</t>
  </si>
  <si>
    <t>BM-10611</t>
  </si>
  <si>
    <t>August 09 2025</t>
  </si>
  <si>
    <t>Peter Ibrahim</t>
  </si>
  <si>
    <t>peter.ibrahim@gmail.com</t>
  </si>
  <si>
    <t>08131783342</t>
  </si>
  <si>
    <t>BM-10612</t>
  </si>
  <si>
    <t>25-07-2025</t>
  </si>
  <si>
    <t>Ibrahim Smith</t>
  </si>
  <si>
    <t>ibrahim.smith@gmail.com</t>
  </si>
  <si>
    <t>09012026635</t>
  </si>
  <si>
    <t>BM-10613</t>
  </si>
  <si>
    <t>08169985243</t>
  </si>
  <si>
    <t>BM-10614</t>
  </si>
  <si>
    <t>Esther Okafor</t>
  </si>
  <si>
    <t>esther.okafor@gmail.com</t>
  </si>
  <si>
    <t>08162264074</t>
  </si>
  <si>
    <t>BM-10615</t>
  </si>
  <si>
    <t>02/06/2025</t>
  </si>
  <si>
    <t>Mary Taylor</t>
  </si>
  <si>
    <t>mary.taylor@gmail.com</t>
  </si>
  <si>
    <t>08131527567</t>
  </si>
  <si>
    <t>BM-10616</t>
  </si>
  <si>
    <t>04/11/2025</t>
  </si>
  <si>
    <t>Emeka Williams</t>
  </si>
  <si>
    <t>emeka.williams@gmail.com</t>
  </si>
  <si>
    <t>0810 3221835</t>
  </si>
  <si>
    <t>BM-10617</t>
  </si>
  <si>
    <t>03/12/2025</t>
  </si>
  <si>
    <t>08057842115</t>
  </si>
  <si>
    <t>BM-10618</t>
  </si>
  <si>
    <t>09015563021</t>
  </si>
  <si>
    <t>BM-10619</t>
  </si>
  <si>
    <t>26/01/2025</t>
  </si>
  <si>
    <t>Samuel Eze</t>
  </si>
  <si>
    <t>samuel.eze@gmail.com</t>
  </si>
  <si>
    <t>08057890888</t>
  </si>
  <si>
    <t>₦ 98,000</t>
  </si>
  <si>
    <t>BM-10620</t>
  </si>
  <si>
    <t>john.obi@gmail.com</t>
  </si>
  <si>
    <t>08051819663</t>
  </si>
  <si>
    <t>BM-10621</t>
  </si>
  <si>
    <t>paul.adeyemi@gmail..com</t>
  </si>
  <si>
    <t>08059666878</t>
  </si>
  <si>
    <t>BM-10622</t>
  </si>
  <si>
    <t>14/11/2025</t>
  </si>
  <si>
    <t>09011569674</t>
  </si>
  <si>
    <t>BM-10623</t>
  </si>
  <si>
    <t>Grace  Smith</t>
  </si>
  <si>
    <t>0816 3844715</t>
  </si>
  <si>
    <t>BM-10624</t>
  </si>
  <si>
    <t>Deborah Umeh</t>
  </si>
  <si>
    <t>deborah.umeh@gmail.com</t>
  </si>
  <si>
    <t>08062102077</t>
  </si>
  <si>
    <t>BM-10625</t>
  </si>
  <si>
    <t>peter.taylor@gmail.com</t>
  </si>
  <si>
    <t>08137583389</t>
  </si>
  <si>
    <t>BM-10626</t>
  </si>
  <si>
    <t>08161353022</t>
  </si>
  <si>
    <t>BM-10627</t>
  </si>
  <si>
    <t>joy eze</t>
  </si>
  <si>
    <t>08132554516</t>
  </si>
  <si>
    <t>BM-10628</t>
  </si>
  <si>
    <t>08165672721</t>
  </si>
  <si>
    <t>BM-10629</t>
  </si>
  <si>
    <t>07 Jan, 2025</t>
  </si>
  <si>
    <t xml:space="preserve"> Daniel Nwosu </t>
  </si>
  <si>
    <t>daniel.nwosu@gmail</t>
  </si>
  <si>
    <t>08069156441</t>
  </si>
  <si>
    <t>BM-10630</t>
  </si>
  <si>
    <t>Mary Okoro</t>
  </si>
  <si>
    <t>08051391001</t>
  </si>
  <si>
    <t>BM-10631</t>
  </si>
  <si>
    <t>08065786762</t>
  </si>
  <si>
    <t>BM-10632</t>
  </si>
  <si>
    <t>08-06-2025</t>
  </si>
  <si>
    <t>deborah umeh</t>
  </si>
  <si>
    <t>09013588109</t>
  </si>
  <si>
    <t>BM-10633</t>
  </si>
  <si>
    <t>17/06/2025</t>
  </si>
  <si>
    <t>08105432782</t>
  </si>
  <si>
    <t>BM-10634</t>
  </si>
  <si>
    <t>john.adebayo@gmail</t>
  </si>
  <si>
    <t>08055074974</t>
  </si>
  <si>
    <t>BM-10636</t>
  </si>
  <si>
    <t>11/08/25</t>
  </si>
  <si>
    <t>08036507216</t>
  </si>
  <si>
    <t>BM-10637</t>
  </si>
  <si>
    <t>Michael Adeyemi</t>
  </si>
  <si>
    <t>michael.adeyemi@gmail.com</t>
  </si>
  <si>
    <t>08161566565</t>
  </si>
  <si>
    <t>BM-10638</t>
  </si>
  <si>
    <t>Aisha Adebayo</t>
  </si>
  <si>
    <t>aisha.adebayo@gmail.com</t>
  </si>
  <si>
    <t>08103310559</t>
  </si>
  <si>
    <t>BM-10639</t>
  </si>
  <si>
    <t>08169490715</t>
  </si>
  <si>
    <t>BM-10640</t>
  </si>
  <si>
    <t>08139909616</t>
  </si>
  <si>
    <t>BM-10641</t>
  </si>
  <si>
    <t>0806 7566854</t>
  </si>
  <si>
    <t>₦98,000</t>
  </si>
  <si>
    <t>BM-10642</t>
  </si>
  <si>
    <t>28/07/2025</t>
  </si>
  <si>
    <t>08106410210</t>
  </si>
  <si>
    <t>BM-10643</t>
  </si>
  <si>
    <t>01/06/2025</t>
  </si>
  <si>
    <t>08059879906</t>
  </si>
  <si>
    <t>BM-10644</t>
  </si>
  <si>
    <t>08/11/2025</t>
  </si>
  <si>
    <t>08038268869</t>
  </si>
  <si>
    <t>BM-10645</t>
  </si>
  <si>
    <t>December 13 2025</t>
  </si>
  <si>
    <t>0813 1757615</t>
  </si>
  <si>
    <t>BM-10646</t>
  </si>
  <si>
    <t>08069769129</t>
  </si>
  <si>
    <t>BM-10647</t>
  </si>
  <si>
    <t>08162450419</t>
  </si>
  <si>
    <t>BM-10648</t>
  </si>
  <si>
    <t>Paul  Okafor</t>
  </si>
  <si>
    <t>0806 8516545</t>
  </si>
  <si>
    <t>BM-10649</t>
  </si>
  <si>
    <t>08-11-2025</t>
  </si>
  <si>
    <t>08135422047</t>
  </si>
  <si>
    <t>BM-10650</t>
  </si>
  <si>
    <t>March 02 2025</t>
  </si>
  <si>
    <t>09013461797</t>
  </si>
  <si>
    <t>BM-10651</t>
  </si>
  <si>
    <t>03/29/25</t>
  </si>
  <si>
    <t>08036340049</t>
  </si>
  <si>
    <t>BM-10652</t>
  </si>
  <si>
    <t>Grace Musa</t>
  </si>
  <si>
    <t>grace.musa@gmail.com</t>
  </si>
  <si>
    <t>09019955929</t>
  </si>
  <si>
    <t>BM-10653</t>
  </si>
  <si>
    <t>10/03/2025</t>
  </si>
  <si>
    <t>08134494905</t>
  </si>
  <si>
    <t>BM-10654</t>
  </si>
  <si>
    <t>08101402082</t>
  </si>
  <si>
    <t>BM-10655</t>
  </si>
  <si>
    <t>03-06-2025</t>
  </si>
  <si>
    <t>08165280631</t>
  </si>
  <si>
    <t>BM-10657</t>
  </si>
  <si>
    <t>14/01/2025</t>
  </si>
  <si>
    <t>08062051379</t>
  </si>
  <si>
    <t>BM-10658</t>
  </si>
  <si>
    <t>24/01/2025</t>
  </si>
  <si>
    <t>John Ibrahim</t>
  </si>
  <si>
    <t>john.ibrahim@gmail.com</t>
  </si>
  <si>
    <t>0901 6425355</t>
  </si>
  <si>
    <t>BM-10659</t>
  </si>
  <si>
    <t xml:space="preserve"> Daniel Adebayo </t>
  </si>
  <si>
    <t>daniel.adebayo@gmail.com</t>
  </si>
  <si>
    <t>08138683770</t>
  </si>
  <si>
    <t>BM-10660</t>
  </si>
  <si>
    <t>29-03-2025</t>
  </si>
  <si>
    <t>0813 8652215</t>
  </si>
  <si>
    <t>BM-10661</t>
  </si>
  <si>
    <t>21-06-2025</t>
  </si>
  <si>
    <t>peter.smith@gmail.com</t>
  </si>
  <si>
    <t>08053821922</t>
  </si>
  <si>
    <t>BM-10662</t>
  </si>
  <si>
    <t>daniel smith</t>
  </si>
  <si>
    <t>08034485207</t>
  </si>
  <si>
    <t>BM-10663</t>
  </si>
  <si>
    <t>Michael Bello</t>
  </si>
  <si>
    <t>michael.bello @gmail.com</t>
  </si>
  <si>
    <t>09016982910</t>
  </si>
  <si>
    <t>BM-10664</t>
  </si>
  <si>
    <t>08062765405</t>
  </si>
  <si>
    <t>BM-10665</t>
  </si>
  <si>
    <t>29/12/2025</t>
  </si>
  <si>
    <t>Emeka Brown</t>
  </si>
  <si>
    <t>08036683361</t>
  </si>
  <si>
    <t>BM-10666</t>
  </si>
  <si>
    <t>Esther  Ojo</t>
  </si>
  <si>
    <t>08134300652</t>
  </si>
  <si>
    <t>BM-10667</t>
  </si>
  <si>
    <t>09013418432</t>
  </si>
  <si>
    <t>BM-10668</t>
  </si>
  <si>
    <t>20/08/2025</t>
  </si>
  <si>
    <t>John Umeh</t>
  </si>
  <si>
    <t>john.umeh@gmail.com</t>
  </si>
  <si>
    <t>08056513606</t>
  </si>
  <si>
    <t>BM-10669</t>
  </si>
  <si>
    <t>deborah bello</t>
  </si>
  <si>
    <t>09018284002</t>
  </si>
  <si>
    <t>BM-10670</t>
  </si>
  <si>
    <t>08055325450</t>
  </si>
  <si>
    <t>BM-10671</t>
  </si>
  <si>
    <t>08/06/2025</t>
  </si>
  <si>
    <t>09011072278</t>
  </si>
  <si>
    <t>BM-10672</t>
  </si>
  <si>
    <t>02/26/25</t>
  </si>
  <si>
    <t>08055185975</t>
  </si>
  <si>
    <t>BM-10673</t>
  </si>
  <si>
    <t>02-11-2025</t>
  </si>
  <si>
    <t>08068145732</t>
  </si>
  <si>
    <t>BM-10674</t>
  </si>
  <si>
    <t>01/22/25</t>
  </si>
  <si>
    <t>David Obi</t>
  </si>
  <si>
    <t>david.obi@gmail.com</t>
  </si>
  <si>
    <t>+2348062866156</t>
  </si>
  <si>
    <t>BM-10675</t>
  </si>
  <si>
    <t>04/12/2025</t>
  </si>
  <si>
    <t>08053935832</t>
  </si>
  <si>
    <t>BM-10676</t>
  </si>
  <si>
    <t>daniel.eze@gmail.com</t>
  </si>
  <si>
    <t>08051128442</t>
  </si>
  <si>
    <t>BM-10677</t>
  </si>
  <si>
    <t>08051610902</t>
  </si>
  <si>
    <t>BM-10678</t>
  </si>
  <si>
    <t>+2348136134852</t>
  </si>
  <si>
    <t>BM-10679</t>
  </si>
  <si>
    <t>IBRAHIM UMEH</t>
  </si>
  <si>
    <t>08132159508</t>
  </si>
  <si>
    <t>BM-10680</t>
  </si>
  <si>
    <t>08036553158</t>
  </si>
  <si>
    <t>BM-10681</t>
  </si>
  <si>
    <t>Daniel Ojo</t>
  </si>
  <si>
    <t>daniel.ojo@gmail</t>
  </si>
  <si>
    <t>08033345814</t>
  </si>
  <si>
    <t>BM-10682</t>
  </si>
  <si>
    <t>Mary Ibrahim</t>
  </si>
  <si>
    <t>mary.ibrahim@gmail.com</t>
  </si>
  <si>
    <t>0805 9390481</t>
  </si>
  <si>
    <t>BM-10683</t>
  </si>
  <si>
    <t xml:space="preserve"> Samuel Brown </t>
  </si>
  <si>
    <t>0813 6185910</t>
  </si>
  <si>
    <t>BM-10684</t>
  </si>
  <si>
    <t>23/02/2025</t>
  </si>
  <si>
    <t>08108180834</t>
  </si>
  <si>
    <t>BM-10685</t>
  </si>
  <si>
    <t>08103065345</t>
  </si>
  <si>
    <t>BM-10686</t>
  </si>
  <si>
    <t>09017376999</t>
  </si>
  <si>
    <t>BM-10687</t>
  </si>
  <si>
    <t>08064701177</t>
  </si>
  <si>
    <t>BM-10688</t>
  </si>
  <si>
    <t>grace.johnson @gmail.com</t>
  </si>
  <si>
    <t>08103120192</t>
  </si>
  <si>
    <t>BM-10689</t>
  </si>
  <si>
    <t>Aisha George</t>
  </si>
  <si>
    <t>08062949804</t>
  </si>
  <si>
    <t>BM-10690</t>
  </si>
  <si>
    <t>chidinma ibrahim</t>
  </si>
  <si>
    <t>0901 3542565</t>
  </si>
  <si>
    <t>BM-10691</t>
  </si>
  <si>
    <t>0813 3232725</t>
  </si>
  <si>
    <t>BM-10692</t>
  </si>
  <si>
    <t>Emeka Nwosu</t>
  </si>
  <si>
    <t>emeka.nwosu@gmail.com</t>
  </si>
  <si>
    <t>08164583225</t>
  </si>
  <si>
    <t>BM-10693</t>
  </si>
  <si>
    <t>deborah.ibrahim@gmail..com</t>
  </si>
  <si>
    <t>08032790180</t>
  </si>
  <si>
    <t>BM-10694</t>
  </si>
  <si>
    <t>08055151775</t>
  </si>
  <si>
    <t>BM-10695</t>
  </si>
  <si>
    <t>28/11/2025</t>
  </si>
  <si>
    <t>09012027269</t>
  </si>
  <si>
    <t>BM-10696</t>
  </si>
  <si>
    <t>0901 2031438</t>
  </si>
  <si>
    <t>BM-10697</t>
  </si>
  <si>
    <t>08067690098</t>
  </si>
  <si>
    <t>BM-10698</t>
  </si>
  <si>
    <t>27/12/2025</t>
  </si>
  <si>
    <t xml:space="preserve"> John Taylor </t>
  </si>
  <si>
    <t>john.taylor@gmail.com</t>
  </si>
  <si>
    <t>0805 8068802</t>
  </si>
  <si>
    <t>BM-10699</t>
  </si>
  <si>
    <t>17/09/2025</t>
  </si>
  <si>
    <t>Joshua Ibrahim</t>
  </si>
  <si>
    <t>joshua.ibrahim@gmail.com</t>
  </si>
  <si>
    <t>0813 4135511</t>
  </si>
  <si>
    <t>BM-10700</t>
  </si>
  <si>
    <t>Samuel George</t>
  </si>
  <si>
    <t>samuel.george@gmail.com</t>
  </si>
  <si>
    <t>+2348103156471</t>
  </si>
  <si>
    <t>BM-10701</t>
  </si>
  <si>
    <t>31 Dec, 2025</t>
  </si>
  <si>
    <t>michael smith</t>
  </si>
  <si>
    <t>michael.smith @gmail.com</t>
  </si>
  <si>
    <t>08031879381</t>
  </si>
  <si>
    <t>BM-10702</t>
  </si>
  <si>
    <t>05/05/25</t>
  </si>
  <si>
    <t>08039587333</t>
  </si>
  <si>
    <t>BM-10703</t>
  </si>
  <si>
    <t>08058958621</t>
  </si>
  <si>
    <t>BM-10704</t>
  </si>
  <si>
    <t>05/04/2025</t>
  </si>
  <si>
    <t>0816 9638231</t>
  </si>
  <si>
    <t>BM-10706</t>
  </si>
  <si>
    <t>04/03/25</t>
  </si>
  <si>
    <t>08068768782</t>
  </si>
  <si>
    <t>BM-10707</t>
  </si>
  <si>
    <t>john.brown@gmail</t>
  </si>
  <si>
    <t>08055390248</t>
  </si>
  <si>
    <t>BM-10708</t>
  </si>
  <si>
    <t>Jennifer Bello</t>
  </si>
  <si>
    <t>08062100308</t>
  </si>
  <si>
    <t>BM-10709</t>
  </si>
  <si>
    <t>26-09-2025</t>
  </si>
  <si>
    <t>08065088661</t>
  </si>
  <si>
    <t>BM-10710</t>
  </si>
  <si>
    <t>12/23/25</t>
  </si>
  <si>
    <t>Ibrahim Taylor</t>
  </si>
  <si>
    <t>08056280331</t>
  </si>
  <si>
    <t>BM-10711</t>
  </si>
  <si>
    <t>0816 2687290</t>
  </si>
  <si>
    <t>BM-10713</t>
  </si>
  <si>
    <t>grace.eze@gmail</t>
  </si>
  <si>
    <t>0806 9820102</t>
  </si>
  <si>
    <t>BM-10714</t>
  </si>
  <si>
    <t>13-12-2025</t>
  </si>
  <si>
    <t>09014844528</t>
  </si>
  <si>
    <t>BM-10715</t>
  </si>
  <si>
    <t>30/05/2025</t>
  </si>
  <si>
    <t>Paul Smith</t>
  </si>
  <si>
    <t>paul.smith@gmail.com</t>
  </si>
  <si>
    <t>08052427420</t>
  </si>
  <si>
    <t>BM-10716</t>
  </si>
  <si>
    <t>Sarah  Ojo</t>
  </si>
  <si>
    <t>08132398904</t>
  </si>
  <si>
    <t>BM-10717</t>
  </si>
  <si>
    <t>21/05/2025</t>
  </si>
  <si>
    <t>PETER OKAFOR</t>
  </si>
  <si>
    <t>peter.okafor@gmail</t>
  </si>
  <si>
    <t>09017329770</t>
  </si>
  <si>
    <t>BM-10718</t>
  </si>
  <si>
    <t>deborah ojo</t>
  </si>
  <si>
    <t>+2349013217318</t>
  </si>
  <si>
    <t>BM-10719</t>
  </si>
  <si>
    <t>01/05/25</t>
  </si>
  <si>
    <t>08039034342</t>
  </si>
  <si>
    <t>BM-10720</t>
  </si>
  <si>
    <t>14/06/2025</t>
  </si>
  <si>
    <t>08062357729</t>
  </si>
  <si>
    <t>BM-10721</t>
  </si>
  <si>
    <t>09017403574</t>
  </si>
  <si>
    <t>BM-10722</t>
  </si>
  <si>
    <t>john.obi@gmail..com</t>
  </si>
  <si>
    <t>09018668509</t>
  </si>
  <si>
    <t>BM-10723</t>
  </si>
  <si>
    <t>08057737135</t>
  </si>
  <si>
    <t>BM-10724</t>
  </si>
  <si>
    <t>08101896378</t>
  </si>
  <si>
    <t>BM-10725</t>
  </si>
  <si>
    <t>10 Sep, 2025</t>
  </si>
  <si>
    <t>08104357393</t>
  </si>
  <si>
    <t>BM-10726</t>
  </si>
  <si>
    <t>23-12-2025</t>
  </si>
  <si>
    <t>08164262664</t>
  </si>
  <si>
    <t>BM-10727</t>
  </si>
  <si>
    <t>Daniel Brown</t>
  </si>
  <si>
    <t>daniel.brown@gmail.com</t>
  </si>
  <si>
    <t>0805 3585824</t>
  </si>
  <si>
    <t>BM-10728</t>
  </si>
  <si>
    <t>12 Oct, 2025</t>
  </si>
  <si>
    <t>+2348051884516</t>
  </si>
  <si>
    <t>BM-10729</t>
  </si>
  <si>
    <t>02-02-2025</t>
  </si>
  <si>
    <t>David Ibrahim</t>
  </si>
  <si>
    <t>david.ibrahim@gmail.com</t>
  </si>
  <si>
    <t>08058193941</t>
  </si>
  <si>
    <t>BM-10730</t>
  </si>
  <si>
    <t>Jennifer Obi</t>
  </si>
  <si>
    <t>jennifer.obi@gmail.com</t>
  </si>
  <si>
    <t>08135542450</t>
  </si>
  <si>
    <t>BM-10731</t>
  </si>
  <si>
    <t>08066449037</t>
  </si>
  <si>
    <t>BM-10732</t>
  </si>
  <si>
    <t>0813 5195115</t>
  </si>
  <si>
    <t>BM-10733</t>
  </si>
  <si>
    <t>08039518301</t>
  </si>
  <si>
    <t>BM-10734</t>
  </si>
  <si>
    <t>Chidinma Obi</t>
  </si>
  <si>
    <t>chidinma.obi@gmail.com</t>
  </si>
  <si>
    <t>+2348038890729</t>
  </si>
  <si>
    <t>BM-10735</t>
  </si>
  <si>
    <t>john.umeh @gmail.com</t>
  </si>
  <si>
    <t>08068387255</t>
  </si>
  <si>
    <t>BM-10736</t>
  </si>
  <si>
    <t>+2348066439259</t>
  </si>
  <si>
    <t>BM-10737</t>
  </si>
  <si>
    <t>December 28 2025</t>
  </si>
  <si>
    <t>09016047500</t>
  </si>
  <si>
    <t>BM-10738</t>
  </si>
  <si>
    <t>08101818269</t>
  </si>
  <si>
    <t>BM-10739</t>
  </si>
  <si>
    <t>05/03/2025</t>
  </si>
  <si>
    <t>08108180776</t>
  </si>
  <si>
    <t>BM-10740</t>
  </si>
  <si>
    <t>15/01/2025</t>
  </si>
  <si>
    <t>0810 5720983</t>
  </si>
  <si>
    <t>BM-10741</t>
  </si>
  <si>
    <t>Daniel Okoro</t>
  </si>
  <si>
    <t>08065096428</t>
  </si>
  <si>
    <t>BM-10742</t>
  </si>
  <si>
    <t>0806 2348045</t>
  </si>
  <si>
    <t>BM-10743</t>
  </si>
  <si>
    <t>0813 7290235</t>
  </si>
  <si>
    <t>BM-10744</t>
  </si>
  <si>
    <t>08132514792</t>
  </si>
  <si>
    <t>BM-10745</t>
  </si>
  <si>
    <t>April 15 2025</t>
  </si>
  <si>
    <t>david.ibrahim @gmail.com</t>
  </si>
  <si>
    <t>0816 4152413</t>
  </si>
  <si>
    <t>125,000</t>
  </si>
  <si>
    <t>BM-10746</t>
  </si>
  <si>
    <t>June 19 2025</t>
  </si>
  <si>
    <t>08037321483</t>
  </si>
  <si>
    <t>PRINTERS</t>
  </si>
  <si>
    <t>BM-10747</t>
  </si>
  <si>
    <t>0805 5952500</t>
  </si>
  <si>
    <t>BM-10748</t>
  </si>
  <si>
    <t>08063007886</t>
  </si>
  <si>
    <t>BM-10749</t>
  </si>
  <si>
    <t>14-03-2025</t>
  </si>
  <si>
    <t>08039375544</t>
  </si>
  <si>
    <t>BM-10750</t>
  </si>
  <si>
    <t>27-11-2025</t>
  </si>
  <si>
    <t>08163161205</t>
  </si>
  <si>
    <t>BM-10751</t>
  </si>
  <si>
    <t>joy musa</t>
  </si>
  <si>
    <t>08039433511</t>
  </si>
  <si>
    <t>BM-10752</t>
  </si>
  <si>
    <t>08131386380</t>
  </si>
  <si>
    <t>555,000</t>
  </si>
  <si>
    <t>BM-10753</t>
  </si>
  <si>
    <t>19-10-2025</t>
  </si>
  <si>
    <t>jennifer obi</t>
  </si>
  <si>
    <t>09011801609</t>
  </si>
  <si>
    <t>BM-10754</t>
  </si>
  <si>
    <t>08059817050</t>
  </si>
  <si>
    <t>BM-10755</t>
  </si>
  <si>
    <t>0816 4366618</t>
  </si>
  <si>
    <t>BM-10756</t>
  </si>
  <si>
    <t>08137815897</t>
  </si>
  <si>
    <t>BM-10757</t>
  </si>
  <si>
    <t>08059046308</t>
  </si>
  <si>
    <t>BM-10758</t>
  </si>
  <si>
    <t>May 20 2025</t>
  </si>
  <si>
    <t>chidinma.smith@gmail.com</t>
  </si>
  <si>
    <t>08101686236</t>
  </si>
  <si>
    <t>BM-10759</t>
  </si>
  <si>
    <t>02/07/2025</t>
  </si>
  <si>
    <t>08169340414</t>
  </si>
  <si>
    <t>BM-10760</t>
  </si>
  <si>
    <t>20/03/2025</t>
  </si>
  <si>
    <t>08133771786</t>
  </si>
  <si>
    <t>BM-10761</t>
  </si>
  <si>
    <t>aisha.williams@gmail.com</t>
  </si>
  <si>
    <t>08133931337</t>
  </si>
  <si>
    <t>BM-10762</t>
  </si>
  <si>
    <t>12/04/25</t>
  </si>
  <si>
    <t>08068856743</t>
  </si>
  <si>
    <t>BM-10763</t>
  </si>
  <si>
    <t>07/09/2025</t>
  </si>
  <si>
    <t>08059907075</t>
  </si>
  <si>
    <t>BM-10764</t>
  </si>
  <si>
    <t>06/28/25</t>
  </si>
  <si>
    <t>peter.george@gmail</t>
  </si>
  <si>
    <t>08164636496</t>
  </si>
  <si>
    <t>BM-10765</t>
  </si>
  <si>
    <t>09014965307</t>
  </si>
  <si>
    <t>BM-10766</t>
  </si>
  <si>
    <t>20 May, 2025</t>
  </si>
  <si>
    <t>08063767712</t>
  </si>
  <si>
    <t>BM-10767</t>
  </si>
  <si>
    <t>09015436173</t>
  </si>
  <si>
    <t>BM-10768</t>
  </si>
  <si>
    <t>08057287843</t>
  </si>
  <si>
    <t>225,000</t>
  </si>
  <si>
    <t>BM-10769</t>
  </si>
  <si>
    <t>08069761524</t>
  </si>
  <si>
    <t>BM-10770</t>
  </si>
  <si>
    <t>Aisha Adeyemi</t>
  </si>
  <si>
    <t>aisha.adeyemi@gmail.com</t>
  </si>
  <si>
    <t>0803 9371623</t>
  </si>
  <si>
    <t>BM-10771</t>
  </si>
  <si>
    <t>09019162832</t>
  </si>
  <si>
    <t>BM-10772</t>
  </si>
  <si>
    <t>Sarah Nwosu</t>
  </si>
  <si>
    <t>08038104204</t>
  </si>
  <si>
    <t>BM-10773</t>
  </si>
  <si>
    <t>25/03/2025</t>
  </si>
  <si>
    <t>david obi</t>
  </si>
  <si>
    <t>08135102758</t>
  </si>
  <si>
    <t>BM-10774</t>
  </si>
  <si>
    <t>Esther Taylor</t>
  </si>
  <si>
    <t>esther.taylor@gmail.com</t>
  </si>
  <si>
    <t>09018609231</t>
  </si>
  <si>
    <t>BM-10775</t>
  </si>
  <si>
    <t>08036091391</t>
  </si>
  <si>
    <t>BM-10776</t>
  </si>
  <si>
    <t>August 22 2025</t>
  </si>
  <si>
    <t>08069504537</t>
  </si>
  <si>
    <t>BM-10777</t>
  </si>
  <si>
    <t>13-08-2025</t>
  </si>
  <si>
    <t>0805 7816044</t>
  </si>
  <si>
    <t>BM-10778</t>
  </si>
  <si>
    <t>28/04/2025</t>
  </si>
  <si>
    <t>09011461875</t>
  </si>
  <si>
    <t>BM-10779</t>
  </si>
  <si>
    <t>esther williams</t>
  </si>
  <si>
    <t>08066873086</t>
  </si>
  <si>
    <t>BM-10780</t>
  </si>
  <si>
    <t>08138918432</t>
  </si>
  <si>
    <t>BM-10781</t>
  </si>
  <si>
    <t>08033468592</t>
  </si>
  <si>
    <t>BM-10782</t>
  </si>
  <si>
    <t>08065904897</t>
  </si>
  <si>
    <t>BM-10783</t>
  </si>
  <si>
    <t>January 23 2025</t>
  </si>
  <si>
    <t>Grace George</t>
  </si>
  <si>
    <t>grace.george@gmail.com</t>
  </si>
  <si>
    <t>+2349019109893</t>
  </si>
  <si>
    <t>BM-10784</t>
  </si>
  <si>
    <t>0816 8442905</t>
  </si>
  <si>
    <t>BM-10786</t>
  </si>
  <si>
    <t>06-03-2025</t>
  </si>
  <si>
    <t>Jennifer Brown</t>
  </si>
  <si>
    <t>jennifer.brown@gmail.com</t>
  </si>
  <si>
    <t>08031512899</t>
  </si>
  <si>
    <t>BM-10787</t>
  </si>
  <si>
    <t>08062104504</t>
  </si>
  <si>
    <t>BM-10788</t>
  </si>
  <si>
    <t>01/11/2025</t>
  </si>
  <si>
    <t>08056053211</t>
  </si>
  <si>
    <t>BM-10789</t>
  </si>
  <si>
    <t>08168262318</t>
  </si>
  <si>
    <t>BM-10790</t>
  </si>
  <si>
    <t>0816 4492872</t>
  </si>
  <si>
    <t>BM-10791</t>
  </si>
  <si>
    <t>16-06-2025</t>
  </si>
  <si>
    <t xml:space="preserve"> Deborah Brown </t>
  </si>
  <si>
    <t>08161877905</t>
  </si>
  <si>
    <t>BM-10792</t>
  </si>
  <si>
    <t>0813 8892776</t>
  </si>
  <si>
    <t>BM-10793</t>
  </si>
  <si>
    <t>0806 3581052</t>
  </si>
  <si>
    <t>BM-10794</t>
  </si>
  <si>
    <t>26/09/2025</t>
  </si>
  <si>
    <t>JOSHUA LAWAL</t>
  </si>
  <si>
    <t>joshua.lawal@gmail</t>
  </si>
  <si>
    <t>09017555515</t>
  </si>
  <si>
    <t>BM-10795</t>
  </si>
  <si>
    <t>09/12/2025</t>
  </si>
  <si>
    <t>+2348056900629</t>
  </si>
  <si>
    <t>BM-10796</t>
  </si>
  <si>
    <t>February 05 2025</t>
  </si>
  <si>
    <t>08038130091</t>
  </si>
  <si>
    <t>BM-10797</t>
  </si>
  <si>
    <t>02/20/25</t>
  </si>
  <si>
    <t>08133699257</t>
  </si>
  <si>
    <t>BM-10798</t>
  </si>
  <si>
    <t>aisha.johnson@gmail..com</t>
  </si>
  <si>
    <t>08051221284</t>
  </si>
  <si>
    <t>BM-10799</t>
  </si>
  <si>
    <t>+2349016491289</t>
  </si>
  <si>
    <t>BM-10800</t>
  </si>
  <si>
    <t>Sarah Ibrahim</t>
  </si>
  <si>
    <t>sarah.ibrahim@gmail.com</t>
  </si>
  <si>
    <t>08135931039</t>
  </si>
  <si>
    <t>BM-10801</t>
  </si>
  <si>
    <t>08103043189</t>
  </si>
  <si>
    <t>190,000</t>
  </si>
  <si>
    <t>BM-10802</t>
  </si>
  <si>
    <t>0803 9651484</t>
  </si>
  <si>
    <t>BM-10804</t>
  </si>
  <si>
    <t>08131762915</t>
  </si>
  <si>
    <t>BM-10805</t>
  </si>
  <si>
    <t>samuel.ojo @gmail.com</t>
  </si>
  <si>
    <t>08035134851</t>
  </si>
  <si>
    <t>BM-10806</t>
  </si>
  <si>
    <t>Samuel Obi</t>
  </si>
  <si>
    <t>samuel.obi@gmail.com</t>
  </si>
  <si>
    <t>09016983968</t>
  </si>
  <si>
    <t>BM-10807</t>
  </si>
  <si>
    <t>June 28 2025</t>
  </si>
  <si>
    <t>Michael Nwosu</t>
  </si>
  <si>
    <t>michael.nwosu@gmail.com</t>
  </si>
  <si>
    <t>08139013176</t>
  </si>
  <si>
    <t>BM-10808</t>
  </si>
  <si>
    <t>08064368163</t>
  </si>
  <si>
    <t>BM-10809</t>
  </si>
  <si>
    <t>18/08/2025</t>
  </si>
  <si>
    <t>John Williams</t>
  </si>
  <si>
    <t>john.williams@gmail.com</t>
  </si>
  <si>
    <t>+2348166497182</t>
  </si>
  <si>
    <t>BM-10810</t>
  </si>
  <si>
    <t>David  Umeh</t>
  </si>
  <si>
    <t>08065234208</t>
  </si>
  <si>
    <t>BM-10811</t>
  </si>
  <si>
    <t>+2348066318544</t>
  </si>
  <si>
    <t>BM-10812</t>
  </si>
  <si>
    <t>Joy  George</t>
  </si>
  <si>
    <t>0803 5090590</t>
  </si>
  <si>
    <t>BM-10813</t>
  </si>
  <si>
    <t>08108298194</t>
  </si>
  <si>
    <t>BM-10814</t>
  </si>
  <si>
    <t xml:space="preserve"> Grace Johnson </t>
  </si>
  <si>
    <t>08058851100</t>
  </si>
  <si>
    <t>BM-10815</t>
  </si>
  <si>
    <t>0816 2431740</t>
  </si>
  <si>
    <t>BM-10816</t>
  </si>
  <si>
    <t>March 27 2025</t>
  </si>
  <si>
    <t>+2349013873661</t>
  </si>
  <si>
    <t>BM-10817</t>
  </si>
  <si>
    <t xml:space="preserve"> Emeka Musa </t>
  </si>
  <si>
    <t>0803 1326890</t>
  </si>
  <si>
    <t>BM-10818</t>
  </si>
  <si>
    <t>08052924816</t>
  </si>
  <si>
    <t>BM-10819</t>
  </si>
  <si>
    <t>deborah smith</t>
  </si>
  <si>
    <t>08063394130</t>
  </si>
  <si>
    <t>BM-10820</t>
  </si>
  <si>
    <t>08056869365</t>
  </si>
  <si>
    <t>BM-10821</t>
  </si>
  <si>
    <t>09019953106</t>
  </si>
  <si>
    <t>BM-10822</t>
  </si>
  <si>
    <t>15/02/2025</t>
  </si>
  <si>
    <t>0901 4749702</t>
  </si>
  <si>
    <t>BM-10823</t>
  </si>
  <si>
    <t>25 Sep, 2025</t>
  </si>
  <si>
    <t>JOY NWOSU</t>
  </si>
  <si>
    <t>0810 2180243</t>
  </si>
  <si>
    <t>BM-10824</t>
  </si>
  <si>
    <t>16/03/2025</t>
  </si>
  <si>
    <t>Joshua Adebayo</t>
  </si>
  <si>
    <t>joshua.adebayo@gmail.com</t>
  </si>
  <si>
    <t>08139591642</t>
  </si>
  <si>
    <t>BM-10825</t>
  </si>
  <si>
    <t>0816 8147819</t>
  </si>
  <si>
    <t>BM-10826</t>
  </si>
  <si>
    <t>25/04/2025</t>
  </si>
  <si>
    <t>08132208687</t>
  </si>
  <si>
    <t>BM-10827</t>
  </si>
  <si>
    <t>Esther Ibrahim</t>
  </si>
  <si>
    <t>esther.ibrahim@gmail.com</t>
  </si>
  <si>
    <t>08063179290</t>
  </si>
  <si>
    <t>BM-10828</t>
  </si>
  <si>
    <t>Esther Adebayo</t>
  </si>
  <si>
    <t>esther.adebayo@gmail.com</t>
  </si>
  <si>
    <t>08101702992</t>
  </si>
  <si>
    <t>BM-10829</t>
  </si>
  <si>
    <t>28-03-2025</t>
  </si>
  <si>
    <t>08161443165</t>
  </si>
  <si>
    <t>BM-10830</t>
  </si>
  <si>
    <t>01 Feb, 2025</t>
  </si>
  <si>
    <t>SAMUEL UMEH</t>
  </si>
  <si>
    <t>samuel.umeh@gmail.com</t>
  </si>
  <si>
    <t>09015096936</t>
  </si>
  <si>
    <t>BM-10831</t>
  </si>
  <si>
    <t>+2348037415482</t>
  </si>
  <si>
    <t>BM-10832</t>
  </si>
  <si>
    <t>24 May, 2025</t>
  </si>
  <si>
    <t>08136438342</t>
  </si>
  <si>
    <t>BM-10833</t>
  </si>
  <si>
    <t>08103611063</t>
  </si>
  <si>
    <t>BM-10834</t>
  </si>
  <si>
    <t>08102194551</t>
  </si>
  <si>
    <t>BM-10835</t>
  </si>
  <si>
    <t>08063240364</t>
  </si>
  <si>
    <t>BM-10836</t>
  </si>
  <si>
    <t>27-05-2025</t>
  </si>
  <si>
    <t>Mary Obi</t>
  </si>
  <si>
    <t>mary.obi@gmail.com</t>
  </si>
  <si>
    <t>08137257735</t>
  </si>
  <si>
    <t>BM-10837</t>
  </si>
  <si>
    <t>SARAH OKAFOR</t>
  </si>
  <si>
    <t>08107114865</t>
  </si>
  <si>
    <t>BM-10838</t>
  </si>
  <si>
    <t>21-01-2025</t>
  </si>
  <si>
    <t>Blessing Adeyemi</t>
  </si>
  <si>
    <t>blessing.adeyemi@gmail.com</t>
  </si>
  <si>
    <t>08058693795</t>
  </si>
  <si>
    <t>BM-10839</t>
  </si>
  <si>
    <t>08056660786</t>
  </si>
  <si>
    <t>BM-10840</t>
  </si>
  <si>
    <t>+2348134730791</t>
  </si>
  <si>
    <t>BM-10841</t>
  </si>
  <si>
    <t>daniel.adeyemi@gmail.com</t>
  </si>
  <si>
    <t>08105284645</t>
  </si>
  <si>
    <t>BM-10842</t>
  </si>
  <si>
    <t>08106547267</t>
  </si>
  <si>
    <t>BM-10843</t>
  </si>
  <si>
    <t>08058078849</t>
  </si>
  <si>
    <t>BM-10844</t>
  </si>
  <si>
    <t>12/12/2025</t>
  </si>
  <si>
    <t>Sarah  Brown</t>
  </si>
  <si>
    <t>sarah.brown@gmail.com</t>
  </si>
  <si>
    <t>08055769239</t>
  </si>
  <si>
    <t>BM-10845</t>
  </si>
  <si>
    <t>jennifer.adeyemi@gmail</t>
  </si>
  <si>
    <t>08169761958</t>
  </si>
  <si>
    <t>BM-10846</t>
  </si>
  <si>
    <t>April 17 2025</t>
  </si>
  <si>
    <t>08058424152</t>
  </si>
  <si>
    <t>BM-10847</t>
  </si>
  <si>
    <t>08054235952</t>
  </si>
  <si>
    <t>BM-10848</t>
  </si>
  <si>
    <t>29/05/2025</t>
  </si>
  <si>
    <t>08164740173</t>
  </si>
  <si>
    <t>BM-10850</t>
  </si>
  <si>
    <t>04/05/2025</t>
  </si>
  <si>
    <t>Joshua  Brown</t>
  </si>
  <si>
    <t>08055156573</t>
  </si>
  <si>
    <t>BM-10851</t>
  </si>
  <si>
    <t>+2348067221890</t>
  </si>
  <si>
    <t>BM-10852</t>
  </si>
  <si>
    <t>08-02-2025</t>
  </si>
  <si>
    <t>emeka musa</t>
  </si>
  <si>
    <t>0816 4103349</t>
  </si>
  <si>
    <t>BM-10853</t>
  </si>
  <si>
    <t>08104918345</t>
  </si>
  <si>
    <t>BM-10854</t>
  </si>
  <si>
    <t>28-02-2025</t>
  </si>
  <si>
    <t>michael.obi@gmail.com</t>
  </si>
  <si>
    <t>08055395397</t>
  </si>
  <si>
    <t>BM-10855</t>
  </si>
  <si>
    <t>Joy Okafor</t>
  </si>
  <si>
    <t>joy.okafor@gmail.com</t>
  </si>
  <si>
    <t>08162178359</t>
  </si>
  <si>
    <t>BM-10856</t>
  </si>
  <si>
    <t>michael.lawal@gmail..com</t>
  </si>
  <si>
    <t>08039492251</t>
  </si>
  <si>
    <t>BM-10857</t>
  </si>
  <si>
    <t>emeka ibrahim</t>
  </si>
  <si>
    <t>08169346046</t>
  </si>
  <si>
    <t>BM-10858</t>
  </si>
  <si>
    <t>Michael  Taylor</t>
  </si>
  <si>
    <t>michael.taylor@gmail..com</t>
  </si>
  <si>
    <t>+2348166339778</t>
  </si>
  <si>
    <t>BM-10859</t>
  </si>
  <si>
    <t>08065602790</t>
  </si>
  <si>
    <t>BM-10860</t>
  </si>
  <si>
    <t>chidinma.bello@gmail.com</t>
  </si>
  <si>
    <t>0816 5458527</t>
  </si>
  <si>
    <t>BM-10861</t>
  </si>
  <si>
    <t>07/02/2025</t>
  </si>
  <si>
    <t>08101520893</t>
  </si>
  <si>
    <t>BM-10862</t>
  </si>
  <si>
    <t>0810 8113394</t>
  </si>
  <si>
    <t>BM-10863</t>
  </si>
  <si>
    <t>michael bello</t>
  </si>
  <si>
    <t>michael.bello@gmail.com</t>
  </si>
  <si>
    <t>+2348061556102</t>
  </si>
  <si>
    <t>BM-10864</t>
  </si>
  <si>
    <t>09018985604</t>
  </si>
  <si>
    <t>BM-10865</t>
  </si>
  <si>
    <t>05-08-2025</t>
  </si>
  <si>
    <t>0816 1774820</t>
  </si>
  <si>
    <t>BM-10866</t>
  </si>
  <si>
    <t>08169973716</t>
  </si>
  <si>
    <t>BM-10867</t>
  </si>
  <si>
    <t>08032276185</t>
  </si>
  <si>
    <t>BM-10868</t>
  </si>
  <si>
    <t>29/01/2025</t>
  </si>
  <si>
    <t>08056714939</t>
  </si>
  <si>
    <t>BM-10869</t>
  </si>
  <si>
    <t>Joshua Johnson</t>
  </si>
  <si>
    <t>joshua.johnson@gmail.com</t>
  </si>
  <si>
    <t>08031232731</t>
  </si>
  <si>
    <t>BM-10870</t>
  </si>
  <si>
    <t>06/05/25</t>
  </si>
  <si>
    <t>Deborah Taylor</t>
  </si>
  <si>
    <t>08057876072</t>
  </si>
  <si>
    <t>BM-10871</t>
  </si>
  <si>
    <t>Emeka James</t>
  </si>
  <si>
    <t>emeka.james@gmail.com</t>
  </si>
  <si>
    <t>08053097275</t>
  </si>
  <si>
    <t>BM-10873</t>
  </si>
  <si>
    <t>08054483223</t>
  </si>
  <si>
    <t>BM-10874</t>
  </si>
  <si>
    <t>08101277872</t>
  </si>
  <si>
    <t>BM-10875</t>
  </si>
  <si>
    <t>08138864304</t>
  </si>
  <si>
    <t>BM-10876</t>
  </si>
  <si>
    <t>08057012532</t>
  </si>
  <si>
    <t>BM-10877</t>
  </si>
  <si>
    <t>0806 4328371</t>
  </si>
  <si>
    <t>BM-10878</t>
  </si>
  <si>
    <t>john.williams@gmail</t>
  </si>
  <si>
    <t>08036072821</t>
  </si>
  <si>
    <t>BM-10879</t>
  </si>
  <si>
    <t>29 Dec, 2025</t>
  </si>
  <si>
    <t xml:space="preserve"> Blessing Lawal </t>
  </si>
  <si>
    <t>08105142710</t>
  </si>
  <si>
    <t>BM-10880</t>
  </si>
  <si>
    <t>08137765860</t>
  </si>
  <si>
    <t>BM-10881</t>
  </si>
  <si>
    <t>01-05-2025</t>
  </si>
  <si>
    <t>joshua taylor</t>
  </si>
  <si>
    <t>09016206664</t>
  </si>
  <si>
    <t>BM-10882</t>
  </si>
  <si>
    <t>Mary Okafor</t>
  </si>
  <si>
    <t>mary.okafor@gmail.com</t>
  </si>
  <si>
    <t>08069743174</t>
  </si>
  <si>
    <t>BM-10883</t>
  </si>
  <si>
    <t>08035952694</t>
  </si>
  <si>
    <t>BM-10884</t>
  </si>
  <si>
    <t>0803 8089455</t>
  </si>
  <si>
    <t>BM-10885</t>
  </si>
  <si>
    <t>24 Feb, 2025</t>
  </si>
  <si>
    <t>David Eze</t>
  </si>
  <si>
    <t>david.eze@gmail.com</t>
  </si>
  <si>
    <t>08163202986</t>
  </si>
  <si>
    <t>BM-10886</t>
  </si>
  <si>
    <t>09019310113</t>
  </si>
  <si>
    <t>BM-10887</t>
  </si>
  <si>
    <t>08131223625</t>
  </si>
  <si>
    <t>BM-10888</t>
  </si>
  <si>
    <t>08134698345</t>
  </si>
  <si>
    <t>BM-10889</t>
  </si>
  <si>
    <t>08038875446</t>
  </si>
  <si>
    <t>BM-10890</t>
  </si>
  <si>
    <t>08109238811</t>
  </si>
  <si>
    <t>BM-10891</t>
  </si>
  <si>
    <t>08052996942</t>
  </si>
  <si>
    <t>BM-10892</t>
  </si>
  <si>
    <t>06 Sep, 2025</t>
  </si>
  <si>
    <t>Joshua Okoro</t>
  </si>
  <si>
    <t>joshua.okoro@gmail.com</t>
  </si>
  <si>
    <t>09014302334</t>
  </si>
  <si>
    <t>BM-10893</t>
  </si>
  <si>
    <t>08104641400</t>
  </si>
  <si>
    <t>BM-10894</t>
  </si>
  <si>
    <t>08134132103</t>
  </si>
  <si>
    <t>BM-10896</t>
  </si>
  <si>
    <t>Joy Umeh</t>
  </si>
  <si>
    <t>joy.umeh@gmail.com</t>
  </si>
  <si>
    <t>08031421956</t>
  </si>
  <si>
    <t>BM-10897</t>
  </si>
  <si>
    <t>May 28 2025</t>
  </si>
  <si>
    <t>08033687342</t>
  </si>
  <si>
    <t>JBL Flip6</t>
  </si>
  <si>
    <t>BM-10898</t>
  </si>
  <si>
    <t>0901 3594682</t>
  </si>
  <si>
    <t>BM-10899</t>
  </si>
  <si>
    <t>July 23 2025</t>
  </si>
  <si>
    <t>08034048483</t>
  </si>
  <si>
    <t>BM-10900</t>
  </si>
  <si>
    <t>28/09/2025</t>
  </si>
  <si>
    <t>Grace Adeyemi</t>
  </si>
  <si>
    <t>grace.adeyemi@gmail.com</t>
  </si>
  <si>
    <t>08136865529</t>
  </si>
  <si>
    <t>BM-10901</t>
  </si>
  <si>
    <t>08136805688</t>
  </si>
  <si>
    <t>BM-10903</t>
  </si>
  <si>
    <t>10/04/2025</t>
  </si>
  <si>
    <t>08051958563</t>
  </si>
  <si>
    <t>BM-10904</t>
  </si>
  <si>
    <t>28 Oct, 2025</t>
  </si>
  <si>
    <t>08169993271</t>
  </si>
  <si>
    <t>BM-10905</t>
  </si>
  <si>
    <t>08166616655</t>
  </si>
  <si>
    <t>BM-10906</t>
  </si>
  <si>
    <t>11/06/2025</t>
  </si>
  <si>
    <t>08058397515</t>
  </si>
  <si>
    <t>BM-10907</t>
  </si>
  <si>
    <t>01-01-2025</t>
  </si>
  <si>
    <t>+2348061491808</t>
  </si>
  <si>
    <t>BM-10908</t>
  </si>
  <si>
    <t>05 Feb, 2025</t>
  </si>
  <si>
    <t>Mary  Adeyemi</t>
  </si>
  <si>
    <t>0810 9947623</t>
  </si>
  <si>
    <t>BM-10909</t>
  </si>
  <si>
    <t>06/04/2025</t>
  </si>
  <si>
    <t>08106605605</t>
  </si>
  <si>
    <t>BM-10910</t>
  </si>
  <si>
    <t>joshua.smith @gmail.com</t>
  </si>
  <si>
    <t>08037785754</t>
  </si>
  <si>
    <t>BM-10911</t>
  </si>
  <si>
    <t>daniel.brown @gmail.com</t>
  </si>
  <si>
    <t>0803 4173279</t>
  </si>
  <si>
    <t>BM-10912</t>
  </si>
  <si>
    <t>08051633577</t>
  </si>
  <si>
    <t>BM-10913</t>
  </si>
  <si>
    <t xml:space="preserve"> Deborah Musa </t>
  </si>
  <si>
    <t>0803 9920446</t>
  </si>
  <si>
    <t>BM-10914</t>
  </si>
  <si>
    <t>18-06-2025</t>
  </si>
  <si>
    <t>09012420119</t>
  </si>
  <si>
    <t>BM-10915</t>
  </si>
  <si>
    <t>08102733322</t>
  </si>
  <si>
    <t>BM-10916</t>
  </si>
  <si>
    <t>08068499887</t>
  </si>
  <si>
    <t>BM-10917</t>
  </si>
  <si>
    <t>16 May, 2025</t>
  </si>
  <si>
    <t>08136719673</t>
  </si>
  <si>
    <t>BM-10918</t>
  </si>
  <si>
    <t>0901 1829219</t>
  </si>
  <si>
    <t>BM-10919</t>
  </si>
  <si>
    <t>Paul  Adeyemi</t>
  </si>
  <si>
    <t>08035927520</t>
  </si>
  <si>
    <t>BM-10920</t>
  </si>
  <si>
    <t>02/25/25</t>
  </si>
  <si>
    <t>0806 1813486</t>
  </si>
  <si>
    <t>BM-10921</t>
  </si>
  <si>
    <t>08063266846</t>
  </si>
  <si>
    <t>BM-10922</t>
  </si>
  <si>
    <t>08138480359</t>
  </si>
  <si>
    <t>BM-10923</t>
  </si>
  <si>
    <t>10/03/25</t>
  </si>
  <si>
    <t>08053288452</t>
  </si>
  <si>
    <t>BM-10924</t>
  </si>
  <si>
    <t>30/11/2025</t>
  </si>
  <si>
    <t>08031907844</t>
  </si>
  <si>
    <t>BM-10925</t>
  </si>
  <si>
    <t>05/09/25</t>
  </si>
  <si>
    <t>Ibrahim Williams</t>
  </si>
  <si>
    <t>0805 6465968</t>
  </si>
  <si>
    <t>BM-10926</t>
  </si>
  <si>
    <t>0805 2607065</t>
  </si>
  <si>
    <t>BM-10927</t>
  </si>
  <si>
    <t>08169119837</t>
  </si>
  <si>
    <t>BM-10928</t>
  </si>
  <si>
    <t>+2348106969381</t>
  </si>
  <si>
    <t>BM-10929</t>
  </si>
  <si>
    <t>16/02/2025</t>
  </si>
  <si>
    <t>emeka.taylor@gmail.com</t>
  </si>
  <si>
    <t>09014023728</t>
  </si>
  <si>
    <t>BM-10930</t>
  </si>
  <si>
    <t>21/10/2025</t>
  </si>
  <si>
    <t>09012087050</t>
  </si>
  <si>
    <t>BM-10931</t>
  </si>
  <si>
    <t>daniel.williams@gmail</t>
  </si>
  <si>
    <t>08165522374</t>
  </si>
  <si>
    <t>BM-10932</t>
  </si>
  <si>
    <t>December 18 2025</t>
  </si>
  <si>
    <t>09017348900</t>
  </si>
  <si>
    <t>BM-10933</t>
  </si>
  <si>
    <t>08166374378</t>
  </si>
  <si>
    <t>BM-10934</t>
  </si>
  <si>
    <t>08103820056</t>
  </si>
  <si>
    <t>BM-10935</t>
  </si>
  <si>
    <t>08063015387</t>
  </si>
  <si>
    <t>BM-10936</t>
  </si>
  <si>
    <t>11/11/2025</t>
  </si>
  <si>
    <t>08134945943</t>
  </si>
  <si>
    <t>BM-10937</t>
  </si>
  <si>
    <t>emeka.ojo@gmail.com</t>
  </si>
  <si>
    <t>08169010135</t>
  </si>
  <si>
    <t>BM-10938</t>
  </si>
  <si>
    <t>chidinma.musa@gmail</t>
  </si>
  <si>
    <t>08055645661</t>
  </si>
  <si>
    <t>BM-10939</t>
  </si>
  <si>
    <t>08137260583</t>
  </si>
  <si>
    <t>BM-10940</t>
  </si>
  <si>
    <t>15 Nov, 2025</t>
  </si>
  <si>
    <t>0803 1023435</t>
  </si>
  <si>
    <t>BM-10941</t>
  </si>
  <si>
    <t>sarah.nwosu@gmail.com</t>
  </si>
  <si>
    <t>08066424650</t>
  </si>
  <si>
    <t>BM-10942</t>
  </si>
  <si>
    <t>MARY UMEH</t>
  </si>
  <si>
    <t>mary.umeh@gmail.com</t>
  </si>
  <si>
    <t>0813 2291707</t>
  </si>
  <si>
    <t>BM-10943</t>
  </si>
  <si>
    <t>11-04-2025</t>
  </si>
  <si>
    <t>08059688728</t>
  </si>
  <si>
    <t>BM-10944</t>
  </si>
  <si>
    <t>09012410808</t>
  </si>
  <si>
    <t>BM-10945</t>
  </si>
  <si>
    <t>JENNIFER LAWAL</t>
  </si>
  <si>
    <t>09013090848</t>
  </si>
  <si>
    <t>BM-10946</t>
  </si>
  <si>
    <t>08067619216</t>
  </si>
  <si>
    <t>BM-10947</t>
  </si>
  <si>
    <t>aisha.brown @gmail.com</t>
  </si>
  <si>
    <t>08106671392</t>
  </si>
  <si>
    <t>BM-10948</t>
  </si>
  <si>
    <t>08054683109</t>
  </si>
  <si>
    <t>BM-10949</t>
  </si>
  <si>
    <t>08101956777</t>
  </si>
  <si>
    <t>BM-10950</t>
  </si>
  <si>
    <t>Sarah Eze</t>
  </si>
  <si>
    <t>sarah.eze@gmail.com</t>
  </si>
  <si>
    <t>08062691506</t>
  </si>
  <si>
    <t>BM-10951</t>
  </si>
  <si>
    <t>08109168229</t>
  </si>
  <si>
    <t>BM-10952</t>
  </si>
  <si>
    <t>0901 4648331</t>
  </si>
  <si>
    <t>BM-10953</t>
  </si>
  <si>
    <t>David Ojo</t>
  </si>
  <si>
    <t>david.ojo @gmail.com</t>
  </si>
  <si>
    <t>08061398218</t>
  </si>
  <si>
    <t>BM-10954</t>
  </si>
  <si>
    <t>01/11/25</t>
  </si>
  <si>
    <t>jennifer nwosu</t>
  </si>
  <si>
    <t>0803 4343324</t>
  </si>
  <si>
    <t>BM-10955</t>
  </si>
  <si>
    <t>08062066488</t>
  </si>
  <si>
    <t>BM-10956</t>
  </si>
  <si>
    <t>03-10-2025</t>
  </si>
  <si>
    <t>08167756851</t>
  </si>
  <si>
    <t>BM-10957</t>
  </si>
  <si>
    <t>0810 1141485</t>
  </si>
  <si>
    <t>BM-10958</t>
  </si>
  <si>
    <t>Paul Eze</t>
  </si>
  <si>
    <t>+2348052775920</t>
  </si>
  <si>
    <t>BM-10959</t>
  </si>
  <si>
    <t>18-03-2025</t>
  </si>
  <si>
    <t>08101994790</t>
  </si>
  <si>
    <t>BM-10960</t>
  </si>
  <si>
    <t>12/14/25</t>
  </si>
  <si>
    <t>mary.ibrahim @gmail.com</t>
  </si>
  <si>
    <t>09014818153</t>
  </si>
  <si>
    <t>BM-10961</t>
  </si>
  <si>
    <t>0810 1954111</t>
  </si>
  <si>
    <t>BM-10962</t>
  </si>
  <si>
    <t>29/11/2025</t>
  </si>
  <si>
    <t>paul ibrahim</t>
  </si>
  <si>
    <t>0805 3961786</t>
  </si>
  <si>
    <t>BM-10963</t>
  </si>
  <si>
    <t>08064517413</t>
  </si>
  <si>
    <t>BM-10964</t>
  </si>
  <si>
    <t>08039339523</t>
  </si>
  <si>
    <t>BM-10965</t>
  </si>
  <si>
    <t>July 19 2025</t>
  </si>
  <si>
    <t>08168675147</t>
  </si>
  <si>
    <t>BM-10966</t>
  </si>
  <si>
    <t>esther.johnson@gmail.com</t>
  </si>
  <si>
    <t>08101521470</t>
  </si>
  <si>
    <t>BM-10967</t>
  </si>
  <si>
    <t>July 03 2025</t>
  </si>
  <si>
    <t>08105439172</t>
  </si>
  <si>
    <t>BM-10968</t>
  </si>
  <si>
    <t>17-04-2025</t>
  </si>
  <si>
    <t>emeka.johnson@gmail..com</t>
  </si>
  <si>
    <t>08105540312</t>
  </si>
  <si>
    <t>BM-10969</t>
  </si>
  <si>
    <t>08134526499</t>
  </si>
  <si>
    <t>BM-10970</t>
  </si>
  <si>
    <t>October 19 2025</t>
  </si>
  <si>
    <t>08066980635</t>
  </si>
  <si>
    <t>BM-10971</t>
  </si>
  <si>
    <t>08131449635</t>
  </si>
  <si>
    <t>BM-10972</t>
  </si>
  <si>
    <t>08131495869</t>
  </si>
  <si>
    <t>BM-10973</t>
  </si>
  <si>
    <t>Jennifer  Musa</t>
  </si>
  <si>
    <t>08057556981</t>
  </si>
  <si>
    <t>BM-10974</t>
  </si>
  <si>
    <t>08108037458</t>
  </si>
  <si>
    <t>BM-10975</t>
  </si>
  <si>
    <t>26 Feb, 2025</t>
  </si>
  <si>
    <t>08133469938</t>
  </si>
  <si>
    <t>BM-10976</t>
  </si>
  <si>
    <t>19-07-2025</t>
  </si>
  <si>
    <t>0805 1081531</t>
  </si>
  <si>
    <t>BM-10977</t>
  </si>
  <si>
    <t>0816 4171701</t>
  </si>
  <si>
    <t>BM-10978</t>
  </si>
  <si>
    <t>0810 8343100</t>
  </si>
  <si>
    <t>BM-10979</t>
  </si>
  <si>
    <t>May 09 2025</t>
  </si>
  <si>
    <t>grace.james@gmail.com</t>
  </si>
  <si>
    <t>08104476908</t>
  </si>
  <si>
    <t>BM-10980</t>
  </si>
  <si>
    <t>08167373169</t>
  </si>
  <si>
    <t>BM-10981</t>
  </si>
  <si>
    <t>09/06/2025</t>
  </si>
  <si>
    <t>peter.musa @gmail.com</t>
  </si>
  <si>
    <t>08062040574</t>
  </si>
  <si>
    <t>BM-10982</t>
  </si>
  <si>
    <t>08104391837</t>
  </si>
  <si>
    <t>BM-10983</t>
  </si>
  <si>
    <t>February 08 2025</t>
  </si>
  <si>
    <t>08066812334</t>
  </si>
  <si>
    <t>BM-10985</t>
  </si>
  <si>
    <t>03/01/2025</t>
  </si>
  <si>
    <t>08036248047</t>
  </si>
  <si>
    <t>BM-10987</t>
  </si>
  <si>
    <t>paul.james@gmail</t>
  </si>
  <si>
    <t>0806 5526992</t>
  </si>
  <si>
    <t>BM-10988</t>
  </si>
  <si>
    <t>grace.obi@gmail..com</t>
  </si>
  <si>
    <t>08107816358</t>
  </si>
  <si>
    <t>BM-10989</t>
  </si>
  <si>
    <t>08132172236</t>
  </si>
  <si>
    <t>BM-10990</t>
  </si>
  <si>
    <t>08105480282</t>
  </si>
  <si>
    <t>BM-10991</t>
  </si>
  <si>
    <t>mary smith</t>
  </si>
  <si>
    <t>08168096688</t>
  </si>
  <si>
    <t>BM-10992</t>
  </si>
  <si>
    <t>08056261035</t>
  </si>
  <si>
    <t>BM-10993</t>
  </si>
  <si>
    <t>08107178480</t>
  </si>
  <si>
    <t>BM-10994</t>
  </si>
  <si>
    <t xml:space="preserve"> Blessing Okafor </t>
  </si>
  <si>
    <t>0805 5367107</t>
  </si>
  <si>
    <t>BM-10995</t>
  </si>
  <si>
    <t>17-12-2025</t>
  </si>
  <si>
    <t>08109481872</t>
  </si>
  <si>
    <t>BM-10996</t>
  </si>
  <si>
    <t>08165042694</t>
  </si>
  <si>
    <t>BM-10997</t>
  </si>
  <si>
    <t>Joy  Adebayo</t>
  </si>
  <si>
    <t>08067997574</t>
  </si>
  <si>
    <t>BM-10998</t>
  </si>
  <si>
    <t>sarah.eze@gmail</t>
  </si>
  <si>
    <t>0810 4608129</t>
  </si>
  <si>
    <t>BM-10999</t>
  </si>
  <si>
    <t>08052638852</t>
  </si>
  <si>
    <t>BM-11000</t>
  </si>
  <si>
    <t>07 Feb, 2025</t>
  </si>
  <si>
    <t>0813 2933891</t>
  </si>
  <si>
    <t>BM-10849</t>
  </si>
  <si>
    <t>27/04/2025</t>
  </si>
  <si>
    <t>08033735270</t>
  </si>
  <si>
    <t>BM-11003</t>
  </si>
  <si>
    <t>08034903804</t>
  </si>
  <si>
    <t>BM-11004</t>
  </si>
  <si>
    <t>0805 3188354</t>
  </si>
  <si>
    <t>BM-11005</t>
  </si>
  <si>
    <t>08052502649</t>
  </si>
  <si>
    <t>BM-11006</t>
  </si>
  <si>
    <t>+2348108082763</t>
  </si>
  <si>
    <t>BM-11007</t>
  </si>
  <si>
    <t>31-08-2025</t>
  </si>
  <si>
    <t>08103875568</t>
  </si>
  <si>
    <t>BM-11008</t>
  </si>
  <si>
    <t>08137984488</t>
  </si>
  <si>
    <t>BM-11009</t>
  </si>
  <si>
    <t>09/28/25</t>
  </si>
  <si>
    <t>0806 8706951</t>
  </si>
  <si>
    <t>BM-11010</t>
  </si>
  <si>
    <t>blessing.adeyemi@gmail..com</t>
  </si>
  <si>
    <t>08105582037</t>
  </si>
  <si>
    <t>BM-11011</t>
  </si>
  <si>
    <t>08133877565</t>
  </si>
  <si>
    <t>TECNO CAMON 30</t>
  </si>
  <si>
    <t>BM-11012</t>
  </si>
  <si>
    <t>JENNIFER JAMES</t>
  </si>
  <si>
    <t>09012071418</t>
  </si>
  <si>
    <t>BM-11013</t>
  </si>
  <si>
    <t>ESTHER JOHNSON</t>
  </si>
  <si>
    <t>esther.johnson @gmail.com</t>
  </si>
  <si>
    <t>08102341310</t>
  </si>
  <si>
    <t>BM-11014</t>
  </si>
  <si>
    <t>09016403226</t>
  </si>
  <si>
    <t>BM-11015</t>
  </si>
  <si>
    <t>09014856837</t>
  </si>
  <si>
    <t>BM-11016</t>
  </si>
  <si>
    <t>July 14 2025</t>
  </si>
  <si>
    <t>09013192039</t>
  </si>
  <si>
    <t>BM-11017</t>
  </si>
  <si>
    <t>DANIEL MUSA</t>
  </si>
  <si>
    <t>daniel.musa@gmail.com</t>
  </si>
  <si>
    <t>09015872771</t>
  </si>
  <si>
    <t>BM-11018</t>
  </si>
  <si>
    <t>07/12/2025</t>
  </si>
  <si>
    <t>Joshua Musa</t>
  </si>
  <si>
    <t>joshua.musa@gmail.com</t>
  </si>
  <si>
    <t>08035399459</t>
  </si>
  <si>
    <t>BM-11019</t>
  </si>
  <si>
    <t>12-01-2025</t>
  </si>
  <si>
    <t>08032156752</t>
  </si>
  <si>
    <t>BM-11020</t>
  </si>
  <si>
    <t>08101909686</t>
  </si>
  <si>
    <t>BM-11021</t>
  </si>
  <si>
    <t>16/09/2025</t>
  </si>
  <si>
    <t>08064389708</t>
  </si>
  <si>
    <t>BM-11022</t>
  </si>
  <si>
    <t>Daniel  Umeh</t>
  </si>
  <si>
    <t>08036365793</t>
  </si>
  <si>
    <t>BM-11023</t>
  </si>
  <si>
    <t>Joshua James</t>
  </si>
  <si>
    <t>joshua.james@gmail.com</t>
  </si>
  <si>
    <t>08033697911</t>
  </si>
  <si>
    <t>BM-11024</t>
  </si>
  <si>
    <t>09019830165</t>
  </si>
  <si>
    <t>BM-11025</t>
  </si>
  <si>
    <t>08039309537</t>
  </si>
  <si>
    <t>BM-11026</t>
  </si>
  <si>
    <t>08107564279</t>
  </si>
  <si>
    <t>BM-11027</t>
  </si>
  <si>
    <t>06-02-2025</t>
  </si>
  <si>
    <t>0805 4143472</t>
  </si>
  <si>
    <t>BM-11028</t>
  </si>
  <si>
    <t>08035359908</t>
  </si>
  <si>
    <t>BM-11029</t>
  </si>
  <si>
    <t>chidinma.johnson@gmail</t>
  </si>
  <si>
    <t>08056843470</t>
  </si>
  <si>
    <t>BM-11030</t>
  </si>
  <si>
    <t>08032945081</t>
  </si>
  <si>
    <t>BM-11031</t>
  </si>
  <si>
    <t>04/18/25</t>
  </si>
  <si>
    <t>08166095551</t>
  </si>
  <si>
    <t>BM-11032</t>
  </si>
  <si>
    <t>Daniel Taylor</t>
  </si>
  <si>
    <t>daniel.taylor@gmail.com</t>
  </si>
  <si>
    <t>08102646577</t>
  </si>
  <si>
    <t>BM-11033</t>
  </si>
  <si>
    <t>Paul Taylor</t>
  </si>
  <si>
    <t>08132497427</t>
  </si>
  <si>
    <t>BM-11034</t>
  </si>
  <si>
    <t>13/06/2025</t>
  </si>
  <si>
    <t>0901 7628475</t>
  </si>
  <si>
    <t>BM-11035</t>
  </si>
  <si>
    <t>14-02-2025</t>
  </si>
  <si>
    <t>Daniel  Taylor</t>
  </si>
  <si>
    <t>daniel.taylor@gmail..com</t>
  </si>
  <si>
    <t>09016489157</t>
  </si>
  <si>
    <t>BM-11036</t>
  </si>
  <si>
    <t>09-05-2025</t>
  </si>
  <si>
    <t>0810 9103615</t>
  </si>
  <si>
    <t>BM-11037</t>
  </si>
  <si>
    <t>08161840173</t>
  </si>
  <si>
    <t>BM-11038</t>
  </si>
  <si>
    <t>ibrahim smith</t>
  </si>
  <si>
    <t>08161932739</t>
  </si>
  <si>
    <t>BM-11039</t>
  </si>
  <si>
    <t>08165246633</t>
  </si>
  <si>
    <t>BM-11040</t>
  </si>
  <si>
    <t>Emeka  Umeh</t>
  </si>
  <si>
    <t>09019784352</t>
  </si>
  <si>
    <t>BM-11041</t>
  </si>
  <si>
    <t>08066182772</t>
  </si>
  <si>
    <t>BM-11042</t>
  </si>
  <si>
    <t>+2348054996787</t>
  </si>
  <si>
    <t>BM-11043</t>
  </si>
  <si>
    <t>09019694087</t>
  </si>
  <si>
    <t>BM-11044</t>
  </si>
  <si>
    <t>08052136000</t>
  </si>
  <si>
    <t>BM-11045</t>
  </si>
  <si>
    <t>11/23/25</t>
  </si>
  <si>
    <t>Daniel Nwosu</t>
  </si>
  <si>
    <t>daniel.nwosu@gmail.com</t>
  </si>
  <si>
    <t>09014397885</t>
  </si>
  <si>
    <t>BM-11046</t>
  </si>
  <si>
    <t>08054000657</t>
  </si>
  <si>
    <t>BM-11047</t>
  </si>
  <si>
    <t>EMEKA OKORO</t>
  </si>
  <si>
    <t>08108966551</t>
  </si>
  <si>
    <t>BM-11048</t>
  </si>
  <si>
    <t>SARAH IBRAHIM</t>
  </si>
  <si>
    <t>08138371274</t>
  </si>
  <si>
    <t>BM-11049</t>
  </si>
  <si>
    <t>08105018852</t>
  </si>
  <si>
    <t>BM-11050</t>
  </si>
  <si>
    <t>+2348035969314</t>
  </si>
  <si>
    <t>BM-11051</t>
  </si>
  <si>
    <t>08134272264</t>
  </si>
  <si>
    <t>BM-11052</t>
  </si>
  <si>
    <t>blessing.bello @gmail.com</t>
  </si>
  <si>
    <t>08133782239</t>
  </si>
  <si>
    <t>BM-11053</t>
  </si>
  <si>
    <t>08035145060</t>
  </si>
  <si>
    <t>BM-11054</t>
  </si>
  <si>
    <t>+2349013148182</t>
  </si>
  <si>
    <t>BM-11055</t>
  </si>
  <si>
    <t>John Smith</t>
  </si>
  <si>
    <t>john.smith@gmail.com</t>
  </si>
  <si>
    <t>08109856244</t>
  </si>
  <si>
    <t>BM-11056</t>
  </si>
  <si>
    <t>02-07-2025</t>
  </si>
  <si>
    <t>08061079643</t>
  </si>
  <si>
    <t>BM-11057</t>
  </si>
  <si>
    <t>08134859388</t>
  </si>
  <si>
    <t>BM-11058</t>
  </si>
  <si>
    <t>October 29 2025</t>
  </si>
  <si>
    <t>08132138370</t>
  </si>
  <si>
    <t>BM-11059</t>
  </si>
  <si>
    <t>08052746079</t>
  </si>
  <si>
    <t>BM-11060</t>
  </si>
  <si>
    <t>02/09/2025</t>
  </si>
  <si>
    <t>08052974147</t>
  </si>
  <si>
    <t>BM-11061</t>
  </si>
  <si>
    <t>08162601856</t>
  </si>
  <si>
    <t>BM-11062</t>
  </si>
  <si>
    <t>31/12/2025</t>
  </si>
  <si>
    <t>0901 7288670</t>
  </si>
  <si>
    <t>BM-11063</t>
  </si>
  <si>
    <t>peter.ibrahim@gmail</t>
  </si>
  <si>
    <t>08162792114</t>
  </si>
  <si>
    <t>BM-11064</t>
  </si>
  <si>
    <t>06/16/25</t>
  </si>
  <si>
    <t>08058692675</t>
  </si>
  <si>
    <t>BM-11065</t>
  </si>
  <si>
    <t>25-05-2025</t>
  </si>
  <si>
    <t>08161751672</t>
  </si>
  <si>
    <t>BM-11066</t>
  </si>
  <si>
    <t>08064752452</t>
  </si>
  <si>
    <t>BM-11067</t>
  </si>
  <si>
    <t>BLESSING BROWN</t>
  </si>
  <si>
    <t>08061605957</t>
  </si>
  <si>
    <t>BM-11068</t>
  </si>
  <si>
    <t>05/07/2025</t>
  </si>
  <si>
    <t>08066613245</t>
  </si>
  <si>
    <t>BM-11069</t>
  </si>
  <si>
    <t>12 Dec, 2025</t>
  </si>
  <si>
    <t>samuel taylor</t>
  </si>
  <si>
    <t>08032798703</t>
  </si>
  <si>
    <t>BM-11070</t>
  </si>
  <si>
    <t>31/10/2025</t>
  </si>
  <si>
    <t>08131701296</t>
  </si>
  <si>
    <t>BM-11071</t>
  </si>
  <si>
    <t>john.johnson @gmail.com</t>
  </si>
  <si>
    <t>08068216962</t>
  </si>
  <si>
    <t>BM-11072</t>
  </si>
  <si>
    <t>08038039212</t>
  </si>
  <si>
    <t>BM-11073</t>
  </si>
  <si>
    <t>19-05-2025</t>
  </si>
  <si>
    <t>deborah.brown@gmail..com</t>
  </si>
  <si>
    <t>0805 7932695</t>
  </si>
  <si>
    <t>BM-11074</t>
  </si>
  <si>
    <t>08057215218</t>
  </si>
  <si>
    <t>BM-11075</t>
  </si>
  <si>
    <t>0803 8054731</t>
  </si>
  <si>
    <t>BM-11076</t>
  </si>
  <si>
    <t>Aisha Bello</t>
  </si>
  <si>
    <t>aisha.bello@gmail.com</t>
  </si>
  <si>
    <t>08051868054</t>
  </si>
  <si>
    <t>BM-11077</t>
  </si>
  <si>
    <t>Daniel Adebayo</t>
  </si>
  <si>
    <t>08104044361</t>
  </si>
  <si>
    <t>BM-11078</t>
  </si>
  <si>
    <t>09016218945</t>
  </si>
  <si>
    <t>BM-11079</t>
  </si>
  <si>
    <t>Joshua Umeh</t>
  </si>
  <si>
    <t>joshua.umeh@gmail.com</t>
  </si>
  <si>
    <t>08034771939</t>
  </si>
  <si>
    <t>BM-11080</t>
  </si>
  <si>
    <t>08169031098</t>
  </si>
  <si>
    <t>BM-11081</t>
  </si>
  <si>
    <t>08169115935</t>
  </si>
  <si>
    <t>BM-11082</t>
  </si>
  <si>
    <t>08108453738</t>
  </si>
  <si>
    <t>BM-11084</t>
  </si>
  <si>
    <t>January 06 2025</t>
  </si>
  <si>
    <t>aisha.lawal@gmail.com</t>
  </si>
  <si>
    <t>08169375507</t>
  </si>
  <si>
    <t>BM-11085</t>
  </si>
  <si>
    <t>emeka.nwosu@gmail</t>
  </si>
  <si>
    <t>08167607968</t>
  </si>
  <si>
    <t>BM-11086</t>
  </si>
  <si>
    <t>08137586181</t>
  </si>
  <si>
    <t>BM-11087</t>
  </si>
  <si>
    <t>08102402440</t>
  </si>
  <si>
    <t>BM-11088</t>
  </si>
  <si>
    <t>08054737912</t>
  </si>
  <si>
    <t>BM-11089</t>
  </si>
  <si>
    <t>08106303143</t>
  </si>
  <si>
    <t>BM-11090</t>
  </si>
  <si>
    <t>01 Jun, 2025</t>
  </si>
  <si>
    <t>08068452671</t>
  </si>
  <si>
    <t>BM-11091</t>
  </si>
  <si>
    <t>+2348168165002</t>
  </si>
  <si>
    <t>BM-11092</t>
  </si>
  <si>
    <t>0806 7548199</t>
  </si>
  <si>
    <t>BM-11093</t>
  </si>
  <si>
    <t>+2348164144035</t>
  </si>
  <si>
    <t>BM-11094</t>
  </si>
  <si>
    <t>09014267347</t>
  </si>
  <si>
    <t>BM-11095</t>
  </si>
  <si>
    <t>08165148319</t>
  </si>
  <si>
    <t>BM-11096</t>
  </si>
  <si>
    <t>08057790770</t>
  </si>
  <si>
    <t>BM-11097</t>
  </si>
  <si>
    <t xml:space="preserve"> Joshua Obi </t>
  </si>
  <si>
    <t>09014363522</t>
  </si>
  <si>
    <t>BM-11098</t>
  </si>
  <si>
    <t>0813 3610403</t>
  </si>
  <si>
    <t>BM-11099</t>
  </si>
  <si>
    <t>08108965878</t>
  </si>
  <si>
    <t>BM-11100</t>
  </si>
  <si>
    <t>07/04/25</t>
  </si>
  <si>
    <t>aisha johnson</t>
  </si>
  <si>
    <t>08031275417</t>
  </si>
  <si>
    <t>BM-11101</t>
  </si>
  <si>
    <t>08037813860</t>
  </si>
  <si>
    <t>BM-11102</t>
  </si>
  <si>
    <t>24/04/2025</t>
  </si>
  <si>
    <t xml:space="preserve"> Esther Adebayo </t>
  </si>
  <si>
    <t>08164086634</t>
  </si>
  <si>
    <t>BM-11103</t>
  </si>
  <si>
    <t>08132941228</t>
  </si>
  <si>
    <t>BM-11104</t>
  </si>
  <si>
    <t>24 Mar, 2025</t>
  </si>
  <si>
    <t>08166185489</t>
  </si>
  <si>
    <t>BM-11105</t>
  </si>
  <si>
    <t>08169392388</t>
  </si>
  <si>
    <t>BM-11106</t>
  </si>
  <si>
    <t>08105387737</t>
  </si>
  <si>
    <t>BM-11107</t>
  </si>
  <si>
    <t>08132036142</t>
  </si>
  <si>
    <t>BM-11108</t>
  </si>
  <si>
    <t>09013074018</t>
  </si>
  <si>
    <t>BM-11109</t>
  </si>
  <si>
    <t>08051532652</t>
  </si>
  <si>
    <t>BM-11110</t>
  </si>
  <si>
    <t>07/07/2025</t>
  </si>
  <si>
    <t xml:space="preserve"> Michael Adeyemi </t>
  </si>
  <si>
    <t>08165042799</t>
  </si>
  <si>
    <t>BM-11111</t>
  </si>
  <si>
    <t>09/03/2025</t>
  </si>
  <si>
    <t>08102665967</t>
  </si>
  <si>
    <t>BM-11112</t>
  </si>
  <si>
    <t>0901 3750775</t>
  </si>
  <si>
    <t>BM-11113</t>
  </si>
  <si>
    <t>0813 3882051</t>
  </si>
  <si>
    <t>BM-11114</t>
  </si>
  <si>
    <t>Ibrahim  Lawal</t>
  </si>
  <si>
    <t>ibrahim.lawal@gmail.com</t>
  </si>
  <si>
    <t>09013914196</t>
  </si>
  <si>
    <t>BM-11115</t>
  </si>
  <si>
    <t>08035743807</t>
  </si>
  <si>
    <t>BM-11116</t>
  </si>
  <si>
    <t>+2348133619989</t>
  </si>
  <si>
    <t>BM-11117</t>
  </si>
  <si>
    <t>08054115861</t>
  </si>
  <si>
    <t>BM-11118</t>
  </si>
  <si>
    <t>08138794524</t>
  </si>
  <si>
    <t>BM-11119</t>
  </si>
  <si>
    <t>david.george@gmail</t>
  </si>
  <si>
    <t>08107749260</t>
  </si>
  <si>
    <t>BM-11120</t>
  </si>
  <si>
    <t>January 16 2025</t>
  </si>
  <si>
    <t>+2349018078147</t>
  </si>
  <si>
    <t>BM-11121</t>
  </si>
  <si>
    <t>0813 3447046</t>
  </si>
  <si>
    <t>BM-11122</t>
  </si>
  <si>
    <t>paul musa</t>
  </si>
  <si>
    <t>paul.musa@gmail.com</t>
  </si>
  <si>
    <t>0816 5831714</t>
  </si>
  <si>
    <t>BM-11123</t>
  </si>
  <si>
    <t>01/08/25</t>
  </si>
  <si>
    <t>09015669267</t>
  </si>
  <si>
    <t>BM-11124</t>
  </si>
  <si>
    <t>+2348138510968</t>
  </si>
  <si>
    <t>BM-11125</t>
  </si>
  <si>
    <t>11/22/25</t>
  </si>
  <si>
    <t>08131435029</t>
  </si>
  <si>
    <t>BM-11126</t>
  </si>
  <si>
    <t>ibrahim.williams@gmail.com</t>
  </si>
  <si>
    <t>08055685347</t>
  </si>
  <si>
    <t>BM-11127</t>
  </si>
  <si>
    <t>09016536605</t>
  </si>
  <si>
    <t>BM-11128</t>
  </si>
  <si>
    <t>david.okoro @gmail.com</t>
  </si>
  <si>
    <t>08038976291</t>
  </si>
  <si>
    <t>BM-11129</t>
  </si>
  <si>
    <t>Grace Okoro</t>
  </si>
  <si>
    <t>grace.okoro@gmail.com</t>
  </si>
  <si>
    <t>08068375373</t>
  </si>
  <si>
    <t>BM-11130</t>
  </si>
  <si>
    <t>ibrahim.okoro@gmail..com</t>
  </si>
  <si>
    <t>09014504176</t>
  </si>
  <si>
    <t>BM-11131</t>
  </si>
  <si>
    <t>JOSHUA MUSA</t>
  </si>
  <si>
    <t>08135703198</t>
  </si>
  <si>
    <t>BM-11132</t>
  </si>
  <si>
    <t>0806 4694654</t>
  </si>
  <si>
    <t>BM-11133</t>
  </si>
  <si>
    <t>19 May, 2025</t>
  </si>
  <si>
    <t>08069022559</t>
  </si>
  <si>
    <t>BM-11134</t>
  </si>
  <si>
    <t>08137952674</t>
  </si>
  <si>
    <t>BM-11135</t>
  </si>
  <si>
    <t>Joy James</t>
  </si>
  <si>
    <t>joy.james@gmail</t>
  </si>
  <si>
    <t>08032200482</t>
  </si>
  <si>
    <t>BM-11136</t>
  </si>
  <si>
    <t>08063381846</t>
  </si>
  <si>
    <t>BM-11137</t>
  </si>
  <si>
    <t>02/06/25</t>
  </si>
  <si>
    <t>Aisha  Bello</t>
  </si>
  <si>
    <t>08109123408</t>
  </si>
  <si>
    <t>BM-11138</t>
  </si>
  <si>
    <t>09012129283</t>
  </si>
  <si>
    <t>BM-11139</t>
  </si>
  <si>
    <t>+2348169441248</t>
  </si>
  <si>
    <t>BM-11140</t>
  </si>
  <si>
    <t>mary james</t>
  </si>
  <si>
    <t>08063746125</t>
  </si>
  <si>
    <t>BM-11141</t>
  </si>
  <si>
    <t>ibrahim.taylor @gmail.com</t>
  </si>
  <si>
    <t>08061306548</t>
  </si>
  <si>
    <t>BM-11142</t>
  </si>
  <si>
    <t>08051165496</t>
  </si>
  <si>
    <t>BM-11144</t>
  </si>
  <si>
    <t>0810 9550084</t>
  </si>
  <si>
    <t>BM-11145</t>
  </si>
  <si>
    <t>blessing.james@gmail..com</t>
  </si>
  <si>
    <t>08163928367</t>
  </si>
  <si>
    <t>BM-11146</t>
  </si>
  <si>
    <t>08106993606</t>
  </si>
  <si>
    <t>BM-11147</t>
  </si>
  <si>
    <t>09016120953</t>
  </si>
  <si>
    <t>BM-11148</t>
  </si>
  <si>
    <t>08106259591</t>
  </si>
  <si>
    <t>BM-11149</t>
  </si>
  <si>
    <t>BLESSING MUSA</t>
  </si>
  <si>
    <t>0803 2333118</t>
  </si>
  <si>
    <t>BM-11150</t>
  </si>
  <si>
    <t>08032399679</t>
  </si>
  <si>
    <t>BM-11151</t>
  </si>
  <si>
    <t>aisha adeyemi</t>
  </si>
  <si>
    <t>08036080694</t>
  </si>
  <si>
    <t>BM-11152</t>
  </si>
  <si>
    <t>March 28 2025</t>
  </si>
  <si>
    <t>08037489259</t>
  </si>
  <si>
    <t>BM-11153</t>
  </si>
  <si>
    <t>08061782461</t>
  </si>
  <si>
    <t>BM-11154</t>
  </si>
  <si>
    <t>chidinma.george@gmail..com</t>
  </si>
  <si>
    <t>08051093582</t>
  </si>
  <si>
    <t>BM-11155</t>
  </si>
  <si>
    <t>ibrahim.adebayo@gmail..com</t>
  </si>
  <si>
    <t>0816 1100103</t>
  </si>
  <si>
    <t>BM-11156</t>
  </si>
  <si>
    <t>blessing.eze@gmail.com</t>
  </si>
  <si>
    <t>08069141592</t>
  </si>
  <si>
    <t>BM-11157</t>
  </si>
  <si>
    <t>blessing.brown@gmail</t>
  </si>
  <si>
    <t>08037768461</t>
  </si>
  <si>
    <t>BM-11158</t>
  </si>
  <si>
    <t>09012016921</t>
  </si>
  <si>
    <t>BM-11159</t>
  </si>
  <si>
    <t>05/04/25</t>
  </si>
  <si>
    <t>0806 8224190</t>
  </si>
  <si>
    <t>BM-11160</t>
  </si>
  <si>
    <t>ibrahim.umeh@gmail..com</t>
  </si>
  <si>
    <t>08051073535</t>
  </si>
  <si>
    <t>BM-11162</t>
  </si>
  <si>
    <t>09013584107</t>
  </si>
  <si>
    <t>BM-11163</t>
  </si>
  <si>
    <t>peter.lawal @gmail.com</t>
  </si>
  <si>
    <t>08058218461</t>
  </si>
  <si>
    <t>BM-11164</t>
  </si>
  <si>
    <t>08055024073</t>
  </si>
  <si>
    <t>BM-11165</t>
  </si>
  <si>
    <t>08163564094</t>
  </si>
  <si>
    <t>BM-11166</t>
  </si>
  <si>
    <t>September 26 2025</t>
  </si>
  <si>
    <t>Emeka  Johnson</t>
  </si>
  <si>
    <t>08108724133</t>
  </si>
  <si>
    <t>BM-11167</t>
  </si>
  <si>
    <t>11/20/25</t>
  </si>
  <si>
    <t>0810 8430054</t>
  </si>
  <si>
    <t>BM-11168</t>
  </si>
  <si>
    <t>daniel nwosu</t>
  </si>
  <si>
    <t>08169461660</t>
  </si>
  <si>
    <t>BM-11169</t>
  </si>
  <si>
    <t>22-11-2025</t>
  </si>
  <si>
    <t>08162305714</t>
  </si>
  <si>
    <t>BM-11171</t>
  </si>
  <si>
    <t>08057830920</t>
  </si>
  <si>
    <t>BM-11172</t>
  </si>
  <si>
    <t>Esther  Adebayo</t>
  </si>
  <si>
    <t>esther.adebayo@gmail</t>
  </si>
  <si>
    <t>0816 2294348</t>
  </si>
  <si>
    <t>BM-11173</t>
  </si>
  <si>
    <t>08051071275</t>
  </si>
  <si>
    <t>BM-11174</t>
  </si>
  <si>
    <t>08105525393</t>
  </si>
  <si>
    <t>BM-11175</t>
  </si>
  <si>
    <t>0806 4142286</t>
  </si>
  <si>
    <t>BM-11176</t>
  </si>
  <si>
    <t>08109369922</t>
  </si>
  <si>
    <t>BM-11177</t>
  </si>
  <si>
    <t>07-05-2025</t>
  </si>
  <si>
    <t>0805 9434963</t>
  </si>
  <si>
    <t>BM-11178</t>
  </si>
  <si>
    <t>0816 4631518</t>
  </si>
  <si>
    <t>BM-11179</t>
  </si>
  <si>
    <t>08101869887</t>
  </si>
  <si>
    <t>BM-11180</t>
  </si>
  <si>
    <t>08164201282</t>
  </si>
  <si>
    <t>BM-11181</t>
  </si>
  <si>
    <t>Ibrahim Lawal</t>
  </si>
  <si>
    <t>08037058542</t>
  </si>
  <si>
    <t>BM-11182</t>
  </si>
  <si>
    <t>08163101119</t>
  </si>
  <si>
    <t>BM-11183</t>
  </si>
  <si>
    <t>21/09/2025</t>
  </si>
  <si>
    <t>joy.brown @gmail.com</t>
  </si>
  <si>
    <t>08166837016</t>
  </si>
  <si>
    <t>BM-11184</t>
  </si>
  <si>
    <t>11 Oct, 2025</t>
  </si>
  <si>
    <t>08163367380</t>
  </si>
  <si>
    <t>BM-11185</t>
  </si>
  <si>
    <t>February 09 2025</t>
  </si>
  <si>
    <t>08167315578</t>
  </si>
  <si>
    <t>BM-11187</t>
  </si>
  <si>
    <t>02/01/25</t>
  </si>
  <si>
    <t>paul nwosu</t>
  </si>
  <si>
    <t>09011846934</t>
  </si>
  <si>
    <t>BM-11188</t>
  </si>
  <si>
    <t>18 Mar, 2025</t>
  </si>
  <si>
    <t>09019222311</t>
  </si>
  <si>
    <t>BM-11189</t>
  </si>
  <si>
    <t>BLESSING SMITH</t>
  </si>
  <si>
    <t>09014625235</t>
  </si>
  <si>
    <t>BM-11190</t>
  </si>
  <si>
    <t>08164956232</t>
  </si>
  <si>
    <t>BM-11191</t>
  </si>
  <si>
    <t>aisha.lawal@gmail..com</t>
  </si>
  <si>
    <t>09012218773</t>
  </si>
  <si>
    <t>BM-11192</t>
  </si>
  <si>
    <t>08161195440</t>
  </si>
  <si>
    <t>BM-11193</t>
  </si>
  <si>
    <t>19/04/2025</t>
  </si>
  <si>
    <t>sarah adebayo</t>
  </si>
  <si>
    <t>sarah.adebayo @gmail.com</t>
  </si>
  <si>
    <t>08057769867</t>
  </si>
  <si>
    <t>BM-11194</t>
  </si>
  <si>
    <t>08034535312</t>
  </si>
  <si>
    <t>BM-11195</t>
  </si>
  <si>
    <t>12-08-2025</t>
  </si>
  <si>
    <t>SARAH LAWAL</t>
  </si>
  <si>
    <t>0806 1318851</t>
  </si>
  <si>
    <t>BM-11196</t>
  </si>
  <si>
    <t>26-08-2025</t>
  </si>
  <si>
    <t>michael nwosu</t>
  </si>
  <si>
    <t>08133231015</t>
  </si>
  <si>
    <t>BM-11197</t>
  </si>
  <si>
    <t>04-08-2025</t>
  </si>
  <si>
    <t>Michael  Brown</t>
  </si>
  <si>
    <t>0813 8927894</t>
  </si>
  <si>
    <t>BM-11198</t>
  </si>
  <si>
    <t>08165510178</t>
  </si>
  <si>
    <t>BM-11199</t>
  </si>
  <si>
    <t>08031960209</t>
  </si>
  <si>
    <t>BM-11201</t>
  </si>
  <si>
    <t>0816 5038121</t>
  </si>
  <si>
    <t>BM-11202</t>
  </si>
  <si>
    <t>daniel.adeyemi@gmail..com</t>
  </si>
  <si>
    <t>09011284565</t>
  </si>
  <si>
    <t>BM-11203</t>
  </si>
  <si>
    <t>08062081049</t>
  </si>
  <si>
    <t>BM-11204</t>
  </si>
  <si>
    <t>PAUL LAWAL</t>
  </si>
  <si>
    <t>08064836787</t>
  </si>
  <si>
    <t>BM-11205</t>
  </si>
  <si>
    <t>AISHA OBI</t>
  </si>
  <si>
    <t>08168039841</t>
  </si>
  <si>
    <t>BM-11206</t>
  </si>
  <si>
    <t>08067052453</t>
  </si>
  <si>
    <t>BM-11207</t>
  </si>
  <si>
    <t>10/24/25</t>
  </si>
  <si>
    <t>08166944494</t>
  </si>
  <si>
    <t>BM-11208</t>
  </si>
  <si>
    <t>0816 8868771</t>
  </si>
  <si>
    <t>BM-11209</t>
  </si>
  <si>
    <t>17 Feb, 2025</t>
  </si>
  <si>
    <t>MARY JAMES</t>
  </si>
  <si>
    <t>0803 9749598</t>
  </si>
  <si>
    <t>BM-11210</t>
  </si>
  <si>
    <t>aisha.adebayo@gmail</t>
  </si>
  <si>
    <t>08105149410</t>
  </si>
  <si>
    <t>BM-11211</t>
  </si>
  <si>
    <t>Deborah Adebayo</t>
  </si>
  <si>
    <t>deborah.adebayo@gmail.com</t>
  </si>
  <si>
    <t>+2348035386963</t>
  </si>
  <si>
    <t>BM-11212</t>
  </si>
  <si>
    <t>08133049921</t>
  </si>
  <si>
    <t>BM-11213</t>
  </si>
  <si>
    <t>0803 8687293</t>
  </si>
  <si>
    <t>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t>
  </si>
  <si>
    <t>BM-11214</t>
  </si>
  <si>
    <t>08104801392</t>
  </si>
  <si>
    <t>BM-11215</t>
  </si>
  <si>
    <t>Deborah Adeyemi</t>
  </si>
  <si>
    <t>deborah.adeyemi@gmail.com</t>
  </si>
  <si>
    <t>08036942866</t>
  </si>
  <si>
    <t>BM-11216</t>
  </si>
  <si>
    <t>03/02/2025</t>
  </si>
  <si>
    <t>08051422321</t>
  </si>
  <si>
    <t>BM-11217</t>
  </si>
  <si>
    <t>08137138923</t>
  </si>
  <si>
    <t>BM-11218</t>
  </si>
  <si>
    <t>0803 9661731</t>
  </si>
  <si>
    <t>BM-11219</t>
  </si>
  <si>
    <t>Sarah Brown</t>
  </si>
  <si>
    <t>08032261524</t>
  </si>
  <si>
    <t>BM-11220</t>
  </si>
  <si>
    <t>+2348038003629</t>
  </si>
  <si>
    <t>BM-11221</t>
  </si>
  <si>
    <t>Jennifer Ojo</t>
  </si>
  <si>
    <t>jennifer.ojo@gmail.com</t>
  </si>
  <si>
    <t>08036715333</t>
  </si>
  <si>
    <t>BM-11222</t>
  </si>
  <si>
    <t>07-06-2025</t>
  </si>
  <si>
    <t>08108142539</t>
  </si>
  <si>
    <t>BM-11223</t>
  </si>
  <si>
    <t>08135569421</t>
  </si>
  <si>
    <t>BM-11224</t>
  </si>
  <si>
    <t>09019674426</t>
  </si>
  <si>
    <t>BM-11225</t>
  </si>
  <si>
    <t>08039321956</t>
  </si>
  <si>
    <t>BM-11226</t>
  </si>
  <si>
    <t xml:space="preserve"> Peter Nwosu </t>
  </si>
  <si>
    <t>08104526247</t>
  </si>
  <si>
    <t>BM-11227</t>
  </si>
  <si>
    <t>20-12-2025</t>
  </si>
  <si>
    <t>08067072327</t>
  </si>
  <si>
    <t>BM-11228</t>
  </si>
  <si>
    <t>0805 7548852</t>
  </si>
  <si>
    <t>BM-11229</t>
  </si>
  <si>
    <t>aisha.johnson @gmail.com</t>
  </si>
  <si>
    <t>08164518859</t>
  </si>
  <si>
    <t>BM-11230</t>
  </si>
  <si>
    <t>0803 3217627</t>
  </si>
  <si>
    <t>BM-11231</t>
  </si>
  <si>
    <t>+2348104891393</t>
  </si>
  <si>
    <t>BM-11232</t>
  </si>
  <si>
    <t>mary.taylor@gmail..com</t>
  </si>
  <si>
    <t>08135121962</t>
  </si>
  <si>
    <t>BM-11233</t>
  </si>
  <si>
    <t>21-07-2025</t>
  </si>
  <si>
    <t>08106108345</t>
  </si>
  <si>
    <t>BM-11234</t>
  </si>
  <si>
    <t>09015168199</t>
  </si>
  <si>
    <t>BM-11235</t>
  </si>
  <si>
    <t>November 13 2025</t>
  </si>
  <si>
    <t>chidinma james</t>
  </si>
  <si>
    <t>0805 4156527</t>
  </si>
  <si>
    <t>BM-11236</t>
  </si>
  <si>
    <t>08035492115</t>
  </si>
  <si>
    <t>BM-11237</t>
  </si>
  <si>
    <t>08067901481</t>
  </si>
  <si>
    <t>BM-11238</t>
  </si>
  <si>
    <t>08062224467</t>
  </si>
  <si>
    <t>BM-11239</t>
  </si>
  <si>
    <t>08052993692</t>
  </si>
  <si>
    <t>BM-11240</t>
  </si>
  <si>
    <t>0810 3385520</t>
  </si>
  <si>
    <t>BM-11241</t>
  </si>
  <si>
    <t>29-09-2025</t>
  </si>
  <si>
    <t>Sarah Ojo</t>
  </si>
  <si>
    <t>sarah.ojo@gmail</t>
  </si>
  <si>
    <t>09016706026</t>
  </si>
  <si>
    <t>BM-11242</t>
  </si>
  <si>
    <t>09019515685</t>
  </si>
  <si>
    <t>BM-11243</t>
  </si>
  <si>
    <t>11 May, 2025</t>
  </si>
  <si>
    <t>0803 9116587</t>
  </si>
  <si>
    <t>BM-11244</t>
  </si>
  <si>
    <t>0803 5160162</t>
  </si>
  <si>
    <t>BM-11245</t>
  </si>
  <si>
    <t>0806 8955683</t>
  </si>
  <si>
    <t>BM-11246</t>
  </si>
  <si>
    <t>26-06-2025</t>
  </si>
  <si>
    <t>08106553967</t>
  </si>
  <si>
    <t>BM-11247</t>
  </si>
  <si>
    <t>+2348055438649</t>
  </si>
  <si>
    <t>BM-11248</t>
  </si>
  <si>
    <t>JOSHUA EZE</t>
  </si>
  <si>
    <t>08055164045</t>
  </si>
  <si>
    <t>BM-11249</t>
  </si>
  <si>
    <t>0806 3159151</t>
  </si>
  <si>
    <t>BM-11250</t>
  </si>
  <si>
    <t>08109093085</t>
  </si>
  <si>
    <t>BM-11251</t>
  </si>
  <si>
    <t>08109242791</t>
  </si>
  <si>
    <t>BM-11252</t>
  </si>
  <si>
    <t>08134614910</t>
  </si>
  <si>
    <t>BM-11253</t>
  </si>
  <si>
    <t>08163889843</t>
  </si>
  <si>
    <t>BM-11254</t>
  </si>
  <si>
    <t>August 28 2025</t>
  </si>
  <si>
    <t>08056089386</t>
  </si>
  <si>
    <t>BM-11255</t>
  </si>
  <si>
    <t>0816 5189693</t>
  </si>
  <si>
    <t>BM-11256</t>
  </si>
  <si>
    <t>grace.george@gmail</t>
  </si>
  <si>
    <t>08035914066</t>
  </si>
  <si>
    <t>BM-11257</t>
  </si>
  <si>
    <t>+2348061235034</t>
  </si>
  <si>
    <t>BM-11258</t>
  </si>
  <si>
    <t>chidinma.eze@gmail</t>
  </si>
  <si>
    <t>08031136727</t>
  </si>
  <si>
    <t>BM-11259</t>
  </si>
  <si>
    <t>08031998397</t>
  </si>
  <si>
    <t>BM-11260</t>
  </si>
  <si>
    <t>08164853743</t>
  </si>
  <si>
    <t>BM-11261</t>
  </si>
  <si>
    <t>Paul Musa</t>
  </si>
  <si>
    <t>08034139055</t>
  </si>
  <si>
    <t>BM-11262</t>
  </si>
  <si>
    <t>09011936248</t>
  </si>
  <si>
    <t>BM-11263</t>
  </si>
  <si>
    <t>14 Jul, 2025</t>
  </si>
  <si>
    <t>08165788942</t>
  </si>
  <si>
    <t>BM-11264</t>
  </si>
  <si>
    <t>August 14 2025</t>
  </si>
  <si>
    <t>0803 1952719</t>
  </si>
  <si>
    <t>BM-11265</t>
  </si>
  <si>
    <t>03/09/2025</t>
  </si>
  <si>
    <t>0806 6822458</t>
  </si>
  <si>
    <t>BM-11266</t>
  </si>
  <si>
    <t>11/03/2025</t>
  </si>
  <si>
    <t>08065828949</t>
  </si>
  <si>
    <t>BM-11267</t>
  </si>
  <si>
    <t>08062284412</t>
  </si>
  <si>
    <t>BM-11268</t>
  </si>
  <si>
    <t>08134560704</t>
  </si>
  <si>
    <t>BM-11269</t>
  </si>
  <si>
    <t>0806 2042146</t>
  </si>
  <si>
    <t>BM-11270</t>
  </si>
  <si>
    <t>08034038768</t>
  </si>
  <si>
    <t>BM-11271</t>
  </si>
  <si>
    <t>Samuel  Umeh</t>
  </si>
  <si>
    <t>08055121127</t>
  </si>
  <si>
    <t>BM-11272</t>
  </si>
  <si>
    <t>0805 5302851</t>
  </si>
  <si>
    <t>BM-11273</t>
  </si>
  <si>
    <t>08069889826</t>
  </si>
  <si>
    <t>BM-11274</t>
  </si>
  <si>
    <t>21/11/2025</t>
  </si>
  <si>
    <t>09019335542</t>
  </si>
  <si>
    <t>BM-11275</t>
  </si>
  <si>
    <t>DEBORAH NWOSU</t>
  </si>
  <si>
    <t>08137898079</t>
  </si>
  <si>
    <t>BM-11276</t>
  </si>
  <si>
    <t>25 Nov, 2025</t>
  </si>
  <si>
    <t>08056631282</t>
  </si>
  <si>
    <t>BM-11277</t>
  </si>
  <si>
    <t>27/08/2025</t>
  </si>
  <si>
    <t>0805 7320275</t>
  </si>
  <si>
    <t>BM-11278</t>
  </si>
  <si>
    <t>10-08-2025</t>
  </si>
  <si>
    <t>08059893242</t>
  </si>
  <si>
    <t>BM-11279</t>
  </si>
  <si>
    <t>08054803300</t>
  </si>
  <si>
    <t>BM-11280</t>
  </si>
  <si>
    <t>blessing.george@gmail.com</t>
  </si>
  <si>
    <t>08056794240</t>
  </si>
  <si>
    <t>BM-11281</t>
  </si>
  <si>
    <t>15/07/2025</t>
  </si>
  <si>
    <t>09011011337</t>
  </si>
  <si>
    <t>BM-11282</t>
  </si>
  <si>
    <t>January 19 2025</t>
  </si>
  <si>
    <t>09015849642</t>
  </si>
  <si>
    <t>BM-11283</t>
  </si>
  <si>
    <t>06-07-2025</t>
  </si>
  <si>
    <t>Esther Adeyemi</t>
  </si>
  <si>
    <t>esther.adeyemi@gmail.com</t>
  </si>
  <si>
    <t>08063741953</t>
  </si>
  <si>
    <t>BM-11284</t>
  </si>
  <si>
    <t>+2348035688653</t>
  </si>
  <si>
    <t>BM-11285</t>
  </si>
  <si>
    <t>0810 7966843</t>
  </si>
  <si>
    <t>BM-11286</t>
  </si>
  <si>
    <t>09017203961</t>
  </si>
  <si>
    <t>BM-11287</t>
  </si>
  <si>
    <t>joshua.umeh@gmail</t>
  </si>
  <si>
    <t>08138189268</t>
  </si>
  <si>
    <t>BM-11288</t>
  </si>
  <si>
    <t>August 18 2025</t>
  </si>
  <si>
    <t>08063516968</t>
  </si>
  <si>
    <t>BM-11289</t>
  </si>
  <si>
    <t>+2348108642303</t>
  </si>
  <si>
    <t>BM-11290</t>
  </si>
  <si>
    <t>19/03/2025</t>
  </si>
  <si>
    <t>0810 7730539</t>
  </si>
  <si>
    <t>BM-11291</t>
  </si>
  <si>
    <t>0806 6942839</t>
  </si>
  <si>
    <t>BM-11292</t>
  </si>
  <si>
    <t>02-08-2025</t>
  </si>
  <si>
    <t>david nwosu</t>
  </si>
  <si>
    <t>08131709824</t>
  </si>
  <si>
    <t>BM-11293</t>
  </si>
  <si>
    <t>08163219164</t>
  </si>
  <si>
    <t>BM-11294</t>
  </si>
  <si>
    <t>sarah.okafor@gmail</t>
  </si>
  <si>
    <t>09011432349</t>
  </si>
  <si>
    <t>BM-11295</t>
  </si>
  <si>
    <t>January 25 2025</t>
  </si>
  <si>
    <t>08167688721</t>
  </si>
  <si>
    <t>BM-11296</t>
  </si>
  <si>
    <t>08105604147</t>
  </si>
  <si>
    <t>BM-11297</t>
  </si>
  <si>
    <t>23-02-2025</t>
  </si>
  <si>
    <t>0813 1269065</t>
  </si>
  <si>
    <t>BM-11298</t>
  </si>
  <si>
    <t>03/23/25</t>
  </si>
  <si>
    <t>08063194389</t>
  </si>
  <si>
    <t>BM-11299</t>
  </si>
  <si>
    <t>08052287289</t>
  </si>
  <si>
    <t>BM-11300</t>
  </si>
  <si>
    <t>April 13 2025</t>
  </si>
  <si>
    <t>0810 6160098</t>
  </si>
  <si>
    <t>BM-11301</t>
  </si>
  <si>
    <t>08102140215</t>
  </si>
  <si>
    <t>BM-11302</t>
  </si>
  <si>
    <t>08037339320</t>
  </si>
  <si>
    <t>BM-11303</t>
  </si>
  <si>
    <t>09016973990</t>
  </si>
  <si>
    <t>BM-11304</t>
  </si>
  <si>
    <t>08069302637</t>
  </si>
  <si>
    <t>BM-11305</t>
  </si>
  <si>
    <t>26/10/2025</t>
  </si>
  <si>
    <t>08066213216</t>
  </si>
  <si>
    <t>BM-11306</t>
  </si>
  <si>
    <t>08132427359</t>
  </si>
  <si>
    <t>BM-11307</t>
  </si>
  <si>
    <t>+2348103890592</t>
  </si>
  <si>
    <t>BM-11308</t>
  </si>
  <si>
    <t>08058406748</t>
  </si>
  <si>
    <t>BM-11309</t>
  </si>
  <si>
    <t>08105965840</t>
  </si>
  <si>
    <t>BM-11310</t>
  </si>
  <si>
    <t>08035458599</t>
  </si>
  <si>
    <t>BM-11311</t>
  </si>
  <si>
    <t>John Nwosu</t>
  </si>
  <si>
    <t>john.nwosu@gmail.com</t>
  </si>
  <si>
    <t>08063358942</t>
  </si>
  <si>
    <t>BM-11312</t>
  </si>
  <si>
    <t>08037192150</t>
  </si>
  <si>
    <t>BM-11313</t>
  </si>
  <si>
    <t>03/07/2025</t>
  </si>
  <si>
    <t>aisha.bello@gmail..com</t>
  </si>
  <si>
    <t>08033008515</t>
  </si>
  <si>
    <t>BM-11314</t>
  </si>
  <si>
    <t>chidinma ojo</t>
  </si>
  <si>
    <t>09014635438</t>
  </si>
  <si>
    <t>BM-11315</t>
  </si>
  <si>
    <t>0813 9312364</t>
  </si>
  <si>
    <t>BM-11316</t>
  </si>
  <si>
    <t>08101445521</t>
  </si>
  <si>
    <t>BM-11317</t>
  </si>
  <si>
    <t>08104458627</t>
  </si>
  <si>
    <t>BM-11318</t>
  </si>
  <si>
    <t>08066107323</t>
  </si>
  <si>
    <t>BM-11319</t>
  </si>
  <si>
    <t>08063443584</t>
  </si>
  <si>
    <t>BM-11320</t>
  </si>
  <si>
    <t>michael.okoro@gmail</t>
  </si>
  <si>
    <t>08108629549</t>
  </si>
  <si>
    <t>BM-11321</t>
  </si>
  <si>
    <t>11 Nov, 2025</t>
  </si>
  <si>
    <t>08165535332</t>
  </si>
  <si>
    <t>BM-11322</t>
  </si>
  <si>
    <t>06/09/25</t>
  </si>
  <si>
    <t>08058116487</t>
  </si>
  <si>
    <t>BM-11323</t>
  </si>
  <si>
    <t>08103301600</t>
  </si>
  <si>
    <t>BM-11324</t>
  </si>
  <si>
    <t>08109693008</t>
  </si>
  <si>
    <t>BM-11325</t>
  </si>
  <si>
    <t>sarah johnson</t>
  </si>
  <si>
    <t>09019113207</t>
  </si>
  <si>
    <t>BM-11326</t>
  </si>
  <si>
    <t>paul brown</t>
  </si>
  <si>
    <t>paul.brown@gmail..com</t>
  </si>
  <si>
    <t>08136544905</t>
  </si>
  <si>
    <t>BM-11327</t>
  </si>
  <si>
    <t>Ibrahim Adeyemi</t>
  </si>
  <si>
    <t>ibrahim.adeyemi@gmail.com</t>
  </si>
  <si>
    <t>+2348139336013</t>
  </si>
  <si>
    <t>BM-11328</t>
  </si>
  <si>
    <t>grace.williams @gmail.com</t>
  </si>
  <si>
    <t>08039826194</t>
  </si>
  <si>
    <t>BM-11330</t>
  </si>
  <si>
    <t>08056478024</t>
  </si>
  <si>
    <t>BM-11331</t>
  </si>
  <si>
    <t>grace.bello@gmail.com</t>
  </si>
  <si>
    <t>08137898744</t>
  </si>
  <si>
    <t>BM-11332</t>
  </si>
  <si>
    <t>paul bello</t>
  </si>
  <si>
    <t>0901 3862850</t>
  </si>
  <si>
    <t>BM-11333</t>
  </si>
  <si>
    <t>02-04-2025</t>
  </si>
  <si>
    <t>+2348052319858</t>
  </si>
  <si>
    <t>BM-11334</t>
  </si>
  <si>
    <t>08133523183</t>
  </si>
  <si>
    <t>BM-11335</t>
  </si>
  <si>
    <t>0806 7390033</t>
  </si>
  <si>
    <t>BM-11336</t>
  </si>
  <si>
    <t>08067660401</t>
  </si>
  <si>
    <t>BM-11337</t>
  </si>
  <si>
    <t>0901 3446682</t>
  </si>
  <si>
    <t>BM-11338</t>
  </si>
  <si>
    <t>08134372598</t>
  </si>
  <si>
    <t>BM-11339</t>
  </si>
  <si>
    <t>08058593433</t>
  </si>
  <si>
    <t>BM-11340</t>
  </si>
  <si>
    <t>08036798616</t>
  </si>
  <si>
    <t>BM-11341</t>
  </si>
  <si>
    <t>17-03-2025</t>
  </si>
  <si>
    <t>08061841957</t>
  </si>
  <si>
    <t>BM-11342</t>
  </si>
  <si>
    <t>08102102216</t>
  </si>
  <si>
    <t>BM-11344</t>
  </si>
  <si>
    <t>jennifer.johnson@gmail..com</t>
  </si>
  <si>
    <t>08169045906</t>
  </si>
  <si>
    <t>BM-11345</t>
  </si>
  <si>
    <t>12/11/25</t>
  </si>
  <si>
    <t>Jennifer  Okoro</t>
  </si>
  <si>
    <t>08132082255</t>
  </si>
  <si>
    <t>BM-11346</t>
  </si>
  <si>
    <t>08039627289</t>
  </si>
  <si>
    <t>BM-11347</t>
  </si>
  <si>
    <t>08165356398</t>
  </si>
  <si>
    <t>BM-11348</t>
  </si>
  <si>
    <t>08137461354</t>
  </si>
  <si>
    <t>BM-11349</t>
  </si>
  <si>
    <t>08062036980</t>
  </si>
  <si>
    <t>BM-11350</t>
  </si>
  <si>
    <t>08165525937</t>
  </si>
  <si>
    <t>BM-11351</t>
  </si>
  <si>
    <t>chidinma.okoro @gmail.com</t>
  </si>
  <si>
    <t>08138746334</t>
  </si>
  <si>
    <t>BM-11352</t>
  </si>
  <si>
    <t>09011331072</t>
  </si>
  <si>
    <t>BM-11353</t>
  </si>
  <si>
    <t>January 22 2025</t>
  </si>
  <si>
    <t>samuel.williams @gmail.com</t>
  </si>
  <si>
    <t>08039612986</t>
  </si>
  <si>
    <t>BM-11354</t>
  </si>
  <si>
    <t>08105915025</t>
  </si>
  <si>
    <t>BM-11355</t>
  </si>
  <si>
    <t xml:space="preserve"> Samuel George </t>
  </si>
  <si>
    <t>08135078309</t>
  </si>
  <si>
    <t>BM-11356</t>
  </si>
  <si>
    <t>09011457567</t>
  </si>
  <si>
    <t>BM-11357</t>
  </si>
  <si>
    <t>08-05-2025</t>
  </si>
  <si>
    <t>09011279519</t>
  </si>
  <si>
    <t>BM-11358</t>
  </si>
  <si>
    <t>04-09-2025</t>
  </si>
  <si>
    <t>08107442431</t>
  </si>
  <si>
    <t>BM-11359</t>
  </si>
  <si>
    <t>0810 5547048</t>
  </si>
  <si>
    <t>BM-11360</t>
  </si>
  <si>
    <t>08103891095</t>
  </si>
  <si>
    <t>BM-11361</t>
  </si>
  <si>
    <t>08063970974</t>
  </si>
  <si>
    <t>BM-11362</t>
  </si>
  <si>
    <t>08108007729</t>
  </si>
  <si>
    <t>BM-11363</t>
  </si>
  <si>
    <t>08107832219</t>
  </si>
  <si>
    <t>BM-11364</t>
  </si>
  <si>
    <t>15/06/2025</t>
  </si>
  <si>
    <t>09018906960</t>
  </si>
  <si>
    <t>BM-11365</t>
  </si>
  <si>
    <t>aisha musa</t>
  </si>
  <si>
    <t>08032102977</t>
  </si>
  <si>
    <t>BM-11366</t>
  </si>
  <si>
    <t>08055391018</t>
  </si>
  <si>
    <t>BM-11367</t>
  </si>
  <si>
    <t>18-08-2025</t>
  </si>
  <si>
    <t>+2349017359802</t>
  </si>
  <si>
    <t>BM-11368</t>
  </si>
  <si>
    <t>+2348061480221</t>
  </si>
  <si>
    <t>BM-11369</t>
  </si>
  <si>
    <t>08062426438</t>
  </si>
  <si>
    <t>BM-11370</t>
  </si>
  <si>
    <t>08162150780</t>
  </si>
  <si>
    <t>BM-11371</t>
  </si>
  <si>
    <t>09012635732</t>
  </si>
  <si>
    <t>BM-11372</t>
  </si>
  <si>
    <t>21/06/2025</t>
  </si>
  <si>
    <t>08138020527</t>
  </si>
  <si>
    <t>BM-11373</t>
  </si>
  <si>
    <t>0810 6473120</t>
  </si>
  <si>
    <t>BM-11374</t>
  </si>
  <si>
    <t>16 Jun, 2025</t>
  </si>
  <si>
    <t>08167091887</t>
  </si>
  <si>
    <t>BM-11375</t>
  </si>
  <si>
    <t>08059181848</t>
  </si>
  <si>
    <t>BM-11376</t>
  </si>
  <si>
    <t>04/21/25</t>
  </si>
  <si>
    <t>aisha.okafor @gmail.com</t>
  </si>
  <si>
    <t>08104962913</t>
  </si>
  <si>
    <t>BM-11377</t>
  </si>
  <si>
    <t>08133054642</t>
  </si>
  <si>
    <t>BM-11378</t>
  </si>
  <si>
    <t>08038709912</t>
  </si>
  <si>
    <t>BM-11379</t>
  </si>
  <si>
    <t>March 25 2025</t>
  </si>
  <si>
    <t>08038392934</t>
  </si>
  <si>
    <t>BM-11380</t>
  </si>
  <si>
    <t>March 12 2025</t>
  </si>
  <si>
    <t>peter.brown@gmail</t>
  </si>
  <si>
    <t>08031324604</t>
  </si>
  <si>
    <t>BM-11381</t>
  </si>
  <si>
    <t>08034449048</t>
  </si>
  <si>
    <t>BM-11382</t>
  </si>
  <si>
    <t>08034461182</t>
  </si>
  <si>
    <t>BM-11383</t>
  </si>
  <si>
    <t>14 May, 2025</t>
  </si>
  <si>
    <t>08037298858</t>
  </si>
  <si>
    <t>BM-11384</t>
  </si>
  <si>
    <t>08169802646</t>
  </si>
  <si>
    <t>BM-11385</t>
  </si>
  <si>
    <t>29/09/2025</t>
  </si>
  <si>
    <t>08139300462</t>
  </si>
  <si>
    <t>BM-11386</t>
  </si>
  <si>
    <t>08054629948</t>
  </si>
  <si>
    <t>BM-11387</t>
  </si>
  <si>
    <t>+2348106504730</t>
  </si>
  <si>
    <t>BM-11388</t>
  </si>
  <si>
    <t>0810 1793720</t>
  </si>
  <si>
    <t>BM-11389</t>
  </si>
  <si>
    <t>01 Mar, 2025</t>
  </si>
  <si>
    <t>08131701917</t>
  </si>
  <si>
    <t>BM-11390</t>
  </si>
  <si>
    <t>08063266913</t>
  </si>
  <si>
    <t>BM-11391</t>
  </si>
  <si>
    <t>May 15 2025</t>
  </si>
  <si>
    <t>0806 6514417</t>
  </si>
  <si>
    <t>BM-11392</t>
  </si>
  <si>
    <t>09018755074</t>
  </si>
  <si>
    <t>BM-11393</t>
  </si>
  <si>
    <t>08037963003</t>
  </si>
  <si>
    <t>BM-11394</t>
  </si>
  <si>
    <t>peter.bello@gmail.com</t>
  </si>
  <si>
    <t>08063148993</t>
  </si>
  <si>
    <t>BM-11395</t>
  </si>
  <si>
    <t>08133716423</t>
  </si>
  <si>
    <t>BM-11396</t>
  </si>
  <si>
    <t>28-09-2025</t>
  </si>
  <si>
    <t>08065082721</t>
  </si>
  <si>
    <t>BM-11397</t>
  </si>
  <si>
    <t>19/01/2025</t>
  </si>
  <si>
    <t>08037292635</t>
  </si>
  <si>
    <t>BM-11398</t>
  </si>
  <si>
    <t>06 Apr, 2025</t>
  </si>
  <si>
    <t>09017314882</t>
  </si>
  <si>
    <t>BM-11399</t>
  </si>
  <si>
    <t>08066599059</t>
  </si>
  <si>
    <t>BM-11400</t>
  </si>
  <si>
    <t>08168232933</t>
  </si>
  <si>
    <t>BM-11401</t>
  </si>
  <si>
    <t>esther.williams@gmail..com</t>
  </si>
  <si>
    <t>0810 6889734</t>
  </si>
  <si>
    <t>BM-11402</t>
  </si>
  <si>
    <t>08056549843</t>
  </si>
  <si>
    <t>BM-11403</t>
  </si>
  <si>
    <t>25-01-2025</t>
  </si>
  <si>
    <t>08061606155</t>
  </si>
  <si>
    <t>BM-11404</t>
  </si>
  <si>
    <t>08105191334</t>
  </si>
  <si>
    <t>BM-11405</t>
  </si>
  <si>
    <t>08063031820</t>
  </si>
  <si>
    <t>BM-11406</t>
  </si>
  <si>
    <t>08137057022</t>
  </si>
  <si>
    <t>BM-11408</t>
  </si>
  <si>
    <t>08053116288</t>
  </si>
  <si>
    <t>BM-11409</t>
  </si>
  <si>
    <t>+2348108097992</t>
  </si>
  <si>
    <t>BM-11410</t>
  </si>
  <si>
    <t>08165962252</t>
  </si>
  <si>
    <t>BM-11411</t>
  </si>
  <si>
    <t>Peter Umeh</t>
  </si>
  <si>
    <t>peter.umeh@gmail.com</t>
  </si>
  <si>
    <t>08164676605</t>
  </si>
  <si>
    <t>BM-11412</t>
  </si>
  <si>
    <t>20 Nov, 2025</t>
  </si>
  <si>
    <t>mary.okoro@gmail.com</t>
  </si>
  <si>
    <t>08108392042</t>
  </si>
  <si>
    <t>BM-11413</t>
  </si>
  <si>
    <t>March 11 2025</t>
  </si>
  <si>
    <t>mary ibrahim</t>
  </si>
  <si>
    <t>08105721741</t>
  </si>
  <si>
    <t>BM-11414</t>
  </si>
  <si>
    <t>10/11/2025</t>
  </si>
  <si>
    <t>08054779941</t>
  </si>
  <si>
    <t>BM-11415</t>
  </si>
  <si>
    <t>09014740567</t>
  </si>
  <si>
    <t>BM-11416</t>
  </si>
  <si>
    <t>09012144965</t>
  </si>
  <si>
    <t>BM-11417</t>
  </si>
  <si>
    <t>09013501542</t>
  </si>
  <si>
    <t>BM-11418</t>
  </si>
  <si>
    <t>08062012797</t>
  </si>
  <si>
    <t>BM-11419</t>
  </si>
  <si>
    <t>GRACE EZE</t>
  </si>
  <si>
    <t>08162449367</t>
  </si>
  <si>
    <t>BM-11420</t>
  </si>
  <si>
    <t>paul.obi @gmail.com</t>
  </si>
  <si>
    <t>09017956025</t>
  </si>
  <si>
    <t>BM-11421</t>
  </si>
  <si>
    <t>+2348068022105</t>
  </si>
  <si>
    <t>BM-11422</t>
  </si>
  <si>
    <t>August 06 2025</t>
  </si>
  <si>
    <t>08108355015</t>
  </si>
  <si>
    <t>BM-11424</t>
  </si>
  <si>
    <t>08034304616</t>
  </si>
  <si>
    <t>BM-11425</t>
  </si>
  <si>
    <t>09014819730</t>
  </si>
  <si>
    <t>BM-11426</t>
  </si>
  <si>
    <t>06 Jul, 2025</t>
  </si>
  <si>
    <t>08056842499</t>
  </si>
  <si>
    <t>BM-11427</t>
  </si>
  <si>
    <t>08164749519</t>
  </si>
  <si>
    <t>BM-11428</t>
  </si>
  <si>
    <t>09017095481</t>
  </si>
  <si>
    <t>BM-11429</t>
  </si>
  <si>
    <t>08133630266</t>
  </si>
  <si>
    <t>BM-11430</t>
  </si>
  <si>
    <t>09018304041</t>
  </si>
  <si>
    <t>BM-11431</t>
  </si>
  <si>
    <t>PAUL OKORO</t>
  </si>
  <si>
    <t>0803 7050173</t>
  </si>
  <si>
    <t>BM-11432</t>
  </si>
  <si>
    <t>24/08/2025</t>
  </si>
  <si>
    <t>08161863083</t>
  </si>
  <si>
    <t>BM-11433</t>
  </si>
  <si>
    <t>04/07/2025</t>
  </si>
  <si>
    <t>09017052813</t>
  </si>
  <si>
    <t>BM-11434</t>
  </si>
  <si>
    <t>12-03-2025</t>
  </si>
  <si>
    <t>08036175461</t>
  </si>
  <si>
    <t>BM-11435</t>
  </si>
  <si>
    <t>08057113655</t>
  </si>
  <si>
    <t>BM-11436</t>
  </si>
  <si>
    <t>08165592588</t>
  </si>
  <si>
    <t>BM-11437</t>
  </si>
  <si>
    <t>08104688168</t>
  </si>
  <si>
    <t>BM-11438</t>
  </si>
  <si>
    <t>08052454624</t>
  </si>
  <si>
    <t>BM-11439</t>
  </si>
  <si>
    <t>08135586283</t>
  </si>
  <si>
    <t>BM-11440</t>
  </si>
  <si>
    <t>18 Jun, 2025</t>
  </si>
  <si>
    <t>08066599274</t>
  </si>
  <si>
    <t>BM-11441</t>
  </si>
  <si>
    <t>08036883822</t>
  </si>
  <si>
    <t>BM-11442</t>
  </si>
  <si>
    <t>28-08-2025</t>
  </si>
  <si>
    <t>0901 9681537</t>
  </si>
  <si>
    <t>BM-11443</t>
  </si>
  <si>
    <t>joy james</t>
  </si>
  <si>
    <t>joy.james@gmail.com</t>
  </si>
  <si>
    <t>+2348104871710</t>
  </si>
  <si>
    <t>BM-11444</t>
  </si>
  <si>
    <t>08056120877</t>
  </si>
  <si>
    <t>BM-11445</t>
  </si>
  <si>
    <t>January 26 2025</t>
  </si>
  <si>
    <t>0805 8180944</t>
  </si>
  <si>
    <t>BM-11446</t>
  </si>
  <si>
    <t>09019608182</t>
  </si>
  <si>
    <t>BM-11447</t>
  </si>
  <si>
    <t>09018618003</t>
  </si>
  <si>
    <t>BM-11448</t>
  </si>
  <si>
    <t>08037005202</t>
  </si>
  <si>
    <t>BM-11449</t>
  </si>
  <si>
    <t>08035948813</t>
  </si>
  <si>
    <t>BM-11450</t>
  </si>
  <si>
    <t>18 May, 2025</t>
  </si>
  <si>
    <t>08167491026</t>
  </si>
  <si>
    <t>BM-11451</t>
  </si>
  <si>
    <t>12/13/25</t>
  </si>
  <si>
    <t>Paul  Okoro</t>
  </si>
  <si>
    <t>0803 7259197</t>
  </si>
  <si>
    <t>BM-11452</t>
  </si>
  <si>
    <t>0810 1574796</t>
  </si>
  <si>
    <t>BM-11453</t>
  </si>
  <si>
    <t>29 May, 2025</t>
  </si>
  <si>
    <t>08031758131</t>
  </si>
  <si>
    <t>BM-11454</t>
  </si>
  <si>
    <t>03/13/25</t>
  </si>
  <si>
    <t>john.james@gmail..com</t>
  </si>
  <si>
    <t>0803 5572399</t>
  </si>
  <si>
    <t>BM-11455</t>
  </si>
  <si>
    <t>17-05-2025</t>
  </si>
  <si>
    <t>08064554788</t>
  </si>
  <si>
    <t>BM-11456</t>
  </si>
  <si>
    <t>Sarah  Lawal</t>
  </si>
  <si>
    <t>sarah.lawal@gmail</t>
  </si>
  <si>
    <t>+2348038852522</t>
  </si>
  <si>
    <t>BM-11457</t>
  </si>
  <si>
    <t>ibrahim.adeyemi@gmail</t>
  </si>
  <si>
    <t>08036424589</t>
  </si>
  <si>
    <t>BM-11458</t>
  </si>
  <si>
    <t>08056220761</t>
  </si>
  <si>
    <t>BM-11459</t>
  </si>
  <si>
    <t>08108651681</t>
  </si>
  <si>
    <t>BM-11460</t>
  </si>
  <si>
    <t>samuel george</t>
  </si>
  <si>
    <t>0816 6809136</t>
  </si>
  <si>
    <t>BM-11461</t>
  </si>
  <si>
    <t>08054458181</t>
  </si>
  <si>
    <t>BM-11462</t>
  </si>
  <si>
    <t>Daniel  Nwosu</t>
  </si>
  <si>
    <t>08053645609</t>
  </si>
  <si>
    <t>BM-11463</t>
  </si>
  <si>
    <t>05-09-2025</t>
  </si>
  <si>
    <t>David Adeyemi</t>
  </si>
  <si>
    <t>08051411319</t>
  </si>
  <si>
    <t>BM-11464</t>
  </si>
  <si>
    <t>08058365271</t>
  </si>
  <si>
    <t>BM-11465</t>
  </si>
  <si>
    <t>08033905419</t>
  </si>
  <si>
    <t>BM-11467</t>
  </si>
  <si>
    <t>09016613697</t>
  </si>
  <si>
    <t>BM-11468</t>
  </si>
  <si>
    <t>06/23/25</t>
  </si>
  <si>
    <t>08137167951</t>
  </si>
  <si>
    <t>BM-11469</t>
  </si>
  <si>
    <t>20-08-2025</t>
  </si>
  <si>
    <t>08135607900</t>
  </si>
  <si>
    <t>BM-11470</t>
  </si>
  <si>
    <t>23 Dec, 2025</t>
  </si>
  <si>
    <t>09012549495</t>
  </si>
  <si>
    <t>BM-11471</t>
  </si>
  <si>
    <t>+2348107525273</t>
  </si>
  <si>
    <t>BM-11472</t>
  </si>
  <si>
    <t>08069362839</t>
  </si>
  <si>
    <t>BM-11473</t>
  </si>
  <si>
    <t>08134614847</t>
  </si>
  <si>
    <t>BM-11474</t>
  </si>
  <si>
    <t>11 Sep, 2025</t>
  </si>
  <si>
    <t>08166663942</t>
  </si>
  <si>
    <t>BM-11475</t>
  </si>
  <si>
    <t>08055701971</t>
  </si>
  <si>
    <t>BM-11476</t>
  </si>
  <si>
    <t>22 Jan, 2025</t>
  </si>
  <si>
    <t>peter.umeh@gmail</t>
  </si>
  <si>
    <t>09016904666</t>
  </si>
  <si>
    <t>BM-11478</t>
  </si>
  <si>
    <t>08103735306</t>
  </si>
  <si>
    <t>BM-11479</t>
  </si>
  <si>
    <t>08067550017</t>
  </si>
  <si>
    <t>BM-11480</t>
  </si>
  <si>
    <t>0901 4157307</t>
  </si>
  <si>
    <t>BM-11481</t>
  </si>
  <si>
    <t>17 Nov, 2025</t>
  </si>
  <si>
    <t>joy.okafor@gmail</t>
  </si>
  <si>
    <t>+2348106761812</t>
  </si>
  <si>
    <t>BM-11482</t>
  </si>
  <si>
    <t>+2348167583688</t>
  </si>
  <si>
    <t>BM-11483</t>
  </si>
  <si>
    <t>08039165649</t>
  </si>
  <si>
    <t>BM-11484</t>
  </si>
  <si>
    <t>September 09 2025</t>
  </si>
  <si>
    <t>Michael  Musa</t>
  </si>
  <si>
    <t>08105035441</t>
  </si>
  <si>
    <t>BM-11485</t>
  </si>
  <si>
    <t>September 25 2025</t>
  </si>
  <si>
    <t>08163931264</t>
  </si>
  <si>
    <t>BM-11486</t>
  </si>
  <si>
    <t>Aisha  James</t>
  </si>
  <si>
    <t>08106283585</t>
  </si>
  <si>
    <t>BM-11487</t>
  </si>
  <si>
    <t>0805 6321178</t>
  </si>
  <si>
    <t>BM-11488</t>
  </si>
  <si>
    <t>ESTHER JAMES</t>
  </si>
  <si>
    <t>08162112175</t>
  </si>
  <si>
    <t>BM-11489</t>
  </si>
  <si>
    <t>08066833312</t>
  </si>
  <si>
    <t>BM-11490</t>
  </si>
  <si>
    <t>samuel.johnson@gmail</t>
  </si>
  <si>
    <t>08058692889</t>
  </si>
  <si>
    <t>BM-11491</t>
  </si>
  <si>
    <t>07/10/25</t>
  </si>
  <si>
    <t>david james</t>
  </si>
  <si>
    <t>0805 8229496</t>
  </si>
  <si>
    <t>BM-11492</t>
  </si>
  <si>
    <t>08066725685</t>
  </si>
  <si>
    <t>BM-11493</t>
  </si>
  <si>
    <t>03/06/2025</t>
  </si>
  <si>
    <t>08106467356</t>
  </si>
  <si>
    <t>BM-11494</t>
  </si>
  <si>
    <t>08104194454</t>
  </si>
  <si>
    <t>BM-11495</t>
  </si>
  <si>
    <t>08162962934</t>
  </si>
  <si>
    <t>BM-11496</t>
  </si>
  <si>
    <t>01 May, 2025</t>
  </si>
  <si>
    <t>0813 9864053</t>
  </si>
  <si>
    <t>BM-11497</t>
  </si>
  <si>
    <t>Ibrahim Ibrahim</t>
  </si>
  <si>
    <t>ibrahim.ibrahim@gmail</t>
  </si>
  <si>
    <t>0901 6844936</t>
  </si>
  <si>
    <t>BM-11498</t>
  </si>
  <si>
    <t>March 03 2025</t>
  </si>
  <si>
    <t>08031084676</t>
  </si>
  <si>
    <t>BM-11499</t>
  </si>
  <si>
    <t>esther.bello@gmail..com</t>
  </si>
  <si>
    <t>08062989919</t>
  </si>
  <si>
    <t>BM-11500</t>
  </si>
  <si>
    <t>08069359687</t>
  </si>
  <si>
    <t>BM-11501</t>
  </si>
  <si>
    <t>24/03/2025</t>
  </si>
  <si>
    <t>08038884218</t>
  </si>
  <si>
    <t>BM-11502</t>
  </si>
  <si>
    <t>08138275539</t>
  </si>
  <si>
    <t>BM-11503</t>
  </si>
  <si>
    <t>10-03-2025</t>
  </si>
  <si>
    <t>0813 7782841</t>
  </si>
  <si>
    <t>BM-11504</t>
  </si>
  <si>
    <t>08055260747</t>
  </si>
  <si>
    <t>BM-11505</t>
  </si>
  <si>
    <t>grace.smith@gmail</t>
  </si>
  <si>
    <t>08039244976</t>
  </si>
  <si>
    <t>BM-11506</t>
  </si>
  <si>
    <t>paul eze</t>
  </si>
  <si>
    <t>08109254739</t>
  </si>
  <si>
    <t>BM-11507</t>
  </si>
  <si>
    <t>08131250562</t>
  </si>
  <si>
    <t>BM-11508</t>
  </si>
  <si>
    <t>08138117210</t>
  </si>
  <si>
    <t>BM-11509</t>
  </si>
  <si>
    <t>Joshua Nwosu</t>
  </si>
  <si>
    <t>joshua.nwosu@gmail.com</t>
  </si>
  <si>
    <t>08105125253</t>
  </si>
  <si>
    <t>BM-11510</t>
  </si>
  <si>
    <t>emeka.james @gmail.com</t>
  </si>
  <si>
    <t>08134611932</t>
  </si>
  <si>
    <t>BM-11511</t>
  </si>
  <si>
    <t>08137327218</t>
  </si>
  <si>
    <t>BM-11512</t>
  </si>
  <si>
    <t>joy.eze@gmail</t>
  </si>
  <si>
    <t>09012317178</t>
  </si>
  <si>
    <t>BM-11513</t>
  </si>
  <si>
    <t>08132258195</t>
  </si>
  <si>
    <t>BM-11514</t>
  </si>
  <si>
    <t>09014489064</t>
  </si>
  <si>
    <t>BM-11515</t>
  </si>
  <si>
    <t>daniel taylor</t>
  </si>
  <si>
    <t>08162739933</t>
  </si>
  <si>
    <t>BM-11516</t>
  </si>
  <si>
    <t>blessing.brown@gmail..com</t>
  </si>
  <si>
    <t>08163832531</t>
  </si>
  <si>
    <t>BM-11517</t>
  </si>
  <si>
    <t>08133061416</t>
  </si>
  <si>
    <t>BM-11519</t>
  </si>
  <si>
    <t>samuel.brown@gmail</t>
  </si>
  <si>
    <t>08068811414</t>
  </si>
  <si>
    <t>BM-11520</t>
  </si>
  <si>
    <t>09015426451</t>
  </si>
  <si>
    <t>BM-11521</t>
  </si>
  <si>
    <t>Joshua  Okoro</t>
  </si>
  <si>
    <t>08161861215</t>
  </si>
  <si>
    <t>BM-11522</t>
  </si>
  <si>
    <t>john.eze@gmail</t>
  </si>
  <si>
    <t>09013815635</t>
  </si>
  <si>
    <t>BM-11523</t>
  </si>
  <si>
    <t>peter.johnson@gmail</t>
  </si>
  <si>
    <t>08137193786</t>
  </si>
  <si>
    <t>BM-11524</t>
  </si>
  <si>
    <t>09/14/25</t>
  </si>
  <si>
    <t>08131358872</t>
  </si>
  <si>
    <t>BM-11525</t>
  </si>
  <si>
    <t>15-06-2025</t>
  </si>
  <si>
    <t>0816 9332945</t>
  </si>
  <si>
    <t>BM-11526</t>
  </si>
  <si>
    <t>08032886200</t>
  </si>
  <si>
    <t>BM-11528</t>
  </si>
  <si>
    <t>joy bello</t>
  </si>
  <si>
    <t>08031561353</t>
  </si>
  <si>
    <t>BM-11529</t>
  </si>
  <si>
    <t>+2348133721550</t>
  </si>
  <si>
    <t>BM-11530</t>
  </si>
  <si>
    <t>08164997939</t>
  </si>
  <si>
    <t>BM-11531</t>
  </si>
  <si>
    <t>0901 1326040</t>
  </si>
  <si>
    <t>BM-11532</t>
  </si>
  <si>
    <t>0816 7277116</t>
  </si>
  <si>
    <t>BM-11533</t>
  </si>
  <si>
    <t>08104922247</t>
  </si>
  <si>
    <t>BM-11534</t>
  </si>
  <si>
    <t>08032379635</t>
  </si>
  <si>
    <t>BM-11535</t>
  </si>
  <si>
    <t>ibrahim.musa@gmail..com</t>
  </si>
  <si>
    <t>08135339258</t>
  </si>
  <si>
    <t>BM-11536</t>
  </si>
  <si>
    <t>21 Jun, 2025</t>
  </si>
  <si>
    <t>08162469862</t>
  </si>
  <si>
    <t>BM-11537</t>
  </si>
  <si>
    <t>03/11/25</t>
  </si>
  <si>
    <t>0810 5502839</t>
  </si>
  <si>
    <t>BM-11538</t>
  </si>
  <si>
    <t>DAVID ADEYEMI</t>
  </si>
  <si>
    <t>david.adeyemi@gmail.com</t>
  </si>
  <si>
    <t>08133712737</t>
  </si>
  <si>
    <t>BM-11539</t>
  </si>
  <si>
    <t>0806 2492269</t>
  </si>
  <si>
    <t>BM-11540</t>
  </si>
  <si>
    <t>08132677947</t>
  </si>
  <si>
    <t>BM-11541</t>
  </si>
  <si>
    <t>08-12-2025</t>
  </si>
  <si>
    <t>08167628349</t>
  </si>
  <si>
    <t>BM-11542</t>
  </si>
  <si>
    <t>09012875461</t>
  </si>
  <si>
    <t>BM-11543</t>
  </si>
  <si>
    <t>sarah.ojo@gmail.com</t>
  </si>
  <si>
    <t>08039557804</t>
  </si>
  <si>
    <t>BM-11544</t>
  </si>
  <si>
    <t>0901 6887244</t>
  </si>
  <si>
    <t>BM-11545</t>
  </si>
  <si>
    <t>08139730874</t>
  </si>
  <si>
    <t>BM-11546</t>
  </si>
  <si>
    <t>08166872665</t>
  </si>
  <si>
    <t>BM-11547</t>
  </si>
  <si>
    <t xml:space="preserve"> Aisha Eze </t>
  </si>
  <si>
    <t>0805 3730074</t>
  </si>
  <si>
    <t>BM-11548</t>
  </si>
  <si>
    <t>08031522478</t>
  </si>
  <si>
    <t>BM-11549</t>
  </si>
  <si>
    <t>joy.obi@gmail</t>
  </si>
  <si>
    <t>08104804948</t>
  </si>
  <si>
    <t>BM-11550</t>
  </si>
  <si>
    <t>0813 3694370</t>
  </si>
  <si>
    <t>BM-11551</t>
  </si>
  <si>
    <t>08109226415</t>
  </si>
  <si>
    <t>BM-11552</t>
  </si>
  <si>
    <t>08133750425</t>
  </si>
  <si>
    <t>BM-11553</t>
  </si>
  <si>
    <t>08063171957</t>
  </si>
  <si>
    <t>BM-11554</t>
  </si>
  <si>
    <t>08051025193</t>
  </si>
  <si>
    <t>BM-11555</t>
  </si>
  <si>
    <t>08061032318</t>
  </si>
  <si>
    <t>BM-11556</t>
  </si>
  <si>
    <t>JOHN SMITH</t>
  </si>
  <si>
    <t>08131143664</t>
  </si>
  <si>
    <t>BM-11557</t>
  </si>
  <si>
    <t>08162366980</t>
  </si>
  <si>
    <t>BM-11558</t>
  </si>
  <si>
    <t xml:space="preserve"> Peter Eze </t>
  </si>
  <si>
    <t>peter.eze@gmail.com</t>
  </si>
  <si>
    <t>08066065380</t>
  </si>
  <si>
    <t>BM-11559</t>
  </si>
  <si>
    <t>08107406114</t>
  </si>
  <si>
    <t>BM-11560</t>
  </si>
  <si>
    <t>ibrahim ojo</t>
  </si>
  <si>
    <t>08167724555</t>
  </si>
  <si>
    <t>BM-11561</t>
  </si>
  <si>
    <t>08131712300</t>
  </si>
  <si>
    <t>BM-11562</t>
  </si>
  <si>
    <t>04/28/25</t>
  </si>
  <si>
    <t>08052768836</t>
  </si>
  <si>
    <t>BM-11563</t>
  </si>
  <si>
    <t>25/09/2025</t>
  </si>
  <si>
    <t>09012579456</t>
  </si>
  <si>
    <t>BM-11564</t>
  </si>
  <si>
    <t xml:space="preserve"> Blessing Adeyemi </t>
  </si>
  <si>
    <t>08058387871</t>
  </si>
  <si>
    <t>BM-11565</t>
  </si>
  <si>
    <t>03/03/2025</t>
  </si>
  <si>
    <t>08104923486</t>
  </si>
  <si>
    <t>BM-11566</t>
  </si>
  <si>
    <t>02/18/25</t>
  </si>
  <si>
    <t>08053111031</t>
  </si>
  <si>
    <t>BM-11567</t>
  </si>
  <si>
    <t>29-01-2025</t>
  </si>
  <si>
    <t>08163518067</t>
  </si>
  <si>
    <t>BM-11568</t>
  </si>
  <si>
    <t>05/14/25</t>
  </si>
  <si>
    <t>08058925295</t>
  </si>
  <si>
    <t>BM-11569</t>
  </si>
  <si>
    <t>08056446425</t>
  </si>
  <si>
    <t>BM-11570</t>
  </si>
  <si>
    <t>chidinma.taylor@gmail</t>
  </si>
  <si>
    <t>08039224093</t>
  </si>
  <si>
    <t>BM-11571</t>
  </si>
  <si>
    <t>08061657796</t>
  </si>
  <si>
    <t>BM-11572</t>
  </si>
  <si>
    <t>08065788962</t>
  </si>
  <si>
    <t>BM-11573</t>
  </si>
  <si>
    <t>08104500144</t>
  </si>
  <si>
    <t>BM-11574</t>
  </si>
  <si>
    <t>08134927552</t>
  </si>
  <si>
    <t>BM-11575</t>
  </si>
  <si>
    <t>15/05/2025</t>
  </si>
  <si>
    <t>09015210215</t>
  </si>
  <si>
    <t>BM-11576</t>
  </si>
  <si>
    <t>08108593207</t>
  </si>
  <si>
    <t>BM-11577</t>
  </si>
  <si>
    <t>21 Aug, 2025</t>
  </si>
  <si>
    <t>08103715486</t>
  </si>
  <si>
    <t>BM-11578</t>
  </si>
  <si>
    <t>08053594884</t>
  </si>
  <si>
    <t>BM-11579</t>
  </si>
  <si>
    <t>08132166015</t>
  </si>
  <si>
    <t>BM-11580</t>
  </si>
  <si>
    <t>04/08/25</t>
  </si>
  <si>
    <t>0810 1745516</t>
  </si>
  <si>
    <t>BM-11581</t>
  </si>
  <si>
    <t>23/11/2025</t>
  </si>
  <si>
    <t>08105700925</t>
  </si>
  <si>
    <t>BM-11582</t>
  </si>
  <si>
    <t>0816 6838731</t>
  </si>
  <si>
    <t>BM-11583</t>
  </si>
  <si>
    <t>John  Taylor</t>
  </si>
  <si>
    <t>john.taylor@gmail</t>
  </si>
  <si>
    <t>0806 3204870</t>
  </si>
  <si>
    <t>BM-11584</t>
  </si>
  <si>
    <t>08104603936</t>
  </si>
  <si>
    <t>BM-11585</t>
  </si>
  <si>
    <t>08057072405</t>
  </si>
  <si>
    <t>BM-11586</t>
  </si>
  <si>
    <t>0805 9304605</t>
  </si>
  <si>
    <t>BM-11587</t>
  </si>
  <si>
    <t>08108379369</t>
  </si>
  <si>
    <t>BM-11588</t>
  </si>
  <si>
    <t>22 Feb, 2025</t>
  </si>
  <si>
    <t>samuel.james @gmail.com</t>
  </si>
  <si>
    <t>08064047203</t>
  </si>
  <si>
    <t>BM-11589</t>
  </si>
  <si>
    <t>11 Aug, 2025</t>
  </si>
  <si>
    <t>09018232759</t>
  </si>
  <si>
    <t>BM-11590</t>
  </si>
  <si>
    <t xml:space="preserve"> Emeka Adeyemi </t>
  </si>
  <si>
    <t>+2348067103770</t>
  </si>
  <si>
    <t>BM-11591</t>
  </si>
  <si>
    <t>08032619386</t>
  </si>
  <si>
    <t>BM-11592</t>
  </si>
  <si>
    <t>08056021483</t>
  </si>
  <si>
    <t>BM-11593</t>
  </si>
  <si>
    <t>08132788506</t>
  </si>
  <si>
    <t>BM-11594</t>
  </si>
  <si>
    <t>+2348055722003</t>
  </si>
  <si>
    <t>BM-11595</t>
  </si>
  <si>
    <t>08108382867</t>
  </si>
  <si>
    <t>BM-11596</t>
  </si>
  <si>
    <t>08164252017</t>
  </si>
  <si>
    <t>BM-11597</t>
  </si>
  <si>
    <t>MARY OBI</t>
  </si>
  <si>
    <t>08063229028</t>
  </si>
  <si>
    <t>BM-11598</t>
  </si>
  <si>
    <t>08162916174</t>
  </si>
  <si>
    <t>BM-11599</t>
  </si>
  <si>
    <t>08138791066</t>
  </si>
  <si>
    <t>BM-11600</t>
  </si>
  <si>
    <t>08066456051</t>
  </si>
  <si>
    <t>BM-11601</t>
  </si>
  <si>
    <t>09012693186</t>
  </si>
  <si>
    <t>BM-11602</t>
  </si>
  <si>
    <t>08109356859</t>
  </si>
  <si>
    <t>BM-11603</t>
  </si>
  <si>
    <t>07/19/25</t>
  </si>
  <si>
    <t>08061477307</t>
  </si>
  <si>
    <t>BM-11604</t>
  </si>
  <si>
    <t>0901 4824723</t>
  </si>
  <si>
    <t>BM-11605</t>
  </si>
  <si>
    <t>08138024192</t>
  </si>
  <si>
    <t>BM-11606</t>
  </si>
  <si>
    <t>08139269258</t>
  </si>
  <si>
    <t>BM-11607</t>
  </si>
  <si>
    <t>21-04-2025</t>
  </si>
  <si>
    <t>Joy  Ibrahim</t>
  </si>
  <si>
    <t>joy.ibrahim@gmail.com</t>
  </si>
  <si>
    <t>0901 4498805</t>
  </si>
  <si>
    <t>BM-11608</t>
  </si>
  <si>
    <t>20 Dec, 2025</t>
  </si>
  <si>
    <t>08066479029</t>
  </si>
  <si>
    <t>BM-11609</t>
  </si>
  <si>
    <t>08101770938</t>
  </si>
  <si>
    <t>BM-11610</t>
  </si>
  <si>
    <t>aisha.obi @gmail.com</t>
  </si>
  <si>
    <t>08034789152</t>
  </si>
  <si>
    <t>BM-11611</t>
  </si>
  <si>
    <t>jennifer.brown @gmail.com</t>
  </si>
  <si>
    <t>08067120375</t>
  </si>
  <si>
    <t>BM-11612</t>
  </si>
  <si>
    <t>08103655998</t>
  </si>
  <si>
    <t>BM-11613</t>
  </si>
  <si>
    <t>0816 4184484</t>
  </si>
  <si>
    <t>BM-11614</t>
  </si>
  <si>
    <t>08108852125</t>
  </si>
  <si>
    <t>BM-11615</t>
  </si>
  <si>
    <t>26 Jun, 2025</t>
  </si>
  <si>
    <t>09016452785</t>
  </si>
  <si>
    <t>BM-11616</t>
  </si>
  <si>
    <t>09019761244</t>
  </si>
  <si>
    <t>BM-11618</t>
  </si>
  <si>
    <t>08064962809</t>
  </si>
  <si>
    <t>BM-11620</t>
  </si>
  <si>
    <t>chidinma okafor</t>
  </si>
  <si>
    <t>09014697933</t>
  </si>
  <si>
    <t>BM-11621</t>
  </si>
  <si>
    <t>09012403104</t>
  </si>
  <si>
    <t>BM-11622</t>
  </si>
  <si>
    <t>08165671382</t>
  </si>
  <si>
    <t>BM-11623</t>
  </si>
  <si>
    <t>08059262399</t>
  </si>
  <si>
    <t>BM-11624</t>
  </si>
  <si>
    <t>20-06-2025</t>
  </si>
  <si>
    <t>08169032352</t>
  </si>
  <si>
    <t>BM-11625</t>
  </si>
  <si>
    <t>09013798886</t>
  </si>
  <si>
    <t>BM-11626</t>
  </si>
  <si>
    <t>13 Jan, 2025</t>
  </si>
  <si>
    <t>08133949884</t>
  </si>
  <si>
    <t>BM-11627</t>
  </si>
  <si>
    <t>08104204172</t>
  </si>
  <si>
    <t>BM-11628</t>
  </si>
  <si>
    <t>+2348133519283</t>
  </si>
  <si>
    <t>BM-11629</t>
  </si>
  <si>
    <t>08105720323</t>
  </si>
  <si>
    <t>BM-11630</t>
  </si>
  <si>
    <t>peter.nwosu@gmail..com</t>
  </si>
  <si>
    <t>0806 5883111</t>
  </si>
  <si>
    <t>BM-11631</t>
  </si>
  <si>
    <t>09015698841</t>
  </si>
  <si>
    <t>BM-11632</t>
  </si>
  <si>
    <t>15 Apr, 2025</t>
  </si>
  <si>
    <t>08039449202</t>
  </si>
  <si>
    <t>BM-11633</t>
  </si>
  <si>
    <t>08051680704</t>
  </si>
  <si>
    <t>BM-11634</t>
  </si>
  <si>
    <t xml:space="preserve"> Mary Williams </t>
  </si>
  <si>
    <t>0901 3198758</t>
  </si>
  <si>
    <t>BM-11635</t>
  </si>
  <si>
    <t>08057768328</t>
  </si>
  <si>
    <t>BM-11636</t>
  </si>
  <si>
    <t xml:space="preserve"> Mary Taylor </t>
  </si>
  <si>
    <t>08051806612</t>
  </si>
  <si>
    <t>BM-11637</t>
  </si>
  <si>
    <t>23 Mar, 2025</t>
  </si>
  <si>
    <t>08168215732</t>
  </si>
  <si>
    <t>BM-11638</t>
  </si>
  <si>
    <t>08038459906</t>
  </si>
  <si>
    <t>BM-11639</t>
  </si>
  <si>
    <t>08037954859</t>
  </si>
  <si>
    <t>BM-11640</t>
  </si>
  <si>
    <t>0810 6584806</t>
  </si>
  <si>
    <t>BM-11641</t>
  </si>
  <si>
    <t>+2349013366549</t>
  </si>
  <si>
    <t>BM-11643</t>
  </si>
  <si>
    <t>09012724770</t>
  </si>
  <si>
    <t>BM-11644</t>
  </si>
  <si>
    <t>ibrahim.ibrahim@gmail.com</t>
  </si>
  <si>
    <t>08057193343</t>
  </si>
  <si>
    <t>BM-11645</t>
  </si>
  <si>
    <t>Peter Eze</t>
  </si>
  <si>
    <t>peter.eze@gmail..com</t>
  </si>
  <si>
    <t>08166554474</t>
  </si>
  <si>
    <t>BM-11646</t>
  </si>
  <si>
    <t>June 15 2025</t>
  </si>
  <si>
    <t>08139627967</t>
  </si>
  <si>
    <t>BM-11647</t>
  </si>
  <si>
    <t>+2348131309975</t>
  </si>
  <si>
    <t>BM-11648</t>
  </si>
  <si>
    <t>08 May, 2025</t>
  </si>
  <si>
    <t>09015362897</t>
  </si>
  <si>
    <t>BM-11649</t>
  </si>
  <si>
    <t>08169216220</t>
  </si>
  <si>
    <t>BM-11650</t>
  </si>
  <si>
    <t>peter.adebayo @gmail.com</t>
  </si>
  <si>
    <t>08131265724</t>
  </si>
  <si>
    <t>BM-11651</t>
  </si>
  <si>
    <t>09013744733</t>
  </si>
  <si>
    <t>BM-11652</t>
  </si>
  <si>
    <t>sarah.james @gmail.com</t>
  </si>
  <si>
    <t>+2348053319251</t>
  </si>
  <si>
    <t>BM-11653</t>
  </si>
  <si>
    <t>08038422984</t>
  </si>
  <si>
    <t>BM-11654</t>
  </si>
  <si>
    <t>08107372584</t>
  </si>
  <si>
    <t>BM-11655</t>
  </si>
  <si>
    <t>11-10-2025</t>
  </si>
  <si>
    <t>0806 9472672</t>
  </si>
  <si>
    <t>BM-11656</t>
  </si>
  <si>
    <t>deborah.umeh @gmail.com</t>
  </si>
  <si>
    <t>08051429738</t>
  </si>
  <si>
    <t>BM-11657</t>
  </si>
  <si>
    <t>08056498959</t>
  </si>
  <si>
    <t>BM-11658</t>
  </si>
  <si>
    <t>08064542383</t>
  </si>
  <si>
    <t>BM-11659</t>
  </si>
  <si>
    <t>08065331176</t>
  </si>
  <si>
    <t>BM-11660</t>
  </si>
  <si>
    <t>08162293828</t>
  </si>
  <si>
    <t>BM-11661</t>
  </si>
  <si>
    <t>December 25 2025</t>
  </si>
  <si>
    <t>daniel.brown@gmail..com</t>
  </si>
  <si>
    <t>08138169650</t>
  </si>
  <si>
    <t>BM-11662</t>
  </si>
  <si>
    <t>08108583106</t>
  </si>
  <si>
    <t>BM-11663</t>
  </si>
  <si>
    <t>grace.lawal @gmail.com</t>
  </si>
  <si>
    <t>08106979385</t>
  </si>
  <si>
    <t>BM-11664</t>
  </si>
  <si>
    <t>08057363277</t>
  </si>
  <si>
    <t>BM-11665</t>
  </si>
  <si>
    <t>0806 5910244</t>
  </si>
  <si>
    <t>BM-11666</t>
  </si>
  <si>
    <t>08062935107</t>
  </si>
  <si>
    <t>BM-11667</t>
  </si>
  <si>
    <t>08134790992</t>
  </si>
  <si>
    <t>BM-11668</t>
  </si>
  <si>
    <t>08134257768</t>
  </si>
  <si>
    <t>BM-11669</t>
  </si>
  <si>
    <t>November 14 2025</t>
  </si>
  <si>
    <t>Blessing  Smith</t>
  </si>
  <si>
    <t>08031668694</t>
  </si>
  <si>
    <t>BM-11670</t>
  </si>
  <si>
    <t>12 Feb, 2025</t>
  </si>
  <si>
    <t>JOY OKORO</t>
  </si>
  <si>
    <t>08032468545</t>
  </si>
  <si>
    <t>BM-11671</t>
  </si>
  <si>
    <t>18-11-2025</t>
  </si>
  <si>
    <t>08165552453</t>
  </si>
  <si>
    <t>BM-11672</t>
  </si>
  <si>
    <t>samuel.adebayo @gmail.com</t>
  </si>
  <si>
    <t>+2348062293040</t>
  </si>
  <si>
    <t>BM-11673</t>
  </si>
  <si>
    <t>08051030805</t>
  </si>
  <si>
    <t>BM-11674</t>
  </si>
  <si>
    <t>09014989212</t>
  </si>
  <si>
    <t>BM-11675</t>
  </si>
  <si>
    <t>08138162227</t>
  </si>
  <si>
    <t>BM-11676</t>
  </si>
  <si>
    <t>08057257984</t>
  </si>
  <si>
    <t>BM-11677</t>
  </si>
  <si>
    <t>09/11/25</t>
  </si>
  <si>
    <t>08132985216</t>
  </si>
  <si>
    <t>BM-11678</t>
  </si>
  <si>
    <t>grace james</t>
  </si>
  <si>
    <t>0806 6724266</t>
  </si>
  <si>
    <t>BM-11679</t>
  </si>
  <si>
    <t>Michael  George</t>
  </si>
  <si>
    <t>08069950167</t>
  </si>
  <si>
    <t>BM-11680</t>
  </si>
  <si>
    <t>08103025718</t>
  </si>
  <si>
    <t>BM-11681</t>
  </si>
  <si>
    <t>09/23/25</t>
  </si>
  <si>
    <t>08053709989</t>
  </si>
  <si>
    <t>BM-11682</t>
  </si>
  <si>
    <t>DAVID GEORGE</t>
  </si>
  <si>
    <t>09018234120</t>
  </si>
  <si>
    <t>BM-11683</t>
  </si>
  <si>
    <t>08034083096</t>
  </si>
  <si>
    <t>BM-11684</t>
  </si>
  <si>
    <t>08168555310</t>
  </si>
  <si>
    <t>BM-11685</t>
  </si>
  <si>
    <t>+2349012495826</t>
  </si>
  <si>
    <t>BM-11686</t>
  </si>
  <si>
    <t>08068180898</t>
  </si>
  <si>
    <t>BM-11687</t>
  </si>
  <si>
    <t>08065543950</t>
  </si>
  <si>
    <t>BM-11688</t>
  </si>
  <si>
    <t>08136042551</t>
  </si>
  <si>
    <t>BM-11689</t>
  </si>
  <si>
    <t>16-12-2025</t>
  </si>
  <si>
    <t>08056341556</t>
  </si>
  <si>
    <t>BM-11690</t>
  </si>
  <si>
    <t>+2348069150035</t>
  </si>
  <si>
    <t>BM-11691</t>
  </si>
  <si>
    <t>MARY ADEBAYO</t>
  </si>
  <si>
    <t>08034057768</t>
  </si>
  <si>
    <t>BM-11692</t>
  </si>
  <si>
    <t>08138096521</t>
  </si>
  <si>
    <t>BM-11693</t>
  </si>
  <si>
    <t>deborah williams</t>
  </si>
  <si>
    <t>08108906890</t>
  </si>
  <si>
    <t>BM-11694</t>
  </si>
  <si>
    <t>September 30 2025</t>
  </si>
  <si>
    <t>0813 1748089</t>
  </si>
  <si>
    <t>BM-11695</t>
  </si>
  <si>
    <t>19 Jan, 2025</t>
  </si>
  <si>
    <t>08032873201</t>
  </si>
  <si>
    <t>BM-11696</t>
  </si>
  <si>
    <t>samuel adeyemi</t>
  </si>
  <si>
    <t>samuel.adeyemi @gmail.com</t>
  </si>
  <si>
    <t>08057593926</t>
  </si>
  <si>
    <t>BM-11697</t>
  </si>
  <si>
    <t>joy okafor</t>
  </si>
  <si>
    <t>08055206946</t>
  </si>
  <si>
    <t>BM-11698</t>
  </si>
  <si>
    <t>30 Dec, 2025</t>
  </si>
  <si>
    <t xml:space="preserve"> Joy Bello </t>
  </si>
  <si>
    <t>08102446973</t>
  </si>
  <si>
    <t>BM-11699</t>
  </si>
  <si>
    <t>08137044525</t>
  </si>
  <si>
    <t>BM-11700</t>
  </si>
  <si>
    <t>+2348169837903</t>
  </si>
  <si>
    <t>BM-11701</t>
  </si>
  <si>
    <t>GRACE OBI</t>
  </si>
  <si>
    <t>08107007853</t>
  </si>
  <si>
    <t>BM-11702</t>
  </si>
  <si>
    <t>16-03-2025</t>
  </si>
  <si>
    <t>deborah.nwosu @gmail.com</t>
  </si>
  <si>
    <t>0805 8284204</t>
  </si>
  <si>
    <t>BM-11703</t>
  </si>
  <si>
    <t>joy.bello@gmail</t>
  </si>
  <si>
    <t>08107675247</t>
  </si>
  <si>
    <t>BM-11704</t>
  </si>
  <si>
    <t>08062983863</t>
  </si>
  <si>
    <t>BM-11705</t>
  </si>
  <si>
    <t>0803 6375125</t>
  </si>
  <si>
    <t>BM-11706</t>
  </si>
  <si>
    <t xml:space="preserve"> John Okafor </t>
  </si>
  <si>
    <t>08163446995</t>
  </si>
  <si>
    <t>BM-11707</t>
  </si>
  <si>
    <t>08137034246</t>
  </si>
  <si>
    <t>BM-11708</t>
  </si>
  <si>
    <t>25 Jul, 2025</t>
  </si>
  <si>
    <t>+2349018417780</t>
  </si>
  <si>
    <t>BM-11709</t>
  </si>
  <si>
    <t>September 07 2025</t>
  </si>
  <si>
    <t>08032159171</t>
  </si>
  <si>
    <t>BM-11710</t>
  </si>
  <si>
    <t>joshua ibrahim</t>
  </si>
  <si>
    <t>08034979167</t>
  </si>
  <si>
    <t>BM-11711</t>
  </si>
  <si>
    <t>+2348063769628</t>
  </si>
  <si>
    <t>BM-11712</t>
  </si>
  <si>
    <t>08031385461</t>
  </si>
  <si>
    <t>BM-11713</t>
  </si>
  <si>
    <t>27 May, 2025</t>
  </si>
  <si>
    <t>daniel.george@gmail.com</t>
  </si>
  <si>
    <t>08169246985</t>
  </si>
  <si>
    <t>BM-11714</t>
  </si>
  <si>
    <t>16 Feb, 2025</t>
  </si>
  <si>
    <t>grace bello</t>
  </si>
  <si>
    <t>08107382323</t>
  </si>
  <si>
    <t>BM-11715</t>
  </si>
  <si>
    <t>08063735319</t>
  </si>
  <si>
    <t>BM-11716</t>
  </si>
  <si>
    <t>08/03/25</t>
  </si>
  <si>
    <t>08108401593</t>
  </si>
  <si>
    <t>BM-11717</t>
  </si>
  <si>
    <t>08061719787</t>
  </si>
  <si>
    <t>BM-11719</t>
  </si>
  <si>
    <t>Joy  Taylor</t>
  </si>
  <si>
    <t>+2349014635925</t>
  </si>
  <si>
    <t>BM-11720</t>
  </si>
  <si>
    <t>jennifer.umeh@gmail.com</t>
  </si>
  <si>
    <t>0810 2937862</t>
  </si>
  <si>
    <t>BM-11721</t>
  </si>
  <si>
    <t>Joy Williams</t>
  </si>
  <si>
    <t>joy.williams@gmail.com</t>
  </si>
  <si>
    <t>+2349017327376</t>
  </si>
  <si>
    <t>BM-11722</t>
  </si>
  <si>
    <t>19 Apr, 2025</t>
  </si>
  <si>
    <t>Esther Umeh</t>
  </si>
  <si>
    <t>esther.umeh@gmail.com</t>
  </si>
  <si>
    <t>09018434004</t>
  </si>
  <si>
    <t>BM-11723</t>
  </si>
  <si>
    <t>08067482149</t>
  </si>
  <si>
    <t>BM-11724</t>
  </si>
  <si>
    <t>08067990635</t>
  </si>
  <si>
    <t>BM-11725</t>
  </si>
  <si>
    <t>25 Apr, 2025</t>
  </si>
  <si>
    <t>08053476550</t>
  </si>
  <si>
    <t>BM-11726</t>
  </si>
  <si>
    <t>09013180325</t>
  </si>
  <si>
    <t>BM-11727</t>
  </si>
  <si>
    <t>09013240467</t>
  </si>
  <si>
    <t>BM-11729</t>
  </si>
  <si>
    <t>08069496397</t>
  </si>
  <si>
    <t>BM-11730</t>
  </si>
  <si>
    <t>Sarah  George</t>
  </si>
  <si>
    <t>08057141510</t>
  </si>
  <si>
    <t>BM-11731</t>
  </si>
  <si>
    <t>08034972274</t>
  </si>
  <si>
    <t>BM-11732</t>
  </si>
  <si>
    <t xml:space="preserve"> Chidinma Okafor </t>
  </si>
  <si>
    <t>chidinma.okafor @gmail.com</t>
  </si>
  <si>
    <t>09017269381</t>
  </si>
  <si>
    <t>BM-11733</t>
  </si>
  <si>
    <t>24-02-2025</t>
  </si>
  <si>
    <t>08064059868</t>
  </si>
  <si>
    <t>BM-11734</t>
  </si>
  <si>
    <t>08102257605</t>
  </si>
  <si>
    <t>BM-11735</t>
  </si>
  <si>
    <t>paul.ibrahim@gmail..com</t>
  </si>
  <si>
    <t>08053456824</t>
  </si>
  <si>
    <t>BM-11736</t>
  </si>
  <si>
    <t>08066453318</t>
  </si>
  <si>
    <t>BM-11737</t>
  </si>
  <si>
    <t>02/11/2025</t>
  </si>
  <si>
    <t>0810 8957336</t>
  </si>
  <si>
    <t>BM-11739</t>
  </si>
  <si>
    <t>06/02/25</t>
  </si>
  <si>
    <t>08053686068</t>
  </si>
  <si>
    <t>BM-11740</t>
  </si>
  <si>
    <t>04 Dec, 2025</t>
  </si>
  <si>
    <t>0813 6262769</t>
  </si>
  <si>
    <t>BM-11741</t>
  </si>
  <si>
    <t>23 Oct, 2025</t>
  </si>
  <si>
    <t>+2348168770482</t>
  </si>
  <si>
    <t>BM-11742</t>
  </si>
  <si>
    <t>22/08/2025</t>
  </si>
  <si>
    <t>Grace  Johnson</t>
  </si>
  <si>
    <t>08107477274</t>
  </si>
  <si>
    <t>BM-11743</t>
  </si>
  <si>
    <t>08056027288</t>
  </si>
  <si>
    <t>BM-11744</t>
  </si>
  <si>
    <t>ibrahim.bello@gmail..com</t>
  </si>
  <si>
    <t>08161656255</t>
  </si>
  <si>
    <t>BM-11745</t>
  </si>
  <si>
    <t>08108465751</t>
  </si>
  <si>
    <t>BM-11746</t>
  </si>
  <si>
    <t>29 Aug, 2025</t>
  </si>
  <si>
    <t>0816 8961918</t>
  </si>
  <si>
    <t>BM-11747</t>
  </si>
  <si>
    <t>09-12-2025</t>
  </si>
  <si>
    <t>0813 5019314</t>
  </si>
  <si>
    <t>BM-11748</t>
  </si>
  <si>
    <t>jennifer adebayo</t>
  </si>
  <si>
    <t>08139046032</t>
  </si>
  <si>
    <t>BM-11749</t>
  </si>
  <si>
    <t>09019482997</t>
  </si>
  <si>
    <t>BM-11750</t>
  </si>
  <si>
    <t>11-05-2025</t>
  </si>
  <si>
    <t>09017282668</t>
  </si>
  <si>
    <t>BM-11751</t>
  </si>
  <si>
    <t>16 Apr, 2025</t>
  </si>
  <si>
    <t>08134026770</t>
  </si>
  <si>
    <t>BM-11752</t>
  </si>
  <si>
    <t>09/19/25</t>
  </si>
  <si>
    <t>08169497062</t>
  </si>
  <si>
    <t>BM-11753</t>
  </si>
  <si>
    <t>13/04/2025</t>
  </si>
  <si>
    <t>08167401920</t>
  </si>
  <si>
    <t>BM-11754</t>
  </si>
  <si>
    <t>0803 5582755</t>
  </si>
  <si>
    <t>BM-11755</t>
  </si>
  <si>
    <t>08131984000</t>
  </si>
  <si>
    <t>BM-11756</t>
  </si>
  <si>
    <t>+2348167625367</t>
  </si>
  <si>
    <t>BM-11757</t>
  </si>
  <si>
    <t>0803 8658638</t>
  </si>
  <si>
    <t>BM-11758</t>
  </si>
  <si>
    <t>08031771498</t>
  </si>
  <si>
    <t>BM-11759</t>
  </si>
  <si>
    <t>09012732209</t>
  </si>
  <si>
    <t>BM-11760</t>
  </si>
  <si>
    <t>08161433843</t>
  </si>
  <si>
    <t>BM-11761</t>
  </si>
  <si>
    <t>08108579243</t>
  </si>
  <si>
    <t>BM-11762</t>
  </si>
  <si>
    <t>10-09-2025</t>
  </si>
  <si>
    <t>09019286433</t>
  </si>
  <si>
    <t>BM-11763</t>
  </si>
  <si>
    <t>08104242543</t>
  </si>
  <si>
    <t>BM-11764</t>
  </si>
  <si>
    <t>26 May, 2025</t>
  </si>
  <si>
    <t>08035125778</t>
  </si>
  <si>
    <t>BM-11765</t>
  </si>
  <si>
    <t>April 01 2025</t>
  </si>
  <si>
    <t>08053831272</t>
  </si>
  <si>
    <t>BM-11766</t>
  </si>
  <si>
    <t>0803 4689936</t>
  </si>
  <si>
    <t>BM-11767</t>
  </si>
  <si>
    <t>08034645452</t>
  </si>
  <si>
    <t>BM-11768</t>
  </si>
  <si>
    <t>09015140826</t>
  </si>
  <si>
    <t>BM-11769</t>
  </si>
  <si>
    <t>08166837406</t>
  </si>
  <si>
    <t>BM-11770</t>
  </si>
  <si>
    <t>11/12/25</t>
  </si>
  <si>
    <t>jennifer.bello@gmail..com</t>
  </si>
  <si>
    <t>08036841082</t>
  </si>
  <si>
    <t>BM-11771</t>
  </si>
  <si>
    <t>09012548963</t>
  </si>
  <si>
    <t>BM-11772</t>
  </si>
  <si>
    <t>0810 9610536</t>
  </si>
  <si>
    <t>BM-11773</t>
  </si>
  <si>
    <t>07/04/2025</t>
  </si>
  <si>
    <t xml:space="preserve"> Samuel Bello </t>
  </si>
  <si>
    <t>0816 7116942</t>
  </si>
  <si>
    <t>BM-11774</t>
  </si>
  <si>
    <t>10/20/25</t>
  </si>
  <si>
    <t>08054082712</t>
  </si>
  <si>
    <t>BM-11775</t>
  </si>
  <si>
    <t>22-06-2025</t>
  </si>
  <si>
    <t>08039454823</t>
  </si>
  <si>
    <t>BM-11776</t>
  </si>
  <si>
    <t>08056707702</t>
  </si>
  <si>
    <t>BM-11777</t>
  </si>
  <si>
    <t>Grace  Adeyemi</t>
  </si>
  <si>
    <t>08104782826</t>
  </si>
  <si>
    <t>BM-11778</t>
  </si>
  <si>
    <t>08064602391</t>
  </si>
  <si>
    <t>BM-11779</t>
  </si>
  <si>
    <t>09018231636</t>
  </si>
  <si>
    <t>BM-11780</t>
  </si>
  <si>
    <t>0805 7626246</t>
  </si>
  <si>
    <t>BM-11781</t>
  </si>
  <si>
    <t>08039239410</t>
  </si>
  <si>
    <t>BM-11782</t>
  </si>
  <si>
    <t>0803 5337959</t>
  </si>
  <si>
    <t>BM-11783</t>
  </si>
  <si>
    <t>December 31 2025</t>
  </si>
  <si>
    <t>09011897353</t>
  </si>
  <si>
    <t>BM-11784</t>
  </si>
  <si>
    <t>08109684076</t>
  </si>
  <si>
    <t>BM-11785</t>
  </si>
  <si>
    <t>mary.williams@gmail</t>
  </si>
  <si>
    <t>08165067111</t>
  </si>
  <si>
    <t>BM-11786</t>
  </si>
  <si>
    <t>14 Mar, 2025</t>
  </si>
  <si>
    <t>08064913596</t>
  </si>
  <si>
    <t>BM-11787</t>
  </si>
  <si>
    <t>chidinma.ibrahim@gmail</t>
  </si>
  <si>
    <t>0816 2360672</t>
  </si>
  <si>
    <t>BM-11788</t>
  </si>
  <si>
    <t>08136538054</t>
  </si>
  <si>
    <t>BM-11789</t>
  </si>
  <si>
    <t>08138599696</t>
  </si>
  <si>
    <t>BM-11790</t>
  </si>
  <si>
    <t>08/22/25</t>
  </si>
  <si>
    <t>08051110656</t>
  </si>
  <si>
    <t>BM-11791</t>
  </si>
  <si>
    <t>+2348059622063</t>
  </si>
  <si>
    <t>BM-11792</t>
  </si>
  <si>
    <t>08169500934</t>
  </si>
  <si>
    <t>BM-11793</t>
  </si>
  <si>
    <t>08055640240</t>
  </si>
  <si>
    <t>BM-11794</t>
  </si>
  <si>
    <t>0816 6839862</t>
  </si>
  <si>
    <t>BM-11795</t>
  </si>
  <si>
    <t>April 04 2025</t>
  </si>
  <si>
    <t>08106295463</t>
  </si>
  <si>
    <t>BM-11796</t>
  </si>
  <si>
    <t>08133763853</t>
  </si>
  <si>
    <t>BM-11797</t>
  </si>
  <si>
    <t>08137867409</t>
  </si>
  <si>
    <t>BM-11798</t>
  </si>
  <si>
    <t>esther.adebayo@gmail..com</t>
  </si>
  <si>
    <t>08052561478</t>
  </si>
  <si>
    <t>BM-11799</t>
  </si>
  <si>
    <t>08103571944</t>
  </si>
  <si>
    <t>BM-11800</t>
  </si>
  <si>
    <t>25-12-2025</t>
  </si>
  <si>
    <t>08032725109</t>
  </si>
  <si>
    <t>BM-11801</t>
  </si>
  <si>
    <t>0901 2780896</t>
  </si>
  <si>
    <t>BM-11803</t>
  </si>
  <si>
    <t>31 Oct, 2025</t>
  </si>
  <si>
    <t>08032360022</t>
  </si>
  <si>
    <t>BM-11804</t>
  </si>
  <si>
    <t>08133646630</t>
  </si>
  <si>
    <t>BM-11805</t>
  </si>
  <si>
    <t>02 Mar, 2025</t>
  </si>
  <si>
    <t>Samuel  Williams</t>
  </si>
  <si>
    <t>08108702809</t>
  </si>
  <si>
    <t>BM-11806</t>
  </si>
  <si>
    <t>08165062331</t>
  </si>
  <si>
    <t>BM-11807</t>
  </si>
  <si>
    <t>08107379467</t>
  </si>
  <si>
    <t>BM-11808</t>
  </si>
  <si>
    <t>December 03 2025</t>
  </si>
  <si>
    <t>blessing okafor</t>
  </si>
  <si>
    <t>08037095713</t>
  </si>
  <si>
    <t>BM-11809</t>
  </si>
  <si>
    <t>August 25 2025</t>
  </si>
  <si>
    <t>08037964467</t>
  </si>
  <si>
    <t>BM-11811</t>
  </si>
  <si>
    <t>08057969185</t>
  </si>
  <si>
    <t>BM-11812</t>
  </si>
  <si>
    <t>0803 2009673</t>
  </si>
  <si>
    <t>BM-11813</t>
  </si>
  <si>
    <t>08039745891</t>
  </si>
  <si>
    <t>BM-11814</t>
  </si>
  <si>
    <t>27-04-2025</t>
  </si>
  <si>
    <t>08132097612</t>
  </si>
  <si>
    <t>BM-11815</t>
  </si>
  <si>
    <t>08032683708</t>
  </si>
  <si>
    <t>BM-11816</t>
  </si>
  <si>
    <t>Deborah  Smith</t>
  </si>
  <si>
    <t>08167444684</t>
  </si>
  <si>
    <t>BM-11817</t>
  </si>
  <si>
    <t>09016104470</t>
  </si>
  <si>
    <t>BM-11818</t>
  </si>
  <si>
    <t>04-10-2025</t>
  </si>
  <si>
    <t>08133779281</t>
  </si>
  <si>
    <t>BM-11819</t>
  </si>
  <si>
    <t>08058718627</t>
  </si>
  <si>
    <t>BM-11820</t>
  </si>
  <si>
    <t>0806 6326840</t>
  </si>
  <si>
    <t>BM-11821</t>
  </si>
  <si>
    <t>09018139382</t>
  </si>
  <si>
    <t>BM-11822</t>
  </si>
  <si>
    <t>JOSHUA IBRAHIM</t>
  </si>
  <si>
    <t>+2348102190075</t>
  </si>
  <si>
    <t>BM-11823</t>
  </si>
  <si>
    <t>08055525107</t>
  </si>
  <si>
    <t>BM-11824</t>
  </si>
  <si>
    <t>08064914713</t>
  </si>
  <si>
    <t>BM-11825</t>
  </si>
  <si>
    <t>08161156558</t>
  </si>
  <si>
    <t>BM-11826</t>
  </si>
  <si>
    <t>08032392808</t>
  </si>
  <si>
    <t>BM-11827</t>
  </si>
  <si>
    <t>28 May, 2025</t>
  </si>
  <si>
    <t>08109074770</t>
  </si>
  <si>
    <t>BM-11828</t>
  </si>
  <si>
    <t>+2349013912467</t>
  </si>
  <si>
    <t>BM-11829</t>
  </si>
  <si>
    <t>November 16 2025</t>
  </si>
  <si>
    <t>08139060110</t>
  </si>
  <si>
    <t>BM-11830</t>
  </si>
  <si>
    <t>08101075647</t>
  </si>
  <si>
    <t>BM-11831</t>
  </si>
  <si>
    <t>28/05/2025</t>
  </si>
  <si>
    <t>08032270063</t>
  </si>
  <si>
    <t>BM-11832</t>
  </si>
  <si>
    <t>08055684892</t>
  </si>
  <si>
    <t>BM-11833</t>
  </si>
  <si>
    <t>08033405130</t>
  </si>
  <si>
    <t>BM-11834</t>
  </si>
  <si>
    <t>July 08 2025</t>
  </si>
  <si>
    <t>09016229136</t>
  </si>
  <si>
    <t>BM-11835</t>
  </si>
  <si>
    <t>08167344946</t>
  </si>
  <si>
    <t>BM-11836</t>
  </si>
  <si>
    <t>12/02/2025</t>
  </si>
  <si>
    <t>08051396401</t>
  </si>
  <si>
    <t>BM-11837</t>
  </si>
  <si>
    <t>08033836259</t>
  </si>
  <si>
    <t>BM-11839</t>
  </si>
  <si>
    <t>March 24 2025</t>
  </si>
  <si>
    <t>08139914771</t>
  </si>
  <si>
    <t>BM-11840</t>
  </si>
  <si>
    <t>Joy Ibrahim</t>
  </si>
  <si>
    <t>0805 2585504</t>
  </si>
  <si>
    <t>BM-11841</t>
  </si>
  <si>
    <t>20-04-2025</t>
  </si>
  <si>
    <t>08102333565</t>
  </si>
  <si>
    <t>BM-11842</t>
  </si>
  <si>
    <t>aisha.nwosu@gmail</t>
  </si>
  <si>
    <t>08104357134</t>
  </si>
  <si>
    <t>BM-11843</t>
  </si>
  <si>
    <t>0806 3199947</t>
  </si>
  <si>
    <t>BM-11844</t>
  </si>
  <si>
    <t>02 Oct, 2025</t>
  </si>
  <si>
    <t>08131447694</t>
  </si>
  <si>
    <t>BM-11845</t>
  </si>
  <si>
    <t>08133644131</t>
  </si>
  <si>
    <t>BM-11846</t>
  </si>
  <si>
    <t>+2348063900149</t>
  </si>
  <si>
    <t>BM-11847</t>
  </si>
  <si>
    <t>john.adeyemi @gmail.com</t>
  </si>
  <si>
    <t>08064273142</t>
  </si>
  <si>
    <t>BM-11848</t>
  </si>
  <si>
    <t xml:space="preserve"> Chidinma Musa </t>
  </si>
  <si>
    <t>chidinma.musa @gmail.com</t>
  </si>
  <si>
    <t>08106355544</t>
  </si>
  <si>
    <t>BM-11849</t>
  </si>
  <si>
    <t>08064248012</t>
  </si>
  <si>
    <t>BM-11850</t>
  </si>
  <si>
    <t>08064156854</t>
  </si>
  <si>
    <t>BM-11851</t>
  </si>
  <si>
    <t>John Okoro</t>
  </si>
  <si>
    <t>john.okoro@gmail.com</t>
  </si>
  <si>
    <t>08132477750</t>
  </si>
  <si>
    <t>BM-11852</t>
  </si>
  <si>
    <t>Peter  James</t>
  </si>
  <si>
    <t>08161305603</t>
  </si>
  <si>
    <t>BM-11853</t>
  </si>
  <si>
    <t>08168563582</t>
  </si>
  <si>
    <t>BM-11854</t>
  </si>
  <si>
    <t>08109748714</t>
  </si>
  <si>
    <t>BM-11855</t>
  </si>
  <si>
    <t>08057292628</t>
  </si>
  <si>
    <t>BM-11856</t>
  </si>
  <si>
    <t>09011143235</t>
  </si>
  <si>
    <t>BM-11857</t>
  </si>
  <si>
    <t>08058412885</t>
  </si>
  <si>
    <t>BM-11858</t>
  </si>
  <si>
    <t>+2348038627309</t>
  </si>
  <si>
    <t>BM-11859</t>
  </si>
  <si>
    <t>0813 9676860</t>
  </si>
  <si>
    <t>BM-11860</t>
  </si>
  <si>
    <t>11 Jan, 2025</t>
  </si>
  <si>
    <t>08138326064</t>
  </si>
  <si>
    <t>BM-11861</t>
  </si>
  <si>
    <t>0816 7037208</t>
  </si>
  <si>
    <t>BM-11862</t>
  </si>
  <si>
    <t>September 01 2025</t>
  </si>
  <si>
    <t>08059752724</t>
  </si>
  <si>
    <t>BM-11863</t>
  </si>
  <si>
    <t>08134105055</t>
  </si>
  <si>
    <t>BM-11864</t>
  </si>
  <si>
    <t>09019314541</t>
  </si>
  <si>
    <t>BM-11865</t>
  </si>
  <si>
    <t>08165732502</t>
  </si>
  <si>
    <t>BM-11866</t>
  </si>
  <si>
    <t>07 Aug, 2025</t>
  </si>
  <si>
    <t>0806 2072227</t>
  </si>
  <si>
    <t>BM-11867</t>
  </si>
  <si>
    <t>11/30/25</t>
  </si>
  <si>
    <t>08056050631</t>
  </si>
  <si>
    <t>BM-11868</t>
  </si>
  <si>
    <t>08131575073</t>
  </si>
  <si>
    <t>BM-11869</t>
  </si>
  <si>
    <t>08106394567</t>
  </si>
  <si>
    <t>BM-11870</t>
  </si>
  <si>
    <t>04 Aug, 2025</t>
  </si>
  <si>
    <t>08167793468</t>
  </si>
  <si>
    <t>BM-11871</t>
  </si>
  <si>
    <t>0810 4673562</t>
  </si>
  <si>
    <t>BM-11872</t>
  </si>
  <si>
    <t>13-11-2025</t>
  </si>
  <si>
    <t>08167157421</t>
  </si>
  <si>
    <t>BM-11873</t>
  </si>
  <si>
    <t>08064206363</t>
  </si>
  <si>
    <t>BM-11874</t>
  </si>
  <si>
    <t>+2349016160402</t>
  </si>
  <si>
    <t>BM-11875</t>
  </si>
  <si>
    <t>09014647893</t>
  </si>
  <si>
    <t>BM-11876</t>
  </si>
  <si>
    <t>0901 2093263</t>
  </si>
  <si>
    <t>BM-11877</t>
  </si>
  <si>
    <t>+2349015621643</t>
  </si>
  <si>
    <t>BM-11878</t>
  </si>
  <si>
    <t>08137530662</t>
  </si>
  <si>
    <t>BM-11879</t>
  </si>
  <si>
    <t>04-12-2025</t>
  </si>
  <si>
    <t>08031877153</t>
  </si>
  <si>
    <t>BM-11880</t>
  </si>
  <si>
    <t>08107919182</t>
  </si>
  <si>
    <t>BM-11881</t>
  </si>
  <si>
    <t>08107816276</t>
  </si>
  <si>
    <t>BM-11882</t>
  </si>
  <si>
    <t>01-10-2025</t>
  </si>
  <si>
    <t>08056328867</t>
  </si>
  <si>
    <t>BM-11883</t>
  </si>
  <si>
    <t>18-12-2025</t>
  </si>
  <si>
    <t>0816 8275165</t>
  </si>
  <si>
    <t>BM-11884</t>
  </si>
  <si>
    <t>08067854187</t>
  </si>
  <si>
    <t>BM-11885</t>
  </si>
  <si>
    <t>Blessing  Okoro</t>
  </si>
  <si>
    <t>0805 4806832</t>
  </si>
  <si>
    <t>BM-11886</t>
  </si>
  <si>
    <t>Ibrahim Okafor</t>
  </si>
  <si>
    <t>ibrahim.okafor@gmail.com</t>
  </si>
  <si>
    <t>08062556359</t>
  </si>
  <si>
    <t>BM-11887</t>
  </si>
  <si>
    <t>+2348055224203</t>
  </si>
  <si>
    <t>BM-11888</t>
  </si>
  <si>
    <t>+2348055672341</t>
  </si>
  <si>
    <t>BM-11889</t>
  </si>
  <si>
    <t>08035036220</t>
  </si>
  <si>
    <t>BM-11890</t>
  </si>
  <si>
    <t>Joy Adeyemi</t>
  </si>
  <si>
    <t>08052322591</t>
  </si>
  <si>
    <t>BM-11891</t>
  </si>
  <si>
    <t>daniel.ojo@gmail.com</t>
  </si>
  <si>
    <t>08132936359</t>
  </si>
  <si>
    <t>BM-11892</t>
  </si>
  <si>
    <t>08162512204</t>
  </si>
  <si>
    <t>BM-11893</t>
  </si>
  <si>
    <t>0901 6771143</t>
  </si>
  <si>
    <t>BM-11894</t>
  </si>
  <si>
    <t>12-10-2025</t>
  </si>
  <si>
    <t>0901 2760200</t>
  </si>
  <si>
    <t>BM-11895</t>
  </si>
  <si>
    <t>0816 9398699</t>
  </si>
  <si>
    <t>BM-11896</t>
  </si>
  <si>
    <t>08065488040</t>
  </si>
  <si>
    <t>BM-11897</t>
  </si>
  <si>
    <t>02/08/2025</t>
  </si>
  <si>
    <t>+2348061562294</t>
  </si>
  <si>
    <t>BM-11898</t>
  </si>
  <si>
    <t>08059066153</t>
  </si>
  <si>
    <t>BM-11899</t>
  </si>
  <si>
    <t>April 23 2025</t>
  </si>
  <si>
    <t>08137183858</t>
  </si>
  <si>
    <t>BM-11901</t>
  </si>
  <si>
    <t>09013107098</t>
  </si>
  <si>
    <t>BM-11902</t>
  </si>
  <si>
    <t>0901 4899502</t>
  </si>
  <si>
    <t>BM-11903</t>
  </si>
  <si>
    <t>08103432490</t>
  </si>
  <si>
    <t>BM-11904</t>
  </si>
  <si>
    <t>February 14 2025</t>
  </si>
  <si>
    <t>08051579917</t>
  </si>
  <si>
    <t>BM-11905</t>
  </si>
  <si>
    <t>November 19 2025</t>
  </si>
  <si>
    <t>08163060525</t>
  </si>
  <si>
    <t>BM-11906</t>
  </si>
  <si>
    <t>08/09/2025</t>
  </si>
  <si>
    <t>08135192458</t>
  </si>
  <si>
    <t>BM-11907</t>
  </si>
  <si>
    <t>MARY JOHNSON</t>
  </si>
  <si>
    <t>mary.johnson @gmail.com</t>
  </si>
  <si>
    <t>08037329227</t>
  </si>
  <si>
    <t>BM-11909</t>
  </si>
  <si>
    <t>joshua.brown@gmail</t>
  </si>
  <si>
    <t>0803 7782183</t>
  </si>
  <si>
    <t>BM-11910</t>
  </si>
  <si>
    <t>08038310867</t>
  </si>
  <si>
    <t>BM-11911</t>
  </si>
  <si>
    <t>09/30/25</t>
  </si>
  <si>
    <t>08053676249</t>
  </si>
  <si>
    <t>BM-11912</t>
  </si>
  <si>
    <t>0803 4186439</t>
  </si>
  <si>
    <t>BM-11913</t>
  </si>
  <si>
    <t xml:space="preserve"> Daniel Brown </t>
  </si>
  <si>
    <t>0810 3628387</t>
  </si>
  <si>
    <t>BM-11914</t>
  </si>
  <si>
    <t>08033511816</t>
  </si>
  <si>
    <t>BM-11915</t>
  </si>
  <si>
    <t>08068449428</t>
  </si>
  <si>
    <t>BM-11916</t>
  </si>
  <si>
    <t>08063172621</t>
  </si>
  <si>
    <t>BM-11917</t>
  </si>
  <si>
    <t>10/14/25</t>
  </si>
  <si>
    <t>08062041867</t>
  </si>
  <si>
    <t>BM-11918</t>
  </si>
  <si>
    <t>08058478529</t>
  </si>
  <si>
    <t>BM-11919</t>
  </si>
  <si>
    <t>08069790306</t>
  </si>
  <si>
    <t>BM-11920</t>
  </si>
  <si>
    <t>aisha.james@gmail</t>
  </si>
  <si>
    <t>08068637105</t>
  </si>
  <si>
    <t>BM-11921</t>
  </si>
  <si>
    <t>08166399648</t>
  </si>
  <si>
    <t>BM-11922</t>
  </si>
  <si>
    <t>15/11/2025</t>
  </si>
  <si>
    <t>+2348034764500</t>
  </si>
  <si>
    <t>BM-11923</t>
  </si>
  <si>
    <t>February 27 2025</t>
  </si>
  <si>
    <t>ibrahim.williams @gmail.com</t>
  </si>
  <si>
    <t>09014178993</t>
  </si>
  <si>
    <t>BM-11924</t>
  </si>
  <si>
    <t>08063875646</t>
  </si>
  <si>
    <t>BM-11925</t>
  </si>
  <si>
    <t>joshua musa</t>
  </si>
  <si>
    <t>+2348103311969</t>
  </si>
  <si>
    <t>BM-11926</t>
  </si>
  <si>
    <t>08051215707</t>
  </si>
  <si>
    <t>BM-11927</t>
  </si>
  <si>
    <t>08/04/2025</t>
  </si>
  <si>
    <t>chidinma.umeh@gmail</t>
  </si>
  <si>
    <t>08138001145</t>
  </si>
  <si>
    <t>BM-11928</t>
  </si>
  <si>
    <t>02/17/25</t>
  </si>
  <si>
    <t>0805 7840519</t>
  </si>
  <si>
    <t>BM-11929</t>
  </si>
  <si>
    <t>08136977683</t>
  </si>
  <si>
    <t>BM-11930</t>
  </si>
  <si>
    <t>esther.taylor@gmail</t>
  </si>
  <si>
    <t>08053618985</t>
  </si>
  <si>
    <t>BM-11931</t>
  </si>
  <si>
    <t>08052951556</t>
  </si>
  <si>
    <t>BM-11932</t>
  </si>
  <si>
    <t>08101163829</t>
  </si>
  <si>
    <t>BM-11933</t>
  </si>
  <si>
    <t>0813 1504001</t>
  </si>
  <si>
    <t>BM-11934</t>
  </si>
  <si>
    <t>09018460813</t>
  </si>
  <si>
    <t>BM-11935</t>
  </si>
  <si>
    <t>October 30 2025</t>
  </si>
  <si>
    <t>08133622255</t>
  </si>
  <si>
    <t>BM-11936</t>
  </si>
  <si>
    <t>ibrahim williams</t>
  </si>
  <si>
    <t>08037849349</t>
  </si>
  <si>
    <t>BM-11937</t>
  </si>
  <si>
    <t>08137455823</t>
  </si>
  <si>
    <t>BM-11938</t>
  </si>
  <si>
    <t>08061180623</t>
  </si>
  <si>
    <t>BM-11939</t>
  </si>
  <si>
    <t>David  George</t>
  </si>
  <si>
    <t>08058009121</t>
  </si>
  <si>
    <t>BM-11940</t>
  </si>
  <si>
    <t>08058646759</t>
  </si>
  <si>
    <t>BM-11941</t>
  </si>
  <si>
    <t>+2348063750518</t>
  </si>
  <si>
    <t>BM-11942</t>
  </si>
  <si>
    <t>daniel.taylor@gmail</t>
  </si>
  <si>
    <t>+2349016483313</t>
  </si>
  <si>
    <t>BM-11943</t>
  </si>
  <si>
    <t>08103114554</t>
  </si>
  <si>
    <t>BM-11944</t>
  </si>
  <si>
    <t>23 Sep, 2025</t>
  </si>
  <si>
    <t>0806 3399979</t>
  </si>
  <si>
    <t>BM-11946</t>
  </si>
  <si>
    <t>09017312904</t>
  </si>
  <si>
    <t>BM-11947</t>
  </si>
  <si>
    <t>08133151057</t>
  </si>
  <si>
    <t>BM-11948</t>
  </si>
  <si>
    <t>08132411490</t>
  </si>
  <si>
    <t>BM-11949</t>
  </si>
  <si>
    <t>08166726580</t>
  </si>
  <si>
    <t>BM-11950</t>
  </si>
  <si>
    <t>08032981654</t>
  </si>
  <si>
    <t>BM-11951</t>
  </si>
  <si>
    <t>08104017611</t>
  </si>
  <si>
    <t>BM-11952</t>
  </si>
  <si>
    <t>08065100200</t>
  </si>
  <si>
    <t>BM-11953</t>
  </si>
  <si>
    <t>0803 1385630</t>
  </si>
  <si>
    <t>BM-11954</t>
  </si>
  <si>
    <t>Daniel Musa</t>
  </si>
  <si>
    <t>daniel.musa@gmail..com</t>
  </si>
  <si>
    <t>09016300111</t>
  </si>
  <si>
    <t>BM-11955</t>
  </si>
  <si>
    <t>08131174656</t>
  </si>
  <si>
    <t>BM-11956</t>
  </si>
  <si>
    <t>08169461481</t>
  </si>
  <si>
    <t>BM-11957</t>
  </si>
  <si>
    <t>08066064887</t>
  </si>
  <si>
    <t>BM-11958</t>
  </si>
  <si>
    <t>09011666549</t>
  </si>
  <si>
    <t>BM-11959</t>
  </si>
  <si>
    <t>0813 2264739</t>
  </si>
  <si>
    <t>BM-11960</t>
  </si>
  <si>
    <t>Deborah  Lawal</t>
  </si>
  <si>
    <t>deborah.lawal@gmail..com</t>
  </si>
  <si>
    <t>08135240972</t>
  </si>
  <si>
    <t>BM-11961</t>
  </si>
  <si>
    <t>08135623967</t>
  </si>
  <si>
    <t>BM-11962</t>
  </si>
  <si>
    <t>09012261957</t>
  </si>
  <si>
    <t>BM-11963</t>
  </si>
  <si>
    <t>08138227025</t>
  </si>
  <si>
    <t>BM-11964</t>
  </si>
  <si>
    <t>08033357644</t>
  </si>
  <si>
    <t>BM-11965</t>
  </si>
  <si>
    <t>Blessing  Obi</t>
  </si>
  <si>
    <t>08069890911</t>
  </si>
  <si>
    <t>BM-11966</t>
  </si>
  <si>
    <t xml:space="preserve"> Peter Lawal </t>
  </si>
  <si>
    <t>08105995696</t>
  </si>
  <si>
    <t>BM-11967</t>
  </si>
  <si>
    <t>08165158345</t>
  </si>
  <si>
    <t>BM-11968</t>
  </si>
  <si>
    <t>09013791341</t>
  </si>
  <si>
    <t>BM-11969</t>
  </si>
  <si>
    <t>14/03/2025</t>
  </si>
  <si>
    <t>0806 7302026</t>
  </si>
  <si>
    <t>BM-11970</t>
  </si>
  <si>
    <t>john.eze@gmail..com</t>
  </si>
  <si>
    <t>0816 3791745</t>
  </si>
  <si>
    <t>BM-11972</t>
  </si>
  <si>
    <t>08051425024</t>
  </si>
  <si>
    <t>BM-11973</t>
  </si>
  <si>
    <t>25/12/2025</t>
  </si>
  <si>
    <t>08054094085</t>
  </si>
  <si>
    <t>BM-11974</t>
  </si>
  <si>
    <t>+2349016105197</t>
  </si>
  <si>
    <t>BM-11975</t>
  </si>
  <si>
    <t>09014979505</t>
  </si>
  <si>
    <t>BM-11976</t>
  </si>
  <si>
    <t>December 05 2025</t>
  </si>
  <si>
    <t>08032226189</t>
  </si>
  <si>
    <t>BM-11977</t>
  </si>
  <si>
    <t>PETER OKORO</t>
  </si>
  <si>
    <t>08101620455</t>
  </si>
  <si>
    <t>BM-11978</t>
  </si>
  <si>
    <t>October 20 2025</t>
  </si>
  <si>
    <t>09015598171</t>
  </si>
  <si>
    <t>BM-11979</t>
  </si>
  <si>
    <t>chidinma musa</t>
  </si>
  <si>
    <t>08058372234</t>
  </si>
  <si>
    <t>BM-11980</t>
  </si>
  <si>
    <t>08054336533</t>
  </si>
  <si>
    <t>BM-11981</t>
  </si>
  <si>
    <t>09019112859</t>
  </si>
  <si>
    <t>BM-11982</t>
  </si>
  <si>
    <t>03 Feb, 2025</t>
  </si>
  <si>
    <t>08032847550</t>
  </si>
  <si>
    <t>BM-11983</t>
  </si>
  <si>
    <t>30 Jan, 2025</t>
  </si>
  <si>
    <t>0805 4772894</t>
  </si>
  <si>
    <t>BM-11984</t>
  </si>
  <si>
    <t>0901 4858145</t>
  </si>
  <si>
    <t>BM-11985</t>
  </si>
  <si>
    <t>09012401033</t>
  </si>
  <si>
    <t>BM-11986</t>
  </si>
  <si>
    <t>0805 8554613</t>
  </si>
  <si>
    <t>BM-11987</t>
  </si>
  <si>
    <t>01 Jul, 2025</t>
  </si>
  <si>
    <t>08102074639</t>
  </si>
  <si>
    <t>BM-11988</t>
  </si>
  <si>
    <t>08051401224</t>
  </si>
  <si>
    <t>BM-11989</t>
  </si>
  <si>
    <t>09014128540</t>
  </si>
  <si>
    <t>BM-11990</t>
  </si>
  <si>
    <t>08102733209</t>
  </si>
  <si>
    <t>BM-11991</t>
  </si>
  <si>
    <t>08137159085</t>
  </si>
  <si>
    <t>BM-11992</t>
  </si>
  <si>
    <t>08056670876</t>
  </si>
  <si>
    <t>BM-11993</t>
  </si>
  <si>
    <t>+2348138637147</t>
  </si>
  <si>
    <t>BM-11994</t>
  </si>
  <si>
    <t>+2348057898295</t>
  </si>
  <si>
    <t>BM-11995</t>
  </si>
  <si>
    <t>08066605238</t>
  </si>
  <si>
    <t>BM-11996</t>
  </si>
  <si>
    <t>joy.okoro@gmail</t>
  </si>
  <si>
    <t>0816 7573409</t>
  </si>
  <si>
    <t>BM-11997</t>
  </si>
  <si>
    <t>29-06-2025</t>
  </si>
  <si>
    <t>09016735309</t>
  </si>
  <si>
    <t>BM-11998</t>
  </si>
  <si>
    <t>0805 8424295</t>
  </si>
  <si>
    <t>BM-11999</t>
  </si>
  <si>
    <t>02/23/25</t>
  </si>
  <si>
    <t>IBRAHIM OKAFOR</t>
  </si>
  <si>
    <t>0901 7600625</t>
  </si>
  <si>
    <t>BM-12000</t>
  </si>
  <si>
    <t>08137687469</t>
  </si>
  <si>
    <t>Data_Quality</t>
  </si>
  <si>
    <t>Record duplicates, missing values, invalid values and corrections made.</t>
  </si>
  <si>
    <t>08169996207</t>
  </si>
  <si>
    <t>08036871360</t>
  </si>
  <si>
    <t>08164655777</t>
  </si>
  <si>
    <t>08067949543</t>
  </si>
  <si>
    <t>09013650523</t>
  </si>
  <si>
    <t>08039344540</t>
  </si>
  <si>
    <t>09016245463</t>
  </si>
  <si>
    <t>08138738745</t>
  </si>
  <si>
    <t>08035471188</t>
  </si>
  <si>
    <t>08107191944</t>
  </si>
  <si>
    <t>08108612468</t>
  </si>
  <si>
    <t>08036467186</t>
  </si>
  <si>
    <t>08164018500</t>
  </si>
  <si>
    <t>08103497360</t>
  </si>
  <si>
    <t>08161360413</t>
  </si>
  <si>
    <t>09011296459</t>
  </si>
  <si>
    <t>08163169632</t>
  </si>
  <si>
    <t>08065126595</t>
  </si>
  <si>
    <t>08063492539</t>
  </si>
  <si>
    <t>09014282547</t>
  </si>
  <si>
    <t>08169860239</t>
  </si>
  <si>
    <t>09019900282</t>
  </si>
  <si>
    <t>08138228437</t>
  </si>
  <si>
    <t>08161303581</t>
  </si>
  <si>
    <t>08108244357</t>
  </si>
  <si>
    <t>08162951710</t>
  </si>
  <si>
    <t>08131179145</t>
  </si>
  <si>
    <t>08163442155</t>
  </si>
  <si>
    <t>08054696718</t>
  </si>
  <si>
    <t>08053121094</t>
  </si>
  <si>
    <t>08069412354</t>
  </si>
  <si>
    <t>08055810245</t>
  </si>
  <si>
    <t>08061936359</t>
  </si>
  <si>
    <t>08067361742</t>
  </si>
  <si>
    <t>08105252448</t>
  </si>
  <si>
    <t>09015273756</t>
  </si>
  <si>
    <t>08132161873</t>
  </si>
  <si>
    <t>08038796027</t>
  </si>
  <si>
    <t>08039544906</t>
  </si>
  <si>
    <t>08034729447</t>
  </si>
  <si>
    <t>08168012629</t>
  </si>
  <si>
    <t>08062866156</t>
  </si>
  <si>
    <t>08136134852</t>
  </si>
  <si>
    <t>John Taylor</t>
  </si>
  <si>
    <t>08103156471</t>
  </si>
  <si>
    <t>09013217318</t>
  </si>
  <si>
    <t>08051884516</t>
  </si>
  <si>
    <t>08038890729</t>
  </si>
  <si>
    <t>08066439259</t>
  </si>
  <si>
    <t>09019109893</t>
  </si>
  <si>
    <t>08056900629</t>
  </si>
  <si>
    <t>09016491289</t>
  </si>
  <si>
    <t>08166497182</t>
  </si>
  <si>
    <t>08066318544</t>
  </si>
  <si>
    <t>09013873661</t>
  </si>
  <si>
    <t>Samuel Umeh</t>
  </si>
  <si>
    <t>08037415482</t>
  </si>
  <si>
    <t>08134730791</t>
  </si>
  <si>
    <t>08067221890</t>
  </si>
  <si>
    <t>08166339778</t>
  </si>
  <si>
    <t>08061556102</t>
  </si>
  <si>
    <t>08061491808</t>
  </si>
  <si>
    <t>08106969381</t>
  </si>
  <si>
    <t>Mary Umeh</t>
  </si>
  <si>
    <t>08052775920</t>
  </si>
  <si>
    <t>08108082763</t>
  </si>
  <si>
    <t>08054996787</t>
  </si>
  <si>
    <t>08035969314</t>
  </si>
  <si>
    <t>09013148182</t>
  </si>
  <si>
    <t>08168165002</t>
  </si>
  <si>
    <t>08164144035</t>
  </si>
  <si>
    <t>08133619989</t>
  </si>
  <si>
    <t>09018078147</t>
  </si>
  <si>
    <t>08138510968</t>
  </si>
  <si>
    <t>08169441248</t>
  </si>
  <si>
    <t>08035386963</t>
  </si>
  <si>
    <t>08038003629</t>
  </si>
  <si>
    <t>08104891393</t>
  </si>
  <si>
    <t>08055438649</t>
  </si>
  <si>
    <t>08061235034</t>
  </si>
  <si>
    <t>08035688653</t>
  </si>
  <si>
    <t>08108642303</t>
  </si>
  <si>
    <t>08103890592</t>
  </si>
  <si>
    <t>08139336013</t>
  </si>
  <si>
    <t>08052319858</t>
  </si>
  <si>
    <t>09017359802</t>
  </si>
  <si>
    <t>08061480221</t>
  </si>
  <si>
    <t>08106504730</t>
  </si>
  <si>
    <t>08108097992</t>
  </si>
  <si>
    <t>08068022105</t>
  </si>
  <si>
    <t>08104871710</t>
  </si>
  <si>
    <t>08038852522</t>
  </si>
  <si>
    <t>08107525273</t>
  </si>
  <si>
    <t>08106761812</t>
  </si>
  <si>
    <t>08167583688</t>
  </si>
  <si>
    <t>08133721550</t>
  </si>
  <si>
    <t>08067103770</t>
  </si>
  <si>
    <t>08055722003</t>
  </si>
  <si>
    <t>08133519283</t>
  </si>
  <si>
    <t>09013366549</t>
  </si>
  <si>
    <t>08131309975</t>
  </si>
  <si>
    <t>08053319251</t>
  </si>
  <si>
    <t>08062293040</t>
  </si>
  <si>
    <t>09012495826</t>
  </si>
  <si>
    <t>08069150035</t>
  </si>
  <si>
    <t>08169837903</t>
  </si>
  <si>
    <t>09018417780</t>
  </si>
  <si>
    <t>08063769628</t>
  </si>
  <si>
    <t>09014635925</t>
  </si>
  <si>
    <t>09017327376</t>
  </si>
  <si>
    <t>08168770482</t>
  </si>
  <si>
    <t>08167625367</t>
  </si>
  <si>
    <t>08059622063</t>
  </si>
  <si>
    <t>08102190075</t>
  </si>
  <si>
    <t>09013912467</t>
  </si>
  <si>
    <t>08063900149</t>
  </si>
  <si>
    <t>08038627309</t>
  </si>
  <si>
    <t>09016160402</t>
  </si>
  <si>
    <t>09015621643</t>
  </si>
  <si>
    <t>08055224203</t>
  </si>
  <si>
    <t>08055672341</t>
  </si>
  <si>
    <t>08061562294</t>
  </si>
  <si>
    <t>08034764500</t>
  </si>
  <si>
    <t>08103311969</t>
  </si>
  <si>
    <t>08063750518</t>
  </si>
  <si>
    <t>09016483313</t>
  </si>
  <si>
    <t>09016105197</t>
  </si>
  <si>
    <t>08138637147</t>
  </si>
  <si>
    <t>08057898295</t>
  </si>
  <si>
    <t>Pos</t>
  </si>
  <si>
    <t>Shipping cost</t>
  </si>
  <si>
    <t>Revenue</t>
  </si>
  <si>
    <t>Discount Amount</t>
  </si>
  <si>
    <t>Net Sales</t>
  </si>
  <si>
    <t>Total cost</t>
  </si>
  <si>
    <t>Profit</t>
  </si>
  <si>
    <t>Profit Margin</t>
  </si>
  <si>
    <t>Month Name</t>
  </si>
  <si>
    <t>November</t>
  </si>
  <si>
    <t>July</t>
  </si>
  <si>
    <t>January</t>
  </si>
  <si>
    <t>October</t>
  </si>
  <si>
    <t>March</t>
  </si>
  <si>
    <t>February</t>
  </si>
  <si>
    <t>May</t>
  </si>
  <si>
    <t>April</t>
  </si>
  <si>
    <t>December</t>
  </si>
  <si>
    <t>August</t>
  </si>
  <si>
    <t>June</t>
  </si>
  <si>
    <t>September</t>
  </si>
  <si>
    <t>(All)</t>
  </si>
  <si>
    <t>Gross Revenue</t>
  </si>
  <si>
    <t>Total Operating cost</t>
  </si>
  <si>
    <t>Net Profit</t>
  </si>
  <si>
    <t>Total Discount Granted</t>
  </si>
  <si>
    <t>Overall Profit Margin %</t>
  </si>
  <si>
    <t>Net Sales(cash collected)</t>
  </si>
  <si>
    <t>Monthly Performance &amp; Trends</t>
  </si>
  <si>
    <t xml:space="preserve">Executive KPI Summary </t>
  </si>
  <si>
    <t>Row Labels</t>
  </si>
  <si>
    <t>Grand Total</t>
  </si>
  <si>
    <t>Jan</t>
  </si>
  <si>
    <t>Feb</t>
  </si>
  <si>
    <t>Mar</t>
  </si>
  <si>
    <t>Apr</t>
  </si>
  <si>
    <t>Jun</t>
  </si>
  <si>
    <t>Jul</t>
  </si>
  <si>
    <t>Aug</t>
  </si>
  <si>
    <t>Sep</t>
  </si>
  <si>
    <t>Oct</t>
  </si>
  <si>
    <t>Nov</t>
  </si>
  <si>
    <t>Dec</t>
  </si>
  <si>
    <t>Sum of Revenue</t>
  </si>
  <si>
    <t>Sum of Discount Amount</t>
  </si>
  <si>
    <t>Sum of Net Sales</t>
  </si>
  <si>
    <t>Sum of Total cost</t>
  </si>
  <si>
    <t>Sum of Profit</t>
  </si>
  <si>
    <t xml:space="preserve"> Monthly Profit Margin</t>
  </si>
  <si>
    <t>Months(Order Dates)</t>
  </si>
  <si>
    <t>Product &amp; Category Breakdown</t>
  </si>
  <si>
    <t>Sum of Quantity</t>
  </si>
  <si>
    <t>Average of Rating</t>
  </si>
  <si>
    <t xml:space="preserve">Sum of Profit Margin </t>
  </si>
  <si>
    <t>Category/Product</t>
  </si>
  <si>
    <t>Geographic Performance (By Region &amp; State)</t>
  </si>
  <si>
    <t>Average of Net Sales</t>
  </si>
  <si>
    <t>Sales Team Leaderboard (By Salesperson)</t>
  </si>
  <si>
    <t>Region &amp; State</t>
  </si>
  <si>
    <t>Customer Age Group Breakdown</t>
  </si>
  <si>
    <t>Customer Type &amp; Rating Summary</t>
  </si>
  <si>
    <t>Age Group</t>
  </si>
  <si>
    <t>Under 25</t>
  </si>
  <si>
    <t>36-50</t>
  </si>
  <si>
    <t>25-35</t>
  </si>
  <si>
    <t>unknown</t>
  </si>
  <si>
    <t>Unique Customer</t>
  </si>
  <si>
    <t>Payment Method Analysis</t>
  </si>
  <si>
    <t>Total Transaction</t>
  </si>
  <si>
    <t>Average Order value</t>
  </si>
  <si>
    <t>Order Status &amp; Shipping Logistics</t>
  </si>
  <si>
    <t>Total Orders</t>
  </si>
  <si>
    <t>% share</t>
  </si>
  <si>
    <t>Total Shipping cost</t>
  </si>
  <si>
    <t xml:space="preserve"> Net Sales</t>
  </si>
  <si>
    <t xml:space="preserve">  Profit</t>
  </si>
  <si>
    <t>Note: All the Tables are on "All" In the Order status filter. You can simply change the Order status using the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</si>
</sst>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70]* #,##0_-;\-[$₦-470]* #,##0_-;_-[$₦-470]* &quot;-&quot;_-;_-@_-"/>
    <numFmt numFmtId="165" formatCode="[$₦-470]#,##0"/>
  </numFmts>
  <fonts count="12" x14ac:knownFonts="1">
    <font>
      <sz val="11"/>
      <color theme="1"/>
      <name val="Calibri"/>
      <family val="2"/>
      <scheme val="minor"/>
    </font>
    <font>
      <b/>
      <sz val="11"/>
      <color rgb="FFFFFFFF"/>
      <name val="Calibri"/>
      <family val="2"/>
    </font>
    <font>
      <b/>
      <sz val="14"/>
      <name val="Calibri"/>
      <family val="2"/>
    </font>
    <font>
      <sz val="8"/>
      <name val="Calibri"/>
      <family val="2"/>
      <scheme val="minor"/>
    </font>
    <font>
      <sz val="11"/>
      <color theme="1"/>
      <name val="Calibri"/>
      <family val="2"/>
      <scheme val="minor"/>
    </font>
    <font>
      <b/>
      <sz val="11"/>
      <color theme="1"/>
      <name val="Calibri"/>
      <family val="2"/>
      <scheme val="minor"/>
    </font>
    <font>
      <b/>
      <i/>
      <sz val="16"/>
      <color rgb="FFFFFFFF"/>
      <name val="Calibri"/>
      <family val="2"/>
    </font>
    <font>
      <b/>
      <i/>
      <sz val="16"/>
      <color theme="0"/>
      <name val="Calibri"/>
      <family val="2"/>
      <scheme val="minor"/>
    </font>
    <font>
      <sz val="12"/>
      <color theme="1"/>
      <name val="Calibri"/>
      <family val="2"/>
      <scheme val="minor"/>
    </font>
    <font>
      <sz val="14"/>
      <color theme="1"/>
      <name val="Calibri"/>
      <family val="2"/>
      <scheme val="minor"/>
    </font>
    <font>
      <b/>
      <sz val="12"/>
      <color theme="1"/>
      <name val="Calibri"/>
      <family val="2"/>
      <scheme val="minor"/>
    </font>
    <font>
      <b/>
      <sz val="11"/>
      <color theme="1"/>
      <name val="Calibri"/>
      <family val="2"/>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theme="3" tint="-0.249977111117893"/>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ck">
        <color auto="1"/>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0" fontId="0" fillId="0" borderId="0" xfId="0" applyAlignment="1">
      <alignment vertical="top" wrapText="1"/>
    </xf>
    <xf numFmtId="0" fontId="1" fillId="2" borderId="0" xfId="0" applyFont="1" applyFill="1" applyAlignment="1">
      <alignment horizontal="center"/>
    </xf>
    <xf numFmtId="14" fontId="0" fillId="0" borderId="0" xfId="0" applyNumberFormat="1"/>
    <xf numFmtId="164" fontId="0" fillId="0" borderId="0" xfId="0" applyNumberFormat="1"/>
    <xf numFmtId="9" fontId="0" fillId="0" borderId="0" xfId="1" applyFont="1"/>
    <xf numFmtId="0" fontId="0" fillId="0" borderId="0" xfId="0" pivotButton="1"/>
    <xf numFmtId="165" fontId="0" fillId="0" borderId="0" xfId="0" applyNumberFormat="1"/>
    <xf numFmtId="10" fontId="0" fillId="0" borderId="0" xfId="0" applyNumberFormat="1"/>
    <xf numFmtId="0" fontId="0" fillId="0" borderId="0" xfId="0" applyAlignment="1">
      <alignment horizontal="left"/>
    </xf>
    <xf numFmtId="0" fontId="5" fillId="0" borderId="0" xfId="0" applyFont="1" applyAlignment="1">
      <alignment horizontal="center"/>
    </xf>
    <xf numFmtId="165" fontId="5" fillId="0" borderId="0" xfId="0" applyNumberFormat="1" applyFont="1" applyAlignment="1">
      <alignment horizontal="center"/>
    </xf>
    <xf numFmtId="0" fontId="0" fillId="0" borderId="0" xfId="0" applyAlignment="1">
      <alignment horizontal="left" indent="1"/>
    </xf>
    <xf numFmtId="2" fontId="0" fillId="0" borderId="0" xfId="0" applyNumberFormat="1"/>
    <xf numFmtId="0" fontId="0" fillId="0" borderId="0" xfId="0" applyAlignment="1">
      <alignment horizontal="right"/>
    </xf>
    <xf numFmtId="0" fontId="8" fillId="0" borderId="0" xfId="0" applyFont="1" applyAlignment="1">
      <alignment horizontal="center"/>
    </xf>
    <xf numFmtId="0" fontId="0" fillId="0" borderId="3"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9" fontId="0" fillId="0" borderId="1" xfId="1" applyFont="1" applyBorder="1" applyAlignment="1">
      <alignment horizontal="center"/>
    </xf>
    <xf numFmtId="0" fontId="0" fillId="0" borderId="2"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9" fontId="0" fillId="0" borderId="8" xfId="1" applyFont="1" applyBorder="1" applyAlignment="1">
      <alignment horizontal="center"/>
    </xf>
    <xf numFmtId="0" fontId="0" fillId="0" borderId="9" xfId="0" applyBorder="1" applyAlignment="1">
      <alignment horizontal="center"/>
    </xf>
    <xf numFmtId="0" fontId="0" fillId="0" borderId="4"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center"/>
    </xf>
    <xf numFmtId="164" fontId="0" fillId="0" borderId="5" xfId="0" applyNumberFormat="1" applyBorder="1" applyAlignment="1">
      <alignment horizontal="center"/>
    </xf>
    <xf numFmtId="9" fontId="0" fillId="0" borderId="5" xfId="1" applyFont="1" applyBorder="1" applyAlignment="1">
      <alignment horizontal="center"/>
    </xf>
    <xf numFmtId="0" fontId="0" fillId="0" borderId="6" xfId="0" applyBorder="1" applyAlignment="1">
      <alignment horizontal="center"/>
    </xf>
    <xf numFmtId="0" fontId="10" fillId="0" borderId="10" xfId="0" applyFont="1" applyBorder="1" applyAlignment="1">
      <alignment horizontal="center"/>
    </xf>
    <xf numFmtId="164" fontId="10" fillId="0" borderId="10" xfId="0" applyNumberFormat="1" applyFont="1" applyBorder="1" applyAlignment="1">
      <alignment horizontal="center"/>
    </xf>
    <xf numFmtId="9" fontId="10" fillId="0" borderId="10" xfId="1" applyFont="1" applyBorder="1" applyAlignment="1">
      <alignment horizontal="center"/>
    </xf>
    <xf numFmtId="0" fontId="11" fillId="5" borderId="0" xfId="0" applyFont="1" applyFill="1" applyAlignment="1">
      <alignment horizontal="center"/>
    </xf>
    <xf numFmtId="0" fontId="0" fillId="5" borderId="0" xfId="0" applyFill="1"/>
    <xf numFmtId="0" fontId="2" fillId="3" borderId="0" xfId="0" applyFont="1" applyFill="1" applyAlignment="1">
      <alignment vertical="top" wrapText="1"/>
    </xf>
    <xf numFmtId="0" fontId="0" fillId="0" borderId="0" xfId="0" applyAlignment="1">
      <alignment vertical="top" wrapText="1"/>
    </xf>
    <xf numFmtId="0" fontId="6" fillId="4" borderId="0" xfId="0" applyFont="1" applyFill="1" applyAlignment="1">
      <alignment horizontal="center"/>
    </xf>
    <xf numFmtId="0" fontId="7" fillId="4" borderId="0" xfId="0" applyFont="1" applyFill="1" applyAlignment="1">
      <alignment horizontal="center"/>
    </xf>
    <xf numFmtId="0" fontId="9" fillId="0" borderId="0" xfId="0" applyFont="1" applyAlignment="1">
      <alignment horizontal="center"/>
    </xf>
    <xf numFmtId="0" fontId="7" fillId="4"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371">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2" formatCode="0.00"/>
    </dxf>
    <dxf>
      <numFmt numFmtId="2" formatCode="0.00"/>
    </dxf>
    <dxf>
      <numFmt numFmtId="2" formatCode="0.00"/>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2" formatCode="0.00"/>
    </dxf>
    <dxf>
      <numFmt numFmtId="2" formatCode="0.00"/>
    </dxf>
    <dxf>
      <numFmt numFmtId="2" formatCode="0.00"/>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2" formatCode="0.00"/>
    </dxf>
    <dxf>
      <numFmt numFmtId="2" formatCode="0.00"/>
    </dxf>
    <dxf>
      <numFmt numFmtId="2" formatCode="0.00"/>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2" formatCode="0.00"/>
    </dxf>
    <dxf>
      <numFmt numFmtId="2" formatCode="0.00"/>
    </dxf>
    <dxf>
      <numFmt numFmtId="2" formatCode="0.00"/>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2" formatCode="0.00"/>
    </dxf>
    <dxf>
      <numFmt numFmtId="2" formatCode="0.00"/>
    </dxf>
    <dxf>
      <numFmt numFmtId="2" formatCode="0.00"/>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2" formatCode="0.00"/>
    </dxf>
    <dxf>
      <numFmt numFmtId="2" formatCode="0.00"/>
    </dxf>
    <dxf>
      <numFmt numFmtId="2" formatCode="0.00"/>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alignment horizontal="center"/>
    </dxf>
    <dxf>
      <font>
        <b/>
      </font>
    </dxf>
    <dxf>
      <numFmt numFmtId="165" formatCode="[$₦-470]#,##0"/>
    </dxf>
    <dxf>
      <numFmt numFmtId="165" formatCode="[$₦-470]#,##0"/>
    </dxf>
    <dxf>
      <numFmt numFmtId="165" formatCode="[$₦-470]#,##0"/>
    </dxf>
    <dxf>
      <numFmt numFmtId="164" formatCode="_-[$₦-470]* #,##0_-;\-[$₦-470]* #,##0_-;_-[$₦-470]* &quot;-&quot;_-;_-@_-"/>
    </dxf>
    <dxf>
      <numFmt numFmtId="164" formatCode="_-[$₦-470]* #,##0_-;\-[$₦-470]* #,##0_-;_-[$₦-470]* &quot;-&quot;_-;_-@_-"/>
    </dxf>
    <dxf>
      <font>
        <b/>
      </font>
    </dxf>
    <dxf>
      <alignment horizontal="center"/>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numFmt numFmtId="165" formatCode="[$₦-470]#,##0"/>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4" formatCode="_-[$₦-470]* #,##0_-;\-[$₦-470]* #,##0_-;_-[$₦-470]* &quot;-&quot;_-;_-@_-"/>
    </dxf>
    <dxf>
      <numFmt numFmtId="165" formatCode="[$₦-470]#,##0"/>
    </dxf>
    <dxf>
      <numFmt numFmtId="165" formatCode="[$₦-470]#,##0"/>
    </dxf>
    <dxf>
      <numFmt numFmtId="165" formatCode="[$₦-470]#,##0"/>
    </dxf>
    <dxf>
      <numFmt numFmtId="2" formatCode="0.00"/>
    </dxf>
    <dxf>
      <numFmt numFmtId="2" formatCode="0.00"/>
    </dxf>
    <dxf>
      <numFmt numFmtId="2" formatCode="0.00"/>
    </dxf>
    <dxf>
      <numFmt numFmtId="164" formatCode="_-[$₦-470]* #,##0_-;\-[$₦-470]* #,##0_-;_-[$₦-470]* &quot;-&quot;_-;_-@_-"/>
    </dxf>
    <dxf>
      <numFmt numFmtId="164" formatCode="_-[$₦-470]* #,##0_-;\-[$₦-470]* #,##0_-;_-[$₦-470]* &quot;-&quot;_-;_-@_-"/>
    </dxf>
    <dxf>
      <numFmt numFmtId="164" formatCode="_-[$₦-470]* #,##0_-;\-[$₦-470]* #,##0_-;_-[$₦-470]* &quot;-&quot;_-;_-@_-"/>
    </dxf>
    <dxf>
      <numFmt numFmtId="164" formatCode="_-[$₦-470]* #,##0_-;\-[$₦-470]* #,##0_-;_-[$₦-470]* &quot;-&quot;_-;_-@_-"/>
    </dxf>
    <dxf>
      <font>
        <b/>
      </font>
    </dxf>
    <dxf>
      <alignment horizontal="center"/>
    </dxf>
    <dxf>
      <numFmt numFmtId="165" formatCode="[$₦-470]#,##0"/>
    </dxf>
    <dxf>
      <numFmt numFmtId="165" formatCode="[$₦-470]#,##0"/>
    </dxf>
    <dxf>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alignment horizontal="center" vertical="bottom" textRotation="0" wrapText="0"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_-[$₦-470]* #,##0_-;\-[$₦-470]* #,##0_-;_-[$₦-470]* &quot;-&quot;_-;_-@_-"/>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9" formatCode="m/d/yy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alignment horizontal="center" vertical="bottom"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bottom style="thick">
          <color auto="1"/>
        </bottom>
      </border>
    </dxf>
    <dxf>
      <font>
        <b/>
        <strike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[BrightMart_15000_Naira_Client_Project.xlsx]Analysis (2)!PivotTable2</c:name>
    <c:fmtId val="5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(2)'!$B$10</c:f>
              <c:strCache>
                <c:ptCount val="1"/>
                <c:pt idx="0">
                  <c:v>Sum of Net Sales</c:v>
                </c:pt>
              </c:strCache>
            </c:strRef>
          </c:tx>
          <c:spPr>
            <a:solidFill>
              <a:schemeClr val="accent1"/>
            </a:solidFill>
            <a:ln>
              <a:noFill/>
            </a:ln>
            <a:effectLst/>
          </c:spPr>
          <c:invertIfNegative val="0"/>
          <c:cat>
            <c:strRef>
              <c:f>'Analysis (2)'!$A$11:$A$23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(2)'!$B$11:$B$23</c:f>
              <c:numCache>
                <c:formatCode>_-[$₦-470]* #,##0_-;\-[$₦-470]* #,##0_-;_-[$₦-470]* "-"_-;_-@_-</c:formatCode>
                <c:ptCount val="12"/>
                <c:pt idx="0">
                  <c:v>323719760</c:v>
                </c:pt>
                <c:pt idx="1">
                  <c:v>263071325</c:v>
                </c:pt>
                <c:pt idx="2">
                  <c:v>298246850</c:v>
                </c:pt>
                <c:pt idx="3">
                  <c:v>287739685</c:v>
                </c:pt>
                <c:pt idx="4">
                  <c:v>377136860</c:v>
                </c:pt>
                <c:pt idx="5">
                  <c:v>348297192.5</c:v>
                </c:pt>
                <c:pt idx="6">
                  <c:v>312766765</c:v>
                </c:pt>
                <c:pt idx="7">
                  <c:v>356683660</c:v>
                </c:pt>
                <c:pt idx="8">
                  <c:v>314973302.5</c:v>
                </c:pt>
                <c:pt idx="9">
                  <c:v>354041250</c:v>
                </c:pt>
                <c:pt idx="10">
                  <c:v>321672430</c:v>
                </c:pt>
                <c:pt idx="11">
                  <c:v>315360260</c:v>
                </c:pt>
              </c:numCache>
            </c:numRef>
          </c:val>
          <c:extLst>
            <c:ext xmlns:c16="http://schemas.microsoft.com/office/drawing/2014/chart" uri="{C3380CC4-5D6E-409C-BE32-E72D297353CC}">
              <c16:uniqueId val="{00000000-4A2F-4BC8-99A9-A61FB1E1AC22}"/>
            </c:ext>
          </c:extLst>
        </c:ser>
        <c:dLbls>
          <c:showLegendKey val="0"/>
          <c:showVal val="0"/>
          <c:showCatName val="0"/>
          <c:showSerName val="0"/>
          <c:showPercent val="0"/>
          <c:showBubbleSize val="0"/>
        </c:dLbls>
        <c:gapWidth val="219"/>
        <c:overlap val="-27"/>
        <c:axId val="1305918760"/>
        <c:axId val="1305917704"/>
      </c:barChart>
      <c:lineChart>
        <c:grouping val="standard"/>
        <c:varyColors val="0"/>
        <c:ser>
          <c:idx val="1"/>
          <c:order val="1"/>
          <c:tx>
            <c:strRef>
              <c:f>'Analysis (2)'!$C$10</c:f>
              <c:strCache>
                <c:ptCount val="1"/>
                <c:pt idx="0">
                  <c:v>Sum of Profit</c:v>
                </c:pt>
              </c:strCache>
            </c:strRef>
          </c:tx>
          <c:spPr>
            <a:ln w="28575" cap="rnd">
              <a:solidFill>
                <a:schemeClr val="accent2"/>
              </a:solidFill>
              <a:round/>
            </a:ln>
            <a:effectLst/>
          </c:spPr>
          <c:marker>
            <c:symbol val="none"/>
          </c:marker>
          <c:cat>
            <c:strRef>
              <c:f>'Analysis (2)'!$A$11:$A$23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(2)'!$C$11:$C$23</c:f>
              <c:numCache>
                <c:formatCode>_-[$₦-470]* #,##0_-;\-[$₦-470]* #,##0_-;_-[$₦-470]* "-"_-;_-@_-</c:formatCode>
                <c:ptCount val="12"/>
                <c:pt idx="0">
                  <c:v>47075760</c:v>
                </c:pt>
                <c:pt idx="1">
                  <c:v>37583825</c:v>
                </c:pt>
                <c:pt idx="2">
                  <c:v>44013350</c:v>
                </c:pt>
                <c:pt idx="3">
                  <c:v>47139185</c:v>
                </c:pt>
                <c:pt idx="4">
                  <c:v>54164860</c:v>
                </c:pt>
                <c:pt idx="5">
                  <c:v>47941692.5</c:v>
                </c:pt>
                <c:pt idx="6">
                  <c:v>43313765</c:v>
                </c:pt>
                <c:pt idx="7">
                  <c:v>49894160</c:v>
                </c:pt>
                <c:pt idx="8">
                  <c:v>44712802.5</c:v>
                </c:pt>
                <c:pt idx="9">
                  <c:v>51323250</c:v>
                </c:pt>
                <c:pt idx="10">
                  <c:v>46932430</c:v>
                </c:pt>
                <c:pt idx="11">
                  <c:v>45572260</c:v>
                </c:pt>
              </c:numCache>
            </c:numRef>
          </c:val>
          <c:smooth val="0"/>
          <c:extLst>
            <c:ext xmlns:c16="http://schemas.microsoft.com/office/drawing/2014/chart" uri="{C3380CC4-5D6E-409C-BE32-E72D297353CC}">
              <c16:uniqueId val="{00000001-4A2F-4BC8-99A9-A61FB1E1AC22}"/>
            </c:ext>
          </c:extLst>
        </c:ser>
        <c:dLbls>
          <c:showLegendKey val="0"/>
          <c:showVal val="0"/>
          <c:showCatName val="0"/>
          <c:showSerName val="0"/>
          <c:showPercent val="0"/>
          <c:showBubbleSize val="0"/>
        </c:dLbls>
        <c:marker val="1"/>
        <c:smooth val="0"/>
        <c:axId val="1305918760"/>
        <c:axId val="1305917704"/>
      </c:lineChart>
      <c:catAx>
        <c:axId val="1305918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17704"/>
        <c:crosses val="autoZero"/>
        <c:auto val="1"/>
        <c:lblAlgn val="ctr"/>
        <c:lblOffset val="100"/>
        <c:noMultiLvlLbl val="0"/>
      </c:catAx>
      <c:valAx>
        <c:axId val="1305917704"/>
        <c:scaling>
          <c:orientation val="minMax"/>
        </c:scaling>
        <c:delete val="0"/>
        <c:axPos val="l"/>
        <c:majorGridlines>
          <c:spPr>
            <a:ln w="9525" cap="flat" cmpd="sng" algn="ctr">
              <a:solidFill>
                <a:schemeClr val="tx1">
                  <a:lumMod val="15000"/>
                  <a:lumOff val="85000"/>
                </a:schemeClr>
              </a:solidFill>
              <a:round/>
            </a:ln>
            <a:effectLst/>
          </c:spPr>
        </c:majorGridlines>
        <c:numFmt formatCode="_-[$₦-470]* #,##0_-;\-[$₦-470]* #,##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18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[BrightMart_15000_Naira_Client_Project.xlsx]Analysis (2)!PivotTable3</c:name>
    <c:fmtId val="0"/>
  </c:pivotSource>
  <c:chart>
    <c:autoTitleDeleted val="1"/>
    <c:pivotFmts>
      <c:pivotFmt>
        <c:idx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(2)'!$B$28</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(2)'!$A$29:$A$34</c:f>
              <c:strCache>
                <c:ptCount val="5"/>
                <c:pt idx="0">
                  <c:v>Accessories</c:v>
                </c:pt>
                <c:pt idx="1">
                  <c:v>Printers</c:v>
                </c:pt>
                <c:pt idx="2">
                  <c:v>Mobile Phones</c:v>
                </c:pt>
                <c:pt idx="3">
                  <c:v>Televisions</c:v>
                </c:pt>
                <c:pt idx="4">
                  <c:v>Laptops</c:v>
                </c:pt>
              </c:strCache>
            </c:strRef>
          </c:cat>
          <c:val>
            <c:numRef>
              <c:f>'Analysis (2)'!$B$29:$B$34</c:f>
              <c:numCache>
                <c:formatCode>_-[$₦-470]* #,##0_-;\-[$₦-470]* #,##0_-;_-[$₦-470]* "-"_-;_-@_-</c:formatCode>
                <c:ptCount val="5"/>
                <c:pt idx="0">
                  <c:v>198012520</c:v>
                </c:pt>
                <c:pt idx="1">
                  <c:v>371188575</c:v>
                </c:pt>
                <c:pt idx="2">
                  <c:v>729903965</c:v>
                </c:pt>
                <c:pt idx="3">
                  <c:v>1280622585</c:v>
                </c:pt>
                <c:pt idx="4">
                  <c:v>1293981695</c:v>
                </c:pt>
              </c:numCache>
            </c:numRef>
          </c:val>
          <c:extLst>
            <c:ext xmlns:c16="http://schemas.microsoft.com/office/drawing/2014/chart" uri="{C3380CC4-5D6E-409C-BE32-E72D297353CC}">
              <c16:uniqueId val="{00000000-CF78-41EC-BDFF-95C0D4A9288C}"/>
            </c:ext>
          </c:extLst>
        </c:ser>
        <c:dLbls>
          <c:dLblPos val="inEnd"/>
          <c:showLegendKey val="0"/>
          <c:showVal val="1"/>
          <c:showCatName val="0"/>
          <c:showSerName val="0"/>
          <c:showPercent val="0"/>
          <c:showBubbleSize val="0"/>
        </c:dLbls>
        <c:gapWidth val="100"/>
        <c:axId val="1305927912"/>
        <c:axId val="1305925448"/>
      </c:barChart>
      <c:catAx>
        <c:axId val="1305927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5925448"/>
        <c:crosses val="autoZero"/>
        <c:auto val="1"/>
        <c:lblAlgn val="ctr"/>
        <c:lblOffset val="100"/>
        <c:noMultiLvlLbl val="0"/>
      </c:catAx>
      <c:valAx>
        <c:axId val="1305925448"/>
        <c:scaling>
          <c:orientation val="minMax"/>
        </c:scaling>
        <c:delete val="0"/>
        <c:axPos val="b"/>
        <c:majorGridlines>
          <c:spPr>
            <a:ln w="9525" cap="flat" cmpd="sng" algn="ctr">
              <a:solidFill>
                <a:schemeClr val="tx1">
                  <a:lumMod val="15000"/>
                  <a:lumOff val="85000"/>
                </a:schemeClr>
              </a:solidFill>
              <a:round/>
            </a:ln>
            <a:effectLst/>
          </c:spPr>
        </c:majorGridlines>
        <c:numFmt formatCode="_-[$₦-470]* #,##0_-;\-[$₦-470]* #,##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5927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[BrightMart_15000_Naira_Client_Project.xlsx]Analysis (2)!PivotTable4</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(2)'!$B$53</c:f>
              <c:strCache>
                <c:ptCount val="1"/>
                <c:pt idx="0">
                  <c:v> Net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 (2)'!$A$54:$A$59</c:f>
              <c:strCache>
                <c:ptCount val="5"/>
                <c:pt idx="0">
                  <c:v>North Central</c:v>
                </c:pt>
                <c:pt idx="1">
                  <c:v>North West</c:v>
                </c:pt>
                <c:pt idx="2">
                  <c:v>South East</c:v>
                </c:pt>
                <c:pt idx="3">
                  <c:v>South South</c:v>
                </c:pt>
                <c:pt idx="4">
                  <c:v>South West</c:v>
                </c:pt>
              </c:strCache>
            </c:strRef>
          </c:cat>
          <c:val>
            <c:numRef>
              <c:f>'Analysis (2)'!$B$54:$B$59</c:f>
              <c:numCache>
                <c:formatCode>_-[$₦-470]* #,##0_-;\-[$₦-470]* #,##0_-;_-[$₦-470]* "-"_-;_-@_-</c:formatCode>
                <c:ptCount val="5"/>
                <c:pt idx="0">
                  <c:v>736626752.5</c:v>
                </c:pt>
                <c:pt idx="1">
                  <c:v>562764157.5</c:v>
                </c:pt>
                <c:pt idx="2">
                  <c:v>783575890</c:v>
                </c:pt>
                <c:pt idx="3">
                  <c:v>855650140</c:v>
                </c:pt>
                <c:pt idx="4">
                  <c:v>935092400</c:v>
                </c:pt>
              </c:numCache>
            </c:numRef>
          </c:val>
          <c:extLst>
            <c:ext xmlns:c16="http://schemas.microsoft.com/office/drawing/2014/chart" uri="{C3380CC4-5D6E-409C-BE32-E72D297353CC}">
              <c16:uniqueId val="{00000000-1F12-43E6-A1AE-5FEB17FE67DE}"/>
            </c:ext>
          </c:extLst>
        </c:ser>
        <c:ser>
          <c:idx val="1"/>
          <c:order val="1"/>
          <c:tx>
            <c:strRef>
              <c:f>'Analysis (2)'!$C$53</c:f>
              <c:strCache>
                <c:ptCount val="1"/>
                <c:pt idx="0">
                  <c:v>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 (2)'!$A$54:$A$59</c:f>
              <c:strCache>
                <c:ptCount val="5"/>
                <c:pt idx="0">
                  <c:v>North Central</c:v>
                </c:pt>
                <c:pt idx="1">
                  <c:v>North West</c:v>
                </c:pt>
                <c:pt idx="2">
                  <c:v>South East</c:v>
                </c:pt>
                <c:pt idx="3">
                  <c:v>South South</c:v>
                </c:pt>
                <c:pt idx="4">
                  <c:v>South West</c:v>
                </c:pt>
              </c:strCache>
            </c:strRef>
          </c:cat>
          <c:val>
            <c:numRef>
              <c:f>'Analysis (2)'!$C$54:$C$59</c:f>
              <c:numCache>
                <c:formatCode>_-[$₦-470]* #,##0_-;\-[$₦-470]* #,##0_-;_-[$₦-470]* "-"_-;_-@_-</c:formatCode>
                <c:ptCount val="5"/>
                <c:pt idx="0">
                  <c:v>104403252.5</c:v>
                </c:pt>
                <c:pt idx="1">
                  <c:v>77140157.5</c:v>
                </c:pt>
                <c:pt idx="2">
                  <c:v>114376390</c:v>
                </c:pt>
                <c:pt idx="3">
                  <c:v>127288140</c:v>
                </c:pt>
                <c:pt idx="4">
                  <c:v>136459400</c:v>
                </c:pt>
              </c:numCache>
            </c:numRef>
          </c:val>
          <c:extLst>
            <c:ext xmlns:c16="http://schemas.microsoft.com/office/drawing/2014/chart" uri="{C3380CC4-5D6E-409C-BE32-E72D297353CC}">
              <c16:uniqueId val="{00000001-1F12-43E6-A1AE-5FEB17FE67DE}"/>
            </c:ext>
          </c:extLst>
        </c:ser>
        <c:dLbls>
          <c:showLegendKey val="0"/>
          <c:showVal val="0"/>
          <c:showCatName val="0"/>
          <c:showSerName val="0"/>
          <c:showPercent val="0"/>
          <c:showBubbleSize val="0"/>
        </c:dLbls>
        <c:gapWidth val="100"/>
        <c:overlap val="-24"/>
        <c:axId val="1397042936"/>
        <c:axId val="1397043992"/>
      </c:barChart>
      <c:catAx>
        <c:axId val="13970429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7043992"/>
        <c:crosses val="autoZero"/>
        <c:auto val="1"/>
        <c:lblAlgn val="ctr"/>
        <c:lblOffset val="100"/>
        <c:noMultiLvlLbl val="0"/>
      </c:catAx>
      <c:valAx>
        <c:axId val="1397043992"/>
        <c:scaling>
          <c:orientation val="minMax"/>
        </c:scaling>
        <c:delete val="0"/>
        <c:axPos val="l"/>
        <c:majorGridlines>
          <c:spPr>
            <a:ln w="9525" cap="flat" cmpd="sng" algn="ctr">
              <a:solidFill>
                <a:schemeClr val="tx2">
                  <a:lumMod val="15000"/>
                  <a:lumOff val="85000"/>
                </a:schemeClr>
              </a:solidFill>
              <a:round/>
            </a:ln>
            <a:effectLst/>
          </c:spPr>
        </c:majorGridlines>
        <c:numFmt formatCode="_-[$₦-470]* #,##0_-;\-[$₦-470]* #,##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7042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[BrightMart_15000_Naira_Client_Project.xlsx]Analysis (2)!PivotTable11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8809523809523805E-2"/>
              <c:y val="-5.2457521757148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4999999999999997E-2"/>
              <c:y val="-8.0235233753675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8809523809523805E-2"/>
              <c:y val="-5.2457521757148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36734693877551"/>
              <c:y val="4.8210684190791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 (2)'!$B$121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D5D-4C57-B6F3-82700DFECC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D5D-4C57-B6F3-82700DFECC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D5D-4C57-B6F3-82700DFECC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1D5D-4C57-B6F3-82700DFECCB0}"/>
              </c:ext>
            </c:extLst>
          </c:dPt>
          <c:dLbls>
            <c:dLbl>
              <c:idx val="0"/>
              <c:layout>
                <c:manualLayout>
                  <c:x val="9.8809523809523805E-2"/>
                  <c:y val="-5.24575217571487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D5D-4C57-B6F3-82700DFECCB0}"/>
                </c:ext>
              </c:extLst>
            </c:dLbl>
            <c:dLbl>
              <c:idx val="1"/>
              <c:layout>
                <c:manualLayout>
                  <c:x val="0.1336734693877551"/>
                  <c:y val="4.82106841907919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5D-4C57-B6F3-82700DFECCB0}"/>
                </c:ext>
              </c:extLst>
            </c:dLbl>
            <c:dLbl>
              <c:idx val="2"/>
              <c:layout>
                <c:manualLayout>
                  <c:x val="9.8809523809523805E-2"/>
                  <c:y val="-5.24575217571487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D5D-4C57-B6F3-82700DFECCB0}"/>
                </c:ext>
              </c:extLst>
            </c:dLbl>
            <c:dLbl>
              <c:idx val="3"/>
              <c:layout>
                <c:manualLayout>
                  <c:x val="-7.4999999999999997E-2"/>
                  <c:y val="-8.02352337536755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5D-4C57-B6F3-82700DFECC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'Analysis (2)'!$A$122:$A$126</c:f>
              <c:strCache>
                <c:ptCount val="4"/>
                <c:pt idx="0">
                  <c:v>Cancelled</c:v>
                </c:pt>
                <c:pt idx="1">
                  <c:v>Delivered</c:v>
                </c:pt>
                <c:pt idx="2">
                  <c:v>Pending</c:v>
                </c:pt>
                <c:pt idx="3">
                  <c:v>Returned</c:v>
                </c:pt>
              </c:strCache>
            </c:strRef>
          </c:cat>
          <c:val>
            <c:numRef>
              <c:f>'Analysis (2)'!$B$122:$B$126</c:f>
              <c:numCache>
                <c:formatCode>0.00%</c:formatCode>
                <c:ptCount val="4"/>
                <c:pt idx="0">
                  <c:v>0.17104585265327152</c:v>
                </c:pt>
                <c:pt idx="1">
                  <c:v>0.5074703760947965</c:v>
                </c:pt>
                <c:pt idx="2">
                  <c:v>0.16280267903142709</c:v>
                </c:pt>
                <c:pt idx="3">
                  <c:v>0.15868109222050489</c:v>
                </c:pt>
              </c:numCache>
            </c:numRef>
          </c:val>
          <c:extLst>
            <c:ext xmlns:c16="http://schemas.microsoft.com/office/drawing/2014/chart" uri="{C3380CC4-5D6E-409C-BE32-E72D297353CC}">
              <c16:uniqueId val="{00000000-1D5D-4C57-B6F3-82700DFECCB0}"/>
            </c:ext>
          </c:extLst>
        </c:ser>
        <c:dLbls>
          <c:showLegendKey val="0"/>
          <c:showVal val="0"/>
          <c:showCatName val="1"/>
          <c:showSerName val="0"/>
          <c:showPercent val="1"/>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[BrightMart_15000_Naira_Client_Project.xlsx]Analysis (2)!PivotTable2</c:name>
    <c:fmtId val="5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2361283786894"/>
          <c:y val="5.0925925925925923E-2"/>
          <c:w val="0.62899498089054662"/>
          <c:h val="0.84204505686789155"/>
        </c:manualLayout>
      </c:layout>
      <c:barChart>
        <c:barDir val="col"/>
        <c:grouping val="clustered"/>
        <c:varyColors val="0"/>
        <c:ser>
          <c:idx val="0"/>
          <c:order val="0"/>
          <c:tx>
            <c:strRef>
              <c:f>'Analysis (2)'!$B$10</c:f>
              <c:strCache>
                <c:ptCount val="1"/>
                <c:pt idx="0">
                  <c:v>Sum of Net Sales</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 (2)'!$A$11:$A$23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(2)'!$B$11:$B$23</c:f>
              <c:numCache>
                <c:formatCode>_-[$₦-470]* #,##0_-;\-[$₦-470]* #,##0_-;_-[$₦-470]* "-"_-;_-@_-</c:formatCode>
                <c:ptCount val="12"/>
                <c:pt idx="0">
                  <c:v>323719760</c:v>
                </c:pt>
                <c:pt idx="1">
                  <c:v>263071325</c:v>
                </c:pt>
                <c:pt idx="2">
                  <c:v>298246850</c:v>
                </c:pt>
                <c:pt idx="3">
                  <c:v>287739685</c:v>
                </c:pt>
                <c:pt idx="4">
                  <c:v>377136860</c:v>
                </c:pt>
                <c:pt idx="5">
                  <c:v>348297192.5</c:v>
                </c:pt>
                <c:pt idx="6">
                  <c:v>312766765</c:v>
                </c:pt>
                <c:pt idx="7">
                  <c:v>356683660</c:v>
                </c:pt>
                <c:pt idx="8">
                  <c:v>314973302.5</c:v>
                </c:pt>
                <c:pt idx="9">
                  <c:v>354041250</c:v>
                </c:pt>
                <c:pt idx="10">
                  <c:v>321672430</c:v>
                </c:pt>
                <c:pt idx="11">
                  <c:v>315360260</c:v>
                </c:pt>
              </c:numCache>
            </c:numRef>
          </c:val>
          <c:extLst>
            <c:ext xmlns:c16="http://schemas.microsoft.com/office/drawing/2014/chart" uri="{C3380CC4-5D6E-409C-BE32-E72D297353CC}">
              <c16:uniqueId val="{00000000-0038-42B4-BF9E-67B3FA312959}"/>
            </c:ext>
          </c:extLst>
        </c:ser>
        <c:dLbls>
          <c:showLegendKey val="0"/>
          <c:showVal val="0"/>
          <c:showCatName val="0"/>
          <c:showSerName val="0"/>
          <c:showPercent val="0"/>
          <c:showBubbleSize val="0"/>
        </c:dLbls>
        <c:gapWidth val="219"/>
        <c:overlap val="-27"/>
        <c:axId val="1305918760"/>
        <c:axId val="1305917704"/>
      </c:barChart>
      <c:lineChart>
        <c:grouping val="standard"/>
        <c:varyColors val="0"/>
        <c:ser>
          <c:idx val="1"/>
          <c:order val="1"/>
          <c:tx>
            <c:strRef>
              <c:f>'Analysis (2)'!$C$10</c:f>
              <c:strCache>
                <c:ptCount val="1"/>
                <c:pt idx="0">
                  <c:v>Sum of Profit</c:v>
                </c:pt>
              </c:strCache>
            </c:strRef>
          </c:tx>
          <c:spPr>
            <a:ln w="31750" cap="rnd">
              <a:solidFill>
                <a:schemeClr val="accent3">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'Analysis (2)'!$A$11:$A$23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(2)'!$C$11:$C$23</c:f>
              <c:numCache>
                <c:formatCode>_-[$₦-470]* #,##0_-;\-[$₦-470]* #,##0_-;_-[$₦-470]* "-"_-;_-@_-</c:formatCode>
                <c:ptCount val="12"/>
                <c:pt idx="0">
                  <c:v>47075760</c:v>
                </c:pt>
                <c:pt idx="1">
                  <c:v>37583825</c:v>
                </c:pt>
                <c:pt idx="2">
                  <c:v>44013350</c:v>
                </c:pt>
                <c:pt idx="3">
                  <c:v>47139185</c:v>
                </c:pt>
                <c:pt idx="4">
                  <c:v>54164860</c:v>
                </c:pt>
                <c:pt idx="5">
                  <c:v>47941692.5</c:v>
                </c:pt>
                <c:pt idx="6">
                  <c:v>43313765</c:v>
                </c:pt>
                <c:pt idx="7">
                  <c:v>49894160</c:v>
                </c:pt>
                <c:pt idx="8">
                  <c:v>44712802.5</c:v>
                </c:pt>
                <c:pt idx="9">
                  <c:v>51323250</c:v>
                </c:pt>
                <c:pt idx="10">
                  <c:v>46932430</c:v>
                </c:pt>
                <c:pt idx="11">
                  <c:v>45572260</c:v>
                </c:pt>
              </c:numCache>
            </c:numRef>
          </c:val>
          <c:smooth val="0"/>
          <c:extLst>
            <c:ext xmlns:c16="http://schemas.microsoft.com/office/drawing/2014/chart" uri="{C3380CC4-5D6E-409C-BE32-E72D297353CC}">
              <c16:uniqueId val="{00000001-0038-42B4-BF9E-67B3FA312959}"/>
            </c:ext>
          </c:extLst>
        </c:ser>
        <c:dLbls>
          <c:showLegendKey val="0"/>
          <c:showVal val="0"/>
          <c:showCatName val="0"/>
          <c:showSerName val="0"/>
          <c:showPercent val="0"/>
          <c:showBubbleSize val="0"/>
        </c:dLbls>
        <c:marker val="1"/>
        <c:smooth val="0"/>
        <c:axId val="1305918760"/>
        <c:axId val="1305917704"/>
      </c:lineChart>
      <c:catAx>
        <c:axId val="13059187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1305917704"/>
        <c:crosses val="autoZero"/>
        <c:auto val="1"/>
        <c:lblAlgn val="ctr"/>
        <c:lblOffset val="100"/>
        <c:noMultiLvlLbl val="0"/>
      </c:catAx>
      <c:valAx>
        <c:axId val="1305917704"/>
        <c:scaling>
          <c:orientation val="minMax"/>
        </c:scaling>
        <c:delete val="0"/>
        <c:axPos val="l"/>
        <c:numFmt formatCode="_-[$₦-470]* #,##0_-;\-[$₦-470]* #,##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Aptos Display" panose="020B0004020202020204" pitchFamily="34" charset="0"/>
                <a:ea typeface="+mn-ea"/>
                <a:cs typeface="+mn-cs"/>
              </a:defRPr>
            </a:pPr>
            <a:endParaRPr lang="en-US"/>
          </a:p>
        </c:txPr>
        <c:crossAx val="1305918760"/>
        <c:crosses val="autoZero"/>
        <c:crossBetween val="between"/>
      </c:valAx>
      <c:spPr>
        <a:noFill/>
        <a:ln>
          <a:noFill/>
        </a:ln>
        <a:effectLst/>
      </c:spPr>
    </c:plotArea>
    <c:legend>
      <c:legendPos val="r"/>
      <c:layout>
        <c:manualLayout>
          <c:xMode val="edge"/>
          <c:yMode val="edge"/>
          <c:x val="0.78292268729566694"/>
          <c:y val="0.42187445319335082"/>
          <c:w val="0.217077312704333"/>
          <c:h val="0.156251093613298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[BrightMart_15000_Naira_Client_Project.xlsx]Analysis (2)!PivotTable3</c:name>
    <c:fmtId val="5"/>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535179070358138E-3"/>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086134394490906E-3"/>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2185251037168736E-3"/>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6538819744306156E-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8026980498405E-3"/>
              <c:y val="-1.0623960849515422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9507556183463"/>
          <c:y val="6.3492063492063489E-2"/>
          <c:w val="0.6848014775082697"/>
          <c:h val="0.86429258842644674"/>
        </c:manualLayout>
      </c:layout>
      <c:barChart>
        <c:barDir val="bar"/>
        <c:grouping val="clustered"/>
        <c:varyColors val="0"/>
        <c:ser>
          <c:idx val="0"/>
          <c:order val="0"/>
          <c:tx>
            <c:strRef>
              <c:f>'Analysis (2)'!$B$28</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603-4C6E-B0FE-0CF94F507F31}"/>
              </c:ext>
            </c:extLst>
          </c:dPt>
          <c:dPt>
            <c:idx val="1"/>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2603-4C6E-B0FE-0CF94F507F31}"/>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603-4C6E-B0FE-0CF94F507F31}"/>
              </c:ext>
            </c:extLst>
          </c:dPt>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2603-4C6E-B0FE-0CF94F507F31}"/>
              </c:ext>
            </c:extLst>
          </c:dPt>
          <c:dPt>
            <c:idx val="4"/>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603-4C6E-B0FE-0CF94F507F31}"/>
              </c:ext>
            </c:extLst>
          </c:dPt>
          <c:dLbls>
            <c:dLbl>
              <c:idx val="0"/>
              <c:layout>
                <c:manualLayout>
                  <c:x val="7.268026980498405E-3"/>
                  <c:y val="-1.06239608495154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03-4C6E-B0FE-0CF94F507F31}"/>
                </c:ext>
              </c:extLst>
            </c:dLbl>
            <c:dLbl>
              <c:idx val="1"/>
              <c:layout>
                <c:manualLayout>
                  <c:x val="7.6538819744306156E-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03-4C6E-B0FE-0CF94F507F31}"/>
                </c:ext>
              </c:extLst>
            </c:dLbl>
            <c:dLbl>
              <c:idx val="2"/>
              <c:layout>
                <c:manualLayout>
                  <c:x val="-9.218525103716873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03-4C6E-B0FE-0CF94F507F31}"/>
                </c:ext>
              </c:extLst>
            </c:dLbl>
            <c:dLbl>
              <c:idx val="3"/>
              <c:layout>
                <c:manualLayout>
                  <c:x val="-4.08613439449090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03-4C6E-B0FE-0CF94F507F31}"/>
                </c:ext>
              </c:extLst>
            </c:dLbl>
            <c:dLbl>
              <c:idx val="4"/>
              <c:layout>
                <c:manualLayout>
                  <c:x val="-6.953517907035813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03-4C6E-B0FE-0CF94F507F31}"/>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(2)'!$A$29:$A$34</c:f>
              <c:strCache>
                <c:ptCount val="5"/>
                <c:pt idx="0">
                  <c:v>Accessories</c:v>
                </c:pt>
                <c:pt idx="1">
                  <c:v>Printers</c:v>
                </c:pt>
                <c:pt idx="2">
                  <c:v>Mobile Phones</c:v>
                </c:pt>
                <c:pt idx="3">
                  <c:v>Televisions</c:v>
                </c:pt>
                <c:pt idx="4">
                  <c:v>Laptops</c:v>
                </c:pt>
              </c:strCache>
            </c:strRef>
          </c:cat>
          <c:val>
            <c:numRef>
              <c:f>'Analysis (2)'!$B$29:$B$34</c:f>
              <c:numCache>
                <c:formatCode>_-[$₦-470]* #,##0_-;\-[$₦-470]* #,##0_-;_-[$₦-470]* "-"_-;_-@_-</c:formatCode>
                <c:ptCount val="5"/>
                <c:pt idx="0">
                  <c:v>198012520</c:v>
                </c:pt>
                <c:pt idx="1">
                  <c:v>371188575</c:v>
                </c:pt>
                <c:pt idx="2">
                  <c:v>729903965</c:v>
                </c:pt>
                <c:pt idx="3">
                  <c:v>1280622585</c:v>
                </c:pt>
                <c:pt idx="4">
                  <c:v>1293981695</c:v>
                </c:pt>
              </c:numCache>
            </c:numRef>
          </c:val>
          <c:extLst>
            <c:ext xmlns:c16="http://schemas.microsoft.com/office/drawing/2014/chart" uri="{C3380CC4-5D6E-409C-BE32-E72D297353CC}">
              <c16:uniqueId val="{00000000-2603-4C6E-B0FE-0CF94F507F31}"/>
            </c:ext>
          </c:extLst>
        </c:ser>
        <c:dLbls>
          <c:dLblPos val="inEnd"/>
          <c:showLegendKey val="0"/>
          <c:showVal val="1"/>
          <c:showCatName val="0"/>
          <c:showSerName val="0"/>
          <c:showPercent val="0"/>
          <c:showBubbleSize val="0"/>
        </c:dLbls>
        <c:gapWidth val="115"/>
        <c:overlap val="-20"/>
        <c:axId val="1305927912"/>
        <c:axId val="1305925448"/>
      </c:barChart>
      <c:catAx>
        <c:axId val="1305927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Display" panose="020B0004020202020204" pitchFamily="34" charset="0"/>
                <a:ea typeface="+mn-ea"/>
                <a:cs typeface="+mn-cs"/>
              </a:defRPr>
            </a:pPr>
            <a:endParaRPr lang="en-US"/>
          </a:p>
        </c:txPr>
        <c:crossAx val="1305925448"/>
        <c:crosses val="autoZero"/>
        <c:auto val="1"/>
        <c:lblAlgn val="ctr"/>
        <c:lblOffset val="100"/>
        <c:noMultiLvlLbl val="0"/>
      </c:catAx>
      <c:valAx>
        <c:axId val="1305925448"/>
        <c:scaling>
          <c:orientation val="minMax"/>
        </c:scaling>
        <c:delete val="1"/>
        <c:axPos val="b"/>
        <c:numFmt formatCode="_-[$₦-470]* #,##0_-;\-[$₦-470]* #,##0_-;_-[$₦-470]* &quot;-&quot;_-;_-@_-" sourceLinked="1"/>
        <c:majorTickMark val="none"/>
        <c:minorTickMark val="none"/>
        <c:tickLblPos val="nextTo"/>
        <c:crossAx val="1305927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[BrightMart_15000_Naira_Client_Project.xlsx]Analysis (2)!PivotTable4</c:name>
    <c:fmtId val="7"/>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(2)'!$B$53</c:f>
              <c:strCache>
                <c:ptCount val="1"/>
                <c:pt idx="0">
                  <c:v> Net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 (2)'!$A$54:$A$59</c:f>
              <c:strCache>
                <c:ptCount val="5"/>
                <c:pt idx="0">
                  <c:v>North Central</c:v>
                </c:pt>
                <c:pt idx="1">
                  <c:v>North West</c:v>
                </c:pt>
                <c:pt idx="2">
                  <c:v>South East</c:v>
                </c:pt>
                <c:pt idx="3">
                  <c:v>South South</c:v>
                </c:pt>
                <c:pt idx="4">
                  <c:v>South West</c:v>
                </c:pt>
              </c:strCache>
            </c:strRef>
          </c:cat>
          <c:val>
            <c:numRef>
              <c:f>'Analysis (2)'!$B$54:$B$59</c:f>
              <c:numCache>
                <c:formatCode>_-[$₦-470]* #,##0_-;\-[$₦-470]* #,##0_-;_-[$₦-470]* "-"_-;_-@_-</c:formatCode>
                <c:ptCount val="5"/>
                <c:pt idx="0">
                  <c:v>736626752.5</c:v>
                </c:pt>
                <c:pt idx="1">
                  <c:v>562764157.5</c:v>
                </c:pt>
                <c:pt idx="2">
                  <c:v>783575890</c:v>
                </c:pt>
                <c:pt idx="3">
                  <c:v>855650140</c:v>
                </c:pt>
                <c:pt idx="4">
                  <c:v>935092400</c:v>
                </c:pt>
              </c:numCache>
            </c:numRef>
          </c:val>
          <c:extLst>
            <c:ext xmlns:c16="http://schemas.microsoft.com/office/drawing/2014/chart" uri="{C3380CC4-5D6E-409C-BE32-E72D297353CC}">
              <c16:uniqueId val="{00000000-D16A-4DF8-8337-C6D911653E69}"/>
            </c:ext>
          </c:extLst>
        </c:ser>
        <c:ser>
          <c:idx val="1"/>
          <c:order val="1"/>
          <c:tx>
            <c:strRef>
              <c:f>'Analysis (2)'!$C$53</c:f>
              <c:strCache>
                <c:ptCount val="1"/>
                <c:pt idx="0">
                  <c:v>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 (2)'!$A$54:$A$59</c:f>
              <c:strCache>
                <c:ptCount val="5"/>
                <c:pt idx="0">
                  <c:v>North Central</c:v>
                </c:pt>
                <c:pt idx="1">
                  <c:v>North West</c:v>
                </c:pt>
                <c:pt idx="2">
                  <c:v>South East</c:v>
                </c:pt>
                <c:pt idx="3">
                  <c:v>South South</c:v>
                </c:pt>
                <c:pt idx="4">
                  <c:v>South West</c:v>
                </c:pt>
              </c:strCache>
            </c:strRef>
          </c:cat>
          <c:val>
            <c:numRef>
              <c:f>'Analysis (2)'!$C$54:$C$59</c:f>
              <c:numCache>
                <c:formatCode>_-[$₦-470]* #,##0_-;\-[$₦-470]* #,##0_-;_-[$₦-470]* "-"_-;_-@_-</c:formatCode>
                <c:ptCount val="5"/>
                <c:pt idx="0">
                  <c:v>104403252.5</c:v>
                </c:pt>
                <c:pt idx="1">
                  <c:v>77140157.5</c:v>
                </c:pt>
                <c:pt idx="2">
                  <c:v>114376390</c:v>
                </c:pt>
                <c:pt idx="3">
                  <c:v>127288140</c:v>
                </c:pt>
                <c:pt idx="4">
                  <c:v>136459400</c:v>
                </c:pt>
              </c:numCache>
            </c:numRef>
          </c:val>
          <c:extLst>
            <c:ext xmlns:c16="http://schemas.microsoft.com/office/drawing/2014/chart" uri="{C3380CC4-5D6E-409C-BE32-E72D297353CC}">
              <c16:uniqueId val="{00000001-D16A-4DF8-8337-C6D911653E69}"/>
            </c:ext>
          </c:extLst>
        </c:ser>
        <c:dLbls>
          <c:showLegendKey val="0"/>
          <c:showVal val="0"/>
          <c:showCatName val="0"/>
          <c:showSerName val="0"/>
          <c:showPercent val="0"/>
          <c:showBubbleSize val="0"/>
        </c:dLbls>
        <c:gapWidth val="100"/>
        <c:overlap val="-24"/>
        <c:axId val="1397042936"/>
        <c:axId val="1397043992"/>
      </c:barChart>
      <c:catAx>
        <c:axId val="13970429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397043992"/>
        <c:crosses val="autoZero"/>
        <c:auto val="1"/>
        <c:lblAlgn val="ctr"/>
        <c:lblOffset val="100"/>
        <c:noMultiLvlLbl val="0"/>
      </c:catAx>
      <c:valAx>
        <c:axId val="1397043992"/>
        <c:scaling>
          <c:orientation val="minMax"/>
        </c:scaling>
        <c:delete val="0"/>
        <c:axPos val="l"/>
        <c:numFmt formatCode="_-[$₦-470]* #,##0_-;\-[$₦-470]* #,##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Aptos Display" panose="020B0004020202020204" pitchFamily="34" charset="0"/>
                <a:ea typeface="+mn-ea"/>
                <a:cs typeface="+mn-cs"/>
              </a:defRPr>
            </a:pPr>
            <a:endParaRPr lang="en-US"/>
          </a:p>
        </c:txPr>
        <c:crossAx val="1397042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[BrightMart_15000_Naira_Client_Project.xlsx]Analysis (2)!PivotTable11</c:name>
    <c:fmtId val="8"/>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8809523809523805E-2"/>
              <c:y val="-5.2457521757148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7.4999999999999997E-2"/>
              <c:y val="-8.0235233753675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9.478466977342119E-2"/>
              <c:y val="-4.6296844473388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336734693877551"/>
              <c:y val="4.8210684190791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8809523809523805E-2"/>
              <c:y val="-5.2457521757148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36734693877551"/>
              <c:y val="4.8210684190791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478466977342119E-2"/>
              <c:y val="-4.6296844473388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4999999999999997E-2"/>
              <c:y val="-8.0235233753675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Aptos Display"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8809523809523805E-2"/>
              <c:y val="-5.2457521757148788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Aptos Display"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36734693877551"/>
              <c:y val="4.8210684190791941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Aptos Display"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78466977342119E-2"/>
              <c:y val="-4.6296844473388199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Aptos Display"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4999999999999997E-2"/>
              <c:y val="-8.0235233753675514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Aptos Display"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 (2)'!$B$121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03-4A0E-A529-D5DDA2FB19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03-4A0E-A529-D5DDA2FB19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03-4A0E-A529-D5DDA2FB19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03-4A0E-A529-D5DDA2FB193D}"/>
              </c:ext>
            </c:extLst>
          </c:dPt>
          <c:dLbls>
            <c:dLbl>
              <c:idx val="0"/>
              <c:layout>
                <c:manualLayout>
                  <c:x val="9.8809523809523805E-2"/>
                  <c:y val="-5.24575217571487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03-4A0E-A529-D5DDA2FB193D}"/>
                </c:ext>
              </c:extLst>
            </c:dLbl>
            <c:dLbl>
              <c:idx val="1"/>
              <c:layout>
                <c:manualLayout>
                  <c:x val="0.1336734693877551"/>
                  <c:y val="4.82106841907919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03-4A0E-A529-D5DDA2FB193D}"/>
                </c:ext>
              </c:extLst>
            </c:dLbl>
            <c:dLbl>
              <c:idx val="2"/>
              <c:layout>
                <c:manualLayout>
                  <c:x val="-9.478466977342119E-2"/>
                  <c:y val="-4.629684447338819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03-4A0E-A529-D5DDA2FB193D}"/>
                </c:ext>
              </c:extLst>
            </c:dLbl>
            <c:dLbl>
              <c:idx val="3"/>
              <c:layout>
                <c:manualLayout>
                  <c:x val="-7.4999999999999997E-2"/>
                  <c:y val="-8.02352337536755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03-4A0E-A529-D5DDA2FB193D}"/>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Aptos Display"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'Analysis (2)'!$A$122:$A$126</c:f>
              <c:strCache>
                <c:ptCount val="4"/>
                <c:pt idx="0">
                  <c:v>Cancelled</c:v>
                </c:pt>
                <c:pt idx="1">
                  <c:v>Delivered</c:v>
                </c:pt>
                <c:pt idx="2">
                  <c:v>Pending</c:v>
                </c:pt>
                <c:pt idx="3">
                  <c:v>Returned</c:v>
                </c:pt>
              </c:strCache>
            </c:strRef>
          </c:cat>
          <c:val>
            <c:numRef>
              <c:f>'Analysis (2)'!$B$122:$B$126</c:f>
              <c:numCache>
                <c:formatCode>0.00%</c:formatCode>
                <c:ptCount val="4"/>
                <c:pt idx="0">
                  <c:v>0.17104585265327152</c:v>
                </c:pt>
                <c:pt idx="1">
                  <c:v>0.5074703760947965</c:v>
                </c:pt>
                <c:pt idx="2">
                  <c:v>0.16280267903142709</c:v>
                </c:pt>
                <c:pt idx="3">
                  <c:v>0.15868109222050489</c:v>
                </c:pt>
              </c:numCache>
            </c:numRef>
          </c:val>
          <c:extLst>
            <c:ext xmlns:c16="http://schemas.microsoft.com/office/drawing/2014/chart" uri="{C3380CC4-5D6E-409C-BE32-E72D297353CC}">
              <c16:uniqueId val="{00000008-5203-4A0E-A529-D5DDA2FB193D}"/>
            </c:ext>
          </c:extLst>
        </c:ser>
        <c:dLbls>
          <c:showLegendKey val="0"/>
          <c:showVal val="0"/>
          <c:showCatName val="1"/>
          <c:showSerName val="0"/>
          <c:showPercent val="1"/>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828675</xdr:colOff>
      <xdr:row>11</xdr:row>
      <xdr:rowOff>47625</xdr:rowOff>
    </xdr:from>
    <xdr:to>
      <xdr:col>9</xdr:col>
      <xdr:colOff>390525</xdr:colOff>
      <xdr:row>25</xdr:row>
      <xdr:rowOff>47625</xdr:rowOff>
    </xdr:to>
    <xdr:graphicFrame macro="">
      <xdr:nvGraphicFramePr>
        <xdr:cNvPr id="2" name="Chart 1">
          <a:extLst>
            <a:ext uri="{FF2B5EF4-FFF2-40B4-BE49-F238E27FC236}">
              <a16:creationId xmlns:a16="http://schemas.microsoft.com/office/drawing/2014/main" id="{10D9B943-6421-16F1-58CC-DAF7DDE72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1028699</xdr:colOff>
      <xdr:row>29</xdr:row>
      <xdr:rowOff>19050</xdr:rowOff>
    </xdr:from>
    <xdr:to>
      <xdr:col>5</xdr:col>
      <xdr:colOff>1171575</xdr:colOff>
      <xdr:row>45</xdr:row>
      <xdr:rowOff>171450</xdr:rowOff>
    </xdr:to>
    <xdr:graphicFrame macro="">
      <xdr:nvGraphicFramePr>
        <xdr:cNvPr id="3" name="Chart 2">
          <a:extLst>
            <a:ext uri="{FF2B5EF4-FFF2-40B4-BE49-F238E27FC236}">
              <a16:creationId xmlns:a16="http://schemas.microsoft.com/office/drawing/2014/main" id="{1F0AF23A-BFEB-50C2-7824-172613D40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142875</xdr:colOff>
      <xdr:row>51</xdr:row>
      <xdr:rowOff>180975</xdr:rowOff>
    </xdr:from>
    <xdr:to>
      <xdr:col>5</xdr:col>
      <xdr:colOff>1133475</xdr:colOff>
      <xdr:row>67</xdr:row>
      <xdr:rowOff>95250</xdr:rowOff>
    </xdr:to>
    <xdr:graphicFrame macro="">
      <xdr:nvGraphicFramePr>
        <xdr:cNvPr id="4" name="Chart 3">
          <a:extLst>
            <a:ext uri="{FF2B5EF4-FFF2-40B4-BE49-F238E27FC236}">
              <a16:creationId xmlns:a16="http://schemas.microsoft.com/office/drawing/2014/main" id="{B6C8F184-88BE-1128-B7F5-809D0936B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657225</xdr:colOff>
      <xdr:row>105</xdr:row>
      <xdr:rowOff>142874</xdr:rowOff>
    </xdr:from>
    <xdr:to>
      <xdr:col>6</xdr:col>
      <xdr:colOff>962025</xdr:colOff>
      <xdr:row>117</xdr:row>
      <xdr:rowOff>38099</xdr:rowOff>
    </xdr:to>
    <xdr:graphicFrame macro="">
      <xdr:nvGraphicFramePr>
        <xdr:cNvPr id="5" name="Chart 4">
          <a:extLst>
            <a:ext uri="{FF2B5EF4-FFF2-40B4-BE49-F238E27FC236}">
              <a16:creationId xmlns:a16="http://schemas.microsoft.com/office/drawing/2014/main" id="{A822B05E-B218-AD07-0318-19FD98264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0</xdr:row>
      <xdr:rowOff>28575</xdr:rowOff>
    </xdr:from>
    <xdr:to>
      <xdr:col>20</xdr:col>
      <xdr:colOff>304799</xdr:colOff>
      <xdr:row>2</xdr:row>
      <xdr:rowOff>142875</xdr:rowOff>
    </xdr:to>
    <xdr:sp macro="" textlink="">
      <xdr:nvSpPr>
        <xdr:cNvPr id="4" name="Rectangle: Rounded Corners 3">
          <a:extLst>
            <a:ext uri="{FF2B5EF4-FFF2-40B4-BE49-F238E27FC236}">
              <a16:creationId xmlns:a16="http://schemas.microsoft.com/office/drawing/2014/main" id="{69CEE38A-5AD2-D40B-BEBF-2CEBC2D88F0B}"/>
            </a:ext>
          </a:extLst>
        </xdr:cNvPr>
        <xdr:cNvSpPr/>
      </xdr:nvSpPr>
      <xdr:spPr>
        <a:xfrm>
          <a:off x="28574" y="28575"/>
          <a:ext cx="12468225" cy="495300"/>
        </a:xfrm>
        <a:prstGeom prst="roundRect">
          <a:avLst/>
        </a:prstGeom>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3</xdr:row>
      <xdr:rowOff>9525</xdr:rowOff>
    </xdr:from>
    <xdr:to>
      <xdr:col>6</xdr:col>
      <xdr:colOff>266700</xdr:colOff>
      <xdr:row>7</xdr:row>
      <xdr:rowOff>47625</xdr:rowOff>
    </xdr:to>
    <xdr:sp macro="" textlink="">
      <xdr:nvSpPr>
        <xdr:cNvPr id="8" name="Rectangle: Rounded Corners 7">
          <a:extLst>
            <a:ext uri="{FF2B5EF4-FFF2-40B4-BE49-F238E27FC236}">
              <a16:creationId xmlns:a16="http://schemas.microsoft.com/office/drawing/2014/main" id="{9CEA003B-2C83-F726-65B9-FF16DCF6B518}"/>
            </a:ext>
          </a:extLst>
        </xdr:cNvPr>
        <xdr:cNvSpPr/>
      </xdr:nvSpPr>
      <xdr:spPr>
        <a:xfrm>
          <a:off x="1905000" y="581025"/>
          <a:ext cx="2019300" cy="800100"/>
        </a:xfrm>
        <a:prstGeom prst="roundRect">
          <a:avLst/>
        </a:prstGeom>
        <a:solidFill>
          <a:schemeClr val="tx2">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409575</xdr:colOff>
      <xdr:row>3</xdr:row>
      <xdr:rowOff>9525</xdr:rowOff>
    </xdr:from>
    <xdr:to>
      <xdr:col>9</xdr:col>
      <xdr:colOff>600075</xdr:colOff>
      <xdr:row>7</xdr:row>
      <xdr:rowOff>47625</xdr:rowOff>
    </xdr:to>
    <xdr:sp macro="" textlink="">
      <xdr:nvSpPr>
        <xdr:cNvPr id="9" name="Rectangle: Rounded Corners 8">
          <a:extLst>
            <a:ext uri="{FF2B5EF4-FFF2-40B4-BE49-F238E27FC236}">
              <a16:creationId xmlns:a16="http://schemas.microsoft.com/office/drawing/2014/main" id="{9020BA34-C2C1-7FE9-178F-939934B01C8D}"/>
            </a:ext>
          </a:extLst>
        </xdr:cNvPr>
        <xdr:cNvSpPr/>
      </xdr:nvSpPr>
      <xdr:spPr>
        <a:xfrm>
          <a:off x="4067175" y="581025"/>
          <a:ext cx="2019300" cy="800100"/>
        </a:xfrm>
        <a:prstGeom prst="roundRect">
          <a:avLst/>
        </a:prstGeom>
        <a:gradFill>
          <a:gsLst>
            <a:gs pos="0">
              <a:srgbClr val="92D050"/>
            </a:gs>
            <a:gs pos="74000">
              <a:srgbClr val="92D050"/>
            </a:gs>
            <a:gs pos="83000">
              <a:srgbClr val="92D050"/>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3</xdr:row>
      <xdr:rowOff>9525</xdr:rowOff>
    </xdr:from>
    <xdr:to>
      <xdr:col>13</xdr:col>
      <xdr:colOff>276225</xdr:colOff>
      <xdr:row>7</xdr:row>
      <xdr:rowOff>47625</xdr:rowOff>
    </xdr:to>
    <xdr:sp macro="" textlink="">
      <xdr:nvSpPr>
        <xdr:cNvPr id="10" name="Rectangle: Rounded Corners 9">
          <a:extLst>
            <a:ext uri="{FF2B5EF4-FFF2-40B4-BE49-F238E27FC236}">
              <a16:creationId xmlns:a16="http://schemas.microsoft.com/office/drawing/2014/main" id="{8705D45C-966B-B4CD-3EBA-7FAEE4A782F4}"/>
            </a:ext>
          </a:extLst>
        </xdr:cNvPr>
        <xdr:cNvSpPr/>
      </xdr:nvSpPr>
      <xdr:spPr>
        <a:xfrm>
          <a:off x="6181725" y="581025"/>
          <a:ext cx="2019300" cy="800100"/>
        </a:xfrm>
        <a:prstGeom prst="roundRect">
          <a:avLst/>
        </a:prstGeom>
        <a:gradFill>
          <a:gsLst>
            <a:gs pos="0">
              <a:schemeClr val="accent4">
                <a:lumMod val="60000"/>
                <a:lumOff val="40000"/>
              </a:schemeClr>
            </a:gs>
            <a:gs pos="74000">
              <a:schemeClr val="accent4">
                <a:lumMod val="60000"/>
                <a:lumOff val="40000"/>
              </a:schemeClr>
            </a:gs>
            <a:gs pos="83000">
              <a:schemeClr val="accent4">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rgbClr val="92D050"/>
                </a:gs>
                <a:gs pos="74000">
                  <a:srgbClr val="92D050"/>
                </a:gs>
                <a:gs pos="83000">
                  <a:srgbClr val="92D050"/>
                </a:gs>
              </a:gsLst>
              <a:lin ang="5400000" scaled="1"/>
            </a:gradFill>
          </a:endParaRPr>
        </a:p>
      </xdr:txBody>
    </xdr:sp>
    <xdr:clientData/>
  </xdr:twoCellAnchor>
  <xdr:twoCellAnchor>
    <xdr:from>
      <xdr:col>13</xdr:col>
      <xdr:colOff>409575</xdr:colOff>
      <xdr:row>3</xdr:row>
      <xdr:rowOff>9525</xdr:rowOff>
    </xdr:from>
    <xdr:to>
      <xdr:col>16</xdr:col>
      <xdr:colOff>600075</xdr:colOff>
      <xdr:row>7</xdr:row>
      <xdr:rowOff>47625</xdr:rowOff>
    </xdr:to>
    <xdr:sp macro="" textlink="">
      <xdr:nvSpPr>
        <xdr:cNvPr id="11" name="Rectangle: Rounded Corners 10">
          <a:extLst>
            <a:ext uri="{FF2B5EF4-FFF2-40B4-BE49-F238E27FC236}">
              <a16:creationId xmlns:a16="http://schemas.microsoft.com/office/drawing/2014/main" id="{29F536EE-A7E5-1B47-8773-36DADEDE8F6C}"/>
            </a:ext>
          </a:extLst>
        </xdr:cNvPr>
        <xdr:cNvSpPr/>
      </xdr:nvSpPr>
      <xdr:spPr>
        <a:xfrm>
          <a:off x="8334375" y="581025"/>
          <a:ext cx="2019300" cy="800100"/>
        </a:xfrm>
        <a:prstGeom prst="roundRect">
          <a:avLst/>
        </a:prstGeom>
        <a:gradFill>
          <a:gsLst>
            <a:gs pos="0">
              <a:schemeClr val="accent3">
                <a:lumMod val="60000"/>
                <a:lumOff val="40000"/>
              </a:schemeClr>
            </a:gs>
            <a:gs pos="74000">
              <a:schemeClr val="accent3">
                <a:lumMod val="60000"/>
                <a:lumOff val="40000"/>
              </a:schemeClr>
            </a:gs>
            <a:gs pos="83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60000"/>
                    <a:lumOff val="40000"/>
                  </a:schemeClr>
                </a:gs>
                <a:gs pos="74000">
                  <a:schemeClr val="accent4">
                    <a:lumMod val="60000"/>
                    <a:lumOff val="40000"/>
                  </a:schemeClr>
                </a:gs>
                <a:gs pos="83000">
                  <a:schemeClr val="accent4">
                    <a:lumMod val="60000"/>
                    <a:lumOff val="40000"/>
                  </a:schemeClr>
                </a:gs>
              </a:gsLst>
              <a:lin ang="5400000" scaled="1"/>
            </a:gradFill>
          </a:endParaRPr>
        </a:p>
      </xdr:txBody>
    </xdr:sp>
    <xdr:clientData/>
  </xdr:twoCellAnchor>
  <xdr:twoCellAnchor>
    <xdr:from>
      <xdr:col>17</xdr:col>
      <xdr:colOff>104775</xdr:colOff>
      <xdr:row>3</xdr:row>
      <xdr:rowOff>9525</xdr:rowOff>
    </xdr:from>
    <xdr:to>
      <xdr:col>20</xdr:col>
      <xdr:colOff>295275</xdr:colOff>
      <xdr:row>7</xdr:row>
      <xdr:rowOff>47625</xdr:rowOff>
    </xdr:to>
    <xdr:sp macro="" textlink="">
      <xdr:nvSpPr>
        <xdr:cNvPr id="12" name="Rectangle: Rounded Corners 11">
          <a:extLst>
            <a:ext uri="{FF2B5EF4-FFF2-40B4-BE49-F238E27FC236}">
              <a16:creationId xmlns:a16="http://schemas.microsoft.com/office/drawing/2014/main" id="{D3E9B944-1364-FEEA-BA7D-8C75E64154FC}"/>
            </a:ext>
          </a:extLst>
        </xdr:cNvPr>
        <xdr:cNvSpPr/>
      </xdr:nvSpPr>
      <xdr:spPr>
        <a:xfrm>
          <a:off x="10467975" y="581025"/>
          <a:ext cx="2019300" cy="800100"/>
        </a:xfrm>
        <a:prstGeom prst="roundRect">
          <a:avLst/>
        </a:prstGeom>
        <a:gradFill>
          <a:gsLst>
            <a:gs pos="0">
              <a:schemeClr val="tx2">
                <a:lumMod val="60000"/>
                <a:lumOff val="40000"/>
              </a:schemeClr>
            </a:gs>
            <a:gs pos="74000">
              <a:schemeClr val="tx2">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257174</xdr:colOff>
      <xdr:row>0</xdr:row>
      <xdr:rowOff>142876</xdr:rowOff>
    </xdr:from>
    <xdr:to>
      <xdr:col>16</xdr:col>
      <xdr:colOff>476250</xdr:colOff>
      <xdr:row>2</xdr:row>
      <xdr:rowOff>66676</xdr:rowOff>
    </xdr:to>
    <xdr:sp macro="" textlink="">
      <xdr:nvSpPr>
        <xdr:cNvPr id="13" name="TextBox 12">
          <a:extLst>
            <a:ext uri="{FF2B5EF4-FFF2-40B4-BE49-F238E27FC236}">
              <a16:creationId xmlns:a16="http://schemas.microsoft.com/office/drawing/2014/main" id="{9CDDBB02-A60A-8777-4AD7-D2CB899B1911}"/>
            </a:ext>
          </a:extLst>
        </xdr:cNvPr>
        <xdr:cNvSpPr txBox="1"/>
      </xdr:nvSpPr>
      <xdr:spPr>
        <a:xfrm>
          <a:off x="3305174" y="142876"/>
          <a:ext cx="692467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solidFill>
                <a:schemeClr val="bg1"/>
              </a:solidFill>
              <a:latin typeface="Aptos Display" panose="020B0004020202020204" pitchFamily="34" charset="0"/>
            </a:rPr>
            <a:t>BRIGHTMART RETAIL PERFORMANCE &amp; OPERATIONS DASHBOARD</a:t>
          </a:r>
        </a:p>
      </xdr:txBody>
    </xdr:sp>
    <xdr:clientData/>
  </xdr:twoCellAnchor>
  <xdr:twoCellAnchor>
    <xdr:from>
      <xdr:col>3</xdr:col>
      <xdr:colOff>514349</xdr:colOff>
      <xdr:row>3</xdr:row>
      <xdr:rowOff>38099</xdr:rowOff>
    </xdr:from>
    <xdr:to>
      <xdr:col>6</xdr:col>
      <xdr:colOff>171450</xdr:colOff>
      <xdr:row>4</xdr:row>
      <xdr:rowOff>152400</xdr:rowOff>
    </xdr:to>
    <xdr:sp macro="" textlink="">
      <xdr:nvSpPr>
        <xdr:cNvPr id="14" name="TextBox 13">
          <a:extLst>
            <a:ext uri="{FF2B5EF4-FFF2-40B4-BE49-F238E27FC236}">
              <a16:creationId xmlns:a16="http://schemas.microsoft.com/office/drawing/2014/main" id="{7D8EDBE0-1BBD-296D-C93A-00C3DF9EC4CC}"/>
            </a:ext>
          </a:extLst>
        </xdr:cNvPr>
        <xdr:cNvSpPr txBox="1"/>
      </xdr:nvSpPr>
      <xdr:spPr>
        <a:xfrm>
          <a:off x="2343149" y="609599"/>
          <a:ext cx="1485901"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accent1">
                  <a:lumMod val="50000"/>
                </a:schemeClr>
              </a:solidFill>
              <a:latin typeface="Aptos Narrow" panose="020B0004020202020204" pitchFamily="34" charset="0"/>
            </a:rPr>
            <a:t>Total</a:t>
          </a:r>
          <a:r>
            <a:rPr lang="en-US" sz="1400">
              <a:solidFill>
                <a:schemeClr val="accent1">
                  <a:lumMod val="50000"/>
                </a:schemeClr>
              </a:solidFill>
              <a:latin typeface="Aptos Narrow" panose="020B0004020202020204" pitchFamily="34" charset="0"/>
            </a:rPr>
            <a:t> </a:t>
          </a:r>
          <a:r>
            <a:rPr lang="en-US" sz="1400" b="1" i="1">
              <a:solidFill>
                <a:schemeClr val="accent1">
                  <a:lumMod val="50000"/>
                </a:schemeClr>
              </a:solidFill>
              <a:latin typeface="Aptos Display" panose="020B0004020202020204" pitchFamily="34" charset="0"/>
            </a:rPr>
            <a:t>Revenue</a:t>
          </a:r>
        </a:p>
      </xdr:txBody>
    </xdr:sp>
    <xdr:clientData/>
  </xdr:twoCellAnchor>
  <xdr:twoCellAnchor>
    <xdr:from>
      <xdr:col>7</xdr:col>
      <xdr:colOff>152400</xdr:colOff>
      <xdr:row>3</xdr:row>
      <xdr:rowOff>28575</xdr:rowOff>
    </xdr:from>
    <xdr:to>
      <xdr:col>9</xdr:col>
      <xdr:colOff>438150</xdr:colOff>
      <xdr:row>4</xdr:row>
      <xdr:rowOff>95250</xdr:rowOff>
    </xdr:to>
    <xdr:sp macro="" textlink="">
      <xdr:nvSpPr>
        <xdr:cNvPr id="15" name="TextBox 14">
          <a:extLst>
            <a:ext uri="{FF2B5EF4-FFF2-40B4-BE49-F238E27FC236}">
              <a16:creationId xmlns:a16="http://schemas.microsoft.com/office/drawing/2014/main" id="{FEB4CE05-A7DE-FE0D-FD43-16C37463EDDA}"/>
            </a:ext>
          </a:extLst>
        </xdr:cNvPr>
        <xdr:cNvSpPr txBox="1"/>
      </xdr:nvSpPr>
      <xdr:spPr>
        <a:xfrm>
          <a:off x="4419600" y="600075"/>
          <a:ext cx="15049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accent3">
                  <a:lumMod val="50000"/>
                </a:schemeClr>
              </a:solidFill>
              <a:latin typeface="Aptos Display" panose="020B0004020202020204" pitchFamily="34" charset="0"/>
            </a:rPr>
            <a:t>Total</a:t>
          </a:r>
          <a:r>
            <a:rPr lang="en-US" sz="1100">
              <a:solidFill>
                <a:schemeClr val="accent3">
                  <a:lumMod val="50000"/>
                </a:schemeClr>
              </a:solidFill>
              <a:latin typeface="Aptos Display" panose="020B0004020202020204" pitchFamily="34" charset="0"/>
            </a:rPr>
            <a:t> </a:t>
          </a:r>
          <a:r>
            <a:rPr lang="en-US" sz="1400" b="1" i="1">
              <a:solidFill>
                <a:schemeClr val="accent3">
                  <a:lumMod val="50000"/>
                </a:schemeClr>
              </a:solidFill>
              <a:latin typeface="Aptos Display" panose="020B0004020202020204" pitchFamily="34" charset="0"/>
            </a:rPr>
            <a:t>Net</a:t>
          </a:r>
          <a:r>
            <a:rPr lang="en-US" sz="1100">
              <a:solidFill>
                <a:schemeClr val="accent3">
                  <a:lumMod val="50000"/>
                </a:schemeClr>
              </a:solidFill>
              <a:latin typeface="Aptos Display" panose="020B0004020202020204" pitchFamily="34" charset="0"/>
            </a:rPr>
            <a:t> </a:t>
          </a:r>
          <a:r>
            <a:rPr lang="en-US" sz="1400" b="1" i="1">
              <a:solidFill>
                <a:schemeClr val="accent3">
                  <a:lumMod val="50000"/>
                </a:schemeClr>
              </a:solidFill>
              <a:latin typeface="Aptos Display" panose="020B0004020202020204" pitchFamily="34" charset="0"/>
              <a:ea typeface="+mn-ea"/>
              <a:cs typeface="+mn-cs"/>
            </a:rPr>
            <a:t>Profit</a:t>
          </a:r>
        </a:p>
      </xdr:txBody>
    </xdr:sp>
    <xdr:clientData/>
  </xdr:twoCellAnchor>
  <xdr:twoCellAnchor>
    <xdr:from>
      <xdr:col>11</xdr:col>
      <xdr:colOff>9525</xdr:colOff>
      <xdr:row>3</xdr:row>
      <xdr:rowOff>19050</xdr:rowOff>
    </xdr:from>
    <xdr:to>
      <xdr:col>13</xdr:col>
      <xdr:colOff>295275</xdr:colOff>
      <xdr:row>4</xdr:row>
      <xdr:rowOff>85725</xdr:rowOff>
    </xdr:to>
    <xdr:sp macro="" textlink="">
      <xdr:nvSpPr>
        <xdr:cNvPr id="16" name="TextBox 15">
          <a:extLst>
            <a:ext uri="{FF2B5EF4-FFF2-40B4-BE49-F238E27FC236}">
              <a16:creationId xmlns:a16="http://schemas.microsoft.com/office/drawing/2014/main" id="{7427149A-D508-C3C7-728A-F627E5CE2DE7}"/>
            </a:ext>
          </a:extLst>
        </xdr:cNvPr>
        <xdr:cNvSpPr txBox="1"/>
      </xdr:nvSpPr>
      <xdr:spPr>
        <a:xfrm>
          <a:off x="6715125" y="590550"/>
          <a:ext cx="15049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accent4">
                  <a:lumMod val="50000"/>
                </a:schemeClr>
              </a:solidFill>
              <a:latin typeface="Aptos Display" panose="020B0004020202020204" pitchFamily="34" charset="0"/>
              <a:ea typeface="+mn-ea"/>
              <a:cs typeface="+mn-cs"/>
            </a:rPr>
            <a:t>Units</a:t>
          </a:r>
          <a:r>
            <a:rPr lang="en-US" sz="1400" i="1">
              <a:solidFill>
                <a:schemeClr val="accent4">
                  <a:lumMod val="50000"/>
                </a:schemeClr>
              </a:solidFill>
            </a:rPr>
            <a:t> </a:t>
          </a:r>
          <a:r>
            <a:rPr lang="en-US" sz="1400" b="1" i="1">
              <a:solidFill>
                <a:schemeClr val="accent4">
                  <a:lumMod val="50000"/>
                </a:schemeClr>
              </a:solidFill>
              <a:latin typeface="Aptos Display" panose="020B0004020202020204" pitchFamily="34" charset="0"/>
            </a:rPr>
            <a:t>Sold</a:t>
          </a:r>
        </a:p>
      </xdr:txBody>
    </xdr:sp>
    <xdr:clientData/>
  </xdr:twoCellAnchor>
  <xdr:twoCellAnchor>
    <xdr:from>
      <xdr:col>14</xdr:col>
      <xdr:colOff>180975</xdr:colOff>
      <xdr:row>3</xdr:row>
      <xdr:rowOff>76200</xdr:rowOff>
    </xdr:from>
    <xdr:to>
      <xdr:col>16</xdr:col>
      <xdr:colOff>466725</xdr:colOff>
      <xdr:row>4</xdr:row>
      <xdr:rowOff>142875</xdr:rowOff>
    </xdr:to>
    <xdr:sp macro="" textlink="">
      <xdr:nvSpPr>
        <xdr:cNvPr id="17" name="TextBox 16">
          <a:extLst>
            <a:ext uri="{FF2B5EF4-FFF2-40B4-BE49-F238E27FC236}">
              <a16:creationId xmlns:a16="http://schemas.microsoft.com/office/drawing/2014/main" id="{FFCCA059-F686-5029-BED9-BF203C30E591}"/>
            </a:ext>
          </a:extLst>
        </xdr:cNvPr>
        <xdr:cNvSpPr txBox="1"/>
      </xdr:nvSpPr>
      <xdr:spPr>
        <a:xfrm>
          <a:off x="8715375" y="647700"/>
          <a:ext cx="15049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accent3">
                  <a:lumMod val="75000"/>
                </a:schemeClr>
              </a:solidFill>
              <a:latin typeface="Aptos Display" panose="020B0004020202020204" pitchFamily="34" charset="0"/>
            </a:rPr>
            <a:t>Profit</a:t>
          </a:r>
          <a:r>
            <a:rPr lang="en-US" sz="1400">
              <a:solidFill>
                <a:schemeClr val="accent3">
                  <a:lumMod val="75000"/>
                </a:schemeClr>
              </a:solidFill>
              <a:latin typeface="Aptos Display" panose="020B0004020202020204" pitchFamily="34" charset="0"/>
            </a:rPr>
            <a:t> </a:t>
          </a:r>
          <a:r>
            <a:rPr lang="en-US" sz="1400" b="1" i="1">
              <a:solidFill>
                <a:schemeClr val="accent3">
                  <a:lumMod val="75000"/>
                </a:schemeClr>
              </a:solidFill>
              <a:latin typeface="Aptos Display" panose="020B0004020202020204" pitchFamily="34" charset="0"/>
            </a:rPr>
            <a:t>Margin</a:t>
          </a:r>
        </a:p>
      </xdr:txBody>
    </xdr:sp>
    <xdr:clientData/>
  </xdr:twoCellAnchor>
  <xdr:twoCellAnchor>
    <xdr:from>
      <xdr:col>17</xdr:col>
      <xdr:colOff>285750</xdr:colOff>
      <xdr:row>3</xdr:row>
      <xdr:rowOff>66675</xdr:rowOff>
    </xdr:from>
    <xdr:to>
      <xdr:col>20</xdr:col>
      <xdr:colOff>390525</xdr:colOff>
      <xdr:row>4</xdr:row>
      <xdr:rowOff>133350</xdr:rowOff>
    </xdr:to>
    <xdr:sp macro="" textlink="">
      <xdr:nvSpPr>
        <xdr:cNvPr id="18" name="TextBox 17">
          <a:extLst>
            <a:ext uri="{FF2B5EF4-FFF2-40B4-BE49-F238E27FC236}">
              <a16:creationId xmlns:a16="http://schemas.microsoft.com/office/drawing/2014/main" id="{A57A335F-2BBE-0649-A2DA-9AFDFFFA33F0}"/>
            </a:ext>
          </a:extLst>
        </xdr:cNvPr>
        <xdr:cNvSpPr txBox="1"/>
      </xdr:nvSpPr>
      <xdr:spPr>
        <a:xfrm>
          <a:off x="10648950" y="638175"/>
          <a:ext cx="1933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tx2">
                  <a:lumMod val="50000"/>
                </a:schemeClr>
              </a:solidFill>
              <a:latin typeface="Aptos Display" panose="020B0004020202020204" pitchFamily="34" charset="0"/>
            </a:rPr>
            <a:t>Average</a:t>
          </a:r>
          <a:r>
            <a:rPr lang="en-US" sz="1400">
              <a:solidFill>
                <a:schemeClr val="tx2">
                  <a:lumMod val="50000"/>
                </a:schemeClr>
              </a:solidFill>
              <a:latin typeface="Aptos Display" panose="020B0004020202020204" pitchFamily="34" charset="0"/>
            </a:rPr>
            <a:t> </a:t>
          </a:r>
          <a:r>
            <a:rPr lang="en-US" sz="1400" b="1" i="1">
              <a:solidFill>
                <a:schemeClr val="tx2">
                  <a:lumMod val="50000"/>
                </a:schemeClr>
              </a:solidFill>
              <a:latin typeface="Aptos Display" panose="020B0004020202020204" pitchFamily="34" charset="0"/>
            </a:rPr>
            <a:t>Order</a:t>
          </a:r>
          <a:r>
            <a:rPr lang="en-US" sz="1400" b="1" i="1" baseline="0">
              <a:solidFill>
                <a:schemeClr val="tx2">
                  <a:lumMod val="50000"/>
                </a:schemeClr>
              </a:solidFill>
              <a:latin typeface="Aptos Display" panose="020B0004020202020204" pitchFamily="34" charset="0"/>
            </a:rPr>
            <a:t> Value</a:t>
          </a:r>
          <a:endParaRPr lang="en-US" sz="1400" b="1" i="1">
            <a:solidFill>
              <a:schemeClr val="tx2">
                <a:lumMod val="50000"/>
              </a:schemeClr>
            </a:solidFill>
            <a:latin typeface="Aptos Display" panose="020B0004020202020204" pitchFamily="34" charset="0"/>
          </a:endParaRPr>
        </a:p>
      </xdr:txBody>
    </xdr:sp>
    <xdr:clientData/>
  </xdr:twoCellAnchor>
  <xdr:twoCellAnchor>
    <xdr:from>
      <xdr:col>3</xdr:col>
      <xdr:colOff>95250</xdr:colOff>
      <xdr:row>7</xdr:row>
      <xdr:rowOff>133351</xdr:rowOff>
    </xdr:from>
    <xdr:to>
      <xdr:col>12</xdr:col>
      <xdr:colOff>238126</xdr:colOff>
      <xdr:row>24</xdr:row>
      <xdr:rowOff>47625</xdr:rowOff>
    </xdr:to>
    <xdr:sp macro="" textlink="">
      <xdr:nvSpPr>
        <xdr:cNvPr id="19" name="Rectangle 18">
          <a:extLst>
            <a:ext uri="{FF2B5EF4-FFF2-40B4-BE49-F238E27FC236}">
              <a16:creationId xmlns:a16="http://schemas.microsoft.com/office/drawing/2014/main" id="{C80E3A1F-01BE-AE06-8A2E-E705917094EE}"/>
            </a:ext>
          </a:extLst>
        </xdr:cNvPr>
        <xdr:cNvSpPr/>
      </xdr:nvSpPr>
      <xdr:spPr>
        <a:xfrm>
          <a:off x="1924050" y="1466851"/>
          <a:ext cx="5629276" cy="3152774"/>
        </a:xfrm>
        <a:prstGeom prst="rect">
          <a:avLst/>
        </a:prstGeom>
        <a:solidFill>
          <a:schemeClr val="bg1"/>
        </a:solidFill>
        <a:ln>
          <a:solidFill>
            <a:schemeClr val="bg1">
              <a:lumMod val="8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333374</xdr:colOff>
      <xdr:row>7</xdr:row>
      <xdr:rowOff>133351</xdr:rowOff>
    </xdr:from>
    <xdr:to>
      <xdr:col>20</xdr:col>
      <xdr:colOff>266700</xdr:colOff>
      <xdr:row>22</xdr:row>
      <xdr:rowOff>133351</xdr:rowOff>
    </xdr:to>
    <xdr:sp macro="" textlink="">
      <xdr:nvSpPr>
        <xdr:cNvPr id="20" name="Rectangle 19">
          <a:extLst>
            <a:ext uri="{FF2B5EF4-FFF2-40B4-BE49-F238E27FC236}">
              <a16:creationId xmlns:a16="http://schemas.microsoft.com/office/drawing/2014/main" id="{C5C75663-1963-9624-0761-19614ADC445E}"/>
            </a:ext>
          </a:extLst>
        </xdr:cNvPr>
        <xdr:cNvSpPr/>
      </xdr:nvSpPr>
      <xdr:spPr>
        <a:xfrm>
          <a:off x="7648574" y="1466851"/>
          <a:ext cx="4810126" cy="2857500"/>
        </a:xfrm>
        <a:prstGeom prst="rect">
          <a:avLst/>
        </a:prstGeom>
        <a:solidFill>
          <a:schemeClr val="bg1"/>
        </a:solidFill>
        <a:ln>
          <a:solidFill>
            <a:schemeClr val="bg1">
              <a:lumMod val="8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66676</xdr:colOff>
      <xdr:row>24</xdr:row>
      <xdr:rowOff>171450</xdr:rowOff>
    </xdr:from>
    <xdr:to>
      <xdr:col>12</xdr:col>
      <xdr:colOff>238126</xdr:colOff>
      <xdr:row>38</xdr:row>
      <xdr:rowOff>114299</xdr:rowOff>
    </xdr:to>
    <xdr:sp macro="" textlink="">
      <xdr:nvSpPr>
        <xdr:cNvPr id="21" name="Rectangle 20">
          <a:extLst>
            <a:ext uri="{FF2B5EF4-FFF2-40B4-BE49-F238E27FC236}">
              <a16:creationId xmlns:a16="http://schemas.microsoft.com/office/drawing/2014/main" id="{A6985371-5611-C6B5-0936-E9CEB8655B7B}"/>
            </a:ext>
          </a:extLst>
        </xdr:cNvPr>
        <xdr:cNvSpPr/>
      </xdr:nvSpPr>
      <xdr:spPr>
        <a:xfrm>
          <a:off x="1895476" y="4743450"/>
          <a:ext cx="5657850" cy="2609849"/>
        </a:xfrm>
        <a:prstGeom prst="rect">
          <a:avLst/>
        </a:prstGeom>
        <a:solidFill>
          <a:schemeClr val="bg1"/>
        </a:solidFill>
        <a:ln>
          <a:solidFill>
            <a:schemeClr val="bg1">
              <a:lumMod val="8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323850</xdr:colOff>
      <xdr:row>23</xdr:row>
      <xdr:rowOff>28575</xdr:rowOff>
    </xdr:from>
    <xdr:to>
      <xdr:col>20</xdr:col>
      <xdr:colOff>295275</xdr:colOff>
      <xdr:row>35</xdr:row>
      <xdr:rowOff>180975</xdr:rowOff>
    </xdr:to>
    <xdr:sp macro="" textlink="">
      <xdr:nvSpPr>
        <xdr:cNvPr id="22" name="Rectangle 21">
          <a:extLst>
            <a:ext uri="{FF2B5EF4-FFF2-40B4-BE49-F238E27FC236}">
              <a16:creationId xmlns:a16="http://schemas.microsoft.com/office/drawing/2014/main" id="{54BAA8E3-55E0-ED76-9DAB-D2C0593727DE}"/>
            </a:ext>
          </a:extLst>
        </xdr:cNvPr>
        <xdr:cNvSpPr/>
      </xdr:nvSpPr>
      <xdr:spPr>
        <a:xfrm>
          <a:off x="7639050" y="4410075"/>
          <a:ext cx="4848225" cy="2438400"/>
        </a:xfrm>
        <a:prstGeom prst="rect">
          <a:avLst/>
        </a:prstGeom>
        <a:solidFill>
          <a:schemeClr val="bg1"/>
        </a:solidFill>
        <a:ln>
          <a:solidFill>
            <a:schemeClr val="bg1">
              <a:lumMod val="85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171451</xdr:colOff>
      <xdr:row>9</xdr:row>
      <xdr:rowOff>66675</xdr:rowOff>
    </xdr:from>
    <xdr:to>
      <xdr:col>12</xdr:col>
      <xdr:colOff>114301</xdr:colOff>
      <xdr:row>23</xdr:row>
      <xdr:rowOff>142875</xdr:rowOff>
    </xdr:to>
    <xdr:graphicFrame macro="">
      <xdr:nvGraphicFramePr>
        <xdr:cNvPr id="24" name="Chart 23">
          <a:extLst>
            <a:ext uri="{FF2B5EF4-FFF2-40B4-BE49-F238E27FC236}">
              <a16:creationId xmlns:a16="http://schemas.microsoft.com/office/drawing/2014/main" id="{06C5784D-BFFB-4691-88E7-C79DCA6C9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314324</xdr:colOff>
      <xdr:row>8</xdr:row>
      <xdr:rowOff>66675</xdr:rowOff>
    </xdr:from>
    <xdr:to>
      <xdr:col>10</xdr:col>
      <xdr:colOff>419100</xdr:colOff>
      <xdr:row>9</xdr:row>
      <xdr:rowOff>133350</xdr:rowOff>
    </xdr:to>
    <xdr:sp macro="" textlink="">
      <xdr:nvSpPr>
        <xdr:cNvPr id="25" name="TextBox 24">
          <a:extLst>
            <a:ext uri="{FF2B5EF4-FFF2-40B4-BE49-F238E27FC236}">
              <a16:creationId xmlns:a16="http://schemas.microsoft.com/office/drawing/2014/main" id="{9843400F-15D2-CFA1-01FF-36A1901D3CCA}"/>
            </a:ext>
          </a:extLst>
        </xdr:cNvPr>
        <xdr:cNvSpPr txBox="1"/>
      </xdr:nvSpPr>
      <xdr:spPr>
        <a:xfrm>
          <a:off x="3362324" y="1590675"/>
          <a:ext cx="31527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1">
              <a:solidFill>
                <a:schemeClr val="tx2">
                  <a:lumMod val="50000"/>
                </a:schemeClr>
              </a:solidFill>
              <a:latin typeface="Aptos Display" panose="020B0004020202020204" pitchFamily="34" charset="0"/>
              <a:ea typeface="+mn-ea"/>
              <a:cs typeface="+mn-cs"/>
            </a:rPr>
            <a:t>MONTHLY SALES &amp; PROFIT TRENDS</a:t>
          </a:r>
        </a:p>
      </xdr:txBody>
    </xdr:sp>
    <xdr:clientData/>
  </xdr:twoCellAnchor>
  <xdr:twoCellAnchor>
    <xdr:from>
      <xdr:col>12</xdr:col>
      <xdr:colOff>409574</xdr:colOff>
      <xdr:row>9</xdr:row>
      <xdr:rowOff>161925</xdr:rowOff>
    </xdr:from>
    <xdr:to>
      <xdr:col>20</xdr:col>
      <xdr:colOff>95249</xdr:colOff>
      <xdr:row>22</xdr:row>
      <xdr:rowOff>76200</xdr:rowOff>
    </xdr:to>
    <xdr:graphicFrame macro="">
      <xdr:nvGraphicFramePr>
        <xdr:cNvPr id="27" name="Chart 26">
          <a:extLst>
            <a:ext uri="{FF2B5EF4-FFF2-40B4-BE49-F238E27FC236}">
              <a16:creationId xmlns:a16="http://schemas.microsoft.com/office/drawing/2014/main" id="{BDCF5BA4-90FD-47E1-9116-2D7D02881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257173</xdr:colOff>
      <xdr:row>8</xdr:row>
      <xdr:rowOff>57150</xdr:rowOff>
    </xdr:from>
    <xdr:to>
      <xdr:col>19</xdr:col>
      <xdr:colOff>542924</xdr:colOff>
      <xdr:row>9</xdr:row>
      <xdr:rowOff>123825</xdr:rowOff>
    </xdr:to>
    <xdr:sp macro="" textlink="">
      <xdr:nvSpPr>
        <xdr:cNvPr id="28" name="TextBox 27">
          <a:extLst>
            <a:ext uri="{FF2B5EF4-FFF2-40B4-BE49-F238E27FC236}">
              <a16:creationId xmlns:a16="http://schemas.microsoft.com/office/drawing/2014/main" id="{0D26D332-5BD2-0BC6-865B-C60D5A0B7EB8}"/>
            </a:ext>
          </a:extLst>
        </xdr:cNvPr>
        <xdr:cNvSpPr txBox="1"/>
      </xdr:nvSpPr>
      <xdr:spPr>
        <a:xfrm>
          <a:off x="8181973" y="1581150"/>
          <a:ext cx="39433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1">
              <a:solidFill>
                <a:schemeClr val="tx2">
                  <a:lumMod val="50000"/>
                </a:schemeClr>
              </a:solidFill>
              <a:latin typeface="Aptos Display" panose="020B0004020202020204" pitchFamily="34" charset="0"/>
              <a:ea typeface="+mn-ea"/>
              <a:cs typeface="+mn-cs"/>
            </a:rPr>
            <a:t>TOP PERFORMING CATERGORIES (NET SALES)</a:t>
          </a:r>
        </a:p>
      </xdr:txBody>
    </xdr:sp>
    <xdr:clientData/>
  </xdr:twoCellAnchor>
  <xdr:twoCellAnchor>
    <xdr:from>
      <xdr:col>5</xdr:col>
      <xdr:colOff>428624</xdr:colOff>
      <xdr:row>24</xdr:row>
      <xdr:rowOff>123825</xdr:rowOff>
    </xdr:from>
    <xdr:to>
      <xdr:col>10</xdr:col>
      <xdr:colOff>466725</xdr:colOff>
      <xdr:row>26</xdr:row>
      <xdr:rowOff>0</xdr:rowOff>
    </xdr:to>
    <xdr:sp macro="" textlink="">
      <xdr:nvSpPr>
        <xdr:cNvPr id="29" name="TextBox 28">
          <a:extLst>
            <a:ext uri="{FF2B5EF4-FFF2-40B4-BE49-F238E27FC236}">
              <a16:creationId xmlns:a16="http://schemas.microsoft.com/office/drawing/2014/main" id="{D85D9BA1-A1C2-4E65-C519-6B169F45BD74}"/>
            </a:ext>
          </a:extLst>
        </xdr:cNvPr>
        <xdr:cNvSpPr txBox="1"/>
      </xdr:nvSpPr>
      <xdr:spPr>
        <a:xfrm>
          <a:off x="3476624" y="4695825"/>
          <a:ext cx="30861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1">
              <a:solidFill>
                <a:schemeClr val="tx2">
                  <a:lumMod val="50000"/>
                </a:schemeClr>
              </a:solidFill>
              <a:latin typeface="Aptos Display" panose="020B0004020202020204" pitchFamily="34" charset="0"/>
              <a:ea typeface="+mn-ea"/>
              <a:cs typeface="+mn-cs"/>
            </a:rPr>
            <a:t>REGIONAL REVENUE &amp; MARGIN</a:t>
          </a:r>
        </a:p>
      </xdr:txBody>
    </xdr:sp>
    <xdr:clientData/>
  </xdr:twoCellAnchor>
  <xdr:twoCellAnchor>
    <xdr:from>
      <xdr:col>3</xdr:col>
      <xdr:colOff>171451</xdr:colOff>
      <xdr:row>25</xdr:row>
      <xdr:rowOff>19050</xdr:rowOff>
    </xdr:from>
    <xdr:to>
      <xdr:col>12</xdr:col>
      <xdr:colOff>104775</xdr:colOff>
      <xdr:row>38</xdr:row>
      <xdr:rowOff>47625</xdr:rowOff>
    </xdr:to>
    <xdr:graphicFrame macro="">
      <xdr:nvGraphicFramePr>
        <xdr:cNvPr id="31" name="Chart 30">
          <a:extLst>
            <a:ext uri="{FF2B5EF4-FFF2-40B4-BE49-F238E27FC236}">
              <a16:creationId xmlns:a16="http://schemas.microsoft.com/office/drawing/2014/main" id="{17F53CB8-3449-4593-9F0F-458C7E21B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228599</xdr:colOff>
      <xdr:row>23</xdr:row>
      <xdr:rowOff>57150</xdr:rowOff>
    </xdr:from>
    <xdr:to>
      <xdr:col>19</xdr:col>
      <xdr:colOff>523875</xdr:colOff>
      <xdr:row>24</xdr:row>
      <xdr:rowOff>123825</xdr:rowOff>
    </xdr:to>
    <xdr:sp macro="" textlink="">
      <xdr:nvSpPr>
        <xdr:cNvPr id="32" name="TextBox 31">
          <a:extLst>
            <a:ext uri="{FF2B5EF4-FFF2-40B4-BE49-F238E27FC236}">
              <a16:creationId xmlns:a16="http://schemas.microsoft.com/office/drawing/2014/main" id="{86D91DC8-CBB4-6E04-5D85-61840BEA9DCE}"/>
            </a:ext>
          </a:extLst>
        </xdr:cNvPr>
        <xdr:cNvSpPr txBox="1"/>
      </xdr:nvSpPr>
      <xdr:spPr>
        <a:xfrm>
          <a:off x="8762999" y="4438650"/>
          <a:ext cx="33432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1">
              <a:solidFill>
                <a:schemeClr val="tx2">
                  <a:lumMod val="50000"/>
                </a:schemeClr>
              </a:solidFill>
              <a:latin typeface="Aptos Display" panose="020B0004020202020204" pitchFamily="34" charset="0"/>
              <a:ea typeface="+mn-ea"/>
              <a:cs typeface="+mn-cs"/>
            </a:rPr>
            <a:t>ORDER STATUS DISTRIBUTION</a:t>
          </a:r>
        </a:p>
      </xdr:txBody>
    </xdr:sp>
    <xdr:clientData/>
  </xdr:twoCellAnchor>
  <xdr:twoCellAnchor>
    <xdr:from>
      <xdr:col>13</xdr:col>
      <xdr:colOff>19050</xdr:colOff>
      <xdr:row>24</xdr:row>
      <xdr:rowOff>152401</xdr:rowOff>
    </xdr:from>
    <xdr:to>
      <xdr:col>20</xdr:col>
      <xdr:colOff>142875</xdr:colOff>
      <xdr:row>35</xdr:row>
      <xdr:rowOff>123825</xdr:rowOff>
    </xdr:to>
    <xdr:graphicFrame macro="">
      <xdr:nvGraphicFramePr>
        <xdr:cNvPr id="34" name="Chart 33">
          <a:extLst>
            <a:ext uri="{FF2B5EF4-FFF2-40B4-BE49-F238E27FC236}">
              <a16:creationId xmlns:a16="http://schemas.microsoft.com/office/drawing/2014/main" id="{FD300E72-E114-4DCC-AF7C-996D3BE2C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xdr:row>
      <xdr:rowOff>133351</xdr:rowOff>
    </xdr:from>
    <xdr:to>
      <xdr:col>2</xdr:col>
      <xdr:colOff>552450</xdr:colOff>
      <xdr:row>19</xdr:row>
      <xdr:rowOff>114301</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04CE7BFF-6947-71AA-BCCE-8906C6E13D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38351"/>
              <a:ext cx="177165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142876</xdr:rowOff>
    </xdr:from>
    <xdr:to>
      <xdr:col>2</xdr:col>
      <xdr:colOff>581025</xdr:colOff>
      <xdr:row>28</xdr:row>
      <xdr:rowOff>123826</xdr:rowOff>
    </xdr:to>
    <mc:AlternateContent xmlns:mc="http://schemas.openxmlformats.org/markup-compatibility/2006" xmlns:a14="http://schemas.microsoft.com/office/drawing/2010/main">
      <mc:Choice Requires="a14">
        <xdr:graphicFrame macro="">
          <xdr:nvGraphicFramePr>
            <xdr:cNvPr id="36" name="Category">
              <a:extLst>
                <a:ext uri="{FF2B5EF4-FFF2-40B4-BE49-F238E27FC236}">
                  <a16:creationId xmlns:a16="http://schemas.microsoft.com/office/drawing/2014/main" id="{BAC61676-807B-2CAC-A2E2-79EE6C360D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762376"/>
              <a:ext cx="1800225"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152401</xdr:rowOff>
    </xdr:from>
    <xdr:to>
      <xdr:col>3</xdr:col>
      <xdr:colOff>0</xdr:colOff>
      <xdr:row>37</xdr:row>
      <xdr:rowOff>133351</xdr:rowOff>
    </xdr:to>
    <mc:AlternateContent xmlns:mc="http://schemas.openxmlformats.org/markup-compatibility/2006" xmlns:a14="http://schemas.microsoft.com/office/drawing/2010/main">
      <mc:Choice Requires="a14">
        <xdr:graphicFrame macro="">
          <xdr:nvGraphicFramePr>
            <xdr:cNvPr id="37" name="Payment Method">
              <a:extLst>
                <a:ext uri="{FF2B5EF4-FFF2-40B4-BE49-F238E27FC236}">
                  <a16:creationId xmlns:a16="http://schemas.microsoft.com/office/drawing/2014/main" id="{FA4507B0-C68B-5F88-1AE4-82076A0E867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0" y="548640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4</xdr:row>
      <xdr:rowOff>104775</xdr:rowOff>
    </xdr:from>
    <xdr:to>
      <xdr:col>6</xdr:col>
      <xdr:colOff>238125</xdr:colOff>
      <xdr:row>6</xdr:row>
      <xdr:rowOff>95250</xdr:rowOff>
    </xdr:to>
    <xdr:sp macro="" textlink="'Analysis (2)'!A3">
      <xdr:nvSpPr>
        <xdr:cNvPr id="39" name="TextBox 38">
          <a:extLst>
            <a:ext uri="{FF2B5EF4-FFF2-40B4-BE49-F238E27FC236}">
              <a16:creationId xmlns:a16="http://schemas.microsoft.com/office/drawing/2014/main" id="{A7D22B43-0127-4737-81F1-873EC75E49CD}"/>
            </a:ext>
          </a:extLst>
        </xdr:cNvPr>
        <xdr:cNvSpPr txBox="1"/>
      </xdr:nvSpPr>
      <xdr:spPr>
        <a:xfrm>
          <a:off x="1905000" y="866775"/>
          <a:ext cx="1990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fld id="{A309D8E7-3BBD-46FD-834A-9B691EFE4376}" type="TxLink">
            <a:rPr lang="en-US" sz="1800" b="1" i="1" u="none" strike="noStrike">
              <a:solidFill>
                <a:srgbClr val="000000"/>
              </a:solidFill>
              <a:latin typeface="Aptos Display" panose="020B0004020202020204" pitchFamily="34" charset="0"/>
              <a:cs typeface="Calibri"/>
            </a:rPr>
            <a:pPr/>
            <a:t>₦4,121,930,000</a:t>
          </a:fld>
          <a:endParaRPr lang="en-US" sz="1100" b="1" i="1">
            <a:latin typeface="Aptos Display" panose="020B0004020202020204" pitchFamily="34" charset="0"/>
          </a:endParaRPr>
        </a:p>
      </xdr:txBody>
    </xdr:sp>
    <xdr:clientData/>
  </xdr:twoCellAnchor>
  <xdr:twoCellAnchor>
    <xdr:from>
      <xdr:col>6</xdr:col>
      <xdr:colOff>485775</xdr:colOff>
      <xdr:row>4</xdr:row>
      <xdr:rowOff>104775</xdr:rowOff>
    </xdr:from>
    <xdr:to>
      <xdr:col>10</xdr:col>
      <xdr:colOff>28575</xdr:colOff>
      <xdr:row>6</xdr:row>
      <xdr:rowOff>85725</xdr:rowOff>
    </xdr:to>
    <xdr:sp macro="" textlink="'Analysis (2)'!C3">
      <xdr:nvSpPr>
        <xdr:cNvPr id="40" name="TextBox 39">
          <a:extLst>
            <a:ext uri="{FF2B5EF4-FFF2-40B4-BE49-F238E27FC236}">
              <a16:creationId xmlns:a16="http://schemas.microsoft.com/office/drawing/2014/main" id="{953CA313-7CC4-1F87-AB46-48B86106C314}"/>
            </a:ext>
          </a:extLst>
        </xdr:cNvPr>
        <xdr:cNvSpPr txBox="1"/>
      </xdr:nvSpPr>
      <xdr:spPr>
        <a:xfrm>
          <a:off x="4143375" y="866775"/>
          <a:ext cx="19812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fld id="{2372AE09-6BA0-4C41-9313-0FDAF56CA186}" type="TxLink">
            <a:rPr lang="en-US" sz="1800" b="1" i="1" u="none" strike="noStrike">
              <a:solidFill>
                <a:srgbClr val="000000"/>
              </a:solidFill>
              <a:latin typeface="Aptos Display" panose="020B0004020202020204" pitchFamily="34" charset="0"/>
              <a:ea typeface="+mn-ea"/>
              <a:cs typeface="Calibri"/>
            </a:rPr>
            <a:pPr marL="0" indent="0"/>
            <a:t>₦559,667,340</a:t>
          </a:fld>
          <a:endParaRPr lang="en-US" sz="1800" b="1" i="1" u="none" strike="noStrike">
            <a:solidFill>
              <a:srgbClr val="000000"/>
            </a:solidFill>
            <a:latin typeface="Aptos Display" panose="020B0004020202020204" pitchFamily="34" charset="0"/>
            <a:ea typeface="+mn-ea"/>
            <a:cs typeface="Calibri"/>
          </a:endParaRPr>
        </a:p>
      </xdr:txBody>
    </xdr:sp>
    <xdr:clientData/>
  </xdr:twoCellAnchor>
  <xdr:twoCellAnchor>
    <xdr:from>
      <xdr:col>10</xdr:col>
      <xdr:colOff>104775</xdr:colOff>
      <xdr:row>4</xdr:row>
      <xdr:rowOff>95250</xdr:rowOff>
    </xdr:from>
    <xdr:to>
      <xdr:col>13</xdr:col>
      <xdr:colOff>285750</xdr:colOff>
      <xdr:row>6</xdr:row>
      <xdr:rowOff>104775</xdr:rowOff>
    </xdr:to>
    <xdr:sp macro="" textlink="'Analysis (2)'!E3">
      <xdr:nvSpPr>
        <xdr:cNvPr id="41" name="TextBox 40">
          <a:extLst>
            <a:ext uri="{FF2B5EF4-FFF2-40B4-BE49-F238E27FC236}">
              <a16:creationId xmlns:a16="http://schemas.microsoft.com/office/drawing/2014/main" id="{A38B62AD-2061-D0CA-E6F4-826CD6193863}"/>
            </a:ext>
          </a:extLst>
        </xdr:cNvPr>
        <xdr:cNvSpPr txBox="1"/>
      </xdr:nvSpPr>
      <xdr:spPr>
        <a:xfrm>
          <a:off x="6200775" y="857250"/>
          <a:ext cx="20097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fld id="{A7C3A627-5ED4-4DDC-B64F-963264EB3F94}" type="TxLink">
            <a:rPr lang="en-US" sz="1800" b="1" i="1" u="none" strike="noStrike">
              <a:solidFill>
                <a:srgbClr val="000000"/>
              </a:solidFill>
              <a:latin typeface="Aptos Display" panose="020B0004020202020204" pitchFamily="34" charset="0"/>
              <a:ea typeface="+mn-ea"/>
              <a:cs typeface="Calibri"/>
            </a:rPr>
            <a:pPr marL="0" indent="0"/>
            <a:t>₦3,873,709,340</a:t>
          </a:fld>
          <a:endParaRPr lang="en-US" sz="1800" b="1" i="1" u="none" strike="noStrike">
            <a:solidFill>
              <a:srgbClr val="000000"/>
            </a:solidFill>
            <a:latin typeface="Aptos Display" panose="020B0004020202020204" pitchFamily="34" charset="0"/>
            <a:ea typeface="+mn-ea"/>
            <a:cs typeface="Calibri"/>
          </a:endParaRPr>
        </a:p>
      </xdr:txBody>
    </xdr:sp>
    <xdr:clientData/>
  </xdr:twoCellAnchor>
  <xdr:twoCellAnchor>
    <xdr:from>
      <xdr:col>14</xdr:col>
      <xdr:colOff>171450</xdr:colOff>
      <xdr:row>4</xdr:row>
      <xdr:rowOff>95250</xdr:rowOff>
    </xdr:from>
    <xdr:to>
      <xdr:col>16</xdr:col>
      <xdr:colOff>457200</xdr:colOff>
      <xdr:row>6</xdr:row>
      <xdr:rowOff>95250</xdr:rowOff>
    </xdr:to>
    <xdr:sp macro="" textlink="'Analysis (2)'!F3">
      <xdr:nvSpPr>
        <xdr:cNvPr id="42" name="TextBox 41">
          <a:extLst>
            <a:ext uri="{FF2B5EF4-FFF2-40B4-BE49-F238E27FC236}">
              <a16:creationId xmlns:a16="http://schemas.microsoft.com/office/drawing/2014/main" id="{45A0BE4F-87C2-3615-DB14-28DB13245B3F}"/>
            </a:ext>
          </a:extLst>
        </xdr:cNvPr>
        <xdr:cNvSpPr txBox="1"/>
      </xdr:nvSpPr>
      <xdr:spPr>
        <a:xfrm>
          <a:off x="8705850" y="857250"/>
          <a:ext cx="15049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fld id="{57492F08-BC36-4373-BB42-26B838F8EFDE}" type="TxLink">
            <a:rPr lang="en-US" sz="1800" b="1" i="1" u="none" strike="noStrike">
              <a:solidFill>
                <a:srgbClr val="000000"/>
              </a:solidFill>
              <a:latin typeface="Aptos Display" panose="020B0004020202020204" pitchFamily="34" charset="0"/>
              <a:ea typeface="+mn-ea"/>
              <a:cs typeface="Calibri"/>
            </a:rPr>
            <a:pPr marL="0" indent="0"/>
            <a:t>14.45%</a:t>
          </a:fld>
          <a:endParaRPr lang="en-US" sz="1800" b="1" i="1" u="none" strike="noStrike">
            <a:solidFill>
              <a:srgbClr val="000000"/>
            </a:solidFill>
            <a:latin typeface="Aptos Display" panose="020B0004020202020204" pitchFamily="34" charset="0"/>
            <a:ea typeface="+mn-ea"/>
            <a:cs typeface="Calibri"/>
          </a:endParaRPr>
        </a:p>
      </xdr:txBody>
    </xdr:sp>
    <xdr:clientData/>
  </xdr:twoCellAnchor>
  <xdr:twoCellAnchor>
    <xdr:from>
      <xdr:col>17</xdr:col>
      <xdr:colOff>285750</xdr:colOff>
      <xdr:row>4</xdr:row>
      <xdr:rowOff>104775</xdr:rowOff>
    </xdr:from>
    <xdr:to>
      <xdr:col>20</xdr:col>
      <xdr:colOff>457200</xdr:colOff>
      <xdr:row>6</xdr:row>
      <xdr:rowOff>95250</xdr:rowOff>
    </xdr:to>
    <xdr:sp macro="" textlink="'Analysis (2)'!G3">
      <xdr:nvSpPr>
        <xdr:cNvPr id="43" name="TextBox 42">
          <a:extLst>
            <a:ext uri="{FF2B5EF4-FFF2-40B4-BE49-F238E27FC236}">
              <a16:creationId xmlns:a16="http://schemas.microsoft.com/office/drawing/2014/main" id="{33AC86EA-7370-D0C3-1D94-A3492707D284}"/>
            </a:ext>
          </a:extLst>
        </xdr:cNvPr>
        <xdr:cNvSpPr txBox="1"/>
      </xdr:nvSpPr>
      <xdr:spPr>
        <a:xfrm>
          <a:off x="10648950" y="866775"/>
          <a:ext cx="20002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rtlCol="0" anchor="t"/>
        <a:lstStyle/>
        <a:p>
          <a:pPr marL="0" indent="0"/>
          <a:fld id="{E80D4681-9B43-4F72-BB3D-152475B7EE97}" type="TxLink">
            <a:rPr lang="en-US" sz="1800" b="1" i="1" u="none" strike="noStrike">
              <a:solidFill>
                <a:srgbClr val="000000"/>
              </a:solidFill>
              <a:latin typeface="Aptos Display" panose="020B0004020202020204" pitchFamily="34" charset="0"/>
              <a:ea typeface="+mn-ea"/>
              <a:cs typeface="Calibri"/>
            </a:rPr>
            <a:pPr marL="0" indent="0"/>
            <a:t>₦1,997,787</a:t>
          </a:fld>
          <a:endParaRPr lang="en-US" sz="1800" b="1" i="1" u="none" strike="noStrike">
            <a:solidFill>
              <a:srgbClr val="000000"/>
            </a:solidFill>
            <a:latin typeface="Aptos Display" panose="020B0004020202020204" pitchFamily="34" charset="0"/>
            <a:ea typeface="+mn-ea"/>
            <a:cs typeface="Calibri"/>
          </a:endParaRPr>
        </a:p>
      </xdr:txBody>
    </xdr:sp>
    <xdr:clientData/>
  </xdr:twoCellAnchor>
  <xdr:twoCellAnchor editAs="oneCell">
    <xdr:from>
      <xdr:col>0</xdr:col>
      <xdr:colOff>0</xdr:colOff>
      <xdr:row>3</xdr:row>
      <xdr:rowOff>19050</xdr:rowOff>
    </xdr:from>
    <xdr:to>
      <xdr:col>3</xdr:col>
      <xdr:colOff>0</xdr:colOff>
      <xdr:row>10</xdr:row>
      <xdr:rowOff>114299</xdr:rowOff>
    </xdr:to>
    <mc:AlternateContent xmlns:mc="http://schemas.openxmlformats.org/markup-compatibility/2006" xmlns:a14="http://schemas.microsoft.com/office/drawing/2010/main">
      <mc:Choice Requires="a14">
        <xdr:graphicFrame macro="">
          <xdr:nvGraphicFramePr>
            <xdr:cNvPr id="44" name="Order Status">
              <a:extLst>
                <a:ext uri="{FF2B5EF4-FFF2-40B4-BE49-F238E27FC236}">
                  <a16:creationId xmlns:a16="http://schemas.microsoft.com/office/drawing/2014/main" id="{B95C1D69-B3E2-A52F-EF1F-049BFBE88C9A}"/>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0" y="590550"/>
              <a:ext cx="1828800"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emelie Nwafor" refreshedDate="46300.499631828701" createdVersion="8" refreshedVersion="8" minRefreshableVersion="3" recordCount="1941" xr:uid="{53254EFC-140B-46B1-B8A1-75989905888F}">
  <cacheSource type="worksheet">
    <worksheetSource name="Cleaned_Data"/>
  </cacheSource>
  <cacheFields count="34">
    <cacheField name="Order ID" numFmtId="0">
      <sharedItems/>
    </cacheField>
    <cacheField name="Order Date" numFmtId="14">
      <sharedItems containsSemiMixedTypes="0" containsNonDate="0" containsDate="1" containsString="0" minDate="2025-01-01T00:00:00" maxDate="2026-01-01T00:00:00" count="363">
        <d v="2025-11-24T00:00:00"/>
        <d v="2025-07-13T00:00:00"/>
        <d v="2025-01-17T00:00:00"/>
        <d v="2025-10-02T00:00:00"/>
        <d v="2025-03-26T00:00:00"/>
        <d v="2025-02-19T00:00:00"/>
        <d v="2025-01-02T00:00:00"/>
        <d v="2025-05-14T00:00:00"/>
        <d v="2025-10-11T00:00:00"/>
        <d v="2025-01-21T00:00:00"/>
        <d v="2025-05-23T00:00:00"/>
        <d v="2025-07-29T00:00:00"/>
        <d v="2025-04-12T00:00:00"/>
        <d v="2025-10-08T00:00:00"/>
        <d v="2025-10-22T00:00:00"/>
        <d v="2025-04-08T00:00:00"/>
        <d v="2025-05-05T00:00:00"/>
        <d v="2025-12-26T00:00:00"/>
        <d v="2025-01-27T00:00:00"/>
        <d v="2025-08-10T00:00:00"/>
        <d v="2025-07-26T00:00:00"/>
        <d v="2025-05-20T00:00:00"/>
        <d v="2025-04-30T00:00:00"/>
        <d v="2025-08-27T00:00:00"/>
        <d v="2025-12-14T00:00:00"/>
        <d v="2025-07-22T00:00:00"/>
        <d v="2025-12-02T00:00:00"/>
        <d v="2025-11-26T00:00:00"/>
        <d v="2025-06-10T00:00:00"/>
        <d v="2025-08-08T00:00:00"/>
        <d v="2025-01-22T00:00:00"/>
        <d v="2025-11-27T00:00:00"/>
        <d v="2025-07-16T00:00:00"/>
        <d v="2025-10-13T00:00:00"/>
        <d v="2025-10-04T00:00:00"/>
        <d v="2025-08-29T00:00:00"/>
        <d v="2025-02-04T00:00:00"/>
        <d v="2025-04-13T00:00:00"/>
        <d v="2025-05-11T00:00:00"/>
        <d v="2025-05-02T00:00:00"/>
        <d v="2025-04-26T00:00:00"/>
        <d v="2025-12-17T00:00:00"/>
        <d v="2025-09-13T00:00:00"/>
        <d v="2025-02-26T00:00:00"/>
        <d v="2025-10-15T00:00:00"/>
        <d v="2025-01-20T00:00:00"/>
        <d v="2025-11-07T00:00:00"/>
        <d v="2025-12-11T00:00:00"/>
        <d v="2025-01-12T00:00:00"/>
        <d v="2025-11-03T00:00:00"/>
        <d v="2025-10-01T00:00:00"/>
        <d v="2025-06-30T00:00:00"/>
        <d v="2025-04-09T00:00:00"/>
        <d v="2025-01-24T00:00:00"/>
        <d v="2025-08-19T00:00:00"/>
        <d v="2025-07-18T00:00:00"/>
        <d v="2025-11-30T00:00:00"/>
        <d v="2025-06-05T00:00:00"/>
        <d v="2025-03-23T00:00:00"/>
        <d v="2025-09-11T00:00:00"/>
        <d v="2025-06-28T00:00:00"/>
        <d v="2025-06-14T00:00:00"/>
        <d v="2025-06-25T00:00:00"/>
        <d v="2025-03-13T00:00:00"/>
        <d v="2025-06-27T00:00:00"/>
        <d v="2025-03-18T00:00:00"/>
        <d v="2025-10-07T00:00:00"/>
        <d v="2025-02-01T00:00:00"/>
        <d v="2025-05-08T00:00:00"/>
        <d v="2025-08-25T00:00:00"/>
        <d v="2025-05-19T00:00:00"/>
        <d v="2025-03-31T00:00:00"/>
        <d v="2025-11-11T00:00:00"/>
        <d v="2025-08-13T00:00:00"/>
        <d v="2025-08-31T00:00:00"/>
        <d v="2025-07-11T00:00:00"/>
        <d v="2025-07-17T00:00:00"/>
        <d v="2025-06-22T00:00:00"/>
        <d v="2025-08-30T00:00:00"/>
        <d v="2025-04-03T00:00:00"/>
        <d v="2025-02-22T00:00:00"/>
        <d v="2025-01-25T00:00:00"/>
        <d v="2025-04-17T00:00:00"/>
        <d v="2025-02-17T00:00:00"/>
        <d v="2025-08-16T00:00:00"/>
        <d v="2025-11-21T00:00:00"/>
        <d v="2025-03-30T00:00:00"/>
        <d v="2025-09-19T00:00:00"/>
        <d v="2025-12-30T00:00:00"/>
        <d v="2025-02-06T00:00:00"/>
        <d v="2025-12-05T00:00:00"/>
        <d v="2025-12-10T00:00:00"/>
        <d v="2025-11-25T00:00:00"/>
        <d v="2025-10-29T00:00:00"/>
        <d v="2025-09-24T00:00:00"/>
        <d v="2025-03-09T00:00:00"/>
        <d v="2025-12-18T00:00:00"/>
        <d v="2025-09-04T00:00:00"/>
        <d v="2025-07-25T00:00:00"/>
        <d v="2025-05-22T00:00:00"/>
        <d v="2025-09-22T00:00:00"/>
        <d v="2025-07-10T00:00:00"/>
        <d v="2025-05-18T00:00:00"/>
        <d v="2025-10-18T00:00:00"/>
        <d v="2025-08-05T00:00:00"/>
        <d v="2025-10-03T00:00:00"/>
        <d v="2025-08-11T00:00:00"/>
        <d v="2025-12-24T00:00:00"/>
        <d v="2025-01-28T00:00:00"/>
        <d v="2025-01-16T00:00:00"/>
        <d v="2025-03-02T00:00:00"/>
        <d v="2025-03-25T00:00:00"/>
        <d v="2025-05-03T00:00:00"/>
        <d v="2025-03-01T00:00:00"/>
        <d v="2025-07-31T00:00:00"/>
        <d v="2025-05-27T00:00:00"/>
        <d v="2025-12-20T00:00:00"/>
        <d v="2025-03-07T00:00:00"/>
        <d v="2025-10-09T00:00:00"/>
        <d v="2025-08-01T00:00:00"/>
        <d v="2025-11-09T00:00:00"/>
        <d v="2025-09-06T00:00:00"/>
        <d v="2025-06-26T00:00:00"/>
        <d v="2025-12-12T00:00:00"/>
        <d v="2025-05-10T00:00:00"/>
        <d v="2025-06-24T00:00:00"/>
        <d v="2025-12-08T00:00:00"/>
        <d v="2025-07-30T00:00:00"/>
        <d v="2025-08-21T00:00:00"/>
        <d v="2025-04-14T00:00:00"/>
        <d v="2025-01-23T00:00:00"/>
        <d v="2025-01-01T00:00:00"/>
        <d v="2025-12-16T00:00:00"/>
        <d v="2025-08-15T00:00:00"/>
        <d v="2025-08-07T00:00:00"/>
        <d v="2025-05-25T00:00:00"/>
        <d v="2025-03-08T00:00:00"/>
        <d v="2025-10-25T00:00:00"/>
        <d v="2025-12-23T00:00:00"/>
        <d v="2025-06-04T00:00:00"/>
        <d v="2025-02-02T00:00:00"/>
        <d v="2025-09-01T00:00:00"/>
        <d v="2025-05-21T00:00:00"/>
        <d v="2025-09-27T00:00:00"/>
        <d v="2025-05-24T00:00:00"/>
        <d v="2025-10-10T00:00:00"/>
        <d v="2025-02-24T00:00:00"/>
        <d v="2025-12-03T00:00:00"/>
        <d v="2025-01-05T00:00:00"/>
        <d v="2025-02-09T00:00:00"/>
        <d v="2025-06-06T00:00:00"/>
        <d v="2025-11-02T00:00:00"/>
        <d v="2025-08-26T00:00:00"/>
        <d v="2025-12-21T00:00:00"/>
        <d v="2025-06-18T00:00:00"/>
        <d v="2025-11-17T00:00:00"/>
        <d v="2025-10-17T00:00:00"/>
        <d v="2025-05-26T00:00:00"/>
        <d v="2025-05-06T00:00:00"/>
        <d v="2025-02-10T00:00:00"/>
        <d v="2025-06-19T00:00:00"/>
        <d v="2025-08-22T00:00:00"/>
        <d v="2025-01-06T00:00:00"/>
        <d v="2025-02-18T00:00:00"/>
        <d v="2025-03-11T00:00:00"/>
        <d v="2025-01-18T00:00:00"/>
        <d v="2025-11-16T00:00:00"/>
        <d v="2025-01-30T00:00:00"/>
        <d v="2025-06-20T00:00:00"/>
        <d v="2025-10-23T00:00:00"/>
        <d v="2025-01-04T00:00:00"/>
        <d v="2025-10-14T00:00:00"/>
        <d v="2025-09-20T00:00:00"/>
        <d v="2025-01-11T00:00:00"/>
        <d v="2025-10-16T00:00:00"/>
        <d v="2025-08-28T00:00:00"/>
        <d v="2025-04-01T00:00:00"/>
        <d v="2025-06-12T00:00:00"/>
        <d v="2025-03-05T00:00:00"/>
        <d v="2025-08-04T00:00:00"/>
        <d v="2025-07-20T00:00:00"/>
        <d v="2025-08-03T00:00:00"/>
        <d v="2025-10-12T00:00:00"/>
        <d v="2025-03-29T00:00:00"/>
        <d v="2025-10-30T00:00:00"/>
        <d v="2025-04-23T00:00:00"/>
        <d v="2025-01-09T00:00:00"/>
        <d v="2025-08-09T00:00:00"/>
        <d v="2025-11-23T00:00:00"/>
        <d v="2025-11-12T00:00:00"/>
        <d v="2025-08-23T00:00:00"/>
        <d v="2025-04-11T00:00:00"/>
        <d v="2025-06-29T00:00:00"/>
        <d v="2025-05-09T00:00:00"/>
        <d v="2025-09-17T00:00:00"/>
        <d v="2025-11-20T00:00:00"/>
        <d v="2025-11-19T00:00:00"/>
        <d v="2025-04-18T00:00:00"/>
        <d v="2025-10-28T00:00:00"/>
        <d v="2025-10-06T00:00:00"/>
        <d v="2025-09-26T00:00:00"/>
        <d v="2025-07-23T00:00:00"/>
        <d v="2025-04-22T00:00:00"/>
        <d v="2025-10-19T00:00:00"/>
        <d v="2025-02-21T00:00:00"/>
        <d v="2025-12-28T00:00:00"/>
        <d v="2025-08-17T00:00:00"/>
        <d v="2025-05-12T00:00:00"/>
        <d v="2025-06-11T00:00:00"/>
        <d v="2025-07-09T00:00:00"/>
        <d v="2025-10-27T00:00:00"/>
        <d v="2025-07-06T00:00:00"/>
        <d v="2025-03-22T00:00:00"/>
        <d v="2025-03-19T00:00:00"/>
        <d v="2025-02-05T00:00:00"/>
        <d v="2025-11-06T00:00:00"/>
        <d v="2025-02-03T00:00:00"/>
        <d v="2025-12-15T00:00:00"/>
        <d v="2025-11-18T00:00:00"/>
        <d v="2025-08-14T00:00:00"/>
        <d v="2025-12-06T00:00:00"/>
        <d v="2025-09-18T00:00:00"/>
        <d v="2025-07-01T00:00:00"/>
        <d v="2025-05-07T00:00:00"/>
        <d v="2025-09-12T00:00:00"/>
        <d v="2025-04-28T00:00:00"/>
        <d v="2025-06-16T00:00:00"/>
        <d v="2025-06-23T00:00:00"/>
        <d v="2025-09-10T00:00:00"/>
        <d v="2025-03-14T00:00:00"/>
        <d v="2025-04-21T00:00:00"/>
        <d v="2025-02-27T00:00:00"/>
        <d v="2025-07-27T00:00:00"/>
        <d v="2025-03-15T00:00:00"/>
        <d v="2025-07-08T00:00:00"/>
        <d v="2025-09-05T00:00:00"/>
        <d v="2025-05-01T00:00:00"/>
        <d v="2025-09-14T00:00:00"/>
        <d v="2025-10-24T00:00:00"/>
        <d v="2025-01-10T00:00:00"/>
        <d v="2025-07-05T00:00:00"/>
        <d v="2025-07-04T00:00:00"/>
        <d v="2025-01-08T00:00:00"/>
        <d v="2025-09-30T00:00:00"/>
        <d v="2025-09-09T00:00:00"/>
        <d v="2025-04-07T00:00:00"/>
        <d v="2025-12-22T00:00:00"/>
        <d v="2025-11-05T00:00:00"/>
        <d v="2025-02-11T00:00:00"/>
        <d v="2025-04-15T00:00:00"/>
        <d v="2025-02-28T00:00:00"/>
        <d v="2025-10-05T00:00:00"/>
        <d v="2025-03-27T00:00:00"/>
        <d v="2025-02-08T00:00:00"/>
        <d v="2025-06-02T00:00:00"/>
        <d v="2025-05-16T00:00:00"/>
        <d v="2025-10-20T00:00:00"/>
        <d v="2025-05-17T00:00:00"/>
        <d v="2025-04-20T00:00:00"/>
        <d v="2025-06-03T00:00:00"/>
        <d v="2025-12-19T00:00:00"/>
        <d v="2025-06-07T00:00:00"/>
        <d v="2025-01-07T00:00:00"/>
        <d v="2025-12-13T00:00:00"/>
        <d v="2025-02-14T00:00:00"/>
        <d v="2025-07-24T00:00:00"/>
        <d v="2025-01-31T00:00:00"/>
        <d v="2025-03-12T00:00:00"/>
        <d v="2025-03-21T00:00:00"/>
        <d v="2025-07-21T00:00:00"/>
        <d v="2025-09-29T00:00:00"/>
        <d v="2025-03-17T00:00:00"/>
        <d v="2025-02-20T00:00:00"/>
        <d v="2025-12-01T00:00:00"/>
        <d v="2025-04-04T00:00:00"/>
        <d v="2025-04-29T00:00:00"/>
        <d v="2025-05-15T00:00:00"/>
        <d v="2025-04-02T00:00:00"/>
        <d v="2025-07-14T00:00:00"/>
        <d v="2025-03-04T00:00:00"/>
        <d v="2025-09-15T00:00:00"/>
        <d v="2025-05-30T00:00:00"/>
        <d v="2025-08-06T00:00:00"/>
        <d v="2025-02-15T00:00:00"/>
        <d v="2025-11-22T00:00:00"/>
        <d v="2025-09-07T00:00:00"/>
        <d v="2025-04-16T00:00:00"/>
        <d v="2025-05-13T00:00:00"/>
        <d v="2025-11-13T00:00:00"/>
        <d v="2025-07-19T00:00:00"/>
        <d v="2025-03-28T00:00:00"/>
        <d v="2025-07-12T00:00:00"/>
        <d v="2025-11-04T00:00:00"/>
        <d v="2025-01-26T00:00:00"/>
        <d v="2025-11-14T00:00:00"/>
        <d v="2025-06-08T00:00:00"/>
        <d v="2025-06-17T00:00:00"/>
        <d v="2025-07-28T00:00:00"/>
        <d v="2025-06-01T00:00:00"/>
        <d v="2025-11-08T00:00:00"/>
        <d v="2025-03-10T00:00:00"/>
        <d v="2025-01-14T00:00:00"/>
        <d v="2025-06-21T00:00:00"/>
        <d v="2025-12-29T00:00:00"/>
        <d v="2025-08-20T00:00:00"/>
        <d v="2025-12-04T00:00:00"/>
        <d v="2025-02-23T00:00:00"/>
        <d v="2025-11-28T00:00:00"/>
        <d v="2025-12-27T00:00:00"/>
        <d v="2025-12-31T00:00:00"/>
        <d v="2025-04-05T00:00:00"/>
        <d v="2025-01-15T00:00:00"/>
        <d v="2025-07-02T00:00:00"/>
        <d v="2025-03-20T00:00:00"/>
        <d v="2025-03-06T00:00:00"/>
        <d v="2025-11-01T00:00:00"/>
        <d v="2025-12-09T00:00:00"/>
        <d v="2025-08-18T00:00:00"/>
        <d v="2025-09-25T00:00:00"/>
        <d v="2025-03-16T00:00:00"/>
        <d v="2025-04-25T00:00:00"/>
        <d v="2025-05-29T00:00:00"/>
        <d v="2025-05-04T00:00:00"/>
        <d v="2025-02-07T00:00:00"/>
        <d v="2025-01-29T00:00:00"/>
        <d v="2025-05-28T00:00:00"/>
        <d v="2025-09-28T00:00:00"/>
        <d v="2025-04-10T00:00:00"/>
        <d v="2025-04-06T00:00:00"/>
        <d v="2025-02-25T00:00:00"/>
        <d v="2025-02-16T00:00:00"/>
        <d v="2025-10-21T00:00:00"/>
        <d v="2025-11-15T00:00:00"/>
        <d v="2025-11-29T00:00:00"/>
        <d v="2025-07-03T00:00:00"/>
        <d v="2025-06-09T00:00:00"/>
        <d v="2025-01-03T00:00:00"/>
        <d v="2025-04-27T00:00:00"/>
        <d v="2025-12-07T00:00:00"/>
        <d v="2025-09-16T00:00:00"/>
        <d v="2025-06-13T00:00:00"/>
        <d v="2025-09-02T00:00:00"/>
        <d v="2025-10-31T00:00:00"/>
        <d v="2025-04-24T00:00:00"/>
        <d v="2025-03-24T00:00:00"/>
        <d v="2025-07-07T00:00:00"/>
        <d v="2025-09-21T00:00:00"/>
        <d v="2025-04-19T00:00:00"/>
        <d v="2025-08-12T00:00:00"/>
        <d v="2025-09-03T00:00:00"/>
        <d v="2025-07-15T00:00:00"/>
        <d v="2025-01-19T00:00:00"/>
        <d v="2025-08-02T00:00:00"/>
        <d v="2025-10-26T00:00:00"/>
        <d v="2025-06-15T00:00:00"/>
        <d v="2025-11-10T00:00:00"/>
        <d v="2025-08-24T00:00:00"/>
        <d v="2025-03-03T00:00:00"/>
        <d v="2025-01-13T00:00:00"/>
        <d v="2025-12-25T00:00:00"/>
        <d v="2025-02-12T00:00:00"/>
        <d v="2025-09-23T00:00:00"/>
        <d v="2025-09-08T00:00:00"/>
      </sharedItems>
      <fieldGroup par="31"/>
    </cacheField>
    <cacheField name="Customer Name" numFmtId="0">
      <sharedItems count="457">
        <s v="Grace Smith"/>
        <s v="David Lawal"/>
        <s v="Peter Nwosu"/>
        <s v="Samuel  Musa"/>
        <s v="Samuel Ojo"/>
        <s v="Chidinma Adebayo"/>
        <s v="Emeka Bello"/>
        <s v="Michael Musa"/>
        <s v="Daniel Bello"/>
        <s v="Blessing Ibrahim"/>
        <s v="David Bello"/>
        <s v="Daniel  Smith"/>
        <s v="Ibrahim Eze"/>
        <s v="Emeka Brown"/>
        <s v="Samuel Adeyemi"/>
        <s v="David George"/>
        <s v="Ibrahim George"/>
        <s v="Ibrahim Bello"/>
        <s v="Samuel Brown"/>
        <s v="Chidinma Taylor"/>
        <s v="Peter James"/>
        <s v="Joshua Smith"/>
        <s v="Chidinma Brown"/>
        <s v="Chidinma Okafor"/>
        <s v="Jennifer Lawal"/>
        <s v="Daniel Williams"/>
        <s v="John Bello"/>
        <s v="Grace Brown"/>
        <s v="Peter Johnson"/>
        <s v="John Okafor"/>
        <s v="Samuel Adebayo"/>
        <s v="Deborah James"/>
        <s v="Ibrahim Umeh"/>
        <s v="Chidinma Smith"/>
        <s v="Daniel Okoro"/>
        <s v="Emeka Obi"/>
        <s v="Joshua Okafor"/>
        <s v="Ibrahim James"/>
        <s v="Joshua Lawal"/>
        <s v="Mary Musa"/>
        <s v="Chidinma Eze"/>
        <s v="Aisha Smith"/>
        <s v="Blessing Ojo"/>
        <s v="Joshua Taylor"/>
        <s v="Emeka Adebayo"/>
        <s v="Chidinma George"/>
        <s v="Peter Brown"/>
        <s v="Blessing Taylor"/>
        <s v="Sarah Umeh"/>
        <s v="Emeka Umeh"/>
        <s v="Blessing Umeh"/>
        <s v="Jennifer Smith"/>
        <s v="Jennifer Taylor"/>
        <s v="Peter Okoro"/>
        <s v="Samuel Ibrahim"/>
        <s v="Blessing Obi"/>
        <s v="Sarah Johnson"/>
        <s v="Joy Ojo"/>
        <s v="Aisha Okoro"/>
        <s v="Joy Johnson"/>
        <s v="Esther Bello"/>
        <s v="Paul George"/>
        <s v="Peter Lawal"/>
        <s v="David Taylor"/>
        <s v="Esther Nwosu"/>
        <s v="Mary  Okafor"/>
        <s v="Grace Umeh"/>
        <s v="Mary Nwosu"/>
        <s v="Joshua Ojo"/>
        <s v="Sarah Okafor"/>
        <s v="Esther  Johnson"/>
        <s v="Chidinma Johnson"/>
        <s v="Blessing Nwosu"/>
        <s v="Mary Eze"/>
        <s v="Sarah Smith"/>
        <s v="Aisha Okafor"/>
        <s v="Blessing Okoro"/>
        <s v="Samuel Okoro"/>
        <s v="Chidinma Ibrahim"/>
        <s v="Mary Ojo"/>
        <s v="Samuel Musa"/>
        <s v="David Brown"/>
        <s v="Emeka Ojo"/>
        <s v="Aisha Musa"/>
        <s v="Blessing Musa"/>
        <s v="Joshua George"/>
        <s v="Paul  Taylor"/>
        <s v="Jennifer Okafor"/>
        <s v="Daniel Okafor"/>
        <s v="Joy Okoro"/>
        <s v="Daniel Smith"/>
        <s v="John Brown"/>
        <s v="Paul Okafor"/>
        <s v="Chidinma Bello"/>
        <s v="Jennifer Johnson"/>
        <s v="Samuel Bello"/>
        <s v="Michael George"/>
        <s v="Peter Taylor"/>
        <s v="Aisha Eze"/>
        <s v="Esther James"/>
        <s v="Deborah Smith"/>
        <s v="Joy Musa"/>
        <s v="Aisha James"/>
        <s v="Paul Nwosu"/>
        <s v="Grace Bello"/>
        <s v="Aisha Lawal"/>
        <s v="Esther Ojo"/>
        <s v="Peter Adeyemi"/>
        <s v="Michael Williams"/>
        <s v="Blessing Johnson"/>
        <s v="Emeka Ibrahim"/>
        <s v="Mary Adebayo"/>
        <s v="Deborah Nwosu"/>
        <s v="Samuel Lawal"/>
        <s v="Chidinma Williams"/>
        <s v="Daniel Johnson"/>
        <s v="Deborah Bello"/>
        <s v="Sarah Musa"/>
        <s v="Michael Okoro"/>
        <s v="David Williams"/>
        <s v="Joy Brown"/>
        <s v="Chidinma  Lawal"/>
        <s v="Michael James"/>
        <s v="Grace Adebayo"/>
        <s v="Joshua Williams"/>
        <s v="Sarah Obi"/>
        <s v="Mary Smith"/>
        <s v="David Okoro"/>
        <s v="David Johnson"/>
        <s v="Mary Bello"/>
        <s v="Esther George"/>
        <s v="Paul Bello"/>
        <s v="Paul Lawal"/>
        <s v="Esther Eze"/>
        <s v="Mary Williams"/>
        <s v="Mary Brown"/>
        <s v="David Nwosu"/>
        <s v="Peter Adebayo"/>
        <s v="Deborah Johnson"/>
        <s v="Daniel Eze"/>
        <s v="Peter Williams"/>
        <s v="Paul Johnson"/>
        <s v="Blessing Brown"/>
        <s v="David Umeh"/>
        <s v="Jennifer Eze"/>
        <s v="Esther Lawal"/>
        <s v="Aisha Brown"/>
        <s v="Aisha George"/>
        <s v="Joshua Obi"/>
        <s v="Michael Umeh"/>
        <s v="Chidinma Musa"/>
        <s v="Chidinma James"/>
        <s v="Michael Obi"/>
        <s v="Joy Taylor"/>
        <s v="David Okafor"/>
        <s v="Grace Eze"/>
        <s v="Aisha Obi"/>
        <s v="Grace Lawal"/>
        <s v="Chidinma Umeh"/>
        <s v="Emeka Musa"/>
        <s v="Paul Okoro"/>
        <s v="Joy Obi"/>
        <s v="Peter Smith"/>
        <s v="Jennifer Adeyemi"/>
        <s v="Chidinma Adeyemi"/>
        <s v="Mary Johnson"/>
        <s v="Sarah Okoro"/>
        <s v="Mary James"/>
        <s v="Ibrahim Okoro"/>
        <s v="Paul James"/>
        <s v="Emeka Eze"/>
        <s v="Michael Ojo"/>
        <s v="Samuel Johnson"/>
        <s v="Chidinma Ojo"/>
        <s v="Ibrahim Musa"/>
        <s v="Aisha Ibrahim"/>
        <s v="Blessing Smith"/>
        <s v="Grace Nwosu"/>
        <s v="Daniel Ibrahim"/>
        <s v="Emeka Adeyemi"/>
        <s v="Joshua Brown"/>
        <s v="Michael Adebayo"/>
        <s v="Paul Brown"/>
        <s v="Chidinma Lawal"/>
        <s v="Blessing Adebayo"/>
        <s v="Ibrahim Ojo"/>
        <s v="John Adebayo"/>
        <s v="Daniel Adeyemi"/>
        <s v="Ibrahim Brown"/>
        <s v="Ibrahim Johnson"/>
        <s v="Deborah Taylor"/>
        <s v="David  Johnson"/>
        <s v="John Johnson"/>
        <s v="Aisha Taylor"/>
        <s v="Ibrahim Adebayo"/>
        <s v="Blessing Lawal"/>
        <s v="Joshua Bello"/>
        <s v="Daniel George"/>
        <s v="David Adebayo"/>
        <s v="Paul Obi"/>
        <s v="Deborah Eze"/>
        <s v="Daniel Lawal"/>
        <s v="Samuel Smith"/>
        <s v="Paul Adebayo"/>
        <s v="Emeka Johnson"/>
        <s v="Chidinma Nwosu"/>
        <s v="Michael Smith"/>
        <s v="Joy Smith"/>
        <s v="Jennifer Okoro"/>
        <s v="Michael Eze"/>
        <s v="Jennifer Williams"/>
        <s v="Emeka Okoro"/>
        <s v="Peter Okafor"/>
        <s v="Grace Ojo"/>
        <s v="Aisha Johnson"/>
        <s v="Blessing  Ojo"/>
        <s v="Sarah Adebayo"/>
        <s v="Esther Williams"/>
        <s v="Peter Obi"/>
        <s v="John Musa"/>
        <s v="Ibrahim Taylor"/>
        <s v="Peter Ojo"/>
        <s v="John James"/>
        <s v="Deborah Ojo"/>
        <s v="Joy Eze"/>
        <s v="Peter Musa"/>
        <s v="Jennifer Adebayo"/>
        <s v="Paul Ojo"/>
        <s v="Sarah Bello"/>
        <s v="Esther Smith"/>
        <s v="Deborah Obi"/>
        <s v="Blessing James"/>
        <s v="Deborah Okoro"/>
        <s v="Daniel James"/>
        <s v="Joy  Smith"/>
        <s v="Emeka Okafor"/>
        <s v="Emeka George"/>
        <s v="Deborah Okafor"/>
        <s v="Grace Okoro"/>
        <s v="Blessing Okafor"/>
        <s v="David Musa"/>
        <s v="Peter George"/>
        <s v="Sarah James"/>
        <s v="Esther Johnson"/>
        <s v="Mary Adeyemi"/>
        <s v="Jennifer Ibrahim"/>
        <s v="Emeka Lawal"/>
        <s v="Sarah George"/>
        <s v="Aisha Ojo"/>
        <s v="Jennifer James"/>
        <s v="Chidinma Okoro"/>
        <s v="David James"/>
        <s v="Aisha Umeh"/>
        <s v="Jennifer Bello"/>
        <s v="Paul Ibrahim"/>
        <s v="Paul Adeyemi"/>
        <s v="Jennifer Musa"/>
        <s v="Ibrahim Nwosu"/>
        <s v="Michael Ibrahim"/>
        <s v="Samuel Nwosu"/>
        <s v="Grace Williams"/>
        <s v="Paul Umeh"/>
        <s v="Michael Taylor"/>
        <s v="Aisha  Ojo"/>
        <s v="Joy Lawal"/>
        <s v="Daniel Obi"/>
        <s v="Joshua Adeyemi"/>
        <s v="Grace Obi"/>
        <s v="Grace Johnson"/>
        <s v="Emeka  Eze"/>
        <s v="Samuel Williams"/>
        <s v="Joshua Eze"/>
        <s v="Aisha Nwosu"/>
        <s v="Deborah Williams"/>
        <s v="Sarah Williams"/>
        <s v="Sarah Taylor"/>
        <s v="Deborah Brown"/>
        <s v="David Smith"/>
        <s v="David  Williams"/>
        <s v="John George"/>
        <s v="Deborah  Okoro"/>
        <s v="John Adeyemi"/>
        <s v="Deborah Lawal"/>
        <s v="Samuel James"/>
        <s v="Jennifer Nwosu"/>
        <s v="Samuel Taylor"/>
        <s v="Blessing  Bello"/>
        <s v="Michael Lawal"/>
        <s v="Joy George"/>
        <s v="Deborah Ibrahim"/>
        <s v="Daniel Umeh"/>
        <s v="Esther Musa"/>
        <s v="Grace James"/>
        <s v="Emeka Taylor"/>
        <s v="Peter Bello"/>
        <s v="Esther Okoro"/>
        <s v="Paul Williams"/>
        <s v="Blessing Eze"/>
        <s v="Deborah George"/>
        <s v="Deborah Musa"/>
        <s v="Mary George"/>
        <s v="John Ojo"/>
        <s v="John Lawal"/>
        <s v="Joy Bello"/>
        <s v="Joy Adebayo"/>
        <s v="Esther Brown"/>
        <s v="Aisha Williams"/>
        <s v="Paul  Musa"/>
        <s v="John Obi"/>
        <s v="Sarah Lawal"/>
        <s v="Joy Nwosu"/>
        <s v="Jennifer George"/>
        <s v="Jennifer Umeh"/>
        <s v="Michael Okafor"/>
        <s v="Ibrahim Obi"/>
        <s v="Grace Okafor"/>
        <s v="John Eze"/>
        <s v="Grace Ibrahim"/>
        <s v="Emeka Smith"/>
        <s v="Blessing George"/>
        <s v="Michael Brown"/>
        <s v="Grace  Lawal"/>
        <s v="Paul  Eze"/>
        <s v="Blessing Williams"/>
        <s v="Sarah Adeyemi"/>
        <s v="Grace Taylor"/>
        <s v="Blessing Bello"/>
        <s v="Peter Ibrahim"/>
        <s v="Ibrahim Smith"/>
        <s v="Esther Okafor"/>
        <s v="Mary Taylor"/>
        <s v="Emeka Williams"/>
        <s v="Samuel Eze"/>
        <s v="Grace  Smith"/>
        <s v="Deborah Umeh"/>
        <s v="Daniel Nwosu"/>
        <s v="Mary Okoro"/>
        <s v="Michael Adeyemi"/>
        <s v="Aisha Adebayo"/>
        <s v="Paul  Okafor"/>
        <s v="Grace Musa"/>
        <s v="John Ibrahim"/>
        <s v="Daniel Adebayo"/>
        <s v="Michael Bello"/>
        <s v="Esther  Ojo"/>
        <s v="John Umeh"/>
        <s v="David Obi"/>
        <s v="Daniel Ojo"/>
        <s v="Mary Ibrahim"/>
        <s v="Emeka Nwosu"/>
        <s v="John Taylor"/>
        <s v="Joshua Ibrahim"/>
        <s v="Samuel George"/>
        <s v="Paul Smith"/>
        <s v="Sarah  Ojo"/>
        <s v="Daniel Brown"/>
        <s v="David Ibrahim"/>
        <s v="Jennifer Obi"/>
        <s v="Chidinma Obi"/>
        <s v="Aisha Adeyemi"/>
        <s v="Sarah Nwosu"/>
        <s v="Esther Taylor"/>
        <s v="Grace George"/>
        <s v="Jennifer Brown"/>
        <s v="Sarah Ibrahim"/>
        <s v="Samuel Obi"/>
        <s v="Michael Nwosu"/>
        <s v="John Williams"/>
        <s v="David  Umeh"/>
        <s v="Joy  George"/>
        <s v="Joshua Adebayo"/>
        <s v="Esther Ibrahim"/>
        <s v="Esther Adebayo"/>
        <s v="Samuel Umeh"/>
        <s v="Mary Obi"/>
        <s v="Blessing Adeyemi"/>
        <s v="Sarah  Brown"/>
        <s v="Joshua  Brown"/>
        <s v="Joy Okafor"/>
        <s v="Michael  Taylor"/>
        <s v="Joshua Johnson"/>
        <s v="Emeka James"/>
        <s v="Mary Okafor"/>
        <s v="David Eze"/>
        <s v="Joshua Okoro"/>
        <s v="Joy Umeh"/>
        <s v="Grace Adeyemi"/>
        <s v="Mary  Adeyemi"/>
        <s v="Paul  Adeyemi"/>
        <s v="Ibrahim Williams"/>
        <s v="Mary Umeh"/>
        <s v="Sarah Eze"/>
        <s v="David Ojo"/>
        <s v="Paul Eze"/>
        <s v="Jennifer  Musa"/>
        <s v="Joy  Adebayo"/>
        <s v="Daniel Musa"/>
        <s v="Joshua Musa"/>
        <s v="Daniel  Umeh"/>
        <s v="Joshua James"/>
        <s v="Daniel Taylor"/>
        <s v="Paul Taylor"/>
        <s v="Daniel  Taylor"/>
        <s v="Emeka  Umeh"/>
        <s v="John Smith"/>
        <s v="Aisha Bello"/>
        <s v="Joshua Umeh"/>
        <s v="Ibrahim  Lawal"/>
        <s v="Paul Musa"/>
        <s v="Joy James"/>
        <s v="Aisha  Bello"/>
        <s v="Emeka  Johnson"/>
        <s v="Esther  Adebayo"/>
        <s v="Ibrahim Lawal"/>
        <s v="Michael  Brown"/>
        <s v="Deborah Adebayo"/>
        <s v="Deborah Adeyemi"/>
        <s v="Sarah Brown"/>
        <s v="Jennifer Ojo"/>
        <s v="Sarah Ojo"/>
        <s v="Samuel  Umeh"/>
        <s v="Esther Adeyemi"/>
        <s v="John Nwosu"/>
        <s v="Ibrahim Adeyemi"/>
        <s v="Jennifer  Okoro"/>
        <s v="Peter Umeh"/>
        <s v="Paul  Okoro"/>
        <s v="Sarah  Lawal"/>
        <s v="Daniel  Nwosu"/>
        <s v="David Adeyemi"/>
        <s v="Michael  Musa"/>
        <s v="Aisha  James"/>
        <s v="Ibrahim Ibrahim"/>
        <s v="Joshua Nwosu"/>
        <s v="Joshua  Okoro"/>
        <s v="Peter Eze"/>
        <s v="John  Taylor"/>
        <s v="Joy  Ibrahim"/>
        <s v="Blessing  Smith"/>
        <s v="Michael  George"/>
        <s v="Joy  Taylor"/>
        <s v="Joy Williams"/>
        <s v="Esther Umeh"/>
        <s v="Sarah  George"/>
        <s v="Grace  Johnson"/>
        <s v="Grace  Adeyemi"/>
        <s v="Samuel  Williams"/>
        <s v="Deborah  Smith"/>
        <s v="Joy Ibrahim"/>
        <s v="John Okoro"/>
        <s v="Peter  James"/>
        <s v="Blessing  Okoro"/>
        <s v="Ibrahim Okafor"/>
        <s v="Joy Adeyemi"/>
        <s v="David  George"/>
        <s v="Deborah  Lawal"/>
        <s v="Blessing  Obi"/>
      </sharedItems>
    </cacheField>
    <cacheField name="Customer Email" numFmtId="0">
      <sharedItems containsBlank="1"/>
    </cacheField>
    <cacheField name="Customer Phone" numFmtId="0">
      <sharedItems/>
    </cacheField>
    <cacheField name="Gender" numFmtId="0">
      <sharedItems/>
    </cacheField>
    <cacheField name="Age" numFmtId="0">
      <sharedItems containsString="0" containsBlank="1" containsNumber="1" containsInteger="1" minValue="18" maxValue="65" count="49">
        <n v="20"/>
        <n v="36"/>
        <n v="27"/>
        <n v="58"/>
        <n v="46"/>
        <n v="43"/>
        <n v="18"/>
        <n v="34"/>
        <n v="28"/>
        <n v="29"/>
        <n v="57"/>
        <n v="63"/>
        <n v="49"/>
        <n v="19"/>
        <n v="40"/>
        <n v="30"/>
        <n v="33"/>
        <n v="22"/>
        <n v="37"/>
        <n v="23"/>
        <n v="61"/>
        <n v="41"/>
        <n v="25"/>
        <n v="38"/>
        <n v="45"/>
        <n v="39"/>
        <n v="47"/>
        <n v="56"/>
        <n v="64"/>
        <n v="55"/>
        <n v="26"/>
        <m/>
        <n v="51"/>
        <n v="52"/>
        <n v="35"/>
        <n v="21"/>
        <n v="54"/>
        <n v="62"/>
        <n v="24"/>
        <n v="31"/>
        <n v="53"/>
        <n v="44"/>
        <n v="50"/>
        <n v="59"/>
        <n v="60"/>
        <n v="42"/>
        <n v="32"/>
        <n v="65"/>
        <n v="48"/>
      </sharedItems>
    </cacheField>
    <cacheField name="State" numFmtId="0">
      <sharedItems count="15">
        <s v="Oyo"/>
        <s v="Lagos"/>
        <s v="Plateau"/>
        <s v="Anambra"/>
        <s v="Kano"/>
        <s v="Kwara"/>
        <s v="Kaduna"/>
        <s v="Abia"/>
        <s v="Osun"/>
        <s v="Rivers"/>
        <s v="Abuja"/>
        <s v="Delta"/>
        <s v="Enugu"/>
        <s v="Edo"/>
        <s v="Ogun"/>
      </sharedItems>
    </cacheField>
    <cacheField name="Region" numFmtId="0">
      <sharedItems count="5">
        <s v="South West"/>
        <s v="North Central"/>
        <s v="South East"/>
        <s v="North West"/>
        <s v="South South"/>
      </sharedItems>
    </cacheField>
    <cacheField name="Salesperson" numFmtId="0">
      <sharedItems containsBlank="1" count="9">
        <s v="David"/>
        <s v="Daniel"/>
        <s v="Jennifer"/>
        <m/>
        <s v="Samuel"/>
        <s v="Esther"/>
        <s v="Sarah"/>
        <s v="Grace"/>
        <s v="Michael"/>
      </sharedItems>
    </cacheField>
    <cacheField name="Product" numFmtId="0">
      <sharedItems count="14">
        <s v="HP 15 Laptop"/>
        <s v="Epson Ecotank"/>
        <s v="LG 50 TV"/>
        <s v="JBL Flip 6"/>
        <s v="Canon Printer"/>
        <s v="Samsung 55 TV"/>
        <s v="Lenovo Ideapad 3"/>
        <s v="Airpods Pro"/>
        <s v="Samsung A15"/>
        <s v="Tecno Camon 30"/>
        <s v="Dell Inspiron 15"/>
        <s v="Iphone 13"/>
        <s v="Hisense 43 TV"/>
        <s v="Logitech Mouse"/>
      </sharedItems>
    </cacheField>
    <cacheField name="Category" numFmtId="0">
      <sharedItems count="5">
        <s v="Laptops"/>
        <s v="Printers"/>
        <s v="Televisions"/>
        <s v="Accessories"/>
        <s v="Mobile Phones"/>
      </sharedItems>
    </cacheField>
    <cacheField name="Quantity" numFmtId="0">
      <sharedItems containsSemiMixedTypes="0" containsString="0" containsNumber="1" containsInteger="1" minValue="1" maxValue="8"/>
    </cacheField>
    <cacheField name="Unit Price" numFmtId="164">
      <sharedItems containsSemiMixedTypes="0" containsString="0" containsNumber="1" containsInteger="1" minValue="45000" maxValue="900000"/>
    </cacheField>
    <cacheField name="Discount" numFmtId="9">
      <sharedItems containsString="0" containsBlank="1" containsNumber="1" minValue="0" maxValue="1.05"/>
    </cacheField>
    <cacheField name="Shipping cost" numFmtId="164">
      <sharedItems containsSemiMixedTypes="0" containsString="0" containsNumber="1" containsInteger="1" minValue="0" maxValue="12000"/>
    </cacheField>
    <cacheField name="Unit Cost" numFmtId="164">
      <sharedItems containsSemiMixedTypes="0" containsString="0" containsNumber="1" containsInteger="1" minValue="27000" maxValue="730000"/>
    </cacheField>
    <cacheField name="Payment Method" numFmtId="0">
      <sharedItems count="5">
        <s v="Card"/>
        <s v="Cash"/>
        <s v="Online"/>
        <s v="Pos"/>
        <s v="Bank Transfer"/>
      </sharedItems>
    </cacheField>
    <cacheField name="Order Status" numFmtId="0">
      <sharedItems count="4">
        <s v="Delivered"/>
        <s v="Returned"/>
        <s v="Pending"/>
        <s v="Cancelled"/>
      </sharedItems>
    </cacheField>
    <cacheField name="Customer Type" numFmtId="0">
      <sharedItems count="2">
        <s v="Returning"/>
        <s v="New"/>
      </sharedItems>
    </cacheField>
    <cacheField name="Rating" numFmtId="0">
      <sharedItems containsString="0" containsBlank="1" containsNumber="1" containsInteger="1" minValue="0" maxValue="7"/>
    </cacheField>
    <cacheField name="Revenue" numFmtId="164">
      <sharedItems containsSemiMixedTypes="0" containsString="0" containsNumber="1" containsInteger="1" minValue="45000" maxValue="7200000" count="97">
        <n v="2880000"/>
        <n v="1640000"/>
        <n v="3600000"/>
        <n v="3120000"/>
        <n v="290000"/>
        <n v="580000"/>
        <n v="720000"/>
        <n v="1800000"/>
        <n v="410000"/>
        <n v="870000"/>
        <n v="680000"/>
        <n v="180000"/>
        <n v="1015000"/>
        <n v="1440000"/>
        <n v="4680000"/>
        <n v="4500000"/>
        <n v="725000"/>
        <n v="2030000"/>
        <n v="2720000"/>
        <n v="6240000"/>
        <n v="1000000"/>
        <n v="1920000"/>
        <n v="5950000"/>
        <n v="1500000"/>
        <n v="250000"/>
        <n v="1950000"/>
        <n v="3060000"/>
        <n v="960000"/>
        <n v="7200000"/>
        <n v="2550000"/>
        <n v="2320000"/>
        <n v="320000"/>
        <n v="3570000"/>
        <n v="1080000"/>
        <n v="315000"/>
        <n v="135000"/>
        <n v="5100000"/>
        <n v="1250000"/>
        <n v="435000"/>
        <n v="2040000"/>
        <n v="5760000"/>
        <n v="5200000"/>
        <n v="1020000"/>
        <n v="360000"/>
        <n v="780000"/>
        <n v="3250000"/>
        <n v="640000"/>
        <n v="1300000"/>
        <n v="1360000"/>
        <n v="540000"/>
        <n v="4080000"/>
        <n v="3900000"/>
        <n v="2600000"/>
        <n v="5400000"/>
        <n v="900000"/>
        <n v="2160000"/>
        <n v="1600000"/>
        <n v="1750000"/>
        <n v="2000000"/>
        <n v="2560000"/>
        <n v="500000"/>
        <n v="4250000"/>
        <n v="1740000"/>
        <n v="5040000"/>
        <n v="750000"/>
        <n v="2700000"/>
        <n v="225000"/>
        <n v="5440000"/>
        <n v="1230000"/>
        <n v="4760000"/>
        <n v="1560000"/>
        <n v="5460000"/>
        <n v="3400000"/>
        <n v="2240000"/>
        <n v="2050000"/>
        <n v="1160000"/>
        <n v="90000"/>
        <n v="3280000"/>
        <n v="850000"/>
        <n v="650000"/>
        <n v="820000"/>
        <n v="2870000"/>
        <n v="1260000"/>
        <n v="1450000"/>
        <n v="510000"/>
        <n v="6800000"/>
        <n v="2340000"/>
        <n v="4550000"/>
        <n v="1700000"/>
        <n v="1530000"/>
        <n v="45000"/>
        <n v="2460000"/>
        <n v="145000"/>
        <n v="1280000"/>
        <n v="6300000"/>
        <n v="270000"/>
        <n v="4320000"/>
      </sharedItems>
    </cacheField>
    <cacheField name="Discount Amount" numFmtId="164">
      <sharedItems containsString="0" containsBlank="1" containsNumber="1" minValue="0" maxValue="1680000"/>
    </cacheField>
    <cacheField name="Net Sales" numFmtId="164">
      <sharedItems containsString="0" containsBlank="1" containsNumber="1" minValue="-80000" maxValue="7200000"/>
    </cacheField>
    <cacheField name="Total cost" numFmtId="164">
      <sharedItems containsSemiMixedTypes="0" containsString="0" containsNumber="1" containsInteger="1" minValue="28500" maxValue="5852000"/>
    </cacheField>
    <cacheField name="Profit" numFmtId="164">
      <sharedItems containsString="0" containsBlank="1" containsNumber="1" minValue="-1336000" maxValue="1358500" count="973">
        <n v="468000"/>
        <n v="164000"/>
        <n v="234000"/>
        <n v="529600"/>
        <n v="86000"/>
        <n v="115900"/>
        <n v="8000"/>
        <n v="301500"/>
        <n v="44000"/>
        <n v="191000"/>
        <n v="53000"/>
        <n v="43400"/>
        <n v="327500"/>
        <n v="90000"/>
        <n v="362000"/>
        <n v="93600"/>
        <n v="844860"/>
        <n v="173500"/>
        <n v="124750"/>
        <n v="142500"/>
        <n v="89500"/>
        <n v="1069200"/>
        <n v="214000"/>
        <n v="149000"/>
        <n v="228000"/>
        <n v="288000"/>
        <n v="857000"/>
        <n v="348000"/>
        <n v="662000"/>
        <n v="20000"/>
        <n v="93500"/>
        <n v="133000"/>
        <n v="102000"/>
        <n v="994000"/>
        <n v="25500"/>
        <n v="52500"/>
        <n v="694000"/>
        <n v="300400"/>
        <n v="520000"/>
        <n v="273000"/>
        <n v="279000"/>
        <n v="305900"/>
        <n v="74750"/>
        <n v="21750"/>
        <n v="730000"/>
        <n v="69750"/>
        <n v="524000"/>
        <n v="91500"/>
        <n v="238000"/>
        <n v="660000"/>
        <n v="517500"/>
        <n v="198500"/>
        <n v="114000"/>
        <n v="126400"/>
        <n v="63000"/>
        <n v="334000"/>
        <n v="388000"/>
        <n v="644000"/>
        <n v="581000"/>
        <n v="1071200"/>
        <n v="102250"/>
        <n v="230000"/>
        <n v="308000"/>
        <n v="216800"/>
        <n v="152700"/>
        <n v="340500"/>
        <n v="551000"/>
        <n v="322200"/>
        <n v="60500"/>
        <n v="462000"/>
        <n v="34500"/>
        <n v="1012000"/>
        <n v="134000"/>
        <n v="209700"/>
        <n v="310000"/>
        <n v="115200"/>
        <n v="379100"/>
        <n v="38000"/>
        <n v="49000"/>
        <n v="233000"/>
        <n v="166500"/>
        <n v="753160"/>
        <n v="305700"/>
        <n v="438500"/>
        <n v="161000"/>
        <n v="583500"/>
        <n v="554000"/>
        <n v="225500"/>
        <n v="296000"/>
        <n v="175600"/>
        <n v="137500"/>
        <n v="376000"/>
        <n v="37000"/>
        <n v="189500"/>
        <n v="607000"/>
        <n v="396000"/>
        <n v="28000"/>
        <n v="133500"/>
        <n v="382000"/>
        <n v="584000"/>
        <n v="63500"/>
        <n v="582000"/>
        <n v="134500"/>
        <n v="72750"/>
        <n v="124500"/>
        <n v="836800"/>
        <n v="680000"/>
        <n v="156500"/>
        <n v="139500"/>
        <n v="232000"/>
        <n v="444000"/>
        <n v="55500"/>
        <n v="720000"/>
        <n v="50000"/>
        <n v="120000"/>
        <n v="863000"/>
        <n v="1214500"/>
        <n v="577000"/>
        <n v="298500"/>
        <n v="769000"/>
        <n v="384000"/>
        <n v="39300"/>
        <n v="138500"/>
        <n v="127000"/>
        <n v="332000"/>
        <n v="482000"/>
        <n v="254000"/>
        <n v="99400"/>
        <n v="65000"/>
        <n v="441600"/>
        <n v="328000"/>
        <n v="41500"/>
        <n v="258000"/>
        <n v="219000"/>
        <n v="27500"/>
        <n v="504000"/>
        <n v="188000"/>
        <n v="148000"/>
        <n v="424000"/>
        <n v="4500"/>
        <n v="452000"/>
        <n v="222500"/>
        <n v="323500"/>
        <n v="81500"/>
        <n v="387500"/>
        <n v="21000"/>
        <n v="347500"/>
        <n v="748500"/>
        <n v="193500"/>
        <n v="62500"/>
        <n v="96000"/>
        <n v="14500"/>
        <n v="318000"/>
        <n v="412000"/>
        <n v="120500"/>
        <n v="509500"/>
        <n v="140000"/>
        <n v="167500"/>
        <n v="107000"/>
        <n v="556000"/>
        <n v="268000"/>
        <n v="401500"/>
        <n v="587000"/>
        <n v="297000"/>
        <n v="54000"/>
        <n v="128000"/>
        <n v="157000"/>
        <n v="150200"/>
        <n v="15500"/>
        <n v="105500"/>
        <n v="478000"/>
        <n v="194000"/>
        <n v="190000"/>
        <n v="478500"/>
        <n v="583000"/>
        <n v="324000"/>
        <n v="187000"/>
        <n v="126500"/>
        <n v="146500"/>
        <n v="345500"/>
        <n v="302700"/>
        <n v="212000"/>
        <n v="56000"/>
        <n v="176000"/>
        <n v="45000"/>
        <n v="136000"/>
        <n v="180000"/>
        <n v="72000"/>
        <n v="1008000"/>
        <n v="347200"/>
        <n v="487500"/>
        <n v="1348000"/>
        <n v="153000"/>
        <n v="368000"/>
        <n v="778500"/>
        <n v="391000"/>
        <n v="448500"/>
        <n v="210800"/>
        <n v="300000"/>
        <n v="780000"/>
        <n v="526800"/>
        <n v="513500"/>
        <n v="908500"/>
        <n v="351000"/>
        <n v="58500"/>
        <n v="77500"/>
        <n v="232500"/>
        <n v="64500"/>
        <n v="129500"/>
        <n v="252000"/>
        <n v="22500"/>
        <n v="342000"/>
        <n v="668000"/>
        <n v="144500"/>
        <n v="266300"/>
        <n v="115500"/>
        <n v="382500"/>
        <n v="417500"/>
        <n v="485000"/>
        <n v="229500"/>
        <n v="650000"/>
        <n v="553500"/>
        <n v="108000"/>
        <n v="9500"/>
        <n v="183290"/>
        <n v="64000"/>
        <n v="260000"/>
        <n v="389500"/>
        <n v="678500"/>
        <n v="428000"/>
        <n v="130400"/>
        <n v="242000"/>
        <n v="97500"/>
        <n v="742000"/>
        <n v="386000"/>
        <n v="381600"/>
        <n v="126000"/>
        <n v="256000"/>
        <n v="218000"/>
        <n v="351800"/>
        <n v="706400"/>
        <n v="486000"/>
        <n v="118000"/>
        <n v="110000"/>
        <n v="87000"/>
        <n v="208000"/>
        <n v="236000"/>
        <n v="57000"/>
        <n v="692000"/>
        <n v="534800"/>
        <n v="623500"/>
        <n v="109500"/>
        <n v="98500"/>
        <n v="506000"/>
        <n v="328500"/>
        <n v="83500"/>
        <n v="474000"/>
        <n v="348500"/>
        <n v="698000"/>
        <n v="104000"/>
        <n v="815000"/>
        <n v="158500"/>
        <n v="29500"/>
        <n v="174000"/>
        <n v="85000"/>
        <n v="168000"/>
        <n v="267500"/>
        <n v="418500"/>
        <n v="40100"/>
        <n v="96500"/>
        <n v="169000"/>
        <n v="282500"/>
        <n v="838500"/>
        <n v="356000"/>
        <n v="144000"/>
        <n v="109900"/>
        <n v="56400"/>
        <n v="904000"/>
        <n v="318500"/>
        <n v="130500"/>
        <n v="113000"/>
        <n v="206000"/>
        <n v="43500"/>
        <n v="339000"/>
        <n v="61000"/>
        <n v="53500"/>
        <n v="45400"/>
        <n v="42000"/>
        <n v="248400"/>
        <n v="828000"/>
        <n v="98000"/>
        <n v="628000"/>
        <n v="322500"/>
        <n v="299000"/>
        <n v="11000"/>
        <n v="231500"/>
        <n v="128500"/>
        <n v="30000"/>
        <n v="166000"/>
        <n v="67500"/>
        <n v="188500"/>
        <n v="443700"/>
        <n v="84000"/>
        <n v="68000"/>
        <n v="183000"/>
        <n v="208500"/>
        <n v="327000"/>
        <n v="1028000"/>
        <n v="31000"/>
        <n v="1048500"/>
        <n v="758500"/>
        <n v="47500"/>
        <n v="475500"/>
        <n v="40500"/>
        <n v="598500"/>
        <n v="14250"/>
        <n v="55000"/>
        <n v="125000"/>
        <n v="182500"/>
        <n v="40000"/>
        <n v="752000"/>
        <n v="1062500"/>
        <n v="224800"/>
        <n v="167000"/>
        <n v="10000"/>
        <n v="372000"/>
        <n v="214500"/>
        <n v="1112000"/>
        <n v="77000"/>
        <n v="137000"/>
        <n v="44500"/>
        <n v="357500"/>
        <n v="21500"/>
        <n v="269000"/>
        <n v="34000"/>
        <n v="193600"/>
        <n v="887200"/>
        <n v="169910"/>
        <n v="977500"/>
        <n v="88500"/>
        <n v="832000"/>
        <n v="178500"/>
        <n v="776000"/>
        <n v="116900"/>
        <n v="42977.5"/>
        <n v="790750"/>
        <n v="1352000"/>
        <n v="406400"/>
        <n v="138000"/>
        <n v="152500"/>
        <n v="390500"/>
        <n v="124000"/>
        <n v="1178000"/>
        <n v="121200"/>
        <n v="952000"/>
        <n v="42600"/>
        <n v="619000"/>
        <n v="122000"/>
        <n v="51500"/>
        <n v="435000"/>
        <n v="351200"/>
        <n v="972000"/>
        <n v="968000"/>
        <n v="103500"/>
        <n v="240500"/>
        <n v="588000"/>
        <n v="255500"/>
        <n v="414000"/>
        <n v="103000"/>
        <n v="48000"/>
        <n v="35500"/>
        <n v="222000"/>
        <n v="172000"/>
        <n v="982500"/>
        <n v="19500"/>
        <n v="526500"/>
        <n v="1038000"/>
        <n v="17250"/>
        <n v="8750"/>
        <n v="35750"/>
        <n v="99165"/>
        <n v="111000"/>
        <n v="349500"/>
        <n v="492000"/>
        <n v="316000"/>
        <n v="162500"/>
        <n v="157500"/>
        <n v="420900"/>
        <n v="390000"/>
        <n v="12000"/>
        <n v="677500"/>
        <n v="1017500"/>
        <n v="498000"/>
        <n v="112500"/>
        <n v="716000"/>
        <n v="162000"/>
        <n v="775800"/>
        <n v="1204000"/>
        <n v="267000"/>
        <n v="802400"/>
        <n v="82000"/>
        <n v="31750"/>
        <n v="16500"/>
        <n v="444100"/>
        <n v="449000"/>
        <n v="322000"/>
        <n v="122250"/>
        <n v="46500"/>
        <n v="43000"/>
        <n v="176100"/>
        <n v="132000"/>
        <n v="127500"/>
        <n v="36000"/>
        <n v="66000"/>
        <n v="514000"/>
        <n v="500000"/>
        <n v="107400"/>
        <n v="205200"/>
        <n v="76000"/>
        <n v="773800"/>
        <n v="326500"/>
        <n v="597500"/>
        <n v="136500"/>
        <n v="107500"/>
        <n v="596000"/>
        <n v="558500"/>
        <n v="182000"/>
        <n v="16000"/>
        <n v="106000"/>
        <n v="52000"/>
        <n v="284000"/>
        <n v="592000"/>
        <n v="118500"/>
        <n v="67000"/>
        <n v="621600"/>
        <n v="296500"/>
        <n v="117000"/>
        <n v="160000"/>
        <n v="666640"/>
        <n v="216000"/>
        <n v="698500"/>
        <n v="320500"/>
        <n v="930000"/>
        <n v="78000"/>
        <n v="714400"/>
        <n v="270250"/>
        <n v="548000"/>
        <n v="894000"/>
        <n v="169600"/>
        <n v="45500"/>
        <n v="401700"/>
        <n v="358500"/>
        <n v="998500"/>
        <n v="97000"/>
        <n v="20500"/>
        <n v="33750"/>
        <n v="80000"/>
        <n v="314000"/>
        <n v="204000"/>
        <n v="150500"/>
        <n v="-1336000"/>
        <n v="510000"/>
        <n v="316500"/>
        <n v="771000"/>
        <n v="186000"/>
        <n v="1014000"/>
        <n v="163000"/>
        <n v="155000"/>
        <n v="14000"/>
        <n v="184800"/>
        <n v="488000"/>
        <n v="159500"/>
        <n v="286000"/>
        <n v="82500"/>
        <n v="179000"/>
        <n v="35000"/>
        <n v="226500"/>
        <n v="476000"/>
        <n v="64400"/>
        <n v="665900"/>
        <n v="55200"/>
        <n v="62100"/>
        <n v="426000"/>
        <n v="768000"/>
        <n v="579000"/>
        <n v="480000"/>
        <n v="172500"/>
        <n v="94000"/>
        <n v="126250"/>
        <n v="149500"/>
        <n v="353200"/>
        <n v="54500"/>
        <n v="46000"/>
        <n v="246000"/>
        <n v="69500"/>
        <n v="213500"/>
        <n v="447000"/>
        <n v="68800"/>
        <n v="670500"/>
        <n v="632000"/>
        <n v="251000"/>
        <n v="940800"/>
        <n v="321000"/>
        <n v="674500"/>
        <n v="108500"/>
        <n v="276000"/>
        <n v="59000"/>
        <n v="91000"/>
        <n v="226400"/>
        <n v="146000"/>
        <n v="149600"/>
        <n v="398500"/>
        <n v="549000"/>
        <n v="88000"/>
        <n v="363000"/>
        <n v="508500"/>
        <n v="221300"/>
        <n v="437000"/>
        <n v="519000"/>
        <n v="143500"/>
        <n v="323000"/>
        <n v="231000"/>
        <n v="392000"/>
        <n v="617000"/>
        <n v="121000"/>
        <n v="334500"/>
        <n v="838000"/>
        <n v="148200"/>
        <n v="642000"/>
        <n v="224000"/>
        <n v="722000"/>
        <n v="272000"/>
        <n v="227500"/>
        <n v="1188000"/>
        <n v="336000"/>
        <n v="285500"/>
        <n v="128432.5"/>
        <n v="788000"/>
        <n v="7250"/>
        <n v="714000"/>
        <n v="594000"/>
        <n v="794000"/>
        <n v="379000"/>
        <n v="274250"/>
        <n v="171600"/>
        <n v="234500"/>
        <n v="134300"/>
        <n v="173900"/>
        <n v="811000"/>
        <n v="230500"/>
        <n v="30500"/>
        <n v="196000"/>
        <n v="331000"/>
        <n v="512000"/>
        <n v="33000"/>
        <n v="348800"/>
        <n v="378000"/>
        <n v="22000"/>
        <n v="369000"/>
        <n v="11500"/>
        <n v="352000"/>
        <n v="847500"/>
        <n v="253000"/>
        <n v="248500"/>
        <n v="380100"/>
        <n v="223000"/>
        <n v="329000"/>
        <n v="192500"/>
        <n v="544500"/>
        <n v="51600"/>
        <n v="664000"/>
        <n v="13500"/>
        <n v="90500"/>
        <n v="672000"/>
        <n v="97600"/>
        <n v="130000"/>
        <n v="90600"/>
        <n v="42500"/>
        <n v="258500"/>
        <n v="1046000"/>
        <n v="656400"/>
        <n v="397500"/>
        <n v="70500"/>
        <n v="1056000"/>
        <n v="181500"/>
        <n v="58000"/>
        <n v="85500"/>
        <n v="516000"/>
        <n v="210000"/>
        <n v="1108000"/>
        <n v="410400"/>
        <n v="609000"/>
        <n v="187500"/>
        <n v="32000"/>
        <n v="228800"/>
        <n v="184000"/>
        <n v="23500"/>
        <n v="439000"/>
        <n v="244500"/>
        <n v="196250"/>
        <n v="488500"/>
        <n v="128300"/>
        <n v="304700"/>
        <n v="377000"/>
        <n v="73500"/>
        <n v="177500"/>
        <n v="380000"/>
        <n v="313000"/>
        <n v="247000"/>
        <n v="674000"/>
        <n v="47000"/>
        <n v="38500"/>
        <n v="263000"/>
        <n v="391200"/>
        <n v="228500"/>
        <n v="60000"/>
        <n v="292500"/>
        <n v="304000"/>
        <n v="199600"/>
        <n v="106500"/>
        <n v="1073700"/>
        <n v="141000"/>
        <n v="305500"/>
        <n v="303000"/>
        <n v="89000"/>
        <n v="72500"/>
        <n v="168400"/>
        <n v="507500"/>
        <n v="50250"/>
        <n v="472000"/>
        <n v="208700"/>
        <n v="237000"/>
        <n v="344000"/>
        <n v="60400"/>
        <n v="447500"/>
        <n v="41600"/>
        <n v="381000"/>
        <n v="77800"/>
        <n v="796000"/>
        <n v="145000"/>
        <n v="340000"/>
        <n v="199500"/>
        <n v="264000"/>
        <n v="151500"/>
        <n v="498500"/>
        <n v="219500"/>
        <n v="98220"/>
        <n v="978500"/>
        <n v="152100"/>
        <n v="1500"/>
        <n v="384500"/>
        <n v="357000"/>
        <n v="603000"/>
        <n v="17500"/>
        <n v="128800"/>
        <n v="221500"/>
        <n v="1182000"/>
        <n v="600000"/>
        <n v="119200"/>
        <n v="95500"/>
        <n v="186500"/>
        <n v="152000"/>
        <n v="24500"/>
        <n v="736500"/>
        <n v="142000"/>
        <n v="74000"/>
        <n v="44250"/>
        <n v="245000"/>
        <n v="356700"/>
        <n v="159000"/>
        <n v="869000"/>
        <n v="443000"/>
        <n v="192000"/>
        <n v="195000"/>
        <n v="237500"/>
        <n v="437500"/>
        <n v="354000"/>
        <n v="373000"/>
        <n v="1358500"/>
        <n v="621000"/>
        <n v="147500"/>
        <n v="135300"/>
        <n v="86700"/>
        <n v="1192000"/>
        <n v="122500"/>
        <n v="116000"/>
        <n v="361000"/>
        <n v="393625"/>
        <n v="794400"/>
        <n v="367000"/>
        <n v="273500"/>
        <n v="127075"/>
        <n v="248000"/>
        <n v="151100"/>
        <n v="882000"/>
        <n v="676000"/>
        <n v="31500"/>
        <n v="387000"/>
        <n v="129810"/>
        <n v="434000"/>
        <n v="477500"/>
        <n v="850000"/>
        <n v="77250"/>
        <n v="112000"/>
        <n v="9527.5"/>
        <n v="92000"/>
        <n v="326000"/>
        <n v="1198500"/>
        <n v="338000"/>
        <n v="141500"/>
        <n v="394000"/>
        <n v="51200"/>
        <n v="131900"/>
        <n v="170400"/>
        <n v="556200"/>
        <n v="43300"/>
        <n v="95000"/>
        <n v="436000"/>
        <n v="31700"/>
        <n v="70000"/>
        <n v="632100"/>
        <n v="479500"/>
        <n v="170625"/>
        <m/>
        <n v="315500"/>
        <n v="51000"/>
        <n v="62400"/>
        <n v="39400"/>
        <n v="55600"/>
        <n v="69000"/>
        <n v="897500"/>
        <n v="271500"/>
        <n v="974000"/>
        <n v="6000"/>
        <n v="226000"/>
        <n v="-750"/>
        <n v="798400"/>
        <n v="496000"/>
        <n v="11527.5"/>
        <n v="102500"/>
        <n v="246400"/>
        <n v="186750"/>
        <n v="29000"/>
        <n v="934800"/>
        <n v="7500"/>
        <n v="564000"/>
        <n v="504800"/>
        <n v="472100"/>
        <n v="101300"/>
        <n v="174900"/>
        <n v="351080"/>
        <n v="266250"/>
        <n v="855000"/>
        <n v="367500"/>
        <n v="165500"/>
        <n v="351820"/>
        <n v="725500"/>
        <n v="343200"/>
        <n v="278875"/>
        <n v="443100"/>
        <n v="114400"/>
        <n v="849000"/>
        <n v="297500"/>
        <n v="243000"/>
        <n v="660400"/>
        <n v="19000"/>
        <n v="413000"/>
        <n v="312800"/>
        <n v="370000"/>
        <n v="666000"/>
        <n v="135000"/>
        <n v="24000"/>
        <n v="388500"/>
        <n v="189000"/>
        <n v="997500"/>
        <n v="229000"/>
        <n v="63750"/>
        <n v="416000"/>
        <n v="196500"/>
        <n v="688000"/>
        <n v="33500"/>
        <n v="612500"/>
        <n v="185500"/>
        <n v="838800"/>
        <n v="57500"/>
        <n v="1194000"/>
        <n v="18500"/>
        <n v="910000"/>
        <n v="331700"/>
        <n v="15600"/>
        <n v="613500"/>
        <n v="534000"/>
        <n v="439600"/>
        <n v="907500"/>
        <n v="734000"/>
        <n v="302400"/>
        <n v="214800"/>
        <n v="432000"/>
        <n v="638500"/>
        <n v="26500"/>
        <n v="397340"/>
        <n v="120300"/>
        <n v="616600"/>
        <n v="38250"/>
        <n v="676500"/>
        <n v="506300"/>
        <n v="171000"/>
        <n v="101000"/>
        <n v="366500"/>
        <n v="70750"/>
        <n v="836000"/>
        <n v="254500"/>
        <n v="99000"/>
        <n v="837500"/>
        <n v="257500"/>
        <n v="105000"/>
        <n v="383500"/>
        <n v="75000"/>
        <n v="1197500"/>
        <n v="777500"/>
        <n v="93000"/>
        <n v="441000"/>
        <n v="355200"/>
        <n v="114250"/>
        <n v="73000"/>
        <n v="39000"/>
        <n v="340800"/>
        <n v="47200"/>
        <n v="32500"/>
        <n v="87300"/>
        <n v="602000"/>
        <n v="452500"/>
        <n v="304400"/>
        <n v="602400"/>
        <n v="147600"/>
        <n v="252500"/>
        <n v="154000"/>
        <n v="433600"/>
        <n v="100000"/>
        <n v="84500"/>
        <n v="773000"/>
        <n v="202000"/>
        <n v="9100"/>
        <n v="13100"/>
        <n v="198000"/>
        <n v="21250"/>
        <n v="41000"/>
        <n v="45300"/>
        <n v="62000"/>
        <n v="27750"/>
        <n v="290000"/>
        <n v="374500"/>
        <n v="190750"/>
        <n v="420000"/>
        <n v="532800"/>
        <n v="338500"/>
        <n v="629000"/>
        <n v="218500"/>
        <n v="437600"/>
        <n v="697500"/>
        <n v="210940"/>
        <n v="748000"/>
        <n v="712000"/>
        <n v="85700"/>
        <n v="170750"/>
        <n v="207500"/>
        <n v="56500"/>
        <n v="859500"/>
        <n v="280500"/>
        <n v="151700"/>
        <n v="622500"/>
        <n v="247500"/>
        <n v="175100"/>
        <n v="291000"/>
        <n v="278250"/>
        <n v="442500"/>
        <n v="696000"/>
        <n v="217500"/>
        <n v="699500"/>
        <n v="518500"/>
        <n v="124700"/>
        <n v="256600"/>
        <n v="249000"/>
        <n v="442000"/>
        <n v="774500"/>
        <n v="66500"/>
        <n v="543500"/>
        <n v="936000"/>
        <n v="129800"/>
        <n v="242500"/>
        <n v="453500"/>
        <n v="61500"/>
        <n v="586500"/>
        <n v="302500"/>
        <n v="747500"/>
        <n v="331500"/>
        <n v="121500"/>
        <n v="225000"/>
        <n v="7750"/>
        <n v="429500"/>
        <n v="735200"/>
        <n v="798500"/>
        <n v="292000"/>
        <n v="227000"/>
        <n v="272500"/>
        <n v="441500"/>
        <n v="330500"/>
        <n v="28500"/>
        <n v="1114000"/>
        <n v="270500"/>
        <n v="274000"/>
        <n v="120250"/>
        <n v="451000"/>
        <n v="47300"/>
        <n v="104100"/>
        <n v="317000"/>
        <n v="500800"/>
        <n v="147000"/>
        <n v="119000"/>
        <n v="744000"/>
        <n v="178000"/>
        <n v="441200"/>
        <n v="251900"/>
        <n v="263500"/>
        <n v="222400"/>
        <n v="201600"/>
        <n v="11100"/>
        <n v="298000"/>
        <n v="115000"/>
        <n v="958500"/>
        <n v="23750"/>
        <n v="1118500"/>
        <n v="807000"/>
        <n v="277500"/>
        <n v="1196000"/>
        <n v="906000"/>
        <n v="324500"/>
        <n v="502000"/>
        <n v="976000"/>
        <n v="264500"/>
        <n v="39500"/>
        <n v="892000"/>
        <n v="244000"/>
        <n v="111500"/>
        <n v="374000"/>
        <n v="306000"/>
        <n v="117500"/>
        <n v="352700"/>
        <n v="400975"/>
        <n v="123000"/>
        <n v="10500"/>
        <n v="294000"/>
        <n v="875000"/>
        <n v="169500"/>
        <n v="13250"/>
        <n v="150000"/>
        <n v="658515"/>
        <n v="76250"/>
        <n v="456000"/>
        <n v="107750"/>
        <n v="349200"/>
        <n v="14600"/>
        <n v="134400"/>
        <n v="450000"/>
        <n v="286500"/>
        <n v="568000"/>
        <n v="141600"/>
        <n v="612900"/>
        <n v="332700"/>
        <n v="844000"/>
        <n v="980000"/>
        <n v="898500"/>
        <n v="67750"/>
      </sharedItems>
    </cacheField>
    <cacheField name="Profit Margin" numFmtId="9">
      <sharedItems containsString="0" containsBlank="1" containsNumber="1" minValue="-1.9607843137254902E-2" maxValue="16.7"/>
    </cacheField>
    <cacheField name="Month Name" numFmtId="0">
      <sharedItems/>
    </cacheField>
    <cacheField name="Overrall Profit Margin" numFmtId="0" formula="Profit/'Net Sales'" databaseField="0"/>
    <cacheField name="Overall Profit Margin" numFmtId="0" formula="Profit/'Net Sales'" databaseField="0"/>
    <cacheField name="Days (Order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Monthly Profit Margin" numFmtId="0" formula="Profit/'Net Sales'" databaseField="0"/>
    <cacheField name="Profit Margin " numFmtId="0" formula="Profit/'Net Sales'" databaseField="0"/>
  </cacheFields>
  <extLst>
    <ext xmlns:x14="http://schemas.microsoft.com/office/spreadsheetml/2009/9/main" uri="{725AE2AE-9491-48be-B2B4-4EB974FC3084}">
      <x14:pivotCacheDefinition pivotCacheId="7219918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emelie Nwafor" refreshedDate="46300.668772569443" createdVersion="8" refreshedVersion="8" minRefreshableVersion="3" recordCount="1941" xr:uid="{1259005A-9DC6-4D12-B8AB-E2475A03B942}">
  <cacheSource type="worksheet">
    <worksheetSource name="Age_group_summary"/>
  </cacheSource>
  <cacheFields count="29">
    <cacheField name="Order ID" numFmtId="0">
      <sharedItems/>
    </cacheField>
    <cacheField name="Order Date" numFmtId="14">
      <sharedItems containsSemiMixedTypes="0" containsNonDate="0" containsDate="1" containsString="0" minDate="2025-01-01T00:00:00" maxDate="2026-01-01T00:00:00"/>
    </cacheField>
    <cacheField name="Customer Name" numFmtId="0">
      <sharedItems/>
    </cacheField>
    <cacheField name="Customer Email" numFmtId="0">
      <sharedItems containsBlank="1"/>
    </cacheField>
    <cacheField name="Customer Phone" numFmtId="0">
      <sharedItems/>
    </cacheField>
    <cacheField name="Gender" numFmtId="0">
      <sharedItems/>
    </cacheField>
    <cacheField name="Age" numFmtId="0">
      <sharedItems containsString="0" containsBlank="1" containsNumber="1" containsInteger="1" minValue="18" maxValue="65"/>
    </cacheField>
    <cacheField name="State" numFmtId="0">
      <sharedItems/>
    </cacheField>
    <cacheField name="Region" numFmtId="0">
      <sharedItems/>
    </cacheField>
    <cacheField name="Salesperson" numFmtId="0">
      <sharedItems containsBlank="1"/>
    </cacheField>
    <cacheField name="Product" numFmtId="0">
      <sharedItems/>
    </cacheField>
    <cacheField name="Category" numFmtId="0">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45000" maxValue="900000"/>
    </cacheField>
    <cacheField name="Discount" numFmtId="0">
      <sharedItems containsString="0" containsBlank="1" containsNumber="1" minValue="0" maxValue="1.05"/>
    </cacheField>
    <cacheField name="Shipping cost" numFmtId="0">
      <sharedItems containsSemiMixedTypes="0" containsString="0" containsNumber="1" containsInteger="1" minValue="0" maxValue="12000"/>
    </cacheField>
    <cacheField name="Unit Cost" numFmtId="0">
      <sharedItems containsSemiMixedTypes="0" containsString="0" containsNumber="1" containsInteger="1" minValue="27000" maxValue="730000"/>
    </cacheField>
    <cacheField name="Payment Method" numFmtId="0">
      <sharedItems/>
    </cacheField>
    <cacheField name="Order Status" numFmtId="0">
      <sharedItems count="4">
        <s v="Delivered"/>
        <s v="Returned"/>
        <s v="Pending"/>
        <s v="Cancelled"/>
      </sharedItems>
    </cacheField>
    <cacheField name="Customer Type" numFmtId="0">
      <sharedItems/>
    </cacheField>
    <cacheField name="Rating" numFmtId="0">
      <sharedItems containsString="0" containsBlank="1" containsNumber="1" containsInteger="1" minValue="0" maxValue="7"/>
    </cacheField>
    <cacheField name="Revenue" numFmtId="0">
      <sharedItems containsSemiMixedTypes="0" containsString="0" containsNumber="1" containsInteger="1" minValue="45000" maxValue="7200000"/>
    </cacheField>
    <cacheField name="Discount Amount" numFmtId="0">
      <sharedItems containsString="0" containsBlank="1" containsNumber="1" minValue="0" maxValue="1680000"/>
    </cacheField>
    <cacheField name="Net Sales" numFmtId="0">
      <sharedItems containsString="0" containsBlank="1" containsNumber="1" minValue="-80000" maxValue="7200000"/>
    </cacheField>
    <cacheField name="Total cost" numFmtId="0">
      <sharedItems containsSemiMixedTypes="0" containsString="0" containsNumber="1" containsInteger="1" minValue="28500" maxValue="5852000"/>
    </cacheField>
    <cacheField name="Profit" numFmtId="0">
      <sharedItems containsString="0" containsBlank="1" containsNumber="1" minValue="-1336000" maxValue="1358500"/>
    </cacheField>
    <cacheField name="Profit Margin" numFmtId="0">
      <sharedItems containsString="0" containsBlank="1" containsNumber="1" minValue="-1.9607843137254902E-2" maxValue="16.7"/>
    </cacheField>
    <cacheField name="Month Name" numFmtId="0">
      <sharedItems/>
    </cacheField>
    <cacheField name="Age Group" numFmtId="0">
      <sharedItems containsMixedTypes="1" containsNumber="1" containsInteger="1" minValue="51" maxValue="51" count="5">
        <s v="Under 25"/>
        <s v="36-50"/>
        <s v="25-35"/>
        <n v="51"/>
        <s v="unknow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1">
  <r>
    <s v="BM-10001"/>
    <x v="0"/>
    <x v="0"/>
    <s v="grace.smith@gmail.com"/>
    <s v="08052719583"/>
    <s v="Female"/>
    <x v="0"/>
    <x v="0"/>
    <x v="0"/>
    <x v="0"/>
    <x v="0"/>
    <x v="0"/>
    <n v="4"/>
    <n v="720000"/>
    <n v="0"/>
    <n v="12000"/>
    <n v="600000"/>
    <x v="0"/>
    <x v="0"/>
    <x v="0"/>
    <n v="5"/>
    <x v="0"/>
    <n v="0"/>
    <n v="2880000"/>
    <n v="2412000"/>
    <x v="0"/>
    <n v="0.16250000000000001"/>
    <s v="November"/>
  </r>
  <r>
    <s v="BM-10002"/>
    <x v="1"/>
    <x v="1"/>
    <s v="david.lawal@gmail.com"/>
    <s v="09017067228"/>
    <s v="Male"/>
    <x v="1"/>
    <x v="1"/>
    <x v="0"/>
    <x v="1"/>
    <x v="1"/>
    <x v="1"/>
    <n v="4"/>
    <n v="410000"/>
    <n v="0.1"/>
    <n v="12000"/>
    <n v="325000"/>
    <x v="0"/>
    <x v="0"/>
    <x v="1"/>
    <n v="2"/>
    <x v="1"/>
    <n v="164000"/>
    <n v="1476000"/>
    <n v="1312000"/>
    <x v="1"/>
    <n v="0.11111111111111099"/>
    <s v="July"/>
  </r>
  <r>
    <s v="BM-10003"/>
    <x v="2"/>
    <x v="2"/>
    <s v="peter.nwosu@gmail.com"/>
    <s v="08136279418"/>
    <s v="Female"/>
    <x v="2"/>
    <x v="2"/>
    <x v="1"/>
    <x v="1"/>
    <x v="0"/>
    <x v="0"/>
    <n v="5"/>
    <n v="720000"/>
    <n v="0.1"/>
    <n v="6000"/>
    <n v="600000"/>
    <x v="0"/>
    <x v="0"/>
    <x v="1"/>
    <n v="1"/>
    <x v="2"/>
    <n v="360000"/>
    <n v="3240000"/>
    <n v="3006000"/>
    <x v="2"/>
    <n v="7.2222222222222202E-2"/>
    <s v="January"/>
  </r>
  <r>
    <s v="BM-10004"/>
    <x v="3"/>
    <x v="3"/>
    <m/>
    <s v="08035418934"/>
    <s v="Male"/>
    <x v="3"/>
    <x v="3"/>
    <x v="2"/>
    <x v="2"/>
    <x v="2"/>
    <x v="2"/>
    <n v="4"/>
    <n v="780000"/>
    <n v="0.02"/>
    <n v="8000"/>
    <n v="630000"/>
    <x v="1"/>
    <x v="1"/>
    <x v="0"/>
    <n v="1"/>
    <x v="3"/>
    <n v="62400"/>
    <n v="3057600"/>
    <n v="2528000"/>
    <x v="3"/>
    <n v="0.173207744636316"/>
    <s v="October"/>
  </r>
  <r>
    <s v="BM-10005"/>
    <x v="4"/>
    <x v="4"/>
    <s v="samuel.ojo@gmail.com"/>
    <s v="08054374754"/>
    <s v="Female"/>
    <x v="4"/>
    <x v="4"/>
    <x v="3"/>
    <x v="3"/>
    <x v="3"/>
    <x v="3"/>
    <n v="2"/>
    <n v="145000"/>
    <n v="0"/>
    <n v="8000"/>
    <n v="98000"/>
    <x v="0"/>
    <x v="2"/>
    <x v="0"/>
    <n v="1"/>
    <x v="4"/>
    <n v="0"/>
    <n v="290000"/>
    <n v="204000"/>
    <x v="4"/>
    <n v="0.29655172413793102"/>
    <s v="March"/>
  </r>
  <r>
    <s v="BM-10006"/>
    <x v="5"/>
    <x v="5"/>
    <s v="chidinma.adebayo@gmail.com"/>
    <s v="08161908841"/>
    <s v="Male"/>
    <x v="5"/>
    <x v="0"/>
    <x v="0"/>
    <x v="4"/>
    <x v="4"/>
    <x v="1"/>
    <n v="2"/>
    <n v="290000"/>
    <n v="0.02"/>
    <n v="2500"/>
    <n v="225000"/>
    <x v="2"/>
    <x v="2"/>
    <x v="1"/>
    <n v="1"/>
    <x v="5"/>
    <n v="11600"/>
    <n v="568400"/>
    <n v="452500"/>
    <x v="5"/>
    <n v="0.20390570021111901"/>
    <s v="February"/>
  </r>
  <r>
    <s v="BM-10007"/>
    <x v="6"/>
    <x v="6"/>
    <s v="emeka.bello@gmail.com"/>
    <s v="08068096887"/>
    <s v="Male"/>
    <x v="2"/>
    <x v="5"/>
    <x v="1"/>
    <x v="5"/>
    <x v="0"/>
    <x v="0"/>
    <n v="1"/>
    <n v="720000"/>
    <n v="0.15"/>
    <n v="4000"/>
    <n v="600000"/>
    <x v="2"/>
    <x v="3"/>
    <x v="1"/>
    <n v="5"/>
    <x v="6"/>
    <n v="108000"/>
    <n v="612000"/>
    <n v="604000"/>
    <x v="6"/>
    <n v="1.30718954248366E-2"/>
    <s v="January"/>
  </r>
  <r>
    <s v="BM-10008"/>
    <x v="7"/>
    <x v="7"/>
    <s v="michael.musa@gmail.com"/>
    <s v="08166033115"/>
    <s v="Male"/>
    <x v="6"/>
    <x v="2"/>
    <x v="1"/>
    <x v="6"/>
    <x v="5"/>
    <x v="2"/>
    <n v="2"/>
    <n v="900000"/>
    <n v="0.02"/>
    <n v="2500"/>
    <n v="730000"/>
    <x v="3"/>
    <x v="0"/>
    <x v="1"/>
    <n v="3"/>
    <x v="7"/>
    <n v="36000"/>
    <n v="1764000"/>
    <n v="1462500"/>
    <x v="7"/>
    <n v="0.17091836734693899"/>
    <s v="May"/>
  </r>
  <r>
    <s v="BM-10009"/>
    <x v="8"/>
    <x v="8"/>
    <s v="daniel.bello@gmail.com"/>
    <s v="08064415796"/>
    <s v="Male"/>
    <x v="7"/>
    <x v="3"/>
    <x v="2"/>
    <x v="1"/>
    <x v="1"/>
    <x v="1"/>
    <n v="1"/>
    <n v="410000"/>
    <n v="0.1"/>
    <n v="0"/>
    <n v="325000"/>
    <x v="3"/>
    <x v="0"/>
    <x v="1"/>
    <n v="3"/>
    <x v="8"/>
    <n v="41000"/>
    <n v="369000"/>
    <n v="325000"/>
    <x v="8"/>
    <n v="0.119241192411924"/>
    <s v="October"/>
  </r>
  <r>
    <s v="BM-10010"/>
    <x v="9"/>
    <x v="9"/>
    <s v="blessing.ibrahim@gmail.com"/>
    <s v="08067817881"/>
    <s v="Male"/>
    <x v="8"/>
    <x v="2"/>
    <x v="1"/>
    <x v="0"/>
    <x v="4"/>
    <x v="1"/>
    <n v="3"/>
    <n v="290000"/>
    <n v="0"/>
    <n v="4000"/>
    <n v="225000"/>
    <x v="0"/>
    <x v="0"/>
    <x v="0"/>
    <n v="2"/>
    <x v="9"/>
    <n v="0"/>
    <n v="870000"/>
    <n v="679000"/>
    <x v="9"/>
    <n v="0.219540229885057"/>
    <s v="January"/>
  </r>
  <r>
    <s v="BM-10011"/>
    <x v="10"/>
    <x v="10"/>
    <s v="david.bello@gmail.com"/>
    <s v="08169996207"/>
    <s v="Female"/>
    <x v="9"/>
    <x v="2"/>
    <x v="1"/>
    <x v="6"/>
    <x v="6"/>
    <x v="0"/>
    <n v="1"/>
    <n v="680000"/>
    <n v="0.1"/>
    <n v="4000"/>
    <n v="555000"/>
    <x v="0"/>
    <x v="0"/>
    <x v="1"/>
    <n v="5"/>
    <x v="10"/>
    <n v="68000"/>
    <n v="612000"/>
    <n v="559000"/>
    <x v="10"/>
    <n v="8.6601307189542495E-2"/>
    <s v="May"/>
  </r>
  <r>
    <s v="BM-10012"/>
    <x v="11"/>
    <x v="2"/>
    <s v="peter.nwosu@gmail.com"/>
    <s v="08058053918"/>
    <s v="Male"/>
    <x v="10"/>
    <x v="6"/>
    <x v="3"/>
    <x v="2"/>
    <x v="7"/>
    <x v="3"/>
    <n v="1"/>
    <n v="180000"/>
    <n v="0.02"/>
    <n v="8000"/>
    <n v="125000"/>
    <x v="2"/>
    <x v="0"/>
    <x v="0"/>
    <n v="4"/>
    <x v="11"/>
    <n v="3600"/>
    <n v="176400"/>
    <n v="133000"/>
    <x v="11"/>
    <n v="0.24603174603174599"/>
    <s v="July"/>
  </r>
  <r>
    <s v="BM-10013"/>
    <x v="12"/>
    <x v="11"/>
    <s v="daniel.smith@gmail.com"/>
    <s v="09012221854"/>
    <s v="Male"/>
    <x v="11"/>
    <x v="7"/>
    <x v="2"/>
    <x v="7"/>
    <x v="3"/>
    <x v="3"/>
    <n v="7"/>
    <n v="145000"/>
    <n v="0"/>
    <n v="1500"/>
    <n v="98000"/>
    <x v="2"/>
    <x v="3"/>
    <x v="1"/>
    <n v="5"/>
    <x v="12"/>
    <n v="0"/>
    <n v="1015000"/>
    <n v="687500"/>
    <x v="12"/>
    <n v="0.32266009852216798"/>
    <s v="April"/>
  </r>
  <r>
    <s v="BM-10014"/>
    <x v="13"/>
    <x v="12"/>
    <s v="ibrahim.eze@gmail.com"/>
    <s v="08065147994"/>
    <s v="Female"/>
    <x v="3"/>
    <x v="5"/>
    <x v="1"/>
    <x v="6"/>
    <x v="3"/>
    <x v="3"/>
    <n v="2"/>
    <n v="145000"/>
    <n v="0"/>
    <n v="4000"/>
    <n v="98000"/>
    <x v="4"/>
    <x v="1"/>
    <x v="1"/>
    <n v="2"/>
    <x v="4"/>
    <n v="0"/>
    <n v="290000"/>
    <n v="200000"/>
    <x v="13"/>
    <n v="0.31034482758620702"/>
    <s v="October"/>
  </r>
  <r>
    <s v="BM-10015"/>
    <x v="14"/>
    <x v="13"/>
    <s v="emeka.brown@gmail.com"/>
    <s v="08108030010"/>
    <s v="Female"/>
    <x v="12"/>
    <x v="5"/>
    <x v="1"/>
    <x v="5"/>
    <x v="7"/>
    <x v="3"/>
    <n v="8"/>
    <n v="180000"/>
    <n v="0.05"/>
    <n v="6000"/>
    <n v="125000"/>
    <x v="3"/>
    <x v="0"/>
    <x v="0"/>
    <n v="5"/>
    <x v="13"/>
    <n v="72000"/>
    <n v="1368000"/>
    <n v="1006000"/>
    <x v="14"/>
    <n v="0.26461988304093598"/>
    <s v="October"/>
  </r>
  <r>
    <s v="BM-10016"/>
    <x v="15"/>
    <x v="14"/>
    <s v="samuel.adeyemi@gmail.com"/>
    <s v="08036871360"/>
    <s v="Male"/>
    <x v="13"/>
    <x v="4"/>
    <x v="3"/>
    <x v="7"/>
    <x v="0"/>
    <x v="0"/>
    <n v="1"/>
    <n v="720000"/>
    <n v="0.02"/>
    <n v="12000"/>
    <n v="600000"/>
    <x v="4"/>
    <x v="2"/>
    <x v="0"/>
    <n v="3"/>
    <x v="6"/>
    <n v="14400"/>
    <n v="705600"/>
    <n v="612000"/>
    <x v="15"/>
    <n v="0.13265306122449"/>
    <s v="April"/>
  </r>
  <r>
    <s v="BM-10017"/>
    <x v="12"/>
    <x v="15"/>
    <s v="david.george@gmail.com"/>
    <s v="08036059717"/>
    <s v="Male"/>
    <x v="14"/>
    <x v="0"/>
    <x v="0"/>
    <x v="2"/>
    <x v="2"/>
    <x v="2"/>
    <n v="6"/>
    <n v="780000"/>
    <n v="1.0500000000000001E-2"/>
    <n v="6000"/>
    <n v="630000"/>
    <x v="3"/>
    <x v="0"/>
    <x v="0"/>
    <n v="4"/>
    <x v="14"/>
    <n v="49140"/>
    <n v="4630860"/>
    <n v="3786000"/>
    <x v="16"/>
    <n v="0.18244127440691399"/>
    <s v="April"/>
  </r>
  <r>
    <s v="BM-10018"/>
    <x v="16"/>
    <x v="16"/>
    <s v="ibrahim.george@gmail.com"/>
    <s v="08039293086"/>
    <s v="Female"/>
    <x v="7"/>
    <x v="8"/>
    <x v="0"/>
    <x v="0"/>
    <x v="5"/>
    <x v="2"/>
    <n v="5"/>
    <n v="900000"/>
    <n v="0.15"/>
    <n v="1500"/>
    <n v="730000"/>
    <x v="3"/>
    <x v="2"/>
    <x v="1"/>
    <n v="2"/>
    <x v="15"/>
    <n v="675000"/>
    <n v="3825000"/>
    <n v="3651500"/>
    <x v="17"/>
    <n v="4.5359477124182999E-2"/>
    <s v="May"/>
  </r>
  <r>
    <s v="BM-10019"/>
    <x v="17"/>
    <x v="17"/>
    <s v="ibrahim.bello@gmail.com"/>
    <s v="08164231028"/>
    <s v="Female"/>
    <x v="15"/>
    <x v="5"/>
    <x v="1"/>
    <x v="4"/>
    <x v="3"/>
    <x v="3"/>
    <n v="5"/>
    <n v="145000"/>
    <n v="0.15"/>
    <n v="1500"/>
    <n v="98000"/>
    <x v="2"/>
    <x v="2"/>
    <x v="0"/>
    <n v="2"/>
    <x v="16"/>
    <n v="108750"/>
    <n v="616250"/>
    <n v="491500"/>
    <x v="18"/>
    <n v="0.20243407707910799"/>
    <s v="December"/>
  </r>
  <r>
    <s v="BM-10020"/>
    <x v="18"/>
    <x v="18"/>
    <s v="samuel.brown@gmail.com"/>
    <s v="08031899411"/>
    <s v="Male"/>
    <x v="16"/>
    <x v="9"/>
    <x v="4"/>
    <x v="5"/>
    <x v="4"/>
    <x v="1"/>
    <n v="7"/>
    <n v="290000"/>
    <n v="0.15"/>
    <n v="8000"/>
    <n v="225000"/>
    <x v="1"/>
    <x v="0"/>
    <x v="1"/>
    <n v="5"/>
    <x v="17"/>
    <n v="304500"/>
    <n v="1725500"/>
    <n v="1583000"/>
    <x v="19"/>
    <n v="8.2584758041147496E-2"/>
    <s v="January"/>
  </r>
  <r>
    <s v="BM-10021"/>
    <x v="6"/>
    <x v="19"/>
    <s v="chidinma.taylor@gmail.com"/>
    <s v="08034883526"/>
    <s v="Female"/>
    <x v="17"/>
    <x v="10"/>
    <x v="1"/>
    <x v="1"/>
    <x v="6"/>
    <x v="0"/>
    <n v="4"/>
    <n v="680000"/>
    <n v="0.15"/>
    <n v="2500"/>
    <n v="555000"/>
    <x v="2"/>
    <x v="2"/>
    <x v="1"/>
    <n v="2"/>
    <x v="18"/>
    <n v="408000"/>
    <n v="2312000"/>
    <n v="2222500"/>
    <x v="20"/>
    <n v="3.87110726643599E-2"/>
    <s v="January"/>
  </r>
  <r>
    <s v="BM-10022"/>
    <x v="19"/>
    <x v="20"/>
    <s v="peter.james@gmail..com"/>
    <s v="08161348050"/>
    <s v="Female"/>
    <x v="9"/>
    <x v="9"/>
    <x v="4"/>
    <x v="5"/>
    <x v="2"/>
    <x v="2"/>
    <n v="8"/>
    <n v="780000"/>
    <n v="0.02"/>
    <n v="6000"/>
    <n v="630000"/>
    <x v="1"/>
    <x v="0"/>
    <x v="0"/>
    <n v="4"/>
    <x v="19"/>
    <n v="124800"/>
    <n v="6115200"/>
    <n v="5046000"/>
    <x v="21"/>
    <n v="0.17484301412872799"/>
    <s v="August"/>
  </r>
  <r>
    <s v="BM-10023"/>
    <x v="20"/>
    <x v="21"/>
    <s v="joshua.smith@gmail.com"/>
    <s v="08101909393"/>
    <s v="Female"/>
    <x v="3"/>
    <x v="5"/>
    <x v="1"/>
    <x v="5"/>
    <x v="8"/>
    <x v="4"/>
    <n v="4"/>
    <n v="250000"/>
    <n v="0.02"/>
    <n v="6000"/>
    <n v="190000"/>
    <x v="4"/>
    <x v="2"/>
    <x v="0"/>
    <n v="5"/>
    <x v="20"/>
    <n v="20000"/>
    <n v="980000"/>
    <n v="766000"/>
    <x v="22"/>
    <n v="0.21836734693877599"/>
    <s v="July"/>
  </r>
  <r>
    <s v="BM-10024"/>
    <x v="21"/>
    <x v="22"/>
    <s v="chidinma.brown@gmail.com"/>
    <s v="08133426689"/>
    <s v="Male"/>
    <x v="17"/>
    <x v="3"/>
    <x v="2"/>
    <x v="4"/>
    <x v="4"/>
    <x v="1"/>
    <n v="7"/>
    <n v="290000"/>
    <n v="0.15"/>
    <n v="1500"/>
    <n v="225000"/>
    <x v="3"/>
    <x v="1"/>
    <x v="0"/>
    <n v="5"/>
    <x v="17"/>
    <n v="304500"/>
    <n v="1725500"/>
    <n v="1576500"/>
    <x v="23"/>
    <n v="8.6351782092147195E-2"/>
    <s v="May"/>
  </r>
  <r>
    <s v="BM-10025"/>
    <x v="22"/>
    <x v="23"/>
    <s v="chidinma.okafor@gmail.com"/>
    <s v="09017395997"/>
    <s v="Male"/>
    <x v="12"/>
    <x v="10"/>
    <x v="1"/>
    <x v="1"/>
    <x v="9"/>
    <x v="4"/>
    <n v="6"/>
    <n v="320000"/>
    <n v="0.1"/>
    <n v="0"/>
    <n v="250000"/>
    <x v="1"/>
    <x v="1"/>
    <x v="0"/>
    <n v="2"/>
    <x v="21"/>
    <n v="192000"/>
    <n v="1728000"/>
    <n v="1500000"/>
    <x v="24"/>
    <n v="0.131944444444444"/>
    <s v="April"/>
  </r>
  <r>
    <s v="BM-10027"/>
    <x v="23"/>
    <x v="24"/>
    <s v="jennifer.lawal@gmail.com"/>
    <s v="08066018975"/>
    <s v="Female"/>
    <x v="18"/>
    <x v="9"/>
    <x v="4"/>
    <x v="3"/>
    <x v="7"/>
    <x v="3"/>
    <n v="8"/>
    <n v="180000"/>
    <n v="0.1"/>
    <n v="8000"/>
    <n v="125000"/>
    <x v="2"/>
    <x v="0"/>
    <x v="0"/>
    <n v="4"/>
    <x v="13"/>
    <n v="144000"/>
    <n v="1296000"/>
    <n v="1008000"/>
    <x v="25"/>
    <n v="0.22222222222222199"/>
    <s v="August"/>
  </r>
  <r>
    <s v="BM-10028"/>
    <x v="24"/>
    <x v="25"/>
    <s v="daniel.williams@gmail.com"/>
    <s v="0806 8395785"/>
    <s v="Male"/>
    <x v="19"/>
    <x v="11"/>
    <x v="4"/>
    <x v="4"/>
    <x v="10"/>
    <x v="0"/>
    <n v="7"/>
    <n v="850000"/>
    <n v="0.02"/>
    <n v="4000"/>
    <n v="710000"/>
    <x v="3"/>
    <x v="3"/>
    <x v="0"/>
    <n v="3"/>
    <x v="22"/>
    <n v="119000"/>
    <n v="5831000"/>
    <n v="4974000"/>
    <x v="26"/>
    <n v="0.14697307494426301"/>
    <s v="December"/>
  </r>
  <r>
    <s v="BM-10029"/>
    <x v="25"/>
    <x v="26"/>
    <s v="john.bello@gmail.com"/>
    <s v="08165398338"/>
    <s v="Male"/>
    <x v="20"/>
    <x v="11"/>
    <x v="4"/>
    <x v="4"/>
    <x v="8"/>
    <x v="4"/>
    <n v="6"/>
    <n v="250000"/>
    <n v="0"/>
    <n v="12000"/>
    <n v="190000"/>
    <x v="0"/>
    <x v="1"/>
    <x v="0"/>
    <n v="1"/>
    <x v="23"/>
    <n v="0"/>
    <n v="1500000"/>
    <n v="1152000"/>
    <x v="27"/>
    <n v="0.23200000000000001"/>
    <s v="July"/>
  </r>
  <r>
    <s v="BM-10030"/>
    <x v="26"/>
    <x v="27"/>
    <s v="grace.brown@gmail.com"/>
    <s v="08061548888"/>
    <s v="Female"/>
    <x v="21"/>
    <x v="12"/>
    <x v="2"/>
    <x v="6"/>
    <x v="2"/>
    <x v="2"/>
    <n v="6"/>
    <n v="780000"/>
    <n v="0.05"/>
    <n v="4000"/>
    <n v="630000"/>
    <x v="4"/>
    <x v="3"/>
    <x v="0"/>
    <n v="4"/>
    <x v="14"/>
    <n v="234000"/>
    <n v="4446000"/>
    <n v="3784000"/>
    <x v="28"/>
    <n v="0.14889788573999099"/>
    <s v="December"/>
  </r>
  <r>
    <s v="BM-10031"/>
    <x v="22"/>
    <x v="28"/>
    <s v="peter.johnson@gmail.com"/>
    <s v="08063427461"/>
    <s v="Male"/>
    <x v="22"/>
    <x v="5"/>
    <x v="1"/>
    <x v="1"/>
    <x v="8"/>
    <x v="4"/>
    <n v="1"/>
    <n v="250000"/>
    <n v="0.15"/>
    <n v="2500"/>
    <n v="190000"/>
    <x v="0"/>
    <x v="1"/>
    <x v="1"/>
    <n v="5"/>
    <x v="24"/>
    <n v="37500"/>
    <n v="212500"/>
    <n v="192500"/>
    <x v="29"/>
    <n v="9.41176470588235E-2"/>
    <s v="April"/>
  </r>
  <r>
    <s v="BM-10032"/>
    <x v="27"/>
    <x v="29"/>
    <s v="john.okafor@gmail.com"/>
    <s v="08102811298"/>
    <s v="Male"/>
    <x v="23"/>
    <x v="0"/>
    <x v="0"/>
    <x v="4"/>
    <x v="11"/>
    <x v="4"/>
    <n v="3"/>
    <n v="650000"/>
    <n v="0.15"/>
    <n v="4000"/>
    <n v="520000"/>
    <x v="0"/>
    <x v="1"/>
    <x v="1"/>
    <n v="5"/>
    <x v="25"/>
    <n v="292500"/>
    <n v="1657500"/>
    <n v="1564000"/>
    <x v="30"/>
    <n v="5.6410256410256397E-2"/>
    <s v="November"/>
  </r>
  <r>
    <s v="BM-10033"/>
    <x v="28"/>
    <x v="30"/>
    <s v="samuel.adebayo@gmail.com"/>
    <s v="0810 2126310"/>
    <s v="Male"/>
    <x v="24"/>
    <x v="0"/>
    <x v="0"/>
    <x v="6"/>
    <x v="12"/>
    <x v="2"/>
    <n v="6"/>
    <n v="510000"/>
    <n v="0.15"/>
    <n v="8000"/>
    <n v="410000"/>
    <x v="0"/>
    <x v="0"/>
    <x v="1"/>
    <n v="4"/>
    <x v="26"/>
    <n v="459000"/>
    <n v="2601000"/>
    <n v="2468000"/>
    <x v="31"/>
    <n v="5.1134179161860797E-2"/>
    <s v="June"/>
  </r>
  <r>
    <s v="BM-10034"/>
    <x v="29"/>
    <x v="31"/>
    <s v="deborah.james@gmail.com"/>
    <s v="0803 5487028"/>
    <s v="Female"/>
    <x v="25"/>
    <x v="9"/>
    <x v="4"/>
    <x v="8"/>
    <x v="9"/>
    <x v="4"/>
    <n v="3"/>
    <n v="320000"/>
    <n v="0.1"/>
    <n v="12000"/>
    <n v="250000"/>
    <x v="3"/>
    <x v="3"/>
    <x v="1"/>
    <n v="5"/>
    <x v="27"/>
    <n v="96000"/>
    <n v="864000"/>
    <n v="762000"/>
    <x v="32"/>
    <n v="0.118055555555556"/>
    <s v="August"/>
  </r>
  <r>
    <s v="BM-10035"/>
    <x v="21"/>
    <x v="32"/>
    <s v="ibrahim.umeh@gmail.com"/>
    <s v="08064616647"/>
    <s v="Female"/>
    <x v="1"/>
    <x v="13"/>
    <x v="4"/>
    <x v="3"/>
    <x v="5"/>
    <x v="2"/>
    <n v="8"/>
    <n v="900000"/>
    <n v="0.05"/>
    <n v="6000"/>
    <n v="730000"/>
    <x v="4"/>
    <x v="0"/>
    <x v="1"/>
    <n v="3"/>
    <x v="28"/>
    <n v="360000"/>
    <n v="6840000"/>
    <n v="5846000"/>
    <x v="33"/>
    <n v="0.14532163742690099"/>
    <s v="May"/>
  </r>
  <r>
    <s v="BM-10036"/>
    <x v="30"/>
    <x v="33"/>
    <s v="chidinma.smith @gmail.com"/>
    <s v="08068202195"/>
    <s v="Female"/>
    <x v="22"/>
    <x v="13"/>
    <x v="4"/>
    <x v="6"/>
    <x v="10"/>
    <x v="0"/>
    <n v="3"/>
    <n v="850000"/>
    <n v="0.15"/>
    <n v="12000"/>
    <n v="710000"/>
    <x v="2"/>
    <x v="0"/>
    <x v="0"/>
    <n v="1"/>
    <x v="29"/>
    <n v="382500"/>
    <n v="2167500"/>
    <n v="2142000"/>
    <x v="34"/>
    <n v="1.1764705882352899E-2"/>
    <s v="January"/>
  </r>
  <r>
    <s v="BM-10037"/>
    <x v="31"/>
    <x v="34"/>
    <s v="daniel.okoro@gmail.com"/>
    <s v="08133564729"/>
    <s v="Female"/>
    <x v="26"/>
    <x v="14"/>
    <x v="0"/>
    <x v="2"/>
    <x v="4"/>
    <x v="1"/>
    <n v="8"/>
    <n v="290000"/>
    <n v="0.15"/>
    <n v="8000"/>
    <n v="225000"/>
    <x v="1"/>
    <x v="0"/>
    <x v="1"/>
    <n v="1"/>
    <x v="30"/>
    <n v="348000"/>
    <n v="1972000"/>
    <n v="1808000"/>
    <x v="1"/>
    <n v="8.3164300202839797E-2"/>
    <s v="November"/>
  </r>
  <r>
    <s v="BM-10038"/>
    <x v="32"/>
    <x v="16"/>
    <s v="ibrahim.george@gmail.com"/>
    <s v="08038545279"/>
    <s v="Female"/>
    <x v="27"/>
    <x v="8"/>
    <x v="0"/>
    <x v="3"/>
    <x v="9"/>
    <x v="4"/>
    <n v="1"/>
    <n v="320000"/>
    <n v="0.05"/>
    <n v="1500"/>
    <n v="250000"/>
    <x v="2"/>
    <x v="0"/>
    <x v="1"/>
    <n v="4"/>
    <x v="31"/>
    <n v="16000"/>
    <n v="304000"/>
    <n v="251500"/>
    <x v="35"/>
    <n v="0.17269736842105299"/>
    <s v="July"/>
  </r>
  <r>
    <s v="BM-10039"/>
    <x v="33"/>
    <x v="35"/>
    <s v="emeka.obi@gmail.com"/>
    <s v="08133522845"/>
    <s v="Female"/>
    <x v="18"/>
    <x v="14"/>
    <x v="0"/>
    <x v="2"/>
    <x v="12"/>
    <x v="2"/>
    <n v="7"/>
    <n v="510000"/>
    <n v="0"/>
    <n v="6000"/>
    <n v="410000"/>
    <x v="3"/>
    <x v="0"/>
    <x v="1"/>
    <n v="5"/>
    <x v="32"/>
    <n v="0"/>
    <n v="3570000"/>
    <n v="2876000"/>
    <x v="36"/>
    <n v="0.19439775910364099"/>
    <s v="October"/>
  </r>
  <r>
    <s v="BM-10040"/>
    <x v="34"/>
    <x v="36"/>
    <s v="joshua.okafor@gmail.com"/>
    <s v="08133198638"/>
    <s v="Male"/>
    <x v="28"/>
    <x v="14"/>
    <x v="0"/>
    <x v="5"/>
    <x v="7"/>
    <x v="3"/>
    <n v="6"/>
    <n v="180000"/>
    <n v="0.02"/>
    <n v="8000"/>
    <n v="125000"/>
    <x v="3"/>
    <x v="0"/>
    <x v="1"/>
    <n v="2"/>
    <x v="33"/>
    <n v="21600"/>
    <n v="1058400"/>
    <n v="758000"/>
    <x v="37"/>
    <n v="0.28382464096749799"/>
    <s v="October"/>
  </r>
  <r>
    <s v="BM-10042"/>
    <x v="35"/>
    <x v="37"/>
    <s v="ibrahim.james@gmail"/>
    <s v="08053508522"/>
    <s v="Female"/>
    <x v="22"/>
    <x v="3"/>
    <x v="2"/>
    <x v="6"/>
    <x v="0"/>
    <x v="0"/>
    <n v="5"/>
    <n v="720000"/>
    <n v="0.02"/>
    <n v="8000"/>
    <n v="600000"/>
    <x v="0"/>
    <x v="0"/>
    <x v="1"/>
    <n v="4"/>
    <x v="2"/>
    <n v="72000"/>
    <n v="3528000"/>
    <n v="3008000"/>
    <x v="38"/>
    <n v="0.14739229024943301"/>
    <s v="August"/>
  </r>
  <r>
    <s v="BM-10043"/>
    <x v="36"/>
    <x v="38"/>
    <s v="joshua.lawal@gmail.com"/>
    <s v="08131341153"/>
    <s v="Female"/>
    <x v="21"/>
    <x v="4"/>
    <x v="3"/>
    <x v="2"/>
    <x v="8"/>
    <x v="4"/>
    <n v="6"/>
    <n v="250000"/>
    <n v="0.05"/>
    <n v="12000"/>
    <n v="190000"/>
    <x v="4"/>
    <x v="0"/>
    <x v="0"/>
    <n v="3"/>
    <x v="23"/>
    <n v="75000"/>
    <n v="1425000"/>
    <n v="1152000"/>
    <x v="39"/>
    <n v="0.19157894736842099"/>
    <s v="February"/>
  </r>
  <r>
    <s v="BM-10044"/>
    <x v="37"/>
    <x v="39"/>
    <s v="mary.musa@gmail.com"/>
    <s v="09018942330"/>
    <s v="Female"/>
    <x v="14"/>
    <x v="8"/>
    <x v="0"/>
    <x v="0"/>
    <x v="8"/>
    <x v="4"/>
    <n v="6"/>
    <n v="250000"/>
    <n v="0.05"/>
    <n v="6000"/>
    <n v="190000"/>
    <x v="3"/>
    <x v="1"/>
    <x v="0"/>
    <n v="2"/>
    <x v="23"/>
    <n v="75000"/>
    <n v="1425000"/>
    <n v="1146000"/>
    <x v="40"/>
    <n v="0.19578947368421001"/>
    <s v="April"/>
  </r>
  <r>
    <s v="BM-10045"/>
    <x v="38"/>
    <x v="40"/>
    <s v="chidinma.eze@gmail.com"/>
    <s v="08036914963"/>
    <s v="Male"/>
    <x v="17"/>
    <x v="4"/>
    <x v="3"/>
    <x v="3"/>
    <x v="7"/>
    <x v="3"/>
    <n v="6"/>
    <n v="180000"/>
    <n v="0.02"/>
    <n v="2500"/>
    <n v="125000"/>
    <x v="1"/>
    <x v="2"/>
    <x v="0"/>
    <n v="1"/>
    <x v="33"/>
    <n v="21600"/>
    <n v="1058400"/>
    <n v="752500"/>
    <x v="41"/>
    <n v="0.28902116402116401"/>
    <s v="May"/>
  </r>
  <r>
    <s v="BM-10047"/>
    <x v="39"/>
    <x v="41"/>
    <s v="aisha.smith@gmail.com"/>
    <s v="08103177199"/>
    <s v="Female"/>
    <x v="11"/>
    <x v="9"/>
    <x v="4"/>
    <x v="5"/>
    <x v="13"/>
    <x v="3"/>
    <n v="7"/>
    <n v="45000"/>
    <n v="0.15"/>
    <n v="4000"/>
    <n v="27000"/>
    <x v="2"/>
    <x v="0"/>
    <x v="0"/>
    <n v="5"/>
    <x v="34"/>
    <n v="47250"/>
    <n v="267750"/>
    <n v="193000"/>
    <x v="42"/>
    <n v="0.27917833800186698"/>
    <s v="May"/>
  </r>
  <r>
    <s v="BM-10048"/>
    <x v="40"/>
    <x v="42"/>
    <s v="blessing.ojo@gmail.com"/>
    <s v="08064293399"/>
    <s v="Female"/>
    <x v="10"/>
    <x v="14"/>
    <x v="0"/>
    <x v="2"/>
    <x v="13"/>
    <x v="3"/>
    <n v="3"/>
    <n v="45000"/>
    <n v="0.15"/>
    <n v="12000"/>
    <n v="27000"/>
    <x v="0"/>
    <x v="0"/>
    <x v="0"/>
    <n v="5"/>
    <x v="35"/>
    <n v="20250"/>
    <n v="114750"/>
    <n v="93000"/>
    <x v="43"/>
    <n v="0.18954248366013099"/>
    <s v="April"/>
  </r>
  <r>
    <s v="BM-10049"/>
    <x v="41"/>
    <x v="35"/>
    <s v="emeka.obi@gmail.com"/>
    <s v="08058375356"/>
    <s v="Male"/>
    <x v="23"/>
    <x v="11"/>
    <x v="4"/>
    <x v="2"/>
    <x v="10"/>
    <x v="0"/>
    <n v="6"/>
    <n v="850000"/>
    <n v="0.02"/>
    <n v="8000"/>
    <n v="710000"/>
    <x v="4"/>
    <x v="0"/>
    <x v="0"/>
    <n v="1"/>
    <x v="36"/>
    <n v="102000"/>
    <n v="4998000"/>
    <n v="4268000"/>
    <x v="44"/>
    <n v="0.14605842336934799"/>
    <s v="December"/>
  </r>
  <r>
    <s v="BM-10050"/>
    <x v="42"/>
    <x v="43"/>
    <s v="joshua.taylor@gmail.com"/>
    <s v="08032510773"/>
    <s v="Male"/>
    <x v="29"/>
    <x v="8"/>
    <x v="0"/>
    <x v="0"/>
    <x v="8"/>
    <x v="4"/>
    <n v="5"/>
    <n v="250000"/>
    <n v="0.1"/>
    <n v="1500"/>
    <n v="190000"/>
    <x v="3"/>
    <x v="3"/>
    <x v="1"/>
    <n v="3"/>
    <x v="37"/>
    <n v="125000"/>
    <n v="1125000"/>
    <n v="951500"/>
    <x v="17"/>
    <n v="0.15422222222222201"/>
    <s v="September"/>
  </r>
  <r>
    <s v="BM-10051"/>
    <x v="5"/>
    <x v="44"/>
    <s v="emeka.adebayo@gmail.com"/>
    <s v="08063420404"/>
    <s v="Male"/>
    <x v="0"/>
    <x v="3"/>
    <x v="2"/>
    <x v="1"/>
    <x v="12"/>
    <x v="2"/>
    <n v="6"/>
    <n v="510000"/>
    <n v="0.15"/>
    <n v="8000"/>
    <n v="410000"/>
    <x v="3"/>
    <x v="0"/>
    <x v="0"/>
    <n v="5"/>
    <x v="26"/>
    <n v="459000"/>
    <n v="2601000"/>
    <n v="2468000"/>
    <x v="31"/>
    <n v="5.1134179161860797E-2"/>
    <s v="February"/>
  </r>
  <r>
    <s v="BM-10052"/>
    <x v="43"/>
    <x v="45"/>
    <s v="chidinma.george@gmail.com"/>
    <s v="09011447065"/>
    <s v="Male"/>
    <x v="28"/>
    <x v="4"/>
    <x v="3"/>
    <x v="3"/>
    <x v="3"/>
    <x v="3"/>
    <n v="3"/>
    <n v="145000"/>
    <n v="0.15"/>
    <n v="6000"/>
    <n v="98000"/>
    <x v="3"/>
    <x v="1"/>
    <x v="0"/>
    <n v="1"/>
    <x v="38"/>
    <n v="65250"/>
    <n v="369750"/>
    <n v="300000"/>
    <x v="45"/>
    <n v="0.18864097363083199"/>
    <s v="February"/>
  </r>
  <r>
    <s v="BM-10053"/>
    <x v="44"/>
    <x v="46"/>
    <s v="peter.brown@gmail.com"/>
    <s v="08058711874"/>
    <s v="Female"/>
    <x v="10"/>
    <x v="11"/>
    <x v="4"/>
    <x v="7"/>
    <x v="0"/>
    <x v="0"/>
    <n v="5"/>
    <n v="720000"/>
    <n v="0.02"/>
    <n v="4000"/>
    <n v="600000"/>
    <x v="1"/>
    <x v="0"/>
    <x v="0"/>
    <n v="4"/>
    <x v="2"/>
    <n v="72000"/>
    <n v="3528000"/>
    <n v="3004000"/>
    <x v="46"/>
    <n v="0.14852607709750601"/>
    <s v="October"/>
  </r>
  <r>
    <s v="BM-10054"/>
    <x v="3"/>
    <x v="47"/>
    <s v="blessing.taylor@gmail.com"/>
    <s v="08054390138"/>
    <s v="Female"/>
    <x v="30"/>
    <x v="3"/>
    <x v="2"/>
    <x v="0"/>
    <x v="12"/>
    <x v="2"/>
    <n v="4"/>
    <n v="510000"/>
    <n v="0.15"/>
    <n v="2500"/>
    <n v="410000"/>
    <x v="4"/>
    <x v="0"/>
    <x v="1"/>
    <n v="4"/>
    <x v="39"/>
    <n v="306000"/>
    <n v="1734000"/>
    <n v="1642500"/>
    <x v="47"/>
    <n v="5.2768166089965401E-2"/>
    <s v="October"/>
  </r>
  <r>
    <s v="BM-10055"/>
    <x v="45"/>
    <x v="48"/>
    <s v="sarah.umeh@gmail.com"/>
    <s v="08037660463"/>
    <s v="Female"/>
    <x v="31"/>
    <x v="6"/>
    <x v="3"/>
    <x v="5"/>
    <x v="5"/>
    <x v="2"/>
    <n v="2"/>
    <n v="900000"/>
    <n v="0.05"/>
    <n v="12000"/>
    <n v="730000"/>
    <x v="3"/>
    <x v="1"/>
    <x v="0"/>
    <n v="2"/>
    <x v="7"/>
    <n v="90000"/>
    <n v="1710000"/>
    <n v="1472000"/>
    <x v="48"/>
    <n v="0.13918128654970799"/>
    <s v="January"/>
  </r>
  <r>
    <s v="BM-10056"/>
    <x v="0"/>
    <x v="49"/>
    <s v="emeka.umeh @gmail.com"/>
    <s v="08162600296"/>
    <s v="Male"/>
    <x v="6"/>
    <x v="11"/>
    <x v="4"/>
    <x v="4"/>
    <x v="0"/>
    <x v="0"/>
    <n v="8"/>
    <n v="720000"/>
    <n v="0.05"/>
    <n v="12000"/>
    <n v="600000"/>
    <x v="0"/>
    <x v="0"/>
    <x v="0"/>
    <n v="2"/>
    <x v="40"/>
    <n v="288000"/>
    <n v="5472000"/>
    <n v="4812000"/>
    <x v="49"/>
    <n v="0.12061403508771899"/>
    <s v="November"/>
  </r>
  <r>
    <s v="BM-10057"/>
    <x v="46"/>
    <x v="50"/>
    <s v="blessing.umeh@gmail.com"/>
    <s v="09014664338"/>
    <s v="Male"/>
    <x v="32"/>
    <x v="7"/>
    <x v="2"/>
    <x v="7"/>
    <x v="12"/>
    <x v="2"/>
    <n v="6"/>
    <n v="510000"/>
    <n v="0.15"/>
    <n v="8000"/>
    <n v="410000"/>
    <x v="2"/>
    <x v="3"/>
    <x v="1"/>
    <n v="2"/>
    <x v="26"/>
    <n v="459000"/>
    <n v="2601000"/>
    <n v="2468000"/>
    <x v="31"/>
    <n v="5.1134179161860797E-2"/>
    <s v="November"/>
  </r>
  <r>
    <s v="BM-10058"/>
    <x v="47"/>
    <x v="51"/>
    <s v="jennifer.smith@gmail.com"/>
    <s v="08164655777"/>
    <s v="Male"/>
    <x v="33"/>
    <x v="11"/>
    <x v="4"/>
    <x v="0"/>
    <x v="11"/>
    <x v="4"/>
    <n v="8"/>
    <n v="650000"/>
    <n v="0.1"/>
    <n v="2500"/>
    <n v="520000"/>
    <x v="3"/>
    <x v="1"/>
    <x v="0"/>
    <n v="4"/>
    <x v="41"/>
    <n v="520000"/>
    <n v="4680000"/>
    <n v="4162500"/>
    <x v="50"/>
    <n v="0.110576923076923"/>
    <s v="December"/>
  </r>
  <r>
    <s v="BM-10059"/>
    <x v="48"/>
    <x v="52"/>
    <s v="jennifer.taylor@gmail.com"/>
    <s v="08137363203"/>
    <s v="Male"/>
    <x v="34"/>
    <x v="11"/>
    <x v="4"/>
    <x v="6"/>
    <x v="12"/>
    <x v="2"/>
    <n v="2"/>
    <n v="510000"/>
    <n v="0"/>
    <n v="1500"/>
    <n v="410000"/>
    <x v="0"/>
    <x v="1"/>
    <x v="1"/>
    <n v="1"/>
    <x v="42"/>
    <n v="0"/>
    <n v="1020000"/>
    <n v="821500"/>
    <x v="51"/>
    <n v="0.19460784313725499"/>
    <s v="January"/>
  </r>
  <r>
    <s v="BM-10060"/>
    <x v="49"/>
    <x v="53"/>
    <m/>
    <s v="08169745141"/>
    <s v="Male"/>
    <x v="3"/>
    <x v="1"/>
    <x v="0"/>
    <x v="2"/>
    <x v="13"/>
    <x v="3"/>
    <n v="8"/>
    <n v="45000"/>
    <n v="0.05"/>
    <n v="12000"/>
    <n v="27000"/>
    <x v="3"/>
    <x v="3"/>
    <x v="1"/>
    <n v="4"/>
    <x v="43"/>
    <n v="18000"/>
    <n v="342000"/>
    <n v="228000"/>
    <x v="52"/>
    <n v="0.33333333333333298"/>
    <s v="November"/>
  </r>
  <r>
    <s v="BM-10061"/>
    <x v="16"/>
    <x v="54"/>
    <s v="samuel.ibrahim @gmail.com"/>
    <s v="0810 7225647"/>
    <s v="Male"/>
    <x v="35"/>
    <x v="6"/>
    <x v="3"/>
    <x v="7"/>
    <x v="2"/>
    <x v="2"/>
    <n v="1"/>
    <n v="780000"/>
    <n v="0.02"/>
    <n v="8000"/>
    <n v="630000"/>
    <x v="0"/>
    <x v="0"/>
    <x v="0"/>
    <n v="3"/>
    <x v="44"/>
    <n v="15600"/>
    <n v="764400"/>
    <n v="638000"/>
    <x v="53"/>
    <n v="0.165358451072737"/>
    <s v="May"/>
  </r>
  <r>
    <s v="BM-10062"/>
    <x v="50"/>
    <x v="55"/>
    <s v="blessing.obi@gmail.com"/>
    <s v="0810 8818250"/>
    <s v="Male"/>
    <x v="23"/>
    <x v="6"/>
    <x v="3"/>
    <x v="4"/>
    <x v="10"/>
    <x v="0"/>
    <n v="6"/>
    <n v="850000"/>
    <n v="0.15"/>
    <n v="12000"/>
    <n v="710000"/>
    <x v="3"/>
    <x v="1"/>
    <x v="0"/>
    <n v="5"/>
    <x v="36"/>
    <n v="765000"/>
    <n v="4335000"/>
    <n v="4272000"/>
    <x v="54"/>
    <n v="1.45328719723183E-2"/>
    <s v="October"/>
  </r>
  <r>
    <s v="BM-10063"/>
    <x v="51"/>
    <x v="56"/>
    <s v="sarah.johnson@gmail.com"/>
    <s v="08131985360"/>
    <s v="Male"/>
    <x v="6"/>
    <x v="0"/>
    <x v="0"/>
    <x v="5"/>
    <x v="1"/>
    <x v="1"/>
    <n v="4"/>
    <n v="410000"/>
    <n v="0"/>
    <n v="6000"/>
    <n v="325000"/>
    <x v="3"/>
    <x v="0"/>
    <x v="1"/>
    <m/>
    <x v="1"/>
    <n v="0"/>
    <n v="1640000"/>
    <n v="1306000"/>
    <x v="55"/>
    <n v="0.20365853658536601"/>
    <s v="June"/>
  </r>
  <r>
    <s v="BM-10064"/>
    <x v="52"/>
    <x v="57"/>
    <s v="joy.ojo@gmail.com"/>
    <s v="0901 7658817"/>
    <s v="Female"/>
    <x v="36"/>
    <x v="13"/>
    <x v="4"/>
    <x v="6"/>
    <x v="12"/>
    <x v="2"/>
    <n v="4"/>
    <n v="510000"/>
    <n v="0"/>
    <n v="12000"/>
    <n v="410000"/>
    <x v="0"/>
    <x v="0"/>
    <x v="1"/>
    <n v="4"/>
    <x v="39"/>
    <n v="0"/>
    <n v="2040000"/>
    <n v="1652000"/>
    <x v="56"/>
    <n v="0.19019607843137301"/>
    <s v="April"/>
  </r>
  <r>
    <s v="BM-10065"/>
    <x v="53"/>
    <x v="10"/>
    <s v="david.bello@gmail.com"/>
    <s v="08034009069"/>
    <s v="Female"/>
    <x v="11"/>
    <x v="8"/>
    <x v="0"/>
    <x v="2"/>
    <x v="11"/>
    <x v="4"/>
    <n v="5"/>
    <n v="650000"/>
    <n v="0"/>
    <n v="6000"/>
    <n v="520000"/>
    <x v="0"/>
    <x v="0"/>
    <x v="1"/>
    <n v="2"/>
    <x v="45"/>
    <n v="0"/>
    <n v="3250000"/>
    <n v="2606000"/>
    <x v="57"/>
    <n v="0.19815384615384601"/>
    <s v="January"/>
  </r>
  <r>
    <s v="BM-10066"/>
    <x v="54"/>
    <x v="58"/>
    <s v="aisha.okoro@gmail.com"/>
    <s v="08104116163"/>
    <s v="Female"/>
    <x v="16"/>
    <x v="0"/>
    <x v="0"/>
    <x v="3"/>
    <x v="11"/>
    <x v="4"/>
    <n v="5"/>
    <n v="650000"/>
    <n v="0.02"/>
    <n v="4000"/>
    <n v="520000"/>
    <x v="1"/>
    <x v="2"/>
    <x v="1"/>
    <n v="3"/>
    <x v="45"/>
    <n v="65000"/>
    <n v="3185000"/>
    <n v="2604000"/>
    <x v="58"/>
    <n v="0.18241758241758199"/>
    <s v="August"/>
  </r>
  <r>
    <s v="BM-10067"/>
    <x v="55"/>
    <x v="1"/>
    <s v="david.lawal@gmail.com"/>
    <s v="08139742683"/>
    <s v="Female"/>
    <x v="18"/>
    <x v="14"/>
    <x v="0"/>
    <x v="2"/>
    <x v="9"/>
    <x v="4"/>
    <n v="2"/>
    <n v="320000"/>
    <n v="0.05"/>
    <n v="6000"/>
    <n v="250000"/>
    <x v="3"/>
    <x v="0"/>
    <x v="0"/>
    <n v="2"/>
    <x v="46"/>
    <n v="32000"/>
    <n v="608000"/>
    <n v="506000"/>
    <x v="32"/>
    <n v="0.167763157894737"/>
    <s v="July"/>
  </r>
  <r>
    <s v="BM-10068"/>
    <x v="56"/>
    <x v="59"/>
    <s v="joy.johnson@gmail.com"/>
    <s v="08164369728"/>
    <s v="Female"/>
    <x v="1"/>
    <x v="13"/>
    <x v="4"/>
    <x v="0"/>
    <x v="2"/>
    <x v="2"/>
    <n v="8"/>
    <n v="780000"/>
    <n v="0.02"/>
    <n v="4000"/>
    <n v="630000"/>
    <x v="2"/>
    <x v="2"/>
    <x v="0"/>
    <n v="5"/>
    <x v="19"/>
    <n v="124800"/>
    <n v="6115200"/>
    <n v="5044000"/>
    <x v="59"/>
    <n v="0.175170068027211"/>
    <s v="November"/>
  </r>
  <r>
    <s v="BM-10069"/>
    <x v="57"/>
    <x v="60"/>
    <s v="esther.bello@gmail.com"/>
    <s v="0901 7324856"/>
    <s v="Female"/>
    <x v="29"/>
    <x v="7"/>
    <x v="2"/>
    <x v="6"/>
    <x v="13"/>
    <x v="3"/>
    <n v="7"/>
    <n v="45000"/>
    <n v="0.05"/>
    <n v="8000"/>
    <n v="27000"/>
    <x v="1"/>
    <x v="0"/>
    <x v="1"/>
    <n v="2"/>
    <x v="34"/>
    <n v="15750"/>
    <n v="299250"/>
    <n v="197000"/>
    <x v="60"/>
    <n v="0.34168755221386798"/>
    <s v="June"/>
  </r>
  <r>
    <s v="BM-10070"/>
    <x v="33"/>
    <x v="61"/>
    <s v="paul.george@gmail.com"/>
    <s v="08109396422"/>
    <s v="Male"/>
    <x v="1"/>
    <x v="12"/>
    <x v="2"/>
    <x v="7"/>
    <x v="11"/>
    <x v="4"/>
    <n v="2"/>
    <n v="650000"/>
    <n v="0.02"/>
    <n v="4000"/>
    <n v="520000"/>
    <x v="3"/>
    <x v="0"/>
    <x v="1"/>
    <n v="3"/>
    <x v="47"/>
    <n v="26000"/>
    <n v="1274000"/>
    <n v="1044000"/>
    <x v="61"/>
    <n v="0.18053375196232299"/>
    <s v="October"/>
  </r>
  <r>
    <s v="BM-10071"/>
    <x v="58"/>
    <x v="62"/>
    <s v="peter.lawal@gmail.com"/>
    <s v="09017795568"/>
    <s v="Female"/>
    <x v="5"/>
    <x v="4"/>
    <x v="3"/>
    <x v="4"/>
    <x v="5"/>
    <x v="2"/>
    <n v="4"/>
    <n v="900000"/>
    <n v="0.1"/>
    <n v="12000"/>
    <n v="730000"/>
    <x v="2"/>
    <x v="2"/>
    <x v="1"/>
    <n v="1"/>
    <x v="2"/>
    <n v="360000"/>
    <n v="3240000"/>
    <n v="2932000"/>
    <x v="62"/>
    <n v="9.5061728395061704E-2"/>
    <s v="March"/>
  </r>
  <r>
    <s v="BM-10072"/>
    <x v="51"/>
    <x v="37"/>
    <s v="ibrahim.james@gmail.com"/>
    <s v="09015990296"/>
    <s v="Female"/>
    <x v="23"/>
    <x v="4"/>
    <x v="3"/>
    <x v="0"/>
    <x v="6"/>
    <x v="0"/>
    <n v="2"/>
    <n v="680000"/>
    <n v="0.02"/>
    <n v="6000"/>
    <n v="555000"/>
    <x v="4"/>
    <x v="2"/>
    <x v="1"/>
    <n v="4"/>
    <x v="48"/>
    <n v="27200"/>
    <n v="1332800"/>
    <n v="1116000"/>
    <x v="63"/>
    <n v="0.16266506602641101"/>
    <s v="June"/>
  </r>
  <r>
    <s v="BM-10073"/>
    <x v="59"/>
    <x v="22"/>
    <s v="chidinma.brown@gmail.com"/>
    <s v="0810 3806047"/>
    <s v="Male"/>
    <x v="1"/>
    <x v="1"/>
    <x v="0"/>
    <x v="6"/>
    <x v="0"/>
    <x v="0"/>
    <n v="5"/>
    <n v="720000"/>
    <n v="0.1"/>
    <n v="6000"/>
    <n v="600000"/>
    <x v="1"/>
    <x v="0"/>
    <x v="1"/>
    <n v="3"/>
    <x v="2"/>
    <n v="360000"/>
    <n v="3240000"/>
    <n v="3006000"/>
    <x v="2"/>
    <n v="7.2222222222222202E-2"/>
    <s v="September"/>
  </r>
  <r>
    <s v="BM-10074"/>
    <x v="60"/>
    <x v="63"/>
    <s v="david.taylor@gmail..com"/>
    <s v="09014975295"/>
    <s v="Female"/>
    <x v="11"/>
    <x v="6"/>
    <x v="3"/>
    <x v="4"/>
    <x v="7"/>
    <x v="3"/>
    <n v="3"/>
    <n v="180000"/>
    <n v="0.02"/>
    <n v="1500"/>
    <n v="125000"/>
    <x v="1"/>
    <x v="0"/>
    <x v="0"/>
    <n v="2"/>
    <x v="49"/>
    <n v="10800"/>
    <n v="529200"/>
    <n v="376500"/>
    <x v="64"/>
    <n v="0.28854875283446701"/>
    <s v="June"/>
  </r>
  <r>
    <s v="BM-10075"/>
    <x v="61"/>
    <x v="64"/>
    <s v="esther.nwosu@gmail.com"/>
    <s v="08067949543"/>
    <s v="Male"/>
    <x v="5"/>
    <x v="5"/>
    <x v="1"/>
    <x v="6"/>
    <x v="6"/>
    <x v="0"/>
    <n v="6"/>
    <n v="680000"/>
    <n v="0.1"/>
    <n v="1500"/>
    <n v="555000"/>
    <x v="1"/>
    <x v="0"/>
    <x v="1"/>
    <n v="4"/>
    <x v="50"/>
    <n v="408000"/>
    <n v="3672000"/>
    <n v="3331500"/>
    <x v="65"/>
    <n v="9.2728758169934603E-2"/>
    <s v="June"/>
  </r>
  <r>
    <s v="BM-10076"/>
    <x v="62"/>
    <x v="65"/>
    <s v="mary.okafor@gmail"/>
    <s v="09013650523"/>
    <s v="Male"/>
    <x v="37"/>
    <x v="13"/>
    <x v="4"/>
    <x v="2"/>
    <x v="2"/>
    <x v="2"/>
    <n v="5"/>
    <n v="780000"/>
    <n v="0.05"/>
    <n v="4000"/>
    <n v="630000"/>
    <x v="1"/>
    <x v="2"/>
    <x v="1"/>
    <n v="2"/>
    <x v="51"/>
    <n v="195000"/>
    <n v="3705000"/>
    <n v="3154000"/>
    <x v="66"/>
    <n v="0.14871794871794899"/>
    <s v="June"/>
  </r>
  <r>
    <s v="BM-10077"/>
    <x v="62"/>
    <x v="66"/>
    <s v="grace.umeh@gmail.com"/>
    <s v="0805 7426846"/>
    <s v="Male"/>
    <x v="38"/>
    <x v="5"/>
    <x v="1"/>
    <x v="8"/>
    <x v="6"/>
    <x v="0"/>
    <n v="3"/>
    <n v="680000"/>
    <n v="0.02"/>
    <n v="12000"/>
    <n v="555000"/>
    <x v="4"/>
    <x v="0"/>
    <x v="0"/>
    <n v="2"/>
    <x v="39"/>
    <n v="40800"/>
    <n v="1999200"/>
    <n v="1677000"/>
    <x v="67"/>
    <n v="0.16116446578631499"/>
    <s v="June"/>
  </r>
  <r>
    <s v="BM-10078"/>
    <x v="63"/>
    <x v="60"/>
    <s v="esther.bello@gmail.com"/>
    <s v="08135780177"/>
    <s v="Female"/>
    <x v="39"/>
    <x v="10"/>
    <x v="1"/>
    <x v="6"/>
    <x v="13"/>
    <x v="3"/>
    <n v="4"/>
    <n v="45000"/>
    <n v="0.05"/>
    <n v="2500"/>
    <n v="27000"/>
    <x v="0"/>
    <x v="0"/>
    <x v="1"/>
    <n v="5"/>
    <x v="11"/>
    <n v="9000"/>
    <n v="171000"/>
    <n v="110500"/>
    <x v="68"/>
    <n v="0.35380116959064301"/>
    <s v="March"/>
  </r>
  <r>
    <s v="BM-10079"/>
    <x v="9"/>
    <x v="67"/>
    <s v="mary.nwosu@gmail.com"/>
    <s v="08137969792"/>
    <s v="Male"/>
    <x v="34"/>
    <x v="4"/>
    <x v="3"/>
    <x v="6"/>
    <x v="11"/>
    <x v="4"/>
    <n v="4"/>
    <n v="650000"/>
    <n v="0.02"/>
    <n v="6000"/>
    <n v="520000"/>
    <x v="4"/>
    <x v="0"/>
    <x v="0"/>
    <n v="4"/>
    <x v="52"/>
    <n v="52000"/>
    <n v="2548000"/>
    <n v="2086000"/>
    <x v="69"/>
    <n v="0.18131868131868101"/>
    <s v="January"/>
  </r>
  <r>
    <s v="BM-10080"/>
    <x v="64"/>
    <x v="68"/>
    <s v="joshua.ojo@gmail.com"/>
    <s v="0805 7238933"/>
    <s v="Male"/>
    <x v="28"/>
    <x v="5"/>
    <x v="1"/>
    <x v="6"/>
    <x v="4"/>
    <x v="1"/>
    <n v="1"/>
    <n v="290000"/>
    <n v="0.1"/>
    <n v="1500"/>
    <n v="225000"/>
    <x v="3"/>
    <x v="2"/>
    <x v="0"/>
    <n v="5"/>
    <x v="4"/>
    <n v="29000"/>
    <n v="261000"/>
    <n v="226500"/>
    <x v="70"/>
    <n v="0.13218390804597699"/>
    <s v="June"/>
  </r>
  <r>
    <s v="BM-10081"/>
    <x v="65"/>
    <x v="69"/>
    <s v="sarah.okafor@gmail.com"/>
    <s v="08168035849"/>
    <s v="Male"/>
    <x v="34"/>
    <x v="2"/>
    <x v="1"/>
    <x v="0"/>
    <x v="5"/>
    <x v="2"/>
    <n v="6"/>
    <n v="900000"/>
    <n v="0"/>
    <n v="8000"/>
    <n v="730000"/>
    <x v="1"/>
    <x v="2"/>
    <x v="0"/>
    <n v="4"/>
    <x v="53"/>
    <n v="0"/>
    <n v="5400000"/>
    <n v="4388000"/>
    <x v="71"/>
    <n v="0.187407407407407"/>
    <s v="March"/>
  </r>
  <r>
    <s v="BM-10082"/>
    <x v="66"/>
    <x v="70"/>
    <s v="esther.johnson@gmail"/>
    <s v="08136812025"/>
    <s v="Female"/>
    <x v="6"/>
    <x v="1"/>
    <x v="0"/>
    <x v="8"/>
    <x v="7"/>
    <x v="3"/>
    <n v="5"/>
    <n v="180000"/>
    <n v="0.15"/>
    <n v="6000"/>
    <n v="125000"/>
    <x v="0"/>
    <x v="2"/>
    <x v="1"/>
    <n v="2"/>
    <x v="54"/>
    <n v="135000"/>
    <n v="765000"/>
    <n v="631000"/>
    <x v="72"/>
    <n v="0.17516339869281"/>
    <s v="October"/>
  </r>
  <r>
    <s v="BM-10083"/>
    <x v="67"/>
    <x v="71"/>
    <s v="chidinma.johnson@gmail.com"/>
    <s v="08067592651"/>
    <s v="Female"/>
    <x v="34"/>
    <x v="11"/>
    <x v="4"/>
    <x v="5"/>
    <x v="0"/>
    <x v="0"/>
    <n v="3"/>
    <n v="720000"/>
    <n v="0.15"/>
    <n v="1500"/>
    <n v="600000"/>
    <x v="4"/>
    <x v="0"/>
    <x v="0"/>
    <n v="1"/>
    <x v="55"/>
    <n v="324000"/>
    <n v="1836000"/>
    <n v="1801500"/>
    <x v="70"/>
    <n v="1.87908496732026E-2"/>
    <s v="February"/>
  </r>
  <r>
    <s v="BM-10084"/>
    <x v="68"/>
    <x v="72"/>
    <s v="blessing.nwosu@gmail.com"/>
    <s v="0806 3917016"/>
    <s v="Female"/>
    <x v="40"/>
    <x v="13"/>
    <x v="4"/>
    <x v="7"/>
    <x v="0"/>
    <x v="0"/>
    <n v="2"/>
    <n v="720000"/>
    <n v="0.02"/>
    <n v="1500"/>
    <n v="600000"/>
    <x v="0"/>
    <x v="0"/>
    <x v="1"/>
    <n v="4"/>
    <x v="13"/>
    <n v="28800"/>
    <n v="1411200"/>
    <n v="1201500"/>
    <x v="73"/>
    <n v="0.14859693877551"/>
    <s v="May"/>
  </r>
  <r>
    <s v="BM-10085"/>
    <x v="69"/>
    <x v="73"/>
    <s v="mary.eze@gmail.com"/>
    <s v="08167626978"/>
    <s v="Male"/>
    <x v="14"/>
    <x v="13"/>
    <x v="4"/>
    <x v="4"/>
    <x v="9"/>
    <x v="4"/>
    <n v="5"/>
    <n v="320000"/>
    <n v="0.02"/>
    <n v="8000"/>
    <n v="250000"/>
    <x v="0"/>
    <x v="3"/>
    <x v="1"/>
    <n v="5"/>
    <x v="56"/>
    <n v="32000"/>
    <n v="1568000"/>
    <n v="1258000"/>
    <x v="74"/>
    <n v="0.19770408163265299"/>
    <s v="August"/>
  </r>
  <r>
    <s v="BM-10086"/>
    <x v="70"/>
    <x v="74"/>
    <s v="sarah.smith@gmail.com"/>
    <s v="0901 5713268"/>
    <s v="Female"/>
    <x v="29"/>
    <x v="12"/>
    <x v="2"/>
    <x v="7"/>
    <x v="9"/>
    <x v="4"/>
    <n v="2"/>
    <n v="320000"/>
    <n v="0.02"/>
    <n v="12000"/>
    <n v="250000"/>
    <x v="4"/>
    <x v="0"/>
    <x v="0"/>
    <n v="4"/>
    <x v="46"/>
    <n v="12800"/>
    <n v="627200"/>
    <n v="512000"/>
    <x v="75"/>
    <n v="0.183673469387755"/>
    <s v="May"/>
  </r>
  <r>
    <s v="BM-10087"/>
    <x v="71"/>
    <x v="75"/>
    <s v="aisha.okafor@gmail.com"/>
    <s v="08039832340"/>
    <s v="Male"/>
    <x v="30"/>
    <x v="7"/>
    <x v="2"/>
    <x v="2"/>
    <x v="9"/>
    <x v="4"/>
    <n v="6"/>
    <n v="320000"/>
    <n v="0.02"/>
    <n v="2500"/>
    <n v="250000"/>
    <x v="3"/>
    <x v="1"/>
    <x v="1"/>
    <n v="3"/>
    <x v="21"/>
    <n v="38400"/>
    <n v="1881600"/>
    <n v="1502500"/>
    <x v="76"/>
    <n v="0.20147746598639499"/>
    <s v="March"/>
  </r>
  <r>
    <s v="BM-10088"/>
    <x v="72"/>
    <x v="76"/>
    <s v="blessing.okoro@gmail.com"/>
    <s v="08106147639"/>
    <s v="Male"/>
    <x v="37"/>
    <x v="14"/>
    <x v="0"/>
    <x v="6"/>
    <x v="7"/>
    <x v="3"/>
    <n v="1"/>
    <n v="180000"/>
    <n v="0.05"/>
    <n v="8000"/>
    <n v="125000"/>
    <x v="0"/>
    <x v="0"/>
    <x v="1"/>
    <n v="2"/>
    <x v="11"/>
    <n v="9000"/>
    <n v="171000"/>
    <n v="133000"/>
    <x v="77"/>
    <n v="0.22222222222222199"/>
    <s v="November"/>
  </r>
  <r>
    <s v="BM-10089"/>
    <x v="73"/>
    <x v="40"/>
    <s v="chidinma.eze@gmail.com"/>
    <s v="08106892681"/>
    <s v="Male"/>
    <x v="8"/>
    <x v="12"/>
    <x v="2"/>
    <x v="1"/>
    <x v="4"/>
    <x v="1"/>
    <n v="1"/>
    <n v="290000"/>
    <n v="0.05"/>
    <n v="1500"/>
    <n v="225000"/>
    <x v="2"/>
    <x v="0"/>
    <x v="1"/>
    <n v="2"/>
    <x v="4"/>
    <n v="14500"/>
    <n v="275500"/>
    <n v="226500"/>
    <x v="78"/>
    <n v="0.177858439201452"/>
    <s v="August"/>
  </r>
  <r>
    <s v="BM-10091"/>
    <x v="23"/>
    <x v="77"/>
    <s v="samuel.okoro@gmail.com"/>
    <s v="0805 2622400"/>
    <s v="Male"/>
    <x v="29"/>
    <x v="11"/>
    <x v="4"/>
    <x v="5"/>
    <x v="8"/>
    <x v="4"/>
    <n v="7"/>
    <n v="250000"/>
    <n v="0.1"/>
    <n v="12000"/>
    <n v="190000"/>
    <x v="0"/>
    <x v="0"/>
    <x v="0"/>
    <n v="2"/>
    <x v="57"/>
    <n v="175000"/>
    <n v="1575000"/>
    <n v="1342000"/>
    <x v="79"/>
    <n v="0.147936507936508"/>
    <s v="August"/>
  </r>
  <r>
    <s v="BM-10092"/>
    <x v="3"/>
    <x v="78"/>
    <s v="chidinma.ibrahim@gmail.com"/>
    <s v="09015326615"/>
    <s v="Male"/>
    <x v="19"/>
    <x v="5"/>
    <x v="1"/>
    <x v="0"/>
    <x v="7"/>
    <x v="3"/>
    <n v="6"/>
    <n v="180000"/>
    <n v="0.15"/>
    <n v="1500"/>
    <n v="125000"/>
    <x v="2"/>
    <x v="1"/>
    <x v="0"/>
    <n v="2"/>
    <x v="33"/>
    <n v="162000"/>
    <n v="918000"/>
    <n v="751500"/>
    <x v="80"/>
    <n v="0.181372549019608"/>
    <s v="October"/>
  </r>
  <r>
    <s v="BM-10093"/>
    <x v="74"/>
    <x v="73"/>
    <m/>
    <s v="0813 7739741"/>
    <s v="Female"/>
    <x v="37"/>
    <x v="2"/>
    <x v="1"/>
    <x v="5"/>
    <x v="12"/>
    <x v="2"/>
    <n v="8"/>
    <n v="510000"/>
    <n v="1.0500000000000001E-2"/>
    <n v="4000"/>
    <n v="410000"/>
    <x v="4"/>
    <x v="2"/>
    <x v="0"/>
    <n v="1"/>
    <x v="50"/>
    <n v="42840"/>
    <n v="4037160"/>
    <n v="3284000"/>
    <x v="81"/>
    <n v="0.18655688652419"/>
    <s v="August"/>
  </r>
  <r>
    <s v="BM-10094"/>
    <x v="75"/>
    <x v="79"/>
    <s v="mary.ojo @gmail.com"/>
    <s v="08169502613"/>
    <s v="Male"/>
    <x v="9"/>
    <x v="3"/>
    <x v="2"/>
    <x v="7"/>
    <x v="1"/>
    <x v="1"/>
    <n v="4"/>
    <n v="410000"/>
    <n v="0.02"/>
    <n v="1500"/>
    <n v="325000"/>
    <x v="0"/>
    <x v="1"/>
    <x v="1"/>
    <n v="4"/>
    <x v="1"/>
    <n v="32800"/>
    <n v="1607200"/>
    <n v="1301500"/>
    <x v="82"/>
    <n v="0.190206570433051"/>
    <s v="July"/>
  </r>
  <r>
    <s v="BM-10095"/>
    <x v="76"/>
    <x v="73"/>
    <s v="mary.eze@gmail.com"/>
    <s v="08054713654"/>
    <s v="Female"/>
    <x v="31"/>
    <x v="9"/>
    <x v="4"/>
    <x v="4"/>
    <x v="8"/>
    <x v="4"/>
    <n v="8"/>
    <n v="250000"/>
    <n v="0.02"/>
    <n v="1500"/>
    <n v="190000"/>
    <x v="3"/>
    <x v="1"/>
    <x v="1"/>
    <n v="3"/>
    <x v="58"/>
    <n v="40000"/>
    <n v="1960000"/>
    <n v="1521500"/>
    <x v="83"/>
    <n v="0.223724489795918"/>
    <s v="July"/>
  </r>
  <r>
    <s v="BM-10096"/>
    <x v="77"/>
    <x v="80"/>
    <s v="samuel.musa@gmail.com"/>
    <s v="08166012883"/>
    <s v="Male"/>
    <x v="27"/>
    <x v="8"/>
    <x v="0"/>
    <x v="0"/>
    <x v="10"/>
    <x v="0"/>
    <n v="3"/>
    <n v="850000"/>
    <n v="0.1"/>
    <n v="4000"/>
    <n v="710000"/>
    <x v="2"/>
    <x v="3"/>
    <x v="0"/>
    <n v="1"/>
    <x v="29"/>
    <n v="255000"/>
    <n v="2295000"/>
    <n v="2134000"/>
    <x v="84"/>
    <n v="7.0152505446623104E-2"/>
    <s v="June"/>
  </r>
  <r>
    <s v="BM-10097"/>
    <x v="78"/>
    <x v="8"/>
    <s v="daniel.bello@gmail.com"/>
    <s v="08056630978"/>
    <s v="Female"/>
    <x v="41"/>
    <x v="8"/>
    <x v="0"/>
    <x v="6"/>
    <x v="10"/>
    <x v="0"/>
    <n v="6"/>
    <n v="850000"/>
    <n v="0.05"/>
    <n v="1500"/>
    <n v="710000"/>
    <x v="3"/>
    <x v="0"/>
    <x v="0"/>
    <n v="2"/>
    <x v="36"/>
    <n v="255000"/>
    <n v="4845000"/>
    <n v="4261500"/>
    <x v="85"/>
    <n v="0.120433436532508"/>
    <s v="August"/>
  </r>
  <r>
    <s v="BM-10098"/>
    <x v="79"/>
    <x v="81"/>
    <s v="david.brown@gmail.com"/>
    <s v="0806 1973306"/>
    <s v="Male"/>
    <x v="8"/>
    <x v="9"/>
    <x v="4"/>
    <x v="0"/>
    <x v="9"/>
    <x v="4"/>
    <n v="8"/>
    <n v="320000"/>
    <n v="0"/>
    <n v="6000"/>
    <n v="250000"/>
    <x v="0"/>
    <x v="0"/>
    <x v="0"/>
    <n v="4"/>
    <x v="59"/>
    <n v="0"/>
    <n v="2560000"/>
    <n v="2006000"/>
    <x v="86"/>
    <n v="0.21640624999999999"/>
    <s v="April"/>
  </r>
  <r>
    <s v="BM-10099"/>
    <x v="80"/>
    <x v="82"/>
    <m/>
    <s v="09011767026"/>
    <s v="Female"/>
    <x v="24"/>
    <x v="6"/>
    <x v="3"/>
    <x v="3"/>
    <x v="9"/>
    <x v="4"/>
    <n v="6"/>
    <n v="320000"/>
    <n v="0.1"/>
    <n v="2500"/>
    <n v="250000"/>
    <x v="4"/>
    <x v="3"/>
    <x v="1"/>
    <n v="2"/>
    <x v="21"/>
    <n v="192000"/>
    <n v="1728000"/>
    <n v="1502500"/>
    <x v="87"/>
    <n v="0.13049768518518501"/>
    <s v="February"/>
  </r>
  <r>
    <s v="BM-10100"/>
    <x v="81"/>
    <x v="0"/>
    <s v="grace.smith@gmail.com"/>
    <s v="08103073581"/>
    <s v="Male"/>
    <x v="37"/>
    <x v="14"/>
    <x v="0"/>
    <x v="1"/>
    <x v="8"/>
    <x v="4"/>
    <n v="5"/>
    <n v="250000"/>
    <n v="0"/>
    <n v="4000"/>
    <n v="190000"/>
    <x v="2"/>
    <x v="0"/>
    <x v="1"/>
    <n v="1"/>
    <x v="37"/>
    <n v="0"/>
    <n v="1250000"/>
    <n v="954000"/>
    <x v="88"/>
    <n v="0.23680000000000001"/>
    <s v="January"/>
  </r>
  <r>
    <s v="BM-10101"/>
    <x v="82"/>
    <x v="83"/>
    <s v="aisha.musa@gmail"/>
    <s v="08032852723"/>
    <s v="Male"/>
    <x v="42"/>
    <x v="14"/>
    <x v="0"/>
    <x v="8"/>
    <x v="12"/>
    <x v="2"/>
    <n v="2"/>
    <n v="510000"/>
    <n v="0.02"/>
    <n v="4000"/>
    <n v="410000"/>
    <x v="1"/>
    <x v="2"/>
    <x v="1"/>
    <n v="2"/>
    <x v="42"/>
    <n v="20400"/>
    <n v="999600"/>
    <n v="824000"/>
    <x v="89"/>
    <n v="0.17567026810724301"/>
    <s v="April"/>
  </r>
  <r>
    <s v="BM-10102"/>
    <x v="83"/>
    <x v="84"/>
    <s v="blessing.musa@gmail.com"/>
    <s v="08105560602"/>
    <s v="Female"/>
    <x v="43"/>
    <x v="12"/>
    <x v="2"/>
    <x v="5"/>
    <x v="9"/>
    <x v="4"/>
    <n v="2"/>
    <n v="320000"/>
    <n v="0"/>
    <n v="2500"/>
    <n v="250000"/>
    <x v="3"/>
    <x v="1"/>
    <x v="0"/>
    <n v="4"/>
    <x v="46"/>
    <n v="0"/>
    <n v="640000"/>
    <n v="502500"/>
    <x v="90"/>
    <n v="0.21484375"/>
    <s v="February"/>
  </r>
  <r>
    <s v="BM-10103"/>
    <x v="24"/>
    <x v="85"/>
    <s v="joshua.george@gmail.com"/>
    <s v="08166675742"/>
    <s v="Female"/>
    <x v="24"/>
    <x v="7"/>
    <x v="2"/>
    <x v="3"/>
    <x v="0"/>
    <x v="0"/>
    <n v="8"/>
    <n v="720000"/>
    <n v="0.1"/>
    <n v="8000"/>
    <n v="600000"/>
    <x v="3"/>
    <x v="2"/>
    <x v="0"/>
    <n v="2"/>
    <x v="40"/>
    <n v="576000"/>
    <n v="5184000"/>
    <n v="4808000"/>
    <x v="91"/>
    <n v="7.2530864197530895E-2"/>
    <s v="December"/>
  </r>
  <r>
    <s v="BM-10104"/>
    <x v="84"/>
    <x v="86"/>
    <s v="paul.taylor@gmail.com"/>
    <s v="08039344540"/>
    <s v="Female"/>
    <x v="0"/>
    <x v="13"/>
    <x v="4"/>
    <x v="5"/>
    <x v="8"/>
    <x v="4"/>
    <n v="2"/>
    <n v="250000"/>
    <n v="0.15"/>
    <n v="8000"/>
    <n v="190000"/>
    <x v="4"/>
    <x v="0"/>
    <x v="0"/>
    <n v="3"/>
    <x v="60"/>
    <n v="75000"/>
    <n v="425000"/>
    <n v="388000"/>
    <x v="92"/>
    <n v="8.70588235294118E-2"/>
    <s v="August"/>
  </r>
  <r>
    <s v="BM-10105"/>
    <x v="85"/>
    <x v="24"/>
    <s v="jennifer.lawal@gmail.com"/>
    <s v="08033754070"/>
    <s v="Female"/>
    <x v="38"/>
    <x v="6"/>
    <x v="3"/>
    <x v="6"/>
    <x v="0"/>
    <x v="0"/>
    <n v="4"/>
    <n v="720000"/>
    <n v="0.1"/>
    <n v="2500"/>
    <n v="600000"/>
    <x v="2"/>
    <x v="3"/>
    <x v="0"/>
    <n v="1"/>
    <x v="0"/>
    <n v="288000"/>
    <n v="2592000"/>
    <n v="2402500"/>
    <x v="93"/>
    <n v="7.3109567901234601E-2"/>
    <s v="November"/>
  </r>
  <r>
    <s v="BM-10106"/>
    <x v="86"/>
    <x v="25"/>
    <s v="daniel.williams@gmail.com"/>
    <s v="08069457564"/>
    <s v="Male"/>
    <x v="34"/>
    <x v="7"/>
    <x v="2"/>
    <x v="4"/>
    <x v="10"/>
    <x v="0"/>
    <n v="5"/>
    <n v="850000"/>
    <n v="0.02"/>
    <n v="8000"/>
    <n v="710000"/>
    <x v="2"/>
    <x v="0"/>
    <x v="1"/>
    <n v="5"/>
    <x v="61"/>
    <n v="85000"/>
    <n v="4165000"/>
    <n v="3558000"/>
    <x v="94"/>
    <n v="0.14573829531812699"/>
    <s v="March"/>
  </r>
  <r>
    <s v="BM-10108"/>
    <x v="87"/>
    <x v="87"/>
    <s v="jennifer.okafor@gmail.com"/>
    <s v="09016245463"/>
    <s v="Female"/>
    <x v="15"/>
    <x v="6"/>
    <x v="3"/>
    <x v="7"/>
    <x v="4"/>
    <x v="1"/>
    <n v="8"/>
    <n v="290000"/>
    <n v="0.05"/>
    <n v="8000"/>
    <n v="225000"/>
    <x v="4"/>
    <x v="0"/>
    <x v="1"/>
    <n v="2"/>
    <x v="30"/>
    <n v="116000"/>
    <n v="2204000"/>
    <n v="1808000"/>
    <x v="95"/>
    <n v="0.17967332123412"/>
    <s v="September"/>
  </r>
  <r>
    <s v="BM-10109"/>
    <x v="88"/>
    <x v="88"/>
    <s v="daniel.okafor@gmail.com"/>
    <s v="08036052539"/>
    <s v="Male"/>
    <x v="11"/>
    <x v="11"/>
    <x v="4"/>
    <x v="6"/>
    <x v="0"/>
    <x v="0"/>
    <n v="3"/>
    <n v="720000"/>
    <n v="0.15"/>
    <n v="8000"/>
    <n v="600000"/>
    <x v="1"/>
    <x v="2"/>
    <x v="0"/>
    <n v="2"/>
    <x v="55"/>
    <n v="324000"/>
    <n v="1836000"/>
    <n v="1808000"/>
    <x v="96"/>
    <n v="1.52505446623094E-2"/>
    <s v="December"/>
  </r>
  <r>
    <s v="BM-10110"/>
    <x v="72"/>
    <x v="89"/>
    <s v="joy.okoro@gmail.com"/>
    <s v="08067398370"/>
    <s v="Female"/>
    <x v="33"/>
    <x v="13"/>
    <x v="4"/>
    <x v="7"/>
    <x v="8"/>
    <x v="4"/>
    <n v="6"/>
    <n v="250000"/>
    <n v="0.15"/>
    <n v="1500"/>
    <n v="190000"/>
    <x v="4"/>
    <x v="1"/>
    <x v="0"/>
    <n v="1"/>
    <x v="23"/>
    <n v="225000"/>
    <n v="1275000"/>
    <n v="1141500"/>
    <x v="97"/>
    <n v="0.104705882352941"/>
    <s v="November"/>
  </r>
  <r>
    <s v="BM-10111"/>
    <x v="89"/>
    <x v="90"/>
    <s v="daniel.smith@gmail.com"/>
    <s v="0803 2228898"/>
    <s v="Female"/>
    <x v="40"/>
    <x v="5"/>
    <x v="1"/>
    <x v="3"/>
    <x v="1"/>
    <x v="1"/>
    <n v="4"/>
    <n v="410000"/>
    <n v="0.1"/>
    <n v="12000"/>
    <n v="325000"/>
    <x v="2"/>
    <x v="0"/>
    <x v="0"/>
    <n v="1"/>
    <x v="1"/>
    <n v="164000"/>
    <n v="1476000"/>
    <n v="1312000"/>
    <x v="1"/>
    <n v="0.11111111111111099"/>
    <s v="February"/>
  </r>
  <r>
    <s v="BM-10112"/>
    <x v="90"/>
    <x v="91"/>
    <s v="john.brown@gmail.com"/>
    <s v="08167559766"/>
    <s v="Male"/>
    <x v="18"/>
    <x v="9"/>
    <x v="4"/>
    <x v="3"/>
    <x v="4"/>
    <x v="1"/>
    <n v="6"/>
    <n v="290000"/>
    <n v="0"/>
    <n v="8000"/>
    <n v="225000"/>
    <x v="2"/>
    <x v="0"/>
    <x v="0"/>
    <n v="5"/>
    <x v="62"/>
    <n v="0"/>
    <n v="1740000"/>
    <n v="1358000"/>
    <x v="98"/>
    <n v="0.219540229885057"/>
    <s v="December"/>
  </r>
  <r>
    <s v="BM-10113"/>
    <x v="91"/>
    <x v="92"/>
    <s v="paul.okafor@gmail.com"/>
    <s v="08138738745"/>
    <s v="Male"/>
    <x v="7"/>
    <x v="4"/>
    <x v="3"/>
    <x v="4"/>
    <x v="12"/>
    <x v="2"/>
    <n v="8"/>
    <n v="510000"/>
    <n v="0.05"/>
    <n v="12000"/>
    <n v="410000"/>
    <x v="3"/>
    <x v="0"/>
    <x v="0"/>
    <n v="2"/>
    <x v="50"/>
    <n v="204000"/>
    <n v="3876000"/>
    <n v="3292000"/>
    <x v="99"/>
    <n v="0.150670794633643"/>
    <s v="December"/>
  </r>
  <r>
    <s v="BM-10114"/>
    <x v="92"/>
    <x v="93"/>
    <m/>
    <s v="08166562703"/>
    <s v="Female"/>
    <x v="12"/>
    <x v="11"/>
    <x v="4"/>
    <x v="6"/>
    <x v="9"/>
    <x v="4"/>
    <n v="2"/>
    <n v="320000"/>
    <n v="0"/>
    <n v="2500"/>
    <n v="250000"/>
    <x v="0"/>
    <x v="0"/>
    <x v="0"/>
    <n v="1"/>
    <x v="46"/>
    <n v="0"/>
    <n v="640000"/>
    <n v="502500"/>
    <x v="90"/>
    <n v="0.21484375"/>
    <s v="November"/>
  </r>
  <r>
    <s v="BM-10115"/>
    <x v="93"/>
    <x v="94"/>
    <s v="jennifer.johnson@gmail.com"/>
    <s v="08107104651"/>
    <s v="Male"/>
    <x v="42"/>
    <x v="10"/>
    <x v="1"/>
    <x v="5"/>
    <x v="9"/>
    <x v="4"/>
    <n v="3"/>
    <n v="320000"/>
    <n v="0.15"/>
    <n v="2500"/>
    <n v="250000"/>
    <x v="3"/>
    <x v="1"/>
    <x v="0"/>
    <n v="1"/>
    <x v="27"/>
    <n v="144000"/>
    <n v="816000"/>
    <n v="752500"/>
    <x v="100"/>
    <n v="7.7818627450980393E-2"/>
    <s v="October"/>
  </r>
  <r>
    <s v="BM-10116"/>
    <x v="94"/>
    <x v="95"/>
    <s v="samuel.bello@gmail.com"/>
    <s v="08107350486"/>
    <s v="Male"/>
    <x v="32"/>
    <x v="10"/>
    <x v="1"/>
    <x v="8"/>
    <x v="0"/>
    <x v="0"/>
    <n v="7"/>
    <n v="720000"/>
    <n v="0.05"/>
    <n v="6000"/>
    <n v="600000"/>
    <x v="4"/>
    <x v="0"/>
    <x v="0"/>
    <n v="2"/>
    <x v="63"/>
    <n v="252000"/>
    <n v="4788000"/>
    <n v="4206000"/>
    <x v="101"/>
    <n v="0.121553884711779"/>
    <s v="September"/>
  </r>
  <r>
    <s v="BM-10117"/>
    <x v="95"/>
    <x v="96"/>
    <s v="michael.george@gmail.com"/>
    <s v="0803 5088109"/>
    <s v="Male"/>
    <x v="30"/>
    <x v="7"/>
    <x v="2"/>
    <x v="8"/>
    <x v="8"/>
    <x v="4"/>
    <n v="3"/>
    <n v="250000"/>
    <n v="0.05"/>
    <n v="8000"/>
    <n v="190000"/>
    <x v="4"/>
    <x v="1"/>
    <x v="1"/>
    <n v="3"/>
    <x v="64"/>
    <n v="37500"/>
    <n v="712500"/>
    <n v="578000"/>
    <x v="102"/>
    <n v="0.18877192982456101"/>
    <s v="March"/>
  </r>
  <r>
    <s v="BM-10118"/>
    <x v="96"/>
    <x v="97"/>
    <s v="peter.taylor @gmail.com"/>
    <s v="0810 7466977"/>
    <s v="Male"/>
    <x v="32"/>
    <x v="1"/>
    <x v="0"/>
    <x v="8"/>
    <x v="13"/>
    <x v="3"/>
    <n v="7"/>
    <n v="45000"/>
    <n v="0.15"/>
    <n v="6000"/>
    <n v="27000"/>
    <x v="0"/>
    <x v="0"/>
    <x v="1"/>
    <n v="5"/>
    <x v="34"/>
    <n v="47250"/>
    <n v="267750"/>
    <n v="195000"/>
    <x v="103"/>
    <n v="0.271708683473389"/>
    <s v="December"/>
  </r>
  <r>
    <s v="BM-10119"/>
    <x v="97"/>
    <x v="44"/>
    <s v="emeka.adebayo@gmail.com"/>
    <s v="09012639417"/>
    <s v="Male"/>
    <x v="19"/>
    <x v="5"/>
    <x v="1"/>
    <x v="6"/>
    <x v="13"/>
    <x v="3"/>
    <n v="7"/>
    <n v="45000"/>
    <n v="0"/>
    <n v="1500"/>
    <n v="27000"/>
    <x v="1"/>
    <x v="2"/>
    <x v="0"/>
    <n v="4"/>
    <x v="34"/>
    <n v="0"/>
    <n v="315000"/>
    <n v="190500"/>
    <x v="104"/>
    <n v="0.395238095238095"/>
    <s v="September"/>
  </r>
  <r>
    <s v="BM-10120"/>
    <x v="33"/>
    <x v="98"/>
    <s v="aisha.eze@gmail.com"/>
    <s v="08066144785"/>
    <s v="Male"/>
    <x v="44"/>
    <x v="13"/>
    <x v="4"/>
    <x v="2"/>
    <x v="0"/>
    <x v="0"/>
    <n v="8"/>
    <n v="720000"/>
    <n v="0.02"/>
    <n v="8000"/>
    <n v="600000"/>
    <x v="0"/>
    <x v="3"/>
    <x v="1"/>
    <n v="5"/>
    <x v="40"/>
    <n v="115200"/>
    <n v="5644800"/>
    <n v="4808000"/>
    <x v="105"/>
    <n v="0.14824263038548799"/>
    <s v="October"/>
  </r>
  <r>
    <s v="BM-10121"/>
    <x v="98"/>
    <x v="57"/>
    <s v="joy.ojo@gmail.com"/>
    <s v="08033940561"/>
    <s v="Male"/>
    <x v="15"/>
    <x v="8"/>
    <x v="0"/>
    <x v="1"/>
    <x v="5"/>
    <x v="2"/>
    <n v="4"/>
    <n v="900000"/>
    <n v="0"/>
    <n v="0"/>
    <n v="730000"/>
    <x v="1"/>
    <x v="3"/>
    <x v="0"/>
    <n v="3"/>
    <x v="2"/>
    <n v="0"/>
    <n v="3600000"/>
    <n v="2920000"/>
    <x v="106"/>
    <n v="0.18888888888888899"/>
    <s v="July"/>
  </r>
  <r>
    <s v="BM-10122"/>
    <x v="99"/>
    <x v="99"/>
    <s v="esther.james@gmail.com"/>
    <s v="08101078038"/>
    <s v="Male"/>
    <x v="42"/>
    <x v="0"/>
    <x v="0"/>
    <x v="5"/>
    <x v="11"/>
    <x v="4"/>
    <n v="5"/>
    <n v="650000"/>
    <n v="0.15"/>
    <n v="6000"/>
    <n v="520000"/>
    <x v="3"/>
    <x v="0"/>
    <x v="0"/>
    <n v="3"/>
    <x v="45"/>
    <n v="487500"/>
    <n v="2762500"/>
    <n v="2606000"/>
    <x v="107"/>
    <n v="5.6651583710407197E-2"/>
    <s v="May"/>
  </r>
  <r>
    <s v="BM-10123"/>
    <x v="100"/>
    <x v="100"/>
    <s v="deborah.smith@gmail.com"/>
    <s v="08062560439"/>
    <s v="Male"/>
    <x v="40"/>
    <x v="11"/>
    <x v="4"/>
    <x v="7"/>
    <x v="3"/>
    <x v="3"/>
    <n v="6"/>
    <n v="145000"/>
    <n v="0.15"/>
    <n v="12000"/>
    <n v="98000"/>
    <x v="4"/>
    <x v="3"/>
    <x v="1"/>
    <n v="2"/>
    <x v="9"/>
    <n v="130500"/>
    <n v="739500"/>
    <n v="600000"/>
    <x v="108"/>
    <n v="0.18864097363083199"/>
    <s v="September"/>
  </r>
  <r>
    <s v="BM-10124"/>
    <x v="101"/>
    <x v="101"/>
    <s v="joy.musa@gmail.com"/>
    <s v="08135609255"/>
    <s v="Female"/>
    <x v="5"/>
    <x v="2"/>
    <x v="1"/>
    <x v="2"/>
    <x v="5"/>
    <x v="2"/>
    <n v="3"/>
    <n v="900000"/>
    <n v="0.1"/>
    <n v="8000"/>
    <n v="730000"/>
    <x v="0"/>
    <x v="0"/>
    <x v="1"/>
    <n v="2"/>
    <x v="65"/>
    <n v="270000"/>
    <n v="2430000"/>
    <n v="2198000"/>
    <x v="109"/>
    <n v="9.5473251028806605E-2"/>
    <s v="July"/>
  </r>
  <r>
    <s v="BM-10125"/>
    <x v="102"/>
    <x v="102"/>
    <s v="aisha.james@gmail.com"/>
    <s v="08104532148"/>
    <s v="Female"/>
    <x v="34"/>
    <x v="11"/>
    <x v="4"/>
    <x v="7"/>
    <x v="5"/>
    <x v="2"/>
    <n v="3"/>
    <n v="900000"/>
    <n v="0.02"/>
    <n v="12000"/>
    <n v="730000"/>
    <x v="4"/>
    <x v="0"/>
    <x v="0"/>
    <n v="4"/>
    <x v="65"/>
    <n v="54000"/>
    <n v="2646000"/>
    <n v="2202000"/>
    <x v="110"/>
    <n v="0.16780045351473899"/>
    <s v="May"/>
  </r>
  <r>
    <s v="BM-10126"/>
    <x v="103"/>
    <x v="67"/>
    <s v="mary.nwosu @gmail.com"/>
    <s v="09015266272"/>
    <s v="Female"/>
    <x v="7"/>
    <x v="12"/>
    <x v="2"/>
    <x v="7"/>
    <x v="13"/>
    <x v="3"/>
    <n v="5"/>
    <n v="45000"/>
    <n v="0.1"/>
    <n v="12000"/>
    <n v="27000"/>
    <x v="1"/>
    <x v="0"/>
    <x v="0"/>
    <n v="5"/>
    <x v="66"/>
    <n v="22500"/>
    <n v="202500"/>
    <n v="147000"/>
    <x v="111"/>
    <n v="0.27407407407407403"/>
    <s v="October"/>
  </r>
  <r>
    <s v="BM-10127"/>
    <x v="8"/>
    <x v="103"/>
    <s v="paul.nwosu @gmail.com"/>
    <s v="08056765079"/>
    <s v="Female"/>
    <x v="27"/>
    <x v="9"/>
    <x v="4"/>
    <x v="0"/>
    <x v="6"/>
    <x v="0"/>
    <n v="8"/>
    <n v="680000"/>
    <n v="0.05"/>
    <n v="8000"/>
    <n v="555000"/>
    <x v="4"/>
    <x v="2"/>
    <x v="1"/>
    <n v="1"/>
    <x v="67"/>
    <n v="272000"/>
    <n v="5168000"/>
    <n v="4448000"/>
    <x v="112"/>
    <n v="0.13931888544891599"/>
    <s v="October"/>
  </r>
  <r>
    <s v="BM-10128"/>
    <x v="26"/>
    <x v="104"/>
    <s v="grace.bello @gmail.com"/>
    <s v="08106190378"/>
    <s v="Male"/>
    <x v="30"/>
    <x v="12"/>
    <x v="2"/>
    <x v="5"/>
    <x v="9"/>
    <x v="4"/>
    <n v="1"/>
    <n v="320000"/>
    <n v="0.05"/>
    <n v="4000"/>
    <n v="250000"/>
    <x v="2"/>
    <x v="1"/>
    <x v="1"/>
    <n v="5"/>
    <x v="31"/>
    <n v="16000"/>
    <n v="304000"/>
    <n v="254000"/>
    <x v="113"/>
    <n v="0.16447368421052599"/>
    <s v="December"/>
  </r>
  <r>
    <s v="BM-10129"/>
    <x v="64"/>
    <x v="105"/>
    <s v="aisha.lawal @gmail.com"/>
    <s v="08067136825"/>
    <s v="Male"/>
    <x v="32"/>
    <x v="1"/>
    <x v="0"/>
    <x v="5"/>
    <x v="1"/>
    <x v="1"/>
    <n v="3"/>
    <n v="410000"/>
    <n v="0.1"/>
    <n v="12000"/>
    <n v="325000"/>
    <x v="2"/>
    <x v="2"/>
    <x v="0"/>
    <n v="4"/>
    <x v="68"/>
    <n v="123000"/>
    <n v="1107000"/>
    <n v="987000"/>
    <x v="114"/>
    <n v="0.10840108401084"/>
    <s v="June"/>
  </r>
  <r>
    <s v="BM-10130"/>
    <x v="104"/>
    <x v="106"/>
    <s v="esther.ojo@gmail.com"/>
    <s v="09015561139"/>
    <s v="Female"/>
    <x v="41"/>
    <x v="5"/>
    <x v="1"/>
    <x v="5"/>
    <x v="11"/>
    <x v="4"/>
    <n v="3"/>
    <n v="650000"/>
    <n v="0"/>
    <n v="8000"/>
    <n v="520000"/>
    <x v="2"/>
    <x v="2"/>
    <x v="0"/>
    <n v="1"/>
    <x v="25"/>
    <n v="0"/>
    <n v="1950000"/>
    <n v="1568000"/>
    <x v="98"/>
    <n v="0.195897435897436"/>
    <s v="August"/>
  </r>
  <r>
    <s v="BM-10131"/>
    <x v="2"/>
    <x v="107"/>
    <s v="peter.adeyemi@gmail.com"/>
    <s v="08035471188"/>
    <s v="Male"/>
    <x v="15"/>
    <x v="12"/>
    <x v="2"/>
    <x v="5"/>
    <x v="6"/>
    <x v="0"/>
    <n v="7"/>
    <n v="680000"/>
    <n v="0"/>
    <n v="12000"/>
    <n v="555000"/>
    <x v="0"/>
    <x v="2"/>
    <x v="0"/>
    <n v="1"/>
    <x v="69"/>
    <n v="0"/>
    <n v="4760000"/>
    <n v="3897000"/>
    <x v="115"/>
    <n v="0.18130252100840299"/>
    <s v="January"/>
  </r>
  <r>
    <s v="BM-10132"/>
    <x v="18"/>
    <x v="108"/>
    <s v="michael.williams@gmail.com"/>
    <s v="08033807840"/>
    <s v="Male"/>
    <x v="6"/>
    <x v="13"/>
    <x v="4"/>
    <x v="5"/>
    <x v="5"/>
    <x v="2"/>
    <n v="8"/>
    <n v="900000"/>
    <n v="0.02"/>
    <n v="1500"/>
    <n v="730000"/>
    <x v="0"/>
    <x v="2"/>
    <x v="0"/>
    <n v="5"/>
    <x v="28"/>
    <n v="144000"/>
    <n v="7056000"/>
    <n v="5841500"/>
    <x v="116"/>
    <n v="0.17212301587301601"/>
    <s v="January"/>
  </r>
  <r>
    <s v="BM-10133"/>
    <x v="1"/>
    <x v="109"/>
    <s v="blessing.johnson@gmail"/>
    <s v="08168340032"/>
    <s v="Male"/>
    <x v="36"/>
    <x v="12"/>
    <x v="2"/>
    <x v="1"/>
    <x v="10"/>
    <x v="0"/>
    <n v="6"/>
    <n v="850000"/>
    <n v="0.05"/>
    <n v="8000"/>
    <n v="710000"/>
    <x v="1"/>
    <x v="0"/>
    <x v="1"/>
    <n v="2"/>
    <x v="36"/>
    <n v="255000"/>
    <n v="4845000"/>
    <n v="4268000"/>
    <x v="117"/>
    <n v="0.119091847265222"/>
    <s v="July"/>
  </r>
  <r>
    <s v="BM-10134"/>
    <x v="105"/>
    <x v="110"/>
    <s v="emeka.ibrahim@gmail.com"/>
    <s v="08133585897"/>
    <s v="Female"/>
    <x v="22"/>
    <x v="4"/>
    <x v="3"/>
    <x v="5"/>
    <x v="2"/>
    <x v="2"/>
    <n v="2"/>
    <n v="780000"/>
    <n v="0"/>
    <n v="1500"/>
    <n v="630000"/>
    <x v="3"/>
    <x v="2"/>
    <x v="1"/>
    <n v="1"/>
    <x v="70"/>
    <n v="0"/>
    <n v="1560000"/>
    <n v="1261500"/>
    <x v="118"/>
    <n v="0.191346153846154"/>
    <s v="October"/>
  </r>
  <r>
    <s v="BM-10135"/>
    <x v="0"/>
    <x v="111"/>
    <s v="mary.adebayo@gmail.com"/>
    <s v="08107191944"/>
    <s v="Female"/>
    <x v="32"/>
    <x v="7"/>
    <x v="2"/>
    <x v="7"/>
    <x v="11"/>
    <x v="4"/>
    <n v="5"/>
    <n v="650000"/>
    <n v="0.02"/>
    <n v="1500"/>
    <n v="520000"/>
    <x v="4"/>
    <x v="2"/>
    <x v="1"/>
    <n v="2"/>
    <x v="45"/>
    <n v="65000"/>
    <n v="3185000"/>
    <n v="2601500"/>
    <x v="85"/>
    <n v="0.18320251177394001"/>
    <s v="November"/>
  </r>
  <r>
    <s v="BM-10136"/>
    <x v="79"/>
    <x v="112"/>
    <s v="deborah.nwosu@gmail.com"/>
    <s v="08138432510"/>
    <s v="Female"/>
    <x v="21"/>
    <x v="3"/>
    <x v="2"/>
    <x v="0"/>
    <x v="2"/>
    <x v="2"/>
    <n v="7"/>
    <n v="780000"/>
    <n v="0.05"/>
    <n v="8000"/>
    <n v="630000"/>
    <x v="3"/>
    <x v="0"/>
    <x v="0"/>
    <n v="3"/>
    <x v="71"/>
    <n v="273000"/>
    <n v="5187000"/>
    <n v="4418000"/>
    <x v="119"/>
    <n v="0.14825525351841101"/>
    <s v="April"/>
  </r>
  <r>
    <s v="BM-10137"/>
    <x v="48"/>
    <x v="113"/>
    <s v="samuel.lawal@gmail.com"/>
    <s v="0813 3595683"/>
    <s v="Female"/>
    <x v="2"/>
    <x v="12"/>
    <x v="2"/>
    <x v="7"/>
    <x v="10"/>
    <x v="0"/>
    <n v="4"/>
    <n v="850000"/>
    <n v="0.05"/>
    <n v="6000"/>
    <n v="710000"/>
    <x v="4"/>
    <x v="0"/>
    <x v="0"/>
    <n v="3"/>
    <x v="72"/>
    <n v="170000"/>
    <n v="3230000"/>
    <n v="2846000"/>
    <x v="120"/>
    <n v="0.118885448916409"/>
    <s v="January"/>
  </r>
  <r>
    <s v="BM-10138"/>
    <x v="106"/>
    <x v="114"/>
    <s v="chidinma.williams@gmail.com"/>
    <s v="08161191837"/>
    <s v="Female"/>
    <x v="32"/>
    <x v="1"/>
    <x v="0"/>
    <x v="0"/>
    <x v="13"/>
    <x v="3"/>
    <n v="3"/>
    <n v="45000"/>
    <n v="0.02"/>
    <n v="12000"/>
    <n v="27000"/>
    <x v="0"/>
    <x v="2"/>
    <x v="1"/>
    <n v="5"/>
    <x v="35"/>
    <n v="2700"/>
    <n v="132300"/>
    <n v="93000"/>
    <x v="121"/>
    <n v="0.29705215419501102"/>
    <s v="August"/>
  </r>
  <r>
    <s v="BM-10139"/>
    <x v="107"/>
    <x v="115"/>
    <s v="daniel.johnson@gmail.com"/>
    <s v="08104290000"/>
    <s v="Male"/>
    <x v="16"/>
    <x v="3"/>
    <x v="2"/>
    <x v="2"/>
    <x v="4"/>
    <x v="1"/>
    <n v="7"/>
    <n v="290000"/>
    <n v="0.15"/>
    <n v="12000"/>
    <n v="225000"/>
    <x v="0"/>
    <x v="0"/>
    <x v="1"/>
    <n v="3"/>
    <x v="17"/>
    <n v="304500"/>
    <n v="1725500"/>
    <n v="1587000"/>
    <x v="122"/>
    <n v="8.0266589394378404E-2"/>
    <s v="December"/>
  </r>
  <r>
    <s v="BM-10140"/>
    <x v="108"/>
    <x v="99"/>
    <s v="esther.james@gmail.com"/>
    <s v="0901 5826554"/>
    <s v="Male"/>
    <x v="18"/>
    <x v="6"/>
    <x v="3"/>
    <x v="4"/>
    <x v="8"/>
    <x v="4"/>
    <n v="6"/>
    <n v="250000"/>
    <n v="0.15"/>
    <n v="8000"/>
    <n v="190000"/>
    <x v="4"/>
    <x v="1"/>
    <x v="1"/>
    <n v="5"/>
    <x v="23"/>
    <n v="225000"/>
    <n v="1275000"/>
    <n v="1148000"/>
    <x v="123"/>
    <n v="9.9607843137254903E-2"/>
    <s v="January"/>
  </r>
  <r>
    <s v="BM-10141"/>
    <x v="90"/>
    <x v="30"/>
    <s v="samuel.adebayo@gmail"/>
    <s v="09017484783"/>
    <s v="Male"/>
    <x v="23"/>
    <x v="6"/>
    <x v="3"/>
    <x v="3"/>
    <x v="5"/>
    <x v="2"/>
    <n v="2"/>
    <n v="900000"/>
    <n v="0"/>
    <n v="8000"/>
    <n v="730000"/>
    <x v="3"/>
    <x v="0"/>
    <x v="0"/>
    <n v="5"/>
    <x v="7"/>
    <n v="0"/>
    <n v="1800000"/>
    <n v="1468000"/>
    <x v="124"/>
    <n v="0.18444444444444399"/>
    <s v="December"/>
  </r>
  <r>
    <s v="BM-10142"/>
    <x v="109"/>
    <x v="116"/>
    <s v="deborah.bello@gmail.com"/>
    <s v="0810 3302852"/>
    <s v="Male"/>
    <x v="41"/>
    <x v="13"/>
    <x v="4"/>
    <x v="1"/>
    <x v="9"/>
    <x v="4"/>
    <n v="7"/>
    <n v="320000"/>
    <n v="0"/>
    <n v="8000"/>
    <n v="250000"/>
    <x v="1"/>
    <x v="0"/>
    <x v="1"/>
    <n v="2"/>
    <x v="73"/>
    <n v="0"/>
    <n v="2240000"/>
    <n v="1758000"/>
    <x v="125"/>
    <n v="0.215178571428571"/>
    <s v="January"/>
  </r>
  <r>
    <s v="BM-10143"/>
    <x v="110"/>
    <x v="117"/>
    <m/>
    <s v="08036346688"/>
    <s v="Female"/>
    <x v="4"/>
    <x v="13"/>
    <x v="4"/>
    <x v="4"/>
    <x v="1"/>
    <x v="1"/>
    <n v="5"/>
    <n v="410000"/>
    <n v="0.02"/>
    <n v="0"/>
    <n v="325000"/>
    <x v="4"/>
    <x v="2"/>
    <x v="0"/>
    <n v="5"/>
    <x v="74"/>
    <n v="41000"/>
    <n v="2009000"/>
    <n v="1625000"/>
    <x v="120"/>
    <n v="0.191139870582379"/>
    <s v="March"/>
  </r>
  <r>
    <s v="BM-10144"/>
    <x v="111"/>
    <x v="118"/>
    <s v="michael.okoro@gmail.com"/>
    <s v="08104733840"/>
    <s v="Male"/>
    <x v="17"/>
    <x v="5"/>
    <x v="1"/>
    <x v="8"/>
    <x v="3"/>
    <x v="3"/>
    <n v="8"/>
    <n v="145000"/>
    <n v="0.1"/>
    <n v="6000"/>
    <n v="98000"/>
    <x v="3"/>
    <x v="3"/>
    <x v="1"/>
    <n v="4"/>
    <x v="75"/>
    <n v="116000"/>
    <n v="1044000"/>
    <n v="790000"/>
    <x v="126"/>
    <n v="0.24329501915708801"/>
    <s v="March"/>
  </r>
  <r>
    <s v="BM-10145"/>
    <x v="9"/>
    <x v="112"/>
    <s v="deborah.nwosu@gmail.com"/>
    <s v="08034185160"/>
    <s v="Female"/>
    <x v="26"/>
    <x v="9"/>
    <x v="4"/>
    <x v="6"/>
    <x v="6"/>
    <x v="0"/>
    <n v="1"/>
    <n v="680000"/>
    <n v="0.02"/>
    <n v="12000"/>
    <n v="555000"/>
    <x v="2"/>
    <x v="0"/>
    <x v="0"/>
    <n v="5"/>
    <x v="10"/>
    <n v="13600"/>
    <n v="666400"/>
    <n v="567000"/>
    <x v="127"/>
    <n v="0.14915966386554599"/>
    <s v="January"/>
  </r>
  <r>
    <s v="BM-10146"/>
    <x v="112"/>
    <x v="119"/>
    <s v="david.williams@gmail.com"/>
    <s v="08039788196"/>
    <s v="Male"/>
    <x v="45"/>
    <x v="3"/>
    <x v="2"/>
    <x v="1"/>
    <x v="8"/>
    <x v="4"/>
    <n v="3"/>
    <n v="250000"/>
    <n v="0.15"/>
    <n v="2500"/>
    <n v="190000"/>
    <x v="1"/>
    <x v="2"/>
    <x v="0"/>
    <n v="1"/>
    <x v="64"/>
    <n v="112500"/>
    <n v="637500"/>
    <n v="572500"/>
    <x v="128"/>
    <n v="0.101960784313725"/>
    <s v="May"/>
  </r>
  <r>
    <s v="BM-10147"/>
    <x v="113"/>
    <x v="120"/>
    <s v="joy.brown@gmail.com"/>
    <s v="08108612468"/>
    <s v="Female"/>
    <x v="16"/>
    <x v="7"/>
    <x v="2"/>
    <x v="8"/>
    <x v="6"/>
    <x v="0"/>
    <n v="4"/>
    <n v="680000"/>
    <n v="0.02"/>
    <n v="4000"/>
    <n v="555000"/>
    <x v="0"/>
    <x v="0"/>
    <x v="0"/>
    <n v="5"/>
    <x v="18"/>
    <n v="54400"/>
    <n v="2665600"/>
    <n v="2224000"/>
    <x v="129"/>
    <n v="0.16566626650660299"/>
    <s v="March"/>
  </r>
  <r>
    <s v="BM-10148"/>
    <x v="36"/>
    <x v="121"/>
    <m/>
    <s v="08165603979"/>
    <s v="Male"/>
    <x v="10"/>
    <x v="8"/>
    <x v="0"/>
    <x v="2"/>
    <x v="5"/>
    <x v="2"/>
    <n v="2"/>
    <n v="900000"/>
    <n v="0"/>
    <n v="12000"/>
    <n v="730000"/>
    <x v="1"/>
    <x v="0"/>
    <x v="0"/>
    <n v="5"/>
    <x v="7"/>
    <n v="0"/>
    <n v="1800000"/>
    <n v="1472000"/>
    <x v="130"/>
    <n v="0.18222222222222201"/>
    <s v="February"/>
  </r>
  <r>
    <s v="BM-10149"/>
    <x v="110"/>
    <x v="122"/>
    <s v="michael.james@gmail.com"/>
    <s v="08066866154"/>
    <s v="Male"/>
    <x v="37"/>
    <x v="1"/>
    <x v="0"/>
    <x v="2"/>
    <x v="4"/>
    <x v="1"/>
    <n v="2"/>
    <n v="290000"/>
    <n v="0.15"/>
    <n v="1500"/>
    <n v="225000"/>
    <x v="0"/>
    <x v="3"/>
    <x v="0"/>
    <n v="5"/>
    <x v="5"/>
    <n v="87000"/>
    <n v="493000"/>
    <n v="451500"/>
    <x v="131"/>
    <n v="8.4178498985801195E-2"/>
    <s v="March"/>
  </r>
  <r>
    <s v="BM-10150"/>
    <x v="114"/>
    <x v="79"/>
    <s v="mary.ojo@gmail.com"/>
    <s v="0806 9990666"/>
    <s v="Female"/>
    <x v="14"/>
    <x v="7"/>
    <x v="2"/>
    <x v="1"/>
    <x v="9"/>
    <x v="4"/>
    <n v="5"/>
    <n v="320000"/>
    <n v="0.05"/>
    <n v="12000"/>
    <n v="250000"/>
    <x v="0"/>
    <x v="0"/>
    <x v="0"/>
    <n v="4"/>
    <x v="56"/>
    <n v="80000"/>
    <n v="1520000"/>
    <n v="1262000"/>
    <x v="132"/>
    <n v="0.16973684210526299"/>
    <s v="July"/>
  </r>
  <r>
    <s v="BM-10151"/>
    <x v="71"/>
    <x v="123"/>
    <s v="grace.adebayo@gmail.com"/>
    <s v="08038445293"/>
    <s v="Male"/>
    <x v="15"/>
    <x v="2"/>
    <x v="1"/>
    <x v="1"/>
    <x v="3"/>
    <x v="3"/>
    <n v="5"/>
    <n v="145000"/>
    <n v="0.02"/>
    <n v="1500"/>
    <n v="98000"/>
    <x v="2"/>
    <x v="0"/>
    <x v="0"/>
    <n v="1"/>
    <x v="16"/>
    <n v="14500"/>
    <n v="710500"/>
    <n v="491500"/>
    <x v="133"/>
    <n v="0.30823363828289901"/>
    <s v="March"/>
  </r>
  <r>
    <s v="BM-10152"/>
    <x v="115"/>
    <x v="113"/>
    <s v="samuel.lawal@gmail.com"/>
    <s v="0803 5574378"/>
    <s v="Male"/>
    <x v="6"/>
    <x v="9"/>
    <x v="4"/>
    <x v="4"/>
    <x v="13"/>
    <x v="3"/>
    <n v="2"/>
    <n v="45000"/>
    <n v="0.05"/>
    <n v="4000"/>
    <n v="27000"/>
    <x v="2"/>
    <x v="3"/>
    <x v="1"/>
    <n v="2"/>
    <x v="76"/>
    <n v="4500"/>
    <n v="85500"/>
    <n v="58000"/>
    <x v="134"/>
    <n v="0.321637426900585"/>
    <s v="May"/>
  </r>
  <r>
    <s v="BM-10153"/>
    <x v="116"/>
    <x v="37"/>
    <s v="ibrahim.james@gmail.com"/>
    <s v="0805 9950391"/>
    <s v="Female"/>
    <x v="36"/>
    <x v="2"/>
    <x v="1"/>
    <x v="5"/>
    <x v="1"/>
    <x v="1"/>
    <n v="8"/>
    <n v="410000"/>
    <n v="0.05"/>
    <n v="12000"/>
    <n v="325000"/>
    <x v="2"/>
    <x v="0"/>
    <x v="0"/>
    <n v="2"/>
    <x v="77"/>
    <n v="164000"/>
    <n v="3116000"/>
    <n v="2612000"/>
    <x v="135"/>
    <n v="0.161745827984596"/>
    <s v="December"/>
  </r>
  <r>
    <s v="BM-10154"/>
    <x v="117"/>
    <x v="124"/>
    <s v="joshua.williams@gmail.com"/>
    <s v="08036467186"/>
    <s v="Female"/>
    <x v="5"/>
    <x v="9"/>
    <x v="4"/>
    <x v="0"/>
    <x v="0"/>
    <x v="0"/>
    <n v="4"/>
    <n v="720000"/>
    <n v="0.1"/>
    <n v="4000"/>
    <n v="600000"/>
    <x v="1"/>
    <x v="0"/>
    <x v="1"/>
    <n v="4"/>
    <x v="0"/>
    <n v="288000"/>
    <n v="2592000"/>
    <n v="2404000"/>
    <x v="136"/>
    <n v="7.2530864197530895E-2"/>
    <s v="March"/>
  </r>
  <r>
    <s v="BM-10155"/>
    <x v="84"/>
    <x v="125"/>
    <s v="sarah.obi @gmail.com"/>
    <s v="08037357071"/>
    <s v="Male"/>
    <x v="39"/>
    <x v="1"/>
    <x v="0"/>
    <x v="5"/>
    <x v="5"/>
    <x v="2"/>
    <n v="1"/>
    <n v="900000"/>
    <n v="0.02"/>
    <n v="4000"/>
    <n v="730000"/>
    <x v="1"/>
    <x v="0"/>
    <x v="1"/>
    <n v="3"/>
    <x v="54"/>
    <n v="18000"/>
    <n v="882000"/>
    <n v="734000"/>
    <x v="137"/>
    <n v="0.16780045351473899"/>
    <s v="August"/>
  </r>
  <r>
    <s v="BM-10156"/>
    <x v="118"/>
    <x v="126"/>
    <s v="mary.smith@gmail.com"/>
    <s v="08062840432"/>
    <s v="Female"/>
    <x v="37"/>
    <x v="8"/>
    <x v="0"/>
    <x v="1"/>
    <x v="2"/>
    <x v="2"/>
    <n v="6"/>
    <n v="780000"/>
    <n v="0.1"/>
    <n v="8000"/>
    <n v="630000"/>
    <x v="1"/>
    <x v="0"/>
    <x v="1"/>
    <n v="2"/>
    <x v="14"/>
    <n v="468000"/>
    <n v="4212000"/>
    <n v="3788000"/>
    <x v="138"/>
    <n v="0.10066476733143399"/>
    <s v="October"/>
  </r>
  <r>
    <s v="BM-10157"/>
    <x v="119"/>
    <x v="37"/>
    <s v="ibrahim.james@gmail.com"/>
    <s v="08109546564"/>
    <s v="Female"/>
    <x v="46"/>
    <x v="13"/>
    <x v="4"/>
    <x v="3"/>
    <x v="5"/>
    <x v="2"/>
    <n v="1"/>
    <n v="900000"/>
    <n v="0.02"/>
    <n v="4000"/>
    <n v="730000"/>
    <x v="1"/>
    <x v="3"/>
    <x v="1"/>
    <n v="1"/>
    <x v="54"/>
    <n v="18000"/>
    <n v="882000"/>
    <n v="734000"/>
    <x v="137"/>
    <n v="0.16780045351473899"/>
    <s v="August"/>
  </r>
  <r>
    <s v="BM-10158"/>
    <x v="120"/>
    <x v="127"/>
    <s v="david.okoro@gmail.com"/>
    <s v="08162309997"/>
    <s v="Female"/>
    <x v="10"/>
    <x v="7"/>
    <x v="2"/>
    <x v="0"/>
    <x v="10"/>
    <x v="0"/>
    <n v="1"/>
    <n v="850000"/>
    <n v="0.15"/>
    <n v="8000"/>
    <n v="710000"/>
    <x v="0"/>
    <x v="1"/>
    <x v="1"/>
    <n v="3"/>
    <x v="78"/>
    <n v="127500"/>
    <n v="722500"/>
    <n v="718000"/>
    <x v="139"/>
    <n v="6.2283737024221401E-3"/>
    <s v="November"/>
  </r>
  <r>
    <s v="BM-10159"/>
    <x v="121"/>
    <x v="128"/>
    <s v="david.johnson@gmail.com"/>
    <s v="0806 5228713"/>
    <s v="Male"/>
    <x v="31"/>
    <x v="9"/>
    <x v="4"/>
    <x v="4"/>
    <x v="5"/>
    <x v="2"/>
    <n v="3"/>
    <n v="900000"/>
    <n v="0.02"/>
    <n v="4000"/>
    <n v="730000"/>
    <x v="2"/>
    <x v="1"/>
    <x v="0"/>
    <n v="2"/>
    <x v="65"/>
    <n v="54000"/>
    <n v="2646000"/>
    <n v="2194000"/>
    <x v="140"/>
    <n v="0.17082388510959901"/>
    <s v="September"/>
  </r>
  <r>
    <s v="BM-10160"/>
    <x v="122"/>
    <x v="129"/>
    <s v="mary.bello@gmail..com"/>
    <s v="08058784878"/>
    <s v="Male"/>
    <x v="45"/>
    <x v="6"/>
    <x v="3"/>
    <x v="5"/>
    <x v="7"/>
    <x v="3"/>
    <n v="8"/>
    <n v="180000"/>
    <n v="0.15"/>
    <n v="1500"/>
    <n v="125000"/>
    <x v="0"/>
    <x v="0"/>
    <x v="1"/>
    <n v="3"/>
    <x v="13"/>
    <n v="216000"/>
    <n v="1224000"/>
    <n v="1001500"/>
    <x v="141"/>
    <n v="0.18178104575163401"/>
    <s v="June"/>
  </r>
  <r>
    <s v="BM-10161"/>
    <x v="123"/>
    <x v="130"/>
    <s v="esther.george@gmail.com"/>
    <s v="08164018500"/>
    <s v="Male"/>
    <x v="6"/>
    <x v="1"/>
    <x v="0"/>
    <x v="3"/>
    <x v="13"/>
    <x v="3"/>
    <n v="2"/>
    <n v="45000"/>
    <n v="0.05"/>
    <n v="4000"/>
    <n v="27000"/>
    <x v="2"/>
    <x v="0"/>
    <x v="1"/>
    <n v="1"/>
    <x v="76"/>
    <n v="4500"/>
    <n v="85500"/>
    <n v="58000"/>
    <x v="134"/>
    <n v="0.321637426900585"/>
    <s v="December"/>
  </r>
  <r>
    <s v="BM-10162"/>
    <x v="124"/>
    <x v="52"/>
    <s v="jennifer.taylor @gmail.com"/>
    <s v="08105636946"/>
    <s v="Female"/>
    <x v="7"/>
    <x v="4"/>
    <x v="3"/>
    <x v="4"/>
    <x v="11"/>
    <x v="4"/>
    <n v="5"/>
    <n v="650000"/>
    <n v="0.1"/>
    <n v="1500"/>
    <n v="520000"/>
    <x v="4"/>
    <x v="0"/>
    <x v="1"/>
    <n v="1"/>
    <x v="45"/>
    <n v="325000"/>
    <n v="2925000"/>
    <n v="2601500"/>
    <x v="142"/>
    <n v="0.110598290598291"/>
    <s v="May"/>
  </r>
  <r>
    <s v="BM-10163"/>
    <x v="89"/>
    <x v="131"/>
    <s v="paul.bello@gmail"/>
    <s v="08103497360"/>
    <s v="Female"/>
    <x v="34"/>
    <x v="1"/>
    <x v="0"/>
    <x v="0"/>
    <x v="10"/>
    <x v="0"/>
    <n v="7"/>
    <n v="850000"/>
    <n v="0.15"/>
    <n v="6000"/>
    <n v="710000"/>
    <x v="0"/>
    <x v="1"/>
    <x v="1"/>
    <n v="1"/>
    <x v="22"/>
    <n v="892500"/>
    <n v="5057500"/>
    <n v="4976000"/>
    <x v="143"/>
    <n v="1.6114681166584301E-2"/>
    <s v="February"/>
  </r>
  <r>
    <s v="BM-10164"/>
    <x v="125"/>
    <x v="63"/>
    <s v="david.taylor@gmail.com"/>
    <s v="08053963163"/>
    <s v="Male"/>
    <x v="18"/>
    <x v="4"/>
    <x v="3"/>
    <x v="8"/>
    <x v="11"/>
    <x v="4"/>
    <n v="6"/>
    <n v="650000"/>
    <n v="0.1"/>
    <n v="2500"/>
    <n v="520000"/>
    <x v="3"/>
    <x v="0"/>
    <x v="0"/>
    <n v="5"/>
    <x v="51"/>
    <n v="390000"/>
    <n v="3510000"/>
    <n v="3122500"/>
    <x v="144"/>
    <n v="0.11039886039886"/>
    <s v="June"/>
  </r>
  <r>
    <s v="BM-10165"/>
    <x v="126"/>
    <x v="43"/>
    <s v="joshua.taylor@gmail.com"/>
    <s v="08133499027"/>
    <s v="Male"/>
    <x v="47"/>
    <x v="0"/>
    <x v="0"/>
    <x v="8"/>
    <x v="2"/>
    <x v="2"/>
    <n v="1"/>
    <n v="780000"/>
    <n v="0.15"/>
    <n v="12000"/>
    <n v="630000"/>
    <x v="0"/>
    <x v="1"/>
    <x v="0"/>
    <n v="1"/>
    <x v="44"/>
    <n v="117000"/>
    <n v="663000"/>
    <n v="642000"/>
    <x v="145"/>
    <n v="3.1674208144796399E-2"/>
    <s v="December"/>
  </r>
  <r>
    <s v="BM-10166"/>
    <x v="41"/>
    <x v="132"/>
    <s v="paul.lawal@gmail.com"/>
    <s v="09014577436"/>
    <s v="Male"/>
    <x v="22"/>
    <x v="11"/>
    <x v="4"/>
    <x v="8"/>
    <x v="4"/>
    <x v="1"/>
    <n v="7"/>
    <n v="290000"/>
    <n v="0.05"/>
    <n v="6000"/>
    <n v="225000"/>
    <x v="4"/>
    <x v="1"/>
    <x v="0"/>
    <n v="5"/>
    <x v="17"/>
    <n v="101500"/>
    <n v="1928500"/>
    <n v="1581000"/>
    <x v="146"/>
    <n v="0.18019185895773901"/>
    <s v="December"/>
  </r>
  <r>
    <s v="BM-10167"/>
    <x v="127"/>
    <x v="133"/>
    <s v="esther.eze@gmail"/>
    <s v="08059386722"/>
    <s v="Female"/>
    <x v="14"/>
    <x v="10"/>
    <x v="1"/>
    <x v="7"/>
    <x v="13"/>
    <x v="3"/>
    <n v="4"/>
    <n v="45000"/>
    <n v="0.15"/>
    <n v="8000"/>
    <n v="27000"/>
    <x v="4"/>
    <x v="0"/>
    <x v="0"/>
    <n v="2"/>
    <x v="11"/>
    <n v="27000"/>
    <n v="153000"/>
    <n v="116000"/>
    <x v="92"/>
    <n v="0.24183006535947699"/>
    <s v="July"/>
  </r>
  <r>
    <s v="BM-10168"/>
    <x v="128"/>
    <x v="134"/>
    <s v="mary.williams@gmail.com"/>
    <s v="08053651565"/>
    <s v="Male"/>
    <x v="16"/>
    <x v="0"/>
    <x v="0"/>
    <x v="6"/>
    <x v="5"/>
    <x v="2"/>
    <n v="6"/>
    <n v="900000"/>
    <n v="0.05"/>
    <n v="1500"/>
    <n v="730000"/>
    <x v="3"/>
    <x v="0"/>
    <x v="0"/>
    <n v="4"/>
    <x v="53"/>
    <n v="270000"/>
    <n v="5130000"/>
    <n v="4381500"/>
    <x v="147"/>
    <n v="0.14590643274853801"/>
    <s v="August"/>
  </r>
  <r>
    <s v="BM-10169"/>
    <x v="129"/>
    <x v="28"/>
    <s v="peter.johnson@gmail.com"/>
    <s v="08038810369"/>
    <s v="Male"/>
    <x v="1"/>
    <x v="11"/>
    <x v="4"/>
    <x v="5"/>
    <x v="4"/>
    <x v="1"/>
    <n v="3"/>
    <n v="290000"/>
    <n v="0"/>
    <n v="1500"/>
    <n v="225000"/>
    <x v="3"/>
    <x v="3"/>
    <x v="1"/>
    <n v="2"/>
    <x v="9"/>
    <n v="0"/>
    <n v="870000"/>
    <n v="676500"/>
    <x v="148"/>
    <n v="0.222413793103448"/>
    <s v="April"/>
  </r>
  <r>
    <s v="BM-10170"/>
    <x v="130"/>
    <x v="135"/>
    <s v="mary.brown@gmail.com"/>
    <s v="08109910743"/>
    <s v="Male"/>
    <x v="4"/>
    <x v="6"/>
    <x v="3"/>
    <x v="7"/>
    <x v="11"/>
    <x v="4"/>
    <n v="1"/>
    <n v="650000"/>
    <n v="0.1"/>
    <n v="2500"/>
    <n v="520000"/>
    <x v="1"/>
    <x v="0"/>
    <x v="0"/>
    <m/>
    <x v="79"/>
    <n v="65000"/>
    <n v="585000"/>
    <n v="522500"/>
    <x v="149"/>
    <n v="0.106837606837607"/>
    <s v="January"/>
  </r>
  <r>
    <s v="BM-10171"/>
    <x v="131"/>
    <x v="136"/>
    <s v="david.nwosu@gmail.com"/>
    <s v="08035975954"/>
    <s v="Male"/>
    <x v="20"/>
    <x v="7"/>
    <x v="2"/>
    <x v="5"/>
    <x v="10"/>
    <x v="0"/>
    <n v="1"/>
    <n v="850000"/>
    <n v="0.05"/>
    <n v="1500"/>
    <n v="710000"/>
    <x v="2"/>
    <x v="3"/>
    <x v="0"/>
    <n v="3"/>
    <x v="78"/>
    <n v="42500"/>
    <n v="807500"/>
    <n v="711500"/>
    <x v="150"/>
    <n v="0.118885448916409"/>
    <s v="January"/>
  </r>
  <r>
    <s v="BM-10172"/>
    <x v="40"/>
    <x v="137"/>
    <s v="peter.adebayo@gmail.com"/>
    <s v="0810 5649727"/>
    <s v="Female"/>
    <x v="4"/>
    <x v="11"/>
    <x v="4"/>
    <x v="5"/>
    <x v="13"/>
    <x v="3"/>
    <n v="2"/>
    <n v="45000"/>
    <n v="0.15"/>
    <n v="8000"/>
    <n v="27000"/>
    <x v="3"/>
    <x v="1"/>
    <x v="1"/>
    <n v="1"/>
    <x v="76"/>
    <n v="13500"/>
    <n v="76500"/>
    <n v="62000"/>
    <x v="151"/>
    <n v="0.18954248366013099"/>
    <s v="April"/>
  </r>
  <r>
    <s v="BM-10173"/>
    <x v="132"/>
    <x v="138"/>
    <s v="deborah.johnson@gmail.com"/>
    <s v="08161360413"/>
    <s v="Male"/>
    <x v="32"/>
    <x v="10"/>
    <x v="1"/>
    <x v="5"/>
    <x v="7"/>
    <x v="3"/>
    <n v="6"/>
    <n v="180000"/>
    <n v="0"/>
    <n v="12000"/>
    <n v="125000"/>
    <x v="1"/>
    <x v="0"/>
    <x v="1"/>
    <n v="5"/>
    <x v="33"/>
    <n v="0"/>
    <n v="1080000"/>
    <n v="762000"/>
    <x v="152"/>
    <n v="0.29444444444444401"/>
    <s v="December"/>
  </r>
  <r>
    <s v="BM-10174"/>
    <x v="71"/>
    <x v="139"/>
    <s v="daniel.eze@gmail"/>
    <s v="08063121873"/>
    <s v="Male"/>
    <x v="44"/>
    <x v="8"/>
    <x v="0"/>
    <x v="8"/>
    <x v="10"/>
    <x v="0"/>
    <n v="3"/>
    <n v="850000"/>
    <n v="0"/>
    <n v="8000"/>
    <n v="710000"/>
    <x v="3"/>
    <x v="3"/>
    <x v="0"/>
    <n v="4"/>
    <x v="29"/>
    <n v="0"/>
    <n v="2550000"/>
    <n v="2138000"/>
    <x v="153"/>
    <n v="0.16156862745098"/>
    <s v="March"/>
  </r>
  <r>
    <s v="BM-10175"/>
    <x v="133"/>
    <x v="140"/>
    <s v="peter.williams@gmail.com"/>
    <s v="08052960855"/>
    <s v="Male"/>
    <x v="4"/>
    <x v="10"/>
    <x v="1"/>
    <x v="4"/>
    <x v="10"/>
    <x v="0"/>
    <n v="1"/>
    <n v="850000"/>
    <n v="0.02"/>
    <n v="2500"/>
    <n v="710000"/>
    <x v="3"/>
    <x v="2"/>
    <x v="0"/>
    <n v="1"/>
    <x v="78"/>
    <n v="17000"/>
    <n v="833000"/>
    <n v="712500"/>
    <x v="154"/>
    <n v="0.144657863145258"/>
    <s v="August"/>
  </r>
  <r>
    <s v="BM-10176"/>
    <x v="134"/>
    <x v="72"/>
    <s v="blessing.nwosu@gmail.com"/>
    <s v="08066168814"/>
    <s v="Male"/>
    <x v="28"/>
    <x v="0"/>
    <x v="0"/>
    <x v="0"/>
    <x v="12"/>
    <x v="2"/>
    <n v="7"/>
    <n v="510000"/>
    <n v="0.05"/>
    <n v="12000"/>
    <n v="410000"/>
    <x v="2"/>
    <x v="2"/>
    <x v="0"/>
    <n v="4"/>
    <x v="32"/>
    <n v="178500"/>
    <n v="3391500"/>
    <n v="2882000"/>
    <x v="155"/>
    <n v="0.15022851245761501"/>
    <s v="August"/>
  </r>
  <r>
    <s v="BM-10177"/>
    <x v="88"/>
    <x v="141"/>
    <s v="paul.johnson@gmail.com"/>
    <s v="0806 9230660"/>
    <s v="Female"/>
    <x v="29"/>
    <x v="10"/>
    <x v="1"/>
    <x v="5"/>
    <x v="13"/>
    <x v="3"/>
    <n v="8"/>
    <n v="45000"/>
    <n v="0"/>
    <n v="4000"/>
    <n v="27000"/>
    <x v="3"/>
    <x v="1"/>
    <x v="0"/>
    <n v="3"/>
    <x v="43"/>
    <n v="0"/>
    <n v="360000"/>
    <n v="220000"/>
    <x v="156"/>
    <n v="0.38888888888888901"/>
    <s v="December"/>
  </r>
  <r>
    <s v="BM-10179"/>
    <x v="135"/>
    <x v="142"/>
    <s v="blessing.brown@gmail.com"/>
    <s v="08052718286"/>
    <s v="Male"/>
    <x v="40"/>
    <x v="10"/>
    <x v="1"/>
    <x v="5"/>
    <x v="1"/>
    <x v="1"/>
    <n v="2"/>
    <n v="410000"/>
    <n v="0"/>
    <n v="2500"/>
    <n v="325000"/>
    <x v="3"/>
    <x v="0"/>
    <x v="0"/>
    <n v="3"/>
    <x v="80"/>
    <n v="0"/>
    <n v="820000"/>
    <n v="652500"/>
    <x v="157"/>
    <n v="0.20426829268292701"/>
    <s v="May"/>
  </r>
  <r>
    <s v="BM-10180"/>
    <x v="136"/>
    <x v="143"/>
    <s v="david.umeh@gmail.com"/>
    <s v="08031315519"/>
    <s v="Female"/>
    <x v="38"/>
    <x v="1"/>
    <x v="0"/>
    <x v="6"/>
    <x v="2"/>
    <x v="2"/>
    <n v="1"/>
    <n v="780000"/>
    <n v="0.05"/>
    <n v="4000"/>
    <n v="630000"/>
    <x v="4"/>
    <x v="0"/>
    <x v="1"/>
    <n v="5"/>
    <x v="44"/>
    <n v="39000"/>
    <n v="741000"/>
    <n v="634000"/>
    <x v="158"/>
    <n v="0.14439946018893399"/>
    <s v="March"/>
  </r>
  <r>
    <s v="BM-10181"/>
    <x v="52"/>
    <x v="144"/>
    <s v="jennifer.eze@gmail.com"/>
    <s v="08162655671"/>
    <s v="Female"/>
    <x v="21"/>
    <x v="10"/>
    <x v="1"/>
    <x v="0"/>
    <x v="9"/>
    <x v="4"/>
    <n v="8"/>
    <n v="320000"/>
    <n v="0"/>
    <n v="4000"/>
    <n v="250000"/>
    <x v="1"/>
    <x v="1"/>
    <x v="0"/>
    <n v="2"/>
    <x v="59"/>
    <n v="0"/>
    <n v="2560000"/>
    <n v="2004000"/>
    <x v="159"/>
    <n v="0.21718750000000001"/>
    <s v="April"/>
  </r>
  <r>
    <s v="BM-10182"/>
    <x v="84"/>
    <x v="145"/>
    <s v="esther.lawal@gmail.com"/>
    <s v="08104167286"/>
    <s v="Female"/>
    <x v="20"/>
    <x v="5"/>
    <x v="1"/>
    <x v="6"/>
    <x v="8"/>
    <x v="4"/>
    <n v="8"/>
    <n v="250000"/>
    <n v="0.1"/>
    <n v="12000"/>
    <n v="190000"/>
    <x v="0"/>
    <x v="1"/>
    <x v="0"/>
    <n v="4"/>
    <x v="58"/>
    <n v="200000"/>
    <n v="1800000"/>
    <n v="1532000"/>
    <x v="160"/>
    <n v="0.14888888888888899"/>
    <s v="August"/>
  </r>
  <r>
    <s v="BM-10183"/>
    <x v="137"/>
    <x v="131"/>
    <s v="paul.bello@gmail.com"/>
    <s v="08106974321"/>
    <s v="Female"/>
    <x v="42"/>
    <x v="13"/>
    <x v="4"/>
    <x v="3"/>
    <x v="4"/>
    <x v="1"/>
    <n v="8"/>
    <n v="290000"/>
    <n v="0.05"/>
    <n v="2500"/>
    <n v="225000"/>
    <x v="3"/>
    <x v="2"/>
    <x v="0"/>
    <n v="1"/>
    <x v="30"/>
    <n v="116000"/>
    <n v="2204000"/>
    <n v="1802500"/>
    <x v="161"/>
    <n v="0.18216878402903799"/>
    <s v="October"/>
  </r>
  <r>
    <s v="BM-10184"/>
    <x v="90"/>
    <x v="146"/>
    <s v="aisha.brown@gmail.com"/>
    <s v="09011296459"/>
    <s v="Male"/>
    <x v="45"/>
    <x v="13"/>
    <x v="4"/>
    <x v="4"/>
    <x v="1"/>
    <x v="1"/>
    <n v="7"/>
    <n v="410000"/>
    <n v="0"/>
    <n v="8000"/>
    <n v="325000"/>
    <x v="4"/>
    <x v="3"/>
    <x v="1"/>
    <n v="2"/>
    <x v="81"/>
    <n v="0"/>
    <n v="2870000"/>
    <n v="2283000"/>
    <x v="162"/>
    <n v="0.20452961672473899"/>
    <s v="December"/>
  </r>
  <r>
    <s v="BM-10185"/>
    <x v="59"/>
    <x v="103"/>
    <s v="paul.nwosu@gmail.com"/>
    <s v="0806 6376808"/>
    <s v="Male"/>
    <x v="30"/>
    <x v="7"/>
    <x v="2"/>
    <x v="2"/>
    <x v="10"/>
    <x v="0"/>
    <n v="1"/>
    <n v="850000"/>
    <n v="0.05"/>
    <n v="6000"/>
    <n v="710000"/>
    <x v="4"/>
    <x v="3"/>
    <x v="0"/>
    <n v="1"/>
    <x v="78"/>
    <n v="42500"/>
    <n v="807500"/>
    <n v="716000"/>
    <x v="47"/>
    <n v="0.11331269349845199"/>
    <s v="September"/>
  </r>
  <r>
    <s v="BM-10186"/>
    <x v="138"/>
    <x v="147"/>
    <s v="aisha.george@gmail.com"/>
    <s v="08106409332"/>
    <s v="Male"/>
    <x v="25"/>
    <x v="0"/>
    <x v="0"/>
    <x v="6"/>
    <x v="4"/>
    <x v="1"/>
    <n v="6"/>
    <n v="290000"/>
    <n v="0.05"/>
    <n v="6000"/>
    <n v="225000"/>
    <x v="1"/>
    <x v="0"/>
    <x v="1"/>
    <n v="5"/>
    <x v="62"/>
    <n v="87000"/>
    <n v="1653000"/>
    <n v="1356000"/>
    <x v="163"/>
    <n v="0.17967332123412"/>
    <s v="December"/>
  </r>
  <r>
    <s v="BM-10187"/>
    <x v="139"/>
    <x v="148"/>
    <s v="joshua.obi@gmail.com"/>
    <s v="08057951039"/>
    <s v="Male"/>
    <x v="13"/>
    <x v="12"/>
    <x v="2"/>
    <x v="4"/>
    <x v="13"/>
    <x v="3"/>
    <n v="3"/>
    <n v="45000"/>
    <n v="0.02"/>
    <n v="12000"/>
    <n v="27000"/>
    <x v="3"/>
    <x v="2"/>
    <x v="0"/>
    <n v="5"/>
    <x v="35"/>
    <n v="2700"/>
    <n v="132300"/>
    <n v="93000"/>
    <x v="121"/>
    <n v="0.29705215419501102"/>
    <s v="June"/>
  </r>
  <r>
    <s v="BM-10188"/>
    <x v="140"/>
    <x v="149"/>
    <s v="michael.umeh@gmail.com"/>
    <s v="08055302460"/>
    <s v="Male"/>
    <x v="2"/>
    <x v="8"/>
    <x v="0"/>
    <x v="8"/>
    <x v="0"/>
    <x v="0"/>
    <n v="5"/>
    <n v="720000"/>
    <n v="0.15"/>
    <n v="6000"/>
    <n v="600000"/>
    <x v="1"/>
    <x v="3"/>
    <x v="0"/>
    <n v="3"/>
    <x v="2"/>
    <n v="540000"/>
    <n v="3060000"/>
    <n v="3006000"/>
    <x v="164"/>
    <n v="1.7647058823529401E-2"/>
    <s v="February"/>
  </r>
  <r>
    <s v="BM-10190"/>
    <x v="141"/>
    <x v="60"/>
    <s v="esther.bello@gmail.com"/>
    <s v="08068972898"/>
    <s v="Male"/>
    <x v="47"/>
    <x v="1"/>
    <x v="0"/>
    <x v="6"/>
    <x v="8"/>
    <x v="4"/>
    <n v="4"/>
    <n v="250000"/>
    <n v="0.1"/>
    <n v="12000"/>
    <n v="190000"/>
    <x v="3"/>
    <x v="0"/>
    <x v="0"/>
    <n v="2"/>
    <x v="20"/>
    <n v="100000"/>
    <n v="900000"/>
    <n v="772000"/>
    <x v="165"/>
    <n v="0.142222222222222"/>
    <s v="September"/>
  </r>
  <r>
    <s v="BM-10191"/>
    <x v="142"/>
    <x v="81"/>
    <s v="david.brown@gmail.com"/>
    <s v="09016582152"/>
    <s v="Female"/>
    <x v="8"/>
    <x v="10"/>
    <x v="1"/>
    <x v="5"/>
    <x v="13"/>
    <x v="3"/>
    <n v="2"/>
    <n v="45000"/>
    <n v="0.15"/>
    <n v="8000"/>
    <n v="27000"/>
    <x v="4"/>
    <x v="1"/>
    <x v="0"/>
    <n v="1"/>
    <x v="76"/>
    <n v="13500"/>
    <n v="76500"/>
    <n v="62000"/>
    <x v="151"/>
    <n v="0.18954248366013099"/>
    <s v="May"/>
  </r>
  <r>
    <s v="BM-10192"/>
    <x v="96"/>
    <x v="150"/>
    <s v="chidinma.musa@gmail.com"/>
    <s v="08055373482"/>
    <s v="Female"/>
    <x v="15"/>
    <x v="11"/>
    <x v="4"/>
    <x v="8"/>
    <x v="10"/>
    <x v="0"/>
    <n v="3"/>
    <n v="850000"/>
    <n v="0.1"/>
    <n v="8000"/>
    <n v="710000"/>
    <x v="0"/>
    <x v="3"/>
    <x v="1"/>
    <n v="5"/>
    <x v="29"/>
    <n v="255000"/>
    <n v="2295000"/>
    <n v="2138000"/>
    <x v="166"/>
    <n v="6.8409586056644905E-2"/>
    <s v="December"/>
  </r>
  <r>
    <s v="BM-10193"/>
    <x v="143"/>
    <x v="19"/>
    <s v="chidinma.taylor@gmail.com"/>
    <s v="08054408213"/>
    <s v="Female"/>
    <x v="1"/>
    <x v="5"/>
    <x v="1"/>
    <x v="7"/>
    <x v="7"/>
    <x v="3"/>
    <n v="3"/>
    <n v="180000"/>
    <n v="0.02"/>
    <n v="4000"/>
    <n v="125000"/>
    <x v="0"/>
    <x v="0"/>
    <x v="0"/>
    <n v="4"/>
    <x v="49"/>
    <n v="10800"/>
    <n v="529200"/>
    <n v="379000"/>
    <x v="167"/>
    <n v="0.28382464096749799"/>
    <s v="September"/>
  </r>
  <r>
    <s v="BM-10194"/>
    <x v="32"/>
    <x v="151"/>
    <s v="chidinma.james@gmail..com"/>
    <s v="08031874304"/>
    <s v="Female"/>
    <x v="27"/>
    <x v="2"/>
    <x v="1"/>
    <x v="1"/>
    <x v="4"/>
    <x v="1"/>
    <n v="1"/>
    <n v="290000"/>
    <n v="0.15"/>
    <n v="6000"/>
    <n v="225000"/>
    <x v="4"/>
    <x v="0"/>
    <x v="0"/>
    <n v="5"/>
    <x v="4"/>
    <n v="43500"/>
    <n v="246500"/>
    <n v="231000"/>
    <x v="168"/>
    <n v="6.2880324543610602E-2"/>
    <s v="July"/>
  </r>
  <r>
    <s v="BM-10195"/>
    <x v="144"/>
    <x v="50"/>
    <s v="blessing.umeh@gmail.com"/>
    <s v="08135425123"/>
    <s v="Female"/>
    <x v="47"/>
    <x v="14"/>
    <x v="0"/>
    <x v="3"/>
    <x v="4"/>
    <x v="1"/>
    <n v="3"/>
    <n v="290000"/>
    <n v="0.1"/>
    <n v="2500"/>
    <n v="225000"/>
    <x v="3"/>
    <x v="1"/>
    <x v="0"/>
    <n v="3"/>
    <x v="9"/>
    <n v="87000"/>
    <n v="783000"/>
    <n v="677500"/>
    <x v="169"/>
    <n v="0.13473818646232399"/>
    <s v="May"/>
  </r>
  <r>
    <s v="BM-10196"/>
    <x v="83"/>
    <x v="152"/>
    <m/>
    <s v="08135576682"/>
    <s v="Male"/>
    <x v="32"/>
    <x v="8"/>
    <x v="0"/>
    <x v="3"/>
    <x v="9"/>
    <x v="4"/>
    <n v="7"/>
    <n v="320000"/>
    <n v="0"/>
    <n v="12000"/>
    <n v="250000"/>
    <x v="2"/>
    <x v="0"/>
    <x v="0"/>
    <n v="1"/>
    <x v="73"/>
    <n v="0"/>
    <n v="2240000"/>
    <n v="1762000"/>
    <x v="170"/>
    <n v="0.213392857142857"/>
    <s v="February"/>
  </r>
  <r>
    <s v="BM-10197"/>
    <x v="26"/>
    <x v="153"/>
    <s v="joy.taylor@gmail.com"/>
    <s v="08163169632"/>
    <s v="Female"/>
    <x v="23"/>
    <x v="4"/>
    <x v="3"/>
    <x v="7"/>
    <x v="12"/>
    <x v="2"/>
    <n v="2"/>
    <n v="510000"/>
    <n v="0"/>
    <n v="6000"/>
    <n v="410000"/>
    <x v="4"/>
    <x v="3"/>
    <x v="0"/>
    <n v="4"/>
    <x v="42"/>
    <n v="0"/>
    <n v="1020000"/>
    <n v="826000"/>
    <x v="171"/>
    <n v="0.19019607843137301"/>
    <s v="December"/>
  </r>
  <r>
    <s v="BM-10198"/>
    <x v="5"/>
    <x v="42"/>
    <s v="blessing.ojo@gmail.com"/>
    <s v="08108993331"/>
    <s v="Female"/>
    <x v="21"/>
    <x v="0"/>
    <x v="0"/>
    <x v="1"/>
    <x v="7"/>
    <x v="3"/>
    <n v="7"/>
    <n v="180000"/>
    <n v="0.15"/>
    <n v="6000"/>
    <n v="125000"/>
    <x v="2"/>
    <x v="2"/>
    <x v="0"/>
    <n v="5"/>
    <x v="82"/>
    <n v="189000"/>
    <n v="1071000"/>
    <n v="881000"/>
    <x v="172"/>
    <n v="0.17740429505135399"/>
    <s v="February"/>
  </r>
  <r>
    <s v="BM-10199"/>
    <x v="145"/>
    <x v="154"/>
    <s v="david.okafor@gmail.com"/>
    <s v="08102585184"/>
    <s v="Female"/>
    <x v="14"/>
    <x v="10"/>
    <x v="1"/>
    <x v="8"/>
    <x v="11"/>
    <x v="4"/>
    <n v="1"/>
    <n v="650000"/>
    <n v="0.1"/>
    <n v="2500"/>
    <n v="520000"/>
    <x v="3"/>
    <x v="3"/>
    <x v="0"/>
    <n v="3"/>
    <x v="79"/>
    <n v="65000"/>
    <n v="585000"/>
    <n v="522500"/>
    <x v="149"/>
    <n v="0.106837606837607"/>
    <s v="October"/>
  </r>
  <r>
    <s v="BM-10200"/>
    <x v="146"/>
    <x v="121"/>
    <s v="chidinma.lawal@gmail..com"/>
    <s v="08059004743"/>
    <s v="Female"/>
    <x v="18"/>
    <x v="4"/>
    <x v="3"/>
    <x v="8"/>
    <x v="5"/>
    <x v="2"/>
    <n v="6"/>
    <n v="900000"/>
    <n v="0.1"/>
    <n v="1500"/>
    <n v="730000"/>
    <x v="4"/>
    <x v="2"/>
    <x v="0"/>
    <n v="1"/>
    <x v="53"/>
    <n v="540000"/>
    <n v="4860000"/>
    <n v="4381500"/>
    <x v="173"/>
    <n v="9.8456790123456803E-2"/>
    <s v="February"/>
  </r>
  <r>
    <s v="BM-10201"/>
    <x v="48"/>
    <x v="155"/>
    <s v="grace.eze@gmail.com"/>
    <s v="08109137735"/>
    <s v="Male"/>
    <x v="15"/>
    <x v="7"/>
    <x v="2"/>
    <x v="0"/>
    <x v="1"/>
    <x v="1"/>
    <n v="7"/>
    <n v="410000"/>
    <n v="0"/>
    <n v="12000"/>
    <n v="325000"/>
    <x v="2"/>
    <x v="1"/>
    <x v="0"/>
    <n v="5"/>
    <x v="81"/>
    <n v="0"/>
    <n v="2870000"/>
    <n v="2287000"/>
    <x v="174"/>
    <n v="0.203135888501742"/>
    <s v="January"/>
  </r>
  <r>
    <s v="BM-10202"/>
    <x v="113"/>
    <x v="102"/>
    <s v="aisha.james@gmail.com"/>
    <s v="0816 8318725"/>
    <s v="Male"/>
    <x v="48"/>
    <x v="9"/>
    <x v="4"/>
    <x v="1"/>
    <x v="0"/>
    <x v="0"/>
    <n v="4"/>
    <n v="720000"/>
    <n v="0.05"/>
    <n v="12000"/>
    <n v="600000"/>
    <x v="1"/>
    <x v="3"/>
    <x v="0"/>
    <n v="4"/>
    <x v="0"/>
    <n v="144000"/>
    <n v="2736000"/>
    <n v="2412000"/>
    <x v="175"/>
    <n v="0.118421052631579"/>
    <s v="March"/>
  </r>
  <r>
    <s v="BM-10203"/>
    <x v="119"/>
    <x v="156"/>
    <s v="aisha.obi@gmail.com"/>
    <s v="08037019442"/>
    <s v="Male"/>
    <x v="42"/>
    <x v="14"/>
    <x v="0"/>
    <x v="4"/>
    <x v="11"/>
    <x v="4"/>
    <n v="6"/>
    <n v="650000"/>
    <n v="0.15"/>
    <n v="8000"/>
    <n v="520000"/>
    <x v="2"/>
    <x v="0"/>
    <x v="1"/>
    <n v="3"/>
    <x v="51"/>
    <n v="585000"/>
    <n v="3315000"/>
    <n v="3128000"/>
    <x v="176"/>
    <n v="5.6410256410256397E-2"/>
    <s v="August"/>
  </r>
  <r>
    <s v="BM-10204"/>
    <x v="120"/>
    <x v="157"/>
    <m/>
    <s v="08034445809"/>
    <s v="Female"/>
    <x v="42"/>
    <x v="9"/>
    <x v="4"/>
    <x v="7"/>
    <x v="1"/>
    <x v="1"/>
    <n v="2"/>
    <n v="410000"/>
    <n v="0.05"/>
    <n v="2500"/>
    <n v="325000"/>
    <x v="0"/>
    <x v="3"/>
    <x v="0"/>
    <n v="4"/>
    <x v="80"/>
    <n v="41000"/>
    <n v="779000"/>
    <n v="652500"/>
    <x v="177"/>
    <n v="0.16238767650834399"/>
    <s v="November"/>
  </r>
  <r>
    <s v="BM-10205"/>
    <x v="147"/>
    <x v="158"/>
    <s v="chidinma.umeh@gmail.com"/>
    <s v="09019659648"/>
    <s v="Female"/>
    <x v="2"/>
    <x v="1"/>
    <x v="0"/>
    <x v="0"/>
    <x v="12"/>
    <x v="2"/>
    <n v="2"/>
    <n v="510000"/>
    <n v="0.05"/>
    <n v="2500"/>
    <n v="410000"/>
    <x v="0"/>
    <x v="1"/>
    <x v="0"/>
    <n v="2"/>
    <x v="42"/>
    <n v="51000"/>
    <n v="969000"/>
    <n v="822500"/>
    <x v="178"/>
    <n v="0.15118679050567599"/>
    <s v="December"/>
  </r>
  <r>
    <s v="BM-10206"/>
    <x v="148"/>
    <x v="4"/>
    <m/>
    <s v="08108485810"/>
    <s v="Female"/>
    <x v="37"/>
    <x v="7"/>
    <x v="2"/>
    <x v="1"/>
    <x v="4"/>
    <x v="1"/>
    <n v="7"/>
    <n v="290000"/>
    <n v="0.05"/>
    <n v="8000"/>
    <n v="225000"/>
    <x v="0"/>
    <x v="3"/>
    <x v="1"/>
    <n v="5"/>
    <x v="17"/>
    <n v="101500"/>
    <n v="1928500"/>
    <n v="1583000"/>
    <x v="179"/>
    <n v="0.17915478351049999"/>
    <s v="January"/>
  </r>
  <r>
    <s v="BM-10207"/>
    <x v="101"/>
    <x v="4"/>
    <s v="samuel.ojo@gmail"/>
    <s v="08163092954"/>
    <s v="Female"/>
    <x v="25"/>
    <x v="1"/>
    <x v="0"/>
    <x v="1"/>
    <x v="4"/>
    <x v="1"/>
    <n v="4"/>
    <n v="290000"/>
    <n v="0.05"/>
    <n v="12000"/>
    <n v="225000"/>
    <x v="0"/>
    <x v="0"/>
    <x v="0"/>
    <n v="5"/>
    <x v="75"/>
    <n v="58000"/>
    <n v="1102000"/>
    <n v="912000"/>
    <x v="172"/>
    <n v="0.17241379310344801"/>
    <s v="July"/>
  </r>
  <r>
    <s v="BM-10208"/>
    <x v="149"/>
    <x v="42"/>
    <s v="blessing.ojo@gmail.com"/>
    <s v="09017623350"/>
    <s v="Male"/>
    <x v="4"/>
    <x v="4"/>
    <x v="3"/>
    <x v="1"/>
    <x v="3"/>
    <x v="3"/>
    <n v="7"/>
    <n v="145000"/>
    <n v="0.02"/>
    <n v="6000"/>
    <n v="98000"/>
    <x v="0"/>
    <x v="3"/>
    <x v="0"/>
    <n v="5"/>
    <x v="12"/>
    <n v="20300"/>
    <n v="994700"/>
    <n v="692000"/>
    <x v="180"/>
    <n v="0.30431285814818498"/>
    <s v="February"/>
  </r>
  <r>
    <s v="BM-10209"/>
    <x v="150"/>
    <x v="55"/>
    <s v="blessing.obi@gmail"/>
    <s v="08053384710"/>
    <s v="Male"/>
    <x v="1"/>
    <x v="2"/>
    <x v="1"/>
    <x v="4"/>
    <x v="1"/>
    <x v="1"/>
    <n v="1"/>
    <n v="410000"/>
    <n v="0.05"/>
    <n v="1500"/>
    <n v="325000"/>
    <x v="3"/>
    <x v="3"/>
    <x v="1"/>
    <n v="3"/>
    <x v="8"/>
    <n v="20500"/>
    <n v="389500"/>
    <n v="326500"/>
    <x v="54"/>
    <n v="0.161745827984596"/>
    <s v="June"/>
  </r>
  <r>
    <s v="BM-10210"/>
    <x v="22"/>
    <x v="159"/>
    <s v="emeka.musa@gmail.com"/>
    <s v="08105653581"/>
    <s v="Male"/>
    <x v="36"/>
    <x v="6"/>
    <x v="3"/>
    <x v="8"/>
    <x v="4"/>
    <x v="1"/>
    <n v="5"/>
    <n v="290000"/>
    <n v="0"/>
    <n v="1500"/>
    <n v="225000"/>
    <x v="3"/>
    <x v="3"/>
    <x v="0"/>
    <n v="5"/>
    <x v="83"/>
    <n v="0"/>
    <n v="1450000"/>
    <n v="1126500"/>
    <x v="142"/>
    <n v="0.22310344827586201"/>
    <s v="April"/>
  </r>
  <r>
    <s v="BM-10211"/>
    <x v="50"/>
    <x v="101"/>
    <s v="joy.musa@gmail"/>
    <s v="09011390292"/>
    <s v="Male"/>
    <x v="45"/>
    <x v="1"/>
    <x v="0"/>
    <x v="1"/>
    <x v="11"/>
    <x v="4"/>
    <n v="2"/>
    <n v="650000"/>
    <n v="0.05"/>
    <n v="4000"/>
    <n v="520000"/>
    <x v="0"/>
    <x v="0"/>
    <x v="1"/>
    <n v="4"/>
    <x v="47"/>
    <n v="65000"/>
    <n v="1235000"/>
    <n v="1044000"/>
    <x v="9"/>
    <n v="0.15465587044534401"/>
    <s v="October"/>
  </r>
  <r>
    <s v="BM-10212"/>
    <x v="151"/>
    <x v="160"/>
    <s v="paul.okoro@gmail.com"/>
    <s v="08102930745"/>
    <s v="Female"/>
    <x v="17"/>
    <x v="3"/>
    <x v="2"/>
    <x v="7"/>
    <x v="7"/>
    <x v="3"/>
    <n v="4"/>
    <n v="180000"/>
    <n v="0"/>
    <n v="8000"/>
    <n v="125000"/>
    <x v="3"/>
    <x v="3"/>
    <x v="0"/>
    <n v="2"/>
    <x v="6"/>
    <n v="0"/>
    <n v="720000"/>
    <n v="508000"/>
    <x v="181"/>
    <n v="0.29444444444444401"/>
    <s v="November"/>
  </r>
  <r>
    <s v="BM-10213"/>
    <x v="152"/>
    <x v="161"/>
    <m/>
    <s v="08039089743"/>
    <s v="Female"/>
    <x v="14"/>
    <x v="4"/>
    <x v="3"/>
    <x v="6"/>
    <x v="0"/>
    <x v="0"/>
    <n v="5"/>
    <n v="720000"/>
    <n v="0.15"/>
    <n v="4000"/>
    <n v="600000"/>
    <x v="3"/>
    <x v="0"/>
    <x v="0"/>
    <n v="5"/>
    <x v="2"/>
    <n v="540000"/>
    <n v="3060000"/>
    <n v="3004000"/>
    <x v="182"/>
    <n v="1.8300653594771201E-2"/>
    <s v="August"/>
  </r>
  <r>
    <s v="BM-10214"/>
    <x v="49"/>
    <x v="162"/>
    <m/>
    <s v="0803 8994829"/>
    <s v="Male"/>
    <x v="41"/>
    <x v="1"/>
    <x v="0"/>
    <x v="8"/>
    <x v="12"/>
    <x v="2"/>
    <n v="8"/>
    <n v="510000"/>
    <n v="0.15"/>
    <n v="12000"/>
    <n v="410000"/>
    <x v="1"/>
    <x v="0"/>
    <x v="0"/>
    <n v="4"/>
    <x v="50"/>
    <n v="612000"/>
    <n v="3468000"/>
    <n v="3292000"/>
    <x v="183"/>
    <n v="5.0749711649365599E-2"/>
    <s v="November"/>
  </r>
  <r>
    <s v="BM-10215"/>
    <x v="144"/>
    <x v="9"/>
    <s v="blessing.ibrahim@gmail.com"/>
    <s v="08054930196"/>
    <s v="Male"/>
    <x v="12"/>
    <x v="1"/>
    <x v="0"/>
    <x v="5"/>
    <x v="12"/>
    <x v="2"/>
    <n v="1"/>
    <n v="510000"/>
    <n v="0.1"/>
    <n v="4000"/>
    <n v="410000"/>
    <x v="2"/>
    <x v="1"/>
    <x v="1"/>
    <n v="2"/>
    <x v="84"/>
    <n v="51000"/>
    <n v="459000"/>
    <n v="414000"/>
    <x v="184"/>
    <n v="9.8039215686274495E-2"/>
    <s v="May"/>
  </r>
  <r>
    <s v="BM-10216"/>
    <x v="153"/>
    <x v="31"/>
    <s v="deborah.james@gmail.com"/>
    <s v="08101032798"/>
    <s v="Male"/>
    <x v="23"/>
    <x v="4"/>
    <x v="3"/>
    <x v="8"/>
    <x v="7"/>
    <x v="3"/>
    <n v="5"/>
    <n v="180000"/>
    <n v="0.15"/>
    <n v="4000"/>
    <n v="125000"/>
    <x v="3"/>
    <x v="0"/>
    <x v="0"/>
    <n v="2"/>
    <x v="54"/>
    <n v="135000"/>
    <n v="765000"/>
    <n v="629000"/>
    <x v="185"/>
    <n v="0.17777777777777801"/>
    <s v="December"/>
  </r>
  <r>
    <s v="BM-10217"/>
    <x v="154"/>
    <x v="163"/>
    <s v="jennifer.adeyemi@gmail..com"/>
    <s v="08108246900"/>
    <s v="Male"/>
    <x v="7"/>
    <x v="4"/>
    <x v="3"/>
    <x v="6"/>
    <x v="3"/>
    <x v="3"/>
    <n v="4"/>
    <n v="145000"/>
    <n v="0"/>
    <n v="8000"/>
    <n v="98000"/>
    <x v="0"/>
    <x v="2"/>
    <x v="1"/>
    <n v="5"/>
    <x v="5"/>
    <n v="0"/>
    <n v="580000"/>
    <n v="400000"/>
    <x v="186"/>
    <n v="0.31034482758620702"/>
    <s v="June"/>
  </r>
  <r>
    <s v="BM-10218"/>
    <x v="155"/>
    <x v="164"/>
    <s v="chidinma.adeyemi@gmail.com"/>
    <s v="08067399761"/>
    <s v="Male"/>
    <x v="27"/>
    <x v="13"/>
    <x v="4"/>
    <x v="2"/>
    <x v="5"/>
    <x v="2"/>
    <n v="1"/>
    <n v="900000"/>
    <n v="0.1"/>
    <n v="8000"/>
    <n v="730000"/>
    <x v="1"/>
    <x v="0"/>
    <x v="0"/>
    <n v="1"/>
    <x v="54"/>
    <n v="90000"/>
    <n v="810000"/>
    <n v="738000"/>
    <x v="187"/>
    <n v="8.8888888888888906E-2"/>
    <s v="November"/>
  </r>
  <r>
    <s v="BM-10219"/>
    <x v="130"/>
    <x v="165"/>
    <s v="mary.johnson@gmail.com"/>
    <s v="08167001942"/>
    <s v="Male"/>
    <x v="2"/>
    <x v="5"/>
    <x v="1"/>
    <x v="8"/>
    <x v="5"/>
    <x v="2"/>
    <n v="6"/>
    <n v="900000"/>
    <n v="0"/>
    <n v="12000"/>
    <n v="730000"/>
    <x v="3"/>
    <x v="3"/>
    <x v="0"/>
    <n v="5"/>
    <x v="53"/>
    <n v="0"/>
    <n v="5400000"/>
    <n v="4392000"/>
    <x v="188"/>
    <n v="0.18666666666666701"/>
    <s v="January"/>
  </r>
  <r>
    <s v="BM-10220"/>
    <x v="156"/>
    <x v="20"/>
    <s v="peter.james@gmail.com"/>
    <s v="08038621924"/>
    <s v="Female"/>
    <x v="6"/>
    <x v="12"/>
    <x v="2"/>
    <x v="2"/>
    <x v="12"/>
    <x v="2"/>
    <n v="4"/>
    <n v="510000"/>
    <n v="0.02"/>
    <n v="12000"/>
    <n v="410000"/>
    <x v="4"/>
    <x v="0"/>
    <x v="1"/>
    <n v="4"/>
    <x v="39"/>
    <n v="40800"/>
    <n v="1999200"/>
    <n v="1652000"/>
    <x v="189"/>
    <n v="0.17366946778711501"/>
    <s v="October"/>
  </r>
  <r>
    <s v="BM-10221"/>
    <x v="157"/>
    <x v="166"/>
    <s v="sarah.okoro@gmail.com"/>
    <s v="08065126595"/>
    <s v="Female"/>
    <x v="31"/>
    <x v="10"/>
    <x v="1"/>
    <x v="7"/>
    <x v="9"/>
    <x v="4"/>
    <n v="7"/>
    <n v="320000"/>
    <n v="0"/>
    <n v="2500"/>
    <n v="250000"/>
    <x v="2"/>
    <x v="3"/>
    <x v="0"/>
    <n v="3"/>
    <x v="73"/>
    <n v="0"/>
    <n v="2240000"/>
    <n v="1752500"/>
    <x v="190"/>
    <n v="0.21763392857142899"/>
    <s v="May"/>
  </r>
  <r>
    <s v="BM-10222"/>
    <x v="158"/>
    <x v="167"/>
    <s v="mary.james@gmail.com"/>
    <s v="08063492539"/>
    <s v="Female"/>
    <x v="30"/>
    <x v="5"/>
    <x v="1"/>
    <x v="1"/>
    <x v="5"/>
    <x v="2"/>
    <n v="8"/>
    <n v="900000"/>
    <n v="0"/>
    <n v="12000"/>
    <n v="730000"/>
    <x v="2"/>
    <x v="3"/>
    <x v="1"/>
    <n v="5"/>
    <x v="28"/>
    <n v="0"/>
    <n v="7200000"/>
    <n v="5852000"/>
    <x v="191"/>
    <n v="0.18722222222222201"/>
    <s v="May"/>
  </r>
  <r>
    <s v="BM-10223"/>
    <x v="129"/>
    <x v="168"/>
    <s v="ibrahim.okoro@gmail.com"/>
    <s v="08103637534"/>
    <s v="Male"/>
    <x v="30"/>
    <x v="3"/>
    <x v="2"/>
    <x v="2"/>
    <x v="6"/>
    <x v="0"/>
    <n v="8"/>
    <n v="680000"/>
    <n v="0"/>
    <n v="6000"/>
    <n v="555000"/>
    <x v="1"/>
    <x v="3"/>
    <x v="1"/>
    <n v="4"/>
    <x v="67"/>
    <n v="0"/>
    <n v="5440000"/>
    <n v="4446000"/>
    <x v="33"/>
    <n v="0.182720588235294"/>
    <s v="April"/>
  </r>
  <r>
    <s v="BM-10224"/>
    <x v="159"/>
    <x v="77"/>
    <s v="samuel.okoro@gmail.com"/>
    <s v="08134360587"/>
    <s v="Female"/>
    <x v="47"/>
    <x v="9"/>
    <x v="4"/>
    <x v="3"/>
    <x v="2"/>
    <x v="2"/>
    <n v="5"/>
    <n v="780000"/>
    <n v="0.15"/>
    <n v="12000"/>
    <n v="630000"/>
    <x v="1"/>
    <x v="0"/>
    <x v="0"/>
    <n v="3"/>
    <x v="51"/>
    <n v="585000"/>
    <n v="3315000"/>
    <n v="3162000"/>
    <x v="192"/>
    <n v="4.6153846153846198E-2"/>
    <s v="February"/>
  </r>
  <r>
    <s v="BM-10225"/>
    <x v="100"/>
    <x v="132"/>
    <s v="paul.lawal@gmail.com"/>
    <s v="08106715319"/>
    <s v="Female"/>
    <x v="37"/>
    <x v="8"/>
    <x v="0"/>
    <x v="4"/>
    <x v="3"/>
    <x v="3"/>
    <n v="8"/>
    <n v="145000"/>
    <n v="0"/>
    <n v="8000"/>
    <n v="98000"/>
    <x v="1"/>
    <x v="0"/>
    <x v="0"/>
    <n v="1"/>
    <x v="75"/>
    <n v="0"/>
    <n v="1160000"/>
    <n v="792000"/>
    <x v="193"/>
    <n v="0.31724137931034502"/>
    <s v="September"/>
  </r>
  <r>
    <s v="BM-10226"/>
    <x v="160"/>
    <x v="169"/>
    <s v="paul.james@gmail.com"/>
    <s v="08107397463"/>
    <s v="Female"/>
    <x v="15"/>
    <x v="3"/>
    <x v="2"/>
    <x v="3"/>
    <x v="10"/>
    <x v="0"/>
    <n v="8"/>
    <n v="850000"/>
    <n v="0.05"/>
    <n v="1500"/>
    <n v="710000"/>
    <x v="4"/>
    <x v="0"/>
    <x v="0"/>
    <n v="5"/>
    <x v="85"/>
    <n v="340000"/>
    <n v="6460000"/>
    <n v="5681500"/>
    <x v="194"/>
    <n v="0.12051083591331301"/>
    <s v="June"/>
  </r>
  <r>
    <s v="BM-10227"/>
    <x v="127"/>
    <x v="170"/>
    <m/>
    <s v="08109023722"/>
    <s v="Male"/>
    <x v="30"/>
    <x v="2"/>
    <x v="1"/>
    <x v="7"/>
    <x v="6"/>
    <x v="0"/>
    <n v="7"/>
    <n v="680000"/>
    <n v="0.1"/>
    <n v="8000"/>
    <n v="555000"/>
    <x v="0"/>
    <x v="1"/>
    <x v="1"/>
    <n v="4"/>
    <x v="69"/>
    <n v="476000"/>
    <n v="4284000"/>
    <n v="3893000"/>
    <x v="195"/>
    <n v="9.1269841269841306E-2"/>
    <s v="July"/>
  </r>
  <r>
    <s v="BM-10228"/>
    <x v="161"/>
    <x v="55"/>
    <s v="blessing.obi@gmail.com"/>
    <s v="09013938131"/>
    <s v="Female"/>
    <x v="26"/>
    <x v="7"/>
    <x v="2"/>
    <x v="1"/>
    <x v="2"/>
    <x v="2"/>
    <n v="3"/>
    <n v="780000"/>
    <n v="0"/>
    <n v="1500"/>
    <n v="630000"/>
    <x v="0"/>
    <x v="0"/>
    <x v="0"/>
    <n v="5"/>
    <x v="86"/>
    <n v="0"/>
    <n v="2340000"/>
    <n v="1891500"/>
    <x v="196"/>
    <n v="0.19166666666666701"/>
    <s v="August"/>
  </r>
  <r>
    <s v="BM-10229"/>
    <x v="124"/>
    <x v="171"/>
    <s v="michael.ojo @gmail.com"/>
    <s v="08168749462"/>
    <s v="Male"/>
    <x v="5"/>
    <x v="10"/>
    <x v="1"/>
    <x v="5"/>
    <x v="6"/>
    <x v="0"/>
    <n v="2"/>
    <n v="680000"/>
    <n v="0.02"/>
    <n v="12000"/>
    <n v="555000"/>
    <x v="3"/>
    <x v="0"/>
    <x v="1"/>
    <n v="5"/>
    <x v="48"/>
    <n v="27200"/>
    <n v="1332800"/>
    <n v="1122000"/>
    <x v="197"/>
    <n v="0.15816326530612199"/>
    <s v="May"/>
  </r>
  <r>
    <s v="BM-10230"/>
    <x v="162"/>
    <x v="172"/>
    <s v="samuel.johnson@gmail.com"/>
    <s v="08161577888"/>
    <s v="Male"/>
    <x v="3"/>
    <x v="12"/>
    <x v="2"/>
    <x v="0"/>
    <x v="2"/>
    <x v="2"/>
    <n v="2"/>
    <n v="780000"/>
    <n v="0"/>
    <n v="0"/>
    <n v="630000"/>
    <x v="4"/>
    <x v="0"/>
    <x v="0"/>
    <n v="2"/>
    <x v="70"/>
    <n v="0"/>
    <n v="1560000"/>
    <n v="1260000"/>
    <x v="198"/>
    <n v="0.19230769230769201"/>
    <s v="January"/>
  </r>
  <r>
    <s v="BM-10231"/>
    <x v="130"/>
    <x v="173"/>
    <s v="chidinma.ojo@gmail.com"/>
    <s v="08164180079"/>
    <s v="Male"/>
    <x v="22"/>
    <x v="13"/>
    <x v="4"/>
    <x v="7"/>
    <x v="11"/>
    <x v="4"/>
    <n v="6"/>
    <n v="650000"/>
    <n v="0"/>
    <n v="0"/>
    <n v="520000"/>
    <x v="1"/>
    <x v="3"/>
    <x v="1"/>
    <n v="1"/>
    <x v="51"/>
    <n v="0"/>
    <n v="3900000"/>
    <n v="3120000"/>
    <x v="199"/>
    <n v="0.2"/>
    <s v="January"/>
  </r>
  <r>
    <s v="BM-10232"/>
    <x v="163"/>
    <x v="101"/>
    <s v="joy.musa@gmail.com"/>
    <s v="08163230219"/>
    <s v="Female"/>
    <x v="44"/>
    <x v="2"/>
    <x v="1"/>
    <x v="7"/>
    <x v="10"/>
    <x v="0"/>
    <n v="1"/>
    <n v="850000"/>
    <n v="0.15"/>
    <n v="8000"/>
    <n v="710000"/>
    <x v="2"/>
    <x v="1"/>
    <x v="1"/>
    <n v="1"/>
    <x v="78"/>
    <n v="127500"/>
    <n v="722500"/>
    <n v="718000"/>
    <x v="139"/>
    <n v="6.2283737024221401E-3"/>
    <s v="February"/>
  </r>
  <r>
    <s v="BM-10233"/>
    <x v="49"/>
    <x v="174"/>
    <s v="ibrahim.musa@gmail.com"/>
    <s v="09011664503"/>
    <s v="Female"/>
    <x v="13"/>
    <x v="4"/>
    <x v="3"/>
    <x v="7"/>
    <x v="12"/>
    <x v="2"/>
    <n v="6"/>
    <n v="510000"/>
    <n v="0.02"/>
    <n v="12000"/>
    <n v="410000"/>
    <x v="4"/>
    <x v="3"/>
    <x v="0"/>
    <n v="4"/>
    <x v="26"/>
    <n v="61200"/>
    <n v="2998800"/>
    <n v="2472000"/>
    <x v="200"/>
    <n v="0.17567026810724301"/>
    <s v="November"/>
  </r>
  <r>
    <s v="BM-10234"/>
    <x v="159"/>
    <x v="19"/>
    <s v="chidinma.taylor@gmail.com"/>
    <s v="08058113821"/>
    <s v="Female"/>
    <x v="3"/>
    <x v="9"/>
    <x v="4"/>
    <x v="0"/>
    <x v="1"/>
    <x v="1"/>
    <n v="8"/>
    <n v="410000"/>
    <n v="0.05"/>
    <n v="2500"/>
    <n v="325000"/>
    <x v="3"/>
    <x v="3"/>
    <x v="0"/>
    <n v="4"/>
    <x v="77"/>
    <n v="164000"/>
    <n v="3116000"/>
    <n v="2602500"/>
    <x v="201"/>
    <n v="0.16479460847240099"/>
    <s v="February"/>
  </r>
  <r>
    <s v="BM-10235"/>
    <x v="164"/>
    <x v="175"/>
    <s v="aisha.ibrahim@gmail.com"/>
    <s v="08039400348"/>
    <s v="Female"/>
    <x v="5"/>
    <x v="13"/>
    <x v="4"/>
    <x v="6"/>
    <x v="10"/>
    <x v="0"/>
    <n v="7"/>
    <n v="850000"/>
    <n v="0.15"/>
    <n v="1500"/>
    <n v="710000"/>
    <x v="3"/>
    <x v="2"/>
    <x v="0"/>
    <n v="5"/>
    <x v="22"/>
    <n v="892500"/>
    <n v="5057500"/>
    <n v="4971500"/>
    <x v="4"/>
    <n v="1.7004448838358902E-2"/>
    <s v="March"/>
  </r>
  <r>
    <s v="BM-10236"/>
    <x v="165"/>
    <x v="176"/>
    <s v="blessing.smith@gmail.com"/>
    <s v="08068641531"/>
    <s v="Male"/>
    <x v="6"/>
    <x v="8"/>
    <x v="0"/>
    <x v="7"/>
    <x v="11"/>
    <x v="4"/>
    <n v="7"/>
    <n v="650000"/>
    <n v="0"/>
    <n v="1500"/>
    <n v="520000"/>
    <x v="1"/>
    <x v="0"/>
    <x v="1"/>
    <n v="2"/>
    <x v="87"/>
    <n v="0"/>
    <n v="4550000"/>
    <n v="3641500"/>
    <x v="202"/>
    <n v="0.19967032967032999"/>
    <s v="January"/>
  </r>
  <r>
    <s v="BM-10237"/>
    <x v="122"/>
    <x v="8"/>
    <s v="daniel.bello@gmail.com"/>
    <s v="0810 6169066"/>
    <s v="Female"/>
    <x v="6"/>
    <x v="14"/>
    <x v="0"/>
    <x v="1"/>
    <x v="4"/>
    <x v="1"/>
    <n v="7"/>
    <n v="290000"/>
    <n v="0.05"/>
    <n v="2500"/>
    <n v="225000"/>
    <x v="2"/>
    <x v="2"/>
    <x v="0"/>
    <n v="2"/>
    <x v="17"/>
    <n v="101500"/>
    <n v="1928500"/>
    <n v="1577500"/>
    <x v="203"/>
    <n v="0.18200674099040701"/>
    <s v="June"/>
  </r>
  <r>
    <s v="BM-10238"/>
    <x v="166"/>
    <x v="155"/>
    <s v="grace.eze@gmail.com"/>
    <s v="08062078144"/>
    <s v="Female"/>
    <x v="20"/>
    <x v="12"/>
    <x v="2"/>
    <x v="8"/>
    <x v="8"/>
    <x v="4"/>
    <n v="1"/>
    <n v="250000"/>
    <n v="0"/>
    <n v="1500"/>
    <n v="190000"/>
    <x v="1"/>
    <x v="0"/>
    <x v="0"/>
    <n v="5"/>
    <x v="24"/>
    <n v="0"/>
    <n v="250000"/>
    <n v="191500"/>
    <x v="204"/>
    <n v="0.23400000000000001"/>
    <s v="November"/>
  </r>
  <r>
    <s v="BM-10239"/>
    <x v="167"/>
    <x v="84"/>
    <s v="blessing.musa@gmail"/>
    <s v="09017741225"/>
    <s v="Male"/>
    <x v="27"/>
    <x v="14"/>
    <x v="0"/>
    <x v="5"/>
    <x v="13"/>
    <x v="3"/>
    <n v="5"/>
    <n v="45000"/>
    <n v="0.02"/>
    <n v="8000"/>
    <n v="27000"/>
    <x v="1"/>
    <x v="0"/>
    <x v="0"/>
    <m/>
    <x v="66"/>
    <n v="4500"/>
    <n v="220500"/>
    <n v="143000"/>
    <x v="205"/>
    <n v="0.35147392290249402"/>
    <s v="January"/>
  </r>
  <r>
    <s v="BM-10240"/>
    <x v="141"/>
    <x v="177"/>
    <s v="grace.nwosu@gmail.com"/>
    <s v="08059725065"/>
    <s v="Male"/>
    <x v="30"/>
    <x v="6"/>
    <x v="3"/>
    <x v="5"/>
    <x v="11"/>
    <x v="4"/>
    <n v="5"/>
    <n v="650000"/>
    <n v="0.15"/>
    <n v="6000"/>
    <n v="520000"/>
    <x v="4"/>
    <x v="0"/>
    <x v="0"/>
    <n v="4"/>
    <x v="45"/>
    <n v="487500"/>
    <n v="2762500"/>
    <n v="2606000"/>
    <x v="107"/>
    <n v="5.6651583710407197E-2"/>
    <s v="September"/>
  </r>
  <r>
    <s v="BM-10242"/>
    <x v="104"/>
    <x v="137"/>
    <s v="peter.adebayo@gmail.com"/>
    <s v="08059719981"/>
    <s v="Female"/>
    <x v="6"/>
    <x v="0"/>
    <x v="0"/>
    <x v="1"/>
    <x v="3"/>
    <x v="3"/>
    <n v="6"/>
    <n v="145000"/>
    <n v="0.05"/>
    <n v="6000"/>
    <n v="98000"/>
    <x v="0"/>
    <x v="0"/>
    <x v="0"/>
    <n v="2"/>
    <x v="9"/>
    <n v="43500"/>
    <n v="826500"/>
    <n v="594000"/>
    <x v="206"/>
    <n v="0.28130671506352101"/>
    <s v="August"/>
  </r>
  <r>
    <s v="BM-10243"/>
    <x v="168"/>
    <x v="178"/>
    <s v="daniel.ibrahim@gmail.com"/>
    <s v="08051881916"/>
    <s v="Female"/>
    <x v="28"/>
    <x v="10"/>
    <x v="1"/>
    <x v="2"/>
    <x v="1"/>
    <x v="1"/>
    <n v="3"/>
    <n v="410000"/>
    <n v="0.15"/>
    <n v="6000"/>
    <n v="325000"/>
    <x v="1"/>
    <x v="0"/>
    <x v="1"/>
    <n v="4"/>
    <x v="68"/>
    <n v="184500"/>
    <n v="1045500"/>
    <n v="981000"/>
    <x v="207"/>
    <n v="6.1692969870875199E-2"/>
    <s v="June"/>
  </r>
  <r>
    <s v="BM-10244"/>
    <x v="138"/>
    <x v="156"/>
    <s v="aisha.obi@gmail.com"/>
    <s v="09014282547"/>
    <s v="Male"/>
    <x v="20"/>
    <x v="6"/>
    <x v="3"/>
    <x v="6"/>
    <x v="1"/>
    <x v="1"/>
    <n v="3"/>
    <n v="410000"/>
    <n v="0.1"/>
    <n v="2500"/>
    <n v="325000"/>
    <x v="0"/>
    <x v="2"/>
    <x v="0"/>
    <n v="4"/>
    <x v="68"/>
    <n v="123000"/>
    <n v="1107000"/>
    <n v="977500"/>
    <x v="208"/>
    <n v="0.11698283649503199"/>
    <s v="December"/>
  </r>
  <r>
    <s v="BM-10245"/>
    <x v="86"/>
    <x v="179"/>
    <s v="emeka.adeyemi@gmail.com"/>
    <s v="08167410589"/>
    <s v="Male"/>
    <x v="22"/>
    <x v="11"/>
    <x v="4"/>
    <x v="5"/>
    <x v="11"/>
    <x v="4"/>
    <n v="8"/>
    <n v="650000"/>
    <n v="0.15"/>
    <n v="8000"/>
    <n v="520000"/>
    <x v="4"/>
    <x v="2"/>
    <x v="1"/>
    <n v="1"/>
    <x v="41"/>
    <n v="780000"/>
    <n v="4420000"/>
    <n v="4168000"/>
    <x v="209"/>
    <n v="5.7013574660633497E-2"/>
    <s v="March"/>
  </r>
  <r>
    <s v="BM-10246"/>
    <x v="3"/>
    <x v="180"/>
    <s v="joshua.brown@gmail.com"/>
    <s v="08052968404"/>
    <s v="Male"/>
    <x v="40"/>
    <x v="14"/>
    <x v="0"/>
    <x v="4"/>
    <x v="10"/>
    <x v="0"/>
    <n v="2"/>
    <n v="850000"/>
    <n v="0.15"/>
    <n v="2500"/>
    <n v="710000"/>
    <x v="0"/>
    <x v="0"/>
    <x v="1"/>
    <n v="1"/>
    <x v="88"/>
    <n v="255000"/>
    <n v="1445000"/>
    <n v="1422500"/>
    <x v="210"/>
    <n v="1.5570934256055401E-2"/>
    <s v="October"/>
  </r>
  <r>
    <s v="BM-10247"/>
    <x v="169"/>
    <x v="83"/>
    <s v="aisha.musa@gmail.com"/>
    <s v="08069566284"/>
    <s v="Male"/>
    <x v="16"/>
    <x v="10"/>
    <x v="1"/>
    <x v="2"/>
    <x v="9"/>
    <x v="4"/>
    <n v="5"/>
    <n v="320000"/>
    <n v="0"/>
    <n v="8000"/>
    <n v="250000"/>
    <x v="2"/>
    <x v="0"/>
    <x v="1"/>
    <n v="5"/>
    <x v="56"/>
    <n v="0"/>
    <n v="1600000"/>
    <n v="1258000"/>
    <x v="211"/>
    <n v="0.21375"/>
    <s v="October"/>
  </r>
  <r>
    <s v="BM-10248"/>
    <x v="102"/>
    <x v="181"/>
    <s v="michael.adebayo@gmail.com"/>
    <s v="08133752186"/>
    <s v="Female"/>
    <x v="45"/>
    <x v="5"/>
    <x v="1"/>
    <x v="6"/>
    <x v="5"/>
    <x v="2"/>
    <n v="4"/>
    <n v="900000"/>
    <n v="0"/>
    <n v="12000"/>
    <n v="730000"/>
    <x v="1"/>
    <x v="0"/>
    <x v="0"/>
    <n v="1"/>
    <x v="2"/>
    <n v="0"/>
    <n v="3600000"/>
    <n v="2932000"/>
    <x v="212"/>
    <n v="0.185555555555556"/>
    <s v="May"/>
  </r>
  <r>
    <s v="BM-10249"/>
    <x v="150"/>
    <x v="182"/>
    <s v="paul.brown@gmail.com"/>
    <s v="09015731119"/>
    <s v="Male"/>
    <x v="8"/>
    <x v="2"/>
    <x v="1"/>
    <x v="1"/>
    <x v="4"/>
    <x v="1"/>
    <n v="7"/>
    <n v="290000"/>
    <n v="0.15"/>
    <n v="6000"/>
    <n v="225000"/>
    <x v="4"/>
    <x v="0"/>
    <x v="0"/>
    <n v="5"/>
    <x v="17"/>
    <n v="304500"/>
    <n v="1725500"/>
    <n v="1581000"/>
    <x v="213"/>
    <n v="8.3743842364532001E-2"/>
    <s v="June"/>
  </r>
  <r>
    <s v="BM-10250"/>
    <x v="99"/>
    <x v="173"/>
    <s v="chidinma.ojo@gmail.com"/>
    <s v="09014838024"/>
    <s v="Female"/>
    <x v="23"/>
    <x v="9"/>
    <x v="4"/>
    <x v="6"/>
    <x v="2"/>
    <x v="2"/>
    <n v="2"/>
    <n v="780000"/>
    <n v="0.02"/>
    <n v="2500"/>
    <n v="630000"/>
    <x v="0"/>
    <x v="2"/>
    <x v="1"/>
    <n v="5"/>
    <x v="70"/>
    <n v="31200"/>
    <n v="1528800"/>
    <n v="1262500"/>
    <x v="214"/>
    <n v="0.17418890633176301"/>
    <s v="May"/>
  </r>
  <r>
    <s v="BM-10251"/>
    <x v="170"/>
    <x v="183"/>
    <s v="chidinma.lawal@gmail.com"/>
    <s v="08169860239"/>
    <s v="Male"/>
    <x v="20"/>
    <x v="12"/>
    <x v="2"/>
    <x v="8"/>
    <x v="4"/>
    <x v="1"/>
    <n v="4"/>
    <n v="290000"/>
    <n v="0.05"/>
    <n v="8000"/>
    <n v="225000"/>
    <x v="0"/>
    <x v="2"/>
    <x v="0"/>
    <n v="4"/>
    <x v="75"/>
    <n v="58000"/>
    <n v="1102000"/>
    <n v="908000"/>
    <x v="171"/>
    <n v="0.176043557168784"/>
    <s v="January"/>
  </r>
  <r>
    <s v="BM-10252"/>
    <x v="27"/>
    <x v="36"/>
    <s v="joshua.okafor@gmail.com"/>
    <s v="0901 9191751"/>
    <s v="Female"/>
    <x v="25"/>
    <x v="1"/>
    <x v="0"/>
    <x v="5"/>
    <x v="11"/>
    <x v="4"/>
    <n v="1"/>
    <n v="650000"/>
    <n v="0.02"/>
    <n v="1500"/>
    <n v="520000"/>
    <x v="4"/>
    <x v="0"/>
    <x v="1"/>
    <n v="5"/>
    <x v="79"/>
    <n v="13000"/>
    <n v="637000"/>
    <n v="521500"/>
    <x v="215"/>
    <n v="0.18131868131868101"/>
    <s v="November"/>
  </r>
  <r>
    <s v="BM-10253"/>
    <x v="147"/>
    <x v="12"/>
    <s v="ibrahim.eze@gmail.com"/>
    <s v="08037026992"/>
    <s v="Male"/>
    <x v="1"/>
    <x v="0"/>
    <x v="0"/>
    <x v="4"/>
    <x v="7"/>
    <x v="3"/>
    <n v="7"/>
    <n v="180000"/>
    <n v="0"/>
    <n v="2500"/>
    <n v="125000"/>
    <x v="4"/>
    <x v="1"/>
    <x v="0"/>
    <n v="4"/>
    <x v="82"/>
    <n v="0"/>
    <n v="1260000"/>
    <n v="877500"/>
    <x v="216"/>
    <n v="0.30357142857142899"/>
    <s v="December"/>
  </r>
  <r>
    <s v="BM-10254"/>
    <x v="62"/>
    <x v="151"/>
    <s v="chidinma.james@gmail.com"/>
    <s v="08065734922"/>
    <s v="Male"/>
    <x v="28"/>
    <x v="8"/>
    <x v="0"/>
    <x v="0"/>
    <x v="0"/>
    <x v="0"/>
    <n v="5"/>
    <n v="720000"/>
    <n v="0.05"/>
    <n v="2500"/>
    <n v="600000"/>
    <x v="2"/>
    <x v="0"/>
    <x v="1"/>
    <n v="1"/>
    <x v="2"/>
    <n v="180000"/>
    <n v="3420000"/>
    <n v="3002500"/>
    <x v="217"/>
    <n v="0.122076023391813"/>
    <s v="June"/>
  </r>
  <r>
    <s v="BM-10255"/>
    <x v="18"/>
    <x v="49"/>
    <s v="emeka.umeh@gmail.com"/>
    <s v="08054720771"/>
    <s v="Female"/>
    <x v="43"/>
    <x v="3"/>
    <x v="2"/>
    <x v="8"/>
    <x v="11"/>
    <x v="4"/>
    <n v="5"/>
    <n v="650000"/>
    <n v="0.05"/>
    <n v="2500"/>
    <n v="520000"/>
    <x v="1"/>
    <x v="1"/>
    <x v="1"/>
    <n v="1"/>
    <x v="45"/>
    <n v="162500"/>
    <n v="3087500"/>
    <n v="2602500"/>
    <x v="218"/>
    <n v="0.15708502024291501"/>
    <s v="January"/>
  </r>
  <r>
    <s v="BM-10256"/>
    <x v="136"/>
    <x v="137"/>
    <s v="peter.adebayo@gmail.com"/>
    <s v="09019872833"/>
    <s v="Male"/>
    <x v="29"/>
    <x v="9"/>
    <x v="4"/>
    <x v="7"/>
    <x v="11"/>
    <x v="4"/>
    <n v="3"/>
    <n v="650000"/>
    <n v="0.15"/>
    <n v="8000"/>
    <n v="520000"/>
    <x v="0"/>
    <x v="3"/>
    <x v="0"/>
    <n v="4"/>
    <x v="25"/>
    <n v="292500"/>
    <n v="1657500"/>
    <n v="1568000"/>
    <x v="20"/>
    <n v="5.3996983408748103E-2"/>
    <s v="March"/>
  </r>
  <r>
    <s v="BM-10257"/>
    <x v="171"/>
    <x v="184"/>
    <s v="blessing.adebayo@gmail.com"/>
    <s v="08102135960"/>
    <s v="Male"/>
    <x v="8"/>
    <x v="3"/>
    <x v="2"/>
    <x v="0"/>
    <x v="12"/>
    <x v="2"/>
    <n v="3"/>
    <n v="510000"/>
    <n v="0.15"/>
    <n v="12000"/>
    <n v="410000"/>
    <x v="0"/>
    <x v="1"/>
    <x v="1"/>
    <n v="5"/>
    <x v="89"/>
    <n v="229500"/>
    <n v="1300500"/>
    <n v="1242000"/>
    <x v="204"/>
    <n v="4.4982698961937698E-2"/>
    <s v="October"/>
  </r>
  <r>
    <s v="BM-10258"/>
    <x v="172"/>
    <x v="185"/>
    <s v="ibrahim.ojo@gmail.com"/>
    <s v="08064696630"/>
    <s v="Female"/>
    <x v="46"/>
    <x v="0"/>
    <x v="0"/>
    <x v="4"/>
    <x v="0"/>
    <x v="0"/>
    <n v="5"/>
    <n v="720000"/>
    <n v="0.02"/>
    <n v="4000"/>
    <n v="600000"/>
    <x v="4"/>
    <x v="3"/>
    <x v="0"/>
    <n v="1"/>
    <x v="2"/>
    <n v="72000"/>
    <n v="3528000"/>
    <n v="3004000"/>
    <x v="46"/>
    <n v="0.14852607709750601"/>
    <s v="September"/>
  </r>
  <r>
    <s v="BM-10259"/>
    <x v="167"/>
    <x v="186"/>
    <s v="john.adebayo@gmail.com"/>
    <s v="08055294752"/>
    <s v="Female"/>
    <x v="28"/>
    <x v="10"/>
    <x v="1"/>
    <x v="4"/>
    <x v="7"/>
    <x v="3"/>
    <n v="5"/>
    <n v="180000"/>
    <n v="0.15"/>
    <n v="6000"/>
    <n v="125000"/>
    <x v="4"/>
    <x v="1"/>
    <x v="0"/>
    <n v="4"/>
    <x v="54"/>
    <n v="135000"/>
    <n v="765000"/>
    <n v="631000"/>
    <x v="72"/>
    <n v="0.17516339869281"/>
    <s v="January"/>
  </r>
  <r>
    <s v="BM-10260"/>
    <x v="173"/>
    <x v="144"/>
    <s v="jennifer.eze@gmail.com"/>
    <s v="0816 4151566"/>
    <s v="Female"/>
    <x v="16"/>
    <x v="0"/>
    <x v="0"/>
    <x v="0"/>
    <x v="2"/>
    <x v="2"/>
    <n v="7"/>
    <n v="780000"/>
    <n v="0.15"/>
    <n v="1500"/>
    <n v="630000"/>
    <x v="0"/>
    <x v="0"/>
    <x v="0"/>
    <n v="1"/>
    <x v="71"/>
    <n v="819000"/>
    <n v="4641000"/>
    <n v="4411500"/>
    <x v="219"/>
    <n v="4.94505494505494E-2"/>
    <s v="January"/>
  </r>
  <r>
    <s v="BM-10261"/>
    <x v="174"/>
    <x v="12"/>
    <s v="ibrahim.eze@gmail.com"/>
    <s v="08051937435"/>
    <s v="Male"/>
    <x v="13"/>
    <x v="3"/>
    <x v="2"/>
    <x v="0"/>
    <x v="11"/>
    <x v="4"/>
    <n v="5"/>
    <n v="650000"/>
    <n v="0"/>
    <n v="0"/>
    <n v="520000"/>
    <x v="4"/>
    <x v="0"/>
    <x v="0"/>
    <n v="3"/>
    <x v="45"/>
    <n v="0"/>
    <n v="3250000"/>
    <n v="2600000"/>
    <x v="220"/>
    <n v="0.2"/>
    <s v="October"/>
  </r>
  <r>
    <s v="BM-10262"/>
    <x v="168"/>
    <x v="123"/>
    <s v="grace.adebayo@gmail.com"/>
    <s v="08033535087"/>
    <s v="Male"/>
    <x v="20"/>
    <x v="7"/>
    <x v="2"/>
    <x v="5"/>
    <x v="2"/>
    <x v="2"/>
    <n v="5"/>
    <n v="780000"/>
    <n v="0.05"/>
    <n v="1500"/>
    <n v="630000"/>
    <x v="0"/>
    <x v="0"/>
    <x v="1"/>
    <n v="3"/>
    <x v="51"/>
    <n v="195000"/>
    <n v="3705000"/>
    <n v="3151500"/>
    <x v="221"/>
    <n v="0.14939271255060699"/>
    <s v="June"/>
  </r>
  <r>
    <s v="BM-10263"/>
    <x v="10"/>
    <x v="187"/>
    <m/>
    <s v="09017459520"/>
    <s v="Female"/>
    <x v="27"/>
    <x v="12"/>
    <x v="2"/>
    <x v="5"/>
    <x v="10"/>
    <x v="0"/>
    <n v="3"/>
    <n v="850000"/>
    <n v="0"/>
    <n v="8000"/>
    <n v="710000"/>
    <x v="2"/>
    <x v="3"/>
    <x v="0"/>
    <n v="2"/>
    <x v="29"/>
    <n v="0"/>
    <n v="2550000"/>
    <n v="2138000"/>
    <x v="153"/>
    <n v="0.16156862745098"/>
    <s v="May"/>
  </r>
  <r>
    <s v="BM-10264"/>
    <x v="43"/>
    <x v="111"/>
    <s v="mary.adebayo@gmail.com"/>
    <s v="09013337892"/>
    <s v="Female"/>
    <x v="16"/>
    <x v="10"/>
    <x v="1"/>
    <x v="8"/>
    <x v="0"/>
    <x v="0"/>
    <n v="1"/>
    <n v="720000"/>
    <n v="0"/>
    <n v="12000"/>
    <n v="600000"/>
    <x v="0"/>
    <x v="0"/>
    <x v="0"/>
    <n v="4"/>
    <x v="6"/>
    <n v="0"/>
    <n v="720000"/>
    <n v="612000"/>
    <x v="222"/>
    <n v="0.15"/>
    <s v="February"/>
  </r>
  <r>
    <s v="BM-10265"/>
    <x v="63"/>
    <x v="148"/>
    <s v="joshua.obi@gmail.com"/>
    <s v="08101221617"/>
    <s v="Male"/>
    <x v="27"/>
    <x v="2"/>
    <x v="1"/>
    <x v="4"/>
    <x v="13"/>
    <x v="3"/>
    <n v="1"/>
    <n v="45000"/>
    <n v="0.1"/>
    <n v="4000"/>
    <n v="27000"/>
    <x v="1"/>
    <x v="3"/>
    <x v="1"/>
    <n v="4"/>
    <x v="90"/>
    <n v="4500"/>
    <n v="40500"/>
    <n v="31000"/>
    <x v="223"/>
    <n v="0.234567901234568"/>
    <s v="March"/>
  </r>
  <r>
    <s v="BM-10266"/>
    <x v="153"/>
    <x v="188"/>
    <s v="ibrahim.brown@gmail.com"/>
    <s v="09017383228"/>
    <s v="Female"/>
    <x v="15"/>
    <x v="4"/>
    <x v="3"/>
    <x v="6"/>
    <x v="11"/>
    <x v="4"/>
    <n v="2"/>
    <n v="650000"/>
    <n v="0.05"/>
    <n v="4000"/>
    <n v="520000"/>
    <x v="4"/>
    <x v="0"/>
    <x v="1"/>
    <n v="7"/>
    <x v="47"/>
    <n v="65000"/>
    <n v="1235000"/>
    <n v="1044000"/>
    <x v="9"/>
    <n v="0.15465587044534401"/>
    <s v="December"/>
  </r>
  <r>
    <s v="BM-10267"/>
    <x v="148"/>
    <x v="55"/>
    <s v="blessing.obi@gmail.com"/>
    <s v="08067553873"/>
    <s v="Male"/>
    <x v="25"/>
    <x v="6"/>
    <x v="3"/>
    <x v="8"/>
    <x v="12"/>
    <x v="2"/>
    <n v="2"/>
    <n v="510000"/>
    <n v="1.0500000000000001E-2"/>
    <n v="6000"/>
    <n v="410000"/>
    <x v="0"/>
    <x v="3"/>
    <x v="1"/>
    <n v="2"/>
    <x v="42"/>
    <n v="10710"/>
    <n v="1009290"/>
    <n v="826000"/>
    <x v="224"/>
    <n v="0.18160290897561601"/>
    <s v="January"/>
  </r>
  <r>
    <s v="BM-10268"/>
    <x v="125"/>
    <x v="189"/>
    <s v="ibrahim.johnson@gmail.com"/>
    <s v="0901 8229326"/>
    <s v="Female"/>
    <x v="16"/>
    <x v="6"/>
    <x v="3"/>
    <x v="8"/>
    <x v="5"/>
    <x v="2"/>
    <n v="2"/>
    <n v="900000"/>
    <n v="0.15"/>
    <n v="6000"/>
    <n v="730000"/>
    <x v="0"/>
    <x v="0"/>
    <x v="0"/>
    <n v="3"/>
    <x v="7"/>
    <n v="270000"/>
    <n v="1530000"/>
    <n v="1466000"/>
    <x v="225"/>
    <n v="4.18300653594771E-2"/>
    <s v="June"/>
  </r>
  <r>
    <s v="BM-10269"/>
    <x v="133"/>
    <x v="25"/>
    <s v="daniel.williams@gmail.com"/>
    <s v="08065808770"/>
    <s v="Male"/>
    <x v="4"/>
    <x v="2"/>
    <x v="1"/>
    <x v="8"/>
    <x v="1"/>
    <x v="1"/>
    <n v="6"/>
    <n v="410000"/>
    <n v="0.1"/>
    <n v="4000"/>
    <n v="325000"/>
    <x v="4"/>
    <x v="1"/>
    <x v="1"/>
    <n v="1"/>
    <x v="91"/>
    <n v="246000"/>
    <n v="2214000"/>
    <n v="1954000"/>
    <x v="226"/>
    <n v="0.11743450767841"/>
    <s v="August"/>
  </r>
  <r>
    <s v="BM-10270"/>
    <x v="175"/>
    <x v="190"/>
    <s v="deborah.taylor@gmail.com"/>
    <s v="08108266453"/>
    <s v="Female"/>
    <x v="27"/>
    <x v="11"/>
    <x v="4"/>
    <x v="1"/>
    <x v="12"/>
    <x v="2"/>
    <n v="8"/>
    <n v="510000"/>
    <n v="0.1"/>
    <n v="2500"/>
    <n v="410000"/>
    <x v="2"/>
    <x v="2"/>
    <x v="0"/>
    <n v="3"/>
    <x v="50"/>
    <n v="408000"/>
    <n v="3672000"/>
    <n v="3282500"/>
    <x v="227"/>
    <n v="0.10607298474945499"/>
    <s v="August"/>
  </r>
  <r>
    <s v="BM-10271"/>
    <x v="176"/>
    <x v="191"/>
    <s v="david.johnson @gmail.com"/>
    <s v="09018573586"/>
    <s v="Female"/>
    <x v="9"/>
    <x v="4"/>
    <x v="3"/>
    <x v="5"/>
    <x v="11"/>
    <x v="4"/>
    <n v="7"/>
    <n v="650000"/>
    <n v="0.05"/>
    <n v="4000"/>
    <n v="520000"/>
    <x v="3"/>
    <x v="0"/>
    <x v="0"/>
    <n v="2"/>
    <x v="87"/>
    <n v="227500"/>
    <n v="4322500"/>
    <n v="3644000"/>
    <x v="228"/>
    <n v="0.15696934644303101"/>
    <s v="April"/>
  </r>
  <r>
    <s v="BM-10272"/>
    <x v="177"/>
    <x v="192"/>
    <s v="john.johnson@gmail.com"/>
    <s v="0810 6308442"/>
    <s v="Male"/>
    <x v="7"/>
    <x v="4"/>
    <x v="3"/>
    <x v="3"/>
    <x v="8"/>
    <x v="4"/>
    <n v="8"/>
    <n v="250000"/>
    <n v="0.02"/>
    <n v="12000"/>
    <n v="190000"/>
    <x v="2"/>
    <x v="0"/>
    <x v="1"/>
    <n v="2"/>
    <x v="58"/>
    <n v="40000"/>
    <n v="1960000"/>
    <n v="1532000"/>
    <x v="229"/>
    <n v="0.21836734693877599"/>
    <s v="June"/>
  </r>
  <r>
    <s v="BM-10273"/>
    <x v="178"/>
    <x v="193"/>
    <s v="aisha.taylor@gmail.com"/>
    <s v="09018144563"/>
    <s v="Male"/>
    <x v="26"/>
    <x v="0"/>
    <x v="0"/>
    <x v="0"/>
    <x v="9"/>
    <x v="4"/>
    <n v="3"/>
    <n v="320000"/>
    <n v="0.1"/>
    <n v="12000"/>
    <n v="250000"/>
    <x v="0"/>
    <x v="3"/>
    <x v="1"/>
    <n v="5"/>
    <x v="27"/>
    <n v="96000"/>
    <n v="864000"/>
    <n v="762000"/>
    <x v="32"/>
    <n v="0.118055555555556"/>
    <s v="March"/>
  </r>
  <r>
    <s v="BM-10274"/>
    <x v="179"/>
    <x v="118"/>
    <s v="michael.okoro@gmail.com"/>
    <s v="08034280956"/>
    <s v="Male"/>
    <x v="41"/>
    <x v="11"/>
    <x v="4"/>
    <x v="4"/>
    <x v="2"/>
    <x v="2"/>
    <n v="1"/>
    <n v="780000"/>
    <n v="0.02"/>
    <n v="4000"/>
    <n v="630000"/>
    <x v="0"/>
    <x v="3"/>
    <x v="0"/>
    <n v="4"/>
    <x v="44"/>
    <n v="15600"/>
    <n v="764400"/>
    <n v="634000"/>
    <x v="230"/>
    <n v="0.17059131344845599"/>
    <s v="August"/>
  </r>
  <r>
    <s v="BM-10275"/>
    <x v="180"/>
    <x v="122"/>
    <s v="michael.james@gmail.com"/>
    <s v="0901 8199144"/>
    <s v="Female"/>
    <x v="28"/>
    <x v="4"/>
    <x v="3"/>
    <x v="0"/>
    <x v="10"/>
    <x v="0"/>
    <n v="3"/>
    <n v="850000"/>
    <n v="0"/>
    <n v="2500"/>
    <n v="710000"/>
    <x v="4"/>
    <x v="0"/>
    <x v="1"/>
    <n v="3"/>
    <x v="29"/>
    <n v="0"/>
    <n v="2550000"/>
    <n v="2132500"/>
    <x v="217"/>
    <n v="0.16372549019607799"/>
    <s v="July"/>
  </r>
  <r>
    <s v="BM-10276"/>
    <x v="136"/>
    <x v="194"/>
    <s v="ibrahim.adebayo@gmail.com"/>
    <s v="08055981533"/>
    <s v="Female"/>
    <x v="7"/>
    <x v="6"/>
    <x v="3"/>
    <x v="6"/>
    <x v="6"/>
    <x v="0"/>
    <n v="2"/>
    <n v="680000"/>
    <n v="0"/>
    <n v="8000"/>
    <n v="555000"/>
    <x v="4"/>
    <x v="2"/>
    <x v="1"/>
    <n v="5"/>
    <x v="48"/>
    <n v="0"/>
    <n v="1360000"/>
    <n v="1118000"/>
    <x v="231"/>
    <n v="0.17794117647058799"/>
    <s v="March"/>
  </r>
  <r>
    <s v="BM-10277"/>
    <x v="181"/>
    <x v="159"/>
    <s v="emeka.musa@gmail.com"/>
    <s v="08054016651"/>
    <s v="Female"/>
    <x v="22"/>
    <x v="4"/>
    <x v="3"/>
    <x v="4"/>
    <x v="10"/>
    <x v="0"/>
    <n v="8"/>
    <n v="850000"/>
    <n v="0.15"/>
    <n v="2500"/>
    <n v="710000"/>
    <x v="2"/>
    <x v="0"/>
    <x v="0"/>
    <n v="2"/>
    <x v="85"/>
    <n v="1020000"/>
    <n v="5780000"/>
    <n v="5682500"/>
    <x v="232"/>
    <n v="1.68685121107266E-2"/>
    <s v="August"/>
  </r>
  <r>
    <s v="BM-10278"/>
    <x v="83"/>
    <x v="195"/>
    <s v="blessing.lawal@gmail.com"/>
    <s v="09019318172"/>
    <s v="Male"/>
    <x v="7"/>
    <x v="2"/>
    <x v="1"/>
    <x v="7"/>
    <x v="2"/>
    <x v="2"/>
    <n v="5"/>
    <n v="780000"/>
    <n v="0"/>
    <n v="8000"/>
    <n v="630000"/>
    <x v="3"/>
    <x v="0"/>
    <x v="0"/>
    <n v="4"/>
    <x v="51"/>
    <n v="0"/>
    <n v="3900000"/>
    <n v="3158000"/>
    <x v="233"/>
    <n v="0.19025641025640999"/>
    <s v="February"/>
  </r>
  <r>
    <s v="BM-10279"/>
    <x v="165"/>
    <x v="196"/>
    <s v="joshua.bello@gmail.com"/>
    <s v="09019900282"/>
    <s v="Female"/>
    <x v="24"/>
    <x v="14"/>
    <x v="0"/>
    <x v="2"/>
    <x v="10"/>
    <x v="0"/>
    <n v="4"/>
    <n v="850000"/>
    <n v="0.05"/>
    <n v="4000"/>
    <n v="710000"/>
    <x v="2"/>
    <x v="1"/>
    <x v="1"/>
    <n v="3"/>
    <x v="72"/>
    <n v="170000"/>
    <n v="3230000"/>
    <n v="2844000"/>
    <x v="234"/>
    <n v="0.119504643962848"/>
    <s v="January"/>
  </r>
  <r>
    <s v="BM-10280"/>
    <x v="31"/>
    <x v="158"/>
    <s v="chidinma.umeh@gmail.com"/>
    <s v="08051833152"/>
    <s v="Male"/>
    <x v="22"/>
    <x v="9"/>
    <x v="4"/>
    <x v="8"/>
    <x v="9"/>
    <x v="4"/>
    <n v="6"/>
    <n v="320000"/>
    <n v="0.02"/>
    <n v="0"/>
    <n v="250000"/>
    <x v="3"/>
    <x v="0"/>
    <x v="0"/>
    <n v="3"/>
    <x v="21"/>
    <n v="38400"/>
    <n v="1881600"/>
    <n v="1500000"/>
    <x v="235"/>
    <n v="0.20280612244898"/>
    <s v="November"/>
  </r>
  <r>
    <s v="BM-10281"/>
    <x v="182"/>
    <x v="46"/>
    <s v="peter.brown@gmail.com"/>
    <s v="08168626616"/>
    <s v="Male"/>
    <x v="21"/>
    <x v="2"/>
    <x v="1"/>
    <x v="0"/>
    <x v="11"/>
    <x v="4"/>
    <n v="1"/>
    <n v="650000"/>
    <n v="0"/>
    <n v="4000"/>
    <n v="520000"/>
    <x v="1"/>
    <x v="3"/>
    <x v="0"/>
    <n v="1"/>
    <x v="79"/>
    <n v="0"/>
    <n v="650000"/>
    <n v="524000"/>
    <x v="236"/>
    <n v="0.193846153846154"/>
    <s v="October"/>
  </r>
  <r>
    <s v="BM-10282"/>
    <x v="183"/>
    <x v="197"/>
    <m/>
    <s v="09013483052"/>
    <s v="Male"/>
    <x v="3"/>
    <x v="2"/>
    <x v="1"/>
    <x v="5"/>
    <x v="11"/>
    <x v="4"/>
    <n v="4"/>
    <n v="650000"/>
    <n v="0.1"/>
    <n v="4000"/>
    <n v="520000"/>
    <x v="0"/>
    <x v="2"/>
    <x v="1"/>
    <n v="3"/>
    <x v="52"/>
    <n v="260000"/>
    <n v="2340000"/>
    <n v="2084000"/>
    <x v="237"/>
    <n v="0.109401709401709"/>
    <s v="March"/>
  </r>
  <r>
    <s v="BM-10283"/>
    <x v="184"/>
    <x v="68"/>
    <s v="joshua.ojo@gmail.com"/>
    <s v="08068617224"/>
    <s v="Male"/>
    <x v="46"/>
    <x v="0"/>
    <x v="0"/>
    <x v="4"/>
    <x v="7"/>
    <x v="3"/>
    <n v="8"/>
    <n v="180000"/>
    <n v="0.15"/>
    <n v="6000"/>
    <n v="125000"/>
    <x v="2"/>
    <x v="2"/>
    <x v="0"/>
    <n v="3"/>
    <x v="13"/>
    <n v="216000"/>
    <n v="1224000"/>
    <n v="1006000"/>
    <x v="238"/>
    <n v="0.178104575163399"/>
    <s v="October"/>
  </r>
  <r>
    <s v="BM-10284"/>
    <x v="118"/>
    <x v="198"/>
    <m/>
    <s v="08138228437"/>
    <s v="Male"/>
    <x v="38"/>
    <x v="9"/>
    <x v="4"/>
    <x v="5"/>
    <x v="7"/>
    <x v="3"/>
    <n v="7"/>
    <n v="180000"/>
    <n v="0.02"/>
    <n v="8000"/>
    <n v="125000"/>
    <x v="4"/>
    <x v="2"/>
    <x v="0"/>
    <n v="1"/>
    <x v="82"/>
    <n v="25200"/>
    <n v="1234800"/>
    <n v="883000"/>
    <x v="239"/>
    <n v="0.28490443796566201"/>
    <s v="October"/>
  </r>
  <r>
    <s v="BM-10285"/>
    <x v="185"/>
    <x v="18"/>
    <s v="samuel.brown@gmail.com"/>
    <s v="08065831713"/>
    <s v="Female"/>
    <x v="9"/>
    <x v="1"/>
    <x v="0"/>
    <x v="1"/>
    <x v="12"/>
    <x v="2"/>
    <n v="8"/>
    <n v="510000"/>
    <n v="0.02"/>
    <n v="12000"/>
    <n v="410000"/>
    <x v="0"/>
    <x v="0"/>
    <x v="0"/>
    <n v="4"/>
    <x v="50"/>
    <n v="81600"/>
    <n v="3998400"/>
    <n v="3292000"/>
    <x v="240"/>
    <n v="0.17667066826730701"/>
    <s v="April"/>
  </r>
  <r>
    <s v="BM-10286"/>
    <x v="186"/>
    <x v="199"/>
    <s v="paul.obi@gmail.com"/>
    <s v="08053459253"/>
    <s v="Female"/>
    <x v="4"/>
    <x v="5"/>
    <x v="1"/>
    <x v="4"/>
    <x v="10"/>
    <x v="0"/>
    <n v="5"/>
    <n v="850000"/>
    <n v="0.05"/>
    <n v="1500"/>
    <n v="710000"/>
    <x v="2"/>
    <x v="0"/>
    <x v="1"/>
    <n v="5"/>
    <x v="61"/>
    <n v="212500"/>
    <n v="4037500"/>
    <n v="3551500"/>
    <x v="241"/>
    <n v="0.120371517027864"/>
    <s v="January"/>
  </r>
  <r>
    <s v="BM-10287"/>
    <x v="187"/>
    <x v="9"/>
    <s v="blessing.ibrahim@gmail.com"/>
    <s v="08102810792"/>
    <s v="Female"/>
    <x v="32"/>
    <x v="4"/>
    <x v="3"/>
    <x v="8"/>
    <x v="2"/>
    <x v="2"/>
    <n v="6"/>
    <n v="780000"/>
    <n v="0.1"/>
    <n v="4000"/>
    <n v="630000"/>
    <x v="0"/>
    <x v="0"/>
    <x v="1"/>
    <n v="3"/>
    <x v="14"/>
    <n v="468000"/>
    <n v="4212000"/>
    <n v="3784000"/>
    <x v="229"/>
    <n v="0.10161443494776801"/>
    <s v="August"/>
  </r>
  <r>
    <s v="BM-10288"/>
    <x v="166"/>
    <x v="200"/>
    <s v="deborah.eze@gmail.com"/>
    <s v="0901 5944694"/>
    <s v="Male"/>
    <x v="1"/>
    <x v="1"/>
    <x v="0"/>
    <x v="8"/>
    <x v="11"/>
    <x v="4"/>
    <n v="1"/>
    <n v="650000"/>
    <n v="0"/>
    <n v="12000"/>
    <n v="520000"/>
    <x v="2"/>
    <x v="0"/>
    <x v="0"/>
    <n v="3"/>
    <x v="79"/>
    <n v="0"/>
    <n v="650000"/>
    <n v="532000"/>
    <x v="242"/>
    <n v="0.18153846153846201"/>
    <s v="November"/>
  </r>
  <r>
    <s v="BM-10289"/>
    <x v="188"/>
    <x v="49"/>
    <s v="emeka.umeh@gmail.com"/>
    <s v="08066067099"/>
    <s v="Female"/>
    <x v="29"/>
    <x v="13"/>
    <x v="4"/>
    <x v="4"/>
    <x v="4"/>
    <x v="1"/>
    <n v="4"/>
    <n v="290000"/>
    <n v="0.1"/>
    <n v="4000"/>
    <n v="225000"/>
    <x v="3"/>
    <x v="2"/>
    <x v="0"/>
    <n v="4"/>
    <x v="75"/>
    <n v="116000"/>
    <n v="1044000"/>
    <n v="904000"/>
    <x v="156"/>
    <n v="0.13409961685823801"/>
    <s v="November"/>
  </r>
  <r>
    <s v="BM-10291"/>
    <x v="100"/>
    <x v="201"/>
    <s v="daniel.lawal@gmail.com"/>
    <s v="08053596701"/>
    <s v="Male"/>
    <x v="12"/>
    <x v="2"/>
    <x v="1"/>
    <x v="7"/>
    <x v="0"/>
    <x v="0"/>
    <n v="2"/>
    <n v="720000"/>
    <n v="0.02"/>
    <n v="1500"/>
    <n v="600000"/>
    <x v="3"/>
    <x v="1"/>
    <x v="0"/>
    <m/>
    <x v="13"/>
    <n v="28800"/>
    <n v="1411200"/>
    <n v="1201500"/>
    <x v="73"/>
    <n v="0.14859693877551"/>
    <s v="September"/>
  </r>
  <r>
    <s v="BM-10292"/>
    <x v="189"/>
    <x v="66"/>
    <s v="grace.umeh@gmail"/>
    <s v="08055037972"/>
    <s v="Female"/>
    <x v="48"/>
    <x v="3"/>
    <x v="2"/>
    <x v="6"/>
    <x v="6"/>
    <x v="0"/>
    <n v="2"/>
    <n v="680000"/>
    <n v="0.1"/>
    <n v="4000"/>
    <n v="555000"/>
    <x v="1"/>
    <x v="0"/>
    <x v="0"/>
    <n v="4"/>
    <x v="48"/>
    <n v="136000"/>
    <n v="1224000"/>
    <n v="1114000"/>
    <x v="243"/>
    <n v="8.9869281045751606E-2"/>
    <s v="November"/>
  </r>
  <r>
    <s v="BM-10293"/>
    <x v="190"/>
    <x v="202"/>
    <s v="samuel.smith@gmail.com"/>
    <s v="09019442389"/>
    <s v="Female"/>
    <x v="42"/>
    <x v="3"/>
    <x v="2"/>
    <x v="1"/>
    <x v="2"/>
    <x v="2"/>
    <n v="3"/>
    <n v="780000"/>
    <n v="0.15"/>
    <n v="12000"/>
    <n v="630000"/>
    <x v="0"/>
    <x v="0"/>
    <x v="0"/>
    <n v="3"/>
    <x v="86"/>
    <n v="351000"/>
    <n v="1989000"/>
    <n v="1902000"/>
    <x v="244"/>
    <n v="4.3740573152337897E-2"/>
    <s v="August"/>
  </r>
  <r>
    <s v="BM-10294"/>
    <x v="93"/>
    <x v="203"/>
    <s v="paul.adebayo@gmail.com"/>
    <s v="0803 1753785"/>
    <s v="Female"/>
    <x v="46"/>
    <x v="6"/>
    <x v="3"/>
    <x v="7"/>
    <x v="11"/>
    <x v="4"/>
    <n v="8"/>
    <n v="650000"/>
    <n v="0.1"/>
    <n v="2500"/>
    <n v="520000"/>
    <x v="3"/>
    <x v="0"/>
    <x v="0"/>
    <n v="2"/>
    <x v="41"/>
    <n v="520000"/>
    <n v="4680000"/>
    <n v="4162500"/>
    <x v="50"/>
    <n v="0.110576923076923"/>
    <s v="October"/>
  </r>
  <r>
    <s v="BM-10295"/>
    <x v="54"/>
    <x v="204"/>
    <s v="emeka.johnson@gmail.com"/>
    <s v="08054283602"/>
    <s v="Male"/>
    <x v="15"/>
    <x v="9"/>
    <x v="4"/>
    <x v="8"/>
    <x v="7"/>
    <x v="3"/>
    <n v="4"/>
    <n v="180000"/>
    <n v="0"/>
    <n v="12000"/>
    <n v="125000"/>
    <x v="3"/>
    <x v="3"/>
    <x v="0"/>
    <n v="1"/>
    <x v="6"/>
    <n v="0"/>
    <n v="720000"/>
    <n v="512000"/>
    <x v="245"/>
    <n v="0.28888888888888897"/>
    <s v="August"/>
  </r>
  <r>
    <s v="BM-10296"/>
    <x v="73"/>
    <x v="205"/>
    <s v="chidinma.nwosu@gmail.com"/>
    <s v="08059677962"/>
    <s v="Male"/>
    <x v="27"/>
    <x v="8"/>
    <x v="0"/>
    <x v="2"/>
    <x v="8"/>
    <x v="4"/>
    <n v="4"/>
    <n v="250000"/>
    <n v="0"/>
    <n v="4000"/>
    <n v="190000"/>
    <x v="0"/>
    <x v="1"/>
    <x v="1"/>
    <n v="2"/>
    <x v="20"/>
    <n v="0"/>
    <n v="1000000"/>
    <n v="764000"/>
    <x v="246"/>
    <n v="0.23599999999999999"/>
    <s v="August"/>
  </r>
  <r>
    <s v="BM-10297"/>
    <x v="179"/>
    <x v="54"/>
    <s v="samuel.ibrahim@gmail.com"/>
    <s v="08054426466"/>
    <s v="Male"/>
    <x v="16"/>
    <x v="2"/>
    <x v="1"/>
    <x v="6"/>
    <x v="4"/>
    <x v="1"/>
    <n v="1"/>
    <n v="290000"/>
    <n v="0"/>
    <n v="8000"/>
    <n v="225000"/>
    <x v="1"/>
    <x v="0"/>
    <x v="1"/>
    <n v="4"/>
    <x v="4"/>
    <n v="0"/>
    <n v="290000"/>
    <n v="233000"/>
    <x v="247"/>
    <n v="0.19655172413793101"/>
    <s v="August"/>
  </r>
  <r>
    <s v="BM-10298"/>
    <x v="191"/>
    <x v="31"/>
    <s v="deborah.james@gmail.com"/>
    <s v="08161303581"/>
    <s v="Female"/>
    <x v="37"/>
    <x v="5"/>
    <x v="1"/>
    <x v="2"/>
    <x v="12"/>
    <x v="2"/>
    <n v="7"/>
    <n v="510000"/>
    <n v="0"/>
    <n v="8000"/>
    <n v="410000"/>
    <x v="0"/>
    <x v="0"/>
    <x v="0"/>
    <n v="3"/>
    <x v="32"/>
    <n v="0"/>
    <n v="3570000"/>
    <n v="2878000"/>
    <x v="248"/>
    <n v="0.193837535014006"/>
    <s v="April"/>
  </r>
  <r>
    <s v="BM-10299"/>
    <x v="192"/>
    <x v="89"/>
    <m/>
    <s v="08109031276"/>
    <s v="Female"/>
    <x v="33"/>
    <x v="0"/>
    <x v="0"/>
    <x v="4"/>
    <x v="12"/>
    <x v="2"/>
    <n v="6"/>
    <n v="510000"/>
    <n v="0.02"/>
    <n v="4000"/>
    <n v="410000"/>
    <x v="1"/>
    <x v="3"/>
    <x v="0"/>
    <n v="2"/>
    <x v="26"/>
    <n v="61200"/>
    <n v="2998800"/>
    <n v="2464000"/>
    <x v="249"/>
    <n v="0.178338001867414"/>
    <s v="June"/>
  </r>
  <r>
    <s v="BM-10300"/>
    <x v="8"/>
    <x v="108"/>
    <s v="michael.williams@gmail.com"/>
    <s v="08051601759"/>
    <s v="Female"/>
    <x v="31"/>
    <x v="4"/>
    <x v="3"/>
    <x v="0"/>
    <x v="6"/>
    <x v="0"/>
    <n v="5"/>
    <n v="680000"/>
    <n v="0"/>
    <n v="1500"/>
    <n v="555000"/>
    <x v="0"/>
    <x v="0"/>
    <x v="0"/>
    <n v="4"/>
    <x v="72"/>
    <n v="0"/>
    <n v="3400000"/>
    <n v="2776500"/>
    <x v="250"/>
    <n v="0.183382352941176"/>
    <s v="October"/>
  </r>
  <r>
    <s v="BM-10301"/>
    <x v="184"/>
    <x v="206"/>
    <s v="michael.smith@gmail.com"/>
    <s v="08108173085"/>
    <s v="Male"/>
    <x v="38"/>
    <x v="5"/>
    <x v="1"/>
    <x v="4"/>
    <x v="12"/>
    <x v="2"/>
    <n v="5"/>
    <n v="510000"/>
    <n v="0.15"/>
    <n v="8000"/>
    <n v="410000"/>
    <x v="4"/>
    <x v="0"/>
    <x v="0"/>
    <n v="4"/>
    <x v="29"/>
    <n v="382500"/>
    <n v="2167500"/>
    <n v="2058000"/>
    <x v="251"/>
    <n v="5.0519031141868502E-2"/>
    <s v="October"/>
  </r>
  <r>
    <s v="BM-10302"/>
    <x v="193"/>
    <x v="207"/>
    <s v="joy.smith@gmail.com"/>
    <s v="08065437867"/>
    <s v="Female"/>
    <x v="6"/>
    <x v="1"/>
    <x v="0"/>
    <x v="6"/>
    <x v="10"/>
    <x v="0"/>
    <n v="8"/>
    <n v="850000"/>
    <n v="0.15"/>
    <n v="1500"/>
    <n v="710000"/>
    <x v="0"/>
    <x v="0"/>
    <x v="1"/>
    <n v="5"/>
    <x v="85"/>
    <n v="1020000"/>
    <n v="5780000"/>
    <n v="5681500"/>
    <x v="252"/>
    <n v="1.7041522491349499E-2"/>
    <s v="May"/>
  </r>
  <r>
    <s v="BM-10303"/>
    <x v="194"/>
    <x v="16"/>
    <s v="ibrahim.george@gmail.com"/>
    <s v="08052020270"/>
    <s v="Male"/>
    <x v="20"/>
    <x v="9"/>
    <x v="4"/>
    <x v="5"/>
    <x v="1"/>
    <x v="1"/>
    <n v="6"/>
    <n v="410000"/>
    <n v="0"/>
    <n v="4000"/>
    <n v="325000"/>
    <x v="1"/>
    <x v="0"/>
    <x v="0"/>
    <n v="1"/>
    <x v="91"/>
    <n v="0"/>
    <n v="2460000"/>
    <n v="1954000"/>
    <x v="253"/>
    <n v="0.20569105691056899"/>
    <s v="September"/>
  </r>
  <r>
    <s v="BM-10304"/>
    <x v="46"/>
    <x v="156"/>
    <m/>
    <s v="08035880032"/>
    <s v="Male"/>
    <x v="27"/>
    <x v="1"/>
    <x v="0"/>
    <x v="1"/>
    <x v="10"/>
    <x v="0"/>
    <n v="6"/>
    <n v="850000"/>
    <n v="0.1"/>
    <n v="1500"/>
    <n v="710000"/>
    <x v="4"/>
    <x v="0"/>
    <x v="0"/>
    <n v="1"/>
    <x v="36"/>
    <n v="510000"/>
    <n v="4590000"/>
    <n v="4261500"/>
    <x v="254"/>
    <n v="7.1568627450980402E-2"/>
    <s v="November"/>
  </r>
  <r>
    <s v="BM-10305"/>
    <x v="14"/>
    <x v="208"/>
    <s v="jennifer.okoro@gmail.com"/>
    <s v="08064873703"/>
    <s v="Male"/>
    <x v="4"/>
    <x v="0"/>
    <x v="0"/>
    <x v="7"/>
    <x v="7"/>
    <x v="3"/>
    <n v="6"/>
    <n v="180000"/>
    <n v="0.15"/>
    <n v="4000"/>
    <n v="125000"/>
    <x v="4"/>
    <x v="3"/>
    <x v="0"/>
    <n v="4"/>
    <x v="33"/>
    <n v="162000"/>
    <n v="918000"/>
    <n v="754000"/>
    <x v="1"/>
    <n v="0.17864923747276701"/>
    <s v="October"/>
  </r>
  <r>
    <s v="BM-10306"/>
    <x v="195"/>
    <x v="209"/>
    <s v="michael.eze@gmail"/>
    <s v="08038023372"/>
    <s v="Female"/>
    <x v="47"/>
    <x v="2"/>
    <x v="1"/>
    <x v="0"/>
    <x v="1"/>
    <x v="1"/>
    <n v="1"/>
    <n v="410000"/>
    <n v="0"/>
    <n v="1500"/>
    <n v="325000"/>
    <x v="2"/>
    <x v="0"/>
    <x v="0"/>
    <n v="3"/>
    <x v="8"/>
    <n v="0"/>
    <n v="410000"/>
    <n v="326500"/>
    <x v="255"/>
    <n v="0.20365853658536601"/>
    <s v="November"/>
  </r>
  <r>
    <s v="BM-10307"/>
    <x v="196"/>
    <x v="32"/>
    <s v="ibrahim.umeh@gmail.com"/>
    <s v="08054077793"/>
    <s v="Male"/>
    <x v="2"/>
    <x v="10"/>
    <x v="1"/>
    <x v="4"/>
    <x v="5"/>
    <x v="2"/>
    <n v="6"/>
    <n v="900000"/>
    <n v="0.1"/>
    <n v="6000"/>
    <n v="730000"/>
    <x v="3"/>
    <x v="0"/>
    <x v="1"/>
    <n v="1"/>
    <x v="53"/>
    <n v="540000"/>
    <n v="4860000"/>
    <n v="4386000"/>
    <x v="256"/>
    <n v="9.7530864197530903E-2"/>
    <s v="November"/>
  </r>
  <r>
    <s v="BM-10308"/>
    <x v="197"/>
    <x v="173"/>
    <s v="chidinma.ojo@gmail.com"/>
    <s v="08062668771"/>
    <s v="Female"/>
    <x v="12"/>
    <x v="9"/>
    <x v="4"/>
    <x v="4"/>
    <x v="9"/>
    <x v="4"/>
    <n v="5"/>
    <n v="320000"/>
    <n v="0"/>
    <n v="1500"/>
    <n v="250000"/>
    <x v="2"/>
    <x v="2"/>
    <x v="1"/>
    <n v="2"/>
    <x v="56"/>
    <n v="0"/>
    <n v="1600000"/>
    <n v="1251500"/>
    <x v="257"/>
    <n v="0.21781249999999999"/>
    <s v="April"/>
  </r>
  <r>
    <s v="BM-10309"/>
    <x v="128"/>
    <x v="210"/>
    <s v="jennifer.williams@gmail.com"/>
    <s v="08038455879"/>
    <s v="Male"/>
    <x v="34"/>
    <x v="0"/>
    <x v="0"/>
    <x v="2"/>
    <x v="11"/>
    <x v="4"/>
    <n v="6"/>
    <n v="650000"/>
    <n v="0.02"/>
    <n v="4000"/>
    <n v="520000"/>
    <x v="0"/>
    <x v="1"/>
    <x v="1"/>
    <n v="5"/>
    <x v="51"/>
    <n v="78000"/>
    <n v="3822000"/>
    <n v="3124000"/>
    <x v="258"/>
    <n v="0.182626896912611"/>
    <s v="August"/>
  </r>
  <r>
    <s v="BM-10310"/>
    <x v="198"/>
    <x v="211"/>
    <s v="emeka.okoro@gmail.com"/>
    <s v="08059128681"/>
    <s v="Male"/>
    <x v="15"/>
    <x v="9"/>
    <x v="4"/>
    <x v="8"/>
    <x v="11"/>
    <x v="4"/>
    <n v="1"/>
    <n v="650000"/>
    <n v="0.1"/>
    <n v="2500"/>
    <n v="520000"/>
    <x v="2"/>
    <x v="1"/>
    <x v="0"/>
    <n v="3"/>
    <x v="79"/>
    <n v="65000"/>
    <n v="585000"/>
    <n v="522500"/>
    <x v="149"/>
    <n v="0.106837606837607"/>
    <s v="October"/>
  </r>
  <r>
    <s v="BM-10311"/>
    <x v="199"/>
    <x v="156"/>
    <s v="aisha.obi@gmail.com"/>
    <s v="09015819613"/>
    <s v="Female"/>
    <x v="22"/>
    <x v="8"/>
    <x v="0"/>
    <x v="5"/>
    <x v="10"/>
    <x v="0"/>
    <n v="2"/>
    <n v="850000"/>
    <n v="0.1"/>
    <n v="6000"/>
    <n v="710000"/>
    <x v="2"/>
    <x v="0"/>
    <x v="0"/>
    <n v="7"/>
    <x v="88"/>
    <n v="170000"/>
    <n v="1530000"/>
    <n v="1426000"/>
    <x v="259"/>
    <n v="6.7973856209150293E-2"/>
    <s v="October"/>
  </r>
  <r>
    <s v="BM-10312"/>
    <x v="185"/>
    <x v="212"/>
    <s v="peter.okafor@gmail.com"/>
    <s v="08133793996"/>
    <s v="Female"/>
    <x v="30"/>
    <x v="0"/>
    <x v="0"/>
    <x v="6"/>
    <x v="8"/>
    <x v="4"/>
    <n v="1"/>
    <n v="250000"/>
    <n v="0"/>
    <n v="4000"/>
    <n v="190000"/>
    <x v="2"/>
    <x v="0"/>
    <x v="1"/>
    <n v="5"/>
    <x v="24"/>
    <n v="0"/>
    <n v="250000"/>
    <n v="194000"/>
    <x v="182"/>
    <n v="0.224"/>
    <s v="April"/>
  </r>
  <r>
    <s v="BM-10313"/>
    <x v="143"/>
    <x v="213"/>
    <s v="grace.ojo@gmail.com"/>
    <s v="08055749457"/>
    <s v="Male"/>
    <x v="0"/>
    <x v="5"/>
    <x v="1"/>
    <x v="6"/>
    <x v="11"/>
    <x v="4"/>
    <n v="7"/>
    <n v="650000"/>
    <n v="0.02"/>
    <n v="4000"/>
    <n v="520000"/>
    <x v="2"/>
    <x v="2"/>
    <x v="0"/>
    <m/>
    <x v="87"/>
    <n v="91000"/>
    <n v="4459000"/>
    <n v="3644000"/>
    <x v="260"/>
    <n v="0.18277640726620301"/>
    <s v="September"/>
  </r>
  <r>
    <s v="BM-10314"/>
    <x v="26"/>
    <x v="182"/>
    <s v="paul.brown@gmail.com"/>
    <s v="08057817098"/>
    <s v="Male"/>
    <x v="31"/>
    <x v="2"/>
    <x v="1"/>
    <x v="8"/>
    <x v="12"/>
    <x v="2"/>
    <n v="7"/>
    <n v="510000"/>
    <n v="0.15"/>
    <n v="6000"/>
    <n v="410000"/>
    <x v="3"/>
    <x v="2"/>
    <x v="1"/>
    <n v="2"/>
    <x v="32"/>
    <n v="535500"/>
    <n v="3034500"/>
    <n v="2876000"/>
    <x v="261"/>
    <n v="5.2232657768989998E-2"/>
    <s v="December"/>
  </r>
  <r>
    <s v="BM-10316"/>
    <x v="200"/>
    <x v="214"/>
    <s v="aisha.johnson@gmail.com"/>
    <s v="08101155332"/>
    <s v="Female"/>
    <x v="32"/>
    <x v="9"/>
    <x v="4"/>
    <x v="2"/>
    <x v="10"/>
    <x v="0"/>
    <n v="3"/>
    <n v="850000"/>
    <n v="0.15"/>
    <n v="8000"/>
    <n v="710000"/>
    <x v="4"/>
    <x v="0"/>
    <x v="1"/>
    <n v="3"/>
    <x v="29"/>
    <n v="382500"/>
    <n v="2167500"/>
    <n v="2138000"/>
    <x v="262"/>
    <n v="1.36101499423299E-2"/>
    <s v="September"/>
  </r>
  <r>
    <s v="BM-10318"/>
    <x v="74"/>
    <x v="209"/>
    <s v="michael.eze@gmail.com"/>
    <s v="0803 3457722"/>
    <s v="Male"/>
    <x v="23"/>
    <x v="12"/>
    <x v="2"/>
    <x v="6"/>
    <x v="8"/>
    <x v="4"/>
    <n v="3"/>
    <n v="250000"/>
    <n v="0"/>
    <n v="6000"/>
    <n v="190000"/>
    <x v="3"/>
    <x v="0"/>
    <x v="0"/>
    <n v="4"/>
    <x v="64"/>
    <n v="0"/>
    <n v="750000"/>
    <n v="576000"/>
    <x v="263"/>
    <n v="0.23200000000000001"/>
    <s v="August"/>
  </r>
  <r>
    <s v="BM-10319"/>
    <x v="171"/>
    <x v="188"/>
    <s v="ibrahim.brown@gmail.com"/>
    <s v="08038305024"/>
    <s v="Female"/>
    <x v="26"/>
    <x v="10"/>
    <x v="1"/>
    <x v="1"/>
    <x v="10"/>
    <x v="0"/>
    <n v="7"/>
    <n v="850000"/>
    <n v="0.15"/>
    <n v="2500"/>
    <n v="710000"/>
    <x v="1"/>
    <x v="1"/>
    <x v="0"/>
    <n v="1"/>
    <x v="22"/>
    <n v="892500"/>
    <n v="5057500"/>
    <n v="4972500"/>
    <x v="264"/>
    <n v="1.6806722689075598E-2"/>
    <s v="October"/>
  </r>
  <r>
    <s v="BM-10320"/>
    <x v="201"/>
    <x v="129"/>
    <s v="mary.bello @gmail.com"/>
    <s v="08131510471"/>
    <s v="Female"/>
    <x v="12"/>
    <x v="7"/>
    <x v="2"/>
    <x v="1"/>
    <x v="12"/>
    <x v="2"/>
    <n v="2"/>
    <n v="510000"/>
    <n v="0"/>
    <n v="12000"/>
    <n v="410000"/>
    <x v="0"/>
    <x v="0"/>
    <x v="0"/>
    <n v="2"/>
    <x v="42"/>
    <n v="0"/>
    <n v="1020000"/>
    <n v="832000"/>
    <x v="136"/>
    <n v="0.18431372549019601"/>
    <s v="July"/>
  </r>
  <r>
    <s v="BM-10321"/>
    <x v="198"/>
    <x v="215"/>
    <s v="blessing.ojo@gmail.com"/>
    <s v="0816 2031520"/>
    <s v="Female"/>
    <x v="28"/>
    <x v="10"/>
    <x v="1"/>
    <x v="8"/>
    <x v="9"/>
    <x v="4"/>
    <n v="8"/>
    <n v="320000"/>
    <n v="0.15"/>
    <n v="8000"/>
    <n v="250000"/>
    <x v="1"/>
    <x v="0"/>
    <x v="0"/>
    <n v="5"/>
    <x v="59"/>
    <n v="384000"/>
    <n v="2176000"/>
    <n v="2008000"/>
    <x v="265"/>
    <n v="7.7205882352941194E-2"/>
    <s v="October"/>
  </r>
  <r>
    <s v="BM-10322"/>
    <x v="202"/>
    <x v="47"/>
    <s v="blessing.taylor@gmail.com"/>
    <s v="08164205892"/>
    <s v="Male"/>
    <x v="45"/>
    <x v="9"/>
    <x v="4"/>
    <x v="7"/>
    <x v="9"/>
    <x v="4"/>
    <n v="5"/>
    <n v="320000"/>
    <n v="0.05"/>
    <n v="2500"/>
    <n v="250000"/>
    <x v="3"/>
    <x v="3"/>
    <x v="0"/>
    <n v="3"/>
    <x v="56"/>
    <n v="80000"/>
    <n v="1520000"/>
    <n v="1252500"/>
    <x v="266"/>
    <n v="0.175986842105263"/>
    <s v="April"/>
  </r>
  <r>
    <s v="BM-10323"/>
    <x v="203"/>
    <x v="149"/>
    <s v="michael.umeh@gmail.com"/>
    <s v="09015843397"/>
    <s v="Female"/>
    <x v="19"/>
    <x v="3"/>
    <x v="2"/>
    <x v="1"/>
    <x v="0"/>
    <x v="0"/>
    <n v="5"/>
    <n v="720000"/>
    <n v="0.05"/>
    <n v="1500"/>
    <n v="600000"/>
    <x v="1"/>
    <x v="0"/>
    <x v="0"/>
    <n v="4"/>
    <x v="2"/>
    <n v="180000"/>
    <n v="3420000"/>
    <n v="3001500"/>
    <x v="267"/>
    <n v="0.122368421052632"/>
    <s v="October"/>
  </r>
  <r>
    <s v="BM-10324"/>
    <x v="204"/>
    <x v="216"/>
    <s v="sarah.adebayo@gmail.com"/>
    <s v="08051364903"/>
    <s v="Female"/>
    <x v="28"/>
    <x v="7"/>
    <x v="2"/>
    <x v="4"/>
    <x v="1"/>
    <x v="1"/>
    <n v="4"/>
    <n v="410000"/>
    <n v="0.05"/>
    <n v="6000"/>
    <n v="325000"/>
    <x v="2"/>
    <x v="3"/>
    <x v="0"/>
    <n v="2"/>
    <x v="1"/>
    <n v="82000"/>
    <n v="1558000"/>
    <n v="1306000"/>
    <x v="209"/>
    <n v="0.161745827984596"/>
    <s v="February"/>
  </r>
  <r>
    <s v="BM-10325"/>
    <x v="103"/>
    <x v="115"/>
    <s v="daniel.johnson@gmail.com"/>
    <s v="08032516637"/>
    <s v="Female"/>
    <x v="26"/>
    <x v="5"/>
    <x v="1"/>
    <x v="1"/>
    <x v="3"/>
    <x v="3"/>
    <n v="1"/>
    <n v="145000"/>
    <n v="0.02"/>
    <n v="4000"/>
    <n v="98000"/>
    <x v="4"/>
    <x v="2"/>
    <x v="0"/>
    <n v="2"/>
    <x v="92"/>
    <n v="2900"/>
    <n v="142100"/>
    <n v="102000"/>
    <x v="268"/>
    <n v="0.28219563687544003"/>
    <s v="October"/>
  </r>
  <r>
    <s v="BM-10326"/>
    <x v="205"/>
    <x v="217"/>
    <s v="esther.williams@gmail.com"/>
    <s v="08057708932"/>
    <s v="Female"/>
    <x v="27"/>
    <x v="10"/>
    <x v="1"/>
    <x v="7"/>
    <x v="11"/>
    <x v="4"/>
    <n v="6"/>
    <n v="650000"/>
    <n v="0.15"/>
    <n v="8000"/>
    <n v="520000"/>
    <x v="0"/>
    <x v="2"/>
    <x v="0"/>
    <n v="3"/>
    <x v="51"/>
    <n v="585000"/>
    <n v="3315000"/>
    <n v="3128000"/>
    <x v="176"/>
    <n v="5.6410256410256397E-2"/>
    <s v="December"/>
  </r>
  <r>
    <s v="BM-10327"/>
    <x v="55"/>
    <x v="75"/>
    <s v="aisha.okafor@gmail.com"/>
    <s v="08053743794"/>
    <s v="Female"/>
    <x v="19"/>
    <x v="0"/>
    <x v="0"/>
    <x v="1"/>
    <x v="12"/>
    <x v="2"/>
    <n v="2"/>
    <n v="510000"/>
    <n v="0.1"/>
    <n v="1500"/>
    <n v="410000"/>
    <x v="0"/>
    <x v="2"/>
    <x v="1"/>
    <n v="4"/>
    <x v="42"/>
    <n v="102000"/>
    <n v="918000"/>
    <n v="821500"/>
    <x v="269"/>
    <n v="0.105119825708061"/>
    <s v="July"/>
  </r>
  <r>
    <s v="BM-10328"/>
    <x v="74"/>
    <x v="62"/>
    <s v="peter.lawal@gmail..com"/>
    <s v="08058114632"/>
    <s v="Male"/>
    <x v="31"/>
    <x v="4"/>
    <x v="3"/>
    <x v="5"/>
    <x v="5"/>
    <x v="2"/>
    <n v="5"/>
    <n v="900000"/>
    <n v="0.15"/>
    <n v="6000"/>
    <n v="730000"/>
    <x v="3"/>
    <x v="0"/>
    <x v="0"/>
    <n v="1"/>
    <x v="15"/>
    <n v="675000"/>
    <n v="3825000"/>
    <n v="3656000"/>
    <x v="270"/>
    <n v="4.41830065359477E-2"/>
    <s v="August"/>
  </r>
  <r>
    <s v="BM-10329"/>
    <x v="206"/>
    <x v="218"/>
    <s v="peter.obi@gmail.com"/>
    <s v="08061614253"/>
    <s v="Male"/>
    <x v="33"/>
    <x v="14"/>
    <x v="0"/>
    <x v="7"/>
    <x v="12"/>
    <x v="2"/>
    <n v="3"/>
    <n v="510000"/>
    <n v="0"/>
    <n v="4000"/>
    <n v="410000"/>
    <x v="0"/>
    <x v="2"/>
    <x v="0"/>
    <n v="5"/>
    <x v="89"/>
    <n v="0"/>
    <n v="1530000"/>
    <n v="1234000"/>
    <x v="88"/>
    <n v="0.19346405228758201"/>
    <s v="August"/>
  </r>
  <r>
    <s v="BM-10330"/>
    <x v="207"/>
    <x v="143"/>
    <s v="david.umeh@gmail.com"/>
    <s v="08135378446"/>
    <s v="Male"/>
    <x v="37"/>
    <x v="3"/>
    <x v="2"/>
    <x v="4"/>
    <x v="10"/>
    <x v="0"/>
    <n v="8"/>
    <n v="850000"/>
    <n v="0.1"/>
    <n v="12000"/>
    <n v="710000"/>
    <x v="4"/>
    <x v="1"/>
    <x v="0"/>
    <n v="1"/>
    <x v="85"/>
    <n v="680000"/>
    <n v="6120000"/>
    <n v="5692000"/>
    <x v="229"/>
    <n v="6.9934640522875804E-2"/>
    <s v="May"/>
  </r>
  <r>
    <s v="BM-10331"/>
    <x v="40"/>
    <x v="219"/>
    <s v="john.musa@gmail.com"/>
    <s v="08168728326"/>
    <s v="Female"/>
    <x v="48"/>
    <x v="11"/>
    <x v="4"/>
    <x v="5"/>
    <x v="8"/>
    <x v="4"/>
    <n v="6"/>
    <n v="250000"/>
    <n v="0.05"/>
    <n v="2500"/>
    <n v="190000"/>
    <x v="1"/>
    <x v="0"/>
    <x v="0"/>
    <n v="2"/>
    <x v="23"/>
    <n v="75000"/>
    <n v="1425000"/>
    <n v="1142500"/>
    <x v="271"/>
    <n v="0.198245614035088"/>
    <s v="April"/>
  </r>
  <r>
    <s v="BM-10332"/>
    <x v="208"/>
    <x v="220"/>
    <s v="ibrahim.taylor@gmail.com"/>
    <s v="08138239885"/>
    <s v="Female"/>
    <x v="40"/>
    <x v="5"/>
    <x v="1"/>
    <x v="7"/>
    <x v="0"/>
    <x v="0"/>
    <n v="7"/>
    <n v="720000"/>
    <n v="0"/>
    <n v="1500"/>
    <n v="600000"/>
    <x v="4"/>
    <x v="0"/>
    <x v="1"/>
    <n v="1"/>
    <x v="63"/>
    <n v="0"/>
    <n v="5040000"/>
    <n v="4201500"/>
    <x v="272"/>
    <n v="0.166369047619048"/>
    <s v="June"/>
  </r>
  <r>
    <s v="BM-10333"/>
    <x v="96"/>
    <x v="221"/>
    <s v="peter.ojo@gmail.com"/>
    <s v="09017777424"/>
    <s v="Male"/>
    <x v="8"/>
    <x v="10"/>
    <x v="1"/>
    <x v="6"/>
    <x v="9"/>
    <x v="4"/>
    <n v="7"/>
    <n v="320000"/>
    <n v="0.15"/>
    <n v="6000"/>
    <n v="250000"/>
    <x v="3"/>
    <x v="1"/>
    <x v="0"/>
    <n v="4"/>
    <x v="73"/>
    <n v="336000"/>
    <n v="1904000"/>
    <n v="1756000"/>
    <x v="137"/>
    <n v="7.7731092436974805E-2"/>
    <s v="December"/>
  </r>
  <r>
    <s v="BM-10334"/>
    <x v="209"/>
    <x v="222"/>
    <s v="john.james@gmail.com"/>
    <s v="08139578785"/>
    <s v="Female"/>
    <x v="21"/>
    <x v="14"/>
    <x v="0"/>
    <x v="8"/>
    <x v="0"/>
    <x v="0"/>
    <n v="3"/>
    <n v="720000"/>
    <n v="0"/>
    <n v="4000"/>
    <n v="600000"/>
    <x v="2"/>
    <x v="1"/>
    <x v="1"/>
    <n v="4"/>
    <x v="55"/>
    <n v="0"/>
    <n v="2160000"/>
    <n v="1804000"/>
    <x v="273"/>
    <n v="0.164814814814815"/>
    <s v="July"/>
  </r>
  <r>
    <s v="BM-10335"/>
    <x v="2"/>
    <x v="173"/>
    <s v="chidinma.ojo@gmail.com"/>
    <s v="08037997602"/>
    <s v="Female"/>
    <x v="11"/>
    <x v="3"/>
    <x v="2"/>
    <x v="8"/>
    <x v="2"/>
    <x v="2"/>
    <n v="1"/>
    <n v="780000"/>
    <n v="0"/>
    <n v="6000"/>
    <n v="630000"/>
    <x v="3"/>
    <x v="2"/>
    <x v="0"/>
    <n v="5"/>
    <x v="44"/>
    <n v="0"/>
    <n v="780000"/>
    <n v="636000"/>
    <x v="274"/>
    <n v="0.18461538461538499"/>
    <s v="January"/>
  </r>
  <r>
    <s v="BM-10336"/>
    <x v="154"/>
    <x v="63"/>
    <s v="david.taylor@gmail.com"/>
    <s v="08055362068"/>
    <s v="Female"/>
    <x v="37"/>
    <x v="11"/>
    <x v="4"/>
    <x v="2"/>
    <x v="6"/>
    <x v="0"/>
    <n v="1"/>
    <n v="680000"/>
    <n v="0.02"/>
    <n v="1500"/>
    <n v="555000"/>
    <x v="4"/>
    <x v="0"/>
    <x v="1"/>
    <n v="3"/>
    <x v="10"/>
    <n v="13600"/>
    <n v="666400"/>
    <n v="556500"/>
    <x v="275"/>
    <n v="0.16491596638655501"/>
    <s v="June"/>
  </r>
  <r>
    <s v="BM-10337"/>
    <x v="210"/>
    <x v="26"/>
    <s v="john.bello@gmail.com"/>
    <s v="09019670766"/>
    <s v="Male"/>
    <x v="43"/>
    <x v="14"/>
    <x v="0"/>
    <x v="5"/>
    <x v="1"/>
    <x v="1"/>
    <n v="6"/>
    <n v="410000"/>
    <n v="0"/>
    <n v="6000"/>
    <n v="325000"/>
    <x v="1"/>
    <x v="3"/>
    <x v="0"/>
    <n v="0"/>
    <x v="91"/>
    <n v="0"/>
    <n v="2460000"/>
    <n v="1956000"/>
    <x v="135"/>
    <n v="0.20487804878048799"/>
    <s v="October"/>
  </r>
  <r>
    <s v="BM-10338"/>
    <x v="211"/>
    <x v="67"/>
    <s v="mary.nwosu@gmail.com"/>
    <s v="08132127390"/>
    <s v="Male"/>
    <x v="35"/>
    <x v="10"/>
    <x v="1"/>
    <x v="7"/>
    <x v="13"/>
    <x v="3"/>
    <n v="4"/>
    <n v="45000"/>
    <n v="0.02"/>
    <n v="12000"/>
    <n v="27000"/>
    <x v="2"/>
    <x v="3"/>
    <x v="0"/>
    <n v="4"/>
    <x v="11"/>
    <n v="3600"/>
    <n v="176400"/>
    <n v="120000"/>
    <x v="276"/>
    <n v="0.319727891156463"/>
    <s v="July"/>
  </r>
  <r>
    <s v="BM-10339"/>
    <x v="3"/>
    <x v="39"/>
    <s v="mary.musa @gmail.com"/>
    <s v="08102952975"/>
    <s v="Male"/>
    <x v="27"/>
    <x v="0"/>
    <x v="0"/>
    <x v="7"/>
    <x v="5"/>
    <x v="2"/>
    <n v="1"/>
    <n v="900000"/>
    <n v="0"/>
    <n v="6000"/>
    <n v="730000"/>
    <x v="0"/>
    <x v="3"/>
    <x v="0"/>
    <n v="5"/>
    <x v="54"/>
    <n v="0"/>
    <n v="900000"/>
    <n v="736000"/>
    <x v="1"/>
    <n v="0.18222222222222201"/>
    <s v="October"/>
  </r>
  <r>
    <s v="BM-10340"/>
    <x v="24"/>
    <x v="223"/>
    <s v="deborah.ojo@gmail.com"/>
    <s v="09014056477"/>
    <s v="Female"/>
    <x v="12"/>
    <x v="3"/>
    <x v="2"/>
    <x v="1"/>
    <x v="11"/>
    <x v="4"/>
    <n v="7"/>
    <n v="650000"/>
    <n v="0"/>
    <n v="6000"/>
    <n v="520000"/>
    <x v="4"/>
    <x v="0"/>
    <x v="0"/>
    <n v="1"/>
    <x v="87"/>
    <n v="0"/>
    <n v="4550000"/>
    <n v="3646000"/>
    <x v="277"/>
    <n v="0.198681318681319"/>
    <s v="December"/>
  </r>
  <r>
    <s v="BM-10341"/>
    <x v="212"/>
    <x v="224"/>
    <s v="joy.eze@gmail.com"/>
    <s v="08107994575"/>
    <s v="Female"/>
    <x v="48"/>
    <x v="2"/>
    <x v="1"/>
    <x v="2"/>
    <x v="1"/>
    <x v="1"/>
    <n v="5"/>
    <n v="410000"/>
    <n v="0.05"/>
    <n v="4000"/>
    <n v="325000"/>
    <x v="3"/>
    <x v="1"/>
    <x v="0"/>
    <n v="4"/>
    <x v="74"/>
    <n v="102500"/>
    <n v="1947500"/>
    <n v="1629000"/>
    <x v="278"/>
    <n v="0.163543003851091"/>
    <s v="March"/>
  </r>
  <r>
    <s v="BM-10342"/>
    <x v="75"/>
    <x v="219"/>
    <s v="john.musa@gmail.com"/>
    <s v="08134346251"/>
    <s v="Female"/>
    <x v="38"/>
    <x v="12"/>
    <x v="2"/>
    <x v="0"/>
    <x v="9"/>
    <x v="4"/>
    <n v="6"/>
    <n v="320000"/>
    <n v="0.15"/>
    <n v="1500"/>
    <n v="250000"/>
    <x v="2"/>
    <x v="0"/>
    <x v="0"/>
    <n v="4"/>
    <x v="21"/>
    <n v="288000"/>
    <n v="1632000"/>
    <n v="1501500"/>
    <x v="279"/>
    <n v="7.9963235294117599E-2"/>
    <s v="July"/>
  </r>
  <r>
    <s v="BM-10343"/>
    <x v="114"/>
    <x v="115"/>
    <s v="daniel.johnson@gmail.com"/>
    <s v="08132476481"/>
    <s v="Female"/>
    <x v="40"/>
    <x v="3"/>
    <x v="2"/>
    <x v="2"/>
    <x v="6"/>
    <x v="0"/>
    <n v="1"/>
    <n v="680000"/>
    <n v="0"/>
    <n v="12000"/>
    <n v="555000"/>
    <x v="3"/>
    <x v="1"/>
    <x v="1"/>
    <n v="3"/>
    <x v="10"/>
    <n v="0"/>
    <n v="680000"/>
    <n v="567000"/>
    <x v="280"/>
    <n v="0.16617647058823501"/>
    <s v="July"/>
  </r>
  <r>
    <s v="BM-10344"/>
    <x v="92"/>
    <x v="158"/>
    <s v="chidinma.umeh@gmail.com"/>
    <s v="0803 9865037"/>
    <s v="Female"/>
    <x v="13"/>
    <x v="3"/>
    <x v="2"/>
    <x v="6"/>
    <x v="8"/>
    <x v="4"/>
    <n v="6"/>
    <n v="250000"/>
    <n v="0.1"/>
    <n v="4000"/>
    <n v="190000"/>
    <x v="2"/>
    <x v="0"/>
    <x v="0"/>
    <n v="5"/>
    <x v="23"/>
    <n v="150000"/>
    <n v="1350000"/>
    <n v="1144000"/>
    <x v="281"/>
    <n v="0.152592592592593"/>
    <s v="November"/>
  </r>
  <r>
    <s v="BM-10345"/>
    <x v="213"/>
    <x v="107"/>
    <s v="peter.adeyemi@gmail.com"/>
    <s v="08109853571"/>
    <s v="Male"/>
    <x v="5"/>
    <x v="13"/>
    <x v="4"/>
    <x v="2"/>
    <x v="8"/>
    <x v="4"/>
    <n v="1"/>
    <n v="250000"/>
    <n v="0.05"/>
    <n v="4000"/>
    <n v="190000"/>
    <x v="2"/>
    <x v="0"/>
    <x v="0"/>
    <n v="2"/>
    <x v="24"/>
    <n v="12500"/>
    <n v="237500"/>
    <n v="194000"/>
    <x v="282"/>
    <n v="0.18315789473684199"/>
    <s v="March"/>
  </r>
  <r>
    <s v="BM-10346"/>
    <x v="214"/>
    <x v="225"/>
    <s v="peter.musa@gmail.com"/>
    <s v="08056082313"/>
    <s v="Male"/>
    <x v="14"/>
    <x v="8"/>
    <x v="0"/>
    <x v="7"/>
    <x v="3"/>
    <x v="3"/>
    <n v="2"/>
    <n v="145000"/>
    <n v="0.1"/>
    <n v="12000"/>
    <n v="98000"/>
    <x v="4"/>
    <x v="0"/>
    <x v="1"/>
    <n v="4"/>
    <x v="4"/>
    <n v="29000"/>
    <n v="261000"/>
    <n v="208000"/>
    <x v="10"/>
    <n v="0.20306513409961699"/>
    <s v="February"/>
  </r>
  <r>
    <s v="BM-10347"/>
    <x v="215"/>
    <x v="84"/>
    <s v="blessing.musa@gmail.com"/>
    <s v="08039504541"/>
    <s v="Female"/>
    <x v="31"/>
    <x v="0"/>
    <x v="0"/>
    <x v="4"/>
    <x v="7"/>
    <x v="3"/>
    <n v="2"/>
    <n v="180000"/>
    <n v="0.05"/>
    <n v="6000"/>
    <n v="125000"/>
    <x v="3"/>
    <x v="0"/>
    <x v="1"/>
    <n v="1"/>
    <x v="43"/>
    <n v="18000"/>
    <n v="342000"/>
    <n v="256000"/>
    <x v="4"/>
    <n v="0.251461988304094"/>
    <s v="November"/>
  </r>
  <r>
    <s v="BM-10348"/>
    <x v="197"/>
    <x v="226"/>
    <s v="jennifer.adebayo@gmail.com"/>
    <s v="08103892727"/>
    <s v="Male"/>
    <x v="21"/>
    <x v="14"/>
    <x v="0"/>
    <x v="4"/>
    <x v="11"/>
    <x v="4"/>
    <n v="3"/>
    <n v="650000"/>
    <n v="0.02"/>
    <n v="12000"/>
    <n v="520000"/>
    <x v="1"/>
    <x v="0"/>
    <x v="0"/>
    <n v="1"/>
    <x v="25"/>
    <n v="39000"/>
    <n v="1911000"/>
    <n v="1572000"/>
    <x v="283"/>
    <n v="0.17739403453689201"/>
    <s v="April"/>
  </r>
  <r>
    <s v="BM-10349"/>
    <x v="216"/>
    <x v="27"/>
    <s v="grace.brown@gmail.com"/>
    <s v="0813 8388951"/>
    <s v="Male"/>
    <x v="18"/>
    <x v="7"/>
    <x v="2"/>
    <x v="6"/>
    <x v="6"/>
    <x v="0"/>
    <n v="3"/>
    <n v="680000"/>
    <n v="0.15"/>
    <n v="8000"/>
    <n v="555000"/>
    <x v="4"/>
    <x v="1"/>
    <x v="0"/>
    <n v="5"/>
    <x v="39"/>
    <n v="306000"/>
    <n v="1734000"/>
    <n v="1673000"/>
    <x v="284"/>
    <n v="3.5178777393310302E-2"/>
    <s v="February"/>
  </r>
  <r>
    <s v="BM-10350"/>
    <x v="69"/>
    <x v="227"/>
    <s v="paul.ojo@gmail.com"/>
    <s v="08063209678"/>
    <s v="Male"/>
    <x v="47"/>
    <x v="14"/>
    <x v="0"/>
    <x v="7"/>
    <x v="7"/>
    <x v="3"/>
    <n v="1"/>
    <n v="180000"/>
    <n v="0"/>
    <n v="1500"/>
    <n v="125000"/>
    <x v="3"/>
    <x v="0"/>
    <x v="1"/>
    <n v="7"/>
    <x v="11"/>
    <n v="0"/>
    <n v="180000"/>
    <n v="126500"/>
    <x v="285"/>
    <n v="0.297222222222222"/>
    <s v="August"/>
  </r>
  <r>
    <s v="BM-10351"/>
    <x v="77"/>
    <x v="228"/>
    <s v="sarah.bello@gmail.com"/>
    <s v="09018655712"/>
    <s v="Female"/>
    <x v="17"/>
    <x v="11"/>
    <x v="4"/>
    <x v="6"/>
    <x v="7"/>
    <x v="3"/>
    <n v="1"/>
    <n v="180000"/>
    <n v="0.02"/>
    <n v="6000"/>
    <n v="125000"/>
    <x v="1"/>
    <x v="3"/>
    <x v="0"/>
    <n v="3"/>
    <x v="11"/>
    <n v="3600"/>
    <n v="176400"/>
    <n v="131000"/>
    <x v="286"/>
    <n v="0.25736961451247198"/>
    <s v="June"/>
  </r>
  <r>
    <s v="BM-10352"/>
    <x v="217"/>
    <x v="229"/>
    <s v="esther.smith@gmail.com"/>
    <s v="08133546298"/>
    <s v="Female"/>
    <x v="33"/>
    <x v="1"/>
    <x v="0"/>
    <x v="7"/>
    <x v="13"/>
    <x v="3"/>
    <n v="3"/>
    <n v="45000"/>
    <n v="0"/>
    <n v="12000"/>
    <n v="27000"/>
    <x v="2"/>
    <x v="1"/>
    <x v="0"/>
    <n v="2"/>
    <x v="35"/>
    <n v="0"/>
    <n v="135000"/>
    <n v="93000"/>
    <x v="287"/>
    <n v="0.31111111111111101"/>
    <s v="December"/>
  </r>
  <r>
    <s v="BM-10353"/>
    <x v="193"/>
    <x v="230"/>
    <s v="deborah.obi@gmail.com"/>
    <s v="0813 2120966"/>
    <s v="Male"/>
    <x v="2"/>
    <x v="13"/>
    <x v="4"/>
    <x v="7"/>
    <x v="9"/>
    <x v="4"/>
    <n v="4"/>
    <n v="320000"/>
    <n v="0.02"/>
    <n v="6000"/>
    <n v="250000"/>
    <x v="1"/>
    <x v="0"/>
    <x v="1"/>
    <n v="1"/>
    <x v="93"/>
    <n v="25600"/>
    <n v="1254400"/>
    <n v="1006000"/>
    <x v="288"/>
    <n v="0.19802295918367299"/>
    <s v="May"/>
  </r>
  <r>
    <s v="BM-10354"/>
    <x v="218"/>
    <x v="120"/>
    <s v="joy.brown@gmail.com"/>
    <s v="09013094878"/>
    <s v="Male"/>
    <x v="28"/>
    <x v="14"/>
    <x v="0"/>
    <x v="1"/>
    <x v="6"/>
    <x v="0"/>
    <n v="1"/>
    <n v="680000"/>
    <n v="0.05"/>
    <n v="6000"/>
    <n v="555000"/>
    <x v="4"/>
    <x v="0"/>
    <x v="1"/>
    <n v="4"/>
    <x v="10"/>
    <n v="34000"/>
    <n v="646000"/>
    <n v="561000"/>
    <x v="264"/>
    <n v="0.13157894736842099"/>
    <s v="November"/>
  </r>
  <r>
    <s v="BM-10355"/>
    <x v="144"/>
    <x v="95"/>
    <s v="samuel.bello@gmail.com"/>
    <s v="08165215259"/>
    <s v="Female"/>
    <x v="16"/>
    <x v="0"/>
    <x v="0"/>
    <x v="0"/>
    <x v="0"/>
    <x v="0"/>
    <n v="7"/>
    <n v="720000"/>
    <n v="0"/>
    <n v="12000"/>
    <n v="600000"/>
    <x v="0"/>
    <x v="2"/>
    <x v="1"/>
    <n v="4"/>
    <x v="63"/>
    <n v="0"/>
    <n v="5040000"/>
    <n v="4212000"/>
    <x v="289"/>
    <n v="0.16428571428571401"/>
    <s v="May"/>
  </r>
  <r>
    <s v="BM-10356"/>
    <x v="219"/>
    <x v="16"/>
    <s v="ibrahim.george@gmail"/>
    <s v="08108244357"/>
    <s v="Male"/>
    <x v="13"/>
    <x v="7"/>
    <x v="2"/>
    <x v="4"/>
    <x v="10"/>
    <x v="0"/>
    <n v="2"/>
    <n v="850000"/>
    <n v="0.1"/>
    <n v="12000"/>
    <n v="710000"/>
    <x v="4"/>
    <x v="0"/>
    <x v="0"/>
    <n v="3"/>
    <x v="88"/>
    <n v="170000"/>
    <n v="1530000"/>
    <n v="1432000"/>
    <x v="290"/>
    <n v="6.4052287581699396E-2"/>
    <s v="August"/>
  </r>
  <r>
    <s v="BM-10357"/>
    <x v="168"/>
    <x v="231"/>
    <s v="blessing.james@gmail.com"/>
    <s v="08056310561"/>
    <s v="Male"/>
    <x v="3"/>
    <x v="6"/>
    <x v="3"/>
    <x v="2"/>
    <x v="5"/>
    <x v="2"/>
    <n v="8"/>
    <n v="900000"/>
    <n v="0.1"/>
    <n v="12000"/>
    <n v="730000"/>
    <x v="4"/>
    <x v="0"/>
    <x v="1"/>
    <n v="3"/>
    <x v="28"/>
    <n v="720000"/>
    <n v="6480000"/>
    <n v="5852000"/>
    <x v="291"/>
    <n v="9.69135802469136E-2"/>
    <s v="June"/>
  </r>
  <r>
    <s v="BM-10358"/>
    <x v="220"/>
    <x v="6"/>
    <s v="emeka.bello@gmail.com"/>
    <s v="0806 7656473"/>
    <s v="Male"/>
    <x v="47"/>
    <x v="13"/>
    <x v="4"/>
    <x v="8"/>
    <x v="4"/>
    <x v="1"/>
    <n v="5"/>
    <n v="290000"/>
    <n v="0"/>
    <n v="2500"/>
    <n v="225000"/>
    <x v="1"/>
    <x v="0"/>
    <x v="1"/>
    <n v="2"/>
    <x v="83"/>
    <n v="0"/>
    <n v="1450000"/>
    <n v="1127500"/>
    <x v="292"/>
    <n v="0.222413793103448"/>
    <s v="December"/>
  </r>
  <r>
    <s v="BM-10359"/>
    <x v="73"/>
    <x v="183"/>
    <s v="chidinma.lawal@gmail.com"/>
    <s v="08104121535"/>
    <s v="Female"/>
    <x v="47"/>
    <x v="4"/>
    <x v="3"/>
    <x v="7"/>
    <x v="4"/>
    <x v="1"/>
    <n v="6"/>
    <n v="290000"/>
    <n v="0.05"/>
    <n v="4000"/>
    <n v="225000"/>
    <x v="4"/>
    <x v="0"/>
    <x v="0"/>
    <n v="3"/>
    <x v="62"/>
    <n v="87000"/>
    <n v="1653000"/>
    <n v="1354000"/>
    <x v="293"/>
    <n v="0.180883242589232"/>
    <s v="August"/>
  </r>
  <r>
    <s v="BM-10360"/>
    <x v="31"/>
    <x v="232"/>
    <s v="deborah.okoro@gmail.com"/>
    <s v="08038721526"/>
    <s v="Male"/>
    <x v="31"/>
    <x v="13"/>
    <x v="4"/>
    <x v="2"/>
    <x v="13"/>
    <x v="3"/>
    <n v="1"/>
    <n v="45000"/>
    <n v="0.1"/>
    <n v="2500"/>
    <n v="27000"/>
    <x v="0"/>
    <x v="0"/>
    <x v="0"/>
    <n v="3"/>
    <x v="90"/>
    <n v="4500"/>
    <n v="40500"/>
    <n v="29500"/>
    <x v="294"/>
    <n v="0.27160493827160498"/>
    <s v="November"/>
  </r>
  <r>
    <s v="BM-10361"/>
    <x v="221"/>
    <x v="71"/>
    <s v="chidinma.johnson@gmail.com"/>
    <s v="08136275739"/>
    <s v="Female"/>
    <x v="29"/>
    <x v="1"/>
    <x v="0"/>
    <x v="1"/>
    <x v="11"/>
    <x v="4"/>
    <n v="2"/>
    <n v="650000"/>
    <n v="0.02"/>
    <n v="2500"/>
    <n v="520000"/>
    <x v="3"/>
    <x v="0"/>
    <x v="0"/>
    <n v="1"/>
    <x v="47"/>
    <n v="26000"/>
    <n v="1274000"/>
    <n v="1042500"/>
    <x v="295"/>
    <n v="0.18171114599686"/>
    <s v="September"/>
  </r>
  <r>
    <s v="BM-10362"/>
    <x v="222"/>
    <x v="48"/>
    <s v="sarah.umeh@gmail.com"/>
    <s v="08055370558"/>
    <s v="Male"/>
    <x v="25"/>
    <x v="4"/>
    <x v="3"/>
    <x v="6"/>
    <x v="11"/>
    <x v="4"/>
    <n v="1"/>
    <n v="650000"/>
    <n v="0"/>
    <n v="1500"/>
    <n v="520000"/>
    <x v="3"/>
    <x v="0"/>
    <x v="0"/>
    <n v="7"/>
    <x v="79"/>
    <n v="0"/>
    <n v="650000"/>
    <n v="521500"/>
    <x v="296"/>
    <n v="0.197692307692308"/>
    <s v="July"/>
  </r>
  <r>
    <s v="BM-10363"/>
    <x v="132"/>
    <x v="233"/>
    <s v="daniel.james@gmail.com"/>
    <s v="08103977821"/>
    <s v="Male"/>
    <x v="10"/>
    <x v="12"/>
    <x v="2"/>
    <x v="1"/>
    <x v="13"/>
    <x v="3"/>
    <n v="2"/>
    <n v="45000"/>
    <n v="0.05"/>
    <n v="1500"/>
    <n v="27000"/>
    <x v="3"/>
    <x v="0"/>
    <x v="1"/>
    <n v="2"/>
    <x v="76"/>
    <n v="4500"/>
    <n v="85500"/>
    <n v="55500"/>
    <x v="297"/>
    <n v="0.35087719298245601"/>
    <s v="December"/>
  </r>
  <r>
    <s v="BM-10364"/>
    <x v="223"/>
    <x v="109"/>
    <s v="blessing.johnson@gmail.com"/>
    <s v="0805 7782771"/>
    <s v="Female"/>
    <x v="44"/>
    <x v="1"/>
    <x v="0"/>
    <x v="0"/>
    <x v="1"/>
    <x v="1"/>
    <n v="2"/>
    <n v="410000"/>
    <n v="0"/>
    <n v="4000"/>
    <n v="325000"/>
    <x v="4"/>
    <x v="2"/>
    <x v="1"/>
    <n v="2"/>
    <x v="80"/>
    <n v="0"/>
    <n v="820000"/>
    <n v="654000"/>
    <x v="298"/>
    <n v="0.202439024390244"/>
    <s v="May"/>
  </r>
  <r>
    <s v="BM-10365"/>
    <x v="224"/>
    <x v="87"/>
    <s v="jennifer.okafor@gmail"/>
    <s v="08036152615"/>
    <s v="Male"/>
    <x v="43"/>
    <x v="7"/>
    <x v="2"/>
    <x v="8"/>
    <x v="8"/>
    <x v="4"/>
    <n v="1"/>
    <n v="250000"/>
    <n v="0.05"/>
    <n v="4000"/>
    <n v="190000"/>
    <x v="2"/>
    <x v="0"/>
    <x v="0"/>
    <n v="4"/>
    <x v="24"/>
    <n v="12500"/>
    <n v="237500"/>
    <n v="194000"/>
    <x v="282"/>
    <n v="0.18315789473684199"/>
    <s v="September"/>
  </r>
  <r>
    <s v="BM-10366"/>
    <x v="0"/>
    <x v="234"/>
    <s v="joy.smith@gmail.com"/>
    <s v="08162951710"/>
    <s v="Female"/>
    <x v="9"/>
    <x v="8"/>
    <x v="0"/>
    <x v="4"/>
    <x v="1"/>
    <x v="1"/>
    <n v="4"/>
    <n v="410000"/>
    <n v="0.1"/>
    <n v="2500"/>
    <n v="325000"/>
    <x v="1"/>
    <x v="2"/>
    <x v="0"/>
    <n v="4"/>
    <x v="1"/>
    <n v="164000"/>
    <n v="1476000"/>
    <n v="1302500"/>
    <x v="17"/>
    <n v="0.11754742547425499"/>
    <s v="November"/>
  </r>
  <r>
    <s v="BM-10367"/>
    <x v="155"/>
    <x v="235"/>
    <s v="emeka.okafor@gmail.com"/>
    <s v="0816 4740892"/>
    <s v="Male"/>
    <x v="8"/>
    <x v="0"/>
    <x v="0"/>
    <x v="0"/>
    <x v="3"/>
    <x v="3"/>
    <n v="2"/>
    <n v="145000"/>
    <n v="0.05"/>
    <n v="12000"/>
    <n v="98000"/>
    <x v="2"/>
    <x v="2"/>
    <x v="0"/>
    <n v="3"/>
    <x v="4"/>
    <n v="14500"/>
    <n v="275500"/>
    <n v="208000"/>
    <x v="299"/>
    <n v="0.24500907441016301"/>
    <s v="November"/>
  </r>
  <r>
    <s v="BM-10368"/>
    <x v="225"/>
    <x v="67"/>
    <s v="mary.nwosu@gmail.com"/>
    <s v="09012130790"/>
    <s v="Female"/>
    <x v="4"/>
    <x v="12"/>
    <x v="2"/>
    <x v="2"/>
    <x v="8"/>
    <x v="4"/>
    <n v="4"/>
    <n v="250000"/>
    <n v="0.05"/>
    <n v="1500"/>
    <n v="190000"/>
    <x v="1"/>
    <x v="1"/>
    <x v="0"/>
    <n v="3"/>
    <x v="20"/>
    <n v="50000"/>
    <n v="950000"/>
    <n v="761500"/>
    <x v="300"/>
    <n v="0.198421052631579"/>
    <s v="April"/>
  </r>
  <r>
    <s v="BM-10369"/>
    <x v="219"/>
    <x v="127"/>
    <s v="david.okoro@gmail.com"/>
    <s v="08053405239"/>
    <s v="Male"/>
    <x v="41"/>
    <x v="0"/>
    <x v="0"/>
    <x v="3"/>
    <x v="8"/>
    <x v="4"/>
    <n v="3"/>
    <n v="250000"/>
    <n v="0.05"/>
    <n v="2500"/>
    <n v="190000"/>
    <x v="3"/>
    <x v="2"/>
    <x v="0"/>
    <n v="1"/>
    <x v="64"/>
    <n v="37500"/>
    <n v="712500"/>
    <n v="572500"/>
    <x v="156"/>
    <n v="0.19649122807017499"/>
    <s v="August"/>
  </r>
  <r>
    <s v="BM-10370"/>
    <x v="8"/>
    <x v="30"/>
    <s v="samuel.adebayo@gmail.com"/>
    <s v="08103569227"/>
    <s v="Female"/>
    <x v="1"/>
    <x v="8"/>
    <x v="0"/>
    <x v="4"/>
    <x v="9"/>
    <x v="4"/>
    <n v="7"/>
    <n v="320000"/>
    <n v="0.02"/>
    <n v="1500"/>
    <n v="250000"/>
    <x v="2"/>
    <x v="2"/>
    <x v="0"/>
    <n v="4"/>
    <x v="73"/>
    <n v="44800"/>
    <n v="2195200"/>
    <n v="1751500"/>
    <x v="301"/>
    <n v="0.20212281341107899"/>
    <s v="October"/>
  </r>
  <r>
    <s v="BM-10371"/>
    <x v="226"/>
    <x v="204"/>
    <s v="emeka.johnson@gmail.com"/>
    <s v="08054203862"/>
    <s v="Female"/>
    <x v="26"/>
    <x v="6"/>
    <x v="3"/>
    <x v="5"/>
    <x v="4"/>
    <x v="1"/>
    <n v="7"/>
    <n v="290000"/>
    <n v="0.05"/>
    <n v="2500"/>
    <n v="225000"/>
    <x v="4"/>
    <x v="1"/>
    <x v="1"/>
    <n v="5"/>
    <x v="17"/>
    <n v="101500"/>
    <n v="1928500"/>
    <n v="1577500"/>
    <x v="203"/>
    <n v="0.18200674099040701"/>
    <s v="June"/>
  </r>
  <r>
    <s v="BM-10372"/>
    <x v="92"/>
    <x v="236"/>
    <s v="emeka.george@gmail.com"/>
    <s v="08106309832"/>
    <s v="Male"/>
    <x v="23"/>
    <x v="14"/>
    <x v="0"/>
    <x v="8"/>
    <x v="4"/>
    <x v="1"/>
    <n v="1"/>
    <n v="290000"/>
    <n v="0"/>
    <n v="1500"/>
    <n v="225000"/>
    <x v="1"/>
    <x v="0"/>
    <x v="0"/>
    <n v="1"/>
    <x v="4"/>
    <n v="0"/>
    <n v="290000"/>
    <n v="226500"/>
    <x v="100"/>
    <n v="0.218965517241379"/>
    <s v="November"/>
  </r>
  <r>
    <s v="BM-10373"/>
    <x v="44"/>
    <x v="56"/>
    <s v="sarah.johnson@gmail..com"/>
    <s v="08137873288"/>
    <s v="Female"/>
    <x v="37"/>
    <x v="12"/>
    <x v="2"/>
    <x v="1"/>
    <x v="0"/>
    <x v="0"/>
    <n v="2"/>
    <n v="720000"/>
    <n v="0.02"/>
    <n v="1500"/>
    <n v="600000"/>
    <x v="4"/>
    <x v="1"/>
    <x v="1"/>
    <n v="4"/>
    <x v="13"/>
    <n v="28800"/>
    <n v="1411200"/>
    <n v="1201500"/>
    <x v="73"/>
    <n v="0.14859693877551"/>
    <s v="October"/>
  </r>
  <r>
    <s v="BM-10374"/>
    <x v="227"/>
    <x v="198"/>
    <s v="david.adebayo@gmail.com"/>
    <s v="08167603776"/>
    <s v="Male"/>
    <x v="3"/>
    <x v="2"/>
    <x v="1"/>
    <x v="2"/>
    <x v="12"/>
    <x v="2"/>
    <n v="2"/>
    <n v="510000"/>
    <n v="0"/>
    <n v="6000"/>
    <n v="410000"/>
    <x v="2"/>
    <x v="0"/>
    <x v="0"/>
    <n v="2"/>
    <x v="42"/>
    <n v="0"/>
    <n v="1020000"/>
    <n v="826000"/>
    <x v="171"/>
    <n v="0.19019607843137301"/>
    <s v="June"/>
  </r>
  <r>
    <s v="BM-10375"/>
    <x v="168"/>
    <x v="237"/>
    <s v="deborah.okafor@gmail.com"/>
    <s v="08131179145"/>
    <s v="Male"/>
    <x v="48"/>
    <x v="13"/>
    <x v="4"/>
    <x v="0"/>
    <x v="8"/>
    <x v="4"/>
    <n v="5"/>
    <n v="250000"/>
    <n v="0.05"/>
    <n v="8000"/>
    <n v="190000"/>
    <x v="1"/>
    <x v="3"/>
    <x v="1"/>
    <n v="3"/>
    <x v="37"/>
    <n v="62500"/>
    <n v="1187500"/>
    <n v="958000"/>
    <x v="219"/>
    <n v="0.193263157894737"/>
    <s v="June"/>
  </r>
  <r>
    <s v="BM-10376"/>
    <x v="117"/>
    <x v="238"/>
    <s v="grace.okoro @gmail.com"/>
    <s v="08134975282"/>
    <s v="Male"/>
    <x v="47"/>
    <x v="1"/>
    <x v="0"/>
    <x v="6"/>
    <x v="1"/>
    <x v="1"/>
    <n v="2"/>
    <n v="410000"/>
    <n v="0.1"/>
    <n v="4000"/>
    <n v="325000"/>
    <x v="4"/>
    <x v="1"/>
    <x v="1"/>
    <n v="1"/>
    <x v="80"/>
    <n v="82000"/>
    <n v="738000"/>
    <n v="654000"/>
    <x v="302"/>
    <n v="0.113821138211382"/>
    <s v="March"/>
  </r>
  <r>
    <s v="BM-10377"/>
    <x v="12"/>
    <x v="102"/>
    <s v="aisha.james@gmail.com"/>
    <s v="08162027878"/>
    <s v="Male"/>
    <x v="15"/>
    <x v="0"/>
    <x v="0"/>
    <x v="7"/>
    <x v="13"/>
    <x v="3"/>
    <n v="4"/>
    <n v="45000"/>
    <n v="0"/>
    <n v="4000"/>
    <n v="27000"/>
    <x v="3"/>
    <x v="0"/>
    <x v="1"/>
    <n v="5"/>
    <x v="11"/>
    <n v="0"/>
    <n v="180000"/>
    <n v="112000"/>
    <x v="303"/>
    <n v="0.37777777777777799"/>
    <s v="April"/>
  </r>
  <r>
    <s v="BM-10378"/>
    <x v="228"/>
    <x v="239"/>
    <s v="blessing.okafor@gmail.com"/>
    <s v="0803 8481497"/>
    <s v="Male"/>
    <x v="23"/>
    <x v="6"/>
    <x v="3"/>
    <x v="2"/>
    <x v="10"/>
    <x v="0"/>
    <n v="2"/>
    <n v="850000"/>
    <n v="0.05"/>
    <n v="12000"/>
    <n v="710000"/>
    <x v="4"/>
    <x v="2"/>
    <x v="0"/>
    <n v="4"/>
    <x v="88"/>
    <n v="85000"/>
    <n v="1615000"/>
    <n v="1432000"/>
    <x v="304"/>
    <n v="0.11331269349845199"/>
    <s v="September"/>
  </r>
  <r>
    <s v="BM-10379"/>
    <x v="229"/>
    <x v="49"/>
    <s v="emeka.umeh@gmail.com"/>
    <s v="09016313738"/>
    <s v="Female"/>
    <x v="31"/>
    <x v="14"/>
    <x v="0"/>
    <x v="1"/>
    <x v="9"/>
    <x v="4"/>
    <n v="3"/>
    <n v="320000"/>
    <n v="0"/>
    <n v="1500"/>
    <n v="250000"/>
    <x v="4"/>
    <x v="1"/>
    <x v="1"/>
    <n v="7"/>
    <x v="27"/>
    <n v="0"/>
    <n v="960000"/>
    <n v="751500"/>
    <x v="305"/>
    <n v="0.21718750000000001"/>
    <s v="March"/>
  </r>
  <r>
    <s v="BM-10380"/>
    <x v="146"/>
    <x v="240"/>
    <s v="david.musa@gmail.com"/>
    <s v="08054945202"/>
    <s v="Female"/>
    <x v="31"/>
    <x v="8"/>
    <x v="0"/>
    <x v="1"/>
    <x v="2"/>
    <x v="2"/>
    <n v="3"/>
    <n v="780000"/>
    <n v="0.05"/>
    <n v="6000"/>
    <n v="630000"/>
    <x v="4"/>
    <x v="0"/>
    <x v="0"/>
    <n v="3"/>
    <x v="86"/>
    <n v="117000"/>
    <n v="2223000"/>
    <n v="1896000"/>
    <x v="306"/>
    <n v="0.14709851551956801"/>
    <s v="February"/>
  </r>
  <r>
    <s v="BM-10381"/>
    <x v="182"/>
    <x v="241"/>
    <s v="peter.george@gmail.com"/>
    <s v="08056399457"/>
    <s v="Male"/>
    <x v="11"/>
    <x v="2"/>
    <x v="1"/>
    <x v="6"/>
    <x v="0"/>
    <x v="0"/>
    <n v="4"/>
    <n v="720000"/>
    <n v="0.1"/>
    <n v="4000"/>
    <n v="600000"/>
    <x v="0"/>
    <x v="0"/>
    <x v="0"/>
    <n v="2"/>
    <x v="0"/>
    <n v="288000"/>
    <n v="2592000"/>
    <n v="2404000"/>
    <x v="136"/>
    <n v="7.2530864197530895E-2"/>
    <s v="October"/>
  </r>
  <r>
    <s v="BM-10382"/>
    <x v="85"/>
    <x v="219"/>
    <s v="john.musa@gmail.com"/>
    <s v="08133451490"/>
    <s v="Female"/>
    <x v="27"/>
    <x v="12"/>
    <x v="2"/>
    <x v="7"/>
    <x v="0"/>
    <x v="0"/>
    <n v="4"/>
    <n v="720000"/>
    <n v="0.15"/>
    <n v="4000"/>
    <n v="600000"/>
    <x v="3"/>
    <x v="0"/>
    <x v="0"/>
    <n v="5"/>
    <x v="0"/>
    <n v="432000"/>
    <n v="2448000"/>
    <n v="2404000"/>
    <x v="8"/>
    <n v="1.7973856209150301E-2"/>
    <s v="November"/>
  </r>
  <r>
    <s v="BM-10383"/>
    <x v="182"/>
    <x v="242"/>
    <s v="sarah.james@gmail.com"/>
    <s v="08068649458"/>
    <s v="Female"/>
    <x v="8"/>
    <x v="12"/>
    <x v="2"/>
    <x v="0"/>
    <x v="10"/>
    <x v="0"/>
    <n v="1"/>
    <n v="850000"/>
    <n v="0.05"/>
    <n v="4000"/>
    <n v="710000"/>
    <x v="3"/>
    <x v="1"/>
    <x v="0"/>
    <n v="4"/>
    <x v="78"/>
    <n v="42500"/>
    <n v="807500"/>
    <n v="714000"/>
    <x v="30"/>
    <n v="0.115789473684211"/>
    <s v="October"/>
  </r>
  <r>
    <s v="BM-10384"/>
    <x v="36"/>
    <x v="115"/>
    <s v="daniel.johnson@gmail.com"/>
    <s v="08052541145"/>
    <s v="Male"/>
    <x v="41"/>
    <x v="11"/>
    <x v="4"/>
    <x v="1"/>
    <x v="11"/>
    <x v="4"/>
    <n v="8"/>
    <n v="650000"/>
    <n v="0"/>
    <n v="12000"/>
    <n v="520000"/>
    <x v="3"/>
    <x v="0"/>
    <x v="0"/>
    <n v="1"/>
    <x v="41"/>
    <n v="0"/>
    <n v="5200000"/>
    <n v="4172000"/>
    <x v="307"/>
    <n v="0.197692307692308"/>
    <s v="February"/>
  </r>
  <r>
    <s v="BM-10385"/>
    <x v="185"/>
    <x v="243"/>
    <m/>
    <s v="08066418206"/>
    <s v="Male"/>
    <x v="42"/>
    <x v="13"/>
    <x v="4"/>
    <x v="8"/>
    <x v="3"/>
    <x v="3"/>
    <n v="1"/>
    <n v="145000"/>
    <n v="0.1"/>
    <n v="1500"/>
    <n v="98000"/>
    <x v="1"/>
    <x v="3"/>
    <x v="0"/>
    <n v="5"/>
    <x v="92"/>
    <n v="14500"/>
    <n v="130500"/>
    <n v="99500"/>
    <x v="308"/>
    <n v="0.23754789272030699"/>
    <s v="April"/>
  </r>
  <r>
    <s v="BM-10386"/>
    <x v="58"/>
    <x v="122"/>
    <s v="michael.james@gmail.com"/>
    <s v="0806 7587279"/>
    <s v="Female"/>
    <x v="13"/>
    <x v="9"/>
    <x v="4"/>
    <x v="7"/>
    <x v="2"/>
    <x v="2"/>
    <n v="7"/>
    <n v="780000"/>
    <n v="0"/>
    <n v="1500"/>
    <n v="630000"/>
    <x v="1"/>
    <x v="3"/>
    <x v="1"/>
    <n v="5"/>
    <x v="71"/>
    <n v="0"/>
    <n v="5460000"/>
    <n v="4411500"/>
    <x v="309"/>
    <n v="0.19203296703296699"/>
    <s v="March"/>
  </r>
  <r>
    <s v="BM-10387"/>
    <x v="230"/>
    <x v="117"/>
    <s v="sarah.musa@gmail.com"/>
    <s v="08106492169"/>
    <s v="Male"/>
    <x v="12"/>
    <x v="5"/>
    <x v="1"/>
    <x v="8"/>
    <x v="5"/>
    <x v="2"/>
    <n v="5"/>
    <n v="900000"/>
    <n v="0.02"/>
    <n v="1500"/>
    <n v="730000"/>
    <x v="0"/>
    <x v="0"/>
    <x v="0"/>
    <n v="1"/>
    <x v="15"/>
    <n v="90000"/>
    <n v="4410000"/>
    <n v="3651500"/>
    <x v="310"/>
    <n v="0.171995464852608"/>
    <s v="April"/>
  </r>
  <r>
    <s v="BM-10388"/>
    <x v="48"/>
    <x v="87"/>
    <s v="jennifer.okafor@gmail.com"/>
    <s v="08068665973"/>
    <s v="Male"/>
    <x v="22"/>
    <x v="5"/>
    <x v="1"/>
    <x v="7"/>
    <x v="12"/>
    <x v="2"/>
    <n v="1"/>
    <n v="510000"/>
    <n v="0.1"/>
    <n v="1500"/>
    <n v="410000"/>
    <x v="1"/>
    <x v="2"/>
    <x v="0"/>
    <n v="5"/>
    <x v="84"/>
    <n v="51000"/>
    <n v="459000"/>
    <n v="411500"/>
    <x v="311"/>
    <n v="0.103485838779956"/>
    <s v="January"/>
  </r>
  <r>
    <s v="BM-10389"/>
    <x v="169"/>
    <x v="244"/>
    <s v="mary.adeyemi@gmail.com"/>
    <s v="08165723937"/>
    <s v="Male"/>
    <x v="44"/>
    <x v="9"/>
    <x v="4"/>
    <x v="0"/>
    <x v="1"/>
    <x v="1"/>
    <n v="4"/>
    <n v="410000"/>
    <n v="0.1"/>
    <n v="12000"/>
    <n v="325000"/>
    <x v="0"/>
    <x v="0"/>
    <x v="0"/>
    <n v="4"/>
    <x v="1"/>
    <n v="164000"/>
    <n v="1476000"/>
    <n v="1312000"/>
    <x v="1"/>
    <n v="0.11111111111111099"/>
    <s v="October"/>
  </r>
  <r>
    <s v="BM-10390"/>
    <x v="137"/>
    <x v="44"/>
    <s v="emeka.adebayo@gmail.com"/>
    <s v="08063476873"/>
    <s v="Female"/>
    <x v="21"/>
    <x v="12"/>
    <x v="2"/>
    <x v="1"/>
    <x v="11"/>
    <x v="4"/>
    <n v="5"/>
    <n v="650000"/>
    <n v="0.05"/>
    <n v="12000"/>
    <n v="520000"/>
    <x v="4"/>
    <x v="2"/>
    <x v="1"/>
    <n v="3"/>
    <x v="45"/>
    <n v="162500"/>
    <n v="3087500"/>
    <n v="2612000"/>
    <x v="312"/>
    <n v="0.15400809716599201"/>
    <s v="October"/>
  </r>
  <r>
    <s v="BM-10391"/>
    <x v="231"/>
    <x v="38"/>
    <s v="joshua.lawal@gmail.com"/>
    <s v="08063763239"/>
    <s v="Female"/>
    <x v="12"/>
    <x v="5"/>
    <x v="1"/>
    <x v="2"/>
    <x v="12"/>
    <x v="2"/>
    <n v="6"/>
    <n v="510000"/>
    <n v="0.1"/>
    <n v="6000"/>
    <n v="410000"/>
    <x v="3"/>
    <x v="1"/>
    <x v="0"/>
    <n v="1"/>
    <x v="26"/>
    <n v="306000"/>
    <n v="2754000"/>
    <n v="2466000"/>
    <x v="25"/>
    <n v="0.10457516339869299"/>
    <s v="February"/>
  </r>
  <r>
    <s v="BM-10392"/>
    <x v="232"/>
    <x v="245"/>
    <s v="jennifer.ibrahim@gmail..com"/>
    <s v="0901 4204558"/>
    <s v="Female"/>
    <x v="22"/>
    <x v="1"/>
    <x v="0"/>
    <x v="3"/>
    <x v="1"/>
    <x v="1"/>
    <n v="2"/>
    <n v="410000"/>
    <n v="0"/>
    <n v="6000"/>
    <n v="325000"/>
    <x v="3"/>
    <x v="0"/>
    <x v="1"/>
    <n v="5"/>
    <x v="80"/>
    <n v="0"/>
    <n v="820000"/>
    <n v="656000"/>
    <x v="1"/>
    <n v="0.2"/>
    <s v="July"/>
  </r>
  <r>
    <s v="BM-10393"/>
    <x v="74"/>
    <x v="246"/>
    <s v="emeka.lawal@gmail.com"/>
    <s v="08136889724"/>
    <s v="Female"/>
    <x v="0"/>
    <x v="1"/>
    <x v="0"/>
    <x v="6"/>
    <x v="4"/>
    <x v="1"/>
    <n v="2"/>
    <n v="290000"/>
    <n v="0.15"/>
    <n v="2500"/>
    <n v="225000"/>
    <x v="3"/>
    <x v="3"/>
    <x v="0"/>
    <n v="3"/>
    <x v="5"/>
    <n v="87000"/>
    <n v="493000"/>
    <n v="452500"/>
    <x v="313"/>
    <n v="8.2150101419878302E-2"/>
    <s v="August"/>
  </r>
  <r>
    <s v="BM-10394"/>
    <x v="79"/>
    <x v="17"/>
    <s v="ibrahim.bello@gmail.com"/>
    <s v="08131817300"/>
    <s v="Female"/>
    <x v="9"/>
    <x v="3"/>
    <x v="2"/>
    <x v="6"/>
    <x v="6"/>
    <x v="0"/>
    <n v="3"/>
    <n v="680000"/>
    <n v="0.15"/>
    <n v="1500"/>
    <n v="555000"/>
    <x v="3"/>
    <x v="1"/>
    <x v="0"/>
    <n v="4"/>
    <x v="39"/>
    <n v="306000"/>
    <n v="1734000"/>
    <n v="1666500"/>
    <x v="299"/>
    <n v="3.8927335640138401E-2"/>
    <s v="April"/>
  </r>
  <r>
    <s v="BM-10395"/>
    <x v="113"/>
    <x v="155"/>
    <s v="grace.eze@gmail.com"/>
    <s v="08131397254"/>
    <s v="Male"/>
    <x v="13"/>
    <x v="6"/>
    <x v="3"/>
    <x v="0"/>
    <x v="12"/>
    <x v="2"/>
    <n v="6"/>
    <n v="510000"/>
    <n v="0"/>
    <n v="1500"/>
    <n v="410000"/>
    <x v="1"/>
    <x v="0"/>
    <x v="1"/>
    <n v="1"/>
    <x v="26"/>
    <n v="0"/>
    <n v="3060000"/>
    <n v="2461500"/>
    <x v="314"/>
    <n v="0.19558823529411801"/>
    <s v="March"/>
  </r>
  <r>
    <s v="BM-10396"/>
    <x v="36"/>
    <x v="247"/>
    <s v="sarah.george@gmail.com"/>
    <s v="0805 4396501"/>
    <s v="Female"/>
    <x v="6"/>
    <x v="14"/>
    <x v="0"/>
    <x v="1"/>
    <x v="13"/>
    <x v="3"/>
    <n v="1"/>
    <n v="45000"/>
    <n v="0.05"/>
    <n v="1500"/>
    <n v="27000"/>
    <x v="4"/>
    <x v="0"/>
    <x v="1"/>
    <n v="2"/>
    <x v="90"/>
    <n v="2250"/>
    <n v="42750"/>
    <n v="28500"/>
    <x v="315"/>
    <n v="0.33333333333333298"/>
    <s v="February"/>
  </r>
  <r>
    <s v="BM-10397"/>
    <x v="36"/>
    <x v="248"/>
    <s v="aisha.ojo @gmail.com"/>
    <s v="08055145110"/>
    <s v="Female"/>
    <x v="46"/>
    <x v="4"/>
    <x v="3"/>
    <x v="2"/>
    <x v="7"/>
    <x v="3"/>
    <n v="1"/>
    <n v="180000"/>
    <n v="0"/>
    <n v="0"/>
    <n v="125000"/>
    <x v="4"/>
    <x v="0"/>
    <x v="0"/>
    <n v="5"/>
    <x v="11"/>
    <n v="0"/>
    <n v="180000"/>
    <n v="125000"/>
    <x v="316"/>
    <n v="0.30555555555555602"/>
    <s v="February"/>
  </r>
  <r>
    <s v="BM-10398"/>
    <x v="19"/>
    <x v="207"/>
    <s v="joy.smith@gmail.com"/>
    <s v="08163442155"/>
    <s v="Female"/>
    <x v="34"/>
    <x v="9"/>
    <x v="4"/>
    <x v="5"/>
    <x v="4"/>
    <x v="1"/>
    <n v="6"/>
    <n v="290000"/>
    <n v="0.15"/>
    <n v="4000"/>
    <n v="225000"/>
    <x v="2"/>
    <x v="0"/>
    <x v="0"/>
    <n v="4"/>
    <x v="62"/>
    <n v="261000"/>
    <n v="1479000"/>
    <n v="1354000"/>
    <x v="317"/>
    <n v="8.4516565246788397E-2"/>
    <s v="August"/>
  </r>
  <r>
    <s v="BM-10399"/>
    <x v="70"/>
    <x v="249"/>
    <s v="jennifer.james@gmail.com"/>
    <s v="08065016713"/>
    <s v="Female"/>
    <x v="25"/>
    <x v="9"/>
    <x v="4"/>
    <x v="1"/>
    <x v="7"/>
    <x v="3"/>
    <n v="5"/>
    <n v="180000"/>
    <n v="0.1"/>
    <n v="2500"/>
    <n v="125000"/>
    <x v="1"/>
    <x v="0"/>
    <x v="0"/>
    <n v="3"/>
    <x v="54"/>
    <n v="90000"/>
    <n v="810000"/>
    <n v="627500"/>
    <x v="318"/>
    <n v="0.225308641975309"/>
    <s v="May"/>
  </r>
  <r>
    <s v="BM-10400"/>
    <x v="224"/>
    <x v="76"/>
    <s v="blessing.okoro@gmail.com"/>
    <s v="08138702071"/>
    <s v="Male"/>
    <x v="7"/>
    <x v="7"/>
    <x v="2"/>
    <x v="4"/>
    <x v="7"/>
    <x v="3"/>
    <n v="1"/>
    <n v="180000"/>
    <n v="0.05"/>
    <n v="6000"/>
    <n v="125000"/>
    <x v="0"/>
    <x v="0"/>
    <x v="1"/>
    <n v="4"/>
    <x v="11"/>
    <n v="9000"/>
    <n v="171000"/>
    <n v="131000"/>
    <x v="319"/>
    <n v="0.233918128654971"/>
    <s v="September"/>
  </r>
  <r>
    <s v="BM-10401"/>
    <x v="10"/>
    <x v="157"/>
    <m/>
    <s v="08038101189"/>
    <s v="Female"/>
    <x v="6"/>
    <x v="7"/>
    <x v="2"/>
    <x v="4"/>
    <x v="5"/>
    <x v="2"/>
    <n v="5"/>
    <n v="900000"/>
    <n v="0.02"/>
    <n v="8000"/>
    <n v="730000"/>
    <x v="4"/>
    <x v="0"/>
    <x v="0"/>
    <n v="3"/>
    <x v="15"/>
    <n v="90000"/>
    <n v="4410000"/>
    <n v="3658000"/>
    <x v="320"/>
    <n v="0.17052154195011299"/>
    <s v="May"/>
  </r>
  <r>
    <s v="BM-10402"/>
    <x v="223"/>
    <x v="250"/>
    <s v="chidinma.okoro@gmail.com"/>
    <s v="08054696718"/>
    <s v="Female"/>
    <x v="24"/>
    <x v="4"/>
    <x v="3"/>
    <x v="5"/>
    <x v="5"/>
    <x v="2"/>
    <n v="7"/>
    <n v="900000"/>
    <n v="0.02"/>
    <n v="1500"/>
    <n v="730000"/>
    <x v="3"/>
    <x v="2"/>
    <x v="1"/>
    <n v="4"/>
    <x v="94"/>
    <n v="126000"/>
    <n v="6174000"/>
    <n v="5111500"/>
    <x v="321"/>
    <n v="0.172092646582442"/>
    <s v="May"/>
  </r>
  <r>
    <s v="BM-10403"/>
    <x v="233"/>
    <x v="251"/>
    <s v="david.james@gmail.com"/>
    <s v="08057778101"/>
    <s v="Female"/>
    <x v="16"/>
    <x v="13"/>
    <x v="4"/>
    <x v="7"/>
    <x v="0"/>
    <x v="0"/>
    <n v="7"/>
    <n v="720000"/>
    <n v="0.1"/>
    <n v="12000"/>
    <n v="600000"/>
    <x v="0"/>
    <x v="0"/>
    <x v="0"/>
    <n v="1"/>
    <x v="63"/>
    <n v="504000"/>
    <n v="4536000"/>
    <n v="4212000"/>
    <x v="175"/>
    <n v="7.1428571428571397E-2"/>
    <s v="March"/>
  </r>
  <r>
    <s v="BM-10404"/>
    <x v="7"/>
    <x v="98"/>
    <s v="aisha.eze@gmail.com"/>
    <s v="08169676669"/>
    <s v="Male"/>
    <x v="45"/>
    <x v="10"/>
    <x v="1"/>
    <x v="4"/>
    <x v="4"/>
    <x v="1"/>
    <n v="4"/>
    <n v="290000"/>
    <n v="0.02"/>
    <n v="12000"/>
    <n v="225000"/>
    <x v="1"/>
    <x v="0"/>
    <x v="1"/>
    <n v="3"/>
    <x v="75"/>
    <n v="23200"/>
    <n v="1136800"/>
    <n v="912000"/>
    <x v="322"/>
    <n v="0.197748064743139"/>
    <s v="May"/>
  </r>
  <r>
    <s v="BM-10405"/>
    <x v="176"/>
    <x v="24"/>
    <s v="jennifer.lawal@gmail.com"/>
    <s v="0805 4963537"/>
    <s v="Male"/>
    <x v="17"/>
    <x v="8"/>
    <x v="0"/>
    <x v="1"/>
    <x v="6"/>
    <x v="0"/>
    <n v="3"/>
    <n v="680000"/>
    <n v="0.1"/>
    <n v="4000"/>
    <n v="555000"/>
    <x v="0"/>
    <x v="0"/>
    <x v="0"/>
    <n v="2"/>
    <x v="39"/>
    <n v="204000"/>
    <n v="1836000"/>
    <n v="1669000"/>
    <x v="323"/>
    <n v="9.0958605664488004E-2"/>
    <s v="April"/>
  </r>
  <r>
    <s v="BM-10406"/>
    <x v="234"/>
    <x v="131"/>
    <s v="paul.bello@gmail.com"/>
    <s v="08162843416"/>
    <s v="Male"/>
    <x v="17"/>
    <x v="7"/>
    <x v="2"/>
    <x v="0"/>
    <x v="9"/>
    <x v="4"/>
    <n v="1"/>
    <n v="320000"/>
    <n v="0.15"/>
    <n v="12000"/>
    <n v="250000"/>
    <x v="2"/>
    <x v="0"/>
    <x v="0"/>
    <n v="4"/>
    <x v="31"/>
    <n v="48000"/>
    <n v="272000"/>
    <n v="262000"/>
    <x v="324"/>
    <n v="3.6764705882352901E-2"/>
    <s v="July"/>
  </r>
  <r>
    <s v="BM-10407"/>
    <x v="234"/>
    <x v="210"/>
    <s v="jennifer.williams@gmail.com"/>
    <s v="08106025077"/>
    <s v="Male"/>
    <x v="39"/>
    <x v="8"/>
    <x v="0"/>
    <x v="4"/>
    <x v="2"/>
    <x v="2"/>
    <n v="3"/>
    <n v="780000"/>
    <n v="0.15"/>
    <n v="12000"/>
    <n v="630000"/>
    <x v="3"/>
    <x v="1"/>
    <x v="1"/>
    <n v="0"/>
    <x v="86"/>
    <n v="351000"/>
    <n v="1989000"/>
    <n v="1902000"/>
    <x v="244"/>
    <n v="4.3740573152337897E-2"/>
    <s v="July"/>
  </r>
  <r>
    <s v="BM-10408"/>
    <x v="108"/>
    <x v="47"/>
    <s v="blessing.taylor@gmail.com"/>
    <s v="0901 8270949"/>
    <s v="Female"/>
    <x v="42"/>
    <x v="9"/>
    <x v="4"/>
    <x v="6"/>
    <x v="8"/>
    <x v="4"/>
    <n v="8"/>
    <n v="250000"/>
    <n v="0.05"/>
    <n v="8000"/>
    <n v="190000"/>
    <x v="0"/>
    <x v="0"/>
    <x v="1"/>
    <n v="5"/>
    <x v="58"/>
    <n v="100000"/>
    <n v="1900000"/>
    <n v="1528000"/>
    <x v="325"/>
    <n v="0.19578947368421001"/>
    <s v="January"/>
  </r>
  <r>
    <s v="BM-10409"/>
    <x v="73"/>
    <x v="252"/>
    <s v="aisha.umeh@gmail"/>
    <s v="0901 9488394"/>
    <s v="Female"/>
    <x v="25"/>
    <x v="14"/>
    <x v="0"/>
    <x v="7"/>
    <x v="3"/>
    <x v="3"/>
    <n v="5"/>
    <n v="145000"/>
    <n v="0.02"/>
    <n v="6000"/>
    <n v="98000"/>
    <x v="4"/>
    <x v="0"/>
    <x v="1"/>
    <n v="0"/>
    <x v="16"/>
    <n v="14500"/>
    <n v="710500"/>
    <n v="496000"/>
    <x v="326"/>
    <n v="0.301900070372977"/>
    <s v="August"/>
  </r>
  <r>
    <s v="BM-10410"/>
    <x v="235"/>
    <x v="127"/>
    <s v="david.okoro@gmail.com"/>
    <s v="0816 9279258"/>
    <s v="Female"/>
    <x v="25"/>
    <x v="4"/>
    <x v="3"/>
    <x v="2"/>
    <x v="10"/>
    <x v="0"/>
    <n v="8"/>
    <n v="850000"/>
    <n v="0"/>
    <n v="8000"/>
    <n v="710000"/>
    <x v="2"/>
    <x v="1"/>
    <x v="0"/>
    <n v="3"/>
    <x v="85"/>
    <n v="0"/>
    <n v="6800000"/>
    <n v="5688000"/>
    <x v="327"/>
    <n v="0.16352941176470601"/>
    <s v="September"/>
  </r>
  <r>
    <s v="BM-10411"/>
    <x v="184"/>
    <x v="253"/>
    <s v="jennifer.bello@gmail.com"/>
    <s v="09014673414"/>
    <s v="Female"/>
    <x v="38"/>
    <x v="2"/>
    <x v="1"/>
    <x v="7"/>
    <x v="13"/>
    <x v="3"/>
    <n v="6"/>
    <n v="45000"/>
    <n v="0.1"/>
    <n v="4000"/>
    <n v="27000"/>
    <x v="0"/>
    <x v="2"/>
    <x v="0"/>
    <n v="4"/>
    <x v="95"/>
    <n v="27000"/>
    <n v="243000"/>
    <n v="166000"/>
    <x v="328"/>
    <n v="0.31687242798353898"/>
    <s v="October"/>
  </r>
  <r>
    <s v="BM-10412"/>
    <x v="25"/>
    <x v="254"/>
    <s v="paul.ibrahim@gmail.com"/>
    <s v="08065080820"/>
    <s v="Female"/>
    <x v="29"/>
    <x v="14"/>
    <x v="0"/>
    <x v="6"/>
    <x v="11"/>
    <x v="4"/>
    <n v="2"/>
    <n v="650000"/>
    <n v="0"/>
    <n v="6000"/>
    <n v="520000"/>
    <x v="0"/>
    <x v="0"/>
    <x v="0"/>
    <n v="2"/>
    <x v="47"/>
    <n v="0"/>
    <n v="1300000"/>
    <n v="1046000"/>
    <x v="126"/>
    <n v="0.19538461538461499"/>
    <s v="July"/>
  </r>
  <r>
    <s v="BM-10413"/>
    <x v="45"/>
    <x v="255"/>
    <s v="paul.adeyemi@gmail.com"/>
    <s v="09014225388"/>
    <s v="Female"/>
    <x v="38"/>
    <x v="10"/>
    <x v="1"/>
    <x v="4"/>
    <x v="6"/>
    <x v="0"/>
    <n v="2"/>
    <n v="680000"/>
    <n v="0.05"/>
    <n v="6000"/>
    <n v="555000"/>
    <x v="2"/>
    <x v="0"/>
    <x v="0"/>
    <n v="5"/>
    <x v="48"/>
    <n v="68000"/>
    <n v="1292000"/>
    <n v="1116000"/>
    <x v="183"/>
    <n v="0.13622291021671801"/>
    <s v="January"/>
  </r>
  <r>
    <s v="BM-10414"/>
    <x v="236"/>
    <x v="256"/>
    <s v="jennifer.musa@gmail.com"/>
    <s v="0816 3604144"/>
    <s v="Male"/>
    <x v="2"/>
    <x v="1"/>
    <x v="0"/>
    <x v="7"/>
    <x v="3"/>
    <x v="3"/>
    <n v="3"/>
    <n v="145000"/>
    <n v="0"/>
    <n v="4000"/>
    <n v="98000"/>
    <x v="2"/>
    <x v="0"/>
    <x v="0"/>
    <n v="4"/>
    <x v="38"/>
    <n v="0"/>
    <n v="435000"/>
    <n v="298000"/>
    <x v="329"/>
    <n v="0.314942528735632"/>
    <s v="May"/>
  </r>
  <r>
    <s v="BM-10415"/>
    <x v="224"/>
    <x v="257"/>
    <s v="ibrahim.nwosu@gmail.com"/>
    <s v="08103229746"/>
    <s v="Male"/>
    <x v="44"/>
    <x v="6"/>
    <x v="3"/>
    <x v="2"/>
    <x v="4"/>
    <x v="1"/>
    <n v="1"/>
    <n v="290000"/>
    <n v="0.05"/>
    <n v="6000"/>
    <n v="225000"/>
    <x v="2"/>
    <x v="0"/>
    <x v="1"/>
    <n v="2"/>
    <x v="4"/>
    <n v="14500"/>
    <n v="275500"/>
    <n v="231000"/>
    <x v="330"/>
    <n v="0.161524500907441"/>
    <s v="September"/>
  </r>
  <r>
    <s v="BM-10416"/>
    <x v="237"/>
    <x v="258"/>
    <s v="michael.ibrahim@gmail.com"/>
    <s v="09019472177"/>
    <s v="Male"/>
    <x v="24"/>
    <x v="3"/>
    <x v="2"/>
    <x v="5"/>
    <x v="12"/>
    <x v="2"/>
    <n v="1"/>
    <n v="510000"/>
    <n v="0.15"/>
    <n v="8000"/>
    <n v="410000"/>
    <x v="0"/>
    <x v="0"/>
    <x v="0"/>
    <m/>
    <x v="84"/>
    <n v="76500"/>
    <n v="433500"/>
    <n v="418000"/>
    <x v="168"/>
    <n v="3.57554786620531E-2"/>
    <s v="September"/>
  </r>
  <r>
    <s v="BM-10417"/>
    <x v="238"/>
    <x v="259"/>
    <s v="samuel.nwosu@gmail.com"/>
    <s v="08034721202"/>
    <s v="Male"/>
    <x v="24"/>
    <x v="13"/>
    <x v="4"/>
    <x v="4"/>
    <x v="11"/>
    <x v="4"/>
    <n v="5"/>
    <n v="650000"/>
    <n v="0.15"/>
    <n v="1500"/>
    <n v="520000"/>
    <x v="2"/>
    <x v="1"/>
    <x v="0"/>
    <n v="1"/>
    <x v="45"/>
    <n v="487500"/>
    <n v="2762500"/>
    <n v="2601500"/>
    <x v="84"/>
    <n v="5.82805429864253E-2"/>
    <s v="October"/>
  </r>
  <r>
    <s v="BM-10418"/>
    <x v="29"/>
    <x v="240"/>
    <s v="david.musa@gmail.com"/>
    <s v="0803 2668660"/>
    <s v="Female"/>
    <x v="8"/>
    <x v="6"/>
    <x v="3"/>
    <x v="4"/>
    <x v="2"/>
    <x v="2"/>
    <n v="5"/>
    <n v="780000"/>
    <n v="0.1"/>
    <n v="2500"/>
    <n v="630000"/>
    <x v="0"/>
    <x v="0"/>
    <x v="1"/>
    <n v="5"/>
    <x v="51"/>
    <n v="390000"/>
    <n v="3510000"/>
    <n v="3152500"/>
    <x v="331"/>
    <n v="0.101851851851852"/>
    <s v="August"/>
  </r>
  <r>
    <s v="BM-10419"/>
    <x v="239"/>
    <x v="185"/>
    <s v="ibrahim.ojo@gmail.com"/>
    <s v="08062397006"/>
    <s v="Female"/>
    <x v="15"/>
    <x v="14"/>
    <x v="0"/>
    <x v="1"/>
    <x v="6"/>
    <x v="0"/>
    <n v="1"/>
    <n v="680000"/>
    <n v="0.15"/>
    <n v="1500"/>
    <n v="555000"/>
    <x v="2"/>
    <x v="2"/>
    <x v="0"/>
    <n v="2"/>
    <x v="10"/>
    <n v="102000"/>
    <n v="578000"/>
    <n v="556500"/>
    <x v="332"/>
    <n v="3.7197231833910001E-2"/>
    <s v="January"/>
  </r>
  <r>
    <s v="BM-10421"/>
    <x v="145"/>
    <x v="140"/>
    <s v="peter.williams@gmail"/>
    <s v="09016319500"/>
    <s v="Female"/>
    <x v="0"/>
    <x v="13"/>
    <x v="4"/>
    <x v="4"/>
    <x v="8"/>
    <x v="4"/>
    <n v="5"/>
    <n v="250000"/>
    <n v="0.02"/>
    <n v="6000"/>
    <n v="190000"/>
    <x v="2"/>
    <x v="3"/>
    <x v="1"/>
    <n v="4"/>
    <x v="37"/>
    <n v="25000"/>
    <n v="1225000"/>
    <n v="956000"/>
    <x v="333"/>
    <n v="0.21959183673469401"/>
    <s v="October"/>
  </r>
  <r>
    <s v="BM-10422"/>
    <x v="240"/>
    <x v="260"/>
    <s v="grace.williams@gmail.com"/>
    <s v="08063075794"/>
    <s v="Female"/>
    <x v="46"/>
    <x v="5"/>
    <x v="1"/>
    <x v="4"/>
    <x v="6"/>
    <x v="0"/>
    <n v="2"/>
    <n v="680000"/>
    <n v="0.15"/>
    <n v="12000"/>
    <n v="555000"/>
    <x v="0"/>
    <x v="2"/>
    <x v="1"/>
    <n v="4"/>
    <x v="48"/>
    <n v="204000"/>
    <n v="1156000"/>
    <n v="1122000"/>
    <x v="334"/>
    <n v="2.9411764705882401E-2"/>
    <s v="July"/>
  </r>
  <r>
    <s v="BM-10423"/>
    <x v="241"/>
    <x v="246"/>
    <s v="emeka.lawal@gmail.com"/>
    <s v="0813 5153632"/>
    <s v="Male"/>
    <x v="43"/>
    <x v="14"/>
    <x v="0"/>
    <x v="1"/>
    <x v="12"/>
    <x v="2"/>
    <n v="2"/>
    <n v="510000"/>
    <n v="0"/>
    <n v="12000"/>
    <n v="410000"/>
    <x v="3"/>
    <x v="3"/>
    <x v="0"/>
    <n v="5"/>
    <x v="42"/>
    <n v="0"/>
    <n v="1020000"/>
    <n v="832000"/>
    <x v="136"/>
    <n v="0.18431372549019601"/>
    <s v="July"/>
  </r>
  <r>
    <s v="BM-10424"/>
    <x v="232"/>
    <x v="261"/>
    <s v="paul.umeh@gmail.com"/>
    <s v="08053091259"/>
    <s v="Female"/>
    <x v="6"/>
    <x v="7"/>
    <x v="2"/>
    <x v="7"/>
    <x v="7"/>
    <x v="3"/>
    <n v="4"/>
    <n v="180000"/>
    <n v="0.02"/>
    <n v="12000"/>
    <n v="125000"/>
    <x v="4"/>
    <x v="0"/>
    <x v="1"/>
    <n v="1"/>
    <x v="6"/>
    <n v="14400"/>
    <n v="705600"/>
    <n v="512000"/>
    <x v="335"/>
    <n v="0.27437641723355999"/>
    <s v="July"/>
  </r>
  <r>
    <s v="BM-10425"/>
    <x v="125"/>
    <x v="262"/>
    <s v="michael.taylor@gmail.com"/>
    <s v="09013067693"/>
    <s v="Female"/>
    <x v="44"/>
    <x v="13"/>
    <x v="4"/>
    <x v="7"/>
    <x v="6"/>
    <x v="0"/>
    <n v="8"/>
    <n v="680000"/>
    <n v="0.02"/>
    <n v="4000"/>
    <n v="555000"/>
    <x v="1"/>
    <x v="0"/>
    <x v="0"/>
    <n v="3"/>
    <x v="67"/>
    <n v="108800"/>
    <n v="5331200"/>
    <n v="4444000"/>
    <x v="336"/>
    <n v="0.166416566626651"/>
    <s v="June"/>
  </r>
  <r>
    <s v="BM-10426"/>
    <x v="242"/>
    <x v="263"/>
    <s v="aisha.ojo@gmail.com"/>
    <s v="08164763393"/>
    <s v="Female"/>
    <x v="45"/>
    <x v="9"/>
    <x v="4"/>
    <x v="7"/>
    <x v="3"/>
    <x v="3"/>
    <n v="4"/>
    <n v="145000"/>
    <n v="1.0500000000000001E-2"/>
    <n v="12000"/>
    <n v="98000"/>
    <x v="4"/>
    <x v="3"/>
    <x v="1"/>
    <n v="5"/>
    <x v="5"/>
    <n v="6090"/>
    <n v="573910"/>
    <n v="404000"/>
    <x v="337"/>
    <n v="0.29605687302887201"/>
    <s v="January"/>
  </r>
  <r>
    <s v="BM-10427"/>
    <x v="135"/>
    <x v="77"/>
    <s v="samuel.okoro@gmail.com"/>
    <s v="08139890570"/>
    <s v="Male"/>
    <x v="2"/>
    <x v="3"/>
    <x v="2"/>
    <x v="4"/>
    <x v="10"/>
    <x v="0"/>
    <n v="7"/>
    <n v="850000"/>
    <n v="0"/>
    <n v="2500"/>
    <n v="710000"/>
    <x v="1"/>
    <x v="0"/>
    <x v="0"/>
    <n v="4"/>
    <x v="22"/>
    <n v="0"/>
    <n v="5950000"/>
    <n v="4972500"/>
    <x v="338"/>
    <n v="0.16428571428571401"/>
    <s v="May"/>
  </r>
  <r>
    <s v="BM-10428"/>
    <x v="243"/>
    <x v="46"/>
    <s v="peter.brown@gmail.com"/>
    <s v="0803 2279569"/>
    <s v="Female"/>
    <x v="46"/>
    <x v="2"/>
    <x v="1"/>
    <x v="5"/>
    <x v="8"/>
    <x v="4"/>
    <n v="4"/>
    <n v="250000"/>
    <n v="0.15"/>
    <n v="1500"/>
    <n v="190000"/>
    <x v="4"/>
    <x v="0"/>
    <x v="1"/>
    <n v="2"/>
    <x v="20"/>
    <n v="150000"/>
    <n v="850000"/>
    <n v="761500"/>
    <x v="339"/>
    <n v="0.10411764705882399"/>
    <s v="September"/>
  </r>
  <r>
    <s v="BM-10429"/>
    <x v="193"/>
    <x v="264"/>
    <s v="joy.lawal@gmail.com"/>
    <s v="08051741058"/>
    <s v="Male"/>
    <x v="12"/>
    <x v="14"/>
    <x v="0"/>
    <x v="3"/>
    <x v="0"/>
    <x v="0"/>
    <n v="7"/>
    <n v="720000"/>
    <n v="0"/>
    <n v="8000"/>
    <n v="600000"/>
    <x v="3"/>
    <x v="0"/>
    <x v="0"/>
    <n v="3"/>
    <x v="63"/>
    <n v="0"/>
    <n v="5040000"/>
    <n v="4208000"/>
    <x v="340"/>
    <n v="0.16507936507936499"/>
    <s v="May"/>
  </r>
  <r>
    <s v="BM-10430"/>
    <x v="12"/>
    <x v="265"/>
    <s v="daniel.obi@gmail.com"/>
    <s v="0805 3256787"/>
    <s v="Male"/>
    <x v="21"/>
    <x v="6"/>
    <x v="3"/>
    <x v="1"/>
    <x v="4"/>
    <x v="1"/>
    <n v="5"/>
    <n v="290000"/>
    <n v="0.1"/>
    <n v="1500"/>
    <n v="225000"/>
    <x v="0"/>
    <x v="0"/>
    <x v="0"/>
    <n v="1"/>
    <x v="83"/>
    <n v="145000"/>
    <n v="1305000"/>
    <n v="1126500"/>
    <x v="341"/>
    <n v="0.136781609195402"/>
    <s v="April"/>
  </r>
  <r>
    <s v="BM-10431"/>
    <x v="182"/>
    <x v="85"/>
    <s v="joshua.george@gmail.com"/>
    <s v="08068601004"/>
    <s v="Male"/>
    <x v="4"/>
    <x v="3"/>
    <x v="2"/>
    <x v="8"/>
    <x v="5"/>
    <x v="2"/>
    <n v="8"/>
    <n v="900000"/>
    <n v="0"/>
    <n v="12000"/>
    <n v="730000"/>
    <x v="2"/>
    <x v="2"/>
    <x v="0"/>
    <n v="3"/>
    <x v="28"/>
    <n v="0"/>
    <n v="7200000"/>
    <n v="5852000"/>
    <x v="191"/>
    <n v="0.18722222222222201"/>
    <s v="October"/>
  </r>
  <r>
    <s v="BM-10432"/>
    <x v="137"/>
    <x v="88"/>
    <s v="daniel.okafor@gmail.com"/>
    <s v="08053121094"/>
    <s v="Male"/>
    <x v="16"/>
    <x v="10"/>
    <x v="1"/>
    <x v="1"/>
    <x v="11"/>
    <x v="4"/>
    <n v="6"/>
    <n v="650000"/>
    <n v="0"/>
    <n v="4000"/>
    <n v="520000"/>
    <x v="4"/>
    <x v="1"/>
    <x v="0"/>
    <n v="4"/>
    <x v="51"/>
    <n v="0"/>
    <n v="3900000"/>
    <n v="3124000"/>
    <x v="342"/>
    <n v="0.198974358974359"/>
    <s v="October"/>
  </r>
  <r>
    <s v="BM-10433"/>
    <x v="217"/>
    <x v="80"/>
    <s v="samuel.musa@gmail.com"/>
    <s v="09011406129"/>
    <s v="Female"/>
    <x v="8"/>
    <x v="0"/>
    <x v="0"/>
    <x v="2"/>
    <x v="4"/>
    <x v="1"/>
    <n v="2"/>
    <n v="290000"/>
    <n v="0.02"/>
    <n v="1500"/>
    <n v="225000"/>
    <x v="1"/>
    <x v="3"/>
    <x v="1"/>
    <n v="0"/>
    <x v="5"/>
    <n v="11600"/>
    <n v="568400"/>
    <n v="451500"/>
    <x v="343"/>
    <n v="0.20566502463054201"/>
    <s v="December"/>
  </r>
  <r>
    <s v="BM-10434"/>
    <x v="244"/>
    <x v="266"/>
    <s v="joshua.adeyemi@gmail.com"/>
    <s v="08069412354"/>
    <s v="Male"/>
    <x v="0"/>
    <x v="13"/>
    <x v="4"/>
    <x v="2"/>
    <x v="3"/>
    <x v="3"/>
    <n v="1"/>
    <n v="145000"/>
    <n v="1.0500000000000001E-2"/>
    <n v="2500"/>
    <n v="98000"/>
    <x v="4"/>
    <x v="0"/>
    <x v="1"/>
    <n v="5"/>
    <x v="92"/>
    <n v="1522.5"/>
    <n v="143477.5"/>
    <n v="100500"/>
    <x v="344"/>
    <n v="0.29954173999407602"/>
    <s v="September"/>
  </r>
  <r>
    <s v="BM-10435"/>
    <x v="30"/>
    <x v="237"/>
    <s v="deborah.okafor @gmail.com"/>
    <s v="08055033072"/>
    <s v="Female"/>
    <x v="10"/>
    <x v="3"/>
    <x v="2"/>
    <x v="0"/>
    <x v="8"/>
    <x v="4"/>
    <n v="3"/>
    <n v="250000"/>
    <n v="0"/>
    <n v="1500"/>
    <n v="190000"/>
    <x v="2"/>
    <x v="0"/>
    <x v="1"/>
    <n v="5"/>
    <x v="64"/>
    <n v="0"/>
    <n v="750000"/>
    <n v="571500"/>
    <x v="341"/>
    <n v="0.23799999999999999"/>
    <s v="January"/>
  </r>
  <r>
    <s v="BM-10436"/>
    <x v="245"/>
    <x v="266"/>
    <s v="joshua.adeyemi@gmail.com"/>
    <s v="0816 2099420"/>
    <s v="Female"/>
    <x v="28"/>
    <x v="13"/>
    <x v="4"/>
    <x v="0"/>
    <x v="5"/>
    <x v="2"/>
    <n v="5"/>
    <n v="900000"/>
    <n v="1.0500000000000001E-2"/>
    <n v="12000"/>
    <n v="730000"/>
    <x v="1"/>
    <x v="0"/>
    <x v="0"/>
    <n v="3"/>
    <x v="15"/>
    <n v="47250"/>
    <n v="4452750"/>
    <n v="3662000"/>
    <x v="345"/>
    <n v="0.177586884509573"/>
    <s v="April"/>
  </r>
  <r>
    <s v="BM-10437"/>
    <x v="132"/>
    <x v="125"/>
    <s v="sarah.obi@gmail.com"/>
    <s v="08161390306"/>
    <s v="Female"/>
    <x v="34"/>
    <x v="9"/>
    <x v="4"/>
    <x v="1"/>
    <x v="13"/>
    <x v="3"/>
    <n v="1"/>
    <n v="45000"/>
    <n v="0"/>
    <n v="8000"/>
    <n v="27000"/>
    <x v="4"/>
    <x v="0"/>
    <x v="0"/>
    <n v="3"/>
    <x v="90"/>
    <n v="0"/>
    <n v="45000"/>
    <n v="35000"/>
    <x v="324"/>
    <n v="0.22222222222222199"/>
    <s v="December"/>
  </r>
  <r>
    <s v="BM-10438"/>
    <x v="222"/>
    <x v="171"/>
    <s v="michael.ojo@gmail.com"/>
    <s v="08163049847"/>
    <s v="Female"/>
    <x v="19"/>
    <x v="14"/>
    <x v="0"/>
    <x v="7"/>
    <x v="5"/>
    <x v="2"/>
    <n v="8"/>
    <n v="900000"/>
    <n v="0"/>
    <n v="8000"/>
    <n v="730000"/>
    <x v="4"/>
    <x v="0"/>
    <x v="0"/>
    <n v="2"/>
    <x v="28"/>
    <n v="0"/>
    <n v="7200000"/>
    <n v="5848000"/>
    <x v="346"/>
    <n v="0.18777777777777799"/>
    <s v="July"/>
  </r>
  <r>
    <s v="BM-10439"/>
    <x v="237"/>
    <x v="183"/>
    <s v="chidinma.lawal@gmail.com"/>
    <s v="08031179045"/>
    <s v="Male"/>
    <x v="29"/>
    <x v="1"/>
    <x v="0"/>
    <x v="7"/>
    <x v="4"/>
    <x v="1"/>
    <n v="7"/>
    <n v="290000"/>
    <n v="0.02"/>
    <n v="8000"/>
    <n v="225000"/>
    <x v="3"/>
    <x v="2"/>
    <x v="0"/>
    <n v="3"/>
    <x v="17"/>
    <n v="40600"/>
    <n v="1989400"/>
    <n v="1583000"/>
    <x v="347"/>
    <n v="0.20428269830099499"/>
    <s v="September"/>
  </r>
  <r>
    <s v="BM-10440"/>
    <x v="64"/>
    <x v="88"/>
    <s v="daniel.okafor@gmail.com"/>
    <s v="09019824168"/>
    <s v="Female"/>
    <x v="46"/>
    <x v="0"/>
    <x v="0"/>
    <x v="1"/>
    <x v="13"/>
    <x v="3"/>
    <n v="8"/>
    <n v="45000"/>
    <n v="0"/>
    <n v="6000"/>
    <n v="27000"/>
    <x v="4"/>
    <x v="2"/>
    <x v="1"/>
    <n v="5"/>
    <x v="43"/>
    <n v="0"/>
    <n v="360000"/>
    <n v="222000"/>
    <x v="348"/>
    <n v="0.38333333333333303"/>
    <s v="June"/>
  </r>
  <r>
    <s v="BM-10442"/>
    <x v="187"/>
    <x v="38"/>
    <s v="joshua.lawal@gmail.com"/>
    <s v="08109141482"/>
    <s v="Male"/>
    <x v="10"/>
    <x v="2"/>
    <x v="1"/>
    <x v="8"/>
    <x v="13"/>
    <x v="3"/>
    <n v="5"/>
    <n v="45000"/>
    <n v="0"/>
    <n v="4000"/>
    <n v="27000"/>
    <x v="1"/>
    <x v="0"/>
    <x v="0"/>
    <n v="4"/>
    <x v="66"/>
    <n v="0"/>
    <n v="225000"/>
    <n v="139000"/>
    <x v="4"/>
    <n v="0.38222222222222202"/>
    <s v="August"/>
  </r>
  <r>
    <s v="BM-10443"/>
    <x v="246"/>
    <x v="222"/>
    <s v="john.james@gmail.com"/>
    <s v="08132087833"/>
    <s v="Male"/>
    <x v="11"/>
    <x v="14"/>
    <x v="0"/>
    <x v="0"/>
    <x v="6"/>
    <x v="0"/>
    <n v="3"/>
    <n v="680000"/>
    <n v="0.15"/>
    <n v="8000"/>
    <n v="555000"/>
    <x v="1"/>
    <x v="3"/>
    <x v="0"/>
    <n v="5"/>
    <x v="39"/>
    <n v="306000"/>
    <n v="1734000"/>
    <n v="1673000"/>
    <x v="284"/>
    <n v="3.5178777393310302E-2"/>
    <s v="December"/>
  </r>
  <r>
    <s v="BM-10444"/>
    <x v="156"/>
    <x v="267"/>
    <s v="grace.obi@gmail.com"/>
    <s v="09014262346"/>
    <s v="Male"/>
    <x v="46"/>
    <x v="0"/>
    <x v="0"/>
    <x v="8"/>
    <x v="9"/>
    <x v="4"/>
    <n v="7"/>
    <n v="320000"/>
    <n v="0.15"/>
    <n v="1500"/>
    <n v="250000"/>
    <x v="0"/>
    <x v="0"/>
    <x v="0"/>
    <n v="4"/>
    <x v="73"/>
    <n v="336000"/>
    <n v="1904000"/>
    <n v="1751500"/>
    <x v="349"/>
    <n v="8.0094537815126099E-2"/>
    <s v="October"/>
  </r>
  <r>
    <s v="BM-10445"/>
    <x v="247"/>
    <x v="76"/>
    <s v="blessing.okoro@gmail.com"/>
    <s v="08161293589"/>
    <s v="Male"/>
    <x v="14"/>
    <x v="10"/>
    <x v="1"/>
    <x v="1"/>
    <x v="2"/>
    <x v="2"/>
    <n v="2"/>
    <n v="780000"/>
    <n v="0"/>
    <n v="0"/>
    <n v="630000"/>
    <x v="4"/>
    <x v="0"/>
    <x v="1"/>
    <n v="3"/>
    <x v="70"/>
    <n v="0"/>
    <n v="1560000"/>
    <n v="1260000"/>
    <x v="198"/>
    <n v="0.19230769230769201"/>
    <s v="November"/>
  </r>
  <r>
    <s v="BM-10446"/>
    <x v="134"/>
    <x v="268"/>
    <s v="grace.johnson@gmail.com"/>
    <s v="08066651446"/>
    <s v="Male"/>
    <x v="34"/>
    <x v="9"/>
    <x v="4"/>
    <x v="8"/>
    <x v="9"/>
    <x v="4"/>
    <n v="4"/>
    <n v="320000"/>
    <n v="0.05"/>
    <n v="4000"/>
    <n v="250000"/>
    <x v="4"/>
    <x v="2"/>
    <x v="1"/>
    <n v="2"/>
    <x v="93"/>
    <n v="64000"/>
    <n v="1216000"/>
    <n v="1004000"/>
    <x v="181"/>
    <n v="0.17434210526315799"/>
    <s v="August"/>
  </r>
  <r>
    <s v="BM-10447"/>
    <x v="248"/>
    <x v="122"/>
    <s v="michael.james@gmail.com"/>
    <s v="0901 1427572"/>
    <s v="Female"/>
    <x v="32"/>
    <x v="0"/>
    <x v="0"/>
    <x v="5"/>
    <x v="2"/>
    <x v="2"/>
    <n v="5"/>
    <n v="780000"/>
    <n v="0.15"/>
    <n v="12000"/>
    <n v="630000"/>
    <x v="2"/>
    <x v="2"/>
    <x v="0"/>
    <n v="2"/>
    <x v="51"/>
    <n v="585000"/>
    <n v="3315000"/>
    <n v="3162000"/>
    <x v="192"/>
    <n v="4.6153846153846198E-2"/>
    <s v="February"/>
  </r>
  <r>
    <s v="BM-10448"/>
    <x v="135"/>
    <x v="269"/>
    <s v="emeka.eze@gmail.com"/>
    <s v="08167764896"/>
    <s v="Female"/>
    <x v="31"/>
    <x v="14"/>
    <x v="0"/>
    <x v="6"/>
    <x v="12"/>
    <x v="2"/>
    <n v="8"/>
    <n v="510000"/>
    <n v="0.1"/>
    <n v="1500"/>
    <n v="410000"/>
    <x v="2"/>
    <x v="0"/>
    <x v="0"/>
    <m/>
    <x v="50"/>
    <n v="408000"/>
    <n v="3672000"/>
    <n v="3281500"/>
    <x v="350"/>
    <n v="0.106345315904139"/>
    <s v="May"/>
  </r>
  <r>
    <s v="BM-10449"/>
    <x v="199"/>
    <x v="63"/>
    <s v="david.taylor@gmail.com"/>
    <s v="0803 3741108"/>
    <s v="Male"/>
    <x v="24"/>
    <x v="0"/>
    <x v="0"/>
    <x v="7"/>
    <x v="13"/>
    <x v="3"/>
    <n v="6"/>
    <n v="45000"/>
    <n v="0.1"/>
    <n v="4000"/>
    <n v="27000"/>
    <x v="2"/>
    <x v="0"/>
    <x v="1"/>
    <n v="1"/>
    <x v="95"/>
    <n v="27000"/>
    <n v="243000"/>
    <n v="166000"/>
    <x v="328"/>
    <n v="0.31687242798353898"/>
    <s v="October"/>
  </r>
  <r>
    <s v="BM-10450"/>
    <x v="249"/>
    <x v="270"/>
    <s v="samuel.williams@gmail.com"/>
    <s v="08058771291"/>
    <s v="Male"/>
    <x v="9"/>
    <x v="3"/>
    <x v="2"/>
    <x v="1"/>
    <x v="1"/>
    <x v="1"/>
    <n v="3"/>
    <n v="410000"/>
    <n v="0.1"/>
    <n v="8000"/>
    <n v="325000"/>
    <x v="3"/>
    <x v="0"/>
    <x v="1"/>
    <n v="2"/>
    <x v="68"/>
    <n v="123000"/>
    <n v="1107000"/>
    <n v="983000"/>
    <x v="351"/>
    <n v="0.112014453477868"/>
    <s v="April"/>
  </r>
  <r>
    <s v="BM-10451"/>
    <x v="250"/>
    <x v="271"/>
    <s v="joshua.eze@gmail.com"/>
    <s v="08101489172"/>
    <s v="Male"/>
    <x v="12"/>
    <x v="12"/>
    <x v="2"/>
    <x v="5"/>
    <x v="5"/>
    <x v="2"/>
    <n v="7"/>
    <n v="900000"/>
    <n v="0"/>
    <n v="12000"/>
    <n v="730000"/>
    <x v="4"/>
    <x v="0"/>
    <x v="1"/>
    <n v="4"/>
    <x v="94"/>
    <n v="0"/>
    <n v="6300000"/>
    <n v="5122000"/>
    <x v="352"/>
    <n v="0.186984126984127"/>
    <s v="February"/>
  </r>
  <r>
    <s v="BM-10452"/>
    <x v="24"/>
    <x v="176"/>
    <s v="blessing.smith@gmail.com"/>
    <s v="08102759945"/>
    <s v="Male"/>
    <x v="32"/>
    <x v="14"/>
    <x v="0"/>
    <x v="8"/>
    <x v="9"/>
    <x v="4"/>
    <n v="2"/>
    <n v="320000"/>
    <n v="0.02"/>
    <n v="6000"/>
    <n v="250000"/>
    <x v="1"/>
    <x v="1"/>
    <x v="0"/>
    <n v="5"/>
    <x v="46"/>
    <n v="12800"/>
    <n v="627200"/>
    <n v="506000"/>
    <x v="353"/>
    <n v="0.19323979591836701"/>
    <s v="December"/>
  </r>
  <r>
    <s v="BM-10453"/>
    <x v="251"/>
    <x v="151"/>
    <s v="chidinma.james@gmail.com"/>
    <s v="08063180839"/>
    <s v="Male"/>
    <x v="43"/>
    <x v="10"/>
    <x v="1"/>
    <x v="5"/>
    <x v="10"/>
    <x v="0"/>
    <n v="8"/>
    <n v="850000"/>
    <n v="0.15"/>
    <n v="1500"/>
    <n v="710000"/>
    <x v="2"/>
    <x v="1"/>
    <x v="0"/>
    <n v="2"/>
    <x v="85"/>
    <n v="1020000"/>
    <n v="5780000"/>
    <n v="5681500"/>
    <x v="252"/>
    <n v="1.7041522491349499E-2"/>
    <s v="October"/>
  </r>
  <r>
    <s v="BM-10454"/>
    <x v="243"/>
    <x v="272"/>
    <s v="aisha.nwosu@gmail.com"/>
    <s v="08138322660"/>
    <s v="Male"/>
    <x v="23"/>
    <x v="14"/>
    <x v="0"/>
    <x v="8"/>
    <x v="0"/>
    <x v="0"/>
    <n v="8"/>
    <n v="720000"/>
    <n v="0"/>
    <n v="8000"/>
    <n v="600000"/>
    <x v="4"/>
    <x v="0"/>
    <x v="1"/>
    <n v="2"/>
    <x v="40"/>
    <n v="0"/>
    <n v="5760000"/>
    <n v="4808000"/>
    <x v="354"/>
    <n v="0.165277777777778"/>
    <s v="September"/>
  </r>
  <r>
    <s v="BM-10455"/>
    <x v="252"/>
    <x v="113"/>
    <s v="samuel.lawal@gmail.com"/>
    <s v="09017283559"/>
    <s v="Female"/>
    <x v="26"/>
    <x v="3"/>
    <x v="2"/>
    <x v="1"/>
    <x v="0"/>
    <x v="0"/>
    <n v="3"/>
    <n v="720000"/>
    <n v="0"/>
    <n v="12000"/>
    <n v="600000"/>
    <x v="3"/>
    <x v="0"/>
    <x v="0"/>
    <n v="5"/>
    <x v="55"/>
    <n v="0"/>
    <n v="2160000"/>
    <n v="1812000"/>
    <x v="27"/>
    <n v="0.16111111111111101"/>
    <s v="March"/>
  </r>
  <r>
    <s v="BM-10456"/>
    <x v="62"/>
    <x v="170"/>
    <s v="emeka.eze@gmail.com"/>
    <s v="08134718705"/>
    <s v="Female"/>
    <x v="38"/>
    <x v="3"/>
    <x v="2"/>
    <x v="5"/>
    <x v="13"/>
    <x v="3"/>
    <n v="2"/>
    <n v="45000"/>
    <n v="0.1"/>
    <n v="1500"/>
    <n v="27000"/>
    <x v="2"/>
    <x v="1"/>
    <x v="1"/>
    <n v="4"/>
    <x v="76"/>
    <n v="9000"/>
    <n v="81000"/>
    <n v="55500"/>
    <x v="34"/>
    <n v="0.31481481481481499"/>
    <s v="June"/>
  </r>
  <r>
    <s v="BM-10457"/>
    <x v="253"/>
    <x v="27"/>
    <m/>
    <s v="08059750032"/>
    <s v="Female"/>
    <x v="0"/>
    <x v="8"/>
    <x v="0"/>
    <x v="2"/>
    <x v="10"/>
    <x v="0"/>
    <n v="4"/>
    <n v="850000"/>
    <n v="0"/>
    <n v="6000"/>
    <n v="710000"/>
    <x v="1"/>
    <x v="0"/>
    <x v="0"/>
    <n v="2"/>
    <x v="72"/>
    <n v="0"/>
    <n v="3400000"/>
    <n v="2846000"/>
    <x v="86"/>
    <n v="0.16294117647058801"/>
    <s v="February"/>
  </r>
  <r>
    <s v="BM-10458"/>
    <x v="27"/>
    <x v="267"/>
    <s v="grace.obi@gmail.com"/>
    <s v="08036936777"/>
    <s v="Male"/>
    <x v="37"/>
    <x v="3"/>
    <x v="2"/>
    <x v="1"/>
    <x v="3"/>
    <x v="3"/>
    <n v="1"/>
    <n v="145000"/>
    <n v="0.02"/>
    <n v="1500"/>
    <n v="98000"/>
    <x v="1"/>
    <x v="2"/>
    <x v="1"/>
    <n v="5"/>
    <x v="92"/>
    <n v="2900"/>
    <n v="142100"/>
    <n v="99500"/>
    <x v="355"/>
    <n v="0.299788881069669"/>
    <s v="November"/>
  </r>
  <r>
    <s v="BM-10459"/>
    <x v="254"/>
    <x v="56"/>
    <s v="sarah.johnson@gmail.com"/>
    <s v="08065691140"/>
    <s v="Female"/>
    <x v="21"/>
    <x v="7"/>
    <x v="2"/>
    <x v="6"/>
    <x v="10"/>
    <x v="0"/>
    <n v="5"/>
    <n v="850000"/>
    <n v="0.02"/>
    <n v="8000"/>
    <n v="710000"/>
    <x v="0"/>
    <x v="0"/>
    <x v="0"/>
    <n v="4"/>
    <x v="61"/>
    <n v="85000"/>
    <n v="4165000"/>
    <n v="3558000"/>
    <x v="94"/>
    <n v="0.14573829531812699"/>
    <s v="June"/>
  </r>
  <r>
    <s v="BM-10460"/>
    <x v="113"/>
    <x v="225"/>
    <s v="peter.musa@gmail.com"/>
    <s v="08101566890"/>
    <s v="Male"/>
    <x v="20"/>
    <x v="13"/>
    <x v="4"/>
    <x v="5"/>
    <x v="6"/>
    <x v="0"/>
    <n v="5"/>
    <n v="680000"/>
    <n v="0"/>
    <n v="6000"/>
    <n v="555000"/>
    <x v="3"/>
    <x v="0"/>
    <x v="1"/>
    <n v="2"/>
    <x v="72"/>
    <n v="0"/>
    <n v="3400000"/>
    <n v="2781000"/>
    <x v="356"/>
    <n v="0.18205882352941199"/>
    <s v="March"/>
  </r>
  <r>
    <s v="BM-10461"/>
    <x v="86"/>
    <x v="273"/>
    <s v="deborah.williams@gmail.com"/>
    <s v="08033118885"/>
    <s v="Male"/>
    <x v="3"/>
    <x v="10"/>
    <x v="1"/>
    <x v="4"/>
    <x v="11"/>
    <x v="4"/>
    <n v="1"/>
    <n v="650000"/>
    <n v="0"/>
    <n v="8000"/>
    <n v="520000"/>
    <x v="3"/>
    <x v="2"/>
    <x v="0"/>
    <n v="2"/>
    <x v="79"/>
    <n v="0"/>
    <n v="650000"/>
    <n v="528000"/>
    <x v="357"/>
    <n v="0.18769230769230799"/>
    <s v="March"/>
  </r>
  <r>
    <s v="BM-10462"/>
    <x v="240"/>
    <x v="116"/>
    <s v="deborah.bello@gmail.com"/>
    <s v="09011548510"/>
    <s v="Female"/>
    <x v="45"/>
    <x v="3"/>
    <x v="2"/>
    <x v="6"/>
    <x v="13"/>
    <x v="3"/>
    <n v="4"/>
    <n v="45000"/>
    <n v="0.1"/>
    <n v="2500"/>
    <n v="27000"/>
    <x v="4"/>
    <x v="3"/>
    <x v="1"/>
    <n v="2"/>
    <x v="11"/>
    <n v="18000"/>
    <n v="162000"/>
    <n v="110500"/>
    <x v="358"/>
    <n v="0.31790123456790098"/>
    <s v="July"/>
  </r>
  <r>
    <s v="BM-10463"/>
    <x v="127"/>
    <x v="274"/>
    <s v="sarah.williams@gmail.com"/>
    <s v="08162264379"/>
    <s v="Female"/>
    <x v="16"/>
    <x v="3"/>
    <x v="2"/>
    <x v="4"/>
    <x v="10"/>
    <x v="0"/>
    <n v="6"/>
    <n v="850000"/>
    <n v="0.02"/>
    <n v="8000"/>
    <n v="710000"/>
    <x v="3"/>
    <x v="2"/>
    <x v="1"/>
    <n v="1"/>
    <x v="36"/>
    <n v="102000"/>
    <n v="4998000"/>
    <n v="4268000"/>
    <x v="44"/>
    <n v="0.14605842336934799"/>
    <s v="July"/>
  </r>
  <r>
    <s v="BM-10464"/>
    <x v="113"/>
    <x v="275"/>
    <s v="sarah.taylor@gmail.com"/>
    <s v="0813 8361775"/>
    <s v="Male"/>
    <x v="4"/>
    <x v="7"/>
    <x v="2"/>
    <x v="6"/>
    <x v="8"/>
    <x v="4"/>
    <n v="6"/>
    <n v="250000"/>
    <n v="0.15"/>
    <n v="8000"/>
    <n v="190000"/>
    <x v="2"/>
    <x v="0"/>
    <x v="1"/>
    <n v="3"/>
    <x v="23"/>
    <n v="225000"/>
    <n v="1275000"/>
    <n v="1148000"/>
    <x v="123"/>
    <n v="9.9607843137254903E-2"/>
    <s v="March"/>
  </r>
  <r>
    <s v="BM-10465"/>
    <x v="255"/>
    <x v="276"/>
    <s v="deborah.brown@gmail.com"/>
    <s v="08109701066"/>
    <s v="Female"/>
    <x v="20"/>
    <x v="12"/>
    <x v="2"/>
    <x v="8"/>
    <x v="12"/>
    <x v="2"/>
    <n v="6"/>
    <n v="510000"/>
    <n v="0.05"/>
    <n v="12000"/>
    <n v="410000"/>
    <x v="1"/>
    <x v="0"/>
    <x v="0"/>
    <n v="1"/>
    <x v="26"/>
    <n v="153000"/>
    <n v="2907000"/>
    <n v="2472000"/>
    <x v="359"/>
    <n v="0.14963880288957701"/>
    <s v="May"/>
  </r>
  <r>
    <s v="BM-10466"/>
    <x v="256"/>
    <x v="277"/>
    <s v="david.smith@gmail.com"/>
    <s v="08056842624"/>
    <s v="Male"/>
    <x v="34"/>
    <x v="8"/>
    <x v="0"/>
    <x v="5"/>
    <x v="12"/>
    <x v="2"/>
    <n v="4"/>
    <n v="510000"/>
    <n v="0.02"/>
    <n v="8000"/>
    <n v="410000"/>
    <x v="2"/>
    <x v="0"/>
    <x v="1"/>
    <n v="5"/>
    <x v="39"/>
    <n v="40800"/>
    <n v="1999200"/>
    <n v="1648000"/>
    <x v="360"/>
    <n v="0.17567026810724301"/>
    <s v="October"/>
  </r>
  <r>
    <s v="BM-10467"/>
    <x v="47"/>
    <x v="278"/>
    <s v="david.williams@gmail..com"/>
    <s v="0805 1702145"/>
    <s v="Female"/>
    <x v="4"/>
    <x v="6"/>
    <x v="3"/>
    <x v="8"/>
    <x v="10"/>
    <x v="0"/>
    <n v="8"/>
    <n v="850000"/>
    <n v="0.02"/>
    <n v="12000"/>
    <n v="710000"/>
    <x v="1"/>
    <x v="1"/>
    <x v="1"/>
    <n v="2"/>
    <x v="85"/>
    <n v="136000"/>
    <n v="6664000"/>
    <n v="5692000"/>
    <x v="361"/>
    <n v="0.14585834333733499"/>
    <s v="December"/>
  </r>
  <r>
    <s v="BM-10468"/>
    <x v="77"/>
    <x v="279"/>
    <s v="john.george@gmail.com"/>
    <s v="08055810245"/>
    <s v="Male"/>
    <x v="37"/>
    <x v="10"/>
    <x v="1"/>
    <x v="7"/>
    <x v="10"/>
    <x v="0"/>
    <n v="7"/>
    <n v="850000"/>
    <n v="0"/>
    <n v="12000"/>
    <n v="710000"/>
    <x v="4"/>
    <x v="3"/>
    <x v="0"/>
    <n v="5"/>
    <x v="22"/>
    <n v="0"/>
    <n v="5950000"/>
    <n v="4982000"/>
    <x v="362"/>
    <n v="0.16268907563025201"/>
    <s v="June"/>
  </r>
  <r>
    <s v="BM-10469"/>
    <x v="55"/>
    <x v="94"/>
    <s v="jennifer.johnson@gmail"/>
    <s v="0803 3620107"/>
    <s v="Male"/>
    <x v="24"/>
    <x v="12"/>
    <x v="2"/>
    <x v="8"/>
    <x v="5"/>
    <x v="2"/>
    <n v="3"/>
    <n v="900000"/>
    <n v="0.15"/>
    <n v="1500"/>
    <n v="730000"/>
    <x v="2"/>
    <x v="1"/>
    <x v="1"/>
    <n v="1"/>
    <x v="65"/>
    <n v="405000"/>
    <n v="2295000"/>
    <n v="2191500"/>
    <x v="363"/>
    <n v="4.5098039215686302E-2"/>
    <s v="July"/>
  </r>
  <r>
    <s v="BM-10470"/>
    <x v="88"/>
    <x v="87"/>
    <m/>
    <s v="08137093262"/>
    <s v="Female"/>
    <x v="21"/>
    <x v="12"/>
    <x v="2"/>
    <x v="2"/>
    <x v="4"/>
    <x v="1"/>
    <n v="5"/>
    <n v="290000"/>
    <n v="0.05"/>
    <n v="12000"/>
    <n v="225000"/>
    <x v="4"/>
    <x v="0"/>
    <x v="0"/>
    <n v="4"/>
    <x v="83"/>
    <n v="72500"/>
    <n v="1377500"/>
    <n v="1137000"/>
    <x v="364"/>
    <n v="0.17459165154264999"/>
    <s v="December"/>
  </r>
  <r>
    <s v="BM-10471"/>
    <x v="114"/>
    <x v="280"/>
    <s v="deborah.okoro@gmail.com"/>
    <s v="08039203793"/>
    <s v="Male"/>
    <x v="32"/>
    <x v="3"/>
    <x v="2"/>
    <x v="2"/>
    <x v="12"/>
    <x v="2"/>
    <n v="6"/>
    <n v="510000"/>
    <n v="0"/>
    <n v="12000"/>
    <n v="410000"/>
    <x v="2"/>
    <x v="2"/>
    <x v="0"/>
    <n v="4"/>
    <x v="26"/>
    <n v="0"/>
    <n v="3060000"/>
    <n v="2472000"/>
    <x v="365"/>
    <n v="0.19215686274509799"/>
    <s v="July"/>
  </r>
  <r>
    <s v="BM-10472"/>
    <x v="98"/>
    <x v="274"/>
    <s v="sarah.williams@gmail"/>
    <s v="08138299701"/>
    <s v="Female"/>
    <x v="4"/>
    <x v="3"/>
    <x v="2"/>
    <x v="7"/>
    <x v="7"/>
    <x v="3"/>
    <n v="5"/>
    <n v="180000"/>
    <n v="0.02"/>
    <n v="1500"/>
    <n v="125000"/>
    <x v="3"/>
    <x v="2"/>
    <x v="1"/>
    <n v="2"/>
    <x v="54"/>
    <n v="18000"/>
    <n v="882000"/>
    <n v="626500"/>
    <x v="366"/>
    <n v="0.28968253968253999"/>
    <s v="July"/>
  </r>
  <r>
    <s v="BM-10473"/>
    <x v="257"/>
    <x v="49"/>
    <s v="emeka.umeh@gmail.com"/>
    <s v="08061418312"/>
    <s v="Female"/>
    <x v="29"/>
    <x v="1"/>
    <x v="0"/>
    <x v="6"/>
    <x v="3"/>
    <x v="3"/>
    <n v="2"/>
    <n v="145000"/>
    <n v="0"/>
    <n v="4000"/>
    <n v="98000"/>
    <x v="1"/>
    <x v="0"/>
    <x v="1"/>
    <n v="5"/>
    <x v="4"/>
    <n v="0"/>
    <n v="290000"/>
    <n v="200000"/>
    <x v="13"/>
    <n v="0.31034482758620702"/>
    <s v="May"/>
  </r>
  <r>
    <s v="BM-10474"/>
    <x v="25"/>
    <x v="57"/>
    <s v="joy.ojo@gmail.com"/>
    <s v="08162092509"/>
    <s v="Male"/>
    <x v="41"/>
    <x v="4"/>
    <x v="3"/>
    <x v="4"/>
    <x v="13"/>
    <x v="3"/>
    <n v="5"/>
    <n v="45000"/>
    <n v="0.1"/>
    <n v="2500"/>
    <n v="27000"/>
    <x v="1"/>
    <x v="3"/>
    <x v="1"/>
    <n v="4"/>
    <x v="66"/>
    <n v="22500"/>
    <n v="202500"/>
    <n v="137500"/>
    <x v="128"/>
    <n v="0.32098765432098803"/>
    <s v="July"/>
  </r>
  <r>
    <s v="BM-10475"/>
    <x v="206"/>
    <x v="281"/>
    <s v="john.adeyemi@gmail.com"/>
    <s v="08058227406"/>
    <s v="Male"/>
    <x v="39"/>
    <x v="14"/>
    <x v="0"/>
    <x v="8"/>
    <x v="13"/>
    <x v="3"/>
    <n v="8"/>
    <n v="45000"/>
    <n v="0.15"/>
    <n v="1500"/>
    <n v="27000"/>
    <x v="1"/>
    <x v="3"/>
    <x v="0"/>
    <n v="1"/>
    <x v="43"/>
    <n v="54000"/>
    <n v="306000"/>
    <n v="217500"/>
    <x v="339"/>
    <n v="0.28921568627451"/>
    <s v="August"/>
  </r>
  <r>
    <s v="BM-10476"/>
    <x v="231"/>
    <x v="63"/>
    <s v="david.taylor@gmail.com"/>
    <s v="08139449836"/>
    <s v="Male"/>
    <x v="17"/>
    <x v="2"/>
    <x v="1"/>
    <x v="2"/>
    <x v="7"/>
    <x v="3"/>
    <n v="5"/>
    <n v="180000"/>
    <n v="0.02"/>
    <n v="1500"/>
    <n v="125000"/>
    <x v="3"/>
    <x v="0"/>
    <x v="0"/>
    <n v="2"/>
    <x v="54"/>
    <n v="18000"/>
    <n v="882000"/>
    <n v="626500"/>
    <x v="366"/>
    <n v="0.28968253968253999"/>
    <s v="February"/>
  </r>
  <r>
    <s v="BM-10478"/>
    <x v="157"/>
    <x v="282"/>
    <s v="deborah.lawal@gmail.com"/>
    <s v="08062795311"/>
    <s v="Male"/>
    <x v="9"/>
    <x v="5"/>
    <x v="1"/>
    <x v="7"/>
    <x v="8"/>
    <x v="4"/>
    <n v="7"/>
    <n v="250000"/>
    <n v="0"/>
    <n v="6000"/>
    <n v="190000"/>
    <x v="1"/>
    <x v="0"/>
    <x v="0"/>
    <n v="5"/>
    <x v="57"/>
    <n v="0"/>
    <n v="1750000"/>
    <n v="1336000"/>
    <x v="367"/>
    <n v="0.23657142857142899"/>
    <s v="May"/>
  </r>
  <r>
    <s v="BM-10479"/>
    <x v="66"/>
    <x v="90"/>
    <s v="daniel.smith@gmail.com"/>
    <s v="09014724585"/>
    <s v="Male"/>
    <x v="10"/>
    <x v="6"/>
    <x v="3"/>
    <x v="6"/>
    <x v="7"/>
    <x v="3"/>
    <n v="3"/>
    <n v="180000"/>
    <n v="0.1"/>
    <n v="8000"/>
    <n v="125000"/>
    <x v="0"/>
    <x v="0"/>
    <x v="0"/>
    <n v="5"/>
    <x v="49"/>
    <n v="54000"/>
    <n v="486000"/>
    <n v="383000"/>
    <x v="368"/>
    <n v="0.211934156378601"/>
    <s v="October"/>
  </r>
  <r>
    <s v="BM-10480"/>
    <x v="258"/>
    <x v="252"/>
    <s v="aisha.umeh@gmail.com"/>
    <s v="08051734688"/>
    <s v="Female"/>
    <x v="5"/>
    <x v="3"/>
    <x v="2"/>
    <x v="5"/>
    <x v="1"/>
    <x v="1"/>
    <n v="1"/>
    <n v="410000"/>
    <n v="0.05"/>
    <n v="4000"/>
    <n v="325000"/>
    <x v="3"/>
    <x v="1"/>
    <x v="1"/>
    <n v="1"/>
    <x v="8"/>
    <n v="20500"/>
    <n v="389500"/>
    <n v="329000"/>
    <x v="68"/>
    <n v="0.15532734274711199"/>
    <s v="April"/>
  </r>
  <r>
    <s v="BM-10481"/>
    <x v="259"/>
    <x v="283"/>
    <s v="samuel.james@gmail.com"/>
    <s v="08161701806"/>
    <s v="Male"/>
    <x v="5"/>
    <x v="6"/>
    <x v="3"/>
    <x v="6"/>
    <x v="13"/>
    <x v="3"/>
    <n v="3"/>
    <n v="45000"/>
    <n v="0"/>
    <n v="6000"/>
    <n v="27000"/>
    <x v="3"/>
    <x v="3"/>
    <x v="0"/>
    <n v="3"/>
    <x v="35"/>
    <n v="0"/>
    <n v="135000"/>
    <n v="87000"/>
    <x v="369"/>
    <n v="0.35555555555555601"/>
    <s v="June"/>
  </r>
  <r>
    <s v="BM-10482"/>
    <x v="260"/>
    <x v="240"/>
    <s v="david.musa@gmail.com"/>
    <s v="0806 1827125"/>
    <s v="Male"/>
    <x v="28"/>
    <x v="7"/>
    <x v="2"/>
    <x v="0"/>
    <x v="9"/>
    <x v="4"/>
    <n v="1"/>
    <n v="320000"/>
    <n v="0.1"/>
    <n v="2500"/>
    <n v="250000"/>
    <x v="0"/>
    <x v="0"/>
    <x v="0"/>
    <n v="1"/>
    <x v="31"/>
    <n v="32000"/>
    <n v="288000"/>
    <n v="252500"/>
    <x v="370"/>
    <n v="0.12326388888888901"/>
    <s v="December"/>
  </r>
  <r>
    <s v="BM-10483"/>
    <x v="88"/>
    <x v="25"/>
    <s v="daniel.williams@gmail.com"/>
    <s v="08061936359"/>
    <s v="Female"/>
    <x v="30"/>
    <x v="1"/>
    <x v="0"/>
    <x v="4"/>
    <x v="5"/>
    <x v="2"/>
    <n v="5"/>
    <n v="900000"/>
    <n v="0.05"/>
    <n v="6000"/>
    <n v="730000"/>
    <x v="3"/>
    <x v="3"/>
    <x v="1"/>
    <n v="5"/>
    <x v="15"/>
    <n v="225000"/>
    <n v="4275000"/>
    <n v="3656000"/>
    <x v="356"/>
    <n v="0.144795321637427"/>
    <s v="December"/>
  </r>
  <r>
    <s v="BM-10484"/>
    <x v="261"/>
    <x v="53"/>
    <s v="peter.okoro@gmail.com"/>
    <s v="08131484716"/>
    <s v="Female"/>
    <x v="7"/>
    <x v="5"/>
    <x v="1"/>
    <x v="8"/>
    <x v="7"/>
    <x v="3"/>
    <n v="3"/>
    <n v="180000"/>
    <n v="0"/>
    <n v="4000"/>
    <n v="125000"/>
    <x v="1"/>
    <x v="2"/>
    <x v="0"/>
    <n v="3"/>
    <x v="49"/>
    <n v="0"/>
    <n v="540000"/>
    <n v="379000"/>
    <x v="84"/>
    <n v="0.298148148148148"/>
    <s v="June"/>
  </r>
  <r>
    <s v="BM-10485"/>
    <x v="74"/>
    <x v="284"/>
    <s v="jennifer.nwosu@gmail.com"/>
    <s v="0803 7545522"/>
    <s v="Male"/>
    <x v="34"/>
    <x v="0"/>
    <x v="0"/>
    <x v="0"/>
    <x v="11"/>
    <x v="4"/>
    <n v="2"/>
    <n v="650000"/>
    <n v="0.15"/>
    <n v="4000"/>
    <n v="520000"/>
    <x v="2"/>
    <x v="3"/>
    <x v="0"/>
    <n v="1"/>
    <x v="47"/>
    <n v="195000"/>
    <n v="1105000"/>
    <n v="1044000"/>
    <x v="284"/>
    <n v="5.5203619909502302E-2"/>
    <s v="August"/>
  </r>
  <r>
    <s v="BM-10486"/>
    <x v="262"/>
    <x v="285"/>
    <s v="samuel.taylor@gmail.com"/>
    <s v="09015414458"/>
    <s v="Male"/>
    <x v="2"/>
    <x v="13"/>
    <x v="4"/>
    <x v="0"/>
    <x v="9"/>
    <x v="4"/>
    <n v="1"/>
    <n v="320000"/>
    <n v="0.05"/>
    <n v="6000"/>
    <n v="250000"/>
    <x v="2"/>
    <x v="3"/>
    <x v="0"/>
    <n v="5"/>
    <x v="31"/>
    <n v="16000"/>
    <n v="304000"/>
    <n v="256000"/>
    <x v="369"/>
    <n v="0.157894736842105"/>
    <s v="January"/>
  </r>
  <r>
    <s v="BM-10487"/>
    <x v="124"/>
    <x v="286"/>
    <s v="blessing.bello@gmail.com"/>
    <s v="08167164406"/>
    <s v="Male"/>
    <x v="15"/>
    <x v="6"/>
    <x v="3"/>
    <x v="4"/>
    <x v="11"/>
    <x v="4"/>
    <n v="2"/>
    <n v="650000"/>
    <n v="0.02"/>
    <n v="12000"/>
    <n v="520000"/>
    <x v="3"/>
    <x v="1"/>
    <x v="0"/>
    <n v="5"/>
    <x v="47"/>
    <n v="26000"/>
    <n v="1274000"/>
    <n v="1052000"/>
    <x v="371"/>
    <n v="0.17425431711146"/>
    <s v="May"/>
  </r>
  <r>
    <s v="BM-10488"/>
    <x v="109"/>
    <x v="287"/>
    <s v="michael.lawal@gmail.com"/>
    <s v="09012220978"/>
    <s v="Male"/>
    <x v="17"/>
    <x v="1"/>
    <x v="0"/>
    <x v="0"/>
    <x v="7"/>
    <x v="3"/>
    <n v="4"/>
    <n v="180000"/>
    <n v="0.05"/>
    <n v="12000"/>
    <n v="125000"/>
    <x v="2"/>
    <x v="1"/>
    <x v="1"/>
    <n v="2"/>
    <x v="6"/>
    <n v="36000"/>
    <n v="684000"/>
    <n v="512000"/>
    <x v="372"/>
    <n v="0.251461988304094"/>
    <s v="January"/>
  </r>
  <r>
    <s v="BM-10489"/>
    <x v="25"/>
    <x v="188"/>
    <s v="ibrahim.brown@gmail.com"/>
    <s v="08038130059"/>
    <s v="Female"/>
    <x v="44"/>
    <x v="9"/>
    <x v="4"/>
    <x v="6"/>
    <x v="6"/>
    <x v="0"/>
    <n v="5"/>
    <n v="680000"/>
    <n v="0.15"/>
    <n v="8000"/>
    <n v="555000"/>
    <x v="2"/>
    <x v="1"/>
    <x v="0"/>
    <n v="5"/>
    <x v="72"/>
    <n v="510000"/>
    <n v="2890000"/>
    <n v="2783000"/>
    <x v="158"/>
    <n v="3.7024221453287202E-2"/>
    <s v="July"/>
  </r>
  <r>
    <s v="BM-10490"/>
    <x v="76"/>
    <x v="288"/>
    <s v="joy.george@gmail.com"/>
    <s v="08139631751"/>
    <s v="Male"/>
    <x v="18"/>
    <x v="5"/>
    <x v="1"/>
    <x v="5"/>
    <x v="10"/>
    <x v="0"/>
    <n v="8"/>
    <n v="850000"/>
    <n v="0.02"/>
    <n v="1500"/>
    <n v="710000"/>
    <x v="0"/>
    <x v="3"/>
    <x v="0"/>
    <n v="3"/>
    <x v="85"/>
    <n v="136000"/>
    <n v="6664000"/>
    <n v="5681500"/>
    <x v="373"/>
    <n v="0.147433973589436"/>
    <s v="July"/>
  </r>
  <r>
    <s v="BM-10491"/>
    <x v="236"/>
    <x v="130"/>
    <m/>
    <s v="0803 9388090"/>
    <s v="Male"/>
    <x v="36"/>
    <x v="2"/>
    <x v="1"/>
    <x v="8"/>
    <x v="9"/>
    <x v="4"/>
    <n v="1"/>
    <n v="320000"/>
    <n v="0.15"/>
    <n v="2500"/>
    <n v="250000"/>
    <x v="4"/>
    <x v="3"/>
    <x v="1"/>
    <n v="1"/>
    <x v="31"/>
    <n v="48000"/>
    <n v="272000"/>
    <n v="252500"/>
    <x v="374"/>
    <n v="7.1691176470588203E-2"/>
    <s v="May"/>
  </r>
  <r>
    <s v="BM-10492"/>
    <x v="263"/>
    <x v="272"/>
    <s v="aisha.nwosu@gmail.com"/>
    <s v="09015957192"/>
    <s v="Female"/>
    <x v="35"/>
    <x v="0"/>
    <x v="0"/>
    <x v="8"/>
    <x v="0"/>
    <x v="0"/>
    <n v="5"/>
    <n v="720000"/>
    <n v="0.02"/>
    <n v="1500"/>
    <n v="600000"/>
    <x v="2"/>
    <x v="0"/>
    <x v="0"/>
    <n v="3"/>
    <x v="2"/>
    <n v="72000"/>
    <n v="3528000"/>
    <n v="3001500"/>
    <x v="375"/>
    <n v="0.14923469387755101"/>
    <s v="December"/>
  </r>
  <r>
    <s v="BM-10493"/>
    <x v="20"/>
    <x v="74"/>
    <s v="sarah.smith@gmail.com"/>
    <s v="08067361742"/>
    <s v="Male"/>
    <x v="24"/>
    <x v="1"/>
    <x v="0"/>
    <x v="2"/>
    <x v="2"/>
    <x v="2"/>
    <n v="7"/>
    <n v="780000"/>
    <n v="0"/>
    <n v="12000"/>
    <n v="630000"/>
    <x v="4"/>
    <x v="0"/>
    <x v="1"/>
    <n v="1"/>
    <x v="71"/>
    <n v="0"/>
    <n v="5460000"/>
    <n v="4422000"/>
    <x v="376"/>
    <n v="0.19010989010988999"/>
    <s v="July"/>
  </r>
  <r>
    <s v="BM-10494"/>
    <x v="234"/>
    <x v="289"/>
    <s v="deborah.ibrahim@gmail.com"/>
    <s v="08063362680"/>
    <s v="Female"/>
    <x v="8"/>
    <x v="7"/>
    <x v="2"/>
    <x v="6"/>
    <x v="3"/>
    <x v="3"/>
    <n v="1"/>
    <n v="145000"/>
    <n v="0.15"/>
    <n v="8000"/>
    <n v="98000"/>
    <x v="0"/>
    <x v="3"/>
    <x v="0"/>
    <n v="4"/>
    <x v="92"/>
    <n v="21750"/>
    <n v="123250"/>
    <n v="106000"/>
    <x v="377"/>
    <n v="0.139959432048682"/>
    <s v="July"/>
  </r>
  <r>
    <s v="BM-10495"/>
    <x v="264"/>
    <x v="290"/>
    <s v="daniel.umeh@gmail.com"/>
    <s v="08068626119"/>
    <s v="Male"/>
    <x v="31"/>
    <x v="7"/>
    <x v="2"/>
    <x v="5"/>
    <x v="13"/>
    <x v="3"/>
    <n v="1"/>
    <n v="45000"/>
    <n v="0.15"/>
    <n v="2500"/>
    <n v="27000"/>
    <x v="0"/>
    <x v="1"/>
    <x v="1"/>
    <n v="5"/>
    <x v="90"/>
    <n v="6750"/>
    <n v="38250"/>
    <n v="29500"/>
    <x v="378"/>
    <n v="0.22875816993463999"/>
    <s v="February"/>
  </r>
  <r>
    <s v="BM-10496"/>
    <x v="83"/>
    <x v="288"/>
    <m/>
    <s v="08063970006"/>
    <s v="Female"/>
    <x v="42"/>
    <x v="12"/>
    <x v="2"/>
    <x v="1"/>
    <x v="3"/>
    <x v="3"/>
    <n v="1"/>
    <n v="145000"/>
    <n v="0.05"/>
    <n v="4000"/>
    <n v="98000"/>
    <x v="1"/>
    <x v="1"/>
    <x v="1"/>
    <n v="5"/>
    <x v="92"/>
    <n v="7250"/>
    <n v="137750"/>
    <n v="102000"/>
    <x v="379"/>
    <n v="0.25952813067150599"/>
    <s v="February"/>
  </r>
  <r>
    <s v="BM-10497"/>
    <x v="265"/>
    <x v="291"/>
    <s v="esther.musa@gmail.com"/>
    <s v="08103880263"/>
    <s v="Female"/>
    <x v="9"/>
    <x v="10"/>
    <x v="1"/>
    <x v="1"/>
    <x v="13"/>
    <x v="3"/>
    <n v="6"/>
    <n v="45000"/>
    <n v="1.0500000000000001E-2"/>
    <n v="6000"/>
    <n v="27000"/>
    <x v="4"/>
    <x v="0"/>
    <x v="1"/>
    <n v="3"/>
    <x v="95"/>
    <n v="2835"/>
    <n v="267165"/>
    <n v="168000"/>
    <x v="380"/>
    <n v="0.37117511650103902"/>
    <s v="July"/>
  </r>
  <r>
    <s v="BM-10498"/>
    <x v="266"/>
    <x v="119"/>
    <s v="david.williams@gmail.com"/>
    <s v="08133986348"/>
    <s v="Female"/>
    <x v="23"/>
    <x v="0"/>
    <x v="0"/>
    <x v="1"/>
    <x v="11"/>
    <x v="4"/>
    <n v="1"/>
    <n v="650000"/>
    <n v="0.02"/>
    <n v="6000"/>
    <n v="520000"/>
    <x v="3"/>
    <x v="0"/>
    <x v="1"/>
    <n v="1"/>
    <x v="79"/>
    <n v="13000"/>
    <n v="637000"/>
    <n v="526000"/>
    <x v="381"/>
    <n v="0.17425431711146"/>
    <s v="January"/>
  </r>
  <r>
    <s v="BM-10500"/>
    <x v="20"/>
    <x v="133"/>
    <s v="esther.eze@gmail.com"/>
    <s v="09017038842"/>
    <s v="Male"/>
    <x v="25"/>
    <x v="2"/>
    <x v="1"/>
    <x v="0"/>
    <x v="9"/>
    <x v="4"/>
    <n v="7"/>
    <n v="320000"/>
    <n v="0"/>
    <n v="8000"/>
    <n v="250000"/>
    <x v="1"/>
    <x v="1"/>
    <x v="0"/>
    <n v="5"/>
    <x v="73"/>
    <n v="0"/>
    <n v="2240000"/>
    <n v="1758000"/>
    <x v="125"/>
    <n v="0.215178571428571"/>
    <s v="July"/>
  </r>
  <r>
    <s v="BM-10501"/>
    <x v="267"/>
    <x v="237"/>
    <s v="deborah.okafor @gmail.com"/>
    <s v="09018454679"/>
    <s v="Female"/>
    <x v="4"/>
    <x v="13"/>
    <x v="4"/>
    <x v="8"/>
    <x v="10"/>
    <x v="0"/>
    <n v="2"/>
    <n v="850000"/>
    <n v="0.1"/>
    <n v="8000"/>
    <n v="710000"/>
    <x v="1"/>
    <x v="0"/>
    <x v="0"/>
    <n v="5"/>
    <x v="88"/>
    <n v="170000"/>
    <n v="1530000"/>
    <n v="1428000"/>
    <x v="32"/>
    <n v="6.6666666666666693E-2"/>
    <s v="March"/>
  </r>
  <r>
    <s v="BM-10502"/>
    <x v="55"/>
    <x v="292"/>
    <s v="grace.james@gmail"/>
    <s v="08065948136"/>
    <s v="Female"/>
    <x v="20"/>
    <x v="13"/>
    <x v="4"/>
    <x v="4"/>
    <x v="9"/>
    <x v="4"/>
    <n v="1"/>
    <n v="320000"/>
    <n v="0.15"/>
    <n v="2500"/>
    <n v="250000"/>
    <x v="0"/>
    <x v="0"/>
    <x v="1"/>
    <n v="1"/>
    <x v="31"/>
    <n v="48000"/>
    <n v="272000"/>
    <n v="252500"/>
    <x v="374"/>
    <n v="7.1691176470588203E-2"/>
    <s v="July"/>
  </r>
  <r>
    <s v="BM-10503"/>
    <x v="77"/>
    <x v="209"/>
    <s v="michael.eze@gmail.com"/>
    <s v="09015355863"/>
    <s v="Male"/>
    <x v="4"/>
    <x v="11"/>
    <x v="4"/>
    <x v="8"/>
    <x v="1"/>
    <x v="1"/>
    <n v="8"/>
    <n v="410000"/>
    <n v="0.1"/>
    <n v="2500"/>
    <n v="325000"/>
    <x v="0"/>
    <x v="1"/>
    <x v="1"/>
    <n v="5"/>
    <x v="77"/>
    <n v="328000"/>
    <n v="2952000"/>
    <n v="2602500"/>
    <x v="382"/>
    <n v="0.118394308943089"/>
    <s v="June"/>
  </r>
  <r>
    <s v="BM-10504"/>
    <x v="238"/>
    <x v="0"/>
    <m/>
    <s v="08034598930"/>
    <s v="Female"/>
    <x v="17"/>
    <x v="6"/>
    <x v="3"/>
    <x v="2"/>
    <x v="6"/>
    <x v="0"/>
    <n v="2"/>
    <n v="680000"/>
    <n v="0.05"/>
    <n v="8000"/>
    <n v="555000"/>
    <x v="2"/>
    <x v="2"/>
    <x v="1"/>
    <n v="2"/>
    <x v="48"/>
    <n v="68000"/>
    <n v="1292000"/>
    <n v="1118000"/>
    <x v="263"/>
    <n v="0.134674922600619"/>
    <s v="October"/>
  </r>
  <r>
    <s v="BM-10505"/>
    <x v="66"/>
    <x v="293"/>
    <s v="emeka.taylor@gmail"/>
    <s v="08165053977"/>
    <s v="Female"/>
    <x v="11"/>
    <x v="6"/>
    <x v="3"/>
    <x v="2"/>
    <x v="0"/>
    <x v="0"/>
    <n v="4"/>
    <n v="720000"/>
    <n v="0.05"/>
    <n v="12000"/>
    <n v="600000"/>
    <x v="3"/>
    <x v="0"/>
    <x v="0"/>
    <n v="7"/>
    <x v="0"/>
    <n v="144000"/>
    <n v="2736000"/>
    <n v="2412000"/>
    <x v="175"/>
    <n v="0.118421052631579"/>
    <s v="October"/>
  </r>
  <r>
    <s v="BM-10506"/>
    <x v="180"/>
    <x v="125"/>
    <s v="sarah.obi@gmail.com"/>
    <s v="08034133483"/>
    <s v="Male"/>
    <x v="46"/>
    <x v="5"/>
    <x v="1"/>
    <x v="0"/>
    <x v="6"/>
    <x v="0"/>
    <n v="6"/>
    <n v="680000"/>
    <n v="0"/>
    <n v="8000"/>
    <n v="555000"/>
    <x v="0"/>
    <x v="2"/>
    <x v="0"/>
    <n v="1"/>
    <x v="50"/>
    <n v="0"/>
    <n v="4080000"/>
    <n v="3338000"/>
    <x v="233"/>
    <n v="0.18186274509803901"/>
    <s v="July"/>
  </r>
  <r>
    <s v="BM-10507"/>
    <x v="164"/>
    <x v="207"/>
    <s v="joy.smith@gmail.com"/>
    <s v="08106604982"/>
    <s v="Female"/>
    <x v="23"/>
    <x v="3"/>
    <x v="2"/>
    <x v="0"/>
    <x v="1"/>
    <x v="1"/>
    <n v="3"/>
    <n v="410000"/>
    <n v="0.15"/>
    <n v="6000"/>
    <n v="325000"/>
    <x v="4"/>
    <x v="0"/>
    <x v="1"/>
    <n v="2"/>
    <x v="68"/>
    <n v="184500"/>
    <n v="1045500"/>
    <n v="981000"/>
    <x v="207"/>
    <n v="6.1692969870875199E-2"/>
    <s v="March"/>
  </r>
  <r>
    <s v="BM-10508"/>
    <x v="250"/>
    <x v="198"/>
    <s v="david.adebayo@gmail.com"/>
    <s v="09011102663"/>
    <s v="Male"/>
    <x v="43"/>
    <x v="14"/>
    <x v="0"/>
    <x v="5"/>
    <x v="12"/>
    <x v="2"/>
    <n v="3"/>
    <n v="510000"/>
    <n v="0.15"/>
    <n v="8000"/>
    <n v="410000"/>
    <x v="3"/>
    <x v="2"/>
    <x v="0"/>
    <n v="3"/>
    <x v="89"/>
    <n v="229500"/>
    <n v="1300500"/>
    <n v="1238000"/>
    <x v="149"/>
    <n v="4.80584390618993E-2"/>
    <s v="February"/>
  </r>
  <r>
    <s v="BM-10509"/>
    <x v="116"/>
    <x v="177"/>
    <s v="grace.nwosu@gmail"/>
    <s v="08036698706"/>
    <s v="Male"/>
    <x v="17"/>
    <x v="5"/>
    <x v="1"/>
    <x v="4"/>
    <x v="7"/>
    <x v="3"/>
    <n v="3"/>
    <n v="180000"/>
    <n v="0.15"/>
    <n v="2500"/>
    <n v="125000"/>
    <x v="0"/>
    <x v="0"/>
    <x v="0"/>
    <n v="3"/>
    <x v="49"/>
    <n v="81000"/>
    <n v="459000"/>
    <n v="377500"/>
    <x v="143"/>
    <n v="0.17755991285403"/>
    <s v="December"/>
  </r>
  <r>
    <s v="BM-10510"/>
    <x v="268"/>
    <x v="129"/>
    <s v="mary.bello@gmail.com"/>
    <s v="08064547081"/>
    <s v="Male"/>
    <x v="17"/>
    <x v="10"/>
    <x v="1"/>
    <x v="8"/>
    <x v="10"/>
    <x v="0"/>
    <n v="4"/>
    <n v="850000"/>
    <n v="0.02"/>
    <n v="0"/>
    <n v="710000"/>
    <x v="4"/>
    <x v="0"/>
    <x v="0"/>
    <n v="1"/>
    <x v="72"/>
    <n v="68000"/>
    <n v="3332000"/>
    <n v="2840000"/>
    <x v="383"/>
    <n v="0.14765906362545"/>
    <s v="March"/>
  </r>
  <r>
    <s v="BM-10511"/>
    <x v="136"/>
    <x v="266"/>
    <s v="joshua.adeyemi@gmail.com"/>
    <s v="08105252448"/>
    <s v="Male"/>
    <x v="14"/>
    <x v="10"/>
    <x v="1"/>
    <x v="6"/>
    <x v="5"/>
    <x v="2"/>
    <n v="4"/>
    <n v="900000"/>
    <n v="0.1"/>
    <n v="4000"/>
    <n v="730000"/>
    <x v="0"/>
    <x v="2"/>
    <x v="1"/>
    <n v="2"/>
    <x v="2"/>
    <n v="360000"/>
    <n v="3240000"/>
    <n v="2924000"/>
    <x v="384"/>
    <n v="9.7530864197530903E-2"/>
    <s v="March"/>
  </r>
  <r>
    <s v="BM-10512"/>
    <x v="58"/>
    <x v="227"/>
    <s v="paul.ojo@gmail.com"/>
    <s v="08035423659"/>
    <s v="Female"/>
    <x v="17"/>
    <x v="3"/>
    <x v="2"/>
    <x v="0"/>
    <x v="7"/>
    <x v="3"/>
    <n v="3"/>
    <n v="180000"/>
    <n v="0"/>
    <n v="2500"/>
    <n v="125000"/>
    <x v="3"/>
    <x v="0"/>
    <x v="1"/>
    <n v="5"/>
    <x v="49"/>
    <n v="0"/>
    <n v="540000"/>
    <n v="377500"/>
    <x v="385"/>
    <n v="0.30092592592592599"/>
    <s v="March"/>
  </r>
  <r>
    <s v="BM-10513"/>
    <x v="269"/>
    <x v="184"/>
    <s v="blessing.adebayo@gmail.com"/>
    <s v="09015273756"/>
    <s v="Female"/>
    <x v="15"/>
    <x v="13"/>
    <x v="4"/>
    <x v="0"/>
    <x v="5"/>
    <x v="2"/>
    <n v="4"/>
    <n v="900000"/>
    <n v="0.15"/>
    <n v="1500"/>
    <n v="730000"/>
    <x v="4"/>
    <x v="1"/>
    <x v="0"/>
    <n v="2"/>
    <x v="2"/>
    <n v="540000"/>
    <n v="3060000"/>
    <n v="2921500"/>
    <x v="122"/>
    <n v="4.5261437908496703E-2"/>
    <s v="July"/>
  </r>
  <r>
    <s v="BM-10514"/>
    <x v="182"/>
    <x v="294"/>
    <s v="peter.bello@gmail..com"/>
    <s v="08139610706"/>
    <s v="Female"/>
    <x v="27"/>
    <x v="3"/>
    <x v="2"/>
    <x v="6"/>
    <x v="5"/>
    <x v="2"/>
    <n v="2"/>
    <n v="900000"/>
    <n v="0.1"/>
    <n v="2500"/>
    <n v="730000"/>
    <x v="1"/>
    <x v="0"/>
    <x v="1"/>
    <n v="5"/>
    <x v="7"/>
    <n v="180000"/>
    <n v="1620000"/>
    <n v="1462500"/>
    <x v="386"/>
    <n v="9.7222222222222196E-2"/>
    <s v="October"/>
  </r>
  <r>
    <s v="BM-10515"/>
    <x v="236"/>
    <x v="295"/>
    <s v="esther.okoro@gmail.com"/>
    <s v="09011582747"/>
    <s v="Female"/>
    <x v="44"/>
    <x v="0"/>
    <x v="0"/>
    <x v="0"/>
    <x v="7"/>
    <x v="3"/>
    <n v="1"/>
    <n v="180000"/>
    <n v="0.05"/>
    <n v="6000"/>
    <n v="125000"/>
    <x v="3"/>
    <x v="0"/>
    <x v="0"/>
    <n v="5"/>
    <x v="11"/>
    <n v="9000"/>
    <n v="171000"/>
    <n v="131000"/>
    <x v="319"/>
    <n v="0.233918128654971"/>
    <s v="May"/>
  </r>
  <r>
    <s v="BM-10516"/>
    <x v="78"/>
    <x v="259"/>
    <s v="samuel.nwosu@gmail.com"/>
    <s v="09019435412"/>
    <s v="Male"/>
    <x v="34"/>
    <x v="13"/>
    <x v="4"/>
    <x v="4"/>
    <x v="9"/>
    <x v="4"/>
    <n v="6"/>
    <n v="320000"/>
    <n v="0"/>
    <n v="1500"/>
    <n v="250000"/>
    <x v="3"/>
    <x v="2"/>
    <x v="0"/>
    <n v="3"/>
    <x v="21"/>
    <n v="0"/>
    <n v="1920000"/>
    <n v="1501500"/>
    <x v="267"/>
    <n v="0.21796874999999999"/>
    <s v="August"/>
  </r>
  <r>
    <s v="BM-10517"/>
    <x v="234"/>
    <x v="296"/>
    <s v="paul.williams@gmail.com"/>
    <s v="0901 5796861"/>
    <s v="Female"/>
    <x v="43"/>
    <x v="4"/>
    <x v="3"/>
    <x v="2"/>
    <x v="0"/>
    <x v="0"/>
    <n v="4"/>
    <n v="720000"/>
    <n v="0.02"/>
    <n v="1500"/>
    <n v="600000"/>
    <x v="0"/>
    <x v="1"/>
    <x v="1"/>
    <n v="2"/>
    <x v="0"/>
    <n v="57600"/>
    <n v="2822400"/>
    <n v="2401500"/>
    <x v="387"/>
    <n v="0.14912840136054401"/>
    <s v="July"/>
  </r>
  <r>
    <s v="BM-10518"/>
    <x v="270"/>
    <x v="297"/>
    <m/>
    <s v="0806 8493277"/>
    <s v="Female"/>
    <x v="23"/>
    <x v="2"/>
    <x v="1"/>
    <x v="4"/>
    <x v="10"/>
    <x v="0"/>
    <n v="5"/>
    <n v="850000"/>
    <n v="0.02"/>
    <n v="8000"/>
    <n v="710000"/>
    <x v="3"/>
    <x v="2"/>
    <x v="0"/>
    <n v="4"/>
    <x v="61"/>
    <n v="85000"/>
    <n v="4165000"/>
    <n v="3558000"/>
    <x v="94"/>
    <n v="0.14573829531812699"/>
    <s v="September"/>
  </r>
  <r>
    <s v="BM-10519"/>
    <x v="169"/>
    <x v="205"/>
    <s v="chidinma.nwosu@gmail.com"/>
    <s v="0805 8852250"/>
    <s v="Male"/>
    <x v="43"/>
    <x v="9"/>
    <x v="4"/>
    <x v="2"/>
    <x v="4"/>
    <x v="1"/>
    <n v="6"/>
    <n v="290000"/>
    <n v="0"/>
    <n v="0"/>
    <n v="225000"/>
    <x v="0"/>
    <x v="0"/>
    <x v="0"/>
    <n v="5"/>
    <x v="62"/>
    <n v="0"/>
    <n v="1740000"/>
    <n v="1350000"/>
    <x v="388"/>
    <n v="0.22413793103448301"/>
    <s v="October"/>
  </r>
  <r>
    <s v="BM-10520"/>
    <x v="139"/>
    <x v="130"/>
    <m/>
    <s v="08057677265"/>
    <s v="Female"/>
    <x v="8"/>
    <x v="0"/>
    <x v="0"/>
    <x v="0"/>
    <x v="0"/>
    <x v="0"/>
    <n v="2"/>
    <n v="720000"/>
    <n v="0.15"/>
    <n v="12000"/>
    <n v="600000"/>
    <x v="4"/>
    <x v="1"/>
    <x v="0"/>
    <n v="1"/>
    <x v="13"/>
    <n v="216000"/>
    <n v="1224000"/>
    <n v="1212000"/>
    <x v="389"/>
    <n v="9.8039215686274508E-3"/>
    <s v="June"/>
  </r>
  <r>
    <s v="BM-10521"/>
    <x v="271"/>
    <x v="56"/>
    <s v="sarah.johnson@gmail.com"/>
    <s v="08104805734"/>
    <s v="Female"/>
    <x v="6"/>
    <x v="3"/>
    <x v="2"/>
    <x v="0"/>
    <x v="1"/>
    <x v="1"/>
    <n v="8"/>
    <n v="410000"/>
    <n v="0"/>
    <n v="2500"/>
    <n v="325000"/>
    <x v="0"/>
    <x v="0"/>
    <x v="0"/>
    <n v="5"/>
    <x v="77"/>
    <n v="0"/>
    <n v="3280000"/>
    <n v="2602500"/>
    <x v="390"/>
    <n v="0.20655487804878001"/>
    <s v="March"/>
  </r>
  <r>
    <s v="BM-10522"/>
    <x v="272"/>
    <x v="91"/>
    <s v="john.brown@gmail.com"/>
    <s v="08064728927"/>
    <s v="Male"/>
    <x v="11"/>
    <x v="3"/>
    <x v="2"/>
    <x v="4"/>
    <x v="1"/>
    <x v="1"/>
    <n v="8"/>
    <n v="410000"/>
    <n v="0.1"/>
    <n v="4000"/>
    <n v="325000"/>
    <x v="3"/>
    <x v="0"/>
    <x v="0"/>
    <n v="4"/>
    <x v="77"/>
    <n v="328000"/>
    <n v="2952000"/>
    <n v="2604000"/>
    <x v="27"/>
    <n v="0.117886178861789"/>
    <s v="February"/>
  </r>
  <r>
    <s v="BM-10523"/>
    <x v="64"/>
    <x v="298"/>
    <s v="deborah.george@gmail.com"/>
    <s v="08164089229"/>
    <s v="Male"/>
    <x v="45"/>
    <x v="13"/>
    <x v="4"/>
    <x v="5"/>
    <x v="5"/>
    <x v="2"/>
    <n v="6"/>
    <n v="900000"/>
    <n v="0"/>
    <n v="2500"/>
    <n v="730000"/>
    <x v="0"/>
    <x v="3"/>
    <x v="0"/>
    <n v="2"/>
    <x v="53"/>
    <n v="0"/>
    <n v="5400000"/>
    <n v="4382500"/>
    <x v="391"/>
    <n v="0.188425925925926"/>
    <s v="June"/>
  </r>
  <r>
    <s v="BM-10524"/>
    <x v="273"/>
    <x v="299"/>
    <s v="deborah.musa@gmail.com"/>
    <s v="08034686819"/>
    <s v="Male"/>
    <x v="42"/>
    <x v="4"/>
    <x v="3"/>
    <x v="4"/>
    <x v="2"/>
    <x v="2"/>
    <n v="7"/>
    <n v="780000"/>
    <n v="0.1"/>
    <n v="6000"/>
    <n v="630000"/>
    <x v="1"/>
    <x v="1"/>
    <x v="0"/>
    <n v="1"/>
    <x v="71"/>
    <n v="546000"/>
    <n v="4914000"/>
    <n v="4416000"/>
    <x v="392"/>
    <n v="0.101343101343101"/>
    <s v="December"/>
  </r>
  <r>
    <s v="BM-10525"/>
    <x v="21"/>
    <x v="279"/>
    <s v="john.george@gmail..com"/>
    <s v="08167307818"/>
    <s v="Male"/>
    <x v="40"/>
    <x v="11"/>
    <x v="4"/>
    <x v="0"/>
    <x v="4"/>
    <x v="1"/>
    <n v="3"/>
    <n v="290000"/>
    <n v="0"/>
    <n v="1500"/>
    <n v="225000"/>
    <x v="3"/>
    <x v="3"/>
    <x v="1"/>
    <n v="1"/>
    <x v="9"/>
    <n v="0"/>
    <n v="870000"/>
    <n v="676500"/>
    <x v="148"/>
    <n v="0.222413793103448"/>
    <s v="May"/>
  </r>
  <r>
    <s v="BM-10526"/>
    <x v="232"/>
    <x v="300"/>
    <s v="mary.george@gmail.com"/>
    <s v="08033767799"/>
    <s v="Male"/>
    <x v="27"/>
    <x v="8"/>
    <x v="0"/>
    <x v="2"/>
    <x v="9"/>
    <x v="4"/>
    <n v="3"/>
    <n v="320000"/>
    <n v="0.1"/>
    <n v="1500"/>
    <n v="250000"/>
    <x v="3"/>
    <x v="1"/>
    <x v="1"/>
    <n v="5"/>
    <x v="27"/>
    <n v="96000"/>
    <n v="864000"/>
    <n v="751500"/>
    <x v="393"/>
    <n v="0.13020833333333301"/>
    <s v="July"/>
  </r>
  <r>
    <s v="BM-10527"/>
    <x v="274"/>
    <x v="217"/>
    <m/>
    <s v="08132161873"/>
    <s v="Female"/>
    <x v="45"/>
    <x v="11"/>
    <x v="4"/>
    <x v="1"/>
    <x v="6"/>
    <x v="0"/>
    <n v="8"/>
    <n v="680000"/>
    <n v="0.05"/>
    <n v="12000"/>
    <n v="555000"/>
    <x v="1"/>
    <x v="2"/>
    <x v="0"/>
    <n v="5"/>
    <x v="67"/>
    <n v="272000"/>
    <n v="5168000"/>
    <n v="4452000"/>
    <x v="394"/>
    <n v="0.138544891640867"/>
    <s v="April"/>
  </r>
  <r>
    <s v="BM-10528"/>
    <x v="64"/>
    <x v="23"/>
    <s v="chidinma.okafor@gmail.com"/>
    <s v="08037823395"/>
    <s v="Female"/>
    <x v="15"/>
    <x v="8"/>
    <x v="0"/>
    <x v="5"/>
    <x v="12"/>
    <x v="2"/>
    <n v="7"/>
    <n v="510000"/>
    <n v="0.15"/>
    <n v="2500"/>
    <n v="410000"/>
    <x v="4"/>
    <x v="0"/>
    <x v="1"/>
    <n v="5"/>
    <x v="32"/>
    <n v="535500"/>
    <n v="3034500"/>
    <n v="2872500"/>
    <x v="395"/>
    <n v="5.3386060306475497E-2"/>
    <s v="June"/>
  </r>
  <r>
    <s v="BM-10529"/>
    <x v="114"/>
    <x v="149"/>
    <s v="michael.umeh@gmail.com"/>
    <s v="09016268273"/>
    <s v="Male"/>
    <x v="10"/>
    <x v="7"/>
    <x v="2"/>
    <x v="4"/>
    <x v="6"/>
    <x v="0"/>
    <n v="7"/>
    <n v="680000"/>
    <n v="0.02"/>
    <n v="4000"/>
    <n v="555000"/>
    <x v="0"/>
    <x v="3"/>
    <x v="0"/>
    <n v="3"/>
    <x v="69"/>
    <n v="95200"/>
    <n v="4664800"/>
    <n v="3889000"/>
    <x v="396"/>
    <n v="0.16630938089521499"/>
    <s v="July"/>
  </r>
  <r>
    <s v="BM-10530"/>
    <x v="255"/>
    <x v="301"/>
    <s v="john.ojo@gmail.com"/>
    <s v="0816 3874563"/>
    <s v="Female"/>
    <x v="42"/>
    <x v="1"/>
    <x v="0"/>
    <x v="4"/>
    <x v="5"/>
    <x v="2"/>
    <n v="8"/>
    <n v="900000"/>
    <n v="0.02"/>
    <n v="12000"/>
    <n v="730000"/>
    <x v="0"/>
    <x v="3"/>
    <x v="0"/>
    <n v="2"/>
    <x v="28"/>
    <n v="144000"/>
    <n v="7056000"/>
    <n v="5852000"/>
    <x v="397"/>
    <n v="0.170634920634921"/>
    <s v="May"/>
  </r>
  <r>
    <s v="BM-10531"/>
    <x v="196"/>
    <x v="5"/>
    <s v="chidinma.adebayo@gmail.com"/>
    <s v="0805 3108240"/>
    <s v="Female"/>
    <x v="18"/>
    <x v="1"/>
    <x v="0"/>
    <x v="8"/>
    <x v="7"/>
    <x v="3"/>
    <n v="5"/>
    <n v="180000"/>
    <n v="0"/>
    <n v="8000"/>
    <n v="125000"/>
    <x v="1"/>
    <x v="3"/>
    <x v="0"/>
    <n v="2"/>
    <x v="54"/>
    <n v="0"/>
    <n v="900000"/>
    <n v="633000"/>
    <x v="398"/>
    <n v="0.29666666666666702"/>
    <s v="November"/>
  </r>
  <r>
    <s v="BM-10532"/>
    <x v="78"/>
    <x v="302"/>
    <s v="john.lawal@gmail.com"/>
    <s v="08034664158"/>
    <s v="Female"/>
    <x v="15"/>
    <x v="11"/>
    <x v="4"/>
    <x v="8"/>
    <x v="10"/>
    <x v="0"/>
    <n v="7"/>
    <n v="850000"/>
    <n v="0"/>
    <n v="8000"/>
    <n v="710000"/>
    <x v="4"/>
    <x v="1"/>
    <x v="1"/>
    <n v="3"/>
    <x v="22"/>
    <n v="0"/>
    <n v="5950000"/>
    <n v="4978000"/>
    <x v="361"/>
    <n v="0.16336134453781501"/>
    <s v="August"/>
  </r>
  <r>
    <s v="BM-10533"/>
    <x v="275"/>
    <x v="16"/>
    <s v="ibrahim.george@gmail.com"/>
    <s v="08167647888"/>
    <s v="Male"/>
    <x v="40"/>
    <x v="1"/>
    <x v="0"/>
    <x v="8"/>
    <x v="2"/>
    <x v="2"/>
    <n v="6"/>
    <n v="780000"/>
    <n v="0.02"/>
    <n v="4000"/>
    <n v="630000"/>
    <x v="3"/>
    <x v="0"/>
    <x v="1"/>
    <n v="1"/>
    <x v="14"/>
    <n v="93600"/>
    <n v="4586400"/>
    <n v="3784000"/>
    <x v="399"/>
    <n v="0.17495203209488899"/>
    <s v="April"/>
  </r>
  <r>
    <s v="BM-10534"/>
    <x v="171"/>
    <x v="303"/>
    <s v="joy.bello@gmail.com"/>
    <s v="08106650131"/>
    <s v="Male"/>
    <x v="15"/>
    <x v="5"/>
    <x v="1"/>
    <x v="6"/>
    <x v="13"/>
    <x v="3"/>
    <n v="3"/>
    <n v="45000"/>
    <n v="0"/>
    <n v="2500"/>
    <n v="27000"/>
    <x v="4"/>
    <x v="2"/>
    <x v="0"/>
    <n v="1"/>
    <x v="35"/>
    <n v="0"/>
    <n v="135000"/>
    <n v="83500"/>
    <x v="358"/>
    <n v="0.38148148148148198"/>
    <s v="October"/>
  </r>
  <r>
    <s v="BM-10535"/>
    <x v="120"/>
    <x v="304"/>
    <s v="joy.adebayo@gmail.com"/>
    <s v="08161950689"/>
    <s v="Male"/>
    <x v="19"/>
    <x v="8"/>
    <x v="0"/>
    <x v="8"/>
    <x v="9"/>
    <x v="4"/>
    <n v="4"/>
    <n v="320000"/>
    <n v="0.15"/>
    <n v="6000"/>
    <n v="250000"/>
    <x v="2"/>
    <x v="0"/>
    <x v="1"/>
    <n v="2"/>
    <x v="93"/>
    <n v="192000"/>
    <n v="1088000"/>
    <n v="1006000"/>
    <x v="400"/>
    <n v="7.5367647058823498E-2"/>
    <s v="November"/>
  </r>
  <r>
    <s v="BM-10536"/>
    <x v="114"/>
    <x v="113"/>
    <s v="samuel.lawal@gmail.com"/>
    <s v="08038990770"/>
    <s v="Female"/>
    <x v="41"/>
    <x v="11"/>
    <x v="4"/>
    <x v="5"/>
    <x v="4"/>
    <x v="1"/>
    <n v="3"/>
    <n v="290000"/>
    <n v="0"/>
    <n v="12000"/>
    <n v="225000"/>
    <x v="1"/>
    <x v="0"/>
    <x v="0"/>
    <n v="4"/>
    <x v="9"/>
    <n v="0"/>
    <n v="870000"/>
    <n v="687000"/>
    <x v="304"/>
    <n v="0.21034482758620701"/>
    <s v="July"/>
  </r>
  <r>
    <s v="BM-10537"/>
    <x v="271"/>
    <x v="305"/>
    <s v="esther.brown@gmail.com"/>
    <s v="08132280254"/>
    <s v="Male"/>
    <x v="35"/>
    <x v="0"/>
    <x v="0"/>
    <x v="8"/>
    <x v="3"/>
    <x v="3"/>
    <n v="1"/>
    <n v="145000"/>
    <n v="0.05"/>
    <n v="8000"/>
    <n v="98000"/>
    <x v="0"/>
    <x v="0"/>
    <x v="0"/>
    <n v="1"/>
    <x v="92"/>
    <n v="7250"/>
    <n v="137750"/>
    <n v="106000"/>
    <x v="401"/>
    <n v="0.23049001814882"/>
    <s v="March"/>
  </r>
  <r>
    <s v="BM-10538"/>
    <x v="43"/>
    <x v="306"/>
    <m/>
    <s v="08107506379"/>
    <s v="Male"/>
    <x v="9"/>
    <x v="3"/>
    <x v="2"/>
    <x v="4"/>
    <x v="10"/>
    <x v="0"/>
    <n v="5"/>
    <n v="850000"/>
    <n v="0"/>
    <n v="6000"/>
    <n v="710000"/>
    <x v="4"/>
    <x v="3"/>
    <x v="1"/>
    <n v="4"/>
    <x v="61"/>
    <n v="0"/>
    <n v="4250000"/>
    <n v="3556000"/>
    <x v="36"/>
    <n v="0.16329411764705901"/>
    <s v="February"/>
  </r>
  <r>
    <s v="BM-10539"/>
    <x v="49"/>
    <x v="307"/>
    <s v="paul.musa@gmail"/>
    <s v="08051173214"/>
    <s v="Female"/>
    <x v="17"/>
    <x v="13"/>
    <x v="4"/>
    <x v="1"/>
    <x v="1"/>
    <x v="1"/>
    <n v="6"/>
    <n v="410000"/>
    <n v="0.1"/>
    <n v="8000"/>
    <n v="325000"/>
    <x v="2"/>
    <x v="0"/>
    <x v="1"/>
    <n v="2"/>
    <x v="91"/>
    <n v="246000"/>
    <n v="2214000"/>
    <n v="1958000"/>
    <x v="237"/>
    <n v="0.115627822944896"/>
    <s v="November"/>
  </r>
  <r>
    <s v="BM-10540"/>
    <x v="265"/>
    <x v="195"/>
    <s v="blessing.lawal@gmail"/>
    <s v="08063645228"/>
    <s v="Female"/>
    <x v="41"/>
    <x v="0"/>
    <x v="0"/>
    <x v="1"/>
    <x v="9"/>
    <x v="4"/>
    <n v="6"/>
    <n v="320000"/>
    <n v="0.15"/>
    <n v="6000"/>
    <n v="250000"/>
    <x v="1"/>
    <x v="0"/>
    <x v="0"/>
    <n v="2"/>
    <x v="21"/>
    <n v="288000"/>
    <n v="1632000"/>
    <n v="1506000"/>
    <x v="236"/>
    <n v="7.7205882352941194E-2"/>
    <s v="July"/>
  </r>
  <r>
    <s v="BM-10541"/>
    <x v="146"/>
    <x v="145"/>
    <s v="esther.lawal@gmail"/>
    <s v="08069966292"/>
    <s v="Male"/>
    <x v="17"/>
    <x v="10"/>
    <x v="1"/>
    <x v="2"/>
    <x v="11"/>
    <x v="4"/>
    <n v="3"/>
    <n v="650000"/>
    <n v="0"/>
    <n v="2500"/>
    <n v="520000"/>
    <x v="0"/>
    <x v="3"/>
    <x v="1"/>
    <n v="5"/>
    <x v="25"/>
    <n v="0"/>
    <n v="1950000"/>
    <n v="1562500"/>
    <x v="144"/>
    <n v="0.19871794871794901"/>
    <s v="February"/>
  </r>
  <r>
    <s v="BM-10542"/>
    <x v="276"/>
    <x v="282"/>
    <s v="deborah.lawal@gmail.com"/>
    <s v="09013240852"/>
    <s v="Female"/>
    <x v="9"/>
    <x v="1"/>
    <x v="0"/>
    <x v="0"/>
    <x v="13"/>
    <x v="3"/>
    <n v="8"/>
    <n v="45000"/>
    <n v="0.15"/>
    <n v="4000"/>
    <n v="27000"/>
    <x v="3"/>
    <x v="0"/>
    <x v="0"/>
    <n v="3"/>
    <x v="43"/>
    <n v="54000"/>
    <n v="306000"/>
    <n v="220000"/>
    <x v="4"/>
    <n v="0.28104575163398698"/>
    <s v="May"/>
  </r>
  <r>
    <s v="BM-10543"/>
    <x v="274"/>
    <x v="308"/>
    <s v="john.obi@gmail"/>
    <s v="08055243555"/>
    <s v="Female"/>
    <x v="28"/>
    <x v="0"/>
    <x v="0"/>
    <x v="4"/>
    <x v="13"/>
    <x v="3"/>
    <n v="2"/>
    <n v="45000"/>
    <n v="0.15"/>
    <n v="6000"/>
    <n v="27000"/>
    <x v="4"/>
    <x v="0"/>
    <x v="1"/>
    <n v="5"/>
    <x v="76"/>
    <n v="13500"/>
    <n v="76500"/>
    <n v="60000"/>
    <x v="402"/>
    <n v="0.21568627450980399"/>
    <s v="April"/>
  </r>
  <r>
    <s v="BM-10544"/>
    <x v="191"/>
    <x v="309"/>
    <s v="sarah.lawal@gmail.com"/>
    <s v="0805 2616672"/>
    <s v="Male"/>
    <x v="23"/>
    <x v="4"/>
    <x v="3"/>
    <x v="1"/>
    <x v="6"/>
    <x v="0"/>
    <n v="4"/>
    <n v="680000"/>
    <n v="0.02"/>
    <n v="1500"/>
    <n v="555000"/>
    <x v="2"/>
    <x v="3"/>
    <x v="0"/>
    <n v="5"/>
    <x v="18"/>
    <n v="54400"/>
    <n v="2665600"/>
    <n v="2221500"/>
    <x v="403"/>
    <n v="0.16660414165666301"/>
    <s v="April"/>
  </r>
  <r>
    <s v="BM-10545"/>
    <x v="237"/>
    <x v="310"/>
    <s v="joy.nwosu@gmail.com"/>
    <s v="08054598547"/>
    <s v="Male"/>
    <x v="42"/>
    <x v="6"/>
    <x v="3"/>
    <x v="3"/>
    <x v="11"/>
    <x v="4"/>
    <n v="7"/>
    <n v="650000"/>
    <n v="0.1"/>
    <n v="6000"/>
    <n v="520000"/>
    <x v="2"/>
    <x v="2"/>
    <x v="1"/>
    <n v="1"/>
    <x v="87"/>
    <n v="455000"/>
    <n v="4095000"/>
    <n v="3646000"/>
    <x v="404"/>
    <n v="0.10964590964591001"/>
    <s v="September"/>
  </r>
  <r>
    <s v="BM-10546"/>
    <x v="140"/>
    <x v="180"/>
    <s v="joshua.brown@gmail.com"/>
    <s v="08161331934"/>
    <s v="Male"/>
    <x v="38"/>
    <x v="12"/>
    <x v="2"/>
    <x v="4"/>
    <x v="7"/>
    <x v="3"/>
    <n v="6"/>
    <n v="180000"/>
    <n v="0"/>
    <n v="8000"/>
    <n v="125000"/>
    <x v="3"/>
    <x v="0"/>
    <x v="0"/>
    <n v="1"/>
    <x v="33"/>
    <n v="0"/>
    <n v="1080000"/>
    <n v="758000"/>
    <x v="405"/>
    <n v="0.298148148148148"/>
    <s v="February"/>
  </r>
  <r>
    <s v="BM-10547"/>
    <x v="277"/>
    <x v="192"/>
    <s v="john.johnson@gmail.com"/>
    <s v="08167698366"/>
    <s v="Female"/>
    <x v="36"/>
    <x v="7"/>
    <x v="2"/>
    <x v="1"/>
    <x v="9"/>
    <x v="4"/>
    <n v="6"/>
    <n v="320000"/>
    <n v="0.05"/>
    <n v="8000"/>
    <n v="250000"/>
    <x v="3"/>
    <x v="0"/>
    <x v="1"/>
    <n v="2"/>
    <x v="21"/>
    <n v="96000"/>
    <n v="1824000"/>
    <n v="1508000"/>
    <x v="384"/>
    <n v="0.17324561403508801"/>
    <s v="April"/>
  </r>
  <r>
    <s v="BM-10548"/>
    <x v="184"/>
    <x v="163"/>
    <s v="jennifer.adeyemi@gmail.com"/>
    <s v="0810 9127407"/>
    <s v="Female"/>
    <x v="18"/>
    <x v="1"/>
    <x v="0"/>
    <x v="6"/>
    <x v="3"/>
    <x v="3"/>
    <n v="5"/>
    <n v="145000"/>
    <n v="0.15"/>
    <n v="4000"/>
    <n v="98000"/>
    <x v="2"/>
    <x v="3"/>
    <x v="1"/>
    <n v="2"/>
    <x v="16"/>
    <n v="108750"/>
    <n v="616250"/>
    <n v="494000"/>
    <x v="406"/>
    <n v="0.19837728194726201"/>
    <s v="October"/>
  </r>
  <r>
    <s v="BM-10549"/>
    <x v="278"/>
    <x v="311"/>
    <s v="jennifer.george@gmail.com"/>
    <s v="08061165697"/>
    <s v="Female"/>
    <x v="6"/>
    <x v="4"/>
    <x v="3"/>
    <x v="8"/>
    <x v="9"/>
    <x v="4"/>
    <n v="2"/>
    <n v="320000"/>
    <n v="0"/>
    <n v="2500"/>
    <n v="250000"/>
    <x v="0"/>
    <x v="0"/>
    <x v="1"/>
    <n v="3"/>
    <x v="46"/>
    <n v="0"/>
    <n v="640000"/>
    <n v="502500"/>
    <x v="90"/>
    <n v="0.21484375"/>
    <s v="July"/>
  </r>
  <r>
    <s v="BM-10550"/>
    <x v="150"/>
    <x v="282"/>
    <s v="deborah.lawal@gmail.com"/>
    <s v="08105394145"/>
    <s v="Female"/>
    <x v="41"/>
    <x v="0"/>
    <x v="0"/>
    <x v="7"/>
    <x v="0"/>
    <x v="0"/>
    <n v="1"/>
    <n v="720000"/>
    <n v="0.1"/>
    <n v="1500"/>
    <n v="600000"/>
    <x v="3"/>
    <x v="3"/>
    <x v="0"/>
    <n v="3"/>
    <x v="6"/>
    <n v="72000"/>
    <n v="648000"/>
    <n v="601500"/>
    <x v="407"/>
    <n v="7.17592592592593E-2"/>
    <s v="June"/>
  </r>
  <r>
    <s v="BM-10551"/>
    <x v="251"/>
    <x v="312"/>
    <s v="jennifer.umeh @gmail.com"/>
    <s v="09019050586"/>
    <s v="Female"/>
    <x v="32"/>
    <x v="4"/>
    <x v="3"/>
    <x v="7"/>
    <x v="7"/>
    <x v="3"/>
    <n v="1"/>
    <n v="180000"/>
    <n v="0"/>
    <n v="12000"/>
    <n v="125000"/>
    <x v="1"/>
    <x v="0"/>
    <x v="0"/>
    <n v="3"/>
    <x v="11"/>
    <n v="0"/>
    <n v="180000"/>
    <n v="137000"/>
    <x v="408"/>
    <n v="0.23888888888888901"/>
    <s v="October"/>
  </r>
  <r>
    <s v="BM-10552"/>
    <x v="45"/>
    <x v="204"/>
    <m/>
    <s v="08066774600"/>
    <s v="Male"/>
    <x v="23"/>
    <x v="12"/>
    <x v="2"/>
    <x v="7"/>
    <x v="4"/>
    <x v="1"/>
    <n v="3"/>
    <n v="290000"/>
    <n v="0.02"/>
    <n v="1500"/>
    <n v="225000"/>
    <x v="0"/>
    <x v="0"/>
    <x v="0"/>
    <n v="3"/>
    <x v="9"/>
    <n v="17400"/>
    <n v="852600"/>
    <n v="676500"/>
    <x v="409"/>
    <n v="0.20654468684025301"/>
    <s v="January"/>
  </r>
  <r>
    <s v="BM-10553"/>
    <x v="275"/>
    <x v="232"/>
    <s v="deborah.okoro@gmail.com"/>
    <s v="08033301496"/>
    <s v="Female"/>
    <x v="8"/>
    <x v="8"/>
    <x v="0"/>
    <x v="6"/>
    <x v="1"/>
    <x v="1"/>
    <n v="1"/>
    <n v="410000"/>
    <n v="0.1"/>
    <n v="2500"/>
    <n v="325000"/>
    <x v="4"/>
    <x v="0"/>
    <x v="1"/>
    <n v="4"/>
    <x v="8"/>
    <n v="41000"/>
    <n v="369000"/>
    <n v="327500"/>
    <x v="131"/>
    <n v="0.112466124661247"/>
    <s v="April"/>
  </r>
  <r>
    <s v="BM-10554"/>
    <x v="183"/>
    <x v="109"/>
    <s v="blessing.johnson@gmail.com"/>
    <s v="08102940388"/>
    <s v="Female"/>
    <x v="4"/>
    <x v="11"/>
    <x v="4"/>
    <x v="5"/>
    <x v="10"/>
    <x v="0"/>
    <n v="1"/>
    <n v="850000"/>
    <n v="0"/>
    <n v="8000"/>
    <n v="710000"/>
    <x v="1"/>
    <x v="0"/>
    <x v="0"/>
    <n v="3"/>
    <x v="78"/>
    <n v="0"/>
    <n v="850000"/>
    <n v="718000"/>
    <x v="410"/>
    <n v="0.155294117647059"/>
    <s v="March"/>
  </r>
  <r>
    <s v="BM-10555"/>
    <x v="247"/>
    <x v="313"/>
    <s v="michael.okafor@gmail.com"/>
    <s v="08131508100"/>
    <s v="Female"/>
    <x v="19"/>
    <x v="8"/>
    <x v="0"/>
    <x v="8"/>
    <x v="11"/>
    <x v="4"/>
    <n v="4"/>
    <n v="650000"/>
    <n v="0.15"/>
    <n v="2500"/>
    <n v="520000"/>
    <x v="4"/>
    <x v="0"/>
    <x v="1"/>
    <n v="5"/>
    <x v="52"/>
    <n v="390000"/>
    <n v="2210000"/>
    <n v="2082500"/>
    <x v="411"/>
    <n v="5.7692307692307702E-2"/>
    <s v="November"/>
  </r>
  <r>
    <s v="BM-10556"/>
    <x v="279"/>
    <x v="314"/>
    <s v="ibrahim.obi@gmail.com"/>
    <s v="08056493491"/>
    <s v="Male"/>
    <x v="38"/>
    <x v="5"/>
    <x v="1"/>
    <x v="5"/>
    <x v="1"/>
    <x v="1"/>
    <n v="2"/>
    <n v="410000"/>
    <n v="0.1"/>
    <n v="4000"/>
    <n v="325000"/>
    <x v="3"/>
    <x v="0"/>
    <x v="0"/>
    <n v="4"/>
    <x v="80"/>
    <n v="82000"/>
    <n v="738000"/>
    <n v="654000"/>
    <x v="302"/>
    <n v="0.113821138211382"/>
    <s v="March"/>
  </r>
  <r>
    <s v="BM-10557"/>
    <x v="187"/>
    <x v="80"/>
    <s v="samuel.musa@gmail.com"/>
    <s v="08031809068"/>
    <s v="Male"/>
    <x v="31"/>
    <x v="12"/>
    <x v="2"/>
    <x v="4"/>
    <x v="1"/>
    <x v="1"/>
    <n v="6"/>
    <n v="410000"/>
    <n v="0"/>
    <n v="6000"/>
    <n v="325000"/>
    <x v="3"/>
    <x v="0"/>
    <x v="0"/>
    <n v="2"/>
    <x v="91"/>
    <n v="0"/>
    <n v="2460000"/>
    <n v="1956000"/>
    <x v="135"/>
    <n v="0.20487804878048799"/>
    <s v="August"/>
  </r>
  <r>
    <s v="BM-10558"/>
    <x v="209"/>
    <x v="83"/>
    <s v="aisha.musa@gmail.com"/>
    <s v="0901 9722462"/>
    <s v="Male"/>
    <x v="29"/>
    <x v="3"/>
    <x v="2"/>
    <x v="6"/>
    <x v="9"/>
    <x v="4"/>
    <n v="2"/>
    <n v="320000"/>
    <n v="0.15"/>
    <n v="8000"/>
    <n v="250000"/>
    <x v="4"/>
    <x v="0"/>
    <x v="0"/>
    <n v="3"/>
    <x v="46"/>
    <n v="96000"/>
    <n v="544000"/>
    <n v="508000"/>
    <x v="412"/>
    <n v="6.6176470588235295E-2"/>
    <s v="July"/>
  </r>
  <r>
    <s v="BM-10559"/>
    <x v="257"/>
    <x v="149"/>
    <s v="michael.umeh@gmail.com"/>
    <s v="08137563559"/>
    <s v="Male"/>
    <x v="3"/>
    <x v="14"/>
    <x v="0"/>
    <x v="5"/>
    <x v="13"/>
    <x v="3"/>
    <n v="6"/>
    <n v="45000"/>
    <n v="0.15"/>
    <n v="1500"/>
    <n v="27000"/>
    <x v="1"/>
    <x v="2"/>
    <x v="1"/>
    <n v="1"/>
    <x v="95"/>
    <n v="40500"/>
    <n v="229500"/>
    <n v="163500"/>
    <x v="413"/>
    <n v="0.28758169934640498"/>
    <s v="May"/>
  </r>
  <r>
    <s v="BM-10560"/>
    <x v="75"/>
    <x v="240"/>
    <s v="david.musa@gmail.com"/>
    <s v="08038796027"/>
    <s v="Female"/>
    <x v="15"/>
    <x v="10"/>
    <x v="1"/>
    <x v="3"/>
    <x v="7"/>
    <x v="3"/>
    <n v="1"/>
    <n v="180000"/>
    <n v="0"/>
    <n v="2500"/>
    <n v="125000"/>
    <x v="2"/>
    <x v="0"/>
    <x v="1"/>
    <n v="5"/>
    <x v="11"/>
    <n v="0"/>
    <n v="180000"/>
    <n v="127500"/>
    <x v="35"/>
    <n v="0.29166666666666702"/>
    <s v="July"/>
  </r>
  <r>
    <s v="BM-10561"/>
    <x v="280"/>
    <x v="315"/>
    <s v="grace.okafor @gmail.com"/>
    <s v="08056022039"/>
    <s v="Male"/>
    <x v="25"/>
    <x v="13"/>
    <x v="4"/>
    <x v="2"/>
    <x v="4"/>
    <x v="1"/>
    <n v="8"/>
    <n v="290000"/>
    <n v="0"/>
    <n v="6000"/>
    <n v="225000"/>
    <x v="4"/>
    <x v="2"/>
    <x v="1"/>
    <n v="5"/>
    <x v="30"/>
    <n v="0"/>
    <n v="2320000"/>
    <n v="1806000"/>
    <x v="414"/>
    <n v="0.22155172413793101"/>
    <s v="September"/>
  </r>
  <r>
    <s v="BM-10562"/>
    <x v="281"/>
    <x v="168"/>
    <s v="ibrahim.okoro@gmail.com"/>
    <s v="09017301078"/>
    <s v="Female"/>
    <x v="14"/>
    <x v="14"/>
    <x v="0"/>
    <x v="1"/>
    <x v="11"/>
    <x v="4"/>
    <n v="2"/>
    <n v="650000"/>
    <n v="0.02"/>
    <n v="12000"/>
    <n v="520000"/>
    <x v="4"/>
    <x v="0"/>
    <x v="1"/>
    <n v="2"/>
    <x v="47"/>
    <n v="26000"/>
    <n v="1274000"/>
    <n v="1052000"/>
    <x v="371"/>
    <n v="0.17425431711146"/>
    <s v="May"/>
  </r>
  <r>
    <s v="BM-10563"/>
    <x v="38"/>
    <x v="14"/>
    <s v="samuel.adeyemi@gmail.com"/>
    <s v="08031586563"/>
    <s v="Female"/>
    <x v="23"/>
    <x v="6"/>
    <x v="3"/>
    <x v="2"/>
    <x v="0"/>
    <x v="0"/>
    <n v="6"/>
    <n v="720000"/>
    <n v="0.05"/>
    <n v="4000"/>
    <n v="600000"/>
    <x v="2"/>
    <x v="0"/>
    <x v="0"/>
    <n v="1"/>
    <x v="96"/>
    <n v="216000"/>
    <n v="4104000"/>
    <n v="3604000"/>
    <x v="415"/>
    <n v="0.121832358674464"/>
    <s v="May"/>
  </r>
  <r>
    <s v="BM-10564"/>
    <x v="263"/>
    <x v="285"/>
    <s v="samuel.taylor@gmail.com"/>
    <s v="09014546948"/>
    <s v="Male"/>
    <x v="41"/>
    <x v="7"/>
    <x v="2"/>
    <x v="5"/>
    <x v="6"/>
    <x v="0"/>
    <n v="1"/>
    <n v="680000"/>
    <n v="0.02"/>
    <n v="4000"/>
    <n v="555000"/>
    <x v="1"/>
    <x v="0"/>
    <x v="1"/>
    <n v="3"/>
    <x v="10"/>
    <n v="13600"/>
    <n v="666400"/>
    <n v="559000"/>
    <x v="416"/>
    <n v="0.16116446578631499"/>
    <s v="December"/>
  </r>
  <r>
    <s v="BM-10565"/>
    <x v="282"/>
    <x v="282"/>
    <s v="deborah.lawal@gmail.com"/>
    <s v="09017438213"/>
    <s v="Male"/>
    <x v="15"/>
    <x v="5"/>
    <x v="1"/>
    <x v="2"/>
    <x v="0"/>
    <x v="0"/>
    <n v="2"/>
    <n v="720000"/>
    <n v="0.02"/>
    <n v="6000"/>
    <n v="600000"/>
    <x v="4"/>
    <x v="0"/>
    <x v="1"/>
    <n v="2"/>
    <x v="13"/>
    <n v="28800"/>
    <n v="1411200"/>
    <n v="1206000"/>
    <x v="417"/>
    <n v="0.14540816326530601"/>
    <s v="August"/>
  </r>
  <r>
    <s v="BM-10566"/>
    <x v="181"/>
    <x v="316"/>
    <s v="john.eze@gmail.com"/>
    <s v="08065437697"/>
    <s v="Female"/>
    <x v="17"/>
    <x v="2"/>
    <x v="1"/>
    <x v="5"/>
    <x v="9"/>
    <x v="4"/>
    <n v="4"/>
    <n v="320000"/>
    <n v="0.15"/>
    <n v="12000"/>
    <n v="250000"/>
    <x v="0"/>
    <x v="0"/>
    <x v="1"/>
    <n v="3"/>
    <x v="93"/>
    <n v="192000"/>
    <n v="1088000"/>
    <n v="1012000"/>
    <x v="418"/>
    <n v="6.9852941176470604E-2"/>
    <s v="August"/>
  </r>
  <r>
    <s v="BM-10567"/>
    <x v="189"/>
    <x v="210"/>
    <s v="jennifer.williams@gmail.com"/>
    <s v="08055648091"/>
    <s v="Female"/>
    <x v="2"/>
    <x v="7"/>
    <x v="2"/>
    <x v="1"/>
    <x v="6"/>
    <x v="0"/>
    <n v="7"/>
    <n v="680000"/>
    <n v="0.02"/>
    <n v="6000"/>
    <n v="555000"/>
    <x v="4"/>
    <x v="2"/>
    <x v="1"/>
    <n v="1"/>
    <x v="69"/>
    <n v="95200"/>
    <n v="4664800"/>
    <n v="3891000"/>
    <x v="419"/>
    <n v="0.165880637969474"/>
    <s v="November"/>
  </r>
  <r>
    <s v="BM-10568"/>
    <x v="265"/>
    <x v="12"/>
    <s v="ibrahim.eze@gmail.com"/>
    <s v="08036624077"/>
    <s v="Female"/>
    <x v="28"/>
    <x v="2"/>
    <x v="1"/>
    <x v="5"/>
    <x v="5"/>
    <x v="2"/>
    <n v="6"/>
    <n v="900000"/>
    <n v="0.15"/>
    <n v="1500"/>
    <n v="730000"/>
    <x v="3"/>
    <x v="1"/>
    <x v="0"/>
    <n v="1"/>
    <x v="53"/>
    <n v="810000"/>
    <n v="4590000"/>
    <n v="4381500"/>
    <x v="305"/>
    <n v="4.5424836601307202E-2"/>
    <s v="July"/>
  </r>
  <r>
    <s v="BM-10569"/>
    <x v="83"/>
    <x v="317"/>
    <s v="grace.ibrahim@gmail.com"/>
    <s v="08039544906"/>
    <s v="Female"/>
    <x v="2"/>
    <x v="13"/>
    <x v="4"/>
    <x v="6"/>
    <x v="8"/>
    <x v="4"/>
    <n v="5"/>
    <n v="250000"/>
    <n v="0.05"/>
    <n v="1500"/>
    <n v="190000"/>
    <x v="0"/>
    <x v="0"/>
    <x v="0"/>
    <n v="5"/>
    <x v="37"/>
    <n v="62500"/>
    <n v="1187500"/>
    <n v="951500"/>
    <x v="246"/>
    <n v="0.19873684210526299"/>
    <s v="February"/>
  </r>
  <r>
    <s v="BM-10570"/>
    <x v="83"/>
    <x v="318"/>
    <s v="emeka.smith@gmail.com"/>
    <s v="08135527803"/>
    <s v="Female"/>
    <x v="29"/>
    <x v="6"/>
    <x v="3"/>
    <x v="7"/>
    <x v="12"/>
    <x v="2"/>
    <n v="8"/>
    <n v="510000"/>
    <n v="0.1"/>
    <n v="6000"/>
    <n v="410000"/>
    <x v="1"/>
    <x v="1"/>
    <x v="0"/>
    <n v="4"/>
    <x v="50"/>
    <n v="408000"/>
    <n v="3672000"/>
    <n v="3286000"/>
    <x v="234"/>
    <n v="0.105119825708061"/>
    <s v="February"/>
  </r>
  <r>
    <s v="BM-10571"/>
    <x v="122"/>
    <x v="319"/>
    <s v="blessing.george@gmail..com"/>
    <s v="0803 3204748"/>
    <s v="Male"/>
    <x v="23"/>
    <x v="7"/>
    <x v="2"/>
    <x v="4"/>
    <x v="13"/>
    <x v="3"/>
    <n v="2"/>
    <n v="45000"/>
    <n v="0.1"/>
    <n v="6000"/>
    <n v="27000"/>
    <x v="1"/>
    <x v="0"/>
    <x v="0"/>
    <n v="5"/>
    <x v="76"/>
    <n v="9000"/>
    <n v="81000"/>
    <n v="60000"/>
    <x v="145"/>
    <n v="0.25925925925925902"/>
    <s v="June"/>
  </r>
  <r>
    <s v="BM-10573"/>
    <x v="252"/>
    <x v="320"/>
    <s v="michael.brown@gmail.com"/>
    <s v="09011244021"/>
    <s v="Female"/>
    <x v="31"/>
    <x v="2"/>
    <x v="1"/>
    <x v="6"/>
    <x v="8"/>
    <x v="4"/>
    <n v="7"/>
    <n v="250000"/>
    <n v="0.05"/>
    <n v="6000"/>
    <n v="190000"/>
    <x v="2"/>
    <x v="0"/>
    <x v="0"/>
    <n v="1"/>
    <x v="57"/>
    <n v="87500"/>
    <n v="1662500"/>
    <n v="1336000"/>
    <x v="420"/>
    <n v="0.196390977443609"/>
    <s v="March"/>
  </r>
  <r>
    <s v="BM-10574"/>
    <x v="129"/>
    <x v="16"/>
    <s v="ibrahim.george@gmail.com"/>
    <s v="08138714686"/>
    <s v="Male"/>
    <x v="33"/>
    <x v="13"/>
    <x v="4"/>
    <x v="4"/>
    <x v="10"/>
    <x v="0"/>
    <n v="5"/>
    <n v="850000"/>
    <n v="0"/>
    <n v="8000"/>
    <n v="710000"/>
    <x v="2"/>
    <x v="0"/>
    <x v="1"/>
    <n v="1"/>
    <x v="61"/>
    <n v="0"/>
    <n v="4250000"/>
    <n v="3558000"/>
    <x v="248"/>
    <n v="0.16282352941176501"/>
    <s v="April"/>
  </r>
  <r>
    <s v="BM-10575"/>
    <x v="177"/>
    <x v="251"/>
    <s v="david.james@gmail.com"/>
    <s v="08066531885"/>
    <s v="Female"/>
    <x v="2"/>
    <x v="5"/>
    <x v="1"/>
    <x v="7"/>
    <x v="0"/>
    <x v="0"/>
    <n v="5"/>
    <n v="720000"/>
    <n v="0"/>
    <n v="2500"/>
    <n v="600000"/>
    <x v="3"/>
    <x v="0"/>
    <x v="0"/>
    <n v="7"/>
    <x v="2"/>
    <n v="0"/>
    <n v="3600000"/>
    <n v="3002500"/>
    <x v="421"/>
    <n v="0.16597222222222199"/>
    <s v="June"/>
  </r>
  <r>
    <s v="BM-10576"/>
    <x v="186"/>
    <x v="201"/>
    <s v="daniel.lawal@gmail.com"/>
    <s v="08053311443"/>
    <s v="Female"/>
    <x v="6"/>
    <x v="7"/>
    <x v="2"/>
    <x v="2"/>
    <x v="7"/>
    <x v="3"/>
    <n v="3"/>
    <n v="180000"/>
    <n v="0.05"/>
    <n v="1500"/>
    <n v="125000"/>
    <x v="1"/>
    <x v="3"/>
    <x v="0"/>
    <n v="4"/>
    <x v="49"/>
    <n v="27000"/>
    <n v="513000"/>
    <n v="376500"/>
    <x v="422"/>
    <n v="0.26608187134502898"/>
    <s v="January"/>
  </r>
  <r>
    <s v="BM-10577"/>
    <x v="160"/>
    <x v="321"/>
    <s v="grace.lawal@gmail.com"/>
    <s v="08163964356"/>
    <s v="Male"/>
    <x v="1"/>
    <x v="11"/>
    <x v="4"/>
    <x v="4"/>
    <x v="7"/>
    <x v="3"/>
    <n v="2"/>
    <n v="180000"/>
    <n v="0"/>
    <n v="2500"/>
    <n v="125000"/>
    <x v="4"/>
    <x v="1"/>
    <x v="0"/>
    <n v="1"/>
    <x v="43"/>
    <n v="0"/>
    <n v="360000"/>
    <n v="252500"/>
    <x v="423"/>
    <n v="0.29861111111111099"/>
    <s v="June"/>
  </r>
  <r>
    <s v="BM-10578"/>
    <x v="283"/>
    <x v="90"/>
    <s v="daniel.smith@gmail.com"/>
    <s v="0813 7279062"/>
    <s v="Male"/>
    <x v="24"/>
    <x v="6"/>
    <x v="3"/>
    <x v="1"/>
    <x v="0"/>
    <x v="0"/>
    <n v="5"/>
    <n v="720000"/>
    <n v="0"/>
    <n v="4000"/>
    <n v="600000"/>
    <x v="1"/>
    <x v="1"/>
    <x v="0"/>
    <n v="4"/>
    <x v="2"/>
    <n v="0"/>
    <n v="3600000"/>
    <n v="3004000"/>
    <x v="424"/>
    <n v="0.16555555555555601"/>
    <s v="February"/>
  </r>
  <r>
    <s v="BM-10579"/>
    <x v="65"/>
    <x v="77"/>
    <s v="samuel.okoro@gmail.com"/>
    <s v="08039240448"/>
    <s v="Female"/>
    <x v="38"/>
    <x v="14"/>
    <x v="0"/>
    <x v="0"/>
    <x v="9"/>
    <x v="4"/>
    <n v="8"/>
    <n v="320000"/>
    <n v="0"/>
    <n v="1500"/>
    <n v="250000"/>
    <x v="3"/>
    <x v="2"/>
    <x v="1"/>
    <n v="4"/>
    <x v="59"/>
    <n v="0"/>
    <n v="2560000"/>
    <n v="2001500"/>
    <x v="425"/>
    <n v="0.21816406250000001"/>
    <s v="March"/>
  </r>
  <r>
    <s v="BM-10580"/>
    <x v="70"/>
    <x v="161"/>
    <s v="joy.obi@gmail.com"/>
    <s v="08163678376"/>
    <s v="Male"/>
    <x v="0"/>
    <x v="11"/>
    <x v="4"/>
    <x v="2"/>
    <x v="11"/>
    <x v="4"/>
    <n v="5"/>
    <n v="650000"/>
    <n v="0.1"/>
    <n v="2500"/>
    <n v="520000"/>
    <x v="1"/>
    <x v="1"/>
    <x v="0"/>
    <n v="2"/>
    <x v="45"/>
    <n v="325000"/>
    <n v="2925000"/>
    <n v="2602500"/>
    <x v="292"/>
    <n v="0.11025641025641"/>
    <s v="May"/>
  </r>
  <r>
    <s v="BM-10581"/>
    <x v="207"/>
    <x v="322"/>
    <s v="paul.eze@gmail.com"/>
    <s v="08065748873"/>
    <s v="Male"/>
    <x v="44"/>
    <x v="0"/>
    <x v="0"/>
    <x v="0"/>
    <x v="3"/>
    <x v="3"/>
    <n v="4"/>
    <n v="145000"/>
    <n v="0"/>
    <n v="6000"/>
    <n v="98000"/>
    <x v="2"/>
    <x v="2"/>
    <x v="0"/>
    <n v="2"/>
    <x v="5"/>
    <n v="0"/>
    <n v="580000"/>
    <n v="398000"/>
    <x v="426"/>
    <n v="0.31379310344827599"/>
    <s v="May"/>
  </r>
  <r>
    <s v="BM-10582"/>
    <x v="239"/>
    <x v="323"/>
    <s v="blessing.williams@gmail.com"/>
    <s v="08052528539"/>
    <s v="Male"/>
    <x v="44"/>
    <x v="9"/>
    <x v="4"/>
    <x v="3"/>
    <x v="11"/>
    <x v="4"/>
    <n v="3"/>
    <n v="650000"/>
    <n v="0"/>
    <n v="6000"/>
    <n v="520000"/>
    <x v="0"/>
    <x v="2"/>
    <x v="1"/>
    <n v="2"/>
    <x v="25"/>
    <n v="0"/>
    <n v="1950000"/>
    <n v="1566000"/>
    <x v="120"/>
    <n v="0.19692307692307701"/>
    <s v="January"/>
  </r>
  <r>
    <s v="BM-10584"/>
    <x v="284"/>
    <x v="185"/>
    <s v="ibrahim.ojo@gmail.com"/>
    <s v="0803 3021324"/>
    <s v="Female"/>
    <x v="46"/>
    <x v="12"/>
    <x v="2"/>
    <x v="8"/>
    <x v="9"/>
    <x v="4"/>
    <n v="1"/>
    <n v="320000"/>
    <n v="0.15"/>
    <n v="6000"/>
    <n v="250000"/>
    <x v="0"/>
    <x v="0"/>
    <x v="0"/>
    <n v="4"/>
    <x v="31"/>
    <n v="48000"/>
    <n v="272000"/>
    <n v="256000"/>
    <x v="427"/>
    <n v="5.8823529411764698E-2"/>
    <s v="November"/>
  </r>
  <r>
    <s v="BM-10585"/>
    <x v="263"/>
    <x v="288"/>
    <s v="joy.george@gmail.com"/>
    <s v="08109227714"/>
    <s v="Female"/>
    <x v="46"/>
    <x v="12"/>
    <x v="2"/>
    <x v="2"/>
    <x v="7"/>
    <x v="3"/>
    <n v="2"/>
    <n v="180000"/>
    <n v="0"/>
    <n v="4000"/>
    <n v="125000"/>
    <x v="2"/>
    <x v="0"/>
    <x v="0"/>
    <n v="4"/>
    <x v="43"/>
    <n v="0"/>
    <n v="360000"/>
    <n v="254000"/>
    <x v="428"/>
    <n v="0.29444444444444401"/>
    <s v="December"/>
  </r>
  <r>
    <s v="BM-10587"/>
    <x v="212"/>
    <x v="245"/>
    <s v="jennifer.ibrahim@gmail.com"/>
    <s v="08134726746"/>
    <s v="Female"/>
    <x v="42"/>
    <x v="10"/>
    <x v="1"/>
    <x v="6"/>
    <x v="8"/>
    <x v="4"/>
    <n v="1"/>
    <n v="250000"/>
    <n v="0"/>
    <n v="8000"/>
    <n v="190000"/>
    <x v="0"/>
    <x v="0"/>
    <x v="0"/>
    <n v="3"/>
    <x v="24"/>
    <n v="0"/>
    <n v="250000"/>
    <n v="198000"/>
    <x v="429"/>
    <n v="0.20799999999999999"/>
    <s v="March"/>
  </r>
  <r>
    <s v="BM-10588"/>
    <x v="72"/>
    <x v="53"/>
    <s v="peter.okoro@gmail..com"/>
    <s v="0803 6466883"/>
    <s v="Female"/>
    <x v="12"/>
    <x v="0"/>
    <x v="0"/>
    <x v="7"/>
    <x v="4"/>
    <x v="1"/>
    <n v="3"/>
    <n v="290000"/>
    <n v="0.15"/>
    <n v="1500"/>
    <n v="225000"/>
    <x v="0"/>
    <x v="0"/>
    <x v="0"/>
    <n v="3"/>
    <x v="9"/>
    <n v="130500"/>
    <n v="739500"/>
    <n v="676500"/>
    <x v="54"/>
    <n v="8.5192697768762704E-2"/>
    <s v="November"/>
  </r>
  <r>
    <s v="BM-10589"/>
    <x v="268"/>
    <x v="235"/>
    <s v="emeka.okafor@gmail.com"/>
    <s v="08103697376"/>
    <s v="Female"/>
    <x v="1"/>
    <x v="14"/>
    <x v="0"/>
    <x v="2"/>
    <x v="12"/>
    <x v="2"/>
    <n v="6"/>
    <n v="510000"/>
    <n v="0.1"/>
    <n v="6000"/>
    <n v="410000"/>
    <x v="0"/>
    <x v="1"/>
    <x v="1"/>
    <n v="0"/>
    <x v="26"/>
    <n v="306000"/>
    <n v="2754000"/>
    <n v="2466000"/>
    <x v="25"/>
    <n v="0.10457516339869299"/>
    <s v="March"/>
  </r>
  <r>
    <s v="BM-10590"/>
    <x v="285"/>
    <x v="218"/>
    <s v="peter.obi@gmail.com"/>
    <s v="09014115736"/>
    <s v="Female"/>
    <x v="42"/>
    <x v="0"/>
    <x v="0"/>
    <x v="4"/>
    <x v="12"/>
    <x v="2"/>
    <n v="8"/>
    <n v="510000"/>
    <n v="0.1"/>
    <n v="8000"/>
    <n v="410000"/>
    <x v="3"/>
    <x v="1"/>
    <x v="0"/>
    <n v="4"/>
    <x v="50"/>
    <n v="408000"/>
    <n v="3672000"/>
    <n v="3288000"/>
    <x v="120"/>
    <n v="0.10457516339869299"/>
    <s v="September"/>
  </r>
  <r>
    <s v="BM-10591"/>
    <x v="36"/>
    <x v="7"/>
    <s v="michael.musa@gmail.com"/>
    <s v="08108984075"/>
    <s v="Male"/>
    <x v="39"/>
    <x v="7"/>
    <x v="2"/>
    <x v="4"/>
    <x v="7"/>
    <x v="3"/>
    <n v="8"/>
    <n v="180000"/>
    <n v="0.1"/>
    <n v="12000"/>
    <n v="125000"/>
    <x v="2"/>
    <x v="3"/>
    <x v="0"/>
    <n v="5"/>
    <x v="13"/>
    <n v="144000"/>
    <n v="1296000"/>
    <n v="1012000"/>
    <x v="430"/>
    <n v="0.219135802469136"/>
    <s v="February"/>
  </r>
  <r>
    <s v="BM-10592"/>
    <x v="169"/>
    <x v="164"/>
    <s v="chidinma.adeyemi@gmail.com"/>
    <s v="09018539211"/>
    <s v="Female"/>
    <x v="15"/>
    <x v="1"/>
    <x v="0"/>
    <x v="5"/>
    <x v="12"/>
    <x v="2"/>
    <n v="6"/>
    <n v="510000"/>
    <n v="0"/>
    <n v="8000"/>
    <n v="410000"/>
    <x v="4"/>
    <x v="2"/>
    <x v="0"/>
    <n v="3"/>
    <x v="26"/>
    <n v="0"/>
    <n v="3060000"/>
    <n v="2468000"/>
    <x v="431"/>
    <n v="0.19346405228758201"/>
    <s v="October"/>
  </r>
  <r>
    <s v="BM-10593"/>
    <x v="286"/>
    <x v="69"/>
    <s v="sarah.okafor@gmail.com"/>
    <s v="08163470026"/>
    <s v="Female"/>
    <x v="21"/>
    <x v="0"/>
    <x v="0"/>
    <x v="4"/>
    <x v="3"/>
    <x v="3"/>
    <n v="7"/>
    <n v="145000"/>
    <n v="0"/>
    <n v="2500"/>
    <n v="98000"/>
    <x v="1"/>
    <x v="3"/>
    <x v="0"/>
    <n v="5"/>
    <x v="12"/>
    <n v="0"/>
    <n v="1015000"/>
    <n v="688500"/>
    <x v="420"/>
    <n v="0.32167487684729101"/>
    <s v="April"/>
  </r>
  <r>
    <s v="BM-10594"/>
    <x v="79"/>
    <x v="45"/>
    <s v="chidinma.george@gmail"/>
    <s v="08064093462"/>
    <s v="Male"/>
    <x v="35"/>
    <x v="10"/>
    <x v="1"/>
    <x v="7"/>
    <x v="8"/>
    <x v="4"/>
    <n v="2"/>
    <n v="250000"/>
    <n v="0"/>
    <n v="1500"/>
    <n v="190000"/>
    <x v="0"/>
    <x v="0"/>
    <x v="0"/>
    <n v="1"/>
    <x v="60"/>
    <n v="0"/>
    <n v="500000"/>
    <n v="381500"/>
    <x v="432"/>
    <n v="0.23699999999999999"/>
    <s v="April"/>
  </r>
  <r>
    <s v="BM-10595"/>
    <x v="10"/>
    <x v="32"/>
    <s v="ibrahim.umeh@gmail.com"/>
    <s v="08034729447"/>
    <s v="Female"/>
    <x v="7"/>
    <x v="13"/>
    <x v="4"/>
    <x v="5"/>
    <x v="10"/>
    <x v="0"/>
    <n v="6"/>
    <n v="850000"/>
    <n v="0.15"/>
    <n v="8000"/>
    <n v="710000"/>
    <x v="0"/>
    <x v="2"/>
    <x v="0"/>
    <n v="4"/>
    <x v="36"/>
    <n v="765000"/>
    <n v="4335000"/>
    <n v="4268000"/>
    <x v="433"/>
    <n v="1.54555940023068E-2"/>
    <s v="May"/>
  </r>
  <r>
    <s v="BM-10597"/>
    <x v="287"/>
    <x v="298"/>
    <s v="deborah.george@gmail.com"/>
    <s v="08053631966"/>
    <s v="Male"/>
    <x v="6"/>
    <x v="8"/>
    <x v="0"/>
    <x v="2"/>
    <x v="0"/>
    <x v="0"/>
    <n v="6"/>
    <n v="720000"/>
    <n v="0.02"/>
    <n v="12000"/>
    <n v="600000"/>
    <x v="4"/>
    <x v="1"/>
    <x v="0"/>
    <n v="1"/>
    <x v="96"/>
    <n v="86400"/>
    <n v="4233600"/>
    <n v="3612000"/>
    <x v="434"/>
    <n v="0.146825396825397"/>
    <s v="May"/>
  </r>
  <r>
    <s v="BM-10598"/>
    <x v="158"/>
    <x v="209"/>
    <s v="michael.eze@gmail.com"/>
    <s v="0805 8159756"/>
    <s v="Male"/>
    <x v="14"/>
    <x v="5"/>
    <x v="1"/>
    <x v="8"/>
    <x v="12"/>
    <x v="2"/>
    <n v="4"/>
    <n v="510000"/>
    <n v="0.05"/>
    <n v="1500"/>
    <n v="410000"/>
    <x v="3"/>
    <x v="2"/>
    <x v="0"/>
    <n v="3"/>
    <x v="39"/>
    <n v="102000"/>
    <n v="1938000"/>
    <n v="1641500"/>
    <x v="435"/>
    <n v="0.15299277605779199"/>
    <s v="May"/>
  </r>
  <r>
    <s v="BM-10599"/>
    <x v="10"/>
    <x v="324"/>
    <s v="sarah.adeyemi@gmail.com"/>
    <s v="08135499677"/>
    <s v="Female"/>
    <x v="25"/>
    <x v="2"/>
    <x v="1"/>
    <x v="6"/>
    <x v="4"/>
    <x v="1"/>
    <n v="2"/>
    <n v="290000"/>
    <n v="0.02"/>
    <n v="1500"/>
    <n v="225000"/>
    <x v="4"/>
    <x v="0"/>
    <x v="1"/>
    <n v="2"/>
    <x v="5"/>
    <n v="11600"/>
    <n v="568400"/>
    <n v="451500"/>
    <x v="343"/>
    <n v="0.20566502463054201"/>
    <s v="May"/>
  </r>
  <r>
    <s v="BM-10600"/>
    <x v="282"/>
    <x v="325"/>
    <s v="grace.taylor@gmail.com"/>
    <s v="08033656490"/>
    <s v="Female"/>
    <x v="23"/>
    <x v="2"/>
    <x v="1"/>
    <x v="2"/>
    <x v="6"/>
    <x v="0"/>
    <n v="1"/>
    <n v="680000"/>
    <n v="0"/>
    <n v="12000"/>
    <n v="555000"/>
    <x v="4"/>
    <x v="3"/>
    <x v="0"/>
    <n v="3"/>
    <x v="10"/>
    <n v="0"/>
    <n v="680000"/>
    <n v="567000"/>
    <x v="280"/>
    <n v="0.16617647058823501"/>
    <s v="August"/>
  </r>
  <r>
    <s v="BM-10601"/>
    <x v="7"/>
    <x v="37"/>
    <s v="ibrahim.james@gmail.com"/>
    <s v="08165216521"/>
    <s v="Male"/>
    <x v="11"/>
    <x v="0"/>
    <x v="0"/>
    <x v="8"/>
    <x v="2"/>
    <x v="2"/>
    <n v="6"/>
    <n v="780000"/>
    <n v="0.15"/>
    <n v="8000"/>
    <n v="630000"/>
    <x v="0"/>
    <x v="2"/>
    <x v="0"/>
    <n v="5"/>
    <x v="14"/>
    <n v="702000"/>
    <n v="3978000"/>
    <n v="3788000"/>
    <x v="172"/>
    <n v="4.7762694821518403E-2"/>
    <s v="May"/>
  </r>
  <r>
    <s v="BM-10602"/>
    <x v="288"/>
    <x v="73"/>
    <s v="mary.eze@gmail.com"/>
    <s v="08165862643"/>
    <s v="Female"/>
    <x v="3"/>
    <x v="2"/>
    <x v="1"/>
    <x v="2"/>
    <x v="4"/>
    <x v="1"/>
    <n v="6"/>
    <n v="290000"/>
    <n v="0.15"/>
    <n v="12000"/>
    <n v="225000"/>
    <x v="4"/>
    <x v="0"/>
    <x v="1"/>
    <n v="4"/>
    <x v="62"/>
    <n v="261000"/>
    <n v="1479000"/>
    <n v="1362000"/>
    <x v="436"/>
    <n v="7.91075050709939E-2"/>
    <s v="November"/>
  </r>
  <r>
    <s v="BM-10603"/>
    <x v="180"/>
    <x v="309"/>
    <s v="sarah.lawal@gmail.com"/>
    <s v="08061144667"/>
    <s v="Female"/>
    <x v="8"/>
    <x v="11"/>
    <x v="4"/>
    <x v="8"/>
    <x v="6"/>
    <x v="0"/>
    <n v="8"/>
    <n v="680000"/>
    <n v="0.1"/>
    <n v="4000"/>
    <n v="555000"/>
    <x v="4"/>
    <x v="1"/>
    <x v="0"/>
    <n v="2"/>
    <x v="67"/>
    <n v="544000"/>
    <n v="4896000"/>
    <n v="4444000"/>
    <x v="140"/>
    <n v="9.2320261437908502E-2"/>
    <s v="July"/>
  </r>
  <r>
    <s v="BM-10604"/>
    <x v="11"/>
    <x v="318"/>
    <s v="emeka.smith@gmail.com"/>
    <s v="08061882740"/>
    <s v="Male"/>
    <x v="17"/>
    <x v="8"/>
    <x v="0"/>
    <x v="7"/>
    <x v="6"/>
    <x v="0"/>
    <n v="1"/>
    <n v="680000"/>
    <n v="0.15"/>
    <n v="12000"/>
    <n v="555000"/>
    <x v="4"/>
    <x v="0"/>
    <x v="1"/>
    <n v="2"/>
    <x v="10"/>
    <n v="102000"/>
    <n v="578000"/>
    <n v="567000"/>
    <x v="294"/>
    <n v="1.90311418685121E-2"/>
    <s v="July"/>
  </r>
  <r>
    <s v="BM-10605"/>
    <x v="121"/>
    <x v="39"/>
    <s v="mary.musa@gmail.com"/>
    <s v="08168012629"/>
    <s v="Male"/>
    <x v="5"/>
    <x v="13"/>
    <x v="4"/>
    <x v="0"/>
    <x v="12"/>
    <x v="2"/>
    <n v="1"/>
    <n v="510000"/>
    <n v="0.05"/>
    <n v="2500"/>
    <n v="410000"/>
    <x v="4"/>
    <x v="0"/>
    <x v="0"/>
    <n v="4"/>
    <x v="84"/>
    <n v="25500"/>
    <n v="484500"/>
    <n v="412500"/>
    <x v="187"/>
    <n v="0.148606811145511"/>
    <s v="September"/>
  </r>
  <r>
    <s v="BM-10606"/>
    <x v="289"/>
    <x v="326"/>
    <s v="blessing.bello@gmail.com"/>
    <s v="08164298860"/>
    <s v="Female"/>
    <x v="32"/>
    <x v="4"/>
    <x v="3"/>
    <x v="8"/>
    <x v="7"/>
    <x v="3"/>
    <n v="1"/>
    <n v="180000"/>
    <n v="0.02"/>
    <n v="8000"/>
    <n v="125000"/>
    <x v="3"/>
    <x v="0"/>
    <x v="0"/>
    <n v="4"/>
    <x v="11"/>
    <n v="3600"/>
    <n v="176400"/>
    <n v="133000"/>
    <x v="11"/>
    <n v="0.24603174603174599"/>
    <s v="July"/>
  </r>
  <r>
    <s v="BM-10607"/>
    <x v="290"/>
    <x v="24"/>
    <s v="jennifer.lawal@gmail.com"/>
    <s v="0901 5484870"/>
    <s v="Male"/>
    <x v="46"/>
    <x v="12"/>
    <x v="2"/>
    <x v="8"/>
    <x v="7"/>
    <x v="3"/>
    <n v="6"/>
    <n v="180000"/>
    <n v="0.15"/>
    <n v="8000"/>
    <n v="125000"/>
    <x v="1"/>
    <x v="0"/>
    <x v="1"/>
    <n v="3"/>
    <x v="33"/>
    <n v="162000"/>
    <n v="918000"/>
    <n v="758000"/>
    <x v="437"/>
    <n v="0.174291938997821"/>
    <s v="March"/>
  </r>
  <r>
    <s v="BM-10608"/>
    <x v="6"/>
    <x v="101"/>
    <s v="joy.musa@gmail.com"/>
    <s v="08166250468"/>
    <s v="Male"/>
    <x v="5"/>
    <x v="14"/>
    <x v="0"/>
    <x v="5"/>
    <x v="0"/>
    <x v="0"/>
    <n v="6"/>
    <n v="720000"/>
    <n v="1.0500000000000001E-2"/>
    <n v="8000"/>
    <n v="600000"/>
    <x v="0"/>
    <x v="2"/>
    <x v="1"/>
    <n v="3"/>
    <x v="96"/>
    <n v="45360"/>
    <n v="4274640"/>
    <n v="3608000"/>
    <x v="438"/>
    <n v="0.15595231411300101"/>
    <s v="January"/>
  </r>
  <r>
    <s v="BM-10609"/>
    <x v="291"/>
    <x v="1"/>
    <s v="david.lawal@gmail.com"/>
    <s v="09016895559"/>
    <s v="Female"/>
    <x v="30"/>
    <x v="13"/>
    <x v="4"/>
    <x v="6"/>
    <x v="7"/>
    <x v="3"/>
    <n v="4"/>
    <n v="180000"/>
    <n v="0"/>
    <n v="4000"/>
    <n v="125000"/>
    <x v="2"/>
    <x v="3"/>
    <x v="0"/>
    <n v="5"/>
    <x v="6"/>
    <n v="0"/>
    <n v="720000"/>
    <n v="504000"/>
    <x v="439"/>
    <n v="0.3"/>
    <s v="July"/>
  </r>
  <r>
    <s v="BM-10610"/>
    <x v="236"/>
    <x v="50"/>
    <s v="blessing.umeh@gmail.com"/>
    <s v="08061612451"/>
    <s v="Female"/>
    <x v="29"/>
    <x v="9"/>
    <x v="4"/>
    <x v="5"/>
    <x v="0"/>
    <x v="0"/>
    <n v="1"/>
    <n v="720000"/>
    <n v="0.1"/>
    <n v="1500"/>
    <n v="600000"/>
    <x v="4"/>
    <x v="2"/>
    <x v="1"/>
    <n v="1"/>
    <x v="6"/>
    <n v="72000"/>
    <n v="648000"/>
    <n v="601500"/>
    <x v="407"/>
    <n v="7.17592592592593E-2"/>
    <s v="May"/>
  </r>
  <r>
    <s v="BM-10611"/>
    <x v="187"/>
    <x v="327"/>
    <s v="peter.ibrahim@gmail.com"/>
    <s v="08131783342"/>
    <s v="Female"/>
    <x v="39"/>
    <x v="7"/>
    <x v="2"/>
    <x v="3"/>
    <x v="1"/>
    <x v="1"/>
    <n v="3"/>
    <n v="410000"/>
    <n v="0.15"/>
    <n v="8000"/>
    <n v="325000"/>
    <x v="1"/>
    <x v="1"/>
    <x v="1"/>
    <n v="3"/>
    <x v="68"/>
    <n v="184500"/>
    <n v="1045500"/>
    <n v="983000"/>
    <x v="149"/>
    <n v="5.9780009564801499E-2"/>
    <s v="August"/>
  </r>
  <r>
    <s v="BM-10612"/>
    <x v="98"/>
    <x v="328"/>
    <s v="ibrahim.smith@gmail.com"/>
    <s v="09012026635"/>
    <s v="Male"/>
    <x v="48"/>
    <x v="14"/>
    <x v="0"/>
    <x v="1"/>
    <x v="4"/>
    <x v="1"/>
    <n v="3"/>
    <n v="290000"/>
    <n v="0.15"/>
    <n v="1500"/>
    <n v="225000"/>
    <x v="1"/>
    <x v="0"/>
    <x v="1"/>
    <n v="5"/>
    <x v="9"/>
    <n v="130500"/>
    <n v="739500"/>
    <n v="676500"/>
    <x v="54"/>
    <n v="8.5192697768762704E-2"/>
    <s v="July"/>
  </r>
  <r>
    <s v="BM-10613"/>
    <x v="232"/>
    <x v="199"/>
    <s v="paul.obi@gmail.com"/>
    <s v="08169985243"/>
    <s v="Male"/>
    <x v="20"/>
    <x v="2"/>
    <x v="1"/>
    <x v="0"/>
    <x v="10"/>
    <x v="0"/>
    <n v="5"/>
    <n v="850000"/>
    <n v="0"/>
    <n v="1500"/>
    <n v="710000"/>
    <x v="0"/>
    <x v="3"/>
    <x v="1"/>
    <n v="4"/>
    <x v="61"/>
    <n v="0"/>
    <n v="4250000"/>
    <n v="3551500"/>
    <x v="440"/>
    <n v="0.16435294117647101"/>
    <s v="July"/>
  </r>
  <r>
    <s v="BM-10614"/>
    <x v="10"/>
    <x v="329"/>
    <s v="esther.okafor@gmail.com"/>
    <s v="08162264074"/>
    <s v="Female"/>
    <x v="42"/>
    <x v="13"/>
    <x v="4"/>
    <x v="8"/>
    <x v="8"/>
    <x v="4"/>
    <n v="7"/>
    <n v="250000"/>
    <n v="0.05"/>
    <n v="12000"/>
    <n v="190000"/>
    <x v="2"/>
    <x v="3"/>
    <x v="0"/>
    <n v="3"/>
    <x v="57"/>
    <n v="87500"/>
    <n v="1662500"/>
    <n v="1342000"/>
    <x v="441"/>
    <n v="0.192781954887218"/>
    <s v="May"/>
  </r>
  <r>
    <s v="BM-10615"/>
    <x v="254"/>
    <x v="330"/>
    <s v="mary.taylor@gmail.com"/>
    <s v="08131527567"/>
    <s v="Female"/>
    <x v="26"/>
    <x v="10"/>
    <x v="1"/>
    <x v="4"/>
    <x v="9"/>
    <x v="4"/>
    <n v="3"/>
    <n v="320000"/>
    <n v="0.1"/>
    <n v="12000"/>
    <n v="250000"/>
    <x v="0"/>
    <x v="2"/>
    <x v="1"/>
    <n v="5"/>
    <x v="27"/>
    <n v="96000"/>
    <n v="864000"/>
    <n v="762000"/>
    <x v="32"/>
    <n v="0.118055555555556"/>
    <s v="June"/>
  </r>
  <r>
    <s v="BM-10616"/>
    <x v="292"/>
    <x v="331"/>
    <s v="emeka.williams@gmail.com"/>
    <s v="0810 3221835"/>
    <s v="Male"/>
    <x v="13"/>
    <x v="1"/>
    <x v="0"/>
    <x v="4"/>
    <x v="11"/>
    <x v="4"/>
    <n v="8"/>
    <n v="650000"/>
    <n v="0.02"/>
    <n v="6000"/>
    <n v="520000"/>
    <x v="2"/>
    <x v="0"/>
    <x v="0"/>
    <n v="2"/>
    <x v="41"/>
    <n v="104000"/>
    <n v="5096000"/>
    <n v="4166000"/>
    <x v="442"/>
    <n v="0.18249607535321799"/>
    <s v="November"/>
  </r>
  <r>
    <s v="BM-10617"/>
    <x v="147"/>
    <x v="265"/>
    <s v="daniel.obi@gmail.com"/>
    <s v="08057842115"/>
    <s v="Male"/>
    <x v="46"/>
    <x v="2"/>
    <x v="1"/>
    <x v="8"/>
    <x v="0"/>
    <x v="0"/>
    <n v="1"/>
    <n v="720000"/>
    <n v="0.05"/>
    <n v="6000"/>
    <n v="600000"/>
    <x v="3"/>
    <x v="1"/>
    <x v="1"/>
    <n v="4"/>
    <x v="6"/>
    <n v="36000"/>
    <n v="684000"/>
    <n v="606000"/>
    <x v="443"/>
    <n v="0.114035087719298"/>
    <s v="December"/>
  </r>
  <r>
    <s v="BM-10618"/>
    <x v="234"/>
    <x v="202"/>
    <s v="samuel.smith@gmail.com"/>
    <s v="09015563021"/>
    <s v="Male"/>
    <x v="22"/>
    <x v="3"/>
    <x v="2"/>
    <x v="0"/>
    <x v="12"/>
    <x v="2"/>
    <n v="8"/>
    <n v="510000"/>
    <n v="0.02"/>
    <n v="4000"/>
    <n v="410000"/>
    <x v="4"/>
    <x v="1"/>
    <x v="0"/>
    <n v="2"/>
    <x v="50"/>
    <n v="81600"/>
    <n v="3998400"/>
    <n v="3284000"/>
    <x v="444"/>
    <n v="0.17867146858743499"/>
    <s v="July"/>
  </r>
  <r>
    <s v="BM-10619"/>
    <x v="293"/>
    <x v="332"/>
    <s v="samuel.eze@gmail.com"/>
    <s v="08057890888"/>
    <s v="Female"/>
    <x v="5"/>
    <x v="13"/>
    <x v="4"/>
    <x v="1"/>
    <x v="3"/>
    <x v="3"/>
    <n v="7"/>
    <n v="145000"/>
    <n v="0.05"/>
    <n v="8000"/>
    <n v="98000"/>
    <x v="2"/>
    <x v="0"/>
    <x v="0"/>
    <n v="5"/>
    <x v="12"/>
    <n v="50750"/>
    <n v="964250"/>
    <n v="694000"/>
    <x v="445"/>
    <n v="0.28026963961628198"/>
    <s v="January"/>
  </r>
  <r>
    <s v="BM-10620"/>
    <x v="106"/>
    <x v="308"/>
    <s v="john.obi@gmail.com"/>
    <s v="08051819663"/>
    <s v="Male"/>
    <x v="38"/>
    <x v="9"/>
    <x v="4"/>
    <x v="3"/>
    <x v="5"/>
    <x v="2"/>
    <n v="4"/>
    <n v="900000"/>
    <n v="0"/>
    <n v="2500"/>
    <n v="730000"/>
    <x v="0"/>
    <x v="1"/>
    <x v="0"/>
    <n v="1"/>
    <x v="2"/>
    <n v="0"/>
    <n v="3600000"/>
    <n v="2922500"/>
    <x v="390"/>
    <n v="0.188194444444444"/>
    <s v="August"/>
  </r>
  <r>
    <s v="BM-10621"/>
    <x v="157"/>
    <x v="255"/>
    <s v="paul.adeyemi@gmail..com"/>
    <s v="08059666878"/>
    <s v="Female"/>
    <x v="30"/>
    <x v="14"/>
    <x v="0"/>
    <x v="1"/>
    <x v="5"/>
    <x v="2"/>
    <n v="7"/>
    <n v="900000"/>
    <n v="0.1"/>
    <n v="12000"/>
    <n v="730000"/>
    <x v="4"/>
    <x v="3"/>
    <x v="0"/>
    <n v="1"/>
    <x v="94"/>
    <n v="630000"/>
    <n v="5670000"/>
    <n v="5122000"/>
    <x v="446"/>
    <n v="9.6649029982363299E-2"/>
    <s v="May"/>
  </r>
  <r>
    <s v="BM-10622"/>
    <x v="294"/>
    <x v="204"/>
    <s v="emeka.johnson@gmail.com"/>
    <s v="09011569674"/>
    <s v="Female"/>
    <x v="6"/>
    <x v="13"/>
    <x v="4"/>
    <x v="0"/>
    <x v="2"/>
    <x v="2"/>
    <n v="6"/>
    <n v="780000"/>
    <n v="0"/>
    <n v="6000"/>
    <n v="630000"/>
    <x v="1"/>
    <x v="2"/>
    <x v="1"/>
    <n v="4"/>
    <x v="14"/>
    <n v="0"/>
    <n v="4680000"/>
    <n v="3786000"/>
    <x v="447"/>
    <n v="0.19102564102564101"/>
    <s v="November"/>
  </r>
  <r>
    <s v="BM-10623"/>
    <x v="232"/>
    <x v="333"/>
    <s v="grace.smith@gmail.com"/>
    <s v="0816 3844715"/>
    <s v="Male"/>
    <x v="46"/>
    <x v="11"/>
    <x v="4"/>
    <x v="6"/>
    <x v="4"/>
    <x v="1"/>
    <n v="3"/>
    <n v="290000"/>
    <n v="0.02"/>
    <n v="8000"/>
    <n v="225000"/>
    <x v="4"/>
    <x v="0"/>
    <x v="0"/>
    <n v="5"/>
    <x v="9"/>
    <n v="17400"/>
    <n v="852600"/>
    <n v="683000"/>
    <x v="448"/>
    <n v="0.19892094768942101"/>
    <s v="July"/>
  </r>
  <r>
    <s v="BM-10624"/>
    <x v="84"/>
    <x v="334"/>
    <s v="deborah.umeh@gmail.com"/>
    <s v="08062102077"/>
    <s v="Female"/>
    <x v="41"/>
    <x v="6"/>
    <x v="3"/>
    <x v="2"/>
    <x v="4"/>
    <x v="1"/>
    <n v="2"/>
    <n v="290000"/>
    <n v="0"/>
    <n v="12000"/>
    <n v="225000"/>
    <x v="4"/>
    <x v="0"/>
    <x v="1"/>
    <n v="2"/>
    <x v="5"/>
    <n v="0"/>
    <n v="580000"/>
    <n v="462000"/>
    <x v="242"/>
    <n v="0.20344827586206901"/>
    <s v="August"/>
  </r>
  <r>
    <s v="BM-10625"/>
    <x v="163"/>
    <x v="97"/>
    <s v="peter.taylor@gmail.com"/>
    <s v="08137583389"/>
    <s v="Male"/>
    <x v="5"/>
    <x v="4"/>
    <x v="3"/>
    <x v="2"/>
    <x v="3"/>
    <x v="3"/>
    <n v="1"/>
    <n v="145000"/>
    <n v="0"/>
    <n v="1500"/>
    <n v="98000"/>
    <x v="0"/>
    <x v="1"/>
    <x v="1"/>
    <n v="1"/>
    <x v="92"/>
    <n v="0"/>
    <n v="145000"/>
    <n v="99500"/>
    <x v="449"/>
    <n v="0.31379310344827599"/>
    <s v="February"/>
  </r>
  <r>
    <s v="BM-10626"/>
    <x v="101"/>
    <x v="282"/>
    <s v="deborah.lawal@gmail.com"/>
    <s v="08161353022"/>
    <s v="Female"/>
    <x v="5"/>
    <x v="1"/>
    <x v="0"/>
    <x v="7"/>
    <x v="5"/>
    <x v="2"/>
    <n v="6"/>
    <n v="900000"/>
    <n v="0.1"/>
    <n v="6000"/>
    <n v="730000"/>
    <x v="3"/>
    <x v="3"/>
    <x v="1"/>
    <n v="2"/>
    <x v="53"/>
    <n v="540000"/>
    <n v="4860000"/>
    <n v="4386000"/>
    <x v="256"/>
    <n v="9.7530864197530903E-2"/>
    <s v="July"/>
  </r>
  <r>
    <s v="BM-10627"/>
    <x v="30"/>
    <x v="224"/>
    <s v="joy.eze@gmail.com"/>
    <s v="08132554516"/>
    <s v="Female"/>
    <x v="46"/>
    <x v="6"/>
    <x v="3"/>
    <x v="2"/>
    <x v="0"/>
    <x v="0"/>
    <n v="3"/>
    <n v="720000"/>
    <n v="0"/>
    <n v="4000"/>
    <n v="600000"/>
    <x v="3"/>
    <x v="0"/>
    <x v="0"/>
    <n v="3"/>
    <x v="55"/>
    <n v="0"/>
    <n v="2160000"/>
    <n v="1804000"/>
    <x v="273"/>
    <n v="0.164814814814815"/>
    <s v="January"/>
  </r>
  <r>
    <s v="BM-10628"/>
    <x v="35"/>
    <x v="91"/>
    <s v="john.brown@gmail.com"/>
    <s v="08165672721"/>
    <s v="Male"/>
    <x v="33"/>
    <x v="5"/>
    <x v="1"/>
    <x v="6"/>
    <x v="2"/>
    <x v="2"/>
    <n v="3"/>
    <n v="780000"/>
    <n v="0.02"/>
    <n v="1500"/>
    <n v="630000"/>
    <x v="4"/>
    <x v="2"/>
    <x v="1"/>
    <n v="5"/>
    <x v="86"/>
    <n v="46800"/>
    <n v="2293200"/>
    <n v="1891500"/>
    <x v="450"/>
    <n v="0.175170068027211"/>
    <s v="August"/>
  </r>
  <r>
    <s v="BM-10629"/>
    <x v="262"/>
    <x v="335"/>
    <s v="daniel.nwosu@gmail"/>
    <s v="08069156441"/>
    <s v="Female"/>
    <x v="45"/>
    <x v="1"/>
    <x v="0"/>
    <x v="7"/>
    <x v="8"/>
    <x v="4"/>
    <n v="6"/>
    <n v="250000"/>
    <n v="0"/>
    <n v="1500"/>
    <n v="190000"/>
    <x v="4"/>
    <x v="0"/>
    <x v="1"/>
    <n v="1"/>
    <x v="23"/>
    <n v="0"/>
    <n v="1500000"/>
    <n v="1141500"/>
    <x v="451"/>
    <n v="0.23899999999999999"/>
    <s v="January"/>
  </r>
  <r>
    <s v="BM-10630"/>
    <x v="4"/>
    <x v="336"/>
    <m/>
    <s v="08051391001"/>
    <s v="Male"/>
    <x v="26"/>
    <x v="6"/>
    <x v="3"/>
    <x v="1"/>
    <x v="5"/>
    <x v="2"/>
    <n v="8"/>
    <n v="900000"/>
    <n v="0.05"/>
    <n v="1500"/>
    <n v="730000"/>
    <x v="2"/>
    <x v="0"/>
    <x v="1"/>
    <n v="1"/>
    <x v="28"/>
    <n v="360000"/>
    <n v="6840000"/>
    <n v="5841500"/>
    <x v="452"/>
    <n v="0.14597953216374299"/>
    <s v="March"/>
  </r>
  <r>
    <s v="BM-10631"/>
    <x v="130"/>
    <x v="218"/>
    <s v="peter.obi@gmail.com"/>
    <s v="08065786762"/>
    <s v="Male"/>
    <x v="31"/>
    <x v="0"/>
    <x v="0"/>
    <x v="4"/>
    <x v="11"/>
    <x v="4"/>
    <n v="7"/>
    <n v="650000"/>
    <n v="0.05"/>
    <n v="4000"/>
    <n v="520000"/>
    <x v="4"/>
    <x v="0"/>
    <x v="0"/>
    <n v="4"/>
    <x v="87"/>
    <n v="227500"/>
    <n v="4322500"/>
    <n v="3644000"/>
    <x v="228"/>
    <n v="0.15696934644303101"/>
    <s v="January"/>
  </r>
  <r>
    <s v="BM-10632"/>
    <x v="295"/>
    <x v="334"/>
    <s v="deborah.umeh@gmail.com"/>
    <s v="09013588109"/>
    <s v="Male"/>
    <x v="30"/>
    <x v="13"/>
    <x v="4"/>
    <x v="8"/>
    <x v="4"/>
    <x v="1"/>
    <n v="2"/>
    <n v="290000"/>
    <n v="0.05"/>
    <n v="4000"/>
    <n v="225000"/>
    <x v="0"/>
    <x v="0"/>
    <x v="0"/>
    <n v="2"/>
    <x v="5"/>
    <n v="29000"/>
    <n v="551000"/>
    <n v="454000"/>
    <x v="453"/>
    <n v="0.176043557168784"/>
    <s v="June"/>
  </r>
  <r>
    <s v="BM-10633"/>
    <x v="296"/>
    <x v="52"/>
    <s v="jennifer.taylor @gmail.com"/>
    <s v="08105432782"/>
    <s v="Female"/>
    <x v="37"/>
    <x v="0"/>
    <x v="0"/>
    <x v="0"/>
    <x v="3"/>
    <x v="3"/>
    <n v="1"/>
    <n v="145000"/>
    <n v="0.1"/>
    <n v="12000"/>
    <n v="98000"/>
    <x v="3"/>
    <x v="1"/>
    <x v="1"/>
    <n v="3"/>
    <x v="92"/>
    <n v="14500"/>
    <n v="130500"/>
    <n v="110000"/>
    <x v="454"/>
    <n v="0.15708812260536401"/>
    <s v="June"/>
  </r>
  <r>
    <s v="BM-10634"/>
    <x v="13"/>
    <x v="186"/>
    <s v="john.adebayo@gmail"/>
    <s v="08055074974"/>
    <s v="Female"/>
    <x v="28"/>
    <x v="10"/>
    <x v="1"/>
    <x v="2"/>
    <x v="6"/>
    <x v="0"/>
    <n v="4"/>
    <n v="680000"/>
    <n v="0"/>
    <n v="0"/>
    <n v="555000"/>
    <x v="4"/>
    <x v="0"/>
    <x v="0"/>
    <n v="2"/>
    <x v="18"/>
    <n v="0"/>
    <n v="2720000"/>
    <n v="2220000"/>
    <x v="415"/>
    <n v="0.183823529411765"/>
    <s v="October"/>
  </r>
  <r>
    <s v="BM-10636"/>
    <x v="106"/>
    <x v="91"/>
    <s v="john.brown@gmail.com"/>
    <s v="08036507216"/>
    <s v="Male"/>
    <x v="35"/>
    <x v="14"/>
    <x v="0"/>
    <x v="7"/>
    <x v="3"/>
    <x v="3"/>
    <n v="6"/>
    <n v="145000"/>
    <n v="0.15"/>
    <n v="2500"/>
    <n v="98000"/>
    <x v="3"/>
    <x v="2"/>
    <x v="0"/>
    <n v="1"/>
    <x v="9"/>
    <n v="130500"/>
    <n v="739500"/>
    <n v="590500"/>
    <x v="23"/>
    <n v="0.201487491548343"/>
    <s v="August"/>
  </r>
  <r>
    <s v="BM-10637"/>
    <x v="202"/>
    <x v="337"/>
    <s v="michael.adeyemi@gmail.com"/>
    <s v="08161566565"/>
    <s v="Female"/>
    <x v="13"/>
    <x v="9"/>
    <x v="4"/>
    <x v="2"/>
    <x v="3"/>
    <x v="3"/>
    <n v="1"/>
    <n v="145000"/>
    <n v="0.05"/>
    <n v="6000"/>
    <n v="98000"/>
    <x v="1"/>
    <x v="0"/>
    <x v="1"/>
    <n v="2"/>
    <x v="92"/>
    <n v="7250"/>
    <n v="137750"/>
    <n v="104000"/>
    <x v="455"/>
    <n v="0.24500907441016301"/>
    <s v="April"/>
  </r>
  <r>
    <s v="BM-10638"/>
    <x v="106"/>
    <x v="338"/>
    <s v="aisha.adebayo@gmail.com"/>
    <s v="08103310559"/>
    <s v="Female"/>
    <x v="31"/>
    <x v="10"/>
    <x v="1"/>
    <x v="0"/>
    <x v="0"/>
    <x v="0"/>
    <n v="7"/>
    <n v="720000"/>
    <n v="0.15"/>
    <n v="4000"/>
    <n v="600000"/>
    <x v="0"/>
    <x v="3"/>
    <x v="0"/>
    <n v="3"/>
    <x v="63"/>
    <n v="756000"/>
    <n v="4284000"/>
    <n v="4204000"/>
    <x v="456"/>
    <n v="1.8674136321195099E-2"/>
    <s v="August"/>
  </r>
  <r>
    <s v="BM-10639"/>
    <x v="251"/>
    <x v="283"/>
    <s v="samuel.james@gmail.com"/>
    <s v="08169490715"/>
    <s v="Male"/>
    <x v="31"/>
    <x v="7"/>
    <x v="2"/>
    <x v="1"/>
    <x v="5"/>
    <x v="2"/>
    <n v="4"/>
    <n v="900000"/>
    <n v="0.1"/>
    <n v="6000"/>
    <n v="730000"/>
    <x v="1"/>
    <x v="1"/>
    <x v="1"/>
    <n v="2"/>
    <x v="2"/>
    <n v="360000"/>
    <n v="3240000"/>
    <n v="2926000"/>
    <x v="457"/>
    <n v="9.69135802469136E-2"/>
    <s v="October"/>
  </r>
  <r>
    <s v="BM-10640"/>
    <x v="54"/>
    <x v="40"/>
    <s v="chidinma.eze@gmail.com"/>
    <s v="08139909616"/>
    <s v="Female"/>
    <x v="9"/>
    <x v="12"/>
    <x v="2"/>
    <x v="1"/>
    <x v="2"/>
    <x v="2"/>
    <n v="3"/>
    <n v="780000"/>
    <n v="0.1"/>
    <n v="12000"/>
    <n v="630000"/>
    <x v="2"/>
    <x v="3"/>
    <x v="0"/>
    <n v="2"/>
    <x v="86"/>
    <n v="234000"/>
    <n v="2106000"/>
    <n v="1902000"/>
    <x v="458"/>
    <n v="9.6866096866096901E-2"/>
    <s v="August"/>
  </r>
  <r>
    <s v="BM-10641"/>
    <x v="175"/>
    <x v="169"/>
    <s v="paul.james@gmail.com"/>
    <s v="0806 7566854"/>
    <s v="Female"/>
    <x v="42"/>
    <x v="4"/>
    <x v="3"/>
    <x v="8"/>
    <x v="3"/>
    <x v="3"/>
    <n v="5"/>
    <n v="145000"/>
    <n v="0.1"/>
    <n v="12000"/>
    <n v="98000"/>
    <x v="3"/>
    <x v="0"/>
    <x v="0"/>
    <n v="4"/>
    <x v="16"/>
    <n v="72500"/>
    <n v="652500"/>
    <n v="502000"/>
    <x v="459"/>
    <n v="0.23065134099616899"/>
    <s v="August"/>
  </r>
  <r>
    <s v="BM-10642"/>
    <x v="297"/>
    <x v="80"/>
    <s v="samuel.musa@gmail.com"/>
    <s v="08106410210"/>
    <s v="Female"/>
    <x v="14"/>
    <x v="2"/>
    <x v="1"/>
    <x v="2"/>
    <x v="9"/>
    <x v="4"/>
    <n v="5"/>
    <n v="320000"/>
    <n v="1.05"/>
    <n v="6000"/>
    <n v="250000"/>
    <x v="4"/>
    <x v="3"/>
    <x v="1"/>
    <n v="4"/>
    <x v="56"/>
    <n v="1680000"/>
    <n v="-80000"/>
    <n v="1256000"/>
    <x v="460"/>
    <n v="16.7"/>
    <s v="July"/>
  </r>
  <r>
    <s v="BM-10643"/>
    <x v="298"/>
    <x v="192"/>
    <s v="john.johnson@gmail.com"/>
    <s v="08059879906"/>
    <s v="Male"/>
    <x v="42"/>
    <x v="13"/>
    <x v="4"/>
    <x v="7"/>
    <x v="1"/>
    <x v="1"/>
    <n v="6"/>
    <n v="410000"/>
    <n v="0"/>
    <n v="0"/>
    <n v="325000"/>
    <x v="1"/>
    <x v="3"/>
    <x v="1"/>
    <n v="1"/>
    <x v="91"/>
    <n v="0"/>
    <n v="2460000"/>
    <n v="1950000"/>
    <x v="461"/>
    <n v="0.207317073170732"/>
    <s v="June"/>
  </r>
  <r>
    <s v="BM-10644"/>
    <x v="299"/>
    <x v="14"/>
    <s v="samuel.adeyemi@gmail.com"/>
    <s v="08038268869"/>
    <s v="Female"/>
    <x v="36"/>
    <x v="12"/>
    <x v="2"/>
    <x v="0"/>
    <x v="9"/>
    <x v="4"/>
    <n v="5"/>
    <n v="320000"/>
    <n v="0.02"/>
    <n v="1500"/>
    <n v="250000"/>
    <x v="0"/>
    <x v="1"/>
    <x v="0"/>
    <n v="7"/>
    <x v="56"/>
    <n v="32000"/>
    <n v="1568000"/>
    <n v="1251500"/>
    <x v="462"/>
    <n v="0.20184948979591799"/>
    <s v="November"/>
  </r>
  <r>
    <s v="BM-10645"/>
    <x v="263"/>
    <x v="219"/>
    <s v="john.musa@gmail.com"/>
    <s v="0813 1757615"/>
    <s v="Male"/>
    <x v="8"/>
    <x v="13"/>
    <x v="4"/>
    <x v="1"/>
    <x v="6"/>
    <x v="0"/>
    <n v="5"/>
    <n v="680000"/>
    <n v="0"/>
    <n v="1500"/>
    <n v="555000"/>
    <x v="0"/>
    <x v="0"/>
    <x v="1"/>
    <n v="3"/>
    <x v="72"/>
    <n v="0"/>
    <n v="3400000"/>
    <n v="2776500"/>
    <x v="250"/>
    <n v="0.183382352941176"/>
    <s v="December"/>
  </r>
  <r>
    <s v="BM-10646"/>
    <x v="250"/>
    <x v="163"/>
    <s v="jennifer.adeyemi@gmail.com"/>
    <s v="08069769129"/>
    <s v="Male"/>
    <x v="27"/>
    <x v="3"/>
    <x v="2"/>
    <x v="7"/>
    <x v="2"/>
    <x v="2"/>
    <n v="7"/>
    <n v="780000"/>
    <n v="0.05"/>
    <n v="6000"/>
    <n v="630000"/>
    <x v="1"/>
    <x v="2"/>
    <x v="0"/>
    <m/>
    <x v="71"/>
    <n v="273000"/>
    <n v="5187000"/>
    <n v="4416000"/>
    <x v="463"/>
    <n v="0.14864083285135901"/>
    <s v="February"/>
  </r>
  <r>
    <s v="BM-10647"/>
    <x v="32"/>
    <x v="170"/>
    <s v="emeka.eze@gmail.com"/>
    <s v="08162450419"/>
    <s v="Male"/>
    <x v="26"/>
    <x v="3"/>
    <x v="2"/>
    <x v="0"/>
    <x v="9"/>
    <x v="4"/>
    <n v="5"/>
    <n v="320000"/>
    <n v="0.1"/>
    <n v="4000"/>
    <n v="250000"/>
    <x v="3"/>
    <x v="0"/>
    <x v="0"/>
    <n v="5"/>
    <x v="56"/>
    <n v="160000"/>
    <n v="1440000"/>
    <n v="1254000"/>
    <x v="464"/>
    <n v="0.12916666666666701"/>
    <s v="July"/>
  </r>
  <r>
    <s v="BM-10648"/>
    <x v="24"/>
    <x v="339"/>
    <s v="paul.okafor@gmail.com"/>
    <s v="0806 8516545"/>
    <s v="Female"/>
    <x v="26"/>
    <x v="2"/>
    <x v="1"/>
    <x v="2"/>
    <x v="5"/>
    <x v="2"/>
    <n v="6"/>
    <n v="900000"/>
    <n v="0"/>
    <n v="6000"/>
    <n v="730000"/>
    <x v="2"/>
    <x v="0"/>
    <x v="0"/>
    <n v="5"/>
    <x v="53"/>
    <n v="0"/>
    <n v="5400000"/>
    <n v="4386000"/>
    <x v="465"/>
    <n v="0.18777777777777799"/>
    <s v="December"/>
  </r>
  <r>
    <s v="BM-10649"/>
    <x v="299"/>
    <x v="170"/>
    <s v="emeka.eze@gmail.com"/>
    <s v="08135422047"/>
    <s v="Female"/>
    <x v="2"/>
    <x v="8"/>
    <x v="0"/>
    <x v="1"/>
    <x v="2"/>
    <x v="2"/>
    <n v="8"/>
    <n v="780000"/>
    <n v="0.02"/>
    <n v="6000"/>
    <n v="630000"/>
    <x v="0"/>
    <x v="2"/>
    <x v="1"/>
    <n v="7"/>
    <x v="19"/>
    <n v="124800"/>
    <n v="6115200"/>
    <n v="5046000"/>
    <x v="21"/>
    <n v="0.17484301412872799"/>
    <s v="November"/>
  </r>
  <r>
    <s v="BM-10650"/>
    <x v="110"/>
    <x v="330"/>
    <s v="mary.taylor@gmail.com"/>
    <s v="09013461797"/>
    <s v="Male"/>
    <x v="46"/>
    <x v="3"/>
    <x v="2"/>
    <x v="2"/>
    <x v="12"/>
    <x v="2"/>
    <n v="7"/>
    <n v="510000"/>
    <n v="0.15"/>
    <n v="1500"/>
    <n v="410000"/>
    <x v="2"/>
    <x v="2"/>
    <x v="0"/>
    <n v="4"/>
    <x v="32"/>
    <n v="535500"/>
    <n v="3034500"/>
    <n v="2871500"/>
    <x v="466"/>
    <n v="5.3715603888614301E-2"/>
    <s v="March"/>
  </r>
  <r>
    <s v="BM-10651"/>
    <x v="183"/>
    <x v="108"/>
    <s v="michael.williams@gmail.com"/>
    <s v="08036340049"/>
    <s v="Male"/>
    <x v="43"/>
    <x v="11"/>
    <x v="4"/>
    <x v="7"/>
    <x v="3"/>
    <x v="3"/>
    <n v="4"/>
    <n v="145000"/>
    <n v="0.05"/>
    <n v="4000"/>
    <n v="98000"/>
    <x v="1"/>
    <x v="0"/>
    <x v="0"/>
    <n v="1"/>
    <x v="5"/>
    <n v="29000"/>
    <n v="551000"/>
    <n v="396000"/>
    <x v="467"/>
    <n v="0.28130671506352101"/>
    <s v="March"/>
  </r>
  <r>
    <s v="BM-10652"/>
    <x v="84"/>
    <x v="340"/>
    <s v="grace.musa@gmail.com"/>
    <s v="09019955929"/>
    <s v="Female"/>
    <x v="4"/>
    <x v="7"/>
    <x v="2"/>
    <x v="4"/>
    <x v="13"/>
    <x v="3"/>
    <n v="1"/>
    <n v="45000"/>
    <n v="0"/>
    <n v="4000"/>
    <n v="27000"/>
    <x v="3"/>
    <x v="0"/>
    <x v="0"/>
    <n v="5"/>
    <x v="90"/>
    <n v="0"/>
    <n v="45000"/>
    <n v="31000"/>
    <x v="468"/>
    <n v="0.31111111111111101"/>
    <s v="August"/>
  </r>
  <r>
    <s v="BM-10653"/>
    <x v="300"/>
    <x v="101"/>
    <s v="joy.musa@gmail.com"/>
    <s v="08134494905"/>
    <s v="Female"/>
    <x v="4"/>
    <x v="12"/>
    <x v="2"/>
    <x v="7"/>
    <x v="9"/>
    <x v="4"/>
    <n v="3"/>
    <n v="320000"/>
    <n v="0.02"/>
    <n v="6000"/>
    <n v="250000"/>
    <x v="0"/>
    <x v="1"/>
    <x v="0"/>
    <n v="2"/>
    <x v="27"/>
    <n v="19200"/>
    <n v="940800"/>
    <n v="756000"/>
    <x v="469"/>
    <n v="0.19642857142857101"/>
    <s v="March"/>
  </r>
  <r>
    <s v="BM-10654"/>
    <x v="64"/>
    <x v="113"/>
    <s v="samuel.lawal@gmail.com"/>
    <s v="08101402082"/>
    <s v="Male"/>
    <x v="45"/>
    <x v="9"/>
    <x v="4"/>
    <x v="4"/>
    <x v="12"/>
    <x v="2"/>
    <n v="5"/>
    <n v="510000"/>
    <n v="0"/>
    <n v="12000"/>
    <n v="410000"/>
    <x v="2"/>
    <x v="0"/>
    <x v="1"/>
    <n v="4"/>
    <x v="29"/>
    <n v="0"/>
    <n v="2550000"/>
    <n v="2062000"/>
    <x v="470"/>
    <n v="0.19137254901960801"/>
    <s v="June"/>
  </r>
  <r>
    <s v="BM-10655"/>
    <x v="259"/>
    <x v="18"/>
    <s v="samuel.brown@gmail.com"/>
    <s v="08165280631"/>
    <s v="Female"/>
    <x v="1"/>
    <x v="12"/>
    <x v="2"/>
    <x v="8"/>
    <x v="9"/>
    <x v="4"/>
    <n v="3"/>
    <n v="320000"/>
    <n v="0.05"/>
    <n v="2500"/>
    <n v="250000"/>
    <x v="1"/>
    <x v="2"/>
    <x v="1"/>
    <n v="4"/>
    <x v="27"/>
    <n v="48000"/>
    <n v="912000"/>
    <n v="752500"/>
    <x v="471"/>
    <n v="0.17489035087719301"/>
    <s v="June"/>
  </r>
  <r>
    <s v="BM-10657"/>
    <x v="301"/>
    <x v="224"/>
    <s v="joy.eze@gmail.com"/>
    <s v="08062051379"/>
    <s v="Female"/>
    <x v="24"/>
    <x v="2"/>
    <x v="1"/>
    <x v="1"/>
    <x v="9"/>
    <x v="4"/>
    <n v="7"/>
    <n v="320000"/>
    <n v="0"/>
    <n v="2500"/>
    <n v="250000"/>
    <x v="1"/>
    <x v="0"/>
    <x v="1"/>
    <n v="1"/>
    <x v="73"/>
    <n v="0"/>
    <n v="2240000"/>
    <n v="1752500"/>
    <x v="190"/>
    <n v="0.21763392857142899"/>
    <s v="January"/>
  </r>
  <r>
    <s v="BM-10658"/>
    <x v="53"/>
    <x v="341"/>
    <s v="john.ibrahim@gmail.com"/>
    <s v="0901 6425355"/>
    <s v="Female"/>
    <x v="25"/>
    <x v="14"/>
    <x v="0"/>
    <x v="0"/>
    <x v="12"/>
    <x v="2"/>
    <n v="4"/>
    <n v="510000"/>
    <n v="0.05"/>
    <n v="12000"/>
    <n v="410000"/>
    <x v="2"/>
    <x v="0"/>
    <x v="0"/>
    <n v="2"/>
    <x v="39"/>
    <n v="102000"/>
    <n v="1938000"/>
    <n v="1652000"/>
    <x v="472"/>
    <n v="0.14757481940144501"/>
    <s v="January"/>
  </r>
  <r>
    <s v="BM-10659"/>
    <x v="12"/>
    <x v="342"/>
    <s v="daniel.adebayo@gmail.com"/>
    <s v="08138683770"/>
    <s v="Female"/>
    <x v="39"/>
    <x v="10"/>
    <x v="1"/>
    <x v="0"/>
    <x v="1"/>
    <x v="1"/>
    <n v="1"/>
    <n v="410000"/>
    <n v="0"/>
    <n v="2500"/>
    <n v="325000"/>
    <x v="2"/>
    <x v="2"/>
    <x v="0"/>
    <n v="5"/>
    <x v="8"/>
    <n v="0"/>
    <n v="410000"/>
    <n v="327500"/>
    <x v="473"/>
    <n v="0.20121951219512199"/>
    <s v="April"/>
  </r>
  <r>
    <s v="BM-10660"/>
    <x v="183"/>
    <x v="0"/>
    <s v="grace.smith@gmail.com"/>
    <s v="0813 8652215"/>
    <s v="Female"/>
    <x v="3"/>
    <x v="7"/>
    <x v="2"/>
    <x v="8"/>
    <x v="7"/>
    <x v="3"/>
    <n v="5"/>
    <n v="180000"/>
    <n v="0.1"/>
    <n v="6000"/>
    <n v="125000"/>
    <x v="4"/>
    <x v="0"/>
    <x v="1"/>
    <n v="4"/>
    <x v="54"/>
    <n v="90000"/>
    <n v="810000"/>
    <n v="631000"/>
    <x v="474"/>
    <n v="0.22098765432098799"/>
    <s v="March"/>
  </r>
  <r>
    <s v="BM-10661"/>
    <x v="302"/>
    <x v="162"/>
    <s v="peter.smith@gmail.com"/>
    <s v="08053821922"/>
    <s v="Male"/>
    <x v="13"/>
    <x v="9"/>
    <x v="4"/>
    <x v="3"/>
    <x v="3"/>
    <x v="3"/>
    <n v="1"/>
    <n v="145000"/>
    <n v="0"/>
    <n v="12000"/>
    <n v="98000"/>
    <x v="4"/>
    <x v="1"/>
    <x v="0"/>
    <n v="4"/>
    <x v="92"/>
    <n v="0"/>
    <n v="145000"/>
    <n v="110000"/>
    <x v="475"/>
    <n v="0.24137931034482801"/>
    <s v="June"/>
  </r>
  <r>
    <s v="BM-10662"/>
    <x v="1"/>
    <x v="90"/>
    <s v="daniel.smith@gmail.com"/>
    <s v="08034485207"/>
    <s v="Male"/>
    <x v="15"/>
    <x v="8"/>
    <x v="0"/>
    <x v="1"/>
    <x v="9"/>
    <x v="4"/>
    <n v="6"/>
    <n v="320000"/>
    <n v="0.1"/>
    <n v="1500"/>
    <n v="250000"/>
    <x v="3"/>
    <x v="0"/>
    <x v="1"/>
    <n v="5"/>
    <x v="21"/>
    <n v="192000"/>
    <n v="1728000"/>
    <n v="1501500"/>
    <x v="476"/>
    <n v="0.13107638888888901"/>
    <s v="July"/>
  </r>
  <r>
    <s v="BM-10663"/>
    <x v="29"/>
    <x v="343"/>
    <s v="michael.bello @gmail.com"/>
    <s v="09016982910"/>
    <s v="Female"/>
    <x v="3"/>
    <x v="4"/>
    <x v="3"/>
    <x v="5"/>
    <x v="1"/>
    <x v="1"/>
    <n v="4"/>
    <n v="410000"/>
    <n v="0.15"/>
    <n v="12000"/>
    <n v="325000"/>
    <x v="0"/>
    <x v="2"/>
    <x v="0"/>
    <n v="3"/>
    <x v="1"/>
    <n v="246000"/>
    <n v="1394000"/>
    <n v="1312000"/>
    <x v="400"/>
    <n v="5.8823529411764698E-2"/>
    <s v="August"/>
  </r>
  <r>
    <s v="BM-10664"/>
    <x v="223"/>
    <x v="36"/>
    <s v="joshua.okafor@gmail.com"/>
    <s v="08062765405"/>
    <s v="Male"/>
    <x v="16"/>
    <x v="11"/>
    <x v="4"/>
    <x v="0"/>
    <x v="5"/>
    <x v="2"/>
    <n v="6"/>
    <n v="900000"/>
    <n v="0.1"/>
    <n v="4000"/>
    <n v="730000"/>
    <x v="1"/>
    <x v="0"/>
    <x v="0"/>
    <n v="3"/>
    <x v="53"/>
    <n v="540000"/>
    <n v="4860000"/>
    <n v="4384000"/>
    <x v="477"/>
    <n v="9.7942386831275693E-2"/>
    <s v="May"/>
  </r>
  <r>
    <s v="BM-10665"/>
    <x v="303"/>
    <x v="13"/>
    <m/>
    <s v="08036683361"/>
    <s v="Female"/>
    <x v="15"/>
    <x v="12"/>
    <x v="2"/>
    <x v="2"/>
    <x v="13"/>
    <x v="3"/>
    <n v="4"/>
    <n v="45000"/>
    <n v="0.02"/>
    <n v="4000"/>
    <n v="27000"/>
    <x v="2"/>
    <x v="3"/>
    <x v="1"/>
    <n v="4"/>
    <x v="11"/>
    <n v="3600"/>
    <n v="176400"/>
    <n v="112000"/>
    <x v="478"/>
    <n v="0.365079365079365"/>
    <s v="December"/>
  </r>
  <r>
    <s v="BM-10666"/>
    <x v="222"/>
    <x v="344"/>
    <s v="esther.ojo@gmail.com"/>
    <s v="08134300652"/>
    <s v="Male"/>
    <x v="12"/>
    <x v="8"/>
    <x v="0"/>
    <x v="4"/>
    <x v="3"/>
    <x v="3"/>
    <n v="3"/>
    <n v="145000"/>
    <n v="0"/>
    <n v="1500"/>
    <n v="98000"/>
    <x v="2"/>
    <x v="2"/>
    <x v="0"/>
    <n v="4"/>
    <x v="38"/>
    <n v="0"/>
    <n v="435000"/>
    <n v="295500"/>
    <x v="108"/>
    <n v="0.32068965517241399"/>
    <s v="July"/>
  </r>
  <r>
    <s v="BM-10667"/>
    <x v="254"/>
    <x v="257"/>
    <s v="ibrahim.nwosu@gmail.com"/>
    <s v="09013418432"/>
    <s v="Female"/>
    <x v="45"/>
    <x v="4"/>
    <x v="3"/>
    <x v="5"/>
    <x v="6"/>
    <x v="0"/>
    <n v="6"/>
    <n v="680000"/>
    <n v="0.02"/>
    <n v="2500"/>
    <n v="555000"/>
    <x v="2"/>
    <x v="2"/>
    <x v="1"/>
    <n v="5"/>
    <x v="50"/>
    <n v="81600"/>
    <n v="3998400"/>
    <n v="3332500"/>
    <x v="479"/>
    <n v="0.16654161664665901"/>
    <s v="June"/>
  </r>
  <r>
    <s v="BM-10668"/>
    <x v="304"/>
    <x v="345"/>
    <s v="john.umeh@gmail.com"/>
    <s v="08056513606"/>
    <s v="Female"/>
    <x v="38"/>
    <x v="0"/>
    <x v="0"/>
    <x v="8"/>
    <x v="4"/>
    <x v="1"/>
    <n v="1"/>
    <n v="290000"/>
    <n v="0.02"/>
    <n v="4000"/>
    <n v="225000"/>
    <x v="4"/>
    <x v="0"/>
    <x v="0"/>
    <n v="1"/>
    <x v="4"/>
    <n v="5800"/>
    <n v="284200"/>
    <n v="229000"/>
    <x v="480"/>
    <n v="0.19422941590429299"/>
    <s v="August"/>
  </r>
  <r>
    <s v="BM-10669"/>
    <x v="174"/>
    <x v="116"/>
    <s v="deborah.bello@gmail.com"/>
    <s v="09018284002"/>
    <s v="Female"/>
    <x v="33"/>
    <x v="0"/>
    <x v="0"/>
    <x v="6"/>
    <x v="7"/>
    <x v="3"/>
    <n v="1"/>
    <n v="180000"/>
    <n v="0.15"/>
    <n v="8000"/>
    <n v="125000"/>
    <x v="4"/>
    <x v="0"/>
    <x v="1"/>
    <n v="1"/>
    <x v="11"/>
    <n v="27000"/>
    <n v="153000"/>
    <n v="133000"/>
    <x v="29"/>
    <n v="0.13071895424836599"/>
    <s v="October"/>
  </r>
  <r>
    <s v="BM-10670"/>
    <x v="223"/>
    <x v="94"/>
    <s v="jennifer.johnson@gmail.com"/>
    <s v="08055325450"/>
    <s v="Female"/>
    <x v="40"/>
    <x v="11"/>
    <x v="4"/>
    <x v="6"/>
    <x v="9"/>
    <x v="4"/>
    <n v="1"/>
    <n v="320000"/>
    <n v="0.02"/>
    <n v="1500"/>
    <n v="250000"/>
    <x v="2"/>
    <x v="1"/>
    <x v="1"/>
    <n v="5"/>
    <x v="31"/>
    <n v="6400"/>
    <n v="313600"/>
    <n v="251500"/>
    <x v="481"/>
    <n v="0.19802295918367299"/>
    <s v="May"/>
  </r>
  <r>
    <s v="BM-10671"/>
    <x v="295"/>
    <x v="192"/>
    <s v="john.johnson@gmail.com"/>
    <s v="09011072278"/>
    <s v="Male"/>
    <x v="1"/>
    <x v="3"/>
    <x v="2"/>
    <x v="6"/>
    <x v="9"/>
    <x v="4"/>
    <n v="8"/>
    <n v="320000"/>
    <n v="0.05"/>
    <n v="6000"/>
    <n v="250000"/>
    <x v="3"/>
    <x v="0"/>
    <x v="0"/>
    <n v="5"/>
    <x v="59"/>
    <n v="128000"/>
    <n v="2432000"/>
    <n v="2006000"/>
    <x v="482"/>
    <n v="0.17516447368421101"/>
    <s v="June"/>
  </r>
  <r>
    <s v="BM-10672"/>
    <x v="43"/>
    <x v="331"/>
    <s v="emeka.williams@gmail.com"/>
    <s v="08055185975"/>
    <s v="Female"/>
    <x v="17"/>
    <x v="9"/>
    <x v="4"/>
    <x v="1"/>
    <x v="11"/>
    <x v="4"/>
    <n v="6"/>
    <n v="650000"/>
    <n v="0"/>
    <n v="12000"/>
    <n v="520000"/>
    <x v="1"/>
    <x v="1"/>
    <x v="0"/>
    <n v="4"/>
    <x v="51"/>
    <n v="0"/>
    <n v="3900000"/>
    <n v="3132000"/>
    <x v="483"/>
    <n v="0.19692307692307701"/>
    <s v="February"/>
  </r>
  <r>
    <s v="BM-10673"/>
    <x v="151"/>
    <x v="303"/>
    <s v="joy.bello@gmail.com"/>
    <s v="08068145732"/>
    <s v="Male"/>
    <x v="35"/>
    <x v="7"/>
    <x v="2"/>
    <x v="2"/>
    <x v="11"/>
    <x v="4"/>
    <n v="6"/>
    <n v="650000"/>
    <n v="0.05"/>
    <n v="6000"/>
    <n v="520000"/>
    <x v="4"/>
    <x v="0"/>
    <x v="0"/>
    <n v="3"/>
    <x v="51"/>
    <n v="195000"/>
    <n v="3705000"/>
    <n v="3126000"/>
    <x v="484"/>
    <n v="0.15627530364372499"/>
    <s v="November"/>
  </r>
  <r>
    <s v="BM-10674"/>
    <x v="30"/>
    <x v="346"/>
    <s v="david.obi@gmail.com"/>
    <s v="08062866156"/>
    <s v="Female"/>
    <x v="42"/>
    <x v="10"/>
    <x v="1"/>
    <x v="8"/>
    <x v="7"/>
    <x v="3"/>
    <n v="3"/>
    <n v="180000"/>
    <n v="0.15"/>
    <n v="1500"/>
    <n v="125000"/>
    <x v="2"/>
    <x v="1"/>
    <x v="1"/>
    <n v="4"/>
    <x v="49"/>
    <n v="81000"/>
    <n v="459000"/>
    <n v="376500"/>
    <x v="473"/>
    <n v="0.17973856209150299"/>
    <s v="January"/>
  </r>
  <r>
    <s v="BM-10675"/>
    <x v="305"/>
    <x v="56"/>
    <s v="sarah.johnson@gmail.com"/>
    <s v="08053935832"/>
    <s v="Female"/>
    <x v="48"/>
    <x v="3"/>
    <x v="2"/>
    <x v="4"/>
    <x v="9"/>
    <x v="4"/>
    <n v="4"/>
    <n v="320000"/>
    <n v="0.15"/>
    <n v="4000"/>
    <n v="250000"/>
    <x v="2"/>
    <x v="0"/>
    <x v="0"/>
    <n v="5"/>
    <x v="93"/>
    <n v="192000"/>
    <n v="1088000"/>
    <n v="1004000"/>
    <x v="302"/>
    <n v="7.7205882352941194E-2"/>
    <s v="December"/>
  </r>
  <r>
    <s v="BM-10676"/>
    <x v="133"/>
    <x v="139"/>
    <s v="daniel.eze@gmail.com"/>
    <s v="08051128442"/>
    <s v="Female"/>
    <x v="12"/>
    <x v="0"/>
    <x v="0"/>
    <x v="3"/>
    <x v="8"/>
    <x v="4"/>
    <n v="8"/>
    <n v="250000"/>
    <n v="0"/>
    <n v="0"/>
    <n v="190000"/>
    <x v="1"/>
    <x v="0"/>
    <x v="0"/>
    <n v="3"/>
    <x v="58"/>
    <n v="0"/>
    <n v="2000000"/>
    <n v="1520000"/>
    <x v="485"/>
    <n v="0.24"/>
    <s v="August"/>
  </r>
  <r>
    <s v="BM-10677"/>
    <x v="182"/>
    <x v="19"/>
    <s v="chidinma.taylor@gmail.com"/>
    <s v="08051610902"/>
    <s v="Male"/>
    <x v="13"/>
    <x v="4"/>
    <x v="3"/>
    <x v="7"/>
    <x v="4"/>
    <x v="1"/>
    <n v="6"/>
    <n v="290000"/>
    <n v="0.15"/>
    <n v="1500"/>
    <n v="225000"/>
    <x v="4"/>
    <x v="0"/>
    <x v="0"/>
    <n v="5"/>
    <x v="62"/>
    <n v="261000"/>
    <n v="1479000"/>
    <n v="1351500"/>
    <x v="411"/>
    <n v="8.6206896551724102E-2"/>
    <s v="October"/>
  </r>
  <r>
    <s v="BM-10678"/>
    <x v="145"/>
    <x v="137"/>
    <s v="peter.adebayo@gmail.com"/>
    <s v="08136134852"/>
    <s v="Female"/>
    <x v="9"/>
    <x v="5"/>
    <x v="1"/>
    <x v="4"/>
    <x v="12"/>
    <x v="2"/>
    <n v="1"/>
    <n v="510000"/>
    <n v="0.15"/>
    <n v="8000"/>
    <n v="410000"/>
    <x v="2"/>
    <x v="0"/>
    <x v="1"/>
    <n v="2"/>
    <x v="84"/>
    <n v="76500"/>
    <n v="433500"/>
    <n v="418000"/>
    <x v="168"/>
    <n v="3.57554786620531E-2"/>
    <s v="October"/>
  </r>
  <r>
    <s v="BM-10679"/>
    <x v="233"/>
    <x v="32"/>
    <s v="ibrahim.umeh@gmail.com"/>
    <s v="08132159508"/>
    <s v="Male"/>
    <x v="14"/>
    <x v="1"/>
    <x v="0"/>
    <x v="0"/>
    <x v="8"/>
    <x v="4"/>
    <n v="5"/>
    <n v="250000"/>
    <n v="0.1"/>
    <n v="2500"/>
    <n v="190000"/>
    <x v="3"/>
    <x v="0"/>
    <x v="0"/>
    <n v="3"/>
    <x v="37"/>
    <n v="125000"/>
    <n v="1125000"/>
    <n v="952500"/>
    <x v="486"/>
    <n v="0.15333333333333299"/>
    <s v="March"/>
  </r>
  <r>
    <s v="BM-10680"/>
    <x v="2"/>
    <x v="14"/>
    <m/>
    <s v="08036553158"/>
    <s v="Male"/>
    <x v="23"/>
    <x v="13"/>
    <x v="4"/>
    <x v="5"/>
    <x v="10"/>
    <x v="0"/>
    <n v="8"/>
    <n v="850000"/>
    <n v="0.15"/>
    <n v="6000"/>
    <n v="710000"/>
    <x v="4"/>
    <x v="0"/>
    <x v="1"/>
    <n v="7"/>
    <x v="85"/>
    <n v="1020000"/>
    <n v="5780000"/>
    <n v="5686000"/>
    <x v="487"/>
    <n v="1.6262975778546698E-2"/>
    <s v="January"/>
  </r>
  <r>
    <s v="BM-10681"/>
    <x v="105"/>
    <x v="347"/>
    <s v="daniel.ojo@gmail"/>
    <s v="08033345814"/>
    <s v="Male"/>
    <x v="4"/>
    <x v="2"/>
    <x v="1"/>
    <x v="6"/>
    <x v="3"/>
    <x v="3"/>
    <n v="5"/>
    <n v="145000"/>
    <n v="0.15"/>
    <n v="0"/>
    <n v="98000"/>
    <x v="4"/>
    <x v="2"/>
    <x v="0"/>
    <n v="5"/>
    <x v="16"/>
    <n v="108750"/>
    <n v="616250"/>
    <n v="490000"/>
    <x v="488"/>
    <n v="0.20486815415821499"/>
    <s v="October"/>
  </r>
  <r>
    <s v="BM-10682"/>
    <x v="222"/>
    <x v="348"/>
    <s v="mary.ibrahim@gmail.com"/>
    <s v="0805 9390481"/>
    <s v="Male"/>
    <x v="6"/>
    <x v="3"/>
    <x v="2"/>
    <x v="7"/>
    <x v="8"/>
    <x v="4"/>
    <n v="7"/>
    <n v="250000"/>
    <n v="0.15"/>
    <n v="8000"/>
    <n v="190000"/>
    <x v="2"/>
    <x v="0"/>
    <x v="0"/>
    <n v="5"/>
    <x v="57"/>
    <n v="262500"/>
    <n v="1487500"/>
    <n v="1338000"/>
    <x v="489"/>
    <n v="0.10050420168067201"/>
    <s v="July"/>
  </r>
  <r>
    <s v="BM-10683"/>
    <x v="263"/>
    <x v="18"/>
    <s v="samuel.brown@gmail.com"/>
    <s v="0813 6185910"/>
    <s v="Male"/>
    <x v="31"/>
    <x v="12"/>
    <x v="2"/>
    <x v="5"/>
    <x v="12"/>
    <x v="2"/>
    <n v="4"/>
    <n v="510000"/>
    <n v="0.02"/>
    <n v="6000"/>
    <n v="410000"/>
    <x v="1"/>
    <x v="0"/>
    <x v="1"/>
    <n v="5"/>
    <x v="39"/>
    <n v="40800"/>
    <n v="1999200"/>
    <n v="1646000"/>
    <x v="490"/>
    <n v="0.17667066826730701"/>
    <s v="December"/>
  </r>
  <r>
    <s v="BM-10684"/>
    <x v="306"/>
    <x v="63"/>
    <s v="david.taylor@gmail.com"/>
    <s v="08108180834"/>
    <s v="Male"/>
    <x v="43"/>
    <x v="4"/>
    <x v="3"/>
    <x v="2"/>
    <x v="7"/>
    <x v="3"/>
    <n v="2"/>
    <n v="180000"/>
    <n v="0.15"/>
    <n v="1500"/>
    <n v="125000"/>
    <x v="0"/>
    <x v="2"/>
    <x v="0"/>
    <n v="1"/>
    <x v="43"/>
    <n v="54000"/>
    <n v="306000"/>
    <n v="251500"/>
    <x v="491"/>
    <n v="0.178104575163399"/>
    <s v="February"/>
  </r>
  <r>
    <s v="BM-10685"/>
    <x v="249"/>
    <x v="53"/>
    <s v="peter.okoro@gmail.com"/>
    <s v="08103065345"/>
    <s v="Male"/>
    <x v="45"/>
    <x v="0"/>
    <x v="0"/>
    <x v="4"/>
    <x v="13"/>
    <x v="3"/>
    <n v="5"/>
    <n v="45000"/>
    <n v="0.05"/>
    <n v="6000"/>
    <n v="27000"/>
    <x v="0"/>
    <x v="1"/>
    <x v="1"/>
    <n v="5"/>
    <x v="66"/>
    <n v="11250"/>
    <n v="213750"/>
    <n v="141000"/>
    <x v="103"/>
    <n v="0.34035087719298202"/>
    <s v="April"/>
  </r>
  <r>
    <s v="BM-10686"/>
    <x v="287"/>
    <x v="5"/>
    <s v="chidinma.adebayo@gmail.com"/>
    <s v="09017376999"/>
    <s v="Female"/>
    <x v="38"/>
    <x v="12"/>
    <x v="2"/>
    <x v="2"/>
    <x v="13"/>
    <x v="3"/>
    <n v="4"/>
    <n v="45000"/>
    <n v="0.1"/>
    <n v="8000"/>
    <n v="27000"/>
    <x v="0"/>
    <x v="0"/>
    <x v="0"/>
    <n v="5"/>
    <x v="11"/>
    <n v="18000"/>
    <n v="162000"/>
    <n v="116000"/>
    <x v="492"/>
    <n v="0.28395061728395099"/>
    <s v="May"/>
  </r>
  <r>
    <s v="BM-10687"/>
    <x v="233"/>
    <x v="98"/>
    <s v="aisha.eze@gmail.com"/>
    <s v="08064701177"/>
    <s v="Female"/>
    <x v="20"/>
    <x v="12"/>
    <x v="2"/>
    <x v="0"/>
    <x v="4"/>
    <x v="1"/>
    <n v="7"/>
    <n v="290000"/>
    <n v="0.1"/>
    <n v="6000"/>
    <n v="225000"/>
    <x v="2"/>
    <x v="2"/>
    <x v="0"/>
    <n v="3"/>
    <x v="17"/>
    <n v="203000"/>
    <n v="1827000"/>
    <n v="1581000"/>
    <x v="493"/>
    <n v="0.13464696223316899"/>
    <s v="March"/>
  </r>
  <r>
    <s v="BM-10688"/>
    <x v="168"/>
    <x v="268"/>
    <s v="grace.johnson @gmail.com"/>
    <s v="08103120192"/>
    <s v="Female"/>
    <x v="9"/>
    <x v="6"/>
    <x v="3"/>
    <x v="4"/>
    <x v="0"/>
    <x v="0"/>
    <n v="6"/>
    <n v="720000"/>
    <n v="0.15"/>
    <n v="2500"/>
    <n v="600000"/>
    <x v="0"/>
    <x v="1"/>
    <x v="1"/>
    <n v="1"/>
    <x v="96"/>
    <n v="648000"/>
    <n v="3672000"/>
    <n v="3602500"/>
    <x v="494"/>
    <n v="1.8927015250544701E-2"/>
    <s v="June"/>
  </r>
  <r>
    <s v="BM-10689"/>
    <x v="122"/>
    <x v="147"/>
    <s v="aisha.george@gmail.com"/>
    <s v="08062949804"/>
    <s v="Female"/>
    <x v="31"/>
    <x v="4"/>
    <x v="3"/>
    <x v="7"/>
    <x v="2"/>
    <x v="2"/>
    <n v="3"/>
    <n v="780000"/>
    <n v="0.1"/>
    <n v="2500"/>
    <n v="630000"/>
    <x v="2"/>
    <x v="1"/>
    <x v="0"/>
    <n v="2"/>
    <x v="86"/>
    <n v="234000"/>
    <n v="2106000"/>
    <n v="1892500"/>
    <x v="495"/>
    <n v="0.101377018043685"/>
    <s v="June"/>
  </r>
  <r>
    <s v="BM-10690"/>
    <x v="94"/>
    <x v="78"/>
    <s v="chidinma.ibrahim@gmail.com"/>
    <s v="0901 3542565"/>
    <s v="Male"/>
    <x v="28"/>
    <x v="10"/>
    <x v="1"/>
    <x v="7"/>
    <x v="6"/>
    <x v="0"/>
    <n v="5"/>
    <n v="680000"/>
    <n v="0.05"/>
    <n v="8000"/>
    <n v="555000"/>
    <x v="3"/>
    <x v="0"/>
    <x v="0"/>
    <n v="4"/>
    <x v="72"/>
    <n v="170000"/>
    <n v="3230000"/>
    <n v="2783000"/>
    <x v="496"/>
    <n v="0.13839009287925699"/>
    <s v="September"/>
  </r>
  <r>
    <s v="BM-10691"/>
    <x v="124"/>
    <x v="161"/>
    <s v="joy.obi@gmail.com"/>
    <s v="0813 3232725"/>
    <s v="Female"/>
    <x v="34"/>
    <x v="11"/>
    <x v="4"/>
    <x v="6"/>
    <x v="1"/>
    <x v="1"/>
    <n v="1"/>
    <n v="410000"/>
    <n v="0.02"/>
    <n v="8000"/>
    <n v="325000"/>
    <x v="0"/>
    <x v="0"/>
    <x v="0"/>
    <n v="2"/>
    <x v="8"/>
    <n v="8200"/>
    <n v="401800"/>
    <n v="333000"/>
    <x v="497"/>
    <n v="0.17122946739671499"/>
    <s v="May"/>
  </r>
  <r>
    <s v="BM-10692"/>
    <x v="60"/>
    <x v="349"/>
    <s v="emeka.nwosu@gmail.com"/>
    <s v="08164583225"/>
    <s v="Male"/>
    <x v="34"/>
    <x v="4"/>
    <x v="3"/>
    <x v="8"/>
    <x v="0"/>
    <x v="0"/>
    <n v="8"/>
    <n v="720000"/>
    <n v="0.05"/>
    <n v="1500"/>
    <n v="600000"/>
    <x v="1"/>
    <x v="0"/>
    <x v="0"/>
    <n v="4"/>
    <x v="40"/>
    <n v="288000"/>
    <n v="5472000"/>
    <n v="4801500"/>
    <x v="498"/>
    <n v="0.12253289473684199"/>
    <s v="June"/>
  </r>
  <r>
    <s v="BM-10693"/>
    <x v="143"/>
    <x v="289"/>
    <s v="deborah.ibrahim@gmail..com"/>
    <s v="08032790180"/>
    <s v="Female"/>
    <x v="22"/>
    <x v="13"/>
    <x v="4"/>
    <x v="7"/>
    <x v="5"/>
    <x v="2"/>
    <n v="8"/>
    <n v="900000"/>
    <n v="0.1"/>
    <n v="8000"/>
    <n v="730000"/>
    <x v="3"/>
    <x v="0"/>
    <x v="1"/>
    <n v="2"/>
    <x v="28"/>
    <n v="720000"/>
    <n v="6480000"/>
    <n v="5848000"/>
    <x v="499"/>
    <n v="9.7530864197530903E-2"/>
    <s v="September"/>
  </r>
  <r>
    <s v="BM-10694"/>
    <x v="296"/>
    <x v="189"/>
    <s v="ibrahim.johnson@gmail.com"/>
    <s v="08055151775"/>
    <s v="Male"/>
    <x v="1"/>
    <x v="5"/>
    <x v="1"/>
    <x v="2"/>
    <x v="7"/>
    <x v="3"/>
    <n v="3"/>
    <n v="180000"/>
    <n v="0.1"/>
    <n v="1500"/>
    <n v="125000"/>
    <x v="3"/>
    <x v="2"/>
    <x v="0"/>
    <n v="3"/>
    <x v="49"/>
    <n v="54000"/>
    <n v="486000"/>
    <n v="376500"/>
    <x v="251"/>
    <n v="0.225308641975309"/>
    <s v="June"/>
  </r>
  <r>
    <s v="BM-10695"/>
    <x v="307"/>
    <x v="60"/>
    <s v="esther.bello@gmail.com"/>
    <s v="09012027269"/>
    <s v="Female"/>
    <x v="18"/>
    <x v="3"/>
    <x v="2"/>
    <x v="5"/>
    <x v="0"/>
    <x v="0"/>
    <n v="1"/>
    <n v="720000"/>
    <n v="0.1"/>
    <n v="1500"/>
    <n v="600000"/>
    <x v="4"/>
    <x v="3"/>
    <x v="0"/>
    <n v="1"/>
    <x v="6"/>
    <n v="72000"/>
    <n v="648000"/>
    <n v="601500"/>
    <x v="407"/>
    <n v="7.17592592592593E-2"/>
    <s v="November"/>
  </r>
  <r>
    <s v="BM-10696"/>
    <x v="117"/>
    <x v="248"/>
    <s v="aisha.ojo@gmail.com"/>
    <s v="0901 2031438"/>
    <s v="Male"/>
    <x v="2"/>
    <x v="2"/>
    <x v="1"/>
    <x v="5"/>
    <x v="1"/>
    <x v="1"/>
    <n v="3"/>
    <n v="410000"/>
    <n v="0"/>
    <n v="4000"/>
    <n v="325000"/>
    <x v="3"/>
    <x v="1"/>
    <x v="1"/>
    <n v="1"/>
    <x v="68"/>
    <n v="0"/>
    <n v="1230000"/>
    <n v="979000"/>
    <x v="500"/>
    <n v="0.20406504065040601"/>
    <s v="March"/>
  </r>
  <r>
    <s v="BM-10697"/>
    <x v="141"/>
    <x v="177"/>
    <s v="grace.nwosu@gmail.com"/>
    <s v="08067690098"/>
    <s v="Male"/>
    <x v="27"/>
    <x v="9"/>
    <x v="4"/>
    <x v="2"/>
    <x v="2"/>
    <x v="2"/>
    <n v="7"/>
    <n v="780000"/>
    <n v="0.02"/>
    <n v="0"/>
    <n v="630000"/>
    <x v="3"/>
    <x v="0"/>
    <x v="0"/>
    <n v="3"/>
    <x v="71"/>
    <n v="109200"/>
    <n v="5350800"/>
    <n v="4410000"/>
    <x v="501"/>
    <n v="0.175824175824176"/>
    <s v="September"/>
  </r>
  <r>
    <s v="BM-10698"/>
    <x v="308"/>
    <x v="350"/>
    <s v="john.taylor@gmail.com"/>
    <s v="0805 8068802"/>
    <s v="Female"/>
    <x v="12"/>
    <x v="0"/>
    <x v="0"/>
    <x v="6"/>
    <x v="5"/>
    <x v="2"/>
    <n v="2"/>
    <n v="900000"/>
    <n v="0.05"/>
    <n v="12000"/>
    <n v="730000"/>
    <x v="0"/>
    <x v="0"/>
    <x v="0"/>
    <n v="2"/>
    <x v="7"/>
    <n v="90000"/>
    <n v="1710000"/>
    <n v="1472000"/>
    <x v="48"/>
    <n v="0.13918128654970799"/>
    <s v="December"/>
  </r>
  <r>
    <s v="BM-10699"/>
    <x v="194"/>
    <x v="351"/>
    <s v="joshua.ibrahim@gmail.com"/>
    <s v="0813 4135511"/>
    <s v="Female"/>
    <x v="48"/>
    <x v="7"/>
    <x v="2"/>
    <x v="4"/>
    <x v="1"/>
    <x v="1"/>
    <n v="5"/>
    <n v="410000"/>
    <n v="0.15"/>
    <n v="12000"/>
    <n v="325000"/>
    <x v="0"/>
    <x v="0"/>
    <x v="0"/>
    <n v="2"/>
    <x v="74"/>
    <n v="307500"/>
    <n v="1742500"/>
    <n v="1637000"/>
    <x v="169"/>
    <n v="6.0545193687230998E-2"/>
    <s v="September"/>
  </r>
  <r>
    <s v="BM-10700"/>
    <x v="168"/>
    <x v="352"/>
    <s v="samuel.george@gmail.com"/>
    <s v="08103156471"/>
    <s v="Male"/>
    <x v="13"/>
    <x v="1"/>
    <x v="0"/>
    <x v="8"/>
    <x v="2"/>
    <x v="2"/>
    <n v="1"/>
    <n v="780000"/>
    <n v="0.1"/>
    <n v="4000"/>
    <n v="630000"/>
    <x v="4"/>
    <x v="2"/>
    <x v="0"/>
    <n v="3"/>
    <x v="44"/>
    <n v="78000"/>
    <n v="702000"/>
    <n v="634000"/>
    <x v="303"/>
    <n v="9.6866096866096901E-2"/>
    <s v="June"/>
  </r>
  <r>
    <s v="BM-10701"/>
    <x v="309"/>
    <x v="206"/>
    <s v="michael.smith @gmail.com"/>
    <s v="08031879381"/>
    <s v="Male"/>
    <x v="40"/>
    <x v="8"/>
    <x v="0"/>
    <x v="1"/>
    <x v="11"/>
    <x v="4"/>
    <n v="1"/>
    <n v="650000"/>
    <n v="0.05"/>
    <n v="8000"/>
    <n v="520000"/>
    <x v="1"/>
    <x v="2"/>
    <x v="0"/>
    <n v="2"/>
    <x v="79"/>
    <n v="32500"/>
    <n v="617500"/>
    <n v="528000"/>
    <x v="20"/>
    <n v="0.14493927125506101"/>
    <s v="December"/>
  </r>
  <r>
    <s v="BM-10702"/>
    <x v="16"/>
    <x v="205"/>
    <s v="chidinma.nwosu@gmail.com"/>
    <s v="08039587333"/>
    <s v="Female"/>
    <x v="32"/>
    <x v="14"/>
    <x v="0"/>
    <x v="7"/>
    <x v="1"/>
    <x v="1"/>
    <n v="5"/>
    <n v="410000"/>
    <n v="0.05"/>
    <n v="1500"/>
    <n v="325000"/>
    <x v="1"/>
    <x v="0"/>
    <x v="0"/>
    <n v="1"/>
    <x v="74"/>
    <n v="102500"/>
    <n v="1947500"/>
    <n v="1626500"/>
    <x v="502"/>
    <n v="0.164826700898588"/>
    <s v="May"/>
  </r>
  <r>
    <s v="BM-10703"/>
    <x v="210"/>
    <x v="267"/>
    <s v="grace.obi@gmail.com"/>
    <s v="08058958621"/>
    <s v="Male"/>
    <x v="28"/>
    <x v="11"/>
    <x v="4"/>
    <x v="1"/>
    <x v="4"/>
    <x v="1"/>
    <n v="8"/>
    <n v="290000"/>
    <n v="0"/>
    <n v="6000"/>
    <n v="225000"/>
    <x v="4"/>
    <x v="2"/>
    <x v="0"/>
    <n v="5"/>
    <x v="30"/>
    <n v="0"/>
    <n v="2320000"/>
    <n v="1806000"/>
    <x v="414"/>
    <n v="0.22155172413793101"/>
    <s v="October"/>
  </r>
  <r>
    <s v="BM-10704"/>
    <x v="310"/>
    <x v="158"/>
    <s v="chidinma.umeh@gmail.com"/>
    <s v="0816 9638231"/>
    <s v="Male"/>
    <x v="4"/>
    <x v="6"/>
    <x v="3"/>
    <x v="8"/>
    <x v="11"/>
    <x v="4"/>
    <n v="7"/>
    <n v="650000"/>
    <n v="0.05"/>
    <n v="8000"/>
    <n v="520000"/>
    <x v="1"/>
    <x v="0"/>
    <x v="1"/>
    <n v="5"/>
    <x v="87"/>
    <n v="227500"/>
    <n v="4322500"/>
    <n v="3648000"/>
    <x v="503"/>
    <n v="0.15604395604395599"/>
    <s v="April"/>
  </r>
  <r>
    <s v="BM-10706"/>
    <x v="279"/>
    <x v="43"/>
    <s v="joshua.taylor@gmail.com"/>
    <s v="08068768782"/>
    <s v="Male"/>
    <x v="2"/>
    <x v="4"/>
    <x v="3"/>
    <x v="0"/>
    <x v="8"/>
    <x v="4"/>
    <n v="2"/>
    <n v="250000"/>
    <n v="0.02"/>
    <n v="1500"/>
    <n v="190000"/>
    <x v="4"/>
    <x v="3"/>
    <x v="1"/>
    <n v="1"/>
    <x v="60"/>
    <n v="10000"/>
    <n v="490000"/>
    <n v="381500"/>
    <x v="504"/>
    <n v="0.221428571428571"/>
    <s v="March"/>
  </r>
  <r>
    <s v="BM-10707"/>
    <x v="30"/>
    <x v="91"/>
    <s v="john.brown@gmail"/>
    <s v="08055390248"/>
    <s v="Female"/>
    <x v="30"/>
    <x v="4"/>
    <x v="3"/>
    <x v="8"/>
    <x v="4"/>
    <x v="1"/>
    <n v="8"/>
    <n v="290000"/>
    <n v="0.1"/>
    <n v="12000"/>
    <n v="225000"/>
    <x v="0"/>
    <x v="3"/>
    <x v="0"/>
    <n v="3"/>
    <x v="30"/>
    <n v="232000"/>
    <n v="2088000"/>
    <n v="1812000"/>
    <x v="505"/>
    <n v="0.13218390804597699"/>
    <s v="January"/>
  </r>
  <r>
    <s v="BM-10708"/>
    <x v="240"/>
    <x v="253"/>
    <s v="jennifer.bello@gmail.com"/>
    <s v="08062100308"/>
    <s v="Female"/>
    <x v="14"/>
    <x v="2"/>
    <x v="1"/>
    <x v="7"/>
    <x v="13"/>
    <x v="3"/>
    <n v="4"/>
    <n v="45000"/>
    <n v="0.05"/>
    <n v="4000"/>
    <n v="27000"/>
    <x v="3"/>
    <x v="1"/>
    <x v="0"/>
    <n v="3"/>
    <x v="11"/>
    <n v="9000"/>
    <n v="171000"/>
    <n v="112000"/>
    <x v="506"/>
    <n v="0.34502923976608202"/>
    <s v="July"/>
  </r>
  <r>
    <s v="BM-10709"/>
    <x v="200"/>
    <x v="41"/>
    <s v="aisha.smith@gmail.com"/>
    <s v="08065088661"/>
    <s v="Male"/>
    <x v="44"/>
    <x v="13"/>
    <x v="4"/>
    <x v="8"/>
    <x v="6"/>
    <x v="0"/>
    <n v="5"/>
    <n v="680000"/>
    <n v="0.1"/>
    <n v="12000"/>
    <n v="555000"/>
    <x v="0"/>
    <x v="3"/>
    <x v="0"/>
    <n v="3"/>
    <x v="72"/>
    <n v="340000"/>
    <n v="3060000"/>
    <n v="2787000"/>
    <x v="39"/>
    <n v="8.9215686274509806E-2"/>
    <s v="September"/>
  </r>
  <r>
    <s v="BM-10710"/>
    <x v="138"/>
    <x v="220"/>
    <s v="ibrahim.taylor@gmail.com"/>
    <s v="08056280331"/>
    <s v="Male"/>
    <x v="16"/>
    <x v="11"/>
    <x v="4"/>
    <x v="8"/>
    <x v="8"/>
    <x v="4"/>
    <n v="2"/>
    <n v="250000"/>
    <n v="0.05"/>
    <n v="4000"/>
    <n v="190000"/>
    <x v="1"/>
    <x v="1"/>
    <x v="0"/>
    <n v="1"/>
    <x v="60"/>
    <n v="25000"/>
    <n v="475000"/>
    <n v="384000"/>
    <x v="507"/>
    <n v="0.19157894736842099"/>
    <s v="December"/>
  </r>
  <r>
    <s v="BM-10711"/>
    <x v="244"/>
    <x v="101"/>
    <s v="joy.musa@gmail.com"/>
    <s v="0816 2687290"/>
    <s v="Female"/>
    <x v="36"/>
    <x v="8"/>
    <x v="0"/>
    <x v="0"/>
    <x v="1"/>
    <x v="1"/>
    <n v="3"/>
    <n v="410000"/>
    <n v="0.02"/>
    <n v="4000"/>
    <n v="325000"/>
    <x v="1"/>
    <x v="0"/>
    <x v="0"/>
    <n v="4"/>
    <x v="68"/>
    <n v="24600"/>
    <n v="1205400"/>
    <n v="979000"/>
    <x v="508"/>
    <n v="0.18782147005143501"/>
    <s v="September"/>
  </r>
  <r>
    <s v="BM-10713"/>
    <x v="207"/>
    <x v="155"/>
    <s v="grace.eze@gmail"/>
    <s v="0806 9820102"/>
    <s v="Female"/>
    <x v="5"/>
    <x v="5"/>
    <x v="1"/>
    <x v="7"/>
    <x v="5"/>
    <x v="2"/>
    <n v="1"/>
    <n v="900000"/>
    <n v="0.02"/>
    <n v="6000"/>
    <n v="730000"/>
    <x v="0"/>
    <x v="0"/>
    <x v="0"/>
    <n v="5"/>
    <x v="54"/>
    <n v="18000"/>
    <n v="882000"/>
    <n v="736000"/>
    <x v="509"/>
    <n v="0.16553287981859399"/>
    <s v="May"/>
  </r>
  <r>
    <s v="BM-10714"/>
    <x v="263"/>
    <x v="155"/>
    <s v="grace.eze@gmail.com"/>
    <s v="09014844528"/>
    <s v="Male"/>
    <x v="18"/>
    <x v="3"/>
    <x v="2"/>
    <x v="7"/>
    <x v="1"/>
    <x v="1"/>
    <n v="2"/>
    <n v="410000"/>
    <n v="0.02"/>
    <n v="4000"/>
    <n v="325000"/>
    <x v="4"/>
    <x v="0"/>
    <x v="1"/>
    <n v="3"/>
    <x v="80"/>
    <n v="16400"/>
    <n v="803600"/>
    <n v="654000"/>
    <x v="510"/>
    <n v="0.18616226978596301"/>
    <s v="December"/>
  </r>
  <r>
    <s v="BM-10715"/>
    <x v="281"/>
    <x v="353"/>
    <s v="paul.smith@gmail.com"/>
    <s v="08052427420"/>
    <s v="Male"/>
    <x v="16"/>
    <x v="4"/>
    <x v="3"/>
    <x v="1"/>
    <x v="5"/>
    <x v="2"/>
    <n v="6"/>
    <n v="900000"/>
    <n v="0"/>
    <n v="12000"/>
    <n v="730000"/>
    <x v="0"/>
    <x v="0"/>
    <x v="1"/>
    <n v="5"/>
    <x v="53"/>
    <n v="0"/>
    <n v="5400000"/>
    <n v="4392000"/>
    <x v="188"/>
    <n v="0.18666666666666701"/>
    <s v="May"/>
  </r>
  <r>
    <s v="BM-10716"/>
    <x v="258"/>
    <x v="354"/>
    <m/>
    <s v="08132398904"/>
    <s v="Male"/>
    <x v="10"/>
    <x v="12"/>
    <x v="2"/>
    <x v="5"/>
    <x v="11"/>
    <x v="4"/>
    <n v="4"/>
    <n v="650000"/>
    <n v="0"/>
    <n v="6000"/>
    <n v="520000"/>
    <x v="0"/>
    <x v="0"/>
    <x v="0"/>
    <n v="4"/>
    <x v="52"/>
    <n v="0"/>
    <n v="2600000"/>
    <n v="2086000"/>
    <x v="414"/>
    <n v="0.197692307692308"/>
    <s v="April"/>
  </r>
  <r>
    <s v="BM-10717"/>
    <x v="142"/>
    <x v="212"/>
    <s v="peter.okafor@gmail"/>
    <s v="09017329770"/>
    <s v="Female"/>
    <x v="40"/>
    <x v="3"/>
    <x v="2"/>
    <x v="5"/>
    <x v="0"/>
    <x v="0"/>
    <n v="5"/>
    <n v="720000"/>
    <n v="0"/>
    <n v="4000"/>
    <n v="600000"/>
    <x v="0"/>
    <x v="3"/>
    <x v="0"/>
    <n v="1"/>
    <x v="2"/>
    <n v="0"/>
    <n v="3600000"/>
    <n v="3004000"/>
    <x v="424"/>
    <n v="0.16555555555555601"/>
    <s v="May"/>
  </r>
  <r>
    <s v="BM-10718"/>
    <x v="282"/>
    <x v="223"/>
    <s v="deborah.ojo@gmail.com"/>
    <s v="09013217318"/>
    <s v="Female"/>
    <x v="38"/>
    <x v="10"/>
    <x v="1"/>
    <x v="7"/>
    <x v="6"/>
    <x v="0"/>
    <n v="7"/>
    <n v="680000"/>
    <n v="0.15"/>
    <n v="0"/>
    <n v="555000"/>
    <x v="4"/>
    <x v="1"/>
    <x v="0"/>
    <n v="5"/>
    <x v="69"/>
    <n v="714000"/>
    <n v="4046000"/>
    <n v="3885000"/>
    <x v="84"/>
    <n v="3.9792387543252601E-2"/>
    <s v="August"/>
  </r>
  <r>
    <s v="BM-10719"/>
    <x v="236"/>
    <x v="145"/>
    <s v="esther.lawal@gmail.com"/>
    <s v="08039034342"/>
    <s v="Male"/>
    <x v="26"/>
    <x v="7"/>
    <x v="2"/>
    <x v="2"/>
    <x v="5"/>
    <x v="2"/>
    <n v="5"/>
    <n v="900000"/>
    <n v="0.1"/>
    <n v="1500"/>
    <n v="730000"/>
    <x v="0"/>
    <x v="1"/>
    <x v="1"/>
    <n v="3"/>
    <x v="15"/>
    <n v="450000"/>
    <n v="4050000"/>
    <n v="3651500"/>
    <x v="511"/>
    <n v="9.83950617283951E-2"/>
    <s v="May"/>
  </r>
  <r>
    <s v="BM-10720"/>
    <x v="61"/>
    <x v="155"/>
    <s v="grace.eze@gmail"/>
    <s v="08062357729"/>
    <s v="Female"/>
    <x v="10"/>
    <x v="7"/>
    <x v="2"/>
    <x v="0"/>
    <x v="2"/>
    <x v="2"/>
    <n v="5"/>
    <n v="780000"/>
    <n v="0.05"/>
    <n v="6000"/>
    <n v="630000"/>
    <x v="2"/>
    <x v="0"/>
    <x v="0"/>
    <n v="4"/>
    <x v="51"/>
    <n v="195000"/>
    <n v="3705000"/>
    <n v="3156000"/>
    <x v="512"/>
    <n v="0.148178137651822"/>
    <s v="June"/>
  </r>
  <r>
    <s v="BM-10721"/>
    <x v="222"/>
    <x v="331"/>
    <s v="emeka.williams@gmail.com"/>
    <s v="09017403574"/>
    <s v="Male"/>
    <x v="21"/>
    <x v="8"/>
    <x v="0"/>
    <x v="4"/>
    <x v="0"/>
    <x v="0"/>
    <n v="8"/>
    <n v="720000"/>
    <n v="0.15"/>
    <n v="8000"/>
    <n v="600000"/>
    <x v="4"/>
    <x v="0"/>
    <x v="0"/>
    <n v="1"/>
    <x v="40"/>
    <n v="864000"/>
    <n v="4896000"/>
    <n v="4808000"/>
    <x v="513"/>
    <n v="1.7973856209150301E-2"/>
    <s v="July"/>
  </r>
  <r>
    <s v="BM-10722"/>
    <x v="202"/>
    <x v="308"/>
    <s v="john.obi@gmail..com"/>
    <s v="09018668509"/>
    <s v="Male"/>
    <x v="3"/>
    <x v="9"/>
    <x v="4"/>
    <x v="0"/>
    <x v="10"/>
    <x v="0"/>
    <n v="3"/>
    <n v="850000"/>
    <n v="0.02"/>
    <n v="6000"/>
    <n v="710000"/>
    <x v="0"/>
    <x v="0"/>
    <x v="1"/>
    <n v="4"/>
    <x v="29"/>
    <n v="51000"/>
    <n v="2499000"/>
    <n v="2136000"/>
    <x v="514"/>
    <n v="0.14525810324129601"/>
    <s v="April"/>
  </r>
  <r>
    <s v="BM-10723"/>
    <x v="251"/>
    <x v="305"/>
    <s v="esther.brown@gmail.com"/>
    <s v="08057737135"/>
    <s v="Female"/>
    <x v="36"/>
    <x v="0"/>
    <x v="0"/>
    <x v="8"/>
    <x v="12"/>
    <x v="2"/>
    <n v="3"/>
    <n v="510000"/>
    <n v="0.15"/>
    <n v="12000"/>
    <n v="410000"/>
    <x v="0"/>
    <x v="0"/>
    <x v="1"/>
    <n v="5"/>
    <x v="89"/>
    <n v="229500"/>
    <n v="1300500"/>
    <n v="1242000"/>
    <x v="204"/>
    <n v="4.4982698961937698E-2"/>
    <s v="October"/>
  </r>
  <r>
    <s v="BM-10724"/>
    <x v="264"/>
    <x v="273"/>
    <s v="deborah.williams@gmail.com"/>
    <s v="08101896378"/>
    <s v="Female"/>
    <x v="32"/>
    <x v="4"/>
    <x v="3"/>
    <x v="8"/>
    <x v="4"/>
    <x v="1"/>
    <n v="5"/>
    <n v="290000"/>
    <n v="0.1"/>
    <n v="8000"/>
    <n v="225000"/>
    <x v="0"/>
    <x v="0"/>
    <x v="1"/>
    <n v="2"/>
    <x v="83"/>
    <n v="145000"/>
    <n v="1305000"/>
    <n v="1133000"/>
    <x v="372"/>
    <n v="0.13180076628352499"/>
    <s v="February"/>
  </r>
  <r>
    <s v="BM-10725"/>
    <x v="228"/>
    <x v="7"/>
    <s v="michael.musa@gmail.com"/>
    <s v="08104357393"/>
    <s v="Male"/>
    <x v="14"/>
    <x v="12"/>
    <x v="2"/>
    <x v="6"/>
    <x v="9"/>
    <x v="4"/>
    <n v="7"/>
    <n v="320000"/>
    <n v="0.15"/>
    <n v="6000"/>
    <n v="250000"/>
    <x v="2"/>
    <x v="0"/>
    <x v="0"/>
    <n v="2"/>
    <x v="73"/>
    <n v="336000"/>
    <n v="1904000"/>
    <n v="1756000"/>
    <x v="137"/>
    <n v="7.7731092436974805E-2"/>
    <s v="September"/>
  </r>
  <r>
    <s v="BM-10726"/>
    <x v="138"/>
    <x v="274"/>
    <s v="sarah.williams@gmail.com"/>
    <s v="08164262664"/>
    <s v="Male"/>
    <x v="17"/>
    <x v="10"/>
    <x v="1"/>
    <x v="8"/>
    <x v="1"/>
    <x v="1"/>
    <n v="6"/>
    <n v="410000"/>
    <n v="0"/>
    <n v="1500"/>
    <n v="325000"/>
    <x v="1"/>
    <x v="3"/>
    <x v="1"/>
    <n v="2"/>
    <x v="91"/>
    <n v="0"/>
    <n v="2460000"/>
    <n v="1951500"/>
    <x v="515"/>
    <n v="0.206707317073171"/>
    <s v="December"/>
  </r>
  <r>
    <s v="BM-10727"/>
    <x v="112"/>
    <x v="355"/>
    <s v="daniel.brown@gmail.com"/>
    <s v="0805 3585824"/>
    <s v="Female"/>
    <x v="38"/>
    <x v="11"/>
    <x v="4"/>
    <x v="4"/>
    <x v="6"/>
    <x v="0"/>
    <n v="2"/>
    <n v="680000"/>
    <n v="0.02"/>
    <n v="1500"/>
    <n v="555000"/>
    <x v="0"/>
    <x v="0"/>
    <x v="0"/>
    <n v="4"/>
    <x v="48"/>
    <n v="27200"/>
    <n v="1332800"/>
    <n v="1111500"/>
    <x v="516"/>
    <n v="0.16604141656662699"/>
    <s v="May"/>
  </r>
  <r>
    <s v="BM-10728"/>
    <x v="182"/>
    <x v="80"/>
    <s v="samuel.musa@gmail.com"/>
    <s v="08051884516"/>
    <s v="Male"/>
    <x v="27"/>
    <x v="5"/>
    <x v="1"/>
    <x v="4"/>
    <x v="2"/>
    <x v="2"/>
    <n v="6"/>
    <n v="780000"/>
    <n v="0.15"/>
    <n v="8000"/>
    <n v="630000"/>
    <x v="4"/>
    <x v="0"/>
    <x v="0"/>
    <n v="5"/>
    <x v="14"/>
    <n v="702000"/>
    <n v="3978000"/>
    <n v="3788000"/>
    <x v="172"/>
    <n v="4.7762694821518403E-2"/>
    <s v="October"/>
  </r>
  <r>
    <s v="BM-10729"/>
    <x v="140"/>
    <x v="356"/>
    <s v="david.ibrahim@gmail.com"/>
    <s v="08058193941"/>
    <s v="Male"/>
    <x v="48"/>
    <x v="14"/>
    <x v="0"/>
    <x v="1"/>
    <x v="12"/>
    <x v="2"/>
    <n v="5"/>
    <n v="510000"/>
    <n v="0.02"/>
    <n v="12000"/>
    <n v="410000"/>
    <x v="2"/>
    <x v="0"/>
    <x v="1"/>
    <n v="3"/>
    <x v="29"/>
    <n v="51000"/>
    <n v="2499000"/>
    <n v="2062000"/>
    <x v="517"/>
    <n v="0.174869947979192"/>
    <s v="February"/>
  </r>
  <r>
    <s v="BM-10730"/>
    <x v="204"/>
    <x v="357"/>
    <s v="jennifer.obi@gmail.com"/>
    <s v="08135542450"/>
    <s v="Male"/>
    <x v="37"/>
    <x v="1"/>
    <x v="0"/>
    <x v="6"/>
    <x v="4"/>
    <x v="1"/>
    <n v="1"/>
    <n v="290000"/>
    <n v="0.05"/>
    <n v="4000"/>
    <n v="225000"/>
    <x v="0"/>
    <x v="3"/>
    <x v="1"/>
    <n v="5"/>
    <x v="4"/>
    <n v="14500"/>
    <n v="275500"/>
    <n v="229000"/>
    <x v="407"/>
    <n v="0.16878402903811199"/>
    <s v="February"/>
  </r>
  <r>
    <s v="BM-10731"/>
    <x v="175"/>
    <x v="39"/>
    <s v="mary.musa@gmail.com"/>
    <s v="08066449037"/>
    <s v="Male"/>
    <x v="42"/>
    <x v="7"/>
    <x v="2"/>
    <x v="2"/>
    <x v="9"/>
    <x v="4"/>
    <n v="7"/>
    <n v="320000"/>
    <n v="0"/>
    <n v="2500"/>
    <n v="250000"/>
    <x v="2"/>
    <x v="3"/>
    <x v="0"/>
    <n v="2"/>
    <x v="73"/>
    <n v="0"/>
    <n v="2240000"/>
    <n v="1752500"/>
    <x v="190"/>
    <n v="0.21763392857142899"/>
    <s v="August"/>
  </r>
  <r>
    <s v="BM-10732"/>
    <x v="203"/>
    <x v="76"/>
    <s v="blessing.okoro@gmail.com"/>
    <s v="0813 5195115"/>
    <s v="Male"/>
    <x v="27"/>
    <x v="0"/>
    <x v="0"/>
    <x v="1"/>
    <x v="1"/>
    <x v="1"/>
    <n v="4"/>
    <n v="410000"/>
    <n v="0.05"/>
    <n v="12000"/>
    <n v="325000"/>
    <x v="4"/>
    <x v="0"/>
    <x v="0"/>
    <n v="4"/>
    <x v="1"/>
    <n v="82000"/>
    <n v="1558000"/>
    <n v="1312000"/>
    <x v="493"/>
    <n v="0.157894736842105"/>
    <s v="October"/>
  </r>
  <r>
    <s v="BM-10733"/>
    <x v="143"/>
    <x v="49"/>
    <s v="emeka.umeh@gmail.com"/>
    <s v="08039518301"/>
    <s v="Female"/>
    <x v="9"/>
    <x v="5"/>
    <x v="1"/>
    <x v="8"/>
    <x v="12"/>
    <x v="2"/>
    <n v="3"/>
    <n v="510000"/>
    <n v="0.15"/>
    <n v="8000"/>
    <n v="410000"/>
    <x v="0"/>
    <x v="0"/>
    <x v="1"/>
    <n v="2"/>
    <x v="89"/>
    <n v="229500"/>
    <n v="1300500"/>
    <n v="1238000"/>
    <x v="149"/>
    <n v="4.80584390618993E-2"/>
    <s v="September"/>
  </r>
  <r>
    <s v="BM-10734"/>
    <x v="215"/>
    <x v="358"/>
    <s v="chidinma.obi@gmail.com"/>
    <s v="08038890729"/>
    <s v="Male"/>
    <x v="40"/>
    <x v="12"/>
    <x v="2"/>
    <x v="5"/>
    <x v="8"/>
    <x v="4"/>
    <n v="1"/>
    <n v="250000"/>
    <n v="0.15"/>
    <n v="2500"/>
    <n v="190000"/>
    <x v="2"/>
    <x v="1"/>
    <x v="1"/>
    <n v="3"/>
    <x v="24"/>
    <n v="37500"/>
    <n v="212500"/>
    <n v="192500"/>
    <x v="29"/>
    <n v="9.41176470588235E-2"/>
    <s v="November"/>
  </r>
  <r>
    <s v="BM-10735"/>
    <x v="92"/>
    <x v="345"/>
    <s v="john.umeh @gmail.com"/>
    <s v="08068387255"/>
    <s v="Female"/>
    <x v="32"/>
    <x v="5"/>
    <x v="1"/>
    <x v="3"/>
    <x v="12"/>
    <x v="2"/>
    <n v="8"/>
    <n v="510000"/>
    <n v="0.1"/>
    <n v="4000"/>
    <n v="410000"/>
    <x v="2"/>
    <x v="0"/>
    <x v="1"/>
    <n v="3"/>
    <x v="50"/>
    <n v="408000"/>
    <n v="3672000"/>
    <n v="3284000"/>
    <x v="56"/>
    <n v="0.105664488017429"/>
    <s v="November"/>
  </r>
  <r>
    <s v="BM-10736"/>
    <x v="106"/>
    <x v="227"/>
    <s v="paul.ojo@gmail.com"/>
    <s v="08066439259"/>
    <s v="Female"/>
    <x v="41"/>
    <x v="11"/>
    <x v="4"/>
    <x v="4"/>
    <x v="5"/>
    <x v="2"/>
    <n v="4"/>
    <n v="900000"/>
    <n v="0"/>
    <n v="12000"/>
    <n v="730000"/>
    <x v="3"/>
    <x v="0"/>
    <x v="1"/>
    <n v="5"/>
    <x v="2"/>
    <n v="0"/>
    <n v="3600000"/>
    <n v="2932000"/>
    <x v="212"/>
    <n v="0.185555555555556"/>
    <s v="August"/>
  </r>
  <r>
    <s v="BM-10737"/>
    <x v="205"/>
    <x v="252"/>
    <s v="aisha.umeh@gmail.com"/>
    <s v="09016047500"/>
    <s v="Female"/>
    <x v="16"/>
    <x v="4"/>
    <x v="3"/>
    <x v="7"/>
    <x v="6"/>
    <x v="0"/>
    <n v="4"/>
    <n v="680000"/>
    <n v="0.1"/>
    <n v="1500"/>
    <n v="555000"/>
    <x v="0"/>
    <x v="0"/>
    <x v="0"/>
    <n v="3"/>
    <x v="18"/>
    <n v="272000"/>
    <n v="2448000"/>
    <n v="2221500"/>
    <x v="476"/>
    <n v="9.2524509803921601E-2"/>
    <s v="December"/>
  </r>
  <r>
    <s v="BM-10738"/>
    <x v="303"/>
    <x v="193"/>
    <s v="aisha.taylor@gmail.com"/>
    <s v="08101818269"/>
    <s v="Male"/>
    <x v="35"/>
    <x v="13"/>
    <x v="4"/>
    <x v="4"/>
    <x v="12"/>
    <x v="2"/>
    <n v="7"/>
    <n v="510000"/>
    <n v="0.05"/>
    <n v="2500"/>
    <n v="410000"/>
    <x v="4"/>
    <x v="0"/>
    <x v="0"/>
    <n v="5"/>
    <x v="32"/>
    <n v="178500"/>
    <n v="3391500"/>
    <n v="2872500"/>
    <x v="518"/>
    <n v="0.15302963290579399"/>
    <s v="December"/>
  </r>
  <r>
    <s v="BM-10739"/>
    <x v="178"/>
    <x v="314"/>
    <s v="ibrahim.obi@gmail.com"/>
    <s v="08108180776"/>
    <s v="Female"/>
    <x v="16"/>
    <x v="14"/>
    <x v="0"/>
    <x v="5"/>
    <x v="3"/>
    <x v="3"/>
    <n v="6"/>
    <n v="145000"/>
    <n v="0.15"/>
    <n v="8000"/>
    <n v="98000"/>
    <x v="1"/>
    <x v="1"/>
    <x v="0"/>
    <n v="3"/>
    <x v="9"/>
    <n v="130500"/>
    <n v="739500"/>
    <n v="596000"/>
    <x v="519"/>
    <n v="0.194050033806626"/>
    <s v="March"/>
  </r>
  <r>
    <s v="BM-10740"/>
    <x v="311"/>
    <x v="305"/>
    <s v="esther.brown@gmail.com"/>
    <s v="0810 5720983"/>
    <s v="Male"/>
    <x v="13"/>
    <x v="10"/>
    <x v="1"/>
    <x v="4"/>
    <x v="3"/>
    <x v="3"/>
    <n v="7"/>
    <n v="145000"/>
    <n v="0"/>
    <n v="6000"/>
    <n v="98000"/>
    <x v="4"/>
    <x v="2"/>
    <x v="0"/>
    <n v="3"/>
    <x v="12"/>
    <n v="0"/>
    <n v="1015000"/>
    <n v="692000"/>
    <x v="520"/>
    <n v="0.31822660098522199"/>
    <s v="January"/>
  </r>
  <r>
    <s v="BM-10741"/>
    <x v="194"/>
    <x v="34"/>
    <s v="daniel.okoro@gmail.com"/>
    <s v="08065096428"/>
    <s v="Male"/>
    <x v="21"/>
    <x v="11"/>
    <x v="4"/>
    <x v="8"/>
    <x v="9"/>
    <x v="4"/>
    <n v="4"/>
    <n v="320000"/>
    <n v="0.02"/>
    <n v="6000"/>
    <n v="250000"/>
    <x v="0"/>
    <x v="0"/>
    <x v="1"/>
    <n v="1"/>
    <x v="93"/>
    <n v="25600"/>
    <n v="1254400"/>
    <n v="1006000"/>
    <x v="288"/>
    <n v="0.19802295918367299"/>
    <s v="September"/>
  </r>
  <r>
    <s v="BM-10742"/>
    <x v="49"/>
    <x v="85"/>
    <s v="joshua.george@gmail.com"/>
    <s v="0806 2348045"/>
    <s v="Female"/>
    <x v="42"/>
    <x v="0"/>
    <x v="0"/>
    <x v="0"/>
    <x v="3"/>
    <x v="3"/>
    <n v="5"/>
    <n v="145000"/>
    <n v="0"/>
    <n v="4000"/>
    <n v="98000"/>
    <x v="3"/>
    <x v="3"/>
    <x v="0"/>
    <n v="5"/>
    <x v="16"/>
    <n v="0"/>
    <n v="725000"/>
    <n v="494000"/>
    <x v="521"/>
    <n v="0.31862068965517198"/>
    <s v="November"/>
  </r>
  <r>
    <s v="BM-10743"/>
    <x v="186"/>
    <x v="109"/>
    <s v="blessing.johnson@gmail.com"/>
    <s v="0813 7290235"/>
    <s v="Female"/>
    <x v="34"/>
    <x v="4"/>
    <x v="3"/>
    <x v="5"/>
    <x v="12"/>
    <x v="2"/>
    <n v="4"/>
    <n v="510000"/>
    <n v="0"/>
    <n v="8000"/>
    <n v="410000"/>
    <x v="1"/>
    <x v="2"/>
    <x v="0"/>
    <n v="3"/>
    <x v="39"/>
    <n v="0"/>
    <n v="2040000"/>
    <n v="1648000"/>
    <x v="522"/>
    <n v="0.19215686274509799"/>
    <s v="January"/>
  </r>
  <r>
    <s v="BM-10744"/>
    <x v="121"/>
    <x v="52"/>
    <s v="jennifer.taylor@gmail.com"/>
    <s v="08132514792"/>
    <s v="Female"/>
    <x v="8"/>
    <x v="3"/>
    <x v="2"/>
    <x v="3"/>
    <x v="6"/>
    <x v="0"/>
    <n v="5"/>
    <n v="680000"/>
    <n v="0"/>
    <n v="8000"/>
    <n v="555000"/>
    <x v="4"/>
    <x v="2"/>
    <x v="0"/>
    <n v="2"/>
    <x v="72"/>
    <n v="0"/>
    <n v="3400000"/>
    <n v="2783000"/>
    <x v="523"/>
    <n v="0.18147058823529399"/>
    <s v="September"/>
  </r>
  <r>
    <s v="BM-10745"/>
    <x v="249"/>
    <x v="356"/>
    <s v="david.ibrahim @gmail.com"/>
    <s v="0816 4152413"/>
    <s v="Female"/>
    <x v="15"/>
    <x v="11"/>
    <x v="4"/>
    <x v="2"/>
    <x v="7"/>
    <x v="3"/>
    <n v="6"/>
    <n v="180000"/>
    <n v="0"/>
    <n v="8000"/>
    <n v="125000"/>
    <x v="2"/>
    <x v="0"/>
    <x v="1"/>
    <n v="1"/>
    <x v="33"/>
    <n v="0"/>
    <n v="1080000"/>
    <n v="758000"/>
    <x v="405"/>
    <n v="0.298148148148148"/>
    <s v="April"/>
  </r>
  <r>
    <s v="BM-10746"/>
    <x v="160"/>
    <x v="42"/>
    <s v="blessing.ojo@gmail.com"/>
    <s v="08037321483"/>
    <s v="Male"/>
    <x v="33"/>
    <x v="14"/>
    <x v="0"/>
    <x v="8"/>
    <x v="1"/>
    <x v="1"/>
    <n v="2"/>
    <n v="410000"/>
    <n v="0.05"/>
    <n v="8000"/>
    <n v="325000"/>
    <x v="0"/>
    <x v="0"/>
    <x v="1"/>
    <n v="2"/>
    <x v="80"/>
    <n v="41000"/>
    <n v="779000"/>
    <n v="658000"/>
    <x v="524"/>
    <n v="0.15532734274711199"/>
    <s v="June"/>
  </r>
  <r>
    <s v="BM-10747"/>
    <x v="80"/>
    <x v="324"/>
    <m/>
    <s v="0805 5952500"/>
    <s v="Female"/>
    <x v="28"/>
    <x v="0"/>
    <x v="0"/>
    <x v="2"/>
    <x v="0"/>
    <x v="0"/>
    <n v="4"/>
    <n v="720000"/>
    <n v="0.05"/>
    <n v="1500"/>
    <n v="600000"/>
    <x v="1"/>
    <x v="0"/>
    <x v="0"/>
    <n v="2"/>
    <x v="0"/>
    <n v="144000"/>
    <n v="2736000"/>
    <n v="2401500"/>
    <x v="525"/>
    <n v="0.122258771929825"/>
    <s v="February"/>
  </r>
  <r>
    <s v="BM-10748"/>
    <x v="297"/>
    <x v="250"/>
    <s v="chidinma.okoro@gmail.com"/>
    <s v="08063007886"/>
    <s v="Male"/>
    <x v="2"/>
    <x v="14"/>
    <x v="0"/>
    <x v="3"/>
    <x v="5"/>
    <x v="2"/>
    <n v="5"/>
    <n v="900000"/>
    <n v="0"/>
    <n v="12000"/>
    <n v="730000"/>
    <x v="3"/>
    <x v="1"/>
    <x v="1"/>
    <n v="1"/>
    <x v="15"/>
    <n v="0"/>
    <n v="4500000"/>
    <n v="3662000"/>
    <x v="526"/>
    <n v="0.18622222222222201"/>
    <s v="July"/>
  </r>
  <r>
    <s v="BM-10749"/>
    <x v="229"/>
    <x v="173"/>
    <m/>
    <s v="08039375544"/>
    <s v="Female"/>
    <x v="10"/>
    <x v="14"/>
    <x v="0"/>
    <x v="6"/>
    <x v="7"/>
    <x v="3"/>
    <n v="3"/>
    <n v="180000"/>
    <n v="0.02"/>
    <n v="6000"/>
    <n v="125000"/>
    <x v="4"/>
    <x v="0"/>
    <x v="0"/>
    <n v="1"/>
    <x v="49"/>
    <n v="10800"/>
    <n v="529200"/>
    <n v="381000"/>
    <x v="527"/>
    <n v="0.28004535147392301"/>
    <s v="March"/>
  </r>
  <r>
    <s v="BM-10750"/>
    <x v="31"/>
    <x v="17"/>
    <s v="ibrahim.bello@gmail.com"/>
    <s v="08163161205"/>
    <s v="Male"/>
    <x v="2"/>
    <x v="12"/>
    <x v="2"/>
    <x v="8"/>
    <x v="11"/>
    <x v="4"/>
    <n v="5"/>
    <n v="650000"/>
    <n v="0"/>
    <n v="8000"/>
    <n v="520000"/>
    <x v="2"/>
    <x v="0"/>
    <x v="0"/>
    <n v="2"/>
    <x v="45"/>
    <n v="0"/>
    <n v="3250000"/>
    <n v="2608000"/>
    <x v="528"/>
    <n v="0.197538461538462"/>
    <s v="November"/>
  </r>
  <r>
    <s v="BM-10751"/>
    <x v="265"/>
    <x v="101"/>
    <s v="joy.musa@gmail.com"/>
    <s v="08039433511"/>
    <s v="Female"/>
    <x v="5"/>
    <x v="11"/>
    <x v="4"/>
    <x v="1"/>
    <x v="6"/>
    <x v="0"/>
    <n v="4"/>
    <n v="680000"/>
    <n v="0.1"/>
    <n v="4000"/>
    <n v="555000"/>
    <x v="2"/>
    <x v="0"/>
    <x v="0"/>
    <n v="5"/>
    <x v="18"/>
    <n v="272000"/>
    <n v="2448000"/>
    <n v="2224000"/>
    <x v="529"/>
    <n v="9.1503267973856203E-2"/>
    <s v="July"/>
  </r>
  <r>
    <s v="BM-10752"/>
    <x v="18"/>
    <x v="71"/>
    <m/>
    <s v="08131386380"/>
    <s v="Male"/>
    <x v="40"/>
    <x v="5"/>
    <x v="1"/>
    <x v="6"/>
    <x v="6"/>
    <x v="0"/>
    <n v="8"/>
    <n v="680000"/>
    <n v="0.05"/>
    <n v="6000"/>
    <n v="555000"/>
    <x v="0"/>
    <x v="3"/>
    <x v="0"/>
    <m/>
    <x v="67"/>
    <n v="272000"/>
    <n v="5168000"/>
    <n v="4446000"/>
    <x v="530"/>
    <n v="0.13970588235294101"/>
    <s v="January"/>
  </r>
  <r>
    <s v="BM-10753"/>
    <x v="203"/>
    <x v="357"/>
    <s v="jennifer.obi@gmail.com"/>
    <s v="09011801609"/>
    <s v="Male"/>
    <x v="40"/>
    <x v="12"/>
    <x v="2"/>
    <x v="2"/>
    <x v="10"/>
    <x v="0"/>
    <n v="2"/>
    <n v="850000"/>
    <n v="0.1"/>
    <n v="12000"/>
    <n v="710000"/>
    <x v="3"/>
    <x v="1"/>
    <x v="0"/>
    <n v="2"/>
    <x v="88"/>
    <n v="170000"/>
    <n v="1530000"/>
    <n v="1432000"/>
    <x v="290"/>
    <n v="6.4052287581699396E-2"/>
    <s v="October"/>
  </r>
  <r>
    <s v="BM-10754"/>
    <x v="252"/>
    <x v="195"/>
    <s v="blessing.lawal@gmail.com"/>
    <s v="08059817050"/>
    <s v="Male"/>
    <x v="22"/>
    <x v="2"/>
    <x v="1"/>
    <x v="0"/>
    <x v="9"/>
    <x v="4"/>
    <n v="4"/>
    <n v="320000"/>
    <n v="0"/>
    <n v="8000"/>
    <n v="250000"/>
    <x v="3"/>
    <x v="0"/>
    <x v="0"/>
    <n v="3"/>
    <x v="93"/>
    <n v="0"/>
    <n v="1280000"/>
    <n v="1008000"/>
    <x v="531"/>
    <n v="0.21249999999999999"/>
    <s v="March"/>
  </r>
  <r>
    <s v="BM-10755"/>
    <x v="14"/>
    <x v="83"/>
    <s v="aisha.musa@gmail.com"/>
    <s v="0816 4366618"/>
    <s v="Female"/>
    <x v="14"/>
    <x v="12"/>
    <x v="2"/>
    <x v="4"/>
    <x v="12"/>
    <x v="2"/>
    <n v="6"/>
    <n v="510000"/>
    <n v="0.02"/>
    <n v="12000"/>
    <n v="410000"/>
    <x v="0"/>
    <x v="1"/>
    <x v="1"/>
    <n v="4"/>
    <x v="26"/>
    <n v="61200"/>
    <n v="2998800"/>
    <n v="2472000"/>
    <x v="200"/>
    <n v="0.17567026810724301"/>
    <s v="October"/>
  </r>
  <r>
    <s v="BM-10756"/>
    <x v="288"/>
    <x v="252"/>
    <s v="aisha.umeh@gmail.com"/>
    <s v="08137815897"/>
    <s v="Male"/>
    <x v="43"/>
    <x v="5"/>
    <x v="1"/>
    <x v="8"/>
    <x v="11"/>
    <x v="4"/>
    <n v="7"/>
    <n v="650000"/>
    <n v="0.15"/>
    <n v="0"/>
    <n v="520000"/>
    <x v="2"/>
    <x v="0"/>
    <x v="0"/>
    <n v="2"/>
    <x v="87"/>
    <n v="682500"/>
    <n v="3867500"/>
    <n v="3640000"/>
    <x v="532"/>
    <n v="5.8823529411764698E-2"/>
    <s v="November"/>
  </r>
  <r>
    <s v="BM-10757"/>
    <x v="144"/>
    <x v="289"/>
    <s v="deborah.ibrahim@gmail.com"/>
    <s v="08059046308"/>
    <s v="Male"/>
    <x v="24"/>
    <x v="7"/>
    <x v="2"/>
    <x v="7"/>
    <x v="8"/>
    <x v="4"/>
    <n v="2"/>
    <n v="250000"/>
    <n v="0.15"/>
    <n v="0"/>
    <n v="190000"/>
    <x v="0"/>
    <x v="0"/>
    <x v="0"/>
    <n v="3"/>
    <x v="60"/>
    <n v="75000"/>
    <n v="425000"/>
    <n v="380000"/>
    <x v="184"/>
    <n v="0.105882352941176"/>
    <s v="May"/>
  </r>
  <r>
    <s v="BM-10758"/>
    <x v="21"/>
    <x v="33"/>
    <s v="chidinma.smith@gmail.com"/>
    <s v="08101686236"/>
    <s v="Female"/>
    <x v="47"/>
    <x v="10"/>
    <x v="1"/>
    <x v="4"/>
    <x v="7"/>
    <x v="3"/>
    <n v="3"/>
    <n v="180000"/>
    <n v="0"/>
    <n v="12000"/>
    <n v="125000"/>
    <x v="4"/>
    <x v="0"/>
    <x v="1"/>
    <n v="1"/>
    <x v="49"/>
    <n v="0"/>
    <n v="540000"/>
    <n v="387000"/>
    <x v="192"/>
    <n v="0.28333333333333299"/>
    <s v="May"/>
  </r>
  <r>
    <s v="BM-10759"/>
    <x v="312"/>
    <x v="327"/>
    <s v="peter.ibrahim@gmail.com"/>
    <s v="08169340414"/>
    <s v="Male"/>
    <x v="19"/>
    <x v="3"/>
    <x v="2"/>
    <x v="4"/>
    <x v="7"/>
    <x v="3"/>
    <n v="3"/>
    <n v="180000"/>
    <n v="0.02"/>
    <n v="4000"/>
    <n v="125000"/>
    <x v="2"/>
    <x v="2"/>
    <x v="0"/>
    <m/>
    <x v="49"/>
    <n v="10800"/>
    <n v="529200"/>
    <n v="379000"/>
    <x v="167"/>
    <n v="0.28382464096749799"/>
    <s v="July"/>
  </r>
  <r>
    <s v="BM-10760"/>
    <x v="313"/>
    <x v="131"/>
    <s v="paul.bello@gmail.com"/>
    <s v="08133771786"/>
    <s v="Female"/>
    <x v="10"/>
    <x v="13"/>
    <x v="4"/>
    <x v="5"/>
    <x v="13"/>
    <x v="3"/>
    <n v="4"/>
    <n v="45000"/>
    <n v="0.05"/>
    <n v="6000"/>
    <n v="27000"/>
    <x v="2"/>
    <x v="0"/>
    <x v="0"/>
    <n v="4"/>
    <x v="11"/>
    <n v="9000"/>
    <n v="171000"/>
    <n v="114000"/>
    <x v="247"/>
    <n v="0.33333333333333298"/>
    <s v="March"/>
  </r>
  <r>
    <s v="BM-10761"/>
    <x v="147"/>
    <x v="306"/>
    <s v="aisha.williams@gmail.com"/>
    <s v="08133931337"/>
    <s v="Female"/>
    <x v="10"/>
    <x v="10"/>
    <x v="1"/>
    <x v="2"/>
    <x v="8"/>
    <x v="4"/>
    <n v="8"/>
    <n v="250000"/>
    <n v="0.02"/>
    <n v="1500"/>
    <n v="190000"/>
    <x v="0"/>
    <x v="1"/>
    <x v="1"/>
    <n v="4"/>
    <x v="58"/>
    <n v="40000"/>
    <n v="1960000"/>
    <n v="1521500"/>
    <x v="83"/>
    <n v="0.223724489795918"/>
    <s v="December"/>
  </r>
  <r>
    <s v="BM-10762"/>
    <x v="12"/>
    <x v="113"/>
    <s v="samuel.lawal@gmail.com"/>
    <s v="08068856743"/>
    <s v="Male"/>
    <x v="46"/>
    <x v="9"/>
    <x v="4"/>
    <x v="7"/>
    <x v="2"/>
    <x v="2"/>
    <n v="8"/>
    <n v="780000"/>
    <n v="0"/>
    <n v="12000"/>
    <n v="630000"/>
    <x v="4"/>
    <x v="1"/>
    <x v="1"/>
    <n v="3"/>
    <x v="19"/>
    <n v="0"/>
    <n v="6240000"/>
    <n v="5052000"/>
    <x v="533"/>
    <n v="0.19038461538461501"/>
    <s v="April"/>
  </r>
  <r>
    <s v="BM-10763"/>
    <x v="285"/>
    <x v="215"/>
    <s v="blessing.ojo@gmail.com"/>
    <s v="08059907075"/>
    <s v="Male"/>
    <x v="15"/>
    <x v="4"/>
    <x v="3"/>
    <x v="6"/>
    <x v="0"/>
    <x v="0"/>
    <n v="4"/>
    <n v="720000"/>
    <n v="0.05"/>
    <n v="0"/>
    <n v="600000"/>
    <x v="3"/>
    <x v="0"/>
    <x v="0"/>
    <n v="5"/>
    <x v="0"/>
    <n v="144000"/>
    <n v="2736000"/>
    <n v="2400000"/>
    <x v="534"/>
    <n v="0.12280701754386"/>
    <s v="September"/>
  </r>
  <r>
    <s v="BM-10764"/>
    <x v="60"/>
    <x v="241"/>
    <s v="peter.george@gmail"/>
    <s v="08164636496"/>
    <s v="Female"/>
    <x v="0"/>
    <x v="6"/>
    <x v="3"/>
    <x v="8"/>
    <x v="8"/>
    <x v="4"/>
    <n v="4"/>
    <n v="250000"/>
    <n v="0.1"/>
    <n v="1500"/>
    <n v="190000"/>
    <x v="3"/>
    <x v="0"/>
    <x v="0"/>
    <n v="1"/>
    <x v="20"/>
    <n v="100000"/>
    <n v="900000"/>
    <n v="761500"/>
    <x v="122"/>
    <n v="0.15388888888888899"/>
    <s v="June"/>
  </r>
  <r>
    <s v="BM-10765"/>
    <x v="201"/>
    <x v="25"/>
    <s v="daniel.williams@gmail.com"/>
    <s v="09014965307"/>
    <s v="Female"/>
    <x v="4"/>
    <x v="2"/>
    <x v="1"/>
    <x v="2"/>
    <x v="0"/>
    <x v="0"/>
    <n v="6"/>
    <n v="720000"/>
    <n v="0.1"/>
    <n v="2500"/>
    <n v="600000"/>
    <x v="3"/>
    <x v="0"/>
    <x v="1"/>
    <n v="5"/>
    <x v="96"/>
    <n v="432000"/>
    <n v="3888000"/>
    <n v="3602500"/>
    <x v="535"/>
    <n v="7.3431069958847697E-2"/>
    <s v="July"/>
  </r>
  <r>
    <s v="BM-10766"/>
    <x v="21"/>
    <x v="313"/>
    <s v="michael.okafor@gmail.com"/>
    <s v="08063767712"/>
    <s v="Male"/>
    <x v="24"/>
    <x v="7"/>
    <x v="2"/>
    <x v="4"/>
    <x v="2"/>
    <x v="2"/>
    <n v="4"/>
    <n v="780000"/>
    <n v="0.15"/>
    <n v="1500"/>
    <n v="630000"/>
    <x v="0"/>
    <x v="2"/>
    <x v="1"/>
    <n v="1"/>
    <x v="3"/>
    <n v="468000"/>
    <n v="2652000"/>
    <n v="2521500"/>
    <x v="279"/>
    <n v="4.9208144796380103E-2"/>
    <s v="May"/>
  </r>
  <r>
    <s v="BM-10767"/>
    <x v="62"/>
    <x v="48"/>
    <s v="sarah.umeh@gmail.com"/>
    <s v="09015436173"/>
    <s v="Female"/>
    <x v="24"/>
    <x v="14"/>
    <x v="0"/>
    <x v="1"/>
    <x v="11"/>
    <x v="4"/>
    <n v="2"/>
    <n v="650000"/>
    <n v="0.02"/>
    <n v="2500"/>
    <n v="520000"/>
    <x v="0"/>
    <x v="0"/>
    <x v="0"/>
    <n v="2"/>
    <x v="47"/>
    <n v="26000"/>
    <n v="1274000"/>
    <n v="1042500"/>
    <x v="295"/>
    <n v="0.18171114599686"/>
    <s v="June"/>
  </r>
  <r>
    <s v="BM-10768"/>
    <x v="196"/>
    <x v="259"/>
    <s v="samuel.nwosu@gmail.com"/>
    <s v="08057287843"/>
    <s v="Male"/>
    <x v="22"/>
    <x v="9"/>
    <x v="4"/>
    <x v="8"/>
    <x v="4"/>
    <x v="1"/>
    <n v="6"/>
    <n v="290000"/>
    <n v="0.1"/>
    <n v="2500"/>
    <n v="225000"/>
    <x v="2"/>
    <x v="0"/>
    <x v="0"/>
    <n v="2"/>
    <x v="62"/>
    <n v="174000"/>
    <n v="1566000"/>
    <n v="1352500"/>
    <x v="495"/>
    <n v="0.136334610472542"/>
    <s v="November"/>
  </r>
  <r>
    <s v="BM-10769"/>
    <x v="7"/>
    <x v="204"/>
    <s v="emeka.johnson@gmail.com"/>
    <s v="08069761524"/>
    <s v="Male"/>
    <x v="38"/>
    <x v="9"/>
    <x v="4"/>
    <x v="0"/>
    <x v="3"/>
    <x v="3"/>
    <n v="3"/>
    <n v="145000"/>
    <n v="1.0500000000000001E-2"/>
    <n v="8000"/>
    <n v="98000"/>
    <x v="0"/>
    <x v="3"/>
    <x v="0"/>
    <n v="4"/>
    <x v="38"/>
    <n v="4567.5"/>
    <n v="430432.5"/>
    <n v="302000"/>
    <x v="536"/>
    <n v="0.29838011767234102"/>
    <s v="May"/>
  </r>
  <r>
    <s v="BM-10770"/>
    <x v="179"/>
    <x v="359"/>
    <s v="aisha.adeyemi@gmail.com"/>
    <s v="0803 9371623"/>
    <s v="Female"/>
    <x v="40"/>
    <x v="9"/>
    <x v="4"/>
    <x v="1"/>
    <x v="6"/>
    <x v="0"/>
    <n v="2"/>
    <n v="680000"/>
    <n v="0.15"/>
    <n v="2500"/>
    <n v="555000"/>
    <x v="3"/>
    <x v="0"/>
    <x v="0"/>
    <n v="3"/>
    <x v="48"/>
    <n v="204000"/>
    <n v="1156000"/>
    <n v="1112500"/>
    <x v="282"/>
    <n v="3.7629757785467101E-2"/>
    <s v="August"/>
  </r>
  <r>
    <s v="BM-10771"/>
    <x v="193"/>
    <x v="92"/>
    <s v="paul.okafor@gmail.com"/>
    <s v="09019162832"/>
    <s v="Female"/>
    <x v="44"/>
    <x v="14"/>
    <x v="0"/>
    <x v="6"/>
    <x v="12"/>
    <x v="2"/>
    <n v="8"/>
    <n v="510000"/>
    <n v="0"/>
    <n v="12000"/>
    <n v="410000"/>
    <x v="3"/>
    <x v="1"/>
    <x v="0"/>
    <n v="5"/>
    <x v="50"/>
    <n v="0"/>
    <n v="4080000"/>
    <n v="3292000"/>
    <x v="537"/>
    <n v="0.19313725490196099"/>
    <s v="May"/>
  </r>
  <r>
    <s v="BM-10772"/>
    <x v="125"/>
    <x v="360"/>
    <m/>
    <s v="08038104204"/>
    <s v="Female"/>
    <x v="21"/>
    <x v="1"/>
    <x v="0"/>
    <x v="4"/>
    <x v="13"/>
    <x v="3"/>
    <n v="1"/>
    <n v="45000"/>
    <n v="0.15"/>
    <n v="4000"/>
    <n v="27000"/>
    <x v="0"/>
    <x v="1"/>
    <x v="0"/>
    <n v="5"/>
    <x v="90"/>
    <n v="6750"/>
    <n v="38250"/>
    <n v="31000"/>
    <x v="538"/>
    <n v="0.18954248366013099"/>
    <s v="June"/>
  </r>
  <r>
    <s v="BM-10773"/>
    <x v="111"/>
    <x v="346"/>
    <m/>
    <s v="08135102758"/>
    <s v="Female"/>
    <x v="36"/>
    <x v="11"/>
    <x v="4"/>
    <x v="6"/>
    <x v="0"/>
    <x v="0"/>
    <n v="6"/>
    <n v="720000"/>
    <n v="0"/>
    <n v="6000"/>
    <n v="600000"/>
    <x v="1"/>
    <x v="0"/>
    <x v="1"/>
    <n v="1"/>
    <x v="96"/>
    <n v="0"/>
    <n v="4320000"/>
    <n v="3606000"/>
    <x v="539"/>
    <n v="0.165277777777778"/>
    <s v="March"/>
  </r>
  <r>
    <s v="BM-10774"/>
    <x v="82"/>
    <x v="361"/>
    <s v="esther.taylor@gmail.com"/>
    <s v="09018609231"/>
    <s v="Female"/>
    <x v="31"/>
    <x v="12"/>
    <x v="2"/>
    <x v="7"/>
    <x v="0"/>
    <x v="0"/>
    <n v="5"/>
    <n v="720000"/>
    <n v="0"/>
    <n v="6000"/>
    <n v="600000"/>
    <x v="0"/>
    <x v="0"/>
    <x v="0"/>
    <n v="4"/>
    <x v="2"/>
    <n v="0"/>
    <n v="3600000"/>
    <n v="3006000"/>
    <x v="540"/>
    <n v="0.16500000000000001"/>
    <s v="April"/>
  </r>
  <r>
    <s v="BM-10775"/>
    <x v="131"/>
    <x v="24"/>
    <s v="jennifer.lawal@gmail.com"/>
    <s v="08036091391"/>
    <s v="Female"/>
    <x v="22"/>
    <x v="6"/>
    <x v="3"/>
    <x v="2"/>
    <x v="10"/>
    <x v="0"/>
    <n v="1"/>
    <n v="850000"/>
    <n v="0.05"/>
    <n v="1500"/>
    <n v="710000"/>
    <x v="3"/>
    <x v="2"/>
    <x v="0"/>
    <n v="3"/>
    <x v="78"/>
    <n v="42500"/>
    <n v="807500"/>
    <n v="711500"/>
    <x v="150"/>
    <n v="0.118885448916409"/>
    <s v="January"/>
  </r>
  <r>
    <s v="BM-10776"/>
    <x v="161"/>
    <x v="139"/>
    <s v="daniel.eze@gmail.com"/>
    <s v="08069504537"/>
    <s v="Male"/>
    <x v="39"/>
    <x v="4"/>
    <x v="3"/>
    <x v="8"/>
    <x v="5"/>
    <x v="2"/>
    <n v="5"/>
    <n v="900000"/>
    <n v="0.1"/>
    <n v="4000"/>
    <n v="730000"/>
    <x v="2"/>
    <x v="2"/>
    <x v="0"/>
    <n v="4"/>
    <x v="15"/>
    <n v="450000"/>
    <n v="4050000"/>
    <n v="3654000"/>
    <x v="95"/>
    <n v="9.7777777777777797E-2"/>
    <s v="August"/>
  </r>
  <r>
    <s v="BM-10777"/>
    <x v="73"/>
    <x v="304"/>
    <s v="joy.adebayo@gmail.com"/>
    <s v="0805 7816044"/>
    <s v="Female"/>
    <x v="26"/>
    <x v="8"/>
    <x v="0"/>
    <x v="2"/>
    <x v="12"/>
    <x v="2"/>
    <n v="8"/>
    <n v="510000"/>
    <n v="0"/>
    <n v="6000"/>
    <n v="410000"/>
    <x v="4"/>
    <x v="0"/>
    <x v="0"/>
    <n v="5"/>
    <x v="50"/>
    <n v="0"/>
    <n v="4080000"/>
    <n v="3286000"/>
    <x v="541"/>
    <n v="0.19460784313725499"/>
    <s v="August"/>
  </r>
  <r>
    <s v="BM-10778"/>
    <x v="225"/>
    <x v="95"/>
    <s v="samuel.bello@gmail.com"/>
    <s v="09011461875"/>
    <s v="Female"/>
    <x v="11"/>
    <x v="13"/>
    <x v="4"/>
    <x v="0"/>
    <x v="8"/>
    <x v="4"/>
    <n v="7"/>
    <n v="250000"/>
    <n v="0.02"/>
    <n v="6000"/>
    <n v="190000"/>
    <x v="0"/>
    <x v="0"/>
    <x v="0"/>
    <n v="2"/>
    <x v="57"/>
    <n v="35000"/>
    <n v="1715000"/>
    <n v="1336000"/>
    <x v="542"/>
    <n v="0.22099125364431499"/>
    <s v="April"/>
  </r>
  <r>
    <s v="BM-10779"/>
    <x v="125"/>
    <x v="217"/>
    <s v="esther.williams@gmail.com"/>
    <s v="08066873086"/>
    <s v="Male"/>
    <x v="23"/>
    <x v="3"/>
    <x v="2"/>
    <x v="8"/>
    <x v="3"/>
    <x v="3"/>
    <n v="7"/>
    <n v="145000"/>
    <n v="0.05"/>
    <n v="4000"/>
    <n v="98000"/>
    <x v="3"/>
    <x v="3"/>
    <x v="0"/>
    <n v="4"/>
    <x v="12"/>
    <n v="50750"/>
    <n v="964250"/>
    <n v="690000"/>
    <x v="543"/>
    <n v="0.28441794140523702"/>
    <s v="June"/>
  </r>
  <r>
    <s v="BM-10780"/>
    <x v="119"/>
    <x v="96"/>
    <s v="michael.george@gmail.com"/>
    <s v="08138918432"/>
    <s v="Female"/>
    <x v="15"/>
    <x v="14"/>
    <x v="0"/>
    <x v="0"/>
    <x v="12"/>
    <x v="2"/>
    <n v="2"/>
    <n v="510000"/>
    <n v="0.02"/>
    <n v="8000"/>
    <n v="410000"/>
    <x v="2"/>
    <x v="0"/>
    <x v="1"/>
    <n v="1"/>
    <x v="42"/>
    <n v="20400"/>
    <n v="999600"/>
    <n v="828000"/>
    <x v="544"/>
    <n v="0.171668667466987"/>
    <s v="August"/>
  </r>
  <r>
    <s v="BM-10781"/>
    <x v="285"/>
    <x v="256"/>
    <m/>
    <s v="08033468592"/>
    <s v="Male"/>
    <x v="19"/>
    <x v="4"/>
    <x v="3"/>
    <x v="1"/>
    <x v="3"/>
    <x v="3"/>
    <n v="6"/>
    <n v="145000"/>
    <n v="0.05"/>
    <n v="4000"/>
    <n v="98000"/>
    <x v="1"/>
    <x v="0"/>
    <x v="0"/>
    <n v="1"/>
    <x v="9"/>
    <n v="43500"/>
    <n v="826500"/>
    <n v="592000"/>
    <x v="545"/>
    <n v="0.283726557773745"/>
    <s v="September"/>
  </r>
  <r>
    <s v="BM-10782"/>
    <x v="225"/>
    <x v="235"/>
    <s v="emeka.okafor@gmail.com"/>
    <s v="08065904897"/>
    <s v="Female"/>
    <x v="31"/>
    <x v="5"/>
    <x v="1"/>
    <x v="8"/>
    <x v="13"/>
    <x v="3"/>
    <n v="8"/>
    <n v="45000"/>
    <n v="0.02"/>
    <n v="2500"/>
    <n v="27000"/>
    <x v="1"/>
    <x v="2"/>
    <x v="1"/>
    <n v="1"/>
    <x v="43"/>
    <n v="7200"/>
    <n v="352800"/>
    <n v="218500"/>
    <x v="546"/>
    <n v="0.38066893424036302"/>
    <s v="April"/>
  </r>
  <r>
    <s v="BM-10783"/>
    <x v="130"/>
    <x v="362"/>
    <s v="grace.george@gmail.com"/>
    <s v="09019109893"/>
    <s v="Female"/>
    <x v="17"/>
    <x v="14"/>
    <x v="0"/>
    <x v="7"/>
    <x v="8"/>
    <x v="4"/>
    <n v="2"/>
    <n v="250000"/>
    <n v="0.02"/>
    <n v="12000"/>
    <n v="190000"/>
    <x v="3"/>
    <x v="3"/>
    <x v="0"/>
    <n v="2"/>
    <x v="60"/>
    <n v="10000"/>
    <n v="490000"/>
    <n v="392000"/>
    <x v="290"/>
    <n v="0.2"/>
    <s v="January"/>
  </r>
  <r>
    <s v="BM-10784"/>
    <x v="178"/>
    <x v="143"/>
    <s v="david.umeh@gmail.com"/>
    <s v="0816 8442905"/>
    <s v="Male"/>
    <x v="13"/>
    <x v="7"/>
    <x v="2"/>
    <x v="4"/>
    <x v="3"/>
    <x v="3"/>
    <n v="6"/>
    <n v="145000"/>
    <n v="0.1"/>
    <n v="1500"/>
    <n v="98000"/>
    <x v="3"/>
    <x v="1"/>
    <x v="1"/>
    <n v="3"/>
    <x v="9"/>
    <n v="87000"/>
    <n v="783000"/>
    <n v="589500"/>
    <x v="148"/>
    <n v="0.247126436781609"/>
    <s v="March"/>
  </r>
  <r>
    <s v="BM-10786"/>
    <x v="314"/>
    <x v="363"/>
    <s v="jennifer.brown@gmail.com"/>
    <s v="08031512899"/>
    <s v="Male"/>
    <x v="41"/>
    <x v="1"/>
    <x v="0"/>
    <x v="1"/>
    <x v="3"/>
    <x v="3"/>
    <n v="4"/>
    <n v="145000"/>
    <n v="0.02"/>
    <n v="2500"/>
    <n v="98000"/>
    <x v="0"/>
    <x v="2"/>
    <x v="0"/>
    <n v="3"/>
    <x v="5"/>
    <n v="11600"/>
    <n v="568400"/>
    <n v="394500"/>
    <x v="547"/>
    <n v="0.30594651653764998"/>
    <s v="March"/>
  </r>
  <r>
    <s v="BM-10787"/>
    <x v="88"/>
    <x v="325"/>
    <s v="grace.taylor@gmail.com"/>
    <s v="08062104504"/>
    <s v="Male"/>
    <x v="36"/>
    <x v="11"/>
    <x v="4"/>
    <x v="7"/>
    <x v="8"/>
    <x v="4"/>
    <n v="1"/>
    <n v="250000"/>
    <n v="0.15"/>
    <n v="8000"/>
    <n v="190000"/>
    <x v="1"/>
    <x v="0"/>
    <x v="0"/>
    <n v="5"/>
    <x v="24"/>
    <n v="37500"/>
    <n v="212500"/>
    <n v="198000"/>
    <x v="151"/>
    <n v="6.8235294117647102E-2"/>
    <s v="December"/>
  </r>
  <r>
    <s v="BM-10788"/>
    <x v="315"/>
    <x v="316"/>
    <s v="john.eze@gmail.com"/>
    <s v="08056053211"/>
    <s v="Female"/>
    <x v="6"/>
    <x v="13"/>
    <x v="4"/>
    <x v="8"/>
    <x v="0"/>
    <x v="0"/>
    <n v="3"/>
    <n v="720000"/>
    <n v="0"/>
    <n v="12000"/>
    <n v="600000"/>
    <x v="1"/>
    <x v="0"/>
    <x v="1"/>
    <n v="4"/>
    <x v="55"/>
    <n v="0"/>
    <n v="2160000"/>
    <n v="1812000"/>
    <x v="27"/>
    <n v="0.16111111111111101"/>
    <s v="November"/>
  </r>
  <r>
    <s v="BM-10789"/>
    <x v="228"/>
    <x v="59"/>
    <s v="joy.johnson@gmail.com"/>
    <s v="08168262318"/>
    <s v="Female"/>
    <x v="36"/>
    <x v="10"/>
    <x v="1"/>
    <x v="7"/>
    <x v="0"/>
    <x v="0"/>
    <n v="5"/>
    <n v="720000"/>
    <n v="0.15"/>
    <n v="1500"/>
    <n v="600000"/>
    <x v="1"/>
    <x v="0"/>
    <x v="1"/>
    <n v="5"/>
    <x v="2"/>
    <n v="540000"/>
    <n v="3060000"/>
    <n v="3001500"/>
    <x v="204"/>
    <n v="1.91176470588235E-2"/>
    <s v="September"/>
  </r>
  <r>
    <s v="BM-10790"/>
    <x v="22"/>
    <x v="80"/>
    <s v="samuel.musa@gmail.com"/>
    <s v="0816 4492872"/>
    <s v="Female"/>
    <x v="18"/>
    <x v="8"/>
    <x v="0"/>
    <x v="2"/>
    <x v="9"/>
    <x v="4"/>
    <n v="3"/>
    <n v="320000"/>
    <n v="0.1"/>
    <n v="1500"/>
    <n v="250000"/>
    <x v="4"/>
    <x v="0"/>
    <x v="0"/>
    <n v="4"/>
    <x v="27"/>
    <n v="96000"/>
    <n v="864000"/>
    <n v="751500"/>
    <x v="393"/>
    <n v="0.13020833333333301"/>
    <s v="April"/>
  </r>
  <r>
    <s v="BM-10791"/>
    <x v="226"/>
    <x v="276"/>
    <s v="deborah.brown@gmail.com"/>
    <s v="08161877905"/>
    <s v="Male"/>
    <x v="25"/>
    <x v="4"/>
    <x v="3"/>
    <x v="1"/>
    <x v="11"/>
    <x v="4"/>
    <n v="2"/>
    <n v="650000"/>
    <n v="0"/>
    <n v="4000"/>
    <n v="520000"/>
    <x v="0"/>
    <x v="1"/>
    <x v="0"/>
    <n v="5"/>
    <x v="47"/>
    <n v="0"/>
    <n v="1300000"/>
    <n v="1044000"/>
    <x v="237"/>
    <n v="0.19692307692307701"/>
    <s v="June"/>
  </r>
  <r>
    <s v="BM-10792"/>
    <x v="295"/>
    <x v="303"/>
    <s v="joy.bello@gmail.com"/>
    <s v="0813 8892776"/>
    <s v="Female"/>
    <x v="23"/>
    <x v="6"/>
    <x v="3"/>
    <x v="1"/>
    <x v="11"/>
    <x v="4"/>
    <n v="7"/>
    <n v="650000"/>
    <n v="0.02"/>
    <n v="8000"/>
    <n v="520000"/>
    <x v="3"/>
    <x v="0"/>
    <x v="0"/>
    <n v="4"/>
    <x v="87"/>
    <n v="91000"/>
    <n v="4459000"/>
    <n v="3648000"/>
    <x v="548"/>
    <n v="0.18187934514465101"/>
    <s v="June"/>
  </r>
  <r>
    <s v="BM-10793"/>
    <x v="131"/>
    <x v="32"/>
    <s v="ibrahim.umeh@gmail.com"/>
    <s v="0806 3581052"/>
    <s v="Male"/>
    <x v="42"/>
    <x v="7"/>
    <x v="2"/>
    <x v="7"/>
    <x v="2"/>
    <x v="2"/>
    <n v="7"/>
    <n v="780000"/>
    <n v="0.1"/>
    <n v="4000"/>
    <n v="630000"/>
    <x v="0"/>
    <x v="0"/>
    <x v="0"/>
    <m/>
    <x v="71"/>
    <n v="546000"/>
    <n v="4914000"/>
    <n v="4414000"/>
    <x v="415"/>
    <n v="0.101750101750102"/>
    <s v="January"/>
  </r>
  <r>
    <s v="BM-10794"/>
    <x v="200"/>
    <x v="38"/>
    <s v="joshua.lawal@gmail"/>
    <s v="09017555515"/>
    <s v="Female"/>
    <x v="41"/>
    <x v="8"/>
    <x v="0"/>
    <x v="2"/>
    <x v="3"/>
    <x v="3"/>
    <n v="6"/>
    <n v="145000"/>
    <n v="0.05"/>
    <n v="8000"/>
    <n v="98000"/>
    <x v="3"/>
    <x v="1"/>
    <x v="1"/>
    <n v="5"/>
    <x v="9"/>
    <n v="43500"/>
    <n v="826500"/>
    <n v="596000"/>
    <x v="549"/>
    <n v="0.27888687235329701"/>
    <s v="September"/>
  </r>
  <r>
    <s v="BM-10795"/>
    <x v="316"/>
    <x v="52"/>
    <s v="jennifer.taylor@gmail.com"/>
    <s v="08056900629"/>
    <s v="Male"/>
    <x v="28"/>
    <x v="3"/>
    <x v="2"/>
    <x v="2"/>
    <x v="4"/>
    <x v="1"/>
    <n v="1"/>
    <n v="290000"/>
    <n v="0"/>
    <n v="6000"/>
    <n v="225000"/>
    <x v="1"/>
    <x v="3"/>
    <x v="0"/>
    <n v="3"/>
    <x v="4"/>
    <n v="0"/>
    <n v="290000"/>
    <n v="231000"/>
    <x v="506"/>
    <n v="0.20344827586206901"/>
    <s v="December"/>
  </r>
  <r>
    <s v="BM-10796"/>
    <x v="214"/>
    <x v="299"/>
    <s v="deborah.musa@gmail.com"/>
    <s v="08038130091"/>
    <s v="Female"/>
    <x v="5"/>
    <x v="11"/>
    <x v="4"/>
    <x v="7"/>
    <x v="6"/>
    <x v="0"/>
    <n v="4"/>
    <n v="680000"/>
    <n v="0"/>
    <n v="12000"/>
    <n v="555000"/>
    <x v="4"/>
    <x v="0"/>
    <x v="1"/>
    <n v="0"/>
    <x v="18"/>
    <n v="0"/>
    <n v="2720000"/>
    <n v="2232000"/>
    <x v="470"/>
    <n v="0.17941176470588199"/>
    <s v="February"/>
  </r>
  <r>
    <s v="BM-10797"/>
    <x v="272"/>
    <x v="13"/>
    <s v="emeka.brown@gmail.com"/>
    <s v="08133699257"/>
    <s v="Female"/>
    <x v="20"/>
    <x v="9"/>
    <x v="4"/>
    <x v="4"/>
    <x v="1"/>
    <x v="1"/>
    <n v="2"/>
    <n v="410000"/>
    <n v="0"/>
    <n v="4000"/>
    <n v="325000"/>
    <x v="1"/>
    <x v="2"/>
    <x v="0"/>
    <n v="1"/>
    <x v="80"/>
    <n v="0"/>
    <n v="820000"/>
    <n v="654000"/>
    <x v="298"/>
    <n v="0.202439024390244"/>
    <s v="February"/>
  </r>
  <r>
    <s v="BM-10798"/>
    <x v="87"/>
    <x v="214"/>
    <s v="aisha.johnson@gmail..com"/>
    <s v="08051221284"/>
    <s v="Female"/>
    <x v="32"/>
    <x v="9"/>
    <x v="4"/>
    <x v="4"/>
    <x v="2"/>
    <x v="2"/>
    <n v="1"/>
    <n v="780000"/>
    <n v="0.15"/>
    <n v="2500"/>
    <n v="630000"/>
    <x v="3"/>
    <x v="0"/>
    <x v="0"/>
    <n v="2"/>
    <x v="44"/>
    <n v="117000"/>
    <n v="663000"/>
    <n v="632500"/>
    <x v="550"/>
    <n v="4.6003016591251902E-2"/>
    <s v="September"/>
  </r>
  <r>
    <s v="BM-10799"/>
    <x v="46"/>
    <x v="170"/>
    <m/>
    <s v="09016491289"/>
    <s v="Male"/>
    <x v="16"/>
    <x v="14"/>
    <x v="0"/>
    <x v="6"/>
    <x v="0"/>
    <x v="0"/>
    <n v="5"/>
    <n v="720000"/>
    <n v="0.1"/>
    <n v="6000"/>
    <n v="600000"/>
    <x v="2"/>
    <x v="2"/>
    <x v="1"/>
    <n v="1"/>
    <x v="2"/>
    <n v="360000"/>
    <n v="3240000"/>
    <n v="3006000"/>
    <x v="2"/>
    <n v="7.2222222222222202E-2"/>
    <s v="November"/>
  </r>
  <r>
    <s v="BM-10800"/>
    <x v="250"/>
    <x v="364"/>
    <s v="sarah.ibrahim@gmail.com"/>
    <s v="08135931039"/>
    <s v="Male"/>
    <x v="29"/>
    <x v="7"/>
    <x v="2"/>
    <x v="4"/>
    <x v="4"/>
    <x v="1"/>
    <n v="4"/>
    <n v="290000"/>
    <n v="0.05"/>
    <n v="6000"/>
    <n v="225000"/>
    <x v="1"/>
    <x v="0"/>
    <x v="0"/>
    <n v="0"/>
    <x v="75"/>
    <n v="58000"/>
    <n v="1102000"/>
    <n v="906000"/>
    <x v="551"/>
    <n v="0.177858439201452"/>
    <s v="February"/>
  </r>
  <r>
    <s v="BM-10801"/>
    <x v="43"/>
    <x v="237"/>
    <s v="deborah.okafor@gmail.com"/>
    <s v="08103043189"/>
    <s v="Male"/>
    <x v="44"/>
    <x v="7"/>
    <x v="2"/>
    <x v="6"/>
    <x v="8"/>
    <x v="4"/>
    <n v="7"/>
    <n v="250000"/>
    <n v="0.05"/>
    <n v="1500"/>
    <n v="190000"/>
    <x v="2"/>
    <x v="0"/>
    <x v="1"/>
    <n v="5"/>
    <x v="57"/>
    <n v="87500"/>
    <n v="1662500"/>
    <n v="1331500"/>
    <x v="552"/>
    <n v="0.199097744360902"/>
    <s v="February"/>
  </r>
  <r>
    <s v="BM-10802"/>
    <x v="185"/>
    <x v="14"/>
    <s v="samuel.adeyemi@gmail.com"/>
    <s v="0803 9651484"/>
    <s v="Female"/>
    <x v="31"/>
    <x v="10"/>
    <x v="1"/>
    <x v="4"/>
    <x v="11"/>
    <x v="4"/>
    <n v="4"/>
    <n v="650000"/>
    <n v="0"/>
    <n v="8000"/>
    <n v="520000"/>
    <x v="3"/>
    <x v="0"/>
    <x v="0"/>
    <n v="1"/>
    <x v="52"/>
    <n v="0"/>
    <n v="2600000"/>
    <n v="2088000"/>
    <x v="553"/>
    <n v="0.19692307692307701"/>
    <s v="April"/>
  </r>
  <r>
    <s v="BM-10804"/>
    <x v="54"/>
    <x v="76"/>
    <s v="blessing.okoro@gmail.com"/>
    <s v="08131762915"/>
    <s v="Male"/>
    <x v="19"/>
    <x v="13"/>
    <x v="4"/>
    <x v="0"/>
    <x v="8"/>
    <x v="4"/>
    <n v="2"/>
    <n v="250000"/>
    <n v="0.15"/>
    <n v="12000"/>
    <n v="190000"/>
    <x v="3"/>
    <x v="1"/>
    <x v="1"/>
    <n v="2"/>
    <x v="60"/>
    <n v="75000"/>
    <n v="425000"/>
    <n v="392000"/>
    <x v="554"/>
    <n v="7.7647058823529402E-2"/>
    <s v="August"/>
  </r>
  <r>
    <s v="BM-10805"/>
    <x v="184"/>
    <x v="4"/>
    <s v="samuel.ojo @gmail.com"/>
    <s v="08035134851"/>
    <s v="Female"/>
    <x v="31"/>
    <x v="1"/>
    <x v="0"/>
    <x v="4"/>
    <x v="3"/>
    <x v="3"/>
    <n v="8"/>
    <n v="145000"/>
    <n v="0.02"/>
    <n v="4000"/>
    <n v="98000"/>
    <x v="0"/>
    <x v="0"/>
    <x v="1"/>
    <n v="2"/>
    <x v="75"/>
    <n v="23200"/>
    <n v="1136800"/>
    <n v="788000"/>
    <x v="555"/>
    <n v="0.30682617874736101"/>
    <s v="October"/>
  </r>
  <r>
    <s v="BM-10806"/>
    <x v="83"/>
    <x v="365"/>
    <s v="samuel.obi@gmail.com"/>
    <s v="09016983968"/>
    <s v="Female"/>
    <x v="46"/>
    <x v="12"/>
    <x v="2"/>
    <x v="1"/>
    <x v="2"/>
    <x v="2"/>
    <n v="5"/>
    <n v="780000"/>
    <n v="0.1"/>
    <n v="4000"/>
    <n v="630000"/>
    <x v="0"/>
    <x v="0"/>
    <x v="0"/>
    <n v="1"/>
    <x v="51"/>
    <n v="390000"/>
    <n v="3510000"/>
    <n v="3154000"/>
    <x v="273"/>
    <n v="0.101424501424501"/>
    <s v="February"/>
  </r>
  <r>
    <s v="BM-10807"/>
    <x v="60"/>
    <x v="366"/>
    <s v="michael.nwosu@gmail.com"/>
    <s v="08139013176"/>
    <s v="Female"/>
    <x v="39"/>
    <x v="0"/>
    <x v="0"/>
    <x v="1"/>
    <x v="1"/>
    <x v="1"/>
    <n v="5"/>
    <n v="410000"/>
    <n v="0.02"/>
    <n v="6000"/>
    <n v="325000"/>
    <x v="2"/>
    <x v="2"/>
    <x v="1"/>
    <n v="2"/>
    <x v="74"/>
    <n v="41000"/>
    <n v="2009000"/>
    <n v="1631000"/>
    <x v="556"/>
    <n v="0.18815331010453001"/>
    <s v="June"/>
  </r>
  <r>
    <s v="BM-10808"/>
    <x v="83"/>
    <x v="14"/>
    <s v="samuel.adeyemi@gmail.com"/>
    <s v="08064368163"/>
    <s v="Female"/>
    <x v="4"/>
    <x v="12"/>
    <x v="2"/>
    <x v="2"/>
    <x v="7"/>
    <x v="3"/>
    <n v="1"/>
    <n v="180000"/>
    <n v="0.15"/>
    <n v="6000"/>
    <n v="125000"/>
    <x v="0"/>
    <x v="3"/>
    <x v="1"/>
    <n v="2"/>
    <x v="11"/>
    <n v="27000"/>
    <n v="153000"/>
    <n v="131000"/>
    <x v="557"/>
    <n v="0.14379084967320299"/>
    <s v="February"/>
  </r>
  <r>
    <s v="BM-10809"/>
    <x v="317"/>
    <x v="367"/>
    <s v="john.williams@gmail.com"/>
    <s v="08166497182"/>
    <s v="Male"/>
    <x v="27"/>
    <x v="10"/>
    <x v="1"/>
    <x v="1"/>
    <x v="6"/>
    <x v="0"/>
    <n v="3"/>
    <n v="680000"/>
    <n v="0"/>
    <n v="6000"/>
    <n v="555000"/>
    <x v="0"/>
    <x v="0"/>
    <x v="1"/>
    <n v="2"/>
    <x v="39"/>
    <n v="0"/>
    <n v="2040000"/>
    <n v="1671000"/>
    <x v="558"/>
    <n v="0.18088235294117599"/>
    <s v="August"/>
  </r>
  <r>
    <s v="BM-10810"/>
    <x v="282"/>
    <x v="368"/>
    <s v="david.umeh@gmail.com"/>
    <s v="08065234208"/>
    <s v="Male"/>
    <x v="30"/>
    <x v="4"/>
    <x v="3"/>
    <x v="4"/>
    <x v="1"/>
    <x v="1"/>
    <n v="1"/>
    <n v="410000"/>
    <n v="0.15"/>
    <n v="12000"/>
    <n v="325000"/>
    <x v="2"/>
    <x v="0"/>
    <x v="1"/>
    <n v="4"/>
    <x v="8"/>
    <n v="61500"/>
    <n v="348500"/>
    <n v="337000"/>
    <x v="559"/>
    <n v="3.2998565279770402E-2"/>
    <s v="August"/>
  </r>
  <r>
    <s v="BM-10811"/>
    <x v="263"/>
    <x v="168"/>
    <s v="ibrahim.okoro@gmail.com"/>
    <s v="08066318544"/>
    <s v="Male"/>
    <x v="17"/>
    <x v="14"/>
    <x v="0"/>
    <x v="0"/>
    <x v="13"/>
    <x v="3"/>
    <n v="3"/>
    <n v="45000"/>
    <n v="0"/>
    <n v="1500"/>
    <n v="27000"/>
    <x v="0"/>
    <x v="2"/>
    <x v="1"/>
    <n v="1"/>
    <x v="35"/>
    <n v="0"/>
    <n v="135000"/>
    <n v="82500"/>
    <x v="35"/>
    <n v="0.38888888888888901"/>
    <s v="December"/>
  </r>
  <r>
    <s v="BM-10812"/>
    <x v="155"/>
    <x v="369"/>
    <s v="joy.george@gmail.com"/>
    <s v="0803 5090590"/>
    <s v="Male"/>
    <x v="11"/>
    <x v="5"/>
    <x v="1"/>
    <x v="0"/>
    <x v="0"/>
    <x v="0"/>
    <n v="3"/>
    <n v="720000"/>
    <n v="0"/>
    <n v="8000"/>
    <n v="600000"/>
    <x v="2"/>
    <x v="0"/>
    <x v="0"/>
    <n v="1"/>
    <x v="55"/>
    <n v="0"/>
    <n v="2160000"/>
    <n v="1808000"/>
    <x v="560"/>
    <n v="0.162962962962963"/>
    <s v="November"/>
  </r>
  <r>
    <s v="BM-10813"/>
    <x v="94"/>
    <x v="77"/>
    <s v="samuel.okoro@gmail.com"/>
    <s v="08108298194"/>
    <s v="Male"/>
    <x v="17"/>
    <x v="2"/>
    <x v="1"/>
    <x v="5"/>
    <x v="0"/>
    <x v="0"/>
    <n v="4"/>
    <n v="720000"/>
    <n v="0"/>
    <n v="0"/>
    <n v="600000"/>
    <x v="1"/>
    <x v="0"/>
    <x v="0"/>
    <n v="3"/>
    <x v="0"/>
    <n v="0"/>
    <n v="2880000"/>
    <n v="2400000"/>
    <x v="485"/>
    <n v="0.16666666666666699"/>
    <s v="September"/>
  </r>
  <r>
    <s v="BM-10814"/>
    <x v="169"/>
    <x v="268"/>
    <s v="grace.johnson@gmail.com"/>
    <s v="08058851100"/>
    <s v="Female"/>
    <x v="5"/>
    <x v="2"/>
    <x v="1"/>
    <x v="1"/>
    <x v="0"/>
    <x v="0"/>
    <n v="3"/>
    <n v="720000"/>
    <n v="0.15"/>
    <n v="8000"/>
    <n v="600000"/>
    <x v="2"/>
    <x v="3"/>
    <x v="0"/>
    <n v="3"/>
    <x v="55"/>
    <n v="324000"/>
    <n v="1836000"/>
    <n v="1808000"/>
    <x v="96"/>
    <n v="1.52505446623094E-2"/>
    <s v="October"/>
  </r>
  <r>
    <s v="BM-10815"/>
    <x v="36"/>
    <x v="141"/>
    <s v="paul.johnson@gmail.com"/>
    <s v="0816 2431740"/>
    <s v="Male"/>
    <x v="5"/>
    <x v="12"/>
    <x v="2"/>
    <x v="5"/>
    <x v="3"/>
    <x v="3"/>
    <n v="1"/>
    <n v="145000"/>
    <n v="0"/>
    <n v="4000"/>
    <n v="98000"/>
    <x v="1"/>
    <x v="3"/>
    <x v="0"/>
    <n v="1"/>
    <x v="92"/>
    <n v="0"/>
    <n v="145000"/>
    <n v="102000"/>
    <x v="408"/>
    <n v="0.29655172413793102"/>
    <s v="February"/>
  </r>
  <r>
    <s v="BM-10816"/>
    <x v="252"/>
    <x v="113"/>
    <s v="samuel.lawal@gmail.com"/>
    <s v="09013873661"/>
    <s v="Male"/>
    <x v="19"/>
    <x v="12"/>
    <x v="2"/>
    <x v="1"/>
    <x v="3"/>
    <x v="3"/>
    <n v="4"/>
    <n v="145000"/>
    <n v="0.05"/>
    <n v="4000"/>
    <n v="98000"/>
    <x v="0"/>
    <x v="2"/>
    <x v="1"/>
    <n v="4"/>
    <x v="5"/>
    <n v="29000"/>
    <n v="551000"/>
    <n v="396000"/>
    <x v="467"/>
    <n v="0.28130671506352101"/>
    <s v="March"/>
  </r>
  <r>
    <s v="BM-10817"/>
    <x v="197"/>
    <x v="159"/>
    <s v="emeka.musa@gmail.com"/>
    <s v="0803 1326890"/>
    <s v="Male"/>
    <x v="0"/>
    <x v="11"/>
    <x v="4"/>
    <x v="1"/>
    <x v="5"/>
    <x v="2"/>
    <n v="5"/>
    <n v="900000"/>
    <n v="0"/>
    <n v="2500"/>
    <n v="730000"/>
    <x v="0"/>
    <x v="1"/>
    <x v="0"/>
    <n v="7"/>
    <x v="15"/>
    <n v="0"/>
    <n v="4500000"/>
    <n v="3652500"/>
    <x v="561"/>
    <n v="0.18833333333333299"/>
    <s v="April"/>
  </r>
  <r>
    <s v="BM-10818"/>
    <x v="0"/>
    <x v="54"/>
    <s v="samuel.ibrahim@gmail.com"/>
    <s v="08052924816"/>
    <s v="Male"/>
    <x v="27"/>
    <x v="14"/>
    <x v="0"/>
    <x v="5"/>
    <x v="7"/>
    <x v="3"/>
    <n v="7"/>
    <n v="180000"/>
    <n v="0.1"/>
    <n v="6000"/>
    <n v="125000"/>
    <x v="0"/>
    <x v="3"/>
    <x v="0"/>
    <n v="0"/>
    <x v="82"/>
    <n v="126000"/>
    <n v="1134000"/>
    <n v="881000"/>
    <x v="562"/>
    <n v="0.22310405643739001"/>
    <s v="November"/>
  </r>
  <r>
    <s v="BM-10819"/>
    <x v="160"/>
    <x v="100"/>
    <s v="deborah.smith@gmail.com"/>
    <s v="08063394130"/>
    <s v="Male"/>
    <x v="31"/>
    <x v="6"/>
    <x v="3"/>
    <x v="0"/>
    <x v="6"/>
    <x v="0"/>
    <n v="2"/>
    <n v="680000"/>
    <n v="0"/>
    <n v="1500"/>
    <n v="555000"/>
    <x v="4"/>
    <x v="0"/>
    <x v="0"/>
    <n v="4"/>
    <x v="48"/>
    <n v="0"/>
    <n v="1360000"/>
    <n v="1111500"/>
    <x v="563"/>
    <n v="0.182720588235294"/>
    <s v="June"/>
  </r>
  <r>
    <s v="BM-10820"/>
    <x v="13"/>
    <x v="262"/>
    <s v="michael.taylor@gmail.com"/>
    <s v="08056869365"/>
    <s v="Female"/>
    <x v="12"/>
    <x v="6"/>
    <x v="3"/>
    <x v="6"/>
    <x v="9"/>
    <x v="4"/>
    <n v="6"/>
    <n v="320000"/>
    <n v="0.02"/>
    <n v="1500"/>
    <n v="250000"/>
    <x v="1"/>
    <x v="2"/>
    <x v="0"/>
    <n v="3"/>
    <x v="21"/>
    <n v="38400"/>
    <n v="1881600"/>
    <n v="1501500"/>
    <x v="564"/>
    <n v="0.20200892857142899"/>
    <s v="October"/>
  </r>
  <r>
    <s v="BM-10821"/>
    <x v="239"/>
    <x v="229"/>
    <s v="esther.smith@gmail.com"/>
    <s v="09019953106"/>
    <s v="Female"/>
    <x v="22"/>
    <x v="6"/>
    <x v="3"/>
    <x v="7"/>
    <x v="7"/>
    <x v="3"/>
    <n v="2"/>
    <n v="180000"/>
    <n v="0.05"/>
    <n v="2500"/>
    <n v="125000"/>
    <x v="1"/>
    <x v="3"/>
    <x v="1"/>
    <n v="3"/>
    <x v="43"/>
    <n v="18000"/>
    <n v="342000"/>
    <n v="252500"/>
    <x v="20"/>
    <n v="0.26169590643274898"/>
    <s v="January"/>
  </r>
  <r>
    <s v="BM-10822"/>
    <x v="283"/>
    <x v="317"/>
    <s v="grace.ibrahim@gmail.com"/>
    <s v="0901 4749702"/>
    <s v="Female"/>
    <x v="26"/>
    <x v="9"/>
    <x v="4"/>
    <x v="3"/>
    <x v="9"/>
    <x v="4"/>
    <n v="8"/>
    <n v="320000"/>
    <n v="0"/>
    <n v="12000"/>
    <n v="250000"/>
    <x v="1"/>
    <x v="0"/>
    <x v="0"/>
    <n v="5"/>
    <x v="59"/>
    <n v="0"/>
    <n v="2560000"/>
    <n v="2012000"/>
    <x v="446"/>
    <n v="0.21406249999999999"/>
    <s v="February"/>
  </r>
  <r>
    <s v="BM-10823"/>
    <x v="318"/>
    <x v="310"/>
    <s v="joy.nwosu@gmail.com"/>
    <s v="0810 2180243"/>
    <s v="Male"/>
    <x v="6"/>
    <x v="3"/>
    <x v="2"/>
    <x v="5"/>
    <x v="3"/>
    <x v="3"/>
    <n v="5"/>
    <n v="145000"/>
    <n v="0"/>
    <n v="12000"/>
    <n v="98000"/>
    <x v="0"/>
    <x v="3"/>
    <x v="1"/>
    <n v="5"/>
    <x v="16"/>
    <n v="0"/>
    <n v="725000"/>
    <n v="502000"/>
    <x v="565"/>
    <n v="0.30758620689655197"/>
    <s v="September"/>
  </r>
  <r>
    <s v="BM-10824"/>
    <x v="319"/>
    <x v="370"/>
    <s v="joshua.adebayo@gmail.com"/>
    <s v="08139591642"/>
    <s v="Female"/>
    <x v="16"/>
    <x v="3"/>
    <x v="2"/>
    <x v="8"/>
    <x v="3"/>
    <x v="3"/>
    <n v="7"/>
    <n v="145000"/>
    <n v="0"/>
    <n v="0"/>
    <n v="98000"/>
    <x v="2"/>
    <x v="0"/>
    <x v="0"/>
    <n v="4"/>
    <x v="12"/>
    <n v="0"/>
    <n v="1015000"/>
    <n v="686000"/>
    <x v="566"/>
    <n v="0.32413793103448302"/>
    <s v="March"/>
  </r>
  <r>
    <s v="BM-10825"/>
    <x v="130"/>
    <x v="257"/>
    <s v="ibrahim.nwosu@gmail.com"/>
    <s v="0816 8147819"/>
    <s v="Female"/>
    <x v="1"/>
    <x v="4"/>
    <x v="3"/>
    <x v="4"/>
    <x v="6"/>
    <x v="0"/>
    <n v="8"/>
    <n v="680000"/>
    <n v="0"/>
    <n v="6000"/>
    <n v="555000"/>
    <x v="2"/>
    <x v="0"/>
    <x v="0"/>
    <n v="5"/>
    <x v="67"/>
    <n v="0"/>
    <n v="5440000"/>
    <n v="4446000"/>
    <x v="33"/>
    <n v="0.182720588235294"/>
    <s v="January"/>
  </r>
  <r>
    <s v="BM-10826"/>
    <x v="320"/>
    <x v="83"/>
    <s v="aisha.musa@gmail.com"/>
    <s v="08132208687"/>
    <s v="Male"/>
    <x v="18"/>
    <x v="10"/>
    <x v="1"/>
    <x v="5"/>
    <x v="3"/>
    <x v="3"/>
    <n v="4"/>
    <n v="145000"/>
    <n v="0.1"/>
    <n v="1500"/>
    <n v="98000"/>
    <x v="4"/>
    <x v="1"/>
    <x v="1"/>
    <n v="4"/>
    <x v="5"/>
    <n v="58000"/>
    <n v="522000"/>
    <n v="393500"/>
    <x v="296"/>
    <n v="0.24616858237547901"/>
    <s v="April"/>
  </r>
  <r>
    <s v="BM-10827"/>
    <x v="262"/>
    <x v="371"/>
    <s v="esther.ibrahim@gmail.com"/>
    <s v="08063179290"/>
    <s v="Male"/>
    <x v="28"/>
    <x v="5"/>
    <x v="1"/>
    <x v="2"/>
    <x v="11"/>
    <x v="4"/>
    <n v="3"/>
    <n v="650000"/>
    <n v="0.1"/>
    <n v="2500"/>
    <n v="520000"/>
    <x v="1"/>
    <x v="3"/>
    <x v="0"/>
    <n v="3"/>
    <x v="25"/>
    <n v="195000"/>
    <n v="1755000"/>
    <n v="1562500"/>
    <x v="567"/>
    <n v="0.10968660968661"/>
    <s v="January"/>
  </r>
  <r>
    <s v="BM-10828"/>
    <x v="210"/>
    <x v="372"/>
    <s v="esther.adebayo@gmail.com"/>
    <s v="08101702992"/>
    <s v="Female"/>
    <x v="22"/>
    <x v="1"/>
    <x v="0"/>
    <x v="5"/>
    <x v="11"/>
    <x v="4"/>
    <n v="4"/>
    <n v="650000"/>
    <n v="0.05"/>
    <n v="4000"/>
    <n v="520000"/>
    <x v="0"/>
    <x v="2"/>
    <x v="1"/>
    <n v="1"/>
    <x v="52"/>
    <n v="130000"/>
    <n v="2470000"/>
    <n v="2084000"/>
    <x v="234"/>
    <n v="0.15627530364372499"/>
    <s v="October"/>
  </r>
  <r>
    <s v="BM-10829"/>
    <x v="290"/>
    <x v="201"/>
    <s v="daniel.lawal@gmail.com"/>
    <s v="08161443165"/>
    <s v="Female"/>
    <x v="16"/>
    <x v="13"/>
    <x v="4"/>
    <x v="0"/>
    <x v="6"/>
    <x v="0"/>
    <n v="6"/>
    <n v="680000"/>
    <n v="0.05"/>
    <n v="1500"/>
    <n v="555000"/>
    <x v="3"/>
    <x v="0"/>
    <x v="1"/>
    <n v="3"/>
    <x v="50"/>
    <n v="204000"/>
    <n v="3876000"/>
    <n v="3331500"/>
    <x v="568"/>
    <n v="0.140479876160991"/>
    <s v="March"/>
  </r>
  <r>
    <s v="BM-10830"/>
    <x v="67"/>
    <x v="373"/>
    <s v="samuel.umeh@gmail.com"/>
    <s v="09015096936"/>
    <s v="Male"/>
    <x v="24"/>
    <x v="4"/>
    <x v="3"/>
    <x v="2"/>
    <x v="5"/>
    <x v="2"/>
    <n v="1"/>
    <n v="900000"/>
    <n v="0.02"/>
    <n v="8000"/>
    <n v="730000"/>
    <x v="2"/>
    <x v="0"/>
    <x v="0"/>
    <n v="4"/>
    <x v="54"/>
    <n v="18000"/>
    <n v="882000"/>
    <n v="738000"/>
    <x v="274"/>
    <n v="0.16326530612244899"/>
    <s v="February"/>
  </r>
  <r>
    <s v="BM-10831"/>
    <x v="2"/>
    <x v="32"/>
    <s v="ibrahim.umeh@gmail.com"/>
    <s v="08037415482"/>
    <s v="Male"/>
    <x v="20"/>
    <x v="4"/>
    <x v="3"/>
    <x v="0"/>
    <x v="2"/>
    <x v="2"/>
    <n v="4"/>
    <n v="780000"/>
    <n v="0"/>
    <n v="2500"/>
    <n v="630000"/>
    <x v="0"/>
    <x v="0"/>
    <x v="0"/>
    <n v="5"/>
    <x v="3"/>
    <n v="0"/>
    <n v="3120000"/>
    <n v="2522500"/>
    <x v="421"/>
    <n v="0.19150641025640999"/>
    <s v="January"/>
  </r>
  <r>
    <s v="BM-10832"/>
    <x v="144"/>
    <x v="275"/>
    <s v="sarah.taylor@gmail.com"/>
    <s v="08136438342"/>
    <s v="Female"/>
    <x v="8"/>
    <x v="2"/>
    <x v="1"/>
    <x v="8"/>
    <x v="9"/>
    <x v="4"/>
    <n v="1"/>
    <n v="320000"/>
    <n v="0.02"/>
    <n v="12000"/>
    <n v="250000"/>
    <x v="2"/>
    <x v="0"/>
    <x v="1"/>
    <n v="2"/>
    <x v="31"/>
    <n v="6400"/>
    <n v="313600"/>
    <n v="262000"/>
    <x v="569"/>
    <n v="0.164540816326531"/>
    <s v="May"/>
  </r>
  <r>
    <s v="BM-10833"/>
    <x v="153"/>
    <x v="345"/>
    <s v="john.umeh@gmail.com"/>
    <s v="08103611063"/>
    <s v="Female"/>
    <x v="9"/>
    <x v="10"/>
    <x v="1"/>
    <x v="3"/>
    <x v="0"/>
    <x v="0"/>
    <n v="8"/>
    <n v="720000"/>
    <n v="0.05"/>
    <n v="8000"/>
    <n v="600000"/>
    <x v="2"/>
    <x v="2"/>
    <x v="1"/>
    <n v="1"/>
    <x v="40"/>
    <n v="288000"/>
    <n v="5472000"/>
    <n v="4808000"/>
    <x v="570"/>
    <n v="0.12134502923976601"/>
    <s v="December"/>
  </r>
  <r>
    <s v="BM-10834"/>
    <x v="49"/>
    <x v="347"/>
    <m/>
    <s v="08102194551"/>
    <s v="Male"/>
    <x v="4"/>
    <x v="9"/>
    <x v="4"/>
    <x v="0"/>
    <x v="10"/>
    <x v="0"/>
    <n v="4"/>
    <n v="850000"/>
    <n v="0"/>
    <n v="6000"/>
    <n v="710000"/>
    <x v="0"/>
    <x v="0"/>
    <x v="0"/>
    <n v="4"/>
    <x v="72"/>
    <n v="0"/>
    <n v="3400000"/>
    <n v="2846000"/>
    <x v="86"/>
    <n v="0.16294117647058801"/>
    <s v="November"/>
  </r>
  <r>
    <s v="BM-10835"/>
    <x v="200"/>
    <x v="108"/>
    <s v="michael.williams@gmail.com"/>
    <s v="08063240364"/>
    <s v="Female"/>
    <x v="19"/>
    <x v="11"/>
    <x v="4"/>
    <x v="4"/>
    <x v="4"/>
    <x v="1"/>
    <n v="1"/>
    <n v="290000"/>
    <n v="0.15"/>
    <n v="8000"/>
    <n v="225000"/>
    <x v="0"/>
    <x v="0"/>
    <x v="1"/>
    <n v="5"/>
    <x v="4"/>
    <n v="43500"/>
    <n v="246500"/>
    <n v="233000"/>
    <x v="571"/>
    <n v="5.4766734279918898E-2"/>
    <s v="September"/>
  </r>
  <r>
    <s v="BM-10836"/>
    <x v="115"/>
    <x v="374"/>
    <s v="mary.obi@gmail.com"/>
    <s v="08137257735"/>
    <s v="Male"/>
    <x v="43"/>
    <x v="12"/>
    <x v="2"/>
    <x v="8"/>
    <x v="7"/>
    <x v="3"/>
    <n v="2"/>
    <n v="180000"/>
    <n v="0.05"/>
    <n v="1500"/>
    <n v="125000"/>
    <x v="0"/>
    <x v="1"/>
    <x v="0"/>
    <n v="4"/>
    <x v="43"/>
    <n v="18000"/>
    <n v="342000"/>
    <n v="251500"/>
    <x v="572"/>
    <n v="0.26461988304093598"/>
    <s v="May"/>
  </r>
  <r>
    <s v="BM-10837"/>
    <x v="288"/>
    <x v="69"/>
    <s v="sarah.okafor@gmail.com"/>
    <s v="08107114865"/>
    <s v="Female"/>
    <x v="43"/>
    <x v="12"/>
    <x v="2"/>
    <x v="5"/>
    <x v="12"/>
    <x v="2"/>
    <n v="6"/>
    <n v="510000"/>
    <n v="0.15"/>
    <n v="8000"/>
    <n v="410000"/>
    <x v="4"/>
    <x v="1"/>
    <x v="0"/>
    <n v="3"/>
    <x v="26"/>
    <n v="459000"/>
    <n v="2601000"/>
    <n v="2468000"/>
    <x v="31"/>
    <n v="5.1134179161860797E-2"/>
    <s v="November"/>
  </r>
  <r>
    <s v="BM-10838"/>
    <x v="9"/>
    <x v="375"/>
    <s v="blessing.adeyemi@gmail.com"/>
    <s v="08058693795"/>
    <s v="Male"/>
    <x v="4"/>
    <x v="5"/>
    <x v="1"/>
    <x v="0"/>
    <x v="4"/>
    <x v="1"/>
    <n v="7"/>
    <n v="290000"/>
    <n v="0.15"/>
    <n v="8000"/>
    <n v="225000"/>
    <x v="1"/>
    <x v="2"/>
    <x v="1"/>
    <n v="1"/>
    <x v="17"/>
    <n v="304500"/>
    <n v="1725500"/>
    <n v="1583000"/>
    <x v="19"/>
    <n v="8.2584758041147496E-2"/>
    <s v="January"/>
  </r>
  <r>
    <s v="BM-10839"/>
    <x v="142"/>
    <x v="352"/>
    <s v="samuel.george@gmail.com"/>
    <s v="08056660786"/>
    <s v="Male"/>
    <x v="20"/>
    <x v="6"/>
    <x v="3"/>
    <x v="1"/>
    <x v="6"/>
    <x v="0"/>
    <n v="5"/>
    <n v="680000"/>
    <n v="0.15"/>
    <n v="8000"/>
    <n v="555000"/>
    <x v="3"/>
    <x v="0"/>
    <x v="0"/>
    <n v="2"/>
    <x v="72"/>
    <n v="510000"/>
    <n v="2890000"/>
    <n v="2783000"/>
    <x v="158"/>
    <n v="3.7024221453287202E-2"/>
    <s v="May"/>
  </r>
  <r>
    <s v="BM-10840"/>
    <x v="87"/>
    <x v="264"/>
    <s v="joy.lawal@gmail.com"/>
    <s v="08134730791"/>
    <s v="Female"/>
    <x v="22"/>
    <x v="11"/>
    <x v="4"/>
    <x v="8"/>
    <x v="0"/>
    <x v="0"/>
    <n v="1"/>
    <n v="720000"/>
    <n v="0.1"/>
    <n v="2500"/>
    <n v="600000"/>
    <x v="4"/>
    <x v="2"/>
    <x v="1"/>
    <n v="1"/>
    <x v="6"/>
    <n v="72000"/>
    <n v="648000"/>
    <n v="602500"/>
    <x v="449"/>
    <n v="7.0216049382716E-2"/>
    <s v="September"/>
  </r>
  <r>
    <s v="BM-10841"/>
    <x v="120"/>
    <x v="187"/>
    <s v="daniel.adeyemi@gmail.com"/>
    <s v="08105284645"/>
    <s v="Female"/>
    <x v="31"/>
    <x v="12"/>
    <x v="2"/>
    <x v="5"/>
    <x v="5"/>
    <x v="2"/>
    <n v="4"/>
    <n v="900000"/>
    <n v="0"/>
    <n v="8000"/>
    <n v="730000"/>
    <x v="3"/>
    <x v="3"/>
    <x v="1"/>
    <n v="2"/>
    <x v="2"/>
    <n v="0"/>
    <n v="3600000"/>
    <n v="2928000"/>
    <x v="573"/>
    <n v="0.18666666666666701"/>
    <s v="November"/>
  </r>
  <r>
    <s v="BM-10842"/>
    <x v="288"/>
    <x v="16"/>
    <s v="ibrahim.george@gmail.com"/>
    <s v="08106547267"/>
    <s v="Female"/>
    <x v="1"/>
    <x v="9"/>
    <x v="4"/>
    <x v="7"/>
    <x v="0"/>
    <x v="0"/>
    <n v="1"/>
    <n v="720000"/>
    <n v="0.02"/>
    <n v="8000"/>
    <n v="600000"/>
    <x v="2"/>
    <x v="0"/>
    <x v="1"/>
    <n v="1"/>
    <x v="6"/>
    <n v="14400"/>
    <n v="705600"/>
    <n v="608000"/>
    <x v="574"/>
    <n v="0.13832199546485299"/>
    <s v="November"/>
  </r>
  <r>
    <s v="BM-10843"/>
    <x v="10"/>
    <x v="148"/>
    <s v="joshua.obi@gmail.com"/>
    <s v="08058078849"/>
    <s v="Male"/>
    <x v="17"/>
    <x v="13"/>
    <x v="4"/>
    <x v="8"/>
    <x v="7"/>
    <x v="3"/>
    <n v="7"/>
    <n v="180000"/>
    <n v="0"/>
    <n v="2500"/>
    <n v="125000"/>
    <x v="1"/>
    <x v="0"/>
    <x v="0"/>
    <n v="7"/>
    <x v="82"/>
    <n v="0"/>
    <n v="1260000"/>
    <n v="877500"/>
    <x v="216"/>
    <n v="0.30357142857142899"/>
    <s v="May"/>
  </r>
  <r>
    <s v="BM-10844"/>
    <x v="123"/>
    <x v="376"/>
    <s v="sarah.brown@gmail.com"/>
    <s v="08055769239"/>
    <s v="Female"/>
    <x v="15"/>
    <x v="11"/>
    <x v="4"/>
    <x v="1"/>
    <x v="4"/>
    <x v="1"/>
    <n v="2"/>
    <n v="290000"/>
    <n v="0"/>
    <n v="0"/>
    <n v="225000"/>
    <x v="0"/>
    <x v="0"/>
    <x v="0"/>
    <n v="4"/>
    <x v="5"/>
    <n v="0"/>
    <n v="580000"/>
    <n v="450000"/>
    <x v="575"/>
    <n v="0.22413793103448301"/>
    <s v="December"/>
  </r>
  <r>
    <s v="BM-10845"/>
    <x v="303"/>
    <x v="163"/>
    <s v="jennifer.adeyemi@gmail"/>
    <s v="08169761958"/>
    <s v="Male"/>
    <x v="24"/>
    <x v="14"/>
    <x v="0"/>
    <x v="1"/>
    <x v="10"/>
    <x v="0"/>
    <n v="5"/>
    <n v="850000"/>
    <n v="0.15"/>
    <n v="4000"/>
    <n v="710000"/>
    <x v="3"/>
    <x v="0"/>
    <x v="0"/>
    <n v="5"/>
    <x v="61"/>
    <n v="637500"/>
    <n v="3612500"/>
    <n v="3554000"/>
    <x v="204"/>
    <n v="1.61937716262976E-2"/>
    <s v="December"/>
  </r>
  <r>
    <s v="BM-10846"/>
    <x v="82"/>
    <x v="205"/>
    <s v="chidinma.nwosu@gmail.com"/>
    <s v="08058424152"/>
    <s v="Female"/>
    <x v="30"/>
    <x v="3"/>
    <x v="2"/>
    <x v="8"/>
    <x v="13"/>
    <x v="3"/>
    <n v="6"/>
    <n v="45000"/>
    <n v="0.02"/>
    <n v="12000"/>
    <n v="27000"/>
    <x v="3"/>
    <x v="1"/>
    <x v="0"/>
    <n v="7"/>
    <x v="95"/>
    <n v="5400"/>
    <n v="264600"/>
    <n v="174000"/>
    <x v="576"/>
    <n v="0.34240362811791403"/>
    <s v="April"/>
  </r>
  <r>
    <s v="BM-10847"/>
    <x v="284"/>
    <x v="142"/>
    <s v="blessing.brown@gmail.com"/>
    <s v="08054235952"/>
    <s v="Female"/>
    <x v="12"/>
    <x v="5"/>
    <x v="1"/>
    <x v="5"/>
    <x v="4"/>
    <x v="1"/>
    <n v="1"/>
    <n v="290000"/>
    <n v="0.05"/>
    <n v="8000"/>
    <n v="225000"/>
    <x v="4"/>
    <x v="0"/>
    <x v="0"/>
    <n v="2"/>
    <x v="4"/>
    <n v="14500"/>
    <n v="275500"/>
    <n v="233000"/>
    <x v="577"/>
    <n v="0.15426497277677001"/>
    <s v="November"/>
  </r>
  <r>
    <s v="BM-10848"/>
    <x v="321"/>
    <x v="173"/>
    <s v="chidinma.ojo@gmail.com"/>
    <s v="08164740173"/>
    <s v="Female"/>
    <x v="43"/>
    <x v="2"/>
    <x v="1"/>
    <x v="0"/>
    <x v="11"/>
    <x v="4"/>
    <n v="2"/>
    <n v="650000"/>
    <n v="0"/>
    <n v="1500"/>
    <n v="520000"/>
    <x v="3"/>
    <x v="1"/>
    <x v="0"/>
    <n v="3"/>
    <x v="47"/>
    <n v="0"/>
    <n v="1300000"/>
    <n v="1041500"/>
    <x v="578"/>
    <n v="0.19884615384615401"/>
    <s v="May"/>
  </r>
  <r>
    <s v="BM-10850"/>
    <x v="322"/>
    <x v="377"/>
    <m/>
    <s v="08055156573"/>
    <s v="Female"/>
    <x v="40"/>
    <x v="1"/>
    <x v="0"/>
    <x v="7"/>
    <x v="11"/>
    <x v="4"/>
    <n v="1"/>
    <n v="650000"/>
    <n v="0"/>
    <n v="4000"/>
    <n v="520000"/>
    <x v="3"/>
    <x v="3"/>
    <x v="0"/>
    <n v="2"/>
    <x v="79"/>
    <n v="0"/>
    <n v="650000"/>
    <n v="524000"/>
    <x v="236"/>
    <n v="0.193846153846154"/>
    <s v="May"/>
  </r>
  <r>
    <s v="BM-10851"/>
    <x v="137"/>
    <x v="226"/>
    <s v="jennifer.adebayo@gmail.com"/>
    <s v="08067221890"/>
    <s v="Female"/>
    <x v="43"/>
    <x v="11"/>
    <x v="4"/>
    <x v="4"/>
    <x v="2"/>
    <x v="2"/>
    <n v="7"/>
    <n v="780000"/>
    <n v="0"/>
    <n v="4000"/>
    <n v="630000"/>
    <x v="1"/>
    <x v="3"/>
    <x v="0"/>
    <n v="5"/>
    <x v="71"/>
    <n v="0"/>
    <n v="5460000"/>
    <n v="4414000"/>
    <x v="579"/>
    <n v="0.191575091575092"/>
    <s v="October"/>
  </r>
  <r>
    <s v="BM-10852"/>
    <x v="253"/>
    <x v="159"/>
    <s v="emeka.musa@gmail.com"/>
    <s v="0816 4103349"/>
    <s v="Male"/>
    <x v="12"/>
    <x v="10"/>
    <x v="1"/>
    <x v="0"/>
    <x v="6"/>
    <x v="0"/>
    <n v="6"/>
    <n v="680000"/>
    <n v="0.02"/>
    <n v="12000"/>
    <n v="555000"/>
    <x v="0"/>
    <x v="0"/>
    <x v="0"/>
    <n v="3"/>
    <x v="50"/>
    <n v="81600"/>
    <n v="3998400"/>
    <n v="3342000"/>
    <x v="580"/>
    <n v="0.164165666266507"/>
    <s v="February"/>
  </r>
  <r>
    <s v="BM-10853"/>
    <x v="115"/>
    <x v="316"/>
    <s v="john.eze@gmail.com"/>
    <s v="08104918345"/>
    <s v="Male"/>
    <x v="36"/>
    <x v="5"/>
    <x v="1"/>
    <x v="5"/>
    <x v="9"/>
    <x v="4"/>
    <n v="2"/>
    <n v="320000"/>
    <n v="0"/>
    <n v="12000"/>
    <n v="250000"/>
    <x v="0"/>
    <x v="3"/>
    <x v="1"/>
    <n v="5"/>
    <x v="46"/>
    <n v="0"/>
    <n v="640000"/>
    <n v="512000"/>
    <x v="165"/>
    <n v="0.2"/>
    <s v="May"/>
  </r>
  <r>
    <s v="BM-10854"/>
    <x v="250"/>
    <x v="152"/>
    <s v="michael.obi@gmail.com"/>
    <s v="08055395397"/>
    <s v="Male"/>
    <x v="15"/>
    <x v="12"/>
    <x v="2"/>
    <x v="5"/>
    <x v="4"/>
    <x v="1"/>
    <n v="7"/>
    <n v="290000"/>
    <n v="0.1"/>
    <n v="6000"/>
    <n v="225000"/>
    <x v="0"/>
    <x v="3"/>
    <x v="1"/>
    <n v="2"/>
    <x v="17"/>
    <n v="203000"/>
    <n v="1827000"/>
    <n v="1581000"/>
    <x v="493"/>
    <n v="0.13464696223316899"/>
    <s v="February"/>
  </r>
  <r>
    <s v="BM-10855"/>
    <x v="143"/>
    <x v="378"/>
    <s v="joy.okafor@gmail.com"/>
    <s v="08162178359"/>
    <s v="Female"/>
    <x v="8"/>
    <x v="9"/>
    <x v="4"/>
    <x v="7"/>
    <x v="1"/>
    <x v="1"/>
    <n v="2"/>
    <n v="410000"/>
    <n v="0.15"/>
    <n v="2500"/>
    <n v="325000"/>
    <x v="4"/>
    <x v="0"/>
    <x v="0"/>
    <n v="4"/>
    <x v="80"/>
    <n v="123000"/>
    <n v="697000"/>
    <n v="652500"/>
    <x v="330"/>
    <n v="6.3845050215208005E-2"/>
    <s v="September"/>
  </r>
  <r>
    <s v="BM-10856"/>
    <x v="26"/>
    <x v="287"/>
    <s v="michael.lawal@gmail..com"/>
    <s v="08039492251"/>
    <s v="Female"/>
    <x v="13"/>
    <x v="1"/>
    <x v="0"/>
    <x v="4"/>
    <x v="12"/>
    <x v="2"/>
    <n v="4"/>
    <n v="510000"/>
    <n v="0"/>
    <n v="2500"/>
    <n v="410000"/>
    <x v="0"/>
    <x v="1"/>
    <x v="0"/>
    <n v="7"/>
    <x v="39"/>
    <n v="0"/>
    <n v="2040000"/>
    <n v="1642500"/>
    <x v="581"/>
    <n v="0.19485294117647101"/>
    <s v="December"/>
  </r>
  <r>
    <s v="BM-10857"/>
    <x v="253"/>
    <x v="110"/>
    <s v="emeka.ibrahim@gmail.com"/>
    <s v="08169346046"/>
    <s v="Male"/>
    <x v="43"/>
    <x v="0"/>
    <x v="0"/>
    <x v="0"/>
    <x v="2"/>
    <x v="2"/>
    <n v="1"/>
    <n v="780000"/>
    <n v="0.1"/>
    <n v="1500"/>
    <n v="630000"/>
    <x v="3"/>
    <x v="0"/>
    <x v="0"/>
    <n v="2"/>
    <x v="44"/>
    <n v="78000"/>
    <n v="702000"/>
    <n v="631500"/>
    <x v="582"/>
    <n v="0.10042735042735"/>
    <s v="February"/>
  </r>
  <r>
    <s v="BM-10858"/>
    <x v="223"/>
    <x v="379"/>
    <s v="michael.taylor@gmail..com"/>
    <s v="08166339778"/>
    <s v="Female"/>
    <x v="17"/>
    <x v="1"/>
    <x v="0"/>
    <x v="0"/>
    <x v="8"/>
    <x v="4"/>
    <n v="7"/>
    <n v="250000"/>
    <n v="0.02"/>
    <n v="2500"/>
    <n v="190000"/>
    <x v="1"/>
    <x v="2"/>
    <x v="0"/>
    <n v="5"/>
    <x v="57"/>
    <n v="35000"/>
    <n v="1715000"/>
    <n v="1332500"/>
    <x v="216"/>
    <n v="0.22303206997084599"/>
    <s v="May"/>
  </r>
  <r>
    <s v="BM-10859"/>
    <x v="226"/>
    <x v="138"/>
    <s v="deborah.johnson@gmail.com"/>
    <s v="08065602790"/>
    <s v="Male"/>
    <x v="10"/>
    <x v="0"/>
    <x v="0"/>
    <x v="7"/>
    <x v="5"/>
    <x v="2"/>
    <n v="7"/>
    <n v="900000"/>
    <n v="0.02"/>
    <n v="8000"/>
    <n v="730000"/>
    <x v="4"/>
    <x v="2"/>
    <x v="0"/>
    <n v="5"/>
    <x v="94"/>
    <n v="126000"/>
    <n v="6174000"/>
    <n v="5118000"/>
    <x v="583"/>
    <n v="0.17103984450923199"/>
    <s v="June"/>
  </r>
  <r>
    <s v="BM-10860"/>
    <x v="114"/>
    <x v="93"/>
    <s v="chidinma.bello@gmail.com"/>
    <s v="0816 5458527"/>
    <s v="Female"/>
    <x v="19"/>
    <x v="8"/>
    <x v="0"/>
    <x v="5"/>
    <x v="7"/>
    <x v="3"/>
    <n v="4"/>
    <n v="180000"/>
    <n v="0.05"/>
    <n v="2500"/>
    <n v="125000"/>
    <x v="2"/>
    <x v="0"/>
    <x v="0"/>
    <n v="1"/>
    <x v="6"/>
    <n v="36000"/>
    <n v="684000"/>
    <n v="502500"/>
    <x v="584"/>
    <n v="0.265350877192982"/>
    <s v="July"/>
  </r>
  <r>
    <s v="BM-10861"/>
    <x v="323"/>
    <x v="183"/>
    <s v="chidinma.lawal@gmail..com"/>
    <s v="08101520893"/>
    <s v="Male"/>
    <x v="32"/>
    <x v="0"/>
    <x v="0"/>
    <x v="2"/>
    <x v="7"/>
    <x v="3"/>
    <n v="1"/>
    <n v="180000"/>
    <n v="0.05"/>
    <n v="12000"/>
    <n v="125000"/>
    <x v="2"/>
    <x v="1"/>
    <x v="0"/>
    <n v="2"/>
    <x v="11"/>
    <n v="9000"/>
    <n v="171000"/>
    <n v="137000"/>
    <x v="334"/>
    <n v="0.198830409356725"/>
    <s v="February"/>
  </r>
  <r>
    <s v="BM-10862"/>
    <x v="208"/>
    <x v="80"/>
    <s v="samuel.musa@gmail.com"/>
    <s v="0810 8113394"/>
    <s v="Male"/>
    <x v="19"/>
    <x v="8"/>
    <x v="0"/>
    <x v="5"/>
    <x v="7"/>
    <x v="3"/>
    <n v="3"/>
    <n v="180000"/>
    <n v="0"/>
    <n v="8000"/>
    <n v="125000"/>
    <x v="3"/>
    <x v="1"/>
    <x v="0"/>
    <n v="2"/>
    <x v="49"/>
    <n v="0"/>
    <n v="540000"/>
    <n v="383000"/>
    <x v="166"/>
    <n v="0.29074074074074102"/>
    <s v="June"/>
  </r>
  <r>
    <s v="BM-10863"/>
    <x v="210"/>
    <x v="343"/>
    <s v="michael.bello@gmail.com"/>
    <s v="08061556102"/>
    <s v="Female"/>
    <x v="13"/>
    <x v="13"/>
    <x v="4"/>
    <x v="3"/>
    <x v="1"/>
    <x v="1"/>
    <n v="5"/>
    <n v="410000"/>
    <n v="0.02"/>
    <n v="6000"/>
    <n v="325000"/>
    <x v="3"/>
    <x v="1"/>
    <x v="0"/>
    <n v="4"/>
    <x v="74"/>
    <n v="41000"/>
    <n v="2009000"/>
    <n v="1631000"/>
    <x v="556"/>
    <n v="0.18815331010453001"/>
    <s v="October"/>
  </r>
  <r>
    <s v="BM-10864"/>
    <x v="154"/>
    <x v="94"/>
    <s v="jennifer.johnson@gmail.com"/>
    <s v="09018985604"/>
    <s v="Female"/>
    <x v="30"/>
    <x v="11"/>
    <x v="4"/>
    <x v="6"/>
    <x v="9"/>
    <x v="4"/>
    <n v="1"/>
    <n v="320000"/>
    <n v="0"/>
    <n v="12000"/>
    <n v="250000"/>
    <x v="1"/>
    <x v="3"/>
    <x v="0"/>
    <n v="4"/>
    <x v="31"/>
    <n v="0"/>
    <n v="320000"/>
    <n v="262000"/>
    <x v="585"/>
    <n v="0.18124999999999999"/>
    <s v="June"/>
  </r>
  <r>
    <s v="BM-10865"/>
    <x v="104"/>
    <x v="4"/>
    <s v="samuel.ojo@gmail.com"/>
    <s v="0816 1774820"/>
    <s v="Male"/>
    <x v="26"/>
    <x v="12"/>
    <x v="2"/>
    <x v="0"/>
    <x v="11"/>
    <x v="4"/>
    <n v="3"/>
    <n v="650000"/>
    <n v="0.15"/>
    <n v="12000"/>
    <n v="520000"/>
    <x v="1"/>
    <x v="0"/>
    <x v="0"/>
    <n v="2"/>
    <x v="25"/>
    <n v="292500"/>
    <n v="1657500"/>
    <n v="1572000"/>
    <x v="586"/>
    <n v="5.1583710407239802E-2"/>
    <s v="August"/>
  </r>
  <r>
    <s v="BM-10866"/>
    <x v="65"/>
    <x v="289"/>
    <s v="deborah.ibrahim@gmail.com"/>
    <s v="08169973716"/>
    <s v="Female"/>
    <x v="44"/>
    <x v="10"/>
    <x v="1"/>
    <x v="0"/>
    <x v="13"/>
    <x v="3"/>
    <n v="2"/>
    <n v="45000"/>
    <n v="0"/>
    <n v="6000"/>
    <n v="27000"/>
    <x v="3"/>
    <x v="3"/>
    <x v="1"/>
    <n v="4"/>
    <x v="76"/>
    <n v="0"/>
    <n v="90000"/>
    <n v="60000"/>
    <x v="297"/>
    <n v="0.33333333333333298"/>
    <s v="March"/>
  </r>
  <r>
    <s v="BM-10867"/>
    <x v="6"/>
    <x v="147"/>
    <s v="aisha.george@gmail.com"/>
    <s v="08032276185"/>
    <s v="Female"/>
    <x v="11"/>
    <x v="9"/>
    <x v="4"/>
    <x v="4"/>
    <x v="11"/>
    <x v="4"/>
    <n v="4"/>
    <n v="650000"/>
    <n v="0"/>
    <n v="4000"/>
    <n v="520000"/>
    <x v="2"/>
    <x v="1"/>
    <x v="0"/>
    <n v="4"/>
    <x v="52"/>
    <n v="0"/>
    <n v="2600000"/>
    <n v="2084000"/>
    <x v="587"/>
    <n v="0.198461538461538"/>
    <s v="January"/>
  </r>
  <r>
    <s v="BM-10868"/>
    <x v="324"/>
    <x v="105"/>
    <m/>
    <s v="08056714939"/>
    <s v="Male"/>
    <x v="19"/>
    <x v="0"/>
    <x v="0"/>
    <x v="8"/>
    <x v="12"/>
    <x v="2"/>
    <n v="1"/>
    <n v="510000"/>
    <n v="0"/>
    <n v="6000"/>
    <n v="410000"/>
    <x v="0"/>
    <x v="2"/>
    <x v="0"/>
    <n v="4"/>
    <x v="84"/>
    <n v="0"/>
    <n v="510000"/>
    <n v="416000"/>
    <x v="487"/>
    <n v="0.18431372549019601"/>
    <s v="January"/>
  </r>
  <r>
    <s v="BM-10869"/>
    <x v="316"/>
    <x v="380"/>
    <s v="joshua.johnson@gmail.com"/>
    <s v="08031232731"/>
    <s v="Male"/>
    <x v="47"/>
    <x v="12"/>
    <x v="2"/>
    <x v="0"/>
    <x v="8"/>
    <x v="4"/>
    <n v="8"/>
    <n v="250000"/>
    <n v="0.02"/>
    <n v="1500"/>
    <n v="190000"/>
    <x v="2"/>
    <x v="0"/>
    <x v="0"/>
    <n v="4"/>
    <x v="58"/>
    <n v="40000"/>
    <n v="1960000"/>
    <n v="1521500"/>
    <x v="83"/>
    <n v="0.223724489795918"/>
    <s v="December"/>
  </r>
  <r>
    <s v="BM-10870"/>
    <x v="158"/>
    <x v="190"/>
    <s v="deborah.taylor@gmail.com"/>
    <s v="08057876072"/>
    <s v="Female"/>
    <x v="20"/>
    <x v="5"/>
    <x v="1"/>
    <x v="4"/>
    <x v="4"/>
    <x v="1"/>
    <n v="6"/>
    <n v="290000"/>
    <n v="0.1"/>
    <n v="6000"/>
    <n v="225000"/>
    <x v="2"/>
    <x v="0"/>
    <x v="1"/>
    <n v="5"/>
    <x v="62"/>
    <n v="174000"/>
    <n v="1566000"/>
    <n v="1356000"/>
    <x v="588"/>
    <n v="0.13409961685823801"/>
    <s v="May"/>
  </r>
  <r>
    <s v="BM-10871"/>
    <x v="277"/>
    <x v="381"/>
    <s v="emeka.james@gmail.com"/>
    <s v="08053097275"/>
    <s v="Female"/>
    <x v="14"/>
    <x v="2"/>
    <x v="1"/>
    <x v="5"/>
    <x v="10"/>
    <x v="0"/>
    <n v="8"/>
    <n v="850000"/>
    <n v="0"/>
    <n v="12000"/>
    <n v="710000"/>
    <x v="0"/>
    <x v="0"/>
    <x v="1"/>
    <n v="3"/>
    <x v="85"/>
    <n v="0"/>
    <n v="6800000"/>
    <n v="5692000"/>
    <x v="589"/>
    <n v="0.16294117647058801"/>
    <s v="April"/>
  </r>
  <r>
    <s v="BM-10873"/>
    <x v="107"/>
    <x v="126"/>
    <s v="mary.smith@gmail.com"/>
    <s v="08054483223"/>
    <s v="Female"/>
    <x v="6"/>
    <x v="8"/>
    <x v="0"/>
    <x v="7"/>
    <x v="0"/>
    <x v="0"/>
    <n v="4"/>
    <n v="720000"/>
    <n v="0.02"/>
    <n v="12000"/>
    <n v="600000"/>
    <x v="0"/>
    <x v="1"/>
    <x v="0"/>
    <n v="3"/>
    <x v="0"/>
    <n v="57600"/>
    <n v="2822400"/>
    <n v="2412000"/>
    <x v="590"/>
    <n v="0.14540816326530601"/>
    <s v="December"/>
  </r>
  <r>
    <s v="BM-10874"/>
    <x v="96"/>
    <x v="27"/>
    <s v="grace.brown@gmail.com"/>
    <s v="08101277872"/>
    <s v="Female"/>
    <x v="21"/>
    <x v="13"/>
    <x v="4"/>
    <x v="7"/>
    <x v="10"/>
    <x v="0"/>
    <n v="5"/>
    <n v="850000"/>
    <n v="0.02"/>
    <n v="6000"/>
    <n v="710000"/>
    <x v="0"/>
    <x v="0"/>
    <x v="1"/>
    <n v="2"/>
    <x v="61"/>
    <n v="85000"/>
    <n v="4165000"/>
    <n v="3556000"/>
    <x v="591"/>
    <n v="0.14621848739495799"/>
    <s v="December"/>
  </r>
  <r>
    <s v="BM-10875"/>
    <x v="258"/>
    <x v="92"/>
    <s v="paul.okafor@gmail.com"/>
    <s v="08138864304"/>
    <s v="Male"/>
    <x v="20"/>
    <x v="3"/>
    <x v="2"/>
    <x v="0"/>
    <x v="12"/>
    <x v="2"/>
    <n v="1"/>
    <n v="510000"/>
    <n v="0"/>
    <n v="4000"/>
    <n v="410000"/>
    <x v="0"/>
    <x v="2"/>
    <x v="0"/>
    <n v="3"/>
    <x v="84"/>
    <n v="0"/>
    <n v="510000"/>
    <n v="414000"/>
    <x v="150"/>
    <n v="0.188235294117647"/>
    <s v="April"/>
  </r>
  <r>
    <s v="BM-10876"/>
    <x v="254"/>
    <x v="61"/>
    <s v="paul.george@gmail.com"/>
    <s v="08057012532"/>
    <s v="Male"/>
    <x v="46"/>
    <x v="6"/>
    <x v="3"/>
    <x v="2"/>
    <x v="9"/>
    <x v="4"/>
    <n v="5"/>
    <n v="320000"/>
    <n v="0.1"/>
    <n v="2500"/>
    <n v="250000"/>
    <x v="3"/>
    <x v="3"/>
    <x v="1"/>
    <n v="4"/>
    <x v="56"/>
    <n v="160000"/>
    <n v="1440000"/>
    <n v="1252500"/>
    <x v="592"/>
    <n v="0.13020833333333301"/>
    <s v="June"/>
  </r>
  <r>
    <s v="BM-10877"/>
    <x v="115"/>
    <x v="5"/>
    <s v="chidinma.adebayo@gmail.com"/>
    <s v="0806 4328371"/>
    <s v="Female"/>
    <x v="39"/>
    <x v="1"/>
    <x v="0"/>
    <x v="7"/>
    <x v="9"/>
    <x v="4"/>
    <n v="1"/>
    <n v="320000"/>
    <n v="0.1"/>
    <n v="6000"/>
    <n v="250000"/>
    <x v="3"/>
    <x v="3"/>
    <x v="1"/>
    <n v="2"/>
    <x v="31"/>
    <n v="32000"/>
    <n v="288000"/>
    <n v="256000"/>
    <x v="593"/>
    <n v="0.11111111111111099"/>
    <s v="May"/>
  </r>
  <r>
    <s v="BM-10878"/>
    <x v="180"/>
    <x v="367"/>
    <s v="john.williams@gmail"/>
    <s v="08036072821"/>
    <s v="Male"/>
    <x v="47"/>
    <x v="6"/>
    <x v="3"/>
    <x v="7"/>
    <x v="1"/>
    <x v="1"/>
    <n v="3"/>
    <n v="410000"/>
    <n v="0.05"/>
    <n v="6000"/>
    <n v="325000"/>
    <x v="1"/>
    <x v="0"/>
    <x v="0"/>
    <n v="5"/>
    <x v="68"/>
    <n v="61500"/>
    <n v="1168500"/>
    <n v="981000"/>
    <x v="592"/>
    <n v="0.16046213093709899"/>
    <s v="July"/>
  </r>
  <r>
    <s v="BM-10879"/>
    <x v="303"/>
    <x v="195"/>
    <s v="blessing.lawal@gmail.com"/>
    <s v="08105142710"/>
    <s v="Male"/>
    <x v="7"/>
    <x v="7"/>
    <x v="2"/>
    <x v="2"/>
    <x v="4"/>
    <x v="1"/>
    <n v="4"/>
    <n v="290000"/>
    <n v="0.02"/>
    <n v="8000"/>
    <n v="225000"/>
    <x v="3"/>
    <x v="3"/>
    <x v="1"/>
    <n v="7"/>
    <x v="75"/>
    <n v="23200"/>
    <n v="1136800"/>
    <n v="908000"/>
    <x v="594"/>
    <n v="0.201266713581985"/>
    <s v="December"/>
  </r>
  <r>
    <s v="BM-10880"/>
    <x v="84"/>
    <x v="77"/>
    <s v="samuel.okoro@gmail.com"/>
    <s v="08137765860"/>
    <s v="Male"/>
    <x v="5"/>
    <x v="3"/>
    <x v="2"/>
    <x v="0"/>
    <x v="10"/>
    <x v="0"/>
    <n v="1"/>
    <n v="850000"/>
    <n v="0"/>
    <n v="8000"/>
    <n v="710000"/>
    <x v="4"/>
    <x v="0"/>
    <x v="0"/>
    <n v="5"/>
    <x v="78"/>
    <n v="0"/>
    <n v="850000"/>
    <n v="718000"/>
    <x v="410"/>
    <n v="0.155294117647059"/>
    <s v="August"/>
  </r>
  <r>
    <s v="BM-10881"/>
    <x v="236"/>
    <x v="43"/>
    <s v="joshua.taylor@gmail.com"/>
    <s v="09016206664"/>
    <s v="Male"/>
    <x v="18"/>
    <x v="13"/>
    <x v="4"/>
    <x v="6"/>
    <x v="8"/>
    <x v="4"/>
    <n v="4"/>
    <n v="250000"/>
    <n v="0.05"/>
    <n v="6000"/>
    <n v="190000"/>
    <x v="4"/>
    <x v="1"/>
    <x v="1"/>
    <n v="1"/>
    <x v="20"/>
    <n v="50000"/>
    <n v="950000"/>
    <n v="766000"/>
    <x v="595"/>
    <n v="0.19368421052631599"/>
    <s v="May"/>
  </r>
  <r>
    <s v="BM-10882"/>
    <x v="0"/>
    <x v="382"/>
    <s v="mary.okafor@gmail.com"/>
    <s v="08069743174"/>
    <s v="Male"/>
    <x v="33"/>
    <x v="11"/>
    <x v="4"/>
    <x v="8"/>
    <x v="12"/>
    <x v="2"/>
    <n v="1"/>
    <n v="510000"/>
    <n v="0.15"/>
    <n v="0"/>
    <n v="410000"/>
    <x v="3"/>
    <x v="3"/>
    <x v="1"/>
    <n v="3"/>
    <x v="84"/>
    <n v="76500"/>
    <n v="433500"/>
    <n v="410000"/>
    <x v="596"/>
    <n v="5.4209919261822399E-2"/>
    <s v="November"/>
  </r>
  <r>
    <s v="BM-10883"/>
    <x v="171"/>
    <x v="67"/>
    <s v="mary.nwosu@gmail.com"/>
    <s v="08035952694"/>
    <s v="Male"/>
    <x v="5"/>
    <x v="0"/>
    <x v="0"/>
    <x v="7"/>
    <x v="12"/>
    <x v="2"/>
    <n v="6"/>
    <n v="510000"/>
    <n v="0.05"/>
    <n v="8000"/>
    <n v="410000"/>
    <x v="3"/>
    <x v="1"/>
    <x v="0"/>
    <n v="5"/>
    <x v="26"/>
    <n v="153000"/>
    <n v="2907000"/>
    <n v="2468000"/>
    <x v="597"/>
    <n v="0.151014791881665"/>
    <s v="October"/>
  </r>
  <r>
    <s v="BM-10884"/>
    <x v="33"/>
    <x v="176"/>
    <s v="blessing.smith@gmail.com"/>
    <s v="0803 8089455"/>
    <s v="Male"/>
    <x v="39"/>
    <x v="7"/>
    <x v="2"/>
    <x v="4"/>
    <x v="11"/>
    <x v="4"/>
    <n v="4"/>
    <n v="650000"/>
    <n v="0.05"/>
    <n v="2500"/>
    <n v="520000"/>
    <x v="4"/>
    <x v="3"/>
    <x v="1"/>
    <n v="1"/>
    <x v="52"/>
    <n v="130000"/>
    <n v="2470000"/>
    <n v="2082500"/>
    <x v="144"/>
    <n v="0.156882591093117"/>
    <s v="October"/>
  </r>
  <r>
    <s v="BM-10885"/>
    <x v="146"/>
    <x v="383"/>
    <s v="david.eze@gmail.com"/>
    <s v="08163202986"/>
    <s v="Male"/>
    <x v="45"/>
    <x v="2"/>
    <x v="1"/>
    <x v="6"/>
    <x v="1"/>
    <x v="1"/>
    <n v="6"/>
    <n v="410000"/>
    <n v="0.1"/>
    <n v="12000"/>
    <n v="325000"/>
    <x v="0"/>
    <x v="3"/>
    <x v="0"/>
    <n v="4"/>
    <x v="91"/>
    <n v="246000"/>
    <n v="2214000"/>
    <n v="1962000"/>
    <x v="209"/>
    <n v="0.113821138211382"/>
    <s v="February"/>
  </r>
  <r>
    <s v="BM-10886"/>
    <x v="274"/>
    <x v="137"/>
    <s v="peter.adebayo@gmail.com"/>
    <s v="09019310113"/>
    <s v="Female"/>
    <x v="2"/>
    <x v="1"/>
    <x v="0"/>
    <x v="6"/>
    <x v="4"/>
    <x v="1"/>
    <n v="5"/>
    <n v="290000"/>
    <n v="0.05"/>
    <n v="8000"/>
    <n v="225000"/>
    <x v="0"/>
    <x v="0"/>
    <x v="0"/>
    <n v="5"/>
    <x v="83"/>
    <n v="72500"/>
    <n v="1377500"/>
    <n v="1133000"/>
    <x v="598"/>
    <n v="0.17749546279491801"/>
    <s v="April"/>
  </r>
  <r>
    <s v="BM-10887"/>
    <x v="279"/>
    <x v="6"/>
    <s v="emeka.bello@gmail.com"/>
    <s v="08131223625"/>
    <s v="Female"/>
    <x v="0"/>
    <x v="5"/>
    <x v="1"/>
    <x v="7"/>
    <x v="12"/>
    <x v="2"/>
    <n v="2"/>
    <n v="510000"/>
    <n v="0.1"/>
    <n v="4000"/>
    <n v="410000"/>
    <x v="1"/>
    <x v="0"/>
    <x v="0"/>
    <n v="5"/>
    <x v="42"/>
    <n v="102000"/>
    <n v="918000"/>
    <n v="824000"/>
    <x v="487"/>
    <n v="0.10239651416122"/>
    <s v="March"/>
  </r>
  <r>
    <s v="BM-10888"/>
    <x v="153"/>
    <x v="17"/>
    <s v="ibrahim.bello@gmail.com"/>
    <s v="08134698345"/>
    <s v="Female"/>
    <x v="36"/>
    <x v="2"/>
    <x v="1"/>
    <x v="8"/>
    <x v="3"/>
    <x v="3"/>
    <n v="5"/>
    <n v="145000"/>
    <n v="0.05"/>
    <n v="2500"/>
    <n v="98000"/>
    <x v="3"/>
    <x v="0"/>
    <x v="1"/>
    <n v="3"/>
    <x v="16"/>
    <n v="36250"/>
    <n v="688750"/>
    <n v="492500"/>
    <x v="599"/>
    <n v="0.284936479128857"/>
    <s v="December"/>
  </r>
  <r>
    <s v="BM-10889"/>
    <x v="115"/>
    <x v="214"/>
    <s v="aisha.johnson@gmail.com"/>
    <s v="08038875446"/>
    <s v="Female"/>
    <x v="29"/>
    <x v="13"/>
    <x v="4"/>
    <x v="0"/>
    <x v="9"/>
    <x v="4"/>
    <n v="7"/>
    <n v="320000"/>
    <n v="0"/>
    <n v="1500"/>
    <n v="250000"/>
    <x v="0"/>
    <x v="1"/>
    <x v="0"/>
    <n v="5"/>
    <x v="73"/>
    <n v="0"/>
    <n v="2240000"/>
    <n v="1751500"/>
    <x v="600"/>
    <n v="0.21808035714285701"/>
    <s v="May"/>
  </r>
  <r>
    <s v="BM-10890"/>
    <x v="53"/>
    <x v="177"/>
    <m/>
    <s v="08109238811"/>
    <s v="Male"/>
    <x v="21"/>
    <x v="14"/>
    <x v="0"/>
    <x v="7"/>
    <x v="3"/>
    <x v="3"/>
    <n v="3"/>
    <n v="145000"/>
    <n v="0.02"/>
    <n v="4000"/>
    <n v="98000"/>
    <x v="3"/>
    <x v="0"/>
    <x v="0"/>
    <n v="3"/>
    <x v="38"/>
    <n v="8700"/>
    <n v="426300"/>
    <n v="298000"/>
    <x v="601"/>
    <n v="0.30096176401595098"/>
    <s v="January"/>
  </r>
  <r>
    <s v="BM-10891"/>
    <x v="148"/>
    <x v="76"/>
    <s v="blessing.okoro@gmail.com"/>
    <s v="08052996942"/>
    <s v="Male"/>
    <x v="25"/>
    <x v="13"/>
    <x v="4"/>
    <x v="3"/>
    <x v="1"/>
    <x v="1"/>
    <n v="4"/>
    <n v="410000"/>
    <n v="0.02"/>
    <n v="2500"/>
    <n v="325000"/>
    <x v="2"/>
    <x v="0"/>
    <x v="1"/>
    <n v="1"/>
    <x v="1"/>
    <n v="32800"/>
    <n v="1607200"/>
    <n v="1302500"/>
    <x v="602"/>
    <n v="0.18958437033349901"/>
    <s v="January"/>
  </r>
  <r>
    <s v="BM-10892"/>
    <x v="121"/>
    <x v="384"/>
    <s v="joshua.okoro@gmail.com"/>
    <s v="09014302334"/>
    <s v="Female"/>
    <x v="29"/>
    <x v="2"/>
    <x v="1"/>
    <x v="1"/>
    <x v="9"/>
    <x v="4"/>
    <n v="5"/>
    <n v="320000"/>
    <n v="0.02"/>
    <n v="1500"/>
    <n v="250000"/>
    <x v="2"/>
    <x v="0"/>
    <x v="0"/>
    <n v="2"/>
    <x v="56"/>
    <n v="32000"/>
    <n v="1568000"/>
    <n v="1251500"/>
    <x v="462"/>
    <n v="0.20184948979591799"/>
    <s v="September"/>
  </r>
  <r>
    <s v="BM-10893"/>
    <x v="122"/>
    <x v="185"/>
    <s v="ibrahim.ojo@gmail.com"/>
    <s v="08104641400"/>
    <s v="Female"/>
    <x v="1"/>
    <x v="12"/>
    <x v="2"/>
    <x v="1"/>
    <x v="1"/>
    <x v="1"/>
    <n v="6"/>
    <n v="410000"/>
    <n v="0.1"/>
    <n v="12000"/>
    <n v="325000"/>
    <x v="4"/>
    <x v="3"/>
    <x v="1"/>
    <n v="4"/>
    <x v="91"/>
    <n v="246000"/>
    <n v="2214000"/>
    <n v="1962000"/>
    <x v="209"/>
    <n v="0.113821138211382"/>
    <s v="June"/>
  </r>
  <r>
    <s v="BM-10894"/>
    <x v="68"/>
    <x v="80"/>
    <s v="samuel.musa@gmail.com"/>
    <s v="08134132103"/>
    <s v="Male"/>
    <x v="4"/>
    <x v="1"/>
    <x v="0"/>
    <x v="5"/>
    <x v="7"/>
    <x v="3"/>
    <n v="7"/>
    <n v="180000"/>
    <n v="0"/>
    <n v="8000"/>
    <n v="125000"/>
    <x v="4"/>
    <x v="2"/>
    <x v="0"/>
    <n v="5"/>
    <x v="82"/>
    <n v="0"/>
    <n v="1260000"/>
    <n v="883000"/>
    <x v="603"/>
    <n v="0.29920634920634898"/>
    <s v="May"/>
  </r>
  <r>
    <s v="BM-10896"/>
    <x v="4"/>
    <x v="385"/>
    <s v="joy.umeh@gmail.com"/>
    <s v="08031421956"/>
    <s v="Female"/>
    <x v="46"/>
    <x v="5"/>
    <x v="1"/>
    <x v="6"/>
    <x v="5"/>
    <x v="2"/>
    <n v="8"/>
    <n v="900000"/>
    <n v="0.15"/>
    <n v="8000"/>
    <n v="730000"/>
    <x v="3"/>
    <x v="0"/>
    <x v="1"/>
    <n v="5"/>
    <x v="28"/>
    <n v="1080000"/>
    <n v="6120000"/>
    <n v="5848000"/>
    <x v="531"/>
    <n v="4.4444444444444398E-2"/>
    <s v="March"/>
  </r>
  <r>
    <s v="BM-10897"/>
    <x v="325"/>
    <x v="92"/>
    <s v="paul.okafor@gmail.com"/>
    <s v="08033687342"/>
    <s v="Female"/>
    <x v="7"/>
    <x v="7"/>
    <x v="2"/>
    <x v="7"/>
    <x v="3"/>
    <x v="3"/>
    <n v="1"/>
    <n v="145000"/>
    <n v="0"/>
    <n v="4000"/>
    <n v="98000"/>
    <x v="3"/>
    <x v="0"/>
    <x v="1"/>
    <n v="5"/>
    <x v="92"/>
    <n v="0"/>
    <n v="145000"/>
    <n v="102000"/>
    <x v="408"/>
    <n v="0.29655172413793102"/>
    <s v="May"/>
  </r>
  <r>
    <s v="BM-10898"/>
    <x v="54"/>
    <x v="204"/>
    <s v="emeka.johnson@gmail.com"/>
    <s v="0901 3594682"/>
    <s v="Female"/>
    <x v="22"/>
    <x v="14"/>
    <x v="0"/>
    <x v="5"/>
    <x v="0"/>
    <x v="0"/>
    <n v="7"/>
    <n v="720000"/>
    <n v="0.15"/>
    <n v="8000"/>
    <n v="600000"/>
    <x v="4"/>
    <x v="2"/>
    <x v="0"/>
    <n v="3"/>
    <x v="63"/>
    <n v="756000"/>
    <n v="4284000"/>
    <n v="4208000"/>
    <x v="418"/>
    <n v="1.7740429505135401E-2"/>
    <s v="August"/>
  </r>
  <r>
    <s v="BM-10899"/>
    <x v="201"/>
    <x v="129"/>
    <s v="mary.bello@gmail.com"/>
    <s v="08034048483"/>
    <s v="Male"/>
    <x v="25"/>
    <x v="9"/>
    <x v="4"/>
    <x v="0"/>
    <x v="12"/>
    <x v="2"/>
    <n v="5"/>
    <n v="510000"/>
    <n v="0.15"/>
    <n v="8000"/>
    <n v="410000"/>
    <x v="4"/>
    <x v="2"/>
    <x v="0"/>
    <n v="2"/>
    <x v="29"/>
    <n v="382500"/>
    <n v="2167500"/>
    <n v="2058000"/>
    <x v="251"/>
    <n v="5.0519031141868502E-2"/>
    <s v="July"/>
  </r>
  <r>
    <s v="BM-10900"/>
    <x v="326"/>
    <x v="386"/>
    <s v="grace.adeyemi@gmail.com"/>
    <s v="08136865529"/>
    <s v="Female"/>
    <x v="36"/>
    <x v="10"/>
    <x v="1"/>
    <x v="7"/>
    <x v="9"/>
    <x v="4"/>
    <n v="2"/>
    <n v="320000"/>
    <n v="0.1"/>
    <n v="2500"/>
    <n v="250000"/>
    <x v="3"/>
    <x v="3"/>
    <x v="0"/>
    <n v="4"/>
    <x v="46"/>
    <n v="64000"/>
    <n v="576000"/>
    <n v="502500"/>
    <x v="604"/>
    <n v="0.12760416666666699"/>
    <s v="September"/>
  </r>
  <r>
    <s v="BM-10901"/>
    <x v="295"/>
    <x v="81"/>
    <s v="david.brown@gmail.com"/>
    <s v="08136805688"/>
    <s v="Male"/>
    <x v="40"/>
    <x v="3"/>
    <x v="2"/>
    <x v="8"/>
    <x v="4"/>
    <x v="1"/>
    <n v="5"/>
    <n v="290000"/>
    <n v="0.1"/>
    <n v="2500"/>
    <n v="225000"/>
    <x v="0"/>
    <x v="1"/>
    <x v="0"/>
    <n v="4"/>
    <x v="83"/>
    <n v="145000"/>
    <n v="1305000"/>
    <n v="1127500"/>
    <x v="605"/>
    <n v="0.13601532567049801"/>
    <s v="June"/>
  </r>
  <r>
    <s v="BM-10903"/>
    <x v="327"/>
    <x v="12"/>
    <s v="ibrahim.eze@gmail.com"/>
    <s v="08051958563"/>
    <s v="Female"/>
    <x v="8"/>
    <x v="7"/>
    <x v="2"/>
    <x v="7"/>
    <x v="10"/>
    <x v="0"/>
    <n v="8"/>
    <n v="850000"/>
    <n v="0.05"/>
    <n v="12000"/>
    <n v="710000"/>
    <x v="0"/>
    <x v="2"/>
    <x v="1"/>
    <n v="4"/>
    <x v="85"/>
    <n v="340000"/>
    <n v="6460000"/>
    <n v="5692000"/>
    <x v="483"/>
    <n v="0.118885448916409"/>
    <s v="April"/>
  </r>
  <r>
    <s v="BM-10904"/>
    <x v="198"/>
    <x v="173"/>
    <s v="chidinma.ojo@gmail.com"/>
    <s v="08169993271"/>
    <s v="Male"/>
    <x v="0"/>
    <x v="13"/>
    <x v="4"/>
    <x v="5"/>
    <x v="13"/>
    <x v="3"/>
    <n v="6"/>
    <n v="45000"/>
    <n v="0.1"/>
    <n v="4000"/>
    <n v="27000"/>
    <x v="4"/>
    <x v="2"/>
    <x v="0"/>
    <n v="5"/>
    <x v="95"/>
    <n v="27000"/>
    <n v="243000"/>
    <n v="166000"/>
    <x v="328"/>
    <n v="0.31687242798353898"/>
    <s v="October"/>
  </r>
  <r>
    <s v="BM-10905"/>
    <x v="192"/>
    <x v="310"/>
    <s v="joy.nwosu@gmail.com"/>
    <s v="08166616655"/>
    <s v="Male"/>
    <x v="10"/>
    <x v="13"/>
    <x v="4"/>
    <x v="7"/>
    <x v="5"/>
    <x v="2"/>
    <n v="5"/>
    <n v="900000"/>
    <n v="0"/>
    <n v="12000"/>
    <n v="730000"/>
    <x v="1"/>
    <x v="1"/>
    <x v="1"/>
    <n v="4"/>
    <x v="15"/>
    <n v="0"/>
    <n v="4500000"/>
    <n v="3662000"/>
    <x v="526"/>
    <n v="0.18622222222222201"/>
    <s v="June"/>
  </r>
  <r>
    <s v="BM-10906"/>
    <x v="208"/>
    <x v="99"/>
    <s v="esther.james@gmail.com"/>
    <s v="08058397515"/>
    <s v="Male"/>
    <x v="48"/>
    <x v="3"/>
    <x v="2"/>
    <x v="7"/>
    <x v="10"/>
    <x v="0"/>
    <n v="4"/>
    <n v="850000"/>
    <n v="0.02"/>
    <n v="4000"/>
    <n v="710000"/>
    <x v="3"/>
    <x v="0"/>
    <x v="0"/>
    <n v="5"/>
    <x v="72"/>
    <n v="68000"/>
    <n v="3332000"/>
    <n v="2844000"/>
    <x v="470"/>
    <n v="0.14645858343337301"/>
    <s v="June"/>
  </r>
  <r>
    <s v="BM-10907"/>
    <x v="131"/>
    <x v="110"/>
    <s v="emeka.ibrahim@gmail.com"/>
    <s v="08061491808"/>
    <s v="Male"/>
    <x v="41"/>
    <x v="6"/>
    <x v="3"/>
    <x v="5"/>
    <x v="0"/>
    <x v="0"/>
    <n v="8"/>
    <n v="720000"/>
    <n v="0.1"/>
    <n v="4000"/>
    <n v="600000"/>
    <x v="3"/>
    <x v="0"/>
    <x v="1"/>
    <n v="4"/>
    <x v="40"/>
    <n v="576000"/>
    <n v="5184000"/>
    <n v="4804000"/>
    <x v="606"/>
    <n v="7.3302469135802503E-2"/>
    <s v="January"/>
  </r>
  <r>
    <s v="BM-10908"/>
    <x v="214"/>
    <x v="387"/>
    <s v="mary.adeyemi@gmail.com"/>
    <s v="0810 9947623"/>
    <s v="Female"/>
    <x v="22"/>
    <x v="10"/>
    <x v="1"/>
    <x v="7"/>
    <x v="13"/>
    <x v="3"/>
    <n v="5"/>
    <n v="45000"/>
    <n v="0.1"/>
    <n v="12000"/>
    <n v="27000"/>
    <x v="1"/>
    <x v="0"/>
    <x v="0"/>
    <n v="1"/>
    <x v="66"/>
    <n v="22500"/>
    <n v="202500"/>
    <n v="147000"/>
    <x v="111"/>
    <n v="0.27407407407407403"/>
    <s v="February"/>
  </r>
  <r>
    <s v="BM-10909"/>
    <x v="328"/>
    <x v="328"/>
    <s v="ibrahim.smith@gmail.com"/>
    <s v="08106605605"/>
    <s v="Male"/>
    <x v="3"/>
    <x v="12"/>
    <x v="2"/>
    <x v="6"/>
    <x v="12"/>
    <x v="2"/>
    <n v="2"/>
    <n v="510000"/>
    <n v="0.15"/>
    <n v="12000"/>
    <n v="410000"/>
    <x v="4"/>
    <x v="3"/>
    <x v="0"/>
    <n v="5"/>
    <x v="42"/>
    <n v="153000"/>
    <n v="867000"/>
    <n v="832000"/>
    <x v="475"/>
    <n v="4.0369088811995399E-2"/>
    <s v="April"/>
  </r>
  <r>
    <s v="BM-10910"/>
    <x v="246"/>
    <x v="21"/>
    <s v="joshua.smith @gmail.com"/>
    <s v="08037785754"/>
    <s v="Male"/>
    <x v="24"/>
    <x v="2"/>
    <x v="1"/>
    <x v="4"/>
    <x v="3"/>
    <x v="3"/>
    <n v="1"/>
    <n v="145000"/>
    <n v="0.15"/>
    <n v="8000"/>
    <n v="98000"/>
    <x v="4"/>
    <x v="0"/>
    <x v="0"/>
    <n v="3"/>
    <x v="92"/>
    <n v="21750"/>
    <n v="123250"/>
    <n v="106000"/>
    <x v="377"/>
    <n v="0.139959432048682"/>
    <s v="December"/>
  </r>
  <r>
    <s v="BM-10911"/>
    <x v="294"/>
    <x v="355"/>
    <s v="daniel.brown @gmail.com"/>
    <s v="0803 4173279"/>
    <s v="Male"/>
    <x v="44"/>
    <x v="12"/>
    <x v="2"/>
    <x v="4"/>
    <x v="4"/>
    <x v="1"/>
    <n v="5"/>
    <n v="290000"/>
    <n v="0"/>
    <n v="12000"/>
    <n v="225000"/>
    <x v="2"/>
    <x v="0"/>
    <x v="0"/>
    <n v="3"/>
    <x v="83"/>
    <n v="0"/>
    <n v="1450000"/>
    <n v="1137000"/>
    <x v="607"/>
    <n v="0.21586206896551699"/>
    <s v="November"/>
  </r>
  <r>
    <s v="BM-10912"/>
    <x v="294"/>
    <x v="378"/>
    <s v="joy.okafor@gmail.com"/>
    <s v="08051633577"/>
    <s v="Female"/>
    <x v="45"/>
    <x v="7"/>
    <x v="2"/>
    <x v="8"/>
    <x v="8"/>
    <x v="4"/>
    <n v="3"/>
    <n v="250000"/>
    <n v="0.05"/>
    <n v="6000"/>
    <n v="190000"/>
    <x v="2"/>
    <x v="1"/>
    <x v="1"/>
    <n v="1"/>
    <x v="64"/>
    <n v="37500"/>
    <n v="712500"/>
    <n v="576000"/>
    <x v="422"/>
    <n v="0.19157894736842099"/>
    <s v="November"/>
  </r>
  <r>
    <s v="BM-10913"/>
    <x v="83"/>
    <x v="299"/>
    <m/>
    <s v="0803 9920446"/>
    <s v="Female"/>
    <x v="32"/>
    <x v="1"/>
    <x v="0"/>
    <x v="8"/>
    <x v="8"/>
    <x v="4"/>
    <n v="5"/>
    <n v="250000"/>
    <n v="0"/>
    <n v="1500"/>
    <n v="190000"/>
    <x v="1"/>
    <x v="1"/>
    <x v="0"/>
    <n v="3"/>
    <x v="37"/>
    <n v="0"/>
    <n v="1250000"/>
    <n v="951500"/>
    <x v="118"/>
    <n v="0.23880000000000001"/>
    <s v="February"/>
  </r>
  <r>
    <s v="BM-10914"/>
    <x v="154"/>
    <x v="53"/>
    <s v="peter.okoro@gmail..com"/>
    <s v="09012420119"/>
    <s v="Male"/>
    <x v="42"/>
    <x v="10"/>
    <x v="1"/>
    <x v="1"/>
    <x v="7"/>
    <x v="3"/>
    <n v="5"/>
    <n v="180000"/>
    <n v="0.15"/>
    <n v="1500"/>
    <n v="125000"/>
    <x v="3"/>
    <x v="3"/>
    <x v="0"/>
    <n v="3"/>
    <x v="54"/>
    <n v="135000"/>
    <n v="765000"/>
    <n v="626500"/>
    <x v="122"/>
    <n v="0.18104575163398701"/>
    <s v="June"/>
  </r>
  <r>
    <s v="BM-10915"/>
    <x v="294"/>
    <x v="218"/>
    <s v="peter.obi@gmail.com"/>
    <s v="08102733322"/>
    <s v="Female"/>
    <x v="42"/>
    <x v="10"/>
    <x v="1"/>
    <x v="4"/>
    <x v="5"/>
    <x v="2"/>
    <n v="2"/>
    <n v="900000"/>
    <n v="0.05"/>
    <n v="8000"/>
    <n v="730000"/>
    <x v="1"/>
    <x v="3"/>
    <x v="1"/>
    <n v="3"/>
    <x v="7"/>
    <n v="90000"/>
    <n v="1710000"/>
    <n v="1468000"/>
    <x v="231"/>
    <n v="0.14152046783625699"/>
    <s v="November"/>
  </r>
  <r>
    <s v="BM-10916"/>
    <x v="194"/>
    <x v="115"/>
    <s v="daniel.johnson@gmail.com"/>
    <s v="08068499887"/>
    <s v="Female"/>
    <x v="34"/>
    <x v="12"/>
    <x v="2"/>
    <x v="4"/>
    <x v="1"/>
    <x v="1"/>
    <n v="3"/>
    <n v="410000"/>
    <n v="0"/>
    <n v="8000"/>
    <n v="325000"/>
    <x v="3"/>
    <x v="1"/>
    <x v="0"/>
    <n v="2"/>
    <x v="68"/>
    <n v="0"/>
    <n v="1230000"/>
    <n v="983000"/>
    <x v="608"/>
    <n v="0.20081300813008099"/>
    <s v="September"/>
  </r>
  <r>
    <s v="BM-10917"/>
    <x v="255"/>
    <x v="66"/>
    <s v="grace.umeh@gmail.com"/>
    <s v="08136719673"/>
    <s v="Male"/>
    <x v="2"/>
    <x v="12"/>
    <x v="2"/>
    <x v="4"/>
    <x v="5"/>
    <x v="2"/>
    <n v="4"/>
    <n v="900000"/>
    <n v="0"/>
    <n v="6000"/>
    <n v="730000"/>
    <x v="0"/>
    <x v="0"/>
    <x v="1"/>
    <n v="1"/>
    <x v="2"/>
    <n v="0"/>
    <n v="3600000"/>
    <n v="2926000"/>
    <x v="609"/>
    <n v="0.18722222222222201"/>
    <s v="May"/>
  </r>
  <r>
    <s v="BM-10918"/>
    <x v="129"/>
    <x v="270"/>
    <s v="samuel.williams@gmail.com"/>
    <s v="0901 1829219"/>
    <s v="Female"/>
    <x v="25"/>
    <x v="9"/>
    <x v="4"/>
    <x v="1"/>
    <x v="4"/>
    <x v="1"/>
    <n v="5"/>
    <n v="290000"/>
    <n v="0.15"/>
    <n v="4000"/>
    <n v="225000"/>
    <x v="4"/>
    <x v="3"/>
    <x v="0"/>
    <n v="4"/>
    <x v="83"/>
    <n v="217500"/>
    <n v="1232500"/>
    <n v="1129000"/>
    <x v="363"/>
    <n v="8.3975659229208896E-2"/>
    <s v="April"/>
  </r>
  <r>
    <s v="BM-10919"/>
    <x v="139"/>
    <x v="388"/>
    <s v="paul.adeyemi@gmail.com"/>
    <s v="08035927520"/>
    <s v="Female"/>
    <x v="20"/>
    <x v="11"/>
    <x v="4"/>
    <x v="0"/>
    <x v="10"/>
    <x v="0"/>
    <n v="3"/>
    <n v="850000"/>
    <n v="0.15"/>
    <n v="2500"/>
    <n v="710000"/>
    <x v="4"/>
    <x v="0"/>
    <x v="1"/>
    <n v="5"/>
    <x v="29"/>
    <n v="382500"/>
    <n v="2167500"/>
    <n v="2132500"/>
    <x v="475"/>
    <n v="1.6147635524798198E-2"/>
    <s v="June"/>
  </r>
  <r>
    <s v="BM-10920"/>
    <x v="329"/>
    <x v="9"/>
    <m/>
    <s v="0806 1813486"/>
    <s v="Male"/>
    <x v="20"/>
    <x v="6"/>
    <x v="3"/>
    <x v="8"/>
    <x v="0"/>
    <x v="0"/>
    <n v="4"/>
    <n v="720000"/>
    <n v="0.1"/>
    <n v="8000"/>
    <n v="600000"/>
    <x v="3"/>
    <x v="3"/>
    <x v="1"/>
    <n v="2"/>
    <x v="0"/>
    <n v="288000"/>
    <n v="2592000"/>
    <n v="2408000"/>
    <x v="595"/>
    <n v="7.0987654320987595E-2"/>
    <s v="February"/>
  </r>
  <r>
    <s v="BM-10921"/>
    <x v="114"/>
    <x v="32"/>
    <s v="ibrahim.umeh@gmail.com"/>
    <s v="08063266846"/>
    <s v="Female"/>
    <x v="9"/>
    <x v="9"/>
    <x v="4"/>
    <x v="4"/>
    <x v="12"/>
    <x v="2"/>
    <n v="7"/>
    <n v="510000"/>
    <n v="0.1"/>
    <n v="12000"/>
    <n v="410000"/>
    <x v="2"/>
    <x v="1"/>
    <x v="1"/>
    <n v="1"/>
    <x v="32"/>
    <n v="357000"/>
    <n v="3213000"/>
    <n v="2882000"/>
    <x v="552"/>
    <n v="0.103018985371927"/>
    <s v="July"/>
  </r>
  <r>
    <s v="BM-10922"/>
    <x v="139"/>
    <x v="283"/>
    <s v="samuel.james@gmail.com"/>
    <s v="08138480359"/>
    <s v="Female"/>
    <x v="10"/>
    <x v="9"/>
    <x v="4"/>
    <x v="1"/>
    <x v="4"/>
    <x v="1"/>
    <n v="6"/>
    <n v="290000"/>
    <n v="0.05"/>
    <n v="6000"/>
    <n v="225000"/>
    <x v="3"/>
    <x v="0"/>
    <x v="1"/>
    <n v="0"/>
    <x v="62"/>
    <n v="87000"/>
    <n v="1653000"/>
    <n v="1356000"/>
    <x v="163"/>
    <n v="0.17967332123412"/>
    <s v="June"/>
  </r>
  <r>
    <s v="BM-10923"/>
    <x v="300"/>
    <x v="56"/>
    <s v="sarah.johnson@gmail.com"/>
    <s v="08053288452"/>
    <s v="Male"/>
    <x v="35"/>
    <x v="14"/>
    <x v="0"/>
    <x v="6"/>
    <x v="0"/>
    <x v="0"/>
    <n v="4"/>
    <n v="720000"/>
    <n v="0.15"/>
    <n v="1500"/>
    <n v="600000"/>
    <x v="1"/>
    <x v="0"/>
    <x v="0"/>
    <n v="4"/>
    <x v="0"/>
    <n v="432000"/>
    <n v="2448000"/>
    <n v="2401500"/>
    <x v="407"/>
    <n v="1.8995098039215699E-2"/>
    <s v="March"/>
  </r>
  <r>
    <s v="BM-10924"/>
    <x v="56"/>
    <x v="47"/>
    <s v="blessing.taylor@gmail.com"/>
    <s v="08031907844"/>
    <s v="Male"/>
    <x v="5"/>
    <x v="10"/>
    <x v="1"/>
    <x v="0"/>
    <x v="3"/>
    <x v="3"/>
    <n v="7"/>
    <n v="145000"/>
    <n v="0.05"/>
    <n v="4000"/>
    <n v="98000"/>
    <x v="1"/>
    <x v="1"/>
    <x v="1"/>
    <n v="2"/>
    <x v="12"/>
    <n v="50750"/>
    <n v="964250"/>
    <n v="690000"/>
    <x v="543"/>
    <n v="0.28441794140523702"/>
    <s v="November"/>
  </r>
  <r>
    <s v="BM-10925"/>
    <x v="235"/>
    <x v="389"/>
    <m/>
    <s v="0805 6465968"/>
    <s v="Male"/>
    <x v="36"/>
    <x v="7"/>
    <x v="2"/>
    <x v="2"/>
    <x v="10"/>
    <x v="0"/>
    <n v="1"/>
    <n v="850000"/>
    <n v="0.1"/>
    <n v="1500"/>
    <n v="710000"/>
    <x v="2"/>
    <x v="0"/>
    <x v="0"/>
    <n v="5"/>
    <x v="78"/>
    <n v="85000"/>
    <n v="765000"/>
    <n v="711500"/>
    <x v="285"/>
    <n v="6.9934640522875804E-2"/>
    <s v="September"/>
  </r>
  <r>
    <s v="BM-10926"/>
    <x v="91"/>
    <x v="92"/>
    <m/>
    <s v="0805 2607065"/>
    <s v="Male"/>
    <x v="47"/>
    <x v="1"/>
    <x v="0"/>
    <x v="5"/>
    <x v="8"/>
    <x v="4"/>
    <n v="1"/>
    <n v="250000"/>
    <n v="0.02"/>
    <n v="8000"/>
    <n v="190000"/>
    <x v="3"/>
    <x v="0"/>
    <x v="0"/>
    <n v="3"/>
    <x v="24"/>
    <n v="5000"/>
    <n v="245000"/>
    <n v="198000"/>
    <x v="610"/>
    <n v="0.19183673469387799"/>
    <s v="December"/>
  </r>
  <r>
    <s v="BM-10927"/>
    <x v="280"/>
    <x v="313"/>
    <s v="michael.okafor@gmail.com"/>
    <s v="08169119837"/>
    <s v="Female"/>
    <x v="22"/>
    <x v="6"/>
    <x v="3"/>
    <x v="4"/>
    <x v="7"/>
    <x v="3"/>
    <n v="1"/>
    <n v="180000"/>
    <n v="0.02"/>
    <n v="8000"/>
    <n v="125000"/>
    <x v="0"/>
    <x v="2"/>
    <x v="0"/>
    <n v="2"/>
    <x v="11"/>
    <n v="3600"/>
    <n v="176400"/>
    <n v="133000"/>
    <x v="11"/>
    <n v="0.24603174603174599"/>
    <s v="September"/>
  </r>
  <r>
    <s v="BM-10928"/>
    <x v="201"/>
    <x v="73"/>
    <s v="mary.eze@gmail.com"/>
    <s v="08106969381"/>
    <s v="Female"/>
    <x v="7"/>
    <x v="5"/>
    <x v="1"/>
    <x v="0"/>
    <x v="10"/>
    <x v="0"/>
    <n v="6"/>
    <n v="850000"/>
    <n v="0"/>
    <n v="1500"/>
    <n v="710000"/>
    <x v="4"/>
    <x v="0"/>
    <x v="1"/>
    <n v="4"/>
    <x v="36"/>
    <n v="0"/>
    <n v="5100000"/>
    <n v="4261500"/>
    <x v="272"/>
    <n v="0.16441176470588201"/>
    <s v="July"/>
  </r>
  <r>
    <s v="BM-10929"/>
    <x v="330"/>
    <x v="293"/>
    <s v="emeka.taylor@gmail.com"/>
    <s v="09014023728"/>
    <s v="Male"/>
    <x v="36"/>
    <x v="5"/>
    <x v="1"/>
    <x v="2"/>
    <x v="4"/>
    <x v="1"/>
    <n v="1"/>
    <n v="290000"/>
    <n v="0.05"/>
    <n v="12000"/>
    <n v="225000"/>
    <x v="0"/>
    <x v="1"/>
    <x v="0"/>
    <n v="4"/>
    <x v="4"/>
    <n v="14500"/>
    <n v="275500"/>
    <n v="237000"/>
    <x v="611"/>
    <n v="0.13974591651542601"/>
    <s v="February"/>
  </r>
  <r>
    <s v="BM-10930"/>
    <x v="331"/>
    <x v="192"/>
    <s v="john.johnson@gmail.com"/>
    <s v="09012087050"/>
    <s v="Male"/>
    <x v="23"/>
    <x v="3"/>
    <x v="2"/>
    <x v="0"/>
    <x v="5"/>
    <x v="2"/>
    <n v="4"/>
    <n v="900000"/>
    <n v="0.1"/>
    <n v="12000"/>
    <n v="730000"/>
    <x v="1"/>
    <x v="2"/>
    <x v="0"/>
    <n v="7"/>
    <x v="2"/>
    <n v="360000"/>
    <n v="3240000"/>
    <n v="2932000"/>
    <x v="62"/>
    <n v="9.5061728395061704E-2"/>
    <s v="October"/>
  </r>
  <r>
    <s v="BM-10931"/>
    <x v="307"/>
    <x v="25"/>
    <s v="daniel.williams@gmail"/>
    <s v="08165522374"/>
    <s v="Female"/>
    <x v="11"/>
    <x v="14"/>
    <x v="0"/>
    <x v="5"/>
    <x v="5"/>
    <x v="2"/>
    <n v="3"/>
    <n v="900000"/>
    <n v="0.02"/>
    <n v="12000"/>
    <n v="730000"/>
    <x v="2"/>
    <x v="1"/>
    <x v="1"/>
    <n v="5"/>
    <x v="65"/>
    <n v="54000"/>
    <n v="2646000"/>
    <n v="2202000"/>
    <x v="110"/>
    <n v="0.16780045351473899"/>
    <s v="November"/>
  </r>
  <r>
    <s v="BM-10932"/>
    <x v="96"/>
    <x v="184"/>
    <s v="blessing.adebayo@gmail.com"/>
    <s v="09017348900"/>
    <s v="Male"/>
    <x v="12"/>
    <x v="8"/>
    <x v="0"/>
    <x v="4"/>
    <x v="7"/>
    <x v="3"/>
    <n v="5"/>
    <n v="180000"/>
    <n v="0"/>
    <n v="12000"/>
    <n v="125000"/>
    <x v="1"/>
    <x v="2"/>
    <x v="0"/>
    <n v="3"/>
    <x v="54"/>
    <n v="0"/>
    <n v="900000"/>
    <n v="637000"/>
    <x v="612"/>
    <n v="0.29222222222222199"/>
    <s v="December"/>
  </r>
  <r>
    <s v="BM-10933"/>
    <x v="7"/>
    <x v="170"/>
    <s v="emeka.eze@gmail.com"/>
    <s v="08166374378"/>
    <s v="Male"/>
    <x v="4"/>
    <x v="6"/>
    <x v="3"/>
    <x v="6"/>
    <x v="2"/>
    <x v="2"/>
    <n v="3"/>
    <n v="780000"/>
    <n v="0.02"/>
    <n v="12000"/>
    <n v="630000"/>
    <x v="0"/>
    <x v="3"/>
    <x v="1"/>
    <n v="4"/>
    <x v="86"/>
    <n v="46800"/>
    <n v="2293200"/>
    <n v="1902000"/>
    <x v="613"/>
    <n v="0.17059131344845599"/>
    <s v="May"/>
  </r>
  <r>
    <s v="BM-10934"/>
    <x v="293"/>
    <x v="348"/>
    <s v="mary.ibrahim@gmail.com"/>
    <s v="08103820056"/>
    <s v="Female"/>
    <x v="26"/>
    <x v="10"/>
    <x v="1"/>
    <x v="0"/>
    <x v="1"/>
    <x v="1"/>
    <n v="8"/>
    <n v="410000"/>
    <n v="0"/>
    <n v="8000"/>
    <n v="325000"/>
    <x v="1"/>
    <x v="0"/>
    <x v="0"/>
    <n v="1"/>
    <x v="77"/>
    <n v="0"/>
    <n v="3280000"/>
    <n v="2608000"/>
    <x v="573"/>
    <n v="0.20487804878048799"/>
    <s v="January"/>
  </r>
  <r>
    <s v="BM-10935"/>
    <x v="174"/>
    <x v="362"/>
    <m/>
    <s v="08063015387"/>
    <s v="Female"/>
    <x v="1"/>
    <x v="8"/>
    <x v="0"/>
    <x v="4"/>
    <x v="4"/>
    <x v="1"/>
    <n v="3"/>
    <n v="290000"/>
    <n v="0"/>
    <n v="1500"/>
    <n v="225000"/>
    <x v="3"/>
    <x v="2"/>
    <x v="1"/>
    <n v="5"/>
    <x v="9"/>
    <n v="0"/>
    <n v="870000"/>
    <n v="676500"/>
    <x v="148"/>
    <n v="0.222413793103448"/>
    <s v="October"/>
  </r>
  <r>
    <s v="BM-10936"/>
    <x v="72"/>
    <x v="101"/>
    <s v="joy.musa@gmail.com"/>
    <s v="08134945943"/>
    <s v="Female"/>
    <x v="22"/>
    <x v="7"/>
    <x v="2"/>
    <x v="4"/>
    <x v="9"/>
    <x v="4"/>
    <n v="1"/>
    <n v="320000"/>
    <n v="0.15"/>
    <n v="12000"/>
    <n v="250000"/>
    <x v="3"/>
    <x v="2"/>
    <x v="1"/>
    <n v="5"/>
    <x v="31"/>
    <n v="48000"/>
    <n v="272000"/>
    <n v="262000"/>
    <x v="324"/>
    <n v="3.6764705882352901E-2"/>
    <s v="November"/>
  </r>
  <r>
    <s v="BM-10937"/>
    <x v="61"/>
    <x v="82"/>
    <s v="emeka.ojo@gmail.com"/>
    <s v="08169010135"/>
    <s v="Female"/>
    <x v="9"/>
    <x v="10"/>
    <x v="1"/>
    <x v="6"/>
    <x v="9"/>
    <x v="4"/>
    <n v="1"/>
    <n v="320000"/>
    <n v="0.05"/>
    <n v="6000"/>
    <n v="250000"/>
    <x v="2"/>
    <x v="0"/>
    <x v="0"/>
    <n v="5"/>
    <x v="31"/>
    <n v="16000"/>
    <n v="304000"/>
    <n v="256000"/>
    <x v="369"/>
    <n v="0.157894736842105"/>
    <s v="June"/>
  </r>
  <r>
    <s v="BM-10938"/>
    <x v="87"/>
    <x v="150"/>
    <s v="chidinma.musa@gmail"/>
    <s v="08055645661"/>
    <s v="Female"/>
    <x v="43"/>
    <x v="12"/>
    <x v="2"/>
    <x v="4"/>
    <x v="10"/>
    <x v="0"/>
    <n v="6"/>
    <n v="850000"/>
    <n v="0.1"/>
    <n v="8000"/>
    <n v="710000"/>
    <x v="4"/>
    <x v="2"/>
    <x v="0"/>
    <n v="2"/>
    <x v="36"/>
    <n v="510000"/>
    <n v="4590000"/>
    <n v="4268000"/>
    <x v="405"/>
    <n v="7.0152505446623104E-2"/>
    <s v="September"/>
  </r>
  <r>
    <s v="BM-10939"/>
    <x v="21"/>
    <x v="36"/>
    <s v="joshua.okafor@gmail.com"/>
    <s v="08137260583"/>
    <s v="Male"/>
    <x v="10"/>
    <x v="13"/>
    <x v="4"/>
    <x v="2"/>
    <x v="0"/>
    <x v="0"/>
    <n v="2"/>
    <n v="720000"/>
    <n v="0.1"/>
    <n v="6000"/>
    <n v="600000"/>
    <x v="1"/>
    <x v="1"/>
    <x v="1"/>
    <n v="4"/>
    <x v="13"/>
    <n v="144000"/>
    <n v="1296000"/>
    <n v="1206000"/>
    <x v="13"/>
    <n v="6.9444444444444406E-2"/>
    <s v="May"/>
  </r>
  <r>
    <s v="BM-10940"/>
    <x v="332"/>
    <x v="181"/>
    <s v="michael.adebayo@gmail.com"/>
    <s v="0803 1023435"/>
    <s v="Male"/>
    <x v="42"/>
    <x v="3"/>
    <x v="2"/>
    <x v="7"/>
    <x v="2"/>
    <x v="2"/>
    <n v="7"/>
    <n v="780000"/>
    <n v="0.15"/>
    <n v="2500"/>
    <n v="630000"/>
    <x v="1"/>
    <x v="0"/>
    <x v="0"/>
    <n v="3"/>
    <x v="71"/>
    <n v="819000"/>
    <n v="4641000"/>
    <n v="4412500"/>
    <x v="614"/>
    <n v="4.92350786468434E-2"/>
    <s v="November"/>
  </r>
  <r>
    <s v="BM-10941"/>
    <x v="96"/>
    <x v="360"/>
    <s v="sarah.nwosu@gmail.com"/>
    <s v="08066424650"/>
    <s v="Male"/>
    <x v="22"/>
    <x v="1"/>
    <x v="0"/>
    <x v="7"/>
    <x v="10"/>
    <x v="0"/>
    <n v="5"/>
    <n v="850000"/>
    <n v="0.15"/>
    <n v="2500"/>
    <n v="710000"/>
    <x v="0"/>
    <x v="0"/>
    <x v="0"/>
    <n v="1"/>
    <x v="61"/>
    <n v="637500"/>
    <n v="3612500"/>
    <n v="3552500"/>
    <x v="615"/>
    <n v="1.6608996539792399E-2"/>
    <s v="December"/>
  </r>
  <r>
    <s v="BM-10942"/>
    <x v="90"/>
    <x v="390"/>
    <s v="mary.umeh@gmail.com"/>
    <s v="0813 2291707"/>
    <s v="Female"/>
    <x v="38"/>
    <x v="7"/>
    <x v="2"/>
    <x v="1"/>
    <x v="10"/>
    <x v="0"/>
    <n v="3"/>
    <n v="850000"/>
    <n v="0"/>
    <n v="1500"/>
    <n v="710000"/>
    <x v="3"/>
    <x v="0"/>
    <x v="0"/>
    <n v="1"/>
    <x v="29"/>
    <n v="0"/>
    <n v="2550000"/>
    <n v="2131500"/>
    <x v="267"/>
    <n v="0.16411764705882401"/>
    <s v="December"/>
  </r>
  <r>
    <s v="BM-10943"/>
    <x v="191"/>
    <x v="205"/>
    <s v="chidinma.nwosu@gmail.com"/>
    <s v="08059688728"/>
    <s v="Male"/>
    <x v="25"/>
    <x v="5"/>
    <x v="1"/>
    <x v="5"/>
    <x v="12"/>
    <x v="2"/>
    <n v="6"/>
    <n v="510000"/>
    <n v="0.1"/>
    <n v="1500"/>
    <n v="410000"/>
    <x v="1"/>
    <x v="3"/>
    <x v="1"/>
    <n v="5"/>
    <x v="26"/>
    <n v="306000"/>
    <n v="2754000"/>
    <n v="2461500"/>
    <x v="616"/>
    <n v="0.10620915032679699"/>
    <s v="April"/>
  </r>
  <r>
    <s v="BM-10944"/>
    <x v="70"/>
    <x v="124"/>
    <s v="joshua.williams@gmail.com"/>
    <s v="09012410808"/>
    <s v="Female"/>
    <x v="36"/>
    <x v="11"/>
    <x v="4"/>
    <x v="6"/>
    <x v="5"/>
    <x v="2"/>
    <n v="2"/>
    <n v="900000"/>
    <n v="0.02"/>
    <n v="0"/>
    <n v="730000"/>
    <x v="1"/>
    <x v="3"/>
    <x v="0"/>
    <n v="1"/>
    <x v="7"/>
    <n v="36000"/>
    <n v="1764000"/>
    <n v="1460000"/>
    <x v="617"/>
    <n v="0.17233560090703001"/>
    <s v="May"/>
  </r>
  <r>
    <s v="BM-10945"/>
    <x v="166"/>
    <x v="24"/>
    <s v="jennifer.lawal@gmail.com"/>
    <s v="09013090848"/>
    <s v="Female"/>
    <x v="27"/>
    <x v="2"/>
    <x v="1"/>
    <x v="1"/>
    <x v="7"/>
    <x v="3"/>
    <n v="5"/>
    <n v="180000"/>
    <n v="0.15"/>
    <n v="4000"/>
    <n v="125000"/>
    <x v="0"/>
    <x v="0"/>
    <x v="0"/>
    <n v="5"/>
    <x v="54"/>
    <n v="135000"/>
    <n v="765000"/>
    <n v="629000"/>
    <x v="185"/>
    <n v="0.17777777777777801"/>
    <s v="November"/>
  </r>
  <r>
    <s v="BM-10946"/>
    <x v="262"/>
    <x v="115"/>
    <s v="daniel.johnson@gmail.com"/>
    <s v="08067619216"/>
    <s v="Male"/>
    <x v="3"/>
    <x v="10"/>
    <x v="1"/>
    <x v="0"/>
    <x v="4"/>
    <x v="1"/>
    <n v="1"/>
    <n v="290000"/>
    <n v="0.05"/>
    <n v="4000"/>
    <n v="225000"/>
    <x v="3"/>
    <x v="2"/>
    <x v="0"/>
    <n v="1"/>
    <x v="4"/>
    <n v="14500"/>
    <n v="275500"/>
    <n v="229000"/>
    <x v="407"/>
    <n v="0.16878402903811199"/>
    <s v="January"/>
  </r>
  <r>
    <s v="BM-10947"/>
    <x v="34"/>
    <x v="146"/>
    <s v="aisha.brown @gmail.com"/>
    <s v="08106671392"/>
    <s v="Male"/>
    <x v="13"/>
    <x v="6"/>
    <x v="3"/>
    <x v="5"/>
    <x v="0"/>
    <x v="0"/>
    <n v="1"/>
    <n v="720000"/>
    <n v="0.05"/>
    <n v="1500"/>
    <n v="600000"/>
    <x v="3"/>
    <x v="3"/>
    <x v="0"/>
    <n v="2"/>
    <x v="6"/>
    <n v="36000"/>
    <n v="684000"/>
    <n v="601500"/>
    <x v="473"/>
    <n v="0.12061403508771899"/>
    <s v="October"/>
  </r>
  <r>
    <s v="BM-10948"/>
    <x v="121"/>
    <x v="250"/>
    <s v="chidinma.okoro@gmail.com"/>
    <s v="08054683109"/>
    <s v="Female"/>
    <x v="42"/>
    <x v="3"/>
    <x v="2"/>
    <x v="0"/>
    <x v="7"/>
    <x v="3"/>
    <n v="4"/>
    <n v="180000"/>
    <n v="0.02"/>
    <n v="6000"/>
    <n v="125000"/>
    <x v="0"/>
    <x v="2"/>
    <x v="1"/>
    <n v="4"/>
    <x v="6"/>
    <n v="14400"/>
    <n v="705600"/>
    <n v="506000"/>
    <x v="618"/>
    <n v="0.28287981859410399"/>
    <s v="September"/>
  </r>
  <r>
    <s v="BM-10949"/>
    <x v="123"/>
    <x v="356"/>
    <s v="david.ibrahim@gmail.com"/>
    <s v="08101956777"/>
    <s v="Male"/>
    <x v="12"/>
    <x v="10"/>
    <x v="1"/>
    <x v="2"/>
    <x v="8"/>
    <x v="4"/>
    <n v="5"/>
    <n v="250000"/>
    <n v="0.15"/>
    <n v="6000"/>
    <n v="190000"/>
    <x v="3"/>
    <x v="3"/>
    <x v="0"/>
    <n v="5"/>
    <x v="37"/>
    <n v="187500"/>
    <n v="1062500"/>
    <n v="956000"/>
    <x v="619"/>
    <n v="0.10023529411764701"/>
    <s v="December"/>
  </r>
  <r>
    <s v="BM-10950"/>
    <x v="10"/>
    <x v="391"/>
    <s v="sarah.eze@gmail.com"/>
    <s v="08062691506"/>
    <s v="Female"/>
    <x v="47"/>
    <x v="8"/>
    <x v="0"/>
    <x v="6"/>
    <x v="11"/>
    <x v="4"/>
    <n v="6"/>
    <n v="650000"/>
    <n v="0"/>
    <n v="12000"/>
    <n v="520000"/>
    <x v="3"/>
    <x v="0"/>
    <x v="0"/>
    <n v="7"/>
    <x v="51"/>
    <n v="0"/>
    <n v="3900000"/>
    <n v="3132000"/>
    <x v="483"/>
    <n v="0.19692307692307701"/>
    <s v="May"/>
  </r>
  <r>
    <s v="BM-10951"/>
    <x v="39"/>
    <x v="214"/>
    <s v="aisha.johnson@gmail.com"/>
    <s v="08109168229"/>
    <s v="Male"/>
    <x v="11"/>
    <x v="12"/>
    <x v="2"/>
    <x v="6"/>
    <x v="1"/>
    <x v="1"/>
    <n v="3"/>
    <n v="410000"/>
    <n v="0.15"/>
    <n v="8000"/>
    <n v="325000"/>
    <x v="2"/>
    <x v="0"/>
    <x v="0"/>
    <n v="5"/>
    <x v="68"/>
    <n v="184500"/>
    <n v="1045500"/>
    <n v="983000"/>
    <x v="149"/>
    <n v="5.9780009564801499E-2"/>
    <s v="May"/>
  </r>
  <r>
    <s v="BM-10952"/>
    <x v="177"/>
    <x v="261"/>
    <s v="paul.umeh@gmail.com"/>
    <s v="0901 4648331"/>
    <s v="Male"/>
    <x v="16"/>
    <x v="9"/>
    <x v="4"/>
    <x v="0"/>
    <x v="11"/>
    <x v="4"/>
    <n v="1"/>
    <n v="650000"/>
    <n v="0"/>
    <n v="2500"/>
    <n v="520000"/>
    <x v="2"/>
    <x v="1"/>
    <x v="1"/>
    <n v="3"/>
    <x v="79"/>
    <n v="0"/>
    <n v="650000"/>
    <n v="522500"/>
    <x v="411"/>
    <n v="0.19615384615384601"/>
    <s v="June"/>
  </r>
  <r>
    <s v="BM-10953"/>
    <x v="136"/>
    <x v="392"/>
    <s v="david.ojo @gmail.com"/>
    <s v="08061398218"/>
    <s v="Female"/>
    <x v="24"/>
    <x v="14"/>
    <x v="0"/>
    <x v="5"/>
    <x v="2"/>
    <x v="2"/>
    <n v="8"/>
    <n v="780000"/>
    <n v="0.02"/>
    <n v="1500"/>
    <n v="630000"/>
    <x v="4"/>
    <x v="0"/>
    <x v="1"/>
    <n v="1"/>
    <x v="19"/>
    <n v="124800"/>
    <n v="6115200"/>
    <n v="5041500"/>
    <x v="620"/>
    <n v="0.17557888540031399"/>
    <s v="March"/>
  </r>
  <r>
    <s v="BM-10954"/>
    <x v="315"/>
    <x v="284"/>
    <s v="jennifer.nwosu@gmail.com"/>
    <s v="0803 4343324"/>
    <s v="Female"/>
    <x v="25"/>
    <x v="11"/>
    <x v="4"/>
    <x v="1"/>
    <x v="3"/>
    <x v="3"/>
    <n v="5"/>
    <n v="145000"/>
    <n v="0.1"/>
    <n v="2500"/>
    <n v="98000"/>
    <x v="3"/>
    <x v="3"/>
    <x v="1"/>
    <n v="5"/>
    <x v="16"/>
    <n v="72500"/>
    <n v="652500"/>
    <n v="492500"/>
    <x v="437"/>
    <n v="0.24521072796934901"/>
    <s v="November"/>
  </r>
  <r>
    <s v="BM-10955"/>
    <x v="8"/>
    <x v="188"/>
    <s v="ibrahim.brown@gmail.com"/>
    <s v="08062066488"/>
    <s v="Male"/>
    <x v="30"/>
    <x v="4"/>
    <x v="3"/>
    <x v="1"/>
    <x v="5"/>
    <x v="2"/>
    <n v="2"/>
    <n v="900000"/>
    <n v="0.15"/>
    <n v="6000"/>
    <n v="730000"/>
    <x v="0"/>
    <x v="2"/>
    <x v="0"/>
    <n v="5"/>
    <x v="7"/>
    <n v="270000"/>
    <n v="1530000"/>
    <n v="1466000"/>
    <x v="225"/>
    <n v="4.18300653594771E-2"/>
    <s v="October"/>
  </r>
  <r>
    <s v="BM-10956"/>
    <x v="105"/>
    <x v="100"/>
    <s v="deborah.smith@gmail.com"/>
    <s v="08167756851"/>
    <s v="Female"/>
    <x v="3"/>
    <x v="1"/>
    <x v="0"/>
    <x v="6"/>
    <x v="11"/>
    <x v="4"/>
    <n v="6"/>
    <n v="650000"/>
    <n v="0.05"/>
    <n v="8000"/>
    <n v="520000"/>
    <x v="4"/>
    <x v="0"/>
    <x v="0"/>
    <n v="5"/>
    <x v="51"/>
    <n v="195000"/>
    <n v="3705000"/>
    <n v="3128000"/>
    <x v="117"/>
    <n v="0.155735492577598"/>
    <s v="October"/>
  </r>
  <r>
    <s v="BM-10957"/>
    <x v="127"/>
    <x v="106"/>
    <s v="esther.ojo@gmail.com"/>
    <s v="0810 1141485"/>
    <s v="Female"/>
    <x v="3"/>
    <x v="1"/>
    <x v="0"/>
    <x v="2"/>
    <x v="10"/>
    <x v="0"/>
    <n v="4"/>
    <n v="850000"/>
    <n v="0.05"/>
    <n v="12000"/>
    <n v="710000"/>
    <x v="4"/>
    <x v="2"/>
    <x v="1"/>
    <n v="3"/>
    <x v="72"/>
    <n v="170000"/>
    <n v="3230000"/>
    <n v="2852000"/>
    <x v="556"/>
    <n v="0.11702786377709"/>
    <s v="July"/>
  </r>
  <r>
    <s v="BM-10958"/>
    <x v="105"/>
    <x v="393"/>
    <s v="paul.eze@gmail.com"/>
    <s v="08052775920"/>
    <s v="Female"/>
    <x v="30"/>
    <x v="1"/>
    <x v="0"/>
    <x v="1"/>
    <x v="8"/>
    <x v="4"/>
    <n v="1"/>
    <n v="250000"/>
    <n v="0.05"/>
    <n v="1500"/>
    <n v="190000"/>
    <x v="1"/>
    <x v="2"/>
    <x v="0"/>
    <n v="1"/>
    <x v="24"/>
    <n v="12500"/>
    <n v="237500"/>
    <n v="191500"/>
    <x v="492"/>
    <n v="0.19368421052631599"/>
    <s v="October"/>
  </r>
  <r>
    <s v="BM-10959"/>
    <x v="65"/>
    <x v="71"/>
    <s v="chidinma.johnson@gmail.com"/>
    <s v="08101994790"/>
    <s v="Female"/>
    <x v="19"/>
    <x v="13"/>
    <x v="4"/>
    <x v="2"/>
    <x v="8"/>
    <x v="4"/>
    <n v="2"/>
    <n v="250000"/>
    <n v="0.1"/>
    <n v="2500"/>
    <n v="190000"/>
    <x v="1"/>
    <x v="2"/>
    <x v="0"/>
    <n v="1"/>
    <x v="60"/>
    <n v="50000"/>
    <n v="450000"/>
    <n v="382500"/>
    <x v="299"/>
    <n v="0.15"/>
    <s v="March"/>
  </r>
  <r>
    <s v="BM-10960"/>
    <x v="24"/>
    <x v="348"/>
    <s v="mary.ibrahim @gmail.com"/>
    <s v="09014818153"/>
    <s v="Male"/>
    <x v="10"/>
    <x v="12"/>
    <x v="2"/>
    <x v="6"/>
    <x v="12"/>
    <x v="2"/>
    <n v="3"/>
    <n v="510000"/>
    <n v="0.15"/>
    <n v="0"/>
    <n v="410000"/>
    <x v="2"/>
    <x v="0"/>
    <x v="1"/>
    <n v="2"/>
    <x v="89"/>
    <n v="229500"/>
    <n v="1300500"/>
    <n v="1230000"/>
    <x v="582"/>
    <n v="5.4209919261822399E-2"/>
    <s v="December"/>
  </r>
  <r>
    <s v="BM-10961"/>
    <x v="252"/>
    <x v="194"/>
    <s v="ibrahim.adebayo@gmail.com"/>
    <s v="0810 1954111"/>
    <s v="Male"/>
    <x v="26"/>
    <x v="9"/>
    <x v="4"/>
    <x v="2"/>
    <x v="12"/>
    <x v="2"/>
    <n v="3"/>
    <n v="510000"/>
    <n v="0.1"/>
    <n v="6000"/>
    <n v="410000"/>
    <x v="4"/>
    <x v="0"/>
    <x v="0"/>
    <n v="2"/>
    <x v="89"/>
    <n v="153000"/>
    <n v="1377000"/>
    <n v="1236000"/>
    <x v="621"/>
    <n v="0.10239651416122"/>
    <s v="March"/>
  </r>
  <r>
    <s v="BM-10962"/>
    <x v="333"/>
    <x v="254"/>
    <s v="paul.ibrahim@gmail.com"/>
    <s v="0805 3961786"/>
    <s v="Female"/>
    <x v="7"/>
    <x v="4"/>
    <x v="3"/>
    <x v="2"/>
    <x v="1"/>
    <x v="1"/>
    <n v="7"/>
    <n v="410000"/>
    <n v="0.1"/>
    <n v="2500"/>
    <n v="325000"/>
    <x v="4"/>
    <x v="0"/>
    <x v="0"/>
    <n v="5"/>
    <x v="81"/>
    <n v="287000"/>
    <n v="2583000"/>
    <n v="2277500"/>
    <x v="622"/>
    <n v="0.11827332559039901"/>
    <s v="November"/>
  </r>
  <r>
    <s v="BM-10963"/>
    <x v="17"/>
    <x v="1"/>
    <s v="david.lawal@gmail.com"/>
    <s v="08064517413"/>
    <s v="Female"/>
    <x v="33"/>
    <x v="2"/>
    <x v="1"/>
    <x v="4"/>
    <x v="7"/>
    <x v="3"/>
    <n v="3"/>
    <n v="180000"/>
    <n v="0.15"/>
    <n v="8000"/>
    <n v="125000"/>
    <x v="4"/>
    <x v="1"/>
    <x v="0"/>
    <n v="2"/>
    <x v="49"/>
    <n v="81000"/>
    <n v="459000"/>
    <n v="383000"/>
    <x v="418"/>
    <n v="0.16557734204793001"/>
    <s v="December"/>
  </r>
  <r>
    <s v="BM-10964"/>
    <x v="109"/>
    <x v="162"/>
    <s v="peter.smith@gmail.com"/>
    <s v="08039339523"/>
    <s v="Female"/>
    <x v="39"/>
    <x v="7"/>
    <x v="2"/>
    <x v="5"/>
    <x v="4"/>
    <x v="1"/>
    <n v="5"/>
    <n v="290000"/>
    <n v="0.05"/>
    <n v="12000"/>
    <n v="225000"/>
    <x v="1"/>
    <x v="3"/>
    <x v="1"/>
    <n v="3"/>
    <x v="83"/>
    <n v="72500"/>
    <n v="1377500"/>
    <n v="1137000"/>
    <x v="364"/>
    <n v="0.17459165154264999"/>
    <s v="January"/>
  </r>
  <r>
    <s v="BM-10965"/>
    <x v="289"/>
    <x v="24"/>
    <s v="jennifer.lawal@gmail.com"/>
    <s v="08168675147"/>
    <s v="Female"/>
    <x v="26"/>
    <x v="8"/>
    <x v="0"/>
    <x v="6"/>
    <x v="4"/>
    <x v="1"/>
    <n v="6"/>
    <n v="290000"/>
    <n v="0.05"/>
    <n v="0"/>
    <n v="225000"/>
    <x v="1"/>
    <x v="0"/>
    <x v="1"/>
    <n v="1"/>
    <x v="62"/>
    <n v="87000"/>
    <n v="1653000"/>
    <n v="1350000"/>
    <x v="623"/>
    <n v="0.18330308529945599"/>
    <s v="July"/>
  </r>
  <r>
    <s v="BM-10966"/>
    <x v="72"/>
    <x v="243"/>
    <s v="esther.johnson@gmail.com"/>
    <s v="08101521470"/>
    <s v="Female"/>
    <x v="44"/>
    <x v="14"/>
    <x v="0"/>
    <x v="8"/>
    <x v="4"/>
    <x v="1"/>
    <n v="2"/>
    <n v="290000"/>
    <n v="0.05"/>
    <n v="12000"/>
    <n v="225000"/>
    <x v="4"/>
    <x v="0"/>
    <x v="0"/>
    <n v="3"/>
    <x v="5"/>
    <n v="29000"/>
    <n v="551000"/>
    <n v="462000"/>
    <x v="624"/>
    <n v="0.161524500907441"/>
    <s v="November"/>
  </r>
  <r>
    <s v="BM-10967"/>
    <x v="334"/>
    <x v="34"/>
    <s v="daniel.okoro@gmail.com"/>
    <s v="08105439172"/>
    <s v="Female"/>
    <x v="27"/>
    <x v="11"/>
    <x v="4"/>
    <x v="7"/>
    <x v="10"/>
    <x v="0"/>
    <n v="6"/>
    <n v="850000"/>
    <n v="0.15"/>
    <n v="2500"/>
    <n v="710000"/>
    <x v="1"/>
    <x v="0"/>
    <x v="0"/>
    <n v="4"/>
    <x v="36"/>
    <n v="765000"/>
    <n v="4335000"/>
    <n v="4262500"/>
    <x v="625"/>
    <n v="1.6724336793540899E-2"/>
    <s v="July"/>
  </r>
  <r>
    <s v="BM-10968"/>
    <x v="82"/>
    <x v="204"/>
    <s v="emeka.johnson@gmail..com"/>
    <s v="08105540312"/>
    <s v="Male"/>
    <x v="34"/>
    <x v="9"/>
    <x v="4"/>
    <x v="6"/>
    <x v="7"/>
    <x v="3"/>
    <n v="6"/>
    <n v="180000"/>
    <n v="0"/>
    <n v="8000"/>
    <n v="125000"/>
    <x v="4"/>
    <x v="3"/>
    <x v="0"/>
    <n v="1"/>
    <x v="33"/>
    <n v="0"/>
    <n v="1080000"/>
    <n v="758000"/>
    <x v="405"/>
    <n v="0.298148148148148"/>
    <s v="April"/>
  </r>
  <r>
    <s v="BM-10969"/>
    <x v="179"/>
    <x v="146"/>
    <s v="aisha.brown@gmail.com"/>
    <s v="08134526499"/>
    <s v="Male"/>
    <x v="3"/>
    <x v="2"/>
    <x v="1"/>
    <x v="0"/>
    <x v="3"/>
    <x v="3"/>
    <n v="4"/>
    <n v="145000"/>
    <n v="0.02"/>
    <n v="8000"/>
    <n v="98000"/>
    <x v="1"/>
    <x v="1"/>
    <x v="1"/>
    <n v="5"/>
    <x v="5"/>
    <n v="11600"/>
    <n v="568400"/>
    <n v="400000"/>
    <x v="626"/>
    <n v="0.29627023223082299"/>
    <s v="August"/>
  </r>
  <r>
    <s v="BM-10970"/>
    <x v="203"/>
    <x v="159"/>
    <s v="emeka.musa@gmail.com"/>
    <s v="08066980635"/>
    <s v="Female"/>
    <x v="31"/>
    <x v="1"/>
    <x v="0"/>
    <x v="2"/>
    <x v="13"/>
    <x v="3"/>
    <n v="4"/>
    <n v="45000"/>
    <n v="0.1"/>
    <n v="12000"/>
    <n v="27000"/>
    <x v="4"/>
    <x v="0"/>
    <x v="0"/>
    <n v="5"/>
    <x v="11"/>
    <n v="18000"/>
    <n v="162000"/>
    <n v="120000"/>
    <x v="287"/>
    <n v="0.25925925925925902"/>
    <s v="October"/>
  </r>
  <r>
    <s v="BM-10971"/>
    <x v="18"/>
    <x v="275"/>
    <s v="sarah.taylor@gmail.com"/>
    <s v="08131449635"/>
    <s v="Male"/>
    <x v="6"/>
    <x v="6"/>
    <x v="3"/>
    <x v="1"/>
    <x v="3"/>
    <x v="3"/>
    <n v="3"/>
    <n v="145000"/>
    <n v="0.15"/>
    <n v="6000"/>
    <n v="98000"/>
    <x v="1"/>
    <x v="3"/>
    <x v="1"/>
    <n v="1"/>
    <x v="38"/>
    <n v="65250"/>
    <n v="369750"/>
    <n v="300000"/>
    <x v="45"/>
    <n v="0.18864097363083199"/>
    <s v="January"/>
  </r>
  <r>
    <s v="BM-10972"/>
    <x v="152"/>
    <x v="323"/>
    <s v="blessing.williams@gmail.com"/>
    <s v="08131495869"/>
    <s v="Male"/>
    <x v="24"/>
    <x v="10"/>
    <x v="1"/>
    <x v="4"/>
    <x v="5"/>
    <x v="2"/>
    <n v="5"/>
    <n v="900000"/>
    <n v="0.1"/>
    <n v="2500"/>
    <n v="730000"/>
    <x v="0"/>
    <x v="0"/>
    <x v="1"/>
    <n v="2"/>
    <x v="15"/>
    <n v="450000"/>
    <n v="4050000"/>
    <n v="3652500"/>
    <x v="581"/>
    <n v="9.8148148148148207E-2"/>
    <s v="August"/>
  </r>
  <r>
    <s v="BM-10973"/>
    <x v="5"/>
    <x v="394"/>
    <s v="jennifer.musa@gmail.com"/>
    <s v="08057556981"/>
    <s v="Female"/>
    <x v="4"/>
    <x v="13"/>
    <x v="4"/>
    <x v="4"/>
    <x v="7"/>
    <x v="3"/>
    <n v="6"/>
    <n v="180000"/>
    <n v="0"/>
    <n v="12000"/>
    <n v="125000"/>
    <x v="1"/>
    <x v="0"/>
    <x v="1"/>
    <n v="2"/>
    <x v="33"/>
    <n v="0"/>
    <n v="1080000"/>
    <n v="762000"/>
    <x v="152"/>
    <n v="0.29444444444444401"/>
    <s v="February"/>
  </r>
  <r>
    <s v="BM-10974"/>
    <x v="146"/>
    <x v="205"/>
    <s v="chidinma.nwosu@gmail.com"/>
    <s v="08108037458"/>
    <s v="Female"/>
    <x v="33"/>
    <x v="10"/>
    <x v="1"/>
    <x v="0"/>
    <x v="6"/>
    <x v="0"/>
    <n v="2"/>
    <n v="680000"/>
    <n v="0"/>
    <n v="12000"/>
    <n v="555000"/>
    <x v="1"/>
    <x v="0"/>
    <x v="0"/>
    <n v="2"/>
    <x v="48"/>
    <n v="0"/>
    <n v="1360000"/>
    <n v="1122000"/>
    <x v="48"/>
    <n v="0.17499999999999999"/>
    <s v="February"/>
  </r>
  <r>
    <s v="BM-10975"/>
    <x v="43"/>
    <x v="93"/>
    <s v="chidinma.bello@gmail.com"/>
    <s v="08133469938"/>
    <s v="Male"/>
    <x v="31"/>
    <x v="8"/>
    <x v="0"/>
    <x v="5"/>
    <x v="8"/>
    <x v="4"/>
    <n v="5"/>
    <n v="250000"/>
    <n v="0"/>
    <n v="4000"/>
    <n v="190000"/>
    <x v="3"/>
    <x v="2"/>
    <x v="1"/>
    <n v="5"/>
    <x v="37"/>
    <n v="0"/>
    <n v="1250000"/>
    <n v="954000"/>
    <x v="88"/>
    <n v="0.23680000000000001"/>
    <s v="February"/>
  </r>
  <r>
    <s v="BM-10976"/>
    <x v="289"/>
    <x v="98"/>
    <m/>
    <s v="0805 1081531"/>
    <s v="Female"/>
    <x v="26"/>
    <x v="5"/>
    <x v="1"/>
    <x v="1"/>
    <x v="1"/>
    <x v="1"/>
    <n v="6"/>
    <n v="410000"/>
    <n v="0"/>
    <n v="2500"/>
    <n v="325000"/>
    <x v="0"/>
    <x v="0"/>
    <x v="1"/>
    <n v="4"/>
    <x v="91"/>
    <n v="0"/>
    <n v="2460000"/>
    <n v="1952500"/>
    <x v="627"/>
    <n v="0.20630081300813"/>
    <s v="July"/>
  </r>
  <r>
    <s v="BM-10977"/>
    <x v="102"/>
    <x v="127"/>
    <s v="david.okoro@gmail.com"/>
    <s v="0816 4171701"/>
    <s v="Female"/>
    <x v="24"/>
    <x v="3"/>
    <x v="2"/>
    <x v="5"/>
    <x v="13"/>
    <x v="3"/>
    <n v="5"/>
    <n v="45000"/>
    <n v="0.15"/>
    <n v="6000"/>
    <n v="27000"/>
    <x v="0"/>
    <x v="0"/>
    <x v="1"/>
    <n v="1"/>
    <x v="66"/>
    <n v="33750"/>
    <n v="191250"/>
    <n v="141000"/>
    <x v="628"/>
    <n v="0.26274509803921597"/>
    <s v="May"/>
  </r>
  <r>
    <s v="BM-10978"/>
    <x v="90"/>
    <x v="156"/>
    <s v="aisha.obi@gmail.com"/>
    <s v="0810 8343100"/>
    <s v="Male"/>
    <x v="16"/>
    <x v="6"/>
    <x v="3"/>
    <x v="4"/>
    <x v="12"/>
    <x v="2"/>
    <n v="8"/>
    <n v="510000"/>
    <n v="0"/>
    <n v="6000"/>
    <n v="410000"/>
    <x v="1"/>
    <x v="0"/>
    <x v="0"/>
    <n v="3"/>
    <x v="50"/>
    <n v="0"/>
    <n v="4080000"/>
    <n v="3286000"/>
    <x v="541"/>
    <n v="0.19460784313725499"/>
    <s v="December"/>
  </r>
  <r>
    <s v="BM-10979"/>
    <x v="193"/>
    <x v="292"/>
    <s v="grace.james@gmail.com"/>
    <s v="08104476908"/>
    <s v="Male"/>
    <x v="3"/>
    <x v="14"/>
    <x v="0"/>
    <x v="1"/>
    <x v="0"/>
    <x v="0"/>
    <n v="4"/>
    <n v="720000"/>
    <n v="0"/>
    <n v="8000"/>
    <n v="600000"/>
    <x v="0"/>
    <x v="2"/>
    <x v="0"/>
    <n v="5"/>
    <x v="0"/>
    <n v="0"/>
    <n v="2880000"/>
    <n v="2408000"/>
    <x v="629"/>
    <n v="0.163888888888889"/>
    <s v="May"/>
  </r>
  <r>
    <s v="BM-10980"/>
    <x v="126"/>
    <x v="270"/>
    <s v="samuel.williams@gmail.com"/>
    <s v="08167373169"/>
    <s v="Male"/>
    <x v="36"/>
    <x v="13"/>
    <x v="4"/>
    <x v="5"/>
    <x v="11"/>
    <x v="4"/>
    <n v="7"/>
    <n v="650000"/>
    <n v="0.05"/>
    <n v="12000"/>
    <n v="520000"/>
    <x v="3"/>
    <x v="0"/>
    <x v="0"/>
    <n v="4"/>
    <x v="87"/>
    <n v="227500"/>
    <n v="4322500"/>
    <n v="3652000"/>
    <x v="498"/>
    <n v="0.155118565644881"/>
    <s v="December"/>
  </r>
  <r>
    <s v="BM-10981"/>
    <x v="335"/>
    <x v="225"/>
    <s v="peter.musa @gmail.com"/>
    <s v="08062040574"/>
    <s v="Female"/>
    <x v="32"/>
    <x v="3"/>
    <x v="2"/>
    <x v="3"/>
    <x v="13"/>
    <x v="3"/>
    <n v="8"/>
    <n v="45000"/>
    <n v="0.1"/>
    <n v="12000"/>
    <n v="27000"/>
    <x v="2"/>
    <x v="1"/>
    <x v="0"/>
    <n v="1"/>
    <x v="43"/>
    <n v="36000"/>
    <n v="324000"/>
    <n v="228000"/>
    <x v="150"/>
    <n v="0.296296296296296"/>
    <s v="June"/>
  </r>
  <r>
    <s v="BM-10982"/>
    <x v="278"/>
    <x v="214"/>
    <s v="aisha.johnson@gmail.com"/>
    <s v="08104391837"/>
    <s v="Male"/>
    <x v="7"/>
    <x v="5"/>
    <x v="1"/>
    <x v="8"/>
    <x v="0"/>
    <x v="0"/>
    <n v="2"/>
    <n v="720000"/>
    <n v="0.02"/>
    <n v="2500"/>
    <n v="600000"/>
    <x v="2"/>
    <x v="3"/>
    <x v="0"/>
    <n v="1"/>
    <x v="13"/>
    <n v="28800"/>
    <n v="1411200"/>
    <n v="1202500"/>
    <x v="630"/>
    <n v="0.14788832199546501"/>
    <s v="July"/>
  </r>
  <r>
    <s v="BM-10983"/>
    <x v="253"/>
    <x v="54"/>
    <s v="samuel.ibrahim@gmail.com"/>
    <s v="08066812334"/>
    <s v="Female"/>
    <x v="17"/>
    <x v="8"/>
    <x v="0"/>
    <x v="2"/>
    <x v="5"/>
    <x v="2"/>
    <n v="4"/>
    <n v="900000"/>
    <n v="0.1"/>
    <n v="1500"/>
    <n v="730000"/>
    <x v="2"/>
    <x v="3"/>
    <x v="0"/>
    <n v="4"/>
    <x v="2"/>
    <n v="360000"/>
    <n v="3240000"/>
    <n v="2921500"/>
    <x v="278"/>
    <n v="9.8302469135802498E-2"/>
    <s v="February"/>
  </r>
  <r>
    <s v="BM-10985"/>
    <x v="336"/>
    <x v="355"/>
    <s v="daniel.brown@gmail.com"/>
    <s v="08036248047"/>
    <s v="Male"/>
    <x v="6"/>
    <x v="10"/>
    <x v="1"/>
    <x v="8"/>
    <x v="2"/>
    <x v="2"/>
    <n v="8"/>
    <n v="780000"/>
    <n v="0.02"/>
    <n v="4000"/>
    <n v="630000"/>
    <x v="3"/>
    <x v="0"/>
    <x v="0"/>
    <n v="3"/>
    <x v="19"/>
    <n v="124800"/>
    <n v="6115200"/>
    <n v="5044000"/>
    <x v="59"/>
    <n v="0.175170068027211"/>
    <s v="January"/>
  </r>
  <r>
    <s v="BM-10987"/>
    <x v="210"/>
    <x v="169"/>
    <s v="paul.james@gmail"/>
    <s v="0806 5526992"/>
    <s v="Male"/>
    <x v="31"/>
    <x v="2"/>
    <x v="1"/>
    <x v="7"/>
    <x v="8"/>
    <x v="4"/>
    <n v="8"/>
    <n v="250000"/>
    <n v="0.15"/>
    <n v="12000"/>
    <n v="190000"/>
    <x v="3"/>
    <x v="0"/>
    <x v="0"/>
    <n v="2"/>
    <x v="58"/>
    <n v="300000"/>
    <n v="1700000"/>
    <n v="1532000"/>
    <x v="265"/>
    <n v="9.8823529411764699E-2"/>
    <s v="October"/>
  </r>
  <r>
    <s v="BM-10988"/>
    <x v="33"/>
    <x v="267"/>
    <s v="grace.obi@gmail..com"/>
    <s v="08107816358"/>
    <s v="Male"/>
    <x v="29"/>
    <x v="4"/>
    <x v="3"/>
    <x v="6"/>
    <x v="4"/>
    <x v="1"/>
    <n v="3"/>
    <n v="290000"/>
    <n v="0.02"/>
    <n v="1500"/>
    <n v="225000"/>
    <x v="1"/>
    <x v="3"/>
    <x v="0"/>
    <n v="1"/>
    <x v="9"/>
    <n v="17400"/>
    <n v="852600"/>
    <n v="676500"/>
    <x v="409"/>
    <n v="0.20654468684025301"/>
    <s v="October"/>
  </r>
  <r>
    <s v="BM-10989"/>
    <x v="206"/>
    <x v="175"/>
    <s v="aisha.ibrahim@gmail.com"/>
    <s v="08132172236"/>
    <s v="Male"/>
    <x v="46"/>
    <x v="7"/>
    <x v="2"/>
    <x v="2"/>
    <x v="11"/>
    <x v="4"/>
    <n v="2"/>
    <n v="650000"/>
    <n v="0.1"/>
    <n v="2500"/>
    <n v="520000"/>
    <x v="4"/>
    <x v="0"/>
    <x v="1"/>
    <n v="1"/>
    <x v="47"/>
    <n v="130000"/>
    <n v="1170000"/>
    <n v="1042500"/>
    <x v="411"/>
    <n v="0.108974358974359"/>
    <s v="August"/>
  </r>
  <r>
    <s v="BM-10990"/>
    <x v="99"/>
    <x v="54"/>
    <s v="samuel.ibrahim@gmail.com"/>
    <s v="08105480282"/>
    <s v="Female"/>
    <x v="29"/>
    <x v="14"/>
    <x v="0"/>
    <x v="1"/>
    <x v="9"/>
    <x v="4"/>
    <n v="3"/>
    <n v="320000"/>
    <n v="0"/>
    <n v="6000"/>
    <n v="250000"/>
    <x v="2"/>
    <x v="0"/>
    <x v="1"/>
    <n v="4"/>
    <x v="27"/>
    <n v="0"/>
    <n v="960000"/>
    <n v="756000"/>
    <x v="458"/>
    <n v="0.21249999999999999"/>
    <s v="May"/>
  </r>
  <r>
    <s v="BM-10991"/>
    <x v="202"/>
    <x v="126"/>
    <s v="mary.smith@gmail.com"/>
    <s v="08168096688"/>
    <s v="Female"/>
    <x v="43"/>
    <x v="11"/>
    <x v="4"/>
    <x v="4"/>
    <x v="3"/>
    <x v="3"/>
    <n v="6"/>
    <n v="145000"/>
    <n v="0.05"/>
    <n v="1500"/>
    <n v="98000"/>
    <x v="1"/>
    <x v="0"/>
    <x v="1"/>
    <n v="1"/>
    <x v="9"/>
    <n v="43500"/>
    <n v="826500"/>
    <n v="589500"/>
    <x v="631"/>
    <n v="0.286751361161524"/>
    <s v="April"/>
  </r>
  <r>
    <s v="BM-10992"/>
    <x v="127"/>
    <x v="7"/>
    <s v="michael.musa@gmail.com"/>
    <s v="08056261035"/>
    <s v="Female"/>
    <x v="38"/>
    <x v="10"/>
    <x v="1"/>
    <x v="0"/>
    <x v="1"/>
    <x v="1"/>
    <n v="8"/>
    <n v="410000"/>
    <n v="0.1"/>
    <n v="8000"/>
    <n v="325000"/>
    <x v="4"/>
    <x v="0"/>
    <x v="1"/>
    <m/>
    <x v="77"/>
    <n v="328000"/>
    <n v="2952000"/>
    <n v="2608000"/>
    <x v="632"/>
    <n v="0.116531165311653"/>
    <s v="July"/>
  </r>
  <r>
    <s v="BM-10993"/>
    <x v="117"/>
    <x v="107"/>
    <s v="peter.adeyemi@gmail.com"/>
    <s v="08107178480"/>
    <s v="Male"/>
    <x v="46"/>
    <x v="4"/>
    <x v="3"/>
    <x v="8"/>
    <x v="7"/>
    <x v="3"/>
    <n v="1"/>
    <n v="180000"/>
    <n v="0.05"/>
    <n v="6000"/>
    <n v="125000"/>
    <x v="0"/>
    <x v="0"/>
    <x v="1"/>
    <n v="4"/>
    <x v="11"/>
    <n v="9000"/>
    <n v="171000"/>
    <n v="131000"/>
    <x v="319"/>
    <n v="0.233918128654971"/>
    <s v="March"/>
  </r>
  <r>
    <s v="BM-10994"/>
    <x v="46"/>
    <x v="239"/>
    <s v="blessing.okafor@gmail.com"/>
    <s v="0805 5367107"/>
    <s v="Female"/>
    <x v="20"/>
    <x v="5"/>
    <x v="1"/>
    <x v="7"/>
    <x v="5"/>
    <x v="2"/>
    <n v="6"/>
    <n v="900000"/>
    <n v="0"/>
    <n v="6000"/>
    <n v="730000"/>
    <x v="3"/>
    <x v="3"/>
    <x v="0"/>
    <n v="3"/>
    <x v="53"/>
    <n v="0"/>
    <n v="5400000"/>
    <n v="4386000"/>
    <x v="465"/>
    <n v="0.18777777777777799"/>
    <s v="November"/>
  </r>
  <r>
    <s v="BM-10995"/>
    <x v="41"/>
    <x v="279"/>
    <s v="john.george@gmail.com"/>
    <s v="08109481872"/>
    <s v="Male"/>
    <x v="32"/>
    <x v="11"/>
    <x v="4"/>
    <x v="0"/>
    <x v="5"/>
    <x v="2"/>
    <n v="3"/>
    <n v="900000"/>
    <n v="0.1"/>
    <n v="6000"/>
    <n v="730000"/>
    <x v="4"/>
    <x v="0"/>
    <x v="0"/>
    <n v="2"/>
    <x v="65"/>
    <n v="270000"/>
    <n v="2430000"/>
    <n v="2196000"/>
    <x v="2"/>
    <n v="9.6296296296296297E-2"/>
    <s v="December"/>
  </r>
  <r>
    <s v="BM-10996"/>
    <x v="132"/>
    <x v="285"/>
    <s v="samuel.taylor@gmail.com"/>
    <s v="08165042694"/>
    <s v="Female"/>
    <x v="41"/>
    <x v="2"/>
    <x v="1"/>
    <x v="8"/>
    <x v="8"/>
    <x v="4"/>
    <n v="6"/>
    <n v="250000"/>
    <n v="0"/>
    <n v="12000"/>
    <n v="190000"/>
    <x v="2"/>
    <x v="0"/>
    <x v="1"/>
    <n v="5"/>
    <x v="23"/>
    <n v="0"/>
    <n v="1500000"/>
    <n v="1152000"/>
    <x v="27"/>
    <n v="0.23200000000000001"/>
    <s v="December"/>
  </r>
  <r>
    <s v="BM-10997"/>
    <x v="217"/>
    <x v="395"/>
    <s v="joy.adebayo@gmail.com"/>
    <s v="08067997574"/>
    <s v="Female"/>
    <x v="35"/>
    <x v="9"/>
    <x v="4"/>
    <x v="8"/>
    <x v="13"/>
    <x v="3"/>
    <n v="4"/>
    <n v="45000"/>
    <n v="0.02"/>
    <n v="8000"/>
    <n v="27000"/>
    <x v="1"/>
    <x v="3"/>
    <x v="1"/>
    <n v="5"/>
    <x v="11"/>
    <n v="3600"/>
    <n v="176400"/>
    <n v="116000"/>
    <x v="633"/>
    <n v="0.34240362811791403"/>
    <s v="December"/>
  </r>
  <r>
    <s v="BM-10998"/>
    <x v="47"/>
    <x v="391"/>
    <s v="sarah.eze@gmail"/>
    <s v="0810 4608129"/>
    <s v="Male"/>
    <x v="9"/>
    <x v="5"/>
    <x v="1"/>
    <x v="7"/>
    <x v="2"/>
    <x v="2"/>
    <n v="3"/>
    <n v="780000"/>
    <n v="0"/>
    <n v="2500"/>
    <n v="630000"/>
    <x v="4"/>
    <x v="0"/>
    <x v="1"/>
    <n v="4"/>
    <x v="86"/>
    <n v="0"/>
    <n v="2340000"/>
    <n v="1892500"/>
    <x v="634"/>
    <n v="0.191239316239316"/>
    <s v="December"/>
  </r>
  <r>
    <s v="BM-10999"/>
    <x v="274"/>
    <x v="304"/>
    <s v="joy.adebayo@gmail.com"/>
    <s v="08052638852"/>
    <s v="Female"/>
    <x v="5"/>
    <x v="4"/>
    <x v="3"/>
    <x v="6"/>
    <x v="12"/>
    <x v="2"/>
    <n v="1"/>
    <n v="510000"/>
    <n v="0"/>
    <n v="12000"/>
    <n v="410000"/>
    <x v="4"/>
    <x v="2"/>
    <x v="1"/>
    <n v="4"/>
    <x v="84"/>
    <n v="0"/>
    <n v="510000"/>
    <n v="422000"/>
    <x v="513"/>
    <n v="0.172549019607843"/>
    <s v="April"/>
  </r>
  <r>
    <s v="BM-11000"/>
    <x v="323"/>
    <x v="218"/>
    <s v="peter.obi@gmail.com"/>
    <s v="0813 2933891"/>
    <s v="Male"/>
    <x v="11"/>
    <x v="4"/>
    <x v="3"/>
    <x v="4"/>
    <x v="3"/>
    <x v="3"/>
    <n v="1"/>
    <n v="145000"/>
    <n v="0.02"/>
    <n v="2500"/>
    <n v="98000"/>
    <x v="2"/>
    <x v="3"/>
    <x v="0"/>
    <n v="5"/>
    <x v="92"/>
    <n v="2900"/>
    <n v="142100"/>
    <n v="100500"/>
    <x v="635"/>
    <n v="0.29275158339197799"/>
    <s v="February"/>
  </r>
  <r>
    <s v="BM-10849"/>
    <x v="337"/>
    <x v="209"/>
    <s v="michael.eze@gmail.com"/>
    <s v="08033735270"/>
    <s v="Female"/>
    <x v="37"/>
    <x v="11"/>
    <x v="4"/>
    <x v="4"/>
    <x v="8"/>
    <x v="4"/>
    <n v="7"/>
    <n v="250000"/>
    <n v="0.02"/>
    <n v="4000"/>
    <n v="190000"/>
    <x v="3"/>
    <x v="3"/>
    <x v="1"/>
    <n v="4"/>
    <x v="57"/>
    <n v="35000"/>
    <n v="1715000"/>
    <n v="1334000"/>
    <x v="636"/>
    <n v="0.22215743440233199"/>
    <s v="April"/>
  </r>
  <r>
    <s v="BM-11003"/>
    <x v="111"/>
    <x v="230"/>
    <s v="deborah.obi@gmail.com"/>
    <s v="08034903804"/>
    <s v="Female"/>
    <x v="10"/>
    <x v="13"/>
    <x v="4"/>
    <x v="4"/>
    <x v="12"/>
    <x v="2"/>
    <n v="1"/>
    <n v="510000"/>
    <n v="0.02"/>
    <n v="12000"/>
    <n v="410000"/>
    <x v="2"/>
    <x v="1"/>
    <x v="0"/>
    <n v="1"/>
    <x v="84"/>
    <n v="10200"/>
    <n v="499800"/>
    <n v="422000"/>
    <x v="637"/>
    <n v="0.15566226490596199"/>
    <s v="March"/>
  </r>
  <r>
    <s v="BM-11004"/>
    <x v="156"/>
    <x v="367"/>
    <s v="john.williams@gmail.com"/>
    <s v="0805 3188354"/>
    <s v="Male"/>
    <x v="8"/>
    <x v="0"/>
    <x v="0"/>
    <x v="8"/>
    <x v="0"/>
    <x v="0"/>
    <n v="5"/>
    <n v="720000"/>
    <n v="0.02"/>
    <n v="8000"/>
    <n v="600000"/>
    <x v="3"/>
    <x v="2"/>
    <x v="0"/>
    <n v="2"/>
    <x v="2"/>
    <n v="72000"/>
    <n v="3528000"/>
    <n v="3008000"/>
    <x v="38"/>
    <n v="0.14739229024943301"/>
    <s v="October"/>
  </r>
  <r>
    <s v="BM-11005"/>
    <x v="219"/>
    <x v="261"/>
    <s v="paul.umeh@gmail.com"/>
    <s v="08052502649"/>
    <s v="Female"/>
    <x v="35"/>
    <x v="5"/>
    <x v="1"/>
    <x v="6"/>
    <x v="2"/>
    <x v="2"/>
    <n v="1"/>
    <n v="780000"/>
    <n v="0.05"/>
    <n v="1500"/>
    <n v="630000"/>
    <x v="1"/>
    <x v="3"/>
    <x v="0"/>
    <n v="1"/>
    <x v="44"/>
    <n v="39000"/>
    <n v="741000"/>
    <n v="631500"/>
    <x v="251"/>
    <n v="0.147773279352227"/>
    <s v="August"/>
  </r>
  <r>
    <s v="BM-11006"/>
    <x v="5"/>
    <x v="75"/>
    <s v="aisha.okafor@gmail.com"/>
    <s v="08108082763"/>
    <s v="Female"/>
    <x v="26"/>
    <x v="2"/>
    <x v="1"/>
    <x v="2"/>
    <x v="8"/>
    <x v="4"/>
    <n v="3"/>
    <n v="250000"/>
    <n v="0.02"/>
    <n v="4000"/>
    <n v="190000"/>
    <x v="4"/>
    <x v="0"/>
    <x v="1"/>
    <n v="3"/>
    <x v="64"/>
    <n v="15000"/>
    <n v="735000"/>
    <n v="574000"/>
    <x v="84"/>
    <n v="0.21904761904761899"/>
    <s v="February"/>
  </r>
  <r>
    <s v="BM-11007"/>
    <x v="74"/>
    <x v="372"/>
    <s v="esther.adebayo@gmail.com"/>
    <s v="08103875568"/>
    <s v="Male"/>
    <x v="3"/>
    <x v="8"/>
    <x v="0"/>
    <x v="7"/>
    <x v="12"/>
    <x v="2"/>
    <n v="8"/>
    <n v="510000"/>
    <n v="0"/>
    <n v="4000"/>
    <n v="410000"/>
    <x v="4"/>
    <x v="0"/>
    <x v="0"/>
    <n v="4"/>
    <x v="50"/>
    <n v="0"/>
    <n v="4080000"/>
    <n v="3284000"/>
    <x v="638"/>
    <n v="0.195098039215686"/>
    <s v="August"/>
  </r>
  <r>
    <s v="BM-11008"/>
    <x v="269"/>
    <x v="109"/>
    <s v="blessing.johnson@gmail.com"/>
    <s v="08137984488"/>
    <s v="Male"/>
    <x v="48"/>
    <x v="5"/>
    <x v="1"/>
    <x v="8"/>
    <x v="1"/>
    <x v="1"/>
    <n v="4"/>
    <n v="410000"/>
    <n v="0.05"/>
    <n v="6000"/>
    <n v="325000"/>
    <x v="4"/>
    <x v="2"/>
    <x v="0"/>
    <n v="4"/>
    <x v="1"/>
    <n v="82000"/>
    <n v="1558000"/>
    <n v="1306000"/>
    <x v="209"/>
    <n v="0.161745827984596"/>
    <s v="July"/>
  </r>
  <r>
    <s v="BM-11009"/>
    <x v="326"/>
    <x v="334"/>
    <s v="deborah.umeh@gmail.com"/>
    <s v="0806 8706951"/>
    <s v="Female"/>
    <x v="21"/>
    <x v="9"/>
    <x v="4"/>
    <x v="6"/>
    <x v="12"/>
    <x v="2"/>
    <n v="2"/>
    <n v="510000"/>
    <n v="0.05"/>
    <n v="4000"/>
    <n v="410000"/>
    <x v="2"/>
    <x v="0"/>
    <x v="0"/>
    <n v="4"/>
    <x v="42"/>
    <n v="51000"/>
    <n v="969000"/>
    <n v="824000"/>
    <x v="639"/>
    <n v="0.14963880288957701"/>
    <s v="September"/>
  </r>
  <r>
    <s v="BM-11010"/>
    <x v="43"/>
    <x v="375"/>
    <s v="blessing.adeyemi@gmail..com"/>
    <s v="08105582037"/>
    <s v="Female"/>
    <x v="44"/>
    <x v="14"/>
    <x v="0"/>
    <x v="5"/>
    <x v="9"/>
    <x v="4"/>
    <n v="8"/>
    <n v="320000"/>
    <n v="0.1"/>
    <n v="4000"/>
    <n v="250000"/>
    <x v="1"/>
    <x v="0"/>
    <x v="0"/>
    <n v="5"/>
    <x v="59"/>
    <n v="256000"/>
    <n v="2304000"/>
    <n v="2004000"/>
    <x v="198"/>
    <n v="0.13020833333333301"/>
    <s v="February"/>
  </r>
  <r>
    <s v="BM-11011"/>
    <x v="176"/>
    <x v="329"/>
    <s v="esther.okafor@gmail.com"/>
    <s v="08133877565"/>
    <s v="Male"/>
    <x v="28"/>
    <x v="0"/>
    <x v="0"/>
    <x v="0"/>
    <x v="9"/>
    <x v="4"/>
    <n v="5"/>
    <n v="320000"/>
    <n v="0.05"/>
    <n v="2500"/>
    <n v="250000"/>
    <x v="0"/>
    <x v="3"/>
    <x v="0"/>
    <n v="3"/>
    <x v="56"/>
    <n v="80000"/>
    <n v="1520000"/>
    <n v="1252500"/>
    <x v="266"/>
    <n v="0.175986842105263"/>
    <s v="April"/>
  </r>
  <r>
    <s v="BM-11012"/>
    <x v="206"/>
    <x v="249"/>
    <s v="jennifer.james@gmail.com"/>
    <s v="09012071418"/>
    <s v="Male"/>
    <x v="45"/>
    <x v="6"/>
    <x v="3"/>
    <x v="6"/>
    <x v="7"/>
    <x v="3"/>
    <n v="2"/>
    <n v="180000"/>
    <n v="0"/>
    <n v="4000"/>
    <n v="125000"/>
    <x v="4"/>
    <x v="3"/>
    <x v="1"/>
    <n v="2"/>
    <x v="43"/>
    <n v="0"/>
    <n v="360000"/>
    <n v="254000"/>
    <x v="428"/>
    <n v="0.29444444444444401"/>
    <s v="August"/>
  </r>
  <r>
    <s v="BM-11013"/>
    <x v="87"/>
    <x v="243"/>
    <s v="esther.johnson @gmail.com"/>
    <s v="08102341310"/>
    <s v="Female"/>
    <x v="2"/>
    <x v="3"/>
    <x v="2"/>
    <x v="5"/>
    <x v="1"/>
    <x v="1"/>
    <n v="8"/>
    <n v="410000"/>
    <n v="0.1"/>
    <n v="12000"/>
    <n v="325000"/>
    <x v="0"/>
    <x v="3"/>
    <x v="0"/>
    <n v="3"/>
    <x v="77"/>
    <n v="328000"/>
    <n v="2952000"/>
    <n v="2612000"/>
    <x v="640"/>
    <n v="0.11517615176151801"/>
    <s v="September"/>
  </r>
  <r>
    <s v="BM-11014"/>
    <x v="222"/>
    <x v="203"/>
    <s v="paul.adebayo@gmail.com"/>
    <s v="09016403226"/>
    <s v="Female"/>
    <x v="26"/>
    <x v="7"/>
    <x v="2"/>
    <x v="1"/>
    <x v="2"/>
    <x v="2"/>
    <n v="8"/>
    <n v="780000"/>
    <n v="0.02"/>
    <n v="6000"/>
    <n v="630000"/>
    <x v="3"/>
    <x v="0"/>
    <x v="1"/>
    <n v="1"/>
    <x v="19"/>
    <n v="124800"/>
    <n v="6115200"/>
    <n v="5046000"/>
    <x v="21"/>
    <n v="0.17484301412872799"/>
    <s v="July"/>
  </r>
  <r>
    <s v="BM-11015"/>
    <x v="21"/>
    <x v="273"/>
    <s v="deborah.williams@gmail.com"/>
    <s v="09014856837"/>
    <s v="Female"/>
    <x v="47"/>
    <x v="11"/>
    <x v="4"/>
    <x v="8"/>
    <x v="9"/>
    <x v="4"/>
    <n v="6"/>
    <n v="320000"/>
    <n v="0.1"/>
    <n v="6000"/>
    <n v="250000"/>
    <x v="1"/>
    <x v="2"/>
    <x v="0"/>
    <n v="4"/>
    <x v="21"/>
    <n v="192000"/>
    <n v="1728000"/>
    <n v="1506000"/>
    <x v="371"/>
    <n v="0.12847222222222199"/>
    <s v="May"/>
  </r>
  <r>
    <s v="BM-11016"/>
    <x v="278"/>
    <x v="357"/>
    <s v="jennifer.obi@gmail.com"/>
    <s v="09013192039"/>
    <s v="Male"/>
    <x v="42"/>
    <x v="9"/>
    <x v="4"/>
    <x v="7"/>
    <x v="4"/>
    <x v="1"/>
    <n v="4"/>
    <n v="290000"/>
    <n v="0.05"/>
    <n v="2500"/>
    <n v="225000"/>
    <x v="2"/>
    <x v="2"/>
    <x v="0"/>
    <n v="4"/>
    <x v="75"/>
    <n v="58000"/>
    <n v="1102000"/>
    <n v="902500"/>
    <x v="641"/>
    <n v="0.181034482758621"/>
    <s v="July"/>
  </r>
  <r>
    <s v="BM-11017"/>
    <x v="51"/>
    <x v="396"/>
    <s v="daniel.musa@gmail.com"/>
    <s v="09015872771"/>
    <s v="Male"/>
    <x v="19"/>
    <x v="10"/>
    <x v="1"/>
    <x v="1"/>
    <x v="4"/>
    <x v="1"/>
    <n v="6"/>
    <n v="290000"/>
    <n v="0"/>
    <n v="8000"/>
    <n v="225000"/>
    <x v="3"/>
    <x v="0"/>
    <x v="1"/>
    <n v="5"/>
    <x v="62"/>
    <n v="0"/>
    <n v="1740000"/>
    <n v="1358000"/>
    <x v="98"/>
    <n v="0.219540229885057"/>
    <s v="June"/>
  </r>
  <r>
    <s v="BM-11018"/>
    <x v="338"/>
    <x v="397"/>
    <s v="joshua.musa@gmail.com"/>
    <s v="08035399459"/>
    <s v="Male"/>
    <x v="30"/>
    <x v="6"/>
    <x v="3"/>
    <x v="6"/>
    <x v="7"/>
    <x v="3"/>
    <n v="6"/>
    <n v="180000"/>
    <n v="0.05"/>
    <n v="12000"/>
    <n v="125000"/>
    <x v="2"/>
    <x v="0"/>
    <x v="1"/>
    <n v="2"/>
    <x v="33"/>
    <n v="54000"/>
    <n v="1026000"/>
    <n v="762000"/>
    <x v="642"/>
    <n v="0.25730994152046799"/>
    <s v="December"/>
  </r>
  <r>
    <s v="BM-11019"/>
    <x v="48"/>
    <x v="211"/>
    <s v="emeka.okoro@gmail.com"/>
    <s v="08032156752"/>
    <s v="Male"/>
    <x v="4"/>
    <x v="12"/>
    <x v="2"/>
    <x v="8"/>
    <x v="9"/>
    <x v="4"/>
    <n v="7"/>
    <n v="320000"/>
    <n v="0.15"/>
    <n v="2500"/>
    <n v="250000"/>
    <x v="0"/>
    <x v="0"/>
    <x v="0"/>
    <n v="5"/>
    <x v="73"/>
    <n v="336000"/>
    <n v="1904000"/>
    <n v="1752500"/>
    <x v="643"/>
    <n v="7.9569327731092404E-2"/>
    <s v="January"/>
  </r>
  <r>
    <s v="BM-11020"/>
    <x v="333"/>
    <x v="208"/>
    <s v="jennifer.okoro@gmail.com"/>
    <s v="08101909686"/>
    <s v="Male"/>
    <x v="19"/>
    <x v="4"/>
    <x v="3"/>
    <x v="5"/>
    <x v="13"/>
    <x v="3"/>
    <n v="1"/>
    <n v="45000"/>
    <n v="0"/>
    <n v="2500"/>
    <n v="27000"/>
    <x v="3"/>
    <x v="0"/>
    <x v="0"/>
    <n v="4"/>
    <x v="90"/>
    <n v="0"/>
    <n v="45000"/>
    <n v="29500"/>
    <x v="168"/>
    <n v="0.344444444444444"/>
    <s v="November"/>
  </r>
  <r>
    <s v="BM-11021"/>
    <x v="339"/>
    <x v="292"/>
    <s v="grace.james@gmail.com"/>
    <s v="08064389708"/>
    <s v="Male"/>
    <x v="35"/>
    <x v="0"/>
    <x v="0"/>
    <x v="1"/>
    <x v="5"/>
    <x v="2"/>
    <n v="4"/>
    <n v="900000"/>
    <n v="0.05"/>
    <n v="1500"/>
    <n v="730000"/>
    <x v="0"/>
    <x v="0"/>
    <x v="0"/>
    <n v="2"/>
    <x v="2"/>
    <n v="180000"/>
    <n v="3420000"/>
    <n v="2921500"/>
    <x v="644"/>
    <n v="0.14576023391812901"/>
    <s v="September"/>
  </r>
  <r>
    <s v="BM-11022"/>
    <x v="19"/>
    <x v="398"/>
    <s v="daniel.umeh@gmail.com"/>
    <s v="08036365793"/>
    <s v="Female"/>
    <x v="18"/>
    <x v="10"/>
    <x v="1"/>
    <x v="4"/>
    <x v="3"/>
    <x v="3"/>
    <n v="7"/>
    <n v="145000"/>
    <n v="0.1"/>
    <n v="8000"/>
    <n v="98000"/>
    <x v="2"/>
    <x v="0"/>
    <x v="0"/>
    <n v="4"/>
    <x v="12"/>
    <n v="101500"/>
    <n v="913500"/>
    <n v="694000"/>
    <x v="645"/>
    <n v="0.240284619594964"/>
    <s v="August"/>
  </r>
  <r>
    <s v="BM-11023"/>
    <x v="241"/>
    <x v="399"/>
    <s v="joshua.james@gmail.com"/>
    <s v="08033697911"/>
    <s v="Male"/>
    <x v="29"/>
    <x v="9"/>
    <x v="4"/>
    <x v="2"/>
    <x v="1"/>
    <x v="1"/>
    <n v="5"/>
    <n v="410000"/>
    <n v="0.05"/>
    <n v="6000"/>
    <n v="325000"/>
    <x v="2"/>
    <x v="0"/>
    <x v="1"/>
    <n v="1"/>
    <x v="74"/>
    <n v="102500"/>
    <n v="1947500"/>
    <n v="1631000"/>
    <x v="462"/>
    <n v="0.16251604621309401"/>
    <s v="July"/>
  </r>
  <r>
    <s v="BM-11024"/>
    <x v="209"/>
    <x v="125"/>
    <s v="sarah.obi@gmail.com"/>
    <s v="09019830165"/>
    <s v="Female"/>
    <x v="12"/>
    <x v="11"/>
    <x v="4"/>
    <x v="8"/>
    <x v="4"/>
    <x v="1"/>
    <n v="2"/>
    <n v="290000"/>
    <n v="0"/>
    <n v="8000"/>
    <n v="225000"/>
    <x v="0"/>
    <x v="3"/>
    <x v="1"/>
    <n v="3"/>
    <x v="5"/>
    <n v="0"/>
    <n v="580000"/>
    <n v="458000"/>
    <x v="357"/>
    <n v="0.21034482758620701"/>
    <s v="July"/>
  </r>
  <r>
    <s v="BM-11025"/>
    <x v="116"/>
    <x v="163"/>
    <s v="jennifer.adeyemi@gmail.com"/>
    <s v="08039309537"/>
    <s v="Male"/>
    <x v="20"/>
    <x v="13"/>
    <x v="4"/>
    <x v="6"/>
    <x v="7"/>
    <x v="3"/>
    <n v="2"/>
    <n v="180000"/>
    <n v="1.0500000000000001E-2"/>
    <n v="8000"/>
    <n v="125000"/>
    <x v="1"/>
    <x v="3"/>
    <x v="0"/>
    <n v="3"/>
    <x v="43"/>
    <n v="3780"/>
    <n v="356220"/>
    <n v="258000"/>
    <x v="646"/>
    <n v="0.27572848239851799"/>
    <s v="December"/>
  </r>
  <r>
    <s v="BM-11026"/>
    <x v="280"/>
    <x v="107"/>
    <s v="peter.adeyemi@gmail.com"/>
    <s v="08107564279"/>
    <s v="Female"/>
    <x v="47"/>
    <x v="11"/>
    <x v="4"/>
    <x v="0"/>
    <x v="12"/>
    <x v="2"/>
    <n v="6"/>
    <n v="510000"/>
    <n v="0.1"/>
    <n v="1500"/>
    <n v="410000"/>
    <x v="0"/>
    <x v="1"/>
    <x v="0"/>
    <n v="5"/>
    <x v="26"/>
    <n v="306000"/>
    <n v="2754000"/>
    <n v="2461500"/>
    <x v="616"/>
    <n v="0.10620915032679699"/>
    <s v="September"/>
  </r>
  <r>
    <s v="BM-11027"/>
    <x v="89"/>
    <x v="371"/>
    <s v="esther.ibrahim@gmail.com"/>
    <s v="0805 4143472"/>
    <s v="Female"/>
    <x v="17"/>
    <x v="2"/>
    <x v="1"/>
    <x v="0"/>
    <x v="10"/>
    <x v="0"/>
    <n v="7"/>
    <n v="850000"/>
    <n v="0"/>
    <n v="1500"/>
    <n v="710000"/>
    <x v="1"/>
    <x v="2"/>
    <x v="0"/>
    <n v="4"/>
    <x v="22"/>
    <n v="0"/>
    <n v="5950000"/>
    <n v="4971500"/>
    <x v="647"/>
    <n v="0.16445378151260501"/>
    <s v="February"/>
  </r>
  <r>
    <s v="BM-11028"/>
    <x v="282"/>
    <x v="329"/>
    <s v="esther.okafor@gmail.com"/>
    <s v="08035359908"/>
    <s v="Male"/>
    <x v="9"/>
    <x v="2"/>
    <x v="1"/>
    <x v="4"/>
    <x v="1"/>
    <x v="1"/>
    <n v="2"/>
    <n v="410000"/>
    <n v="0.02"/>
    <n v="1500"/>
    <n v="325000"/>
    <x v="3"/>
    <x v="0"/>
    <x v="0"/>
    <n v="1"/>
    <x v="80"/>
    <n v="16400"/>
    <n v="803600"/>
    <n v="651500"/>
    <x v="648"/>
    <n v="0.18927327028372301"/>
    <s v="August"/>
  </r>
  <r>
    <s v="BM-11029"/>
    <x v="336"/>
    <x v="71"/>
    <s v="chidinma.johnson@gmail"/>
    <s v="08056843470"/>
    <s v="Female"/>
    <x v="12"/>
    <x v="6"/>
    <x v="3"/>
    <x v="4"/>
    <x v="7"/>
    <x v="3"/>
    <n v="5"/>
    <n v="180000"/>
    <n v="0.15"/>
    <n v="0"/>
    <n v="125000"/>
    <x v="4"/>
    <x v="2"/>
    <x v="0"/>
    <n v="1"/>
    <x v="54"/>
    <n v="135000"/>
    <n v="765000"/>
    <n v="625000"/>
    <x v="156"/>
    <n v="0.18300653594771199"/>
    <s v="January"/>
  </r>
  <r>
    <s v="BM-11030"/>
    <x v="226"/>
    <x v="34"/>
    <s v="daniel.okoro@gmail.com"/>
    <s v="08032945081"/>
    <s v="Male"/>
    <x v="16"/>
    <x v="14"/>
    <x v="0"/>
    <x v="2"/>
    <x v="13"/>
    <x v="3"/>
    <n v="1"/>
    <n v="45000"/>
    <n v="0.1"/>
    <n v="12000"/>
    <n v="27000"/>
    <x v="0"/>
    <x v="3"/>
    <x v="1"/>
    <n v="4"/>
    <x v="90"/>
    <n v="4500"/>
    <n v="40500"/>
    <n v="39000"/>
    <x v="649"/>
    <n v="3.7037037037037E-2"/>
    <s v="June"/>
  </r>
  <r>
    <s v="BM-11031"/>
    <x v="197"/>
    <x v="49"/>
    <s v="emeka.umeh@gmail.com"/>
    <s v="08166095551"/>
    <s v="Male"/>
    <x v="8"/>
    <x v="4"/>
    <x v="3"/>
    <x v="5"/>
    <x v="1"/>
    <x v="1"/>
    <n v="6"/>
    <n v="410000"/>
    <n v="0.05"/>
    <n v="2500"/>
    <n v="325000"/>
    <x v="2"/>
    <x v="0"/>
    <x v="0"/>
    <n v="2"/>
    <x v="91"/>
    <n v="123000"/>
    <n v="2337000"/>
    <n v="1952500"/>
    <x v="650"/>
    <n v="0.16452717158750499"/>
    <s v="April"/>
  </r>
  <r>
    <s v="BM-11032"/>
    <x v="62"/>
    <x v="400"/>
    <s v="daniel.taylor@gmail.com"/>
    <s v="08102646577"/>
    <s v="Female"/>
    <x v="35"/>
    <x v="10"/>
    <x v="1"/>
    <x v="0"/>
    <x v="13"/>
    <x v="3"/>
    <n v="8"/>
    <n v="45000"/>
    <n v="0.1"/>
    <n v="2500"/>
    <n v="27000"/>
    <x v="2"/>
    <x v="0"/>
    <x v="1"/>
    <n v="3"/>
    <x v="43"/>
    <n v="36000"/>
    <n v="324000"/>
    <n v="218500"/>
    <x v="169"/>
    <n v="0.32561728395061701"/>
    <s v="June"/>
  </r>
  <r>
    <s v="BM-11033"/>
    <x v="99"/>
    <x v="401"/>
    <s v="paul.taylor@gmail.com"/>
    <s v="08132497427"/>
    <s v="Female"/>
    <x v="4"/>
    <x v="13"/>
    <x v="4"/>
    <x v="0"/>
    <x v="10"/>
    <x v="0"/>
    <n v="3"/>
    <n v="850000"/>
    <n v="0.02"/>
    <n v="12000"/>
    <n v="710000"/>
    <x v="1"/>
    <x v="1"/>
    <x v="0"/>
    <n v="5"/>
    <x v="29"/>
    <n v="51000"/>
    <n v="2499000"/>
    <n v="2142000"/>
    <x v="651"/>
    <n v="0.14285714285714299"/>
    <s v="May"/>
  </r>
  <r>
    <s v="BM-11034"/>
    <x v="340"/>
    <x v="188"/>
    <s v="ibrahim.brown@gmail.com"/>
    <s v="0901 7628475"/>
    <s v="Male"/>
    <x v="33"/>
    <x v="2"/>
    <x v="1"/>
    <x v="6"/>
    <x v="7"/>
    <x v="3"/>
    <n v="6"/>
    <n v="180000"/>
    <n v="0"/>
    <n v="1500"/>
    <n v="125000"/>
    <x v="3"/>
    <x v="0"/>
    <x v="1"/>
    <n v="5"/>
    <x v="33"/>
    <n v="0"/>
    <n v="1080000"/>
    <n v="751500"/>
    <x v="254"/>
    <n v="0.30416666666666697"/>
    <s v="June"/>
  </r>
  <r>
    <s v="BM-11035"/>
    <x v="264"/>
    <x v="402"/>
    <s v="daniel.taylor@gmail..com"/>
    <s v="09016489157"/>
    <s v="Female"/>
    <x v="33"/>
    <x v="6"/>
    <x v="3"/>
    <x v="7"/>
    <x v="3"/>
    <x v="3"/>
    <n v="1"/>
    <n v="145000"/>
    <n v="0"/>
    <n v="2500"/>
    <n v="98000"/>
    <x v="0"/>
    <x v="0"/>
    <x v="0"/>
    <n v="5"/>
    <x v="92"/>
    <n v="0"/>
    <n v="145000"/>
    <n v="100500"/>
    <x v="330"/>
    <n v="0.30689655172413799"/>
    <s v="February"/>
  </r>
  <r>
    <s v="BM-11036"/>
    <x v="193"/>
    <x v="384"/>
    <s v="joshua.okoro@gmail.com"/>
    <s v="0810 9103615"/>
    <s v="Male"/>
    <x v="29"/>
    <x v="4"/>
    <x v="3"/>
    <x v="7"/>
    <x v="8"/>
    <x v="4"/>
    <n v="6"/>
    <n v="250000"/>
    <n v="0"/>
    <n v="4000"/>
    <n v="190000"/>
    <x v="1"/>
    <x v="0"/>
    <x v="0"/>
    <n v="4"/>
    <x v="23"/>
    <n v="0"/>
    <n v="1500000"/>
    <n v="1144000"/>
    <x v="273"/>
    <n v="0.23733333333333301"/>
    <s v="May"/>
  </r>
  <r>
    <s v="BM-11037"/>
    <x v="273"/>
    <x v="276"/>
    <s v="deborah.brown@gmail.com"/>
    <s v="08161840173"/>
    <s v="Female"/>
    <x v="33"/>
    <x v="3"/>
    <x v="2"/>
    <x v="0"/>
    <x v="1"/>
    <x v="1"/>
    <n v="3"/>
    <n v="410000"/>
    <n v="0"/>
    <n v="8000"/>
    <n v="325000"/>
    <x v="1"/>
    <x v="2"/>
    <x v="1"/>
    <n v="4"/>
    <x v="68"/>
    <n v="0"/>
    <n v="1230000"/>
    <n v="983000"/>
    <x v="608"/>
    <n v="0.20081300813008099"/>
    <s v="December"/>
  </r>
  <r>
    <s v="BM-11038"/>
    <x v="299"/>
    <x v="328"/>
    <s v="ibrahim.smith@gmail.com"/>
    <s v="08161932739"/>
    <s v="Male"/>
    <x v="32"/>
    <x v="12"/>
    <x v="2"/>
    <x v="7"/>
    <x v="10"/>
    <x v="0"/>
    <n v="5"/>
    <n v="850000"/>
    <n v="0.02"/>
    <n v="12000"/>
    <n v="710000"/>
    <x v="2"/>
    <x v="0"/>
    <x v="0"/>
    <n v="5"/>
    <x v="61"/>
    <n v="85000"/>
    <n v="4165000"/>
    <n v="3562000"/>
    <x v="652"/>
    <n v="0.14477791116446601"/>
    <s v="November"/>
  </r>
  <r>
    <s v="BM-11039"/>
    <x v="262"/>
    <x v="55"/>
    <s v="blessing.obi@gmail.com"/>
    <s v="08165246633"/>
    <s v="Male"/>
    <x v="38"/>
    <x v="11"/>
    <x v="4"/>
    <x v="4"/>
    <x v="5"/>
    <x v="2"/>
    <n v="1"/>
    <n v="900000"/>
    <n v="0.05"/>
    <n v="0"/>
    <n v="730000"/>
    <x v="4"/>
    <x v="3"/>
    <x v="0"/>
    <n v="5"/>
    <x v="54"/>
    <n v="45000"/>
    <n v="855000"/>
    <n v="730000"/>
    <x v="317"/>
    <n v="0.14619883040935699"/>
    <s v="January"/>
  </r>
  <r>
    <s v="BM-11040"/>
    <x v="175"/>
    <x v="403"/>
    <s v="emeka.umeh@gmail.com"/>
    <s v="09019784352"/>
    <s v="Male"/>
    <x v="15"/>
    <x v="10"/>
    <x v="1"/>
    <x v="5"/>
    <x v="1"/>
    <x v="1"/>
    <n v="1"/>
    <n v="410000"/>
    <n v="0.15"/>
    <n v="6000"/>
    <n v="325000"/>
    <x v="2"/>
    <x v="0"/>
    <x v="0"/>
    <n v="0"/>
    <x v="8"/>
    <n v="61500"/>
    <n v="348500"/>
    <n v="331000"/>
    <x v="653"/>
    <n v="5.0215208034433301E-2"/>
    <s v="August"/>
  </r>
  <r>
    <s v="BM-11041"/>
    <x v="16"/>
    <x v="271"/>
    <s v="joshua.eze@gmail.com"/>
    <s v="08066182772"/>
    <s v="Male"/>
    <x v="46"/>
    <x v="0"/>
    <x v="0"/>
    <x v="5"/>
    <x v="11"/>
    <x v="4"/>
    <n v="2"/>
    <n v="650000"/>
    <n v="0.15"/>
    <n v="4000"/>
    <n v="520000"/>
    <x v="2"/>
    <x v="2"/>
    <x v="0"/>
    <n v="4"/>
    <x v="47"/>
    <n v="195000"/>
    <n v="1105000"/>
    <n v="1044000"/>
    <x v="284"/>
    <n v="5.5203619909502302E-2"/>
    <s v="May"/>
  </r>
  <r>
    <s v="BM-11042"/>
    <x v="70"/>
    <x v="111"/>
    <s v="mary.adebayo@gmail.com"/>
    <s v="08054996787"/>
    <s v="Male"/>
    <x v="45"/>
    <x v="13"/>
    <x v="4"/>
    <x v="1"/>
    <x v="13"/>
    <x v="3"/>
    <n v="8"/>
    <n v="45000"/>
    <n v="0.02"/>
    <n v="8000"/>
    <n v="27000"/>
    <x v="3"/>
    <x v="2"/>
    <x v="0"/>
    <n v="3"/>
    <x v="43"/>
    <n v="7200"/>
    <n v="352800"/>
    <n v="224000"/>
    <x v="654"/>
    <n v="0.365079365079365"/>
    <s v="May"/>
  </r>
  <r>
    <s v="BM-11043"/>
    <x v="222"/>
    <x v="314"/>
    <s v="ibrahim.obi@gmail.com"/>
    <s v="09019694087"/>
    <s v="Male"/>
    <x v="28"/>
    <x v="11"/>
    <x v="4"/>
    <x v="6"/>
    <x v="1"/>
    <x v="1"/>
    <n v="1"/>
    <n v="410000"/>
    <n v="0.15"/>
    <n v="1500"/>
    <n v="325000"/>
    <x v="3"/>
    <x v="0"/>
    <x v="1"/>
    <n v="3"/>
    <x v="8"/>
    <n v="61500"/>
    <n v="348500"/>
    <n v="326500"/>
    <x v="557"/>
    <n v="6.31276901004304E-2"/>
    <s v="July"/>
  </r>
  <r>
    <s v="BM-11044"/>
    <x v="243"/>
    <x v="222"/>
    <s v="john.james@gmail.com"/>
    <s v="08052136000"/>
    <s v="Female"/>
    <x v="37"/>
    <x v="13"/>
    <x v="4"/>
    <x v="2"/>
    <x v="4"/>
    <x v="1"/>
    <n v="8"/>
    <n v="290000"/>
    <n v="0.1"/>
    <n v="12000"/>
    <n v="225000"/>
    <x v="2"/>
    <x v="0"/>
    <x v="0"/>
    <n v="2"/>
    <x v="30"/>
    <n v="232000"/>
    <n v="2088000"/>
    <n v="1812000"/>
    <x v="505"/>
    <n v="0.13218390804597699"/>
    <s v="September"/>
  </r>
  <r>
    <s v="BM-11045"/>
    <x v="188"/>
    <x v="335"/>
    <s v="daniel.nwosu@gmail.com"/>
    <s v="09014397885"/>
    <s v="Male"/>
    <x v="26"/>
    <x v="4"/>
    <x v="3"/>
    <x v="5"/>
    <x v="11"/>
    <x v="4"/>
    <n v="7"/>
    <n v="650000"/>
    <n v="0.15"/>
    <n v="6000"/>
    <n v="520000"/>
    <x v="4"/>
    <x v="1"/>
    <x v="0"/>
    <n v="3"/>
    <x v="87"/>
    <n v="682500"/>
    <n v="3867500"/>
    <n v="3646000"/>
    <x v="655"/>
    <n v="5.7272139625080799E-2"/>
    <s v="November"/>
  </r>
  <r>
    <s v="BM-11046"/>
    <x v="5"/>
    <x v="254"/>
    <s v="paul.ibrahim@gmail.com"/>
    <s v="08054000657"/>
    <s v="Male"/>
    <x v="37"/>
    <x v="0"/>
    <x v="0"/>
    <x v="4"/>
    <x v="13"/>
    <x v="3"/>
    <n v="1"/>
    <n v="45000"/>
    <n v="0.1"/>
    <n v="2500"/>
    <n v="27000"/>
    <x v="1"/>
    <x v="0"/>
    <x v="1"/>
    <n v="1"/>
    <x v="90"/>
    <n v="4500"/>
    <n v="40500"/>
    <n v="29500"/>
    <x v="294"/>
    <n v="0.27160493827160498"/>
    <s v="February"/>
  </r>
  <r>
    <s v="BM-11047"/>
    <x v="64"/>
    <x v="211"/>
    <s v="emeka.okoro@gmail.com"/>
    <s v="08108966551"/>
    <s v="Male"/>
    <x v="18"/>
    <x v="10"/>
    <x v="1"/>
    <x v="0"/>
    <x v="5"/>
    <x v="2"/>
    <n v="7"/>
    <n v="900000"/>
    <n v="0"/>
    <n v="8000"/>
    <n v="730000"/>
    <x v="1"/>
    <x v="1"/>
    <x v="1"/>
    <n v="1"/>
    <x v="94"/>
    <n v="0"/>
    <n v="6300000"/>
    <n v="5118000"/>
    <x v="656"/>
    <n v="0.18761904761904799"/>
    <s v="June"/>
  </r>
  <r>
    <s v="BM-11048"/>
    <x v="105"/>
    <x v="364"/>
    <s v="sarah.ibrahim@gmail.com"/>
    <s v="08138371274"/>
    <s v="Female"/>
    <x v="5"/>
    <x v="4"/>
    <x v="3"/>
    <x v="4"/>
    <x v="2"/>
    <x v="2"/>
    <n v="4"/>
    <n v="780000"/>
    <n v="0"/>
    <n v="0"/>
    <n v="630000"/>
    <x v="3"/>
    <x v="3"/>
    <x v="0"/>
    <n v="1"/>
    <x v="3"/>
    <n v="0"/>
    <n v="3120000"/>
    <n v="2520000"/>
    <x v="657"/>
    <n v="0.19230769230769201"/>
    <s v="October"/>
  </r>
  <r>
    <s v="BM-11049"/>
    <x v="126"/>
    <x v="156"/>
    <s v="aisha.obi@gmail.com"/>
    <s v="08105018852"/>
    <s v="Male"/>
    <x v="46"/>
    <x v="8"/>
    <x v="0"/>
    <x v="1"/>
    <x v="8"/>
    <x v="4"/>
    <n v="2"/>
    <n v="250000"/>
    <n v="0.02"/>
    <n v="6000"/>
    <n v="190000"/>
    <x v="1"/>
    <x v="0"/>
    <x v="1"/>
    <n v="3"/>
    <x v="60"/>
    <n v="10000"/>
    <n v="490000"/>
    <n v="386000"/>
    <x v="259"/>
    <n v="0.212244897959184"/>
    <s v="December"/>
  </r>
  <r>
    <s v="BM-11050"/>
    <x v="119"/>
    <x v="382"/>
    <s v="mary.okafor@gmail.com"/>
    <s v="08035969314"/>
    <s v="Female"/>
    <x v="7"/>
    <x v="0"/>
    <x v="0"/>
    <x v="1"/>
    <x v="10"/>
    <x v="0"/>
    <n v="4"/>
    <n v="850000"/>
    <n v="0.15"/>
    <n v="12000"/>
    <n v="710000"/>
    <x v="0"/>
    <x v="0"/>
    <x v="0"/>
    <n v="3"/>
    <x v="72"/>
    <n v="510000"/>
    <n v="2890000"/>
    <n v="2852000"/>
    <x v="77"/>
    <n v="1.31487889273356E-2"/>
    <s v="August"/>
  </r>
  <r>
    <s v="BM-11051"/>
    <x v="176"/>
    <x v="172"/>
    <s v="samuel.johnson@gmail.com"/>
    <s v="08134272264"/>
    <s v="Female"/>
    <x v="26"/>
    <x v="10"/>
    <x v="1"/>
    <x v="7"/>
    <x v="11"/>
    <x v="4"/>
    <n v="1"/>
    <n v="650000"/>
    <n v="0.02"/>
    <n v="0"/>
    <n v="520000"/>
    <x v="0"/>
    <x v="0"/>
    <x v="0"/>
    <n v="1"/>
    <x v="79"/>
    <n v="13000"/>
    <n v="637000"/>
    <n v="520000"/>
    <x v="436"/>
    <n v="0.183673469387755"/>
    <s v="April"/>
  </r>
  <r>
    <s v="BM-11052"/>
    <x v="177"/>
    <x v="326"/>
    <s v="blessing.bello @gmail.com"/>
    <s v="08133782239"/>
    <s v="Male"/>
    <x v="6"/>
    <x v="14"/>
    <x v="0"/>
    <x v="2"/>
    <x v="9"/>
    <x v="4"/>
    <n v="2"/>
    <n v="320000"/>
    <n v="0.02"/>
    <n v="8000"/>
    <n v="250000"/>
    <x v="2"/>
    <x v="1"/>
    <x v="0"/>
    <n v="4"/>
    <x v="46"/>
    <n v="12800"/>
    <n v="627200"/>
    <n v="508000"/>
    <x v="658"/>
    <n v="0.19005102040816299"/>
    <s v="June"/>
  </r>
  <r>
    <s v="BM-11053"/>
    <x v="292"/>
    <x v="127"/>
    <s v="david.okoro@gmail.com"/>
    <s v="08035145060"/>
    <s v="Female"/>
    <x v="0"/>
    <x v="14"/>
    <x v="0"/>
    <x v="4"/>
    <x v="9"/>
    <x v="4"/>
    <n v="8"/>
    <n v="320000"/>
    <n v="0.1"/>
    <n v="2500"/>
    <n v="250000"/>
    <x v="3"/>
    <x v="0"/>
    <x v="1"/>
    <n v="2"/>
    <x v="59"/>
    <n v="256000"/>
    <n v="2304000"/>
    <n v="2002500"/>
    <x v="7"/>
    <n v="0.130859375"/>
    <s v="November"/>
  </r>
  <r>
    <s v="BM-11054"/>
    <x v="38"/>
    <x v="267"/>
    <s v="grace.obi@gmail.com"/>
    <s v="09013148182"/>
    <s v="Male"/>
    <x v="25"/>
    <x v="11"/>
    <x v="4"/>
    <x v="8"/>
    <x v="4"/>
    <x v="1"/>
    <n v="5"/>
    <n v="290000"/>
    <n v="0.15"/>
    <n v="12000"/>
    <n v="225000"/>
    <x v="4"/>
    <x v="0"/>
    <x v="0"/>
    <n v="1"/>
    <x v="83"/>
    <n v="217500"/>
    <n v="1232500"/>
    <n v="1137000"/>
    <x v="659"/>
    <n v="7.7484787018255605E-2"/>
    <s v="May"/>
  </r>
  <r>
    <s v="BM-11055"/>
    <x v="193"/>
    <x v="404"/>
    <s v="john.smith@gmail.com"/>
    <s v="08109856244"/>
    <s v="Female"/>
    <x v="25"/>
    <x v="9"/>
    <x v="4"/>
    <x v="8"/>
    <x v="3"/>
    <x v="3"/>
    <n v="4"/>
    <n v="145000"/>
    <n v="0.05"/>
    <n v="6000"/>
    <n v="98000"/>
    <x v="0"/>
    <x v="0"/>
    <x v="1"/>
    <n v="2"/>
    <x v="5"/>
    <n v="29000"/>
    <n v="551000"/>
    <n v="398000"/>
    <x v="192"/>
    <n v="0.27767695099818501"/>
    <s v="May"/>
  </r>
  <r>
    <s v="BM-11056"/>
    <x v="312"/>
    <x v="201"/>
    <s v="daniel.lawal@gmail.com"/>
    <s v="08061079643"/>
    <s v="Female"/>
    <x v="22"/>
    <x v="5"/>
    <x v="1"/>
    <x v="0"/>
    <x v="9"/>
    <x v="4"/>
    <n v="7"/>
    <n v="320000"/>
    <n v="0.05"/>
    <n v="6000"/>
    <n v="250000"/>
    <x v="0"/>
    <x v="0"/>
    <x v="0"/>
    <n v="3"/>
    <x v="73"/>
    <n v="112000"/>
    <n v="2128000"/>
    <n v="1756000"/>
    <x v="325"/>
    <n v="0.174812030075188"/>
    <s v="July"/>
  </r>
  <r>
    <s v="BM-11057"/>
    <x v="76"/>
    <x v="332"/>
    <s v="samuel.eze@gmail.com"/>
    <s v="08134859388"/>
    <s v="Female"/>
    <x v="16"/>
    <x v="8"/>
    <x v="0"/>
    <x v="5"/>
    <x v="9"/>
    <x v="4"/>
    <n v="7"/>
    <n v="320000"/>
    <n v="0.15"/>
    <n v="2500"/>
    <n v="250000"/>
    <x v="0"/>
    <x v="2"/>
    <x v="0"/>
    <n v="3"/>
    <x v="73"/>
    <n v="336000"/>
    <n v="1904000"/>
    <n v="1752500"/>
    <x v="643"/>
    <n v="7.9569327731092404E-2"/>
    <s v="July"/>
  </r>
  <r>
    <s v="BM-11058"/>
    <x v="93"/>
    <x v="378"/>
    <s v="joy.okafor@gmail.com"/>
    <s v="08132138370"/>
    <s v="Female"/>
    <x v="25"/>
    <x v="5"/>
    <x v="1"/>
    <x v="3"/>
    <x v="3"/>
    <x v="3"/>
    <n v="4"/>
    <n v="145000"/>
    <n v="0"/>
    <n v="1500"/>
    <n v="98000"/>
    <x v="3"/>
    <x v="0"/>
    <x v="0"/>
    <n v="4"/>
    <x v="5"/>
    <n v="0"/>
    <n v="580000"/>
    <n v="393500"/>
    <x v="660"/>
    <n v="0.32155172413793098"/>
    <s v="October"/>
  </r>
  <r>
    <s v="BM-11059"/>
    <x v="10"/>
    <x v="313"/>
    <s v="michael.okafor@gmail.com"/>
    <s v="08052746079"/>
    <s v="Female"/>
    <x v="44"/>
    <x v="5"/>
    <x v="1"/>
    <x v="5"/>
    <x v="11"/>
    <x v="4"/>
    <n v="7"/>
    <n v="650000"/>
    <n v="0"/>
    <n v="6000"/>
    <n v="520000"/>
    <x v="0"/>
    <x v="0"/>
    <x v="0"/>
    <n v="4"/>
    <x v="87"/>
    <n v="0"/>
    <n v="4550000"/>
    <n v="3646000"/>
    <x v="277"/>
    <n v="0.198681318681319"/>
    <s v="May"/>
  </r>
  <r>
    <s v="BM-11060"/>
    <x v="341"/>
    <x v="309"/>
    <s v="sarah.lawal@gmail.com"/>
    <s v="08052974147"/>
    <s v="Female"/>
    <x v="43"/>
    <x v="3"/>
    <x v="2"/>
    <x v="2"/>
    <x v="5"/>
    <x v="2"/>
    <n v="2"/>
    <n v="900000"/>
    <n v="0.1"/>
    <n v="8000"/>
    <n v="730000"/>
    <x v="1"/>
    <x v="2"/>
    <x v="1"/>
    <n v="5"/>
    <x v="7"/>
    <n v="180000"/>
    <n v="1620000"/>
    <n v="1468000"/>
    <x v="661"/>
    <n v="9.3827160493827194E-2"/>
    <s v="September"/>
  </r>
  <r>
    <s v="BM-11061"/>
    <x v="178"/>
    <x v="151"/>
    <s v="chidinma.james@gmail.com"/>
    <s v="08162601856"/>
    <s v="Male"/>
    <x v="47"/>
    <x v="1"/>
    <x v="0"/>
    <x v="0"/>
    <x v="8"/>
    <x v="4"/>
    <n v="8"/>
    <n v="250000"/>
    <n v="0"/>
    <n v="1500"/>
    <n v="190000"/>
    <x v="2"/>
    <x v="0"/>
    <x v="0"/>
    <n v="1"/>
    <x v="58"/>
    <n v="0"/>
    <n v="2000000"/>
    <n v="1521500"/>
    <x v="173"/>
    <n v="0.23924999999999999"/>
    <s v="March"/>
  </r>
  <r>
    <s v="BM-11062"/>
    <x v="309"/>
    <x v="147"/>
    <s v="aisha.george@gmail.com"/>
    <s v="0901 7288670"/>
    <s v="Male"/>
    <x v="37"/>
    <x v="10"/>
    <x v="1"/>
    <x v="2"/>
    <x v="7"/>
    <x v="3"/>
    <n v="7"/>
    <n v="180000"/>
    <n v="0.05"/>
    <n v="6000"/>
    <n v="125000"/>
    <x v="4"/>
    <x v="2"/>
    <x v="0"/>
    <n v="4"/>
    <x v="82"/>
    <n v="63000"/>
    <n v="1197000"/>
    <n v="881000"/>
    <x v="384"/>
    <n v="0.263993316624896"/>
    <s v="December"/>
  </r>
  <r>
    <s v="BM-11063"/>
    <x v="33"/>
    <x v="327"/>
    <s v="peter.ibrahim@gmail"/>
    <s v="08162792114"/>
    <s v="Male"/>
    <x v="7"/>
    <x v="6"/>
    <x v="3"/>
    <x v="6"/>
    <x v="9"/>
    <x v="4"/>
    <n v="6"/>
    <n v="320000"/>
    <n v="0"/>
    <n v="1500"/>
    <n v="250000"/>
    <x v="3"/>
    <x v="0"/>
    <x v="0"/>
    <n v="4"/>
    <x v="21"/>
    <n v="0"/>
    <n v="1920000"/>
    <n v="1501500"/>
    <x v="267"/>
    <n v="0.21796874999999999"/>
    <s v="October"/>
  </r>
  <r>
    <s v="BM-11064"/>
    <x v="226"/>
    <x v="345"/>
    <s v="john.umeh@gmail.com"/>
    <s v="08058692675"/>
    <s v="Male"/>
    <x v="37"/>
    <x v="2"/>
    <x v="1"/>
    <x v="1"/>
    <x v="13"/>
    <x v="3"/>
    <n v="2"/>
    <n v="45000"/>
    <n v="0.1"/>
    <n v="2500"/>
    <n v="27000"/>
    <x v="1"/>
    <x v="0"/>
    <x v="0"/>
    <m/>
    <x v="76"/>
    <n v="9000"/>
    <n v="81000"/>
    <n v="56500"/>
    <x v="662"/>
    <n v="0.30246913580246898"/>
    <s v="June"/>
  </r>
  <r>
    <s v="BM-11065"/>
    <x v="135"/>
    <x v="293"/>
    <s v="emeka.taylor@gmail.com"/>
    <s v="08161751672"/>
    <s v="Female"/>
    <x v="37"/>
    <x v="1"/>
    <x v="0"/>
    <x v="8"/>
    <x v="10"/>
    <x v="0"/>
    <n v="6"/>
    <n v="850000"/>
    <n v="0.02"/>
    <n v="1500"/>
    <n v="710000"/>
    <x v="4"/>
    <x v="1"/>
    <x v="0"/>
    <n v="4"/>
    <x v="36"/>
    <n v="102000"/>
    <n v="4998000"/>
    <n v="4261500"/>
    <x v="663"/>
    <n v="0.14735894357743101"/>
    <s v="May"/>
  </r>
  <r>
    <s v="BM-11066"/>
    <x v="218"/>
    <x v="66"/>
    <s v="grace.umeh@gmail.com"/>
    <s v="08064752452"/>
    <s v="Female"/>
    <x v="17"/>
    <x v="3"/>
    <x v="2"/>
    <x v="2"/>
    <x v="2"/>
    <x v="2"/>
    <n v="1"/>
    <n v="780000"/>
    <n v="0"/>
    <n v="8000"/>
    <n v="630000"/>
    <x v="3"/>
    <x v="0"/>
    <x v="0"/>
    <n v="2"/>
    <x v="44"/>
    <n v="0"/>
    <n v="780000"/>
    <n v="638000"/>
    <x v="664"/>
    <n v="0.18205128205128199"/>
    <s v="November"/>
  </r>
  <r>
    <s v="BM-11067"/>
    <x v="60"/>
    <x v="142"/>
    <s v="blessing.brown@gmail.com"/>
    <s v="08061605957"/>
    <s v="Female"/>
    <x v="1"/>
    <x v="2"/>
    <x v="1"/>
    <x v="0"/>
    <x v="4"/>
    <x v="1"/>
    <n v="4"/>
    <n v="290000"/>
    <n v="0.15"/>
    <n v="12000"/>
    <n v="225000"/>
    <x v="2"/>
    <x v="3"/>
    <x v="0"/>
    <n v="3"/>
    <x v="75"/>
    <n v="174000"/>
    <n v="986000"/>
    <n v="912000"/>
    <x v="665"/>
    <n v="7.50507099391481E-2"/>
    <s v="June"/>
  </r>
  <r>
    <s v="BM-11068"/>
    <x v="240"/>
    <x v="15"/>
    <s v="david.george@gmail.com"/>
    <s v="08066613245"/>
    <s v="Female"/>
    <x v="15"/>
    <x v="14"/>
    <x v="0"/>
    <x v="5"/>
    <x v="1"/>
    <x v="1"/>
    <n v="5"/>
    <n v="410000"/>
    <n v="0.05"/>
    <n v="1500"/>
    <n v="325000"/>
    <x v="1"/>
    <x v="0"/>
    <x v="0"/>
    <n v="2"/>
    <x v="74"/>
    <n v="102500"/>
    <n v="1947500"/>
    <n v="1626500"/>
    <x v="502"/>
    <n v="0.164826700898588"/>
    <s v="July"/>
  </r>
  <r>
    <s v="BM-11069"/>
    <x v="123"/>
    <x v="285"/>
    <s v="samuel.taylor@gmail.com"/>
    <s v="08032798703"/>
    <s v="Female"/>
    <x v="17"/>
    <x v="14"/>
    <x v="0"/>
    <x v="5"/>
    <x v="13"/>
    <x v="3"/>
    <n v="5"/>
    <n v="45000"/>
    <n v="0.15"/>
    <n v="12000"/>
    <n v="27000"/>
    <x v="0"/>
    <x v="0"/>
    <x v="1"/>
    <n v="3"/>
    <x v="66"/>
    <n v="33750"/>
    <n v="191250"/>
    <n v="147000"/>
    <x v="666"/>
    <n v="0.23137254901960799"/>
    <s v="December"/>
  </r>
  <r>
    <s v="BM-11070"/>
    <x v="342"/>
    <x v="207"/>
    <s v="joy.smith@gmail.com"/>
    <s v="08131701296"/>
    <s v="Male"/>
    <x v="1"/>
    <x v="8"/>
    <x v="0"/>
    <x v="8"/>
    <x v="8"/>
    <x v="4"/>
    <n v="6"/>
    <n v="250000"/>
    <n v="0"/>
    <n v="1500"/>
    <n v="190000"/>
    <x v="2"/>
    <x v="1"/>
    <x v="0"/>
    <n v="2"/>
    <x v="23"/>
    <n v="0"/>
    <n v="1500000"/>
    <n v="1141500"/>
    <x v="451"/>
    <n v="0.23899999999999999"/>
    <s v="October"/>
  </r>
  <r>
    <s v="BM-11071"/>
    <x v="181"/>
    <x v="192"/>
    <s v="john.johnson @gmail.com"/>
    <s v="08068216962"/>
    <s v="Female"/>
    <x v="2"/>
    <x v="5"/>
    <x v="1"/>
    <x v="4"/>
    <x v="9"/>
    <x v="4"/>
    <n v="6"/>
    <n v="320000"/>
    <n v="0.02"/>
    <n v="2500"/>
    <n v="250000"/>
    <x v="1"/>
    <x v="0"/>
    <x v="0"/>
    <n v="5"/>
    <x v="21"/>
    <n v="38400"/>
    <n v="1881600"/>
    <n v="1502500"/>
    <x v="76"/>
    <n v="0.20147746598639499"/>
    <s v="August"/>
  </r>
  <r>
    <s v="BM-11072"/>
    <x v="209"/>
    <x v="5"/>
    <s v="chidinma.adebayo@gmail.com"/>
    <s v="08038039212"/>
    <s v="Male"/>
    <x v="31"/>
    <x v="10"/>
    <x v="1"/>
    <x v="0"/>
    <x v="5"/>
    <x v="2"/>
    <n v="6"/>
    <n v="900000"/>
    <n v="0.05"/>
    <n v="8000"/>
    <n v="730000"/>
    <x v="1"/>
    <x v="0"/>
    <x v="0"/>
    <n v="1"/>
    <x v="53"/>
    <n v="270000"/>
    <n v="5130000"/>
    <n v="4388000"/>
    <x v="233"/>
    <n v="0.14463937621832401"/>
    <s v="July"/>
  </r>
  <r>
    <s v="BM-11073"/>
    <x v="70"/>
    <x v="276"/>
    <s v="deborah.brown@gmail..com"/>
    <s v="0805 7932695"/>
    <s v="Female"/>
    <x v="21"/>
    <x v="8"/>
    <x v="0"/>
    <x v="7"/>
    <x v="10"/>
    <x v="0"/>
    <n v="7"/>
    <n v="850000"/>
    <n v="0"/>
    <n v="8000"/>
    <n v="710000"/>
    <x v="1"/>
    <x v="0"/>
    <x v="1"/>
    <n v="1"/>
    <x v="22"/>
    <n v="0"/>
    <n v="5950000"/>
    <n v="4978000"/>
    <x v="361"/>
    <n v="0.16336134453781501"/>
    <s v="May"/>
  </r>
  <r>
    <s v="BM-11074"/>
    <x v="19"/>
    <x v="310"/>
    <s v="joy.nwosu@gmail.com"/>
    <s v="08057215218"/>
    <s v="Male"/>
    <x v="26"/>
    <x v="5"/>
    <x v="1"/>
    <x v="7"/>
    <x v="9"/>
    <x v="4"/>
    <n v="3"/>
    <n v="320000"/>
    <n v="0.15"/>
    <n v="2500"/>
    <n v="250000"/>
    <x v="2"/>
    <x v="0"/>
    <x v="0"/>
    <n v="1"/>
    <x v="27"/>
    <n v="144000"/>
    <n v="816000"/>
    <n v="752500"/>
    <x v="100"/>
    <n v="7.7818627450980393E-2"/>
    <s v="August"/>
  </r>
  <r>
    <s v="BM-11075"/>
    <x v="239"/>
    <x v="63"/>
    <s v="david.taylor@gmail.com"/>
    <s v="0803 8054731"/>
    <s v="Female"/>
    <x v="13"/>
    <x v="9"/>
    <x v="4"/>
    <x v="6"/>
    <x v="7"/>
    <x v="3"/>
    <n v="5"/>
    <n v="180000"/>
    <n v="0.02"/>
    <n v="12000"/>
    <n v="125000"/>
    <x v="2"/>
    <x v="3"/>
    <x v="1"/>
    <n v="3"/>
    <x v="54"/>
    <n v="18000"/>
    <n v="882000"/>
    <n v="637000"/>
    <x v="667"/>
    <n v="0.27777777777777801"/>
    <s v="January"/>
  </r>
  <r>
    <s v="BM-11076"/>
    <x v="104"/>
    <x v="405"/>
    <s v="aisha.bello@gmail.com"/>
    <s v="08051868054"/>
    <s v="Male"/>
    <x v="31"/>
    <x v="4"/>
    <x v="3"/>
    <x v="6"/>
    <x v="13"/>
    <x v="3"/>
    <n v="5"/>
    <n v="45000"/>
    <n v="0.1"/>
    <n v="2500"/>
    <n v="27000"/>
    <x v="3"/>
    <x v="0"/>
    <x v="1"/>
    <n v="4"/>
    <x v="66"/>
    <n v="22500"/>
    <n v="202500"/>
    <n v="137500"/>
    <x v="128"/>
    <n v="0.32098765432098803"/>
    <s v="August"/>
  </r>
  <r>
    <s v="BM-11077"/>
    <x v="255"/>
    <x v="342"/>
    <s v="daniel.adebayo@gmail.com"/>
    <s v="08104044361"/>
    <s v="Female"/>
    <x v="35"/>
    <x v="12"/>
    <x v="2"/>
    <x v="0"/>
    <x v="11"/>
    <x v="4"/>
    <n v="6"/>
    <n v="650000"/>
    <n v="0"/>
    <n v="4000"/>
    <n v="520000"/>
    <x v="4"/>
    <x v="1"/>
    <x v="0"/>
    <n v="2"/>
    <x v="51"/>
    <n v="0"/>
    <n v="3900000"/>
    <n v="3124000"/>
    <x v="342"/>
    <n v="0.198974358974359"/>
    <s v="May"/>
  </r>
  <r>
    <s v="BM-11078"/>
    <x v="260"/>
    <x v="132"/>
    <s v="paul.lawal@gmail.com"/>
    <s v="09016218945"/>
    <s v="Female"/>
    <x v="36"/>
    <x v="2"/>
    <x v="1"/>
    <x v="8"/>
    <x v="12"/>
    <x v="2"/>
    <n v="4"/>
    <n v="510000"/>
    <n v="0.02"/>
    <n v="2500"/>
    <n v="410000"/>
    <x v="0"/>
    <x v="1"/>
    <x v="1"/>
    <n v="3"/>
    <x v="39"/>
    <n v="40800"/>
    <n v="1999200"/>
    <n v="1642500"/>
    <x v="668"/>
    <n v="0.178421368547419"/>
    <s v="December"/>
  </r>
  <r>
    <s v="BM-11079"/>
    <x v="203"/>
    <x v="406"/>
    <s v="joshua.umeh@gmail.com"/>
    <s v="08034771939"/>
    <s v="Female"/>
    <x v="3"/>
    <x v="6"/>
    <x v="3"/>
    <x v="5"/>
    <x v="4"/>
    <x v="1"/>
    <n v="3"/>
    <n v="290000"/>
    <n v="0"/>
    <n v="8000"/>
    <n v="225000"/>
    <x v="0"/>
    <x v="0"/>
    <x v="0"/>
    <n v="3"/>
    <x v="9"/>
    <n v="0"/>
    <n v="870000"/>
    <n v="683000"/>
    <x v="176"/>
    <n v="0.21494252873563199"/>
    <s v="October"/>
  </r>
  <r>
    <s v="BM-11080"/>
    <x v="174"/>
    <x v="120"/>
    <s v="joy.brown@gmail.com"/>
    <s v="08169031098"/>
    <s v="Male"/>
    <x v="13"/>
    <x v="5"/>
    <x v="1"/>
    <x v="0"/>
    <x v="12"/>
    <x v="2"/>
    <n v="1"/>
    <n v="510000"/>
    <n v="0"/>
    <n v="2500"/>
    <n v="410000"/>
    <x v="4"/>
    <x v="0"/>
    <x v="1"/>
    <n v="5"/>
    <x v="84"/>
    <n v="0"/>
    <n v="510000"/>
    <n v="412500"/>
    <x v="232"/>
    <n v="0.191176470588235"/>
    <s v="October"/>
  </r>
  <r>
    <s v="BM-11081"/>
    <x v="148"/>
    <x v="26"/>
    <s v="john.bello@gmail.com"/>
    <s v="08169115935"/>
    <s v="Male"/>
    <x v="48"/>
    <x v="4"/>
    <x v="3"/>
    <x v="1"/>
    <x v="2"/>
    <x v="2"/>
    <n v="5"/>
    <n v="780000"/>
    <n v="0.15"/>
    <n v="6000"/>
    <n v="630000"/>
    <x v="0"/>
    <x v="0"/>
    <x v="0"/>
    <n v="5"/>
    <x v="51"/>
    <n v="585000"/>
    <n v="3315000"/>
    <n v="3156000"/>
    <x v="669"/>
    <n v="4.7963800904977399E-2"/>
    <s v="January"/>
  </r>
  <r>
    <s v="BM-11082"/>
    <x v="19"/>
    <x v="194"/>
    <s v="ibrahim.adebayo@gmail.com"/>
    <s v="08108453738"/>
    <s v="Male"/>
    <x v="45"/>
    <x v="5"/>
    <x v="1"/>
    <x v="8"/>
    <x v="4"/>
    <x v="1"/>
    <n v="6"/>
    <n v="290000"/>
    <n v="0.1"/>
    <n v="2500"/>
    <n v="225000"/>
    <x v="0"/>
    <x v="0"/>
    <x v="0"/>
    <n v="5"/>
    <x v="62"/>
    <n v="174000"/>
    <n v="1566000"/>
    <n v="1352500"/>
    <x v="495"/>
    <n v="0.136334610472542"/>
    <s v="August"/>
  </r>
  <r>
    <s v="BM-11084"/>
    <x v="162"/>
    <x v="105"/>
    <s v="aisha.lawal@gmail.com"/>
    <s v="08169375507"/>
    <s v="Female"/>
    <x v="26"/>
    <x v="4"/>
    <x v="3"/>
    <x v="7"/>
    <x v="6"/>
    <x v="0"/>
    <n v="7"/>
    <n v="680000"/>
    <n v="0"/>
    <n v="6000"/>
    <n v="555000"/>
    <x v="2"/>
    <x v="0"/>
    <x v="1"/>
    <n v="2"/>
    <x v="69"/>
    <n v="0"/>
    <n v="4760000"/>
    <n v="3891000"/>
    <x v="670"/>
    <n v="0.182563025210084"/>
    <s v="January"/>
  </r>
  <r>
    <s v="BM-11085"/>
    <x v="77"/>
    <x v="349"/>
    <s v="emeka.nwosu@gmail"/>
    <s v="08167607968"/>
    <s v="Male"/>
    <x v="35"/>
    <x v="2"/>
    <x v="1"/>
    <x v="8"/>
    <x v="11"/>
    <x v="4"/>
    <n v="7"/>
    <n v="650000"/>
    <n v="0.1"/>
    <n v="12000"/>
    <n v="520000"/>
    <x v="4"/>
    <x v="0"/>
    <x v="1"/>
    <n v="5"/>
    <x v="87"/>
    <n v="455000"/>
    <n v="4095000"/>
    <n v="3652000"/>
    <x v="671"/>
    <n v="0.108180708180708"/>
    <s v="June"/>
  </r>
  <r>
    <s v="BM-11086"/>
    <x v="58"/>
    <x v="98"/>
    <s v="aisha.eze@gmail.com"/>
    <s v="08137586181"/>
    <s v="Male"/>
    <x v="21"/>
    <x v="1"/>
    <x v="0"/>
    <x v="6"/>
    <x v="5"/>
    <x v="2"/>
    <n v="1"/>
    <n v="900000"/>
    <n v="0.02"/>
    <n v="8000"/>
    <n v="730000"/>
    <x v="3"/>
    <x v="0"/>
    <x v="0"/>
    <n v="5"/>
    <x v="54"/>
    <n v="18000"/>
    <n v="882000"/>
    <n v="738000"/>
    <x v="274"/>
    <n v="0.16326530612244899"/>
    <s v="March"/>
  </r>
  <r>
    <s v="BM-11087"/>
    <x v="106"/>
    <x v="282"/>
    <s v="deborah.lawal@gmail.com"/>
    <s v="08102402440"/>
    <s v="Female"/>
    <x v="9"/>
    <x v="0"/>
    <x v="0"/>
    <x v="5"/>
    <x v="2"/>
    <x v="2"/>
    <n v="6"/>
    <n v="780000"/>
    <n v="0.15"/>
    <n v="6000"/>
    <n v="630000"/>
    <x v="2"/>
    <x v="2"/>
    <x v="0"/>
    <n v="3"/>
    <x v="14"/>
    <n v="702000"/>
    <n v="3978000"/>
    <n v="3786000"/>
    <x v="672"/>
    <n v="4.8265460030165901E-2"/>
    <s v="August"/>
  </r>
  <r>
    <s v="BM-11088"/>
    <x v="126"/>
    <x v="115"/>
    <s v="daniel.johnson@gmail.com"/>
    <s v="08054737912"/>
    <s v="Female"/>
    <x v="32"/>
    <x v="14"/>
    <x v="0"/>
    <x v="4"/>
    <x v="11"/>
    <x v="4"/>
    <n v="6"/>
    <n v="650000"/>
    <n v="0.02"/>
    <n v="8000"/>
    <n v="520000"/>
    <x v="1"/>
    <x v="0"/>
    <x v="1"/>
    <n v="2"/>
    <x v="51"/>
    <n v="78000"/>
    <n v="3822000"/>
    <n v="3128000"/>
    <x v="36"/>
    <n v="0.18158032443746699"/>
    <s v="December"/>
  </r>
  <r>
    <s v="BM-11089"/>
    <x v="51"/>
    <x v="79"/>
    <s v="mary.ojo@gmail.com"/>
    <s v="08106303143"/>
    <s v="Female"/>
    <x v="13"/>
    <x v="2"/>
    <x v="1"/>
    <x v="0"/>
    <x v="10"/>
    <x v="0"/>
    <n v="2"/>
    <n v="850000"/>
    <n v="0.05"/>
    <n v="0"/>
    <n v="710000"/>
    <x v="1"/>
    <x v="0"/>
    <x v="0"/>
    <n v="4"/>
    <x v="88"/>
    <n v="85000"/>
    <n v="1615000"/>
    <n v="1420000"/>
    <x v="673"/>
    <n v="0.120743034055728"/>
    <s v="June"/>
  </r>
  <r>
    <s v="BM-11090"/>
    <x v="298"/>
    <x v="159"/>
    <s v="emeka.musa@gmail.com"/>
    <s v="08068452671"/>
    <s v="Male"/>
    <x v="15"/>
    <x v="13"/>
    <x v="4"/>
    <x v="6"/>
    <x v="5"/>
    <x v="2"/>
    <n v="3"/>
    <n v="900000"/>
    <n v="0.1"/>
    <n v="2500"/>
    <n v="730000"/>
    <x v="1"/>
    <x v="1"/>
    <x v="1"/>
    <n v="2"/>
    <x v="65"/>
    <n v="270000"/>
    <n v="2430000"/>
    <n v="2192500"/>
    <x v="674"/>
    <n v="9.7736625514403305E-2"/>
    <s v="June"/>
  </r>
  <r>
    <s v="BM-11091"/>
    <x v="136"/>
    <x v="33"/>
    <s v="chidinma.smith@gmail.com"/>
    <s v="08168165002"/>
    <s v="Female"/>
    <x v="4"/>
    <x v="11"/>
    <x v="4"/>
    <x v="5"/>
    <x v="7"/>
    <x v="3"/>
    <n v="1"/>
    <n v="180000"/>
    <n v="0.05"/>
    <n v="8000"/>
    <n v="125000"/>
    <x v="4"/>
    <x v="1"/>
    <x v="0"/>
    <n v="4"/>
    <x v="11"/>
    <n v="9000"/>
    <n v="171000"/>
    <n v="133000"/>
    <x v="77"/>
    <n v="0.22222222222222199"/>
    <s v="March"/>
  </r>
  <r>
    <s v="BM-11092"/>
    <x v="158"/>
    <x v="292"/>
    <s v="grace.james@gmail.com"/>
    <s v="0806 7548199"/>
    <s v="Male"/>
    <x v="36"/>
    <x v="13"/>
    <x v="4"/>
    <x v="1"/>
    <x v="10"/>
    <x v="0"/>
    <n v="8"/>
    <n v="850000"/>
    <n v="0.1"/>
    <n v="2500"/>
    <n v="710000"/>
    <x v="2"/>
    <x v="3"/>
    <x v="0"/>
    <n v="2"/>
    <x v="85"/>
    <n v="680000"/>
    <n v="6120000"/>
    <n v="5682500"/>
    <x v="675"/>
    <n v="7.1486928104575201E-2"/>
    <s v="May"/>
  </r>
  <r>
    <s v="BM-11093"/>
    <x v="228"/>
    <x v="132"/>
    <s v="paul.lawal@gmail.com"/>
    <s v="08164144035"/>
    <s v="Male"/>
    <x v="35"/>
    <x v="5"/>
    <x v="1"/>
    <x v="2"/>
    <x v="8"/>
    <x v="4"/>
    <n v="6"/>
    <n v="250000"/>
    <n v="0"/>
    <n v="6000"/>
    <n v="190000"/>
    <x v="0"/>
    <x v="0"/>
    <x v="1"/>
    <n v="3"/>
    <x v="23"/>
    <n v="0"/>
    <n v="1500000"/>
    <n v="1146000"/>
    <x v="676"/>
    <n v="0.23599999999999999"/>
    <s v="September"/>
  </r>
  <r>
    <s v="BM-11094"/>
    <x v="324"/>
    <x v="150"/>
    <s v="chidinma.musa@gmail.com"/>
    <s v="09014267347"/>
    <s v="Female"/>
    <x v="29"/>
    <x v="12"/>
    <x v="2"/>
    <x v="0"/>
    <x v="8"/>
    <x v="4"/>
    <n v="7"/>
    <n v="250000"/>
    <n v="0.02"/>
    <n v="12000"/>
    <n v="190000"/>
    <x v="3"/>
    <x v="0"/>
    <x v="1"/>
    <n v="5"/>
    <x v="57"/>
    <n v="35000"/>
    <n v="1715000"/>
    <n v="1342000"/>
    <x v="677"/>
    <n v="0.21749271137026199"/>
    <s v="January"/>
  </r>
  <r>
    <s v="BM-11095"/>
    <x v="35"/>
    <x v="168"/>
    <s v="ibrahim.okoro@gmail.com"/>
    <s v="08165148319"/>
    <s v="Female"/>
    <x v="36"/>
    <x v="13"/>
    <x v="4"/>
    <x v="8"/>
    <x v="5"/>
    <x v="2"/>
    <n v="8"/>
    <n v="900000"/>
    <n v="0"/>
    <n v="1500"/>
    <n v="730000"/>
    <x v="1"/>
    <x v="1"/>
    <x v="1"/>
    <n v="3"/>
    <x v="28"/>
    <n v="0"/>
    <n v="7200000"/>
    <n v="5841500"/>
    <x v="678"/>
    <n v="0.18868055555555599"/>
    <s v="August"/>
  </r>
  <r>
    <s v="BM-11096"/>
    <x v="133"/>
    <x v="89"/>
    <s v="joy.okoro@gmail.com"/>
    <s v="08057790770"/>
    <s v="Female"/>
    <x v="1"/>
    <x v="14"/>
    <x v="0"/>
    <x v="6"/>
    <x v="8"/>
    <x v="4"/>
    <n v="6"/>
    <n v="250000"/>
    <n v="0"/>
    <n v="6000"/>
    <n v="190000"/>
    <x v="2"/>
    <x v="3"/>
    <x v="0"/>
    <n v="3"/>
    <x v="23"/>
    <n v="0"/>
    <n v="1500000"/>
    <n v="1146000"/>
    <x v="676"/>
    <n v="0.23599999999999999"/>
    <s v="August"/>
  </r>
  <r>
    <s v="BM-11097"/>
    <x v="194"/>
    <x v="148"/>
    <s v="joshua.obi@gmail.com"/>
    <s v="09014363522"/>
    <s v="Male"/>
    <x v="47"/>
    <x v="11"/>
    <x v="4"/>
    <x v="8"/>
    <x v="5"/>
    <x v="2"/>
    <n v="8"/>
    <n v="900000"/>
    <n v="0.15"/>
    <n v="8000"/>
    <n v="730000"/>
    <x v="4"/>
    <x v="0"/>
    <x v="0"/>
    <n v="1"/>
    <x v="28"/>
    <n v="1080000"/>
    <n v="6120000"/>
    <n v="5848000"/>
    <x v="531"/>
    <n v="4.4444444444444398E-2"/>
    <s v="September"/>
  </r>
  <r>
    <s v="BM-11098"/>
    <x v="94"/>
    <x v="53"/>
    <s v="peter.okoro@gmail.com"/>
    <s v="0813 3610403"/>
    <s v="Male"/>
    <x v="18"/>
    <x v="6"/>
    <x v="3"/>
    <x v="8"/>
    <x v="3"/>
    <x v="3"/>
    <n v="2"/>
    <n v="145000"/>
    <n v="0"/>
    <n v="6000"/>
    <n v="98000"/>
    <x v="4"/>
    <x v="2"/>
    <x v="0"/>
    <n v="5"/>
    <x v="4"/>
    <n v="0"/>
    <n v="290000"/>
    <n v="202000"/>
    <x v="513"/>
    <n v="0.30344827586206902"/>
    <s v="September"/>
  </r>
  <r>
    <s v="BM-11099"/>
    <x v="25"/>
    <x v="150"/>
    <s v="chidinma.musa@gmail"/>
    <s v="08108965878"/>
    <s v="Female"/>
    <x v="4"/>
    <x v="11"/>
    <x v="4"/>
    <x v="5"/>
    <x v="12"/>
    <x v="2"/>
    <n v="6"/>
    <n v="510000"/>
    <n v="0"/>
    <n v="12000"/>
    <n v="410000"/>
    <x v="0"/>
    <x v="0"/>
    <x v="0"/>
    <n v="2"/>
    <x v="26"/>
    <n v="0"/>
    <n v="3060000"/>
    <n v="2472000"/>
    <x v="365"/>
    <n v="0.19215686274509799"/>
    <s v="July"/>
  </r>
  <r>
    <s v="BM-11100"/>
    <x v="245"/>
    <x v="214"/>
    <m/>
    <s v="08031275417"/>
    <s v="Female"/>
    <x v="47"/>
    <x v="1"/>
    <x v="0"/>
    <x v="6"/>
    <x v="4"/>
    <x v="1"/>
    <n v="5"/>
    <n v="290000"/>
    <n v="0"/>
    <n v="1500"/>
    <n v="225000"/>
    <x v="1"/>
    <x v="0"/>
    <x v="0"/>
    <n v="1"/>
    <x v="83"/>
    <n v="0"/>
    <n v="1450000"/>
    <n v="1126500"/>
    <x v="142"/>
    <n v="0.22310344827586201"/>
    <s v="April"/>
  </r>
  <r>
    <s v="BM-11101"/>
    <x v="165"/>
    <x v="298"/>
    <s v="deborah.george@gmail.com"/>
    <s v="08037813860"/>
    <s v="Male"/>
    <x v="43"/>
    <x v="4"/>
    <x v="3"/>
    <x v="8"/>
    <x v="5"/>
    <x v="2"/>
    <n v="5"/>
    <n v="900000"/>
    <n v="0.05"/>
    <n v="4000"/>
    <n v="730000"/>
    <x v="3"/>
    <x v="2"/>
    <x v="1"/>
    <n v="2"/>
    <x v="15"/>
    <n v="225000"/>
    <n v="4275000"/>
    <n v="3654000"/>
    <x v="679"/>
    <n v="0.14526315789473701"/>
    <s v="January"/>
  </r>
  <r>
    <s v="BM-11102"/>
    <x v="343"/>
    <x v="372"/>
    <s v="esther.adebayo@gmail.com"/>
    <s v="08164086634"/>
    <s v="Female"/>
    <x v="5"/>
    <x v="10"/>
    <x v="1"/>
    <x v="8"/>
    <x v="2"/>
    <x v="2"/>
    <n v="1"/>
    <n v="780000"/>
    <n v="0"/>
    <n v="2500"/>
    <n v="630000"/>
    <x v="2"/>
    <x v="3"/>
    <x v="1"/>
    <n v="5"/>
    <x v="44"/>
    <n v="0"/>
    <n v="780000"/>
    <n v="632500"/>
    <x v="680"/>
    <n v="0.18910256410256401"/>
    <s v="April"/>
  </r>
  <r>
    <s v="BM-11103"/>
    <x v="197"/>
    <x v="81"/>
    <s v="david.brown@gmail.com"/>
    <s v="08132941228"/>
    <s v="Male"/>
    <x v="46"/>
    <x v="3"/>
    <x v="2"/>
    <x v="8"/>
    <x v="0"/>
    <x v="0"/>
    <n v="5"/>
    <n v="720000"/>
    <n v="0"/>
    <n v="8000"/>
    <n v="600000"/>
    <x v="3"/>
    <x v="2"/>
    <x v="0"/>
    <n v="3"/>
    <x v="2"/>
    <n v="0"/>
    <n v="3600000"/>
    <n v="3008000"/>
    <x v="431"/>
    <n v="0.164444444444444"/>
    <s v="April"/>
  </r>
  <r>
    <s v="BM-11104"/>
    <x v="344"/>
    <x v="203"/>
    <s v="paul.adebayo@gmail.com"/>
    <s v="08166185489"/>
    <s v="Male"/>
    <x v="3"/>
    <x v="3"/>
    <x v="2"/>
    <x v="5"/>
    <x v="13"/>
    <x v="3"/>
    <n v="8"/>
    <n v="45000"/>
    <n v="0.02"/>
    <n v="1500"/>
    <n v="27000"/>
    <x v="1"/>
    <x v="0"/>
    <x v="0"/>
    <n v="4"/>
    <x v="43"/>
    <n v="7200"/>
    <n v="352800"/>
    <n v="217500"/>
    <x v="681"/>
    <n v="0.38350340136054401"/>
    <s v="March"/>
  </r>
  <r>
    <s v="BM-11105"/>
    <x v="209"/>
    <x v="48"/>
    <s v="sarah.umeh@gmail.com"/>
    <s v="08169392388"/>
    <s v="Female"/>
    <x v="47"/>
    <x v="2"/>
    <x v="1"/>
    <x v="5"/>
    <x v="12"/>
    <x v="2"/>
    <n v="6"/>
    <n v="510000"/>
    <n v="0.15"/>
    <n v="1500"/>
    <n v="410000"/>
    <x v="3"/>
    <x v="0"/>
    <x v="0"/>
    <n v="3"/>
    <x v="26"/>
    <n v="459000"/>
    <n v="2601000"/>
    <n v="2461500"/>
    <x v="108"/>
    <n v="5.3633217993079602E-2"/>
    <s v="July"/>
  </r>
  <r>
    <s v="BM-11106"/>
    <x v="6"/>
    <x v="156"/>
    <m/>
    <s v="08105387737"/>
    <s v="Female"/>
    <x v="24"/>
    <x v="1"/>
    <x v="0"/>
    <x v="7"/>
    <x v="0"/>
    <x v="0"/>
    <n v="6"/>
    <n v="720000"/>
    <n v="0"/>
    <n v="4000"/>
    <n v="600000"/>
    <x v="0"/>
    <x v="1"/>
    <x v="0"/>
    <n v="4"/>
    <x v="96"/>
    <n v="0"/>
    <n v="4320000"/>
    <n v="3604000"/>
    <x v="394"/>
    <n v="0.16574074074074099"/>
    <s v="January"/>
  </r>
  <r>
    <s v="BM-11107"/>
    <x v="97"/>
    <x v="162"/>
    <s v="peter.smith@gmail.com"/>
    <s v="08132036142"/>
    <s v="Male"/>
    <x v="31"/>
    <x v="2"/>
    <x v="1"/>
    <x v="1"/>
    <x v="3"/>
    <x v="3"/>
    <n v="2"/>
    <n v="145000"/>
    <n v="0.02"/>
    <n v="1500"/>
    <n v="98000"/>
    <x v="0"/>
    <x v="1"/>
    <x v="0"/>
    <n v="2"/>
    <x v="4"/>
    <n v="5800"/>
    <n v="284200"/>
    <n v="197500"/>
    <x v="682"/>
    <n v="0.30506685432793801"/>
    <s v="September"/>
  </r>
  <r>
    <s v="BM-11108"/>
    <x v="106"/>
    <x v="101"/>
    <s v="joy.musa@gmail.com"/>
    <s v="09013074018"/>
    <s v="Female"/>
    <x v="33"/>
    <x v="5"/>
    <x v="1"/>
    <x v="7"/>
    <x v="2"/>
    <x v="2"/>
    <n v="8"/>
    <n v="780000"/>
    <n v="0"/>
    <n v="8000"/>
    <n v="630000"/>
    <x v="1"/>
    <x v="1"/>
    <x v="0"/>
    <n v="2"/>
    <x v="19"/>
    <n v="0"/>
    <n v="6240000"/>
    <n v="5048000"/>
    <x v="683"/>
    <n v="0.19102564102564101"/>
    <s v="August"/>
  </r>
  <r>
    <s v="BM-11109"/>
    <x v="333"/>
    <x v="19"/>
    <s v="chidinma.taylor@gmail.com"/>
    <s v="08051532652"/>
    <s v="Male"/>
    <x v="38"/>
    <x v="2"/>
    <x v="1"/>
    <x v="7"/>
    <x v="5"/>
    <x v="2"/>
    <n v="1"/>
    <n v="900000"/>
    <n v="0.05"/>
    <n v="2500"/>
    <n v="730000"/>
    <x v="0"/>
    <x v="3"/>
    <x v="1"/>
    <n v="1"/>
    <x v="54"/>
    <n v="45000"/>
    <n v="855000"/>
    <n v="732500"/>
    <x v="684"/>
    <n v="0.14327485380117"/>
    <s v="November"/>
  </r>
  <r>
    <s v="BM-11110"/>
    <x v="345"/>
    <x v="337"/>
    <s v="michael.adeyemi@gmail.com"/>
    <s v="08165042799"/>
    <s v="Female"/>
    <x v="12"/>
    <x v="0"/>
    <x v="0"/>
    <x v="3"/>
    <x v="4"/>
    <x v="1"/>
    <n v="2"/>
    <n v="290000"/>
    <n v="0.15"/>
    <n v="1500"/>
    <n v="225000"/>
    <x v="4"/>
    <x v="2"/>
    <x v="1"/>
    <n v="4"/>
    <x v="5"/>
    <n v="87000"/>
    <n v="493000"/>
    <n v="451500"/>
    <x v="131"/>
    <n v="8.4178498985801195E-2"/>
    <s v="July"/>
  </r>
  <r>
    <s v="BM-11111"/>
    <x v="95"/>
    <x v="396"/>
    <s v="daniel.musa@gmail.com"/>
    <s v="08102665967"/>
    <s v="Male"/>
    <x v="41"/>
    <x v="11"/>
    <x v="4"/>
    <x v="5"/>
    <x v="8"/>
    <x v="4"/>
    <n v="5"/>
    <n v="250000"/>
    <n v="0.05"/>
    <n v="8000"/>
    <n v="190000"/>
    <x v="2"/>
    <x v="0"/>
    <x v="1"/>
    <n v="1"/>
    <x v="37"/>
    <n v="62500"/>
    <n v="1187500"/>
    <n v="958000"/>
    <x v="219"/>
    <n v="0.193263157894737"/>
    <s v="March"/>
  </r>
  <r>
    <s v="BM-11112"/>
    <x v="258"/>
    <x v="121"/>
    <s v="chidinma.lawal@gmail.com"/>
    <s v="0901 3750775"/>
    <s v="Female"/>
    <x v="46"/>
    <x v="1"/>
    <x v="0"/>
    <x v="8"/>
    <x v="0"/>
    <x v="0"/>
    <n v="1"/>
    <n v="720000"/>
    <n v="0"/>
    <n v="4000"/>
    <n v="600000"/>
    <x v="4"/>
    <x v="2"/>
    <x v="0"/>
    <n v="1"/>
    <x v="6"/>
    <n v="0"/>
    <n v="720000"/>
    <n v="604000"/>
    <x v="685"/>
    <n v="0.16111111111111101"/>
    <s v="April"/>
  </r>
  <r>
    <s v="BM-11113"/>
    <x v="296"/>
    <x v="37"/>
    <s v="ibrahim.james@gmail.com"/>
    <s v="0813 3882051"/>
    <s v="Female"/>
    <x v="46"/>
    <x v="14"/>
    <x v="0"/>
    <x v="1"/>
    <x v="10"/>
    <x v="0"/>
    <n v="3"/>
    <n v="850000"/>
    <n v="0.02"/>
    <n v="8000"/>
    <n v="710000"/>
    <x v="0"/>
    <x v="2"/>
    <x v="0"/>
    <n v="3"/>
    <x v="29"/>
    <n v="51000"/>
    <n v="2499000"/>
    <n v="2138000"/>
    <x v="686"/>
    <n v="0.144457783113245"/>
    <s v="June"/>
  </r>
  <r>
    <s v="BM-11114"/>
    <x v="102"/>
    <x v="407"/>
    <s v="ibrahim.lawal@gmail.com"/>
    <s v="09013914196"/>
    <s v="Male"/>
    <x v="5"/>
    <x v="13"/>
    <x v="4"/>
    <x v="8"/>
    <x v="5"/>
    <x v="2"/>
    <n v="4"/>
    <n v="900000"/>
    <n v="0.05"/>
    <n v="12000"/>
    <n v="730000"/>
    <x v="2"/>
    <x v="2"/>
    <x v="0"/>
    <n v="3"/>
    <x v="2"/>
    <n v="180000"/>
    <n v="3420000"/>
    <n v="2932000"/>
    <x v="470"/>
    <n v="0.14269005847953201"/>
    <s v="May"/>
  </r>
  <r>
    <s v="BM-11115"/>
    <x v="149"/>
    <x v="372"/>
    <s v="esther.adebayo@gmail.com"/>
    <s v="08035743807"/>
    <s v="Female"/>
    <x v="20"/>
    <x v="5"/>
    <x v="1"/>
    <x v="7"/>
    <x v="7"/>
    <x v="3"/>
    <n v="1"/>
    <n v="180000"/>
    <n v="0"/>
    <n v="1500"/>
    <n v="125000"/>
    <x v="0"/>
    <x v="2"/>
    <x v="0"/>
    <n v="2"/>
    <x v="11"/>
    <n v="0"/>
    <n v="180000"/>
    <n v="126500"/>
    <x v="285"/>
    <n v="0.297222222222222"/>
    <s v="February"/>
  </r>
  <r>
    <s v="BM-11116"/>
    <x v="337"/>
    <x v="217"/>
    <s v="esther.williams@gmail.com"/>
    <s v="08133619989"/>
    <s v="Male"/>
    <x v="37"/>
    <x v="12"/>
    <x v="2"/>
    <x v="3"/>
    <x v="5"/>
    <x v="2"/>
    <n v="5"/>
    <n v="900000"/>
    <n v="0.05"/>
    <n v="1500"/>
    <n v="730000"/>
    <x v="0"/>
    <x v="2"/>
    <x v="0"/>
    <n v="1"/>
    <x v="15"/>
    <n v="225000"/>
    <n v="4275000"/>
    <n v="3651500"/>
    <x v="250"/>
    <n v="0.145847953216374"/>
    <s v="April"/>
  </r>
  <r>
    <s v="BM-11117"/>
    <x v="274"/>
    <x v="270"/>
    <s v="samuel.williams@gmail.com"/>
    <s v="08054115861"/>
    <s v="Female"/>
    <x v="48"/>
    <x v="5"/>
    <x v="1"/>
    <x v="7"/>
    <x v="8"/>
    <x v="4"/>
    <n v="7"/>
    <n v="250000"/>
    <n v="1.0500000000000001E-2"/>
    <n v="8000"/>
    <n v="190000"/>
    <x v="1"/>
    <x v="3"/>
    <x v="0"/>
    <n v="4"/>
    <x v="57"/>
    <n v="18375"/>
    <n v="1731625"/>
    <n v="1338000"/>
    <x v="687"/>
    <n v="0.22731538294954201"/>
    <s v="April"/>
  </r>
  <r>
    <s v="BM-11118"/>
    <x v="263"/>
    <x v="297"/>
    <m/>
    <s v="08138794524"/>
    <s v="Male"/>
    <x v="5"/>
    <x v="6"/>
    <x v="3"/>
    <x v="4"/>
    <x v="13"/>
    <x v="3"/>
    <n v="4"/>
    <n v="45000"/>
    <n v="0"/>
    <n v="1500"/>
    <n v="27000"/>
    <x v="1"/>
    <x v="0"/>
    <x v="0"/>
    <n v="3"/>
    <x v="11"/>
    <n v="0"/>
    <n v="180000"/>
    <n v="109500"/>
    <x v="582"/>
    <n v="0.391666666666667"/>
    <s v="December"/>
  </r>
  <r>
    <s v="BM-11119"/>
    <x v="255"/>
    <x v="15"/>
    <s v="david.george@gmail"/>
    <s v="08107749260"/>
    <s v="Male"/>
    <x v="33"/>
    <x v="11"/>
    <x v="4"/>
    <x v="6"/>
    <x v="12"/>
    <x v="2"/>
    <n v="1"/>
    <n v="510000"/>
    <n v="0"/>
    <n v="12000"/>
    <n v="410000"/>
    <x v="0"/>
    <x v="3"/>
    <x v="1"/>
    <n v="4"/>
    <x v="84"/>
    <n v="0"/>
    <n v="510000"/>
    <n v="422000"/>
    <x v="513"/>
    <n v="0.172549019607843"/>
    <s v="May"/>
  </r>
  <r>
    <s v="BM-11120"/>
    <x v="109"/>
    <x v="291"/>
    <s v="esther.musa@gmail.com"/>
    <s v="09018078147"/>
    <s v="Male"/>
    <x v="44"/>
    <x v="7"/>
    <x v="2"/>
    <x v="5"/>
    <x v="2"/>
    <x v="2"/>
    <n v="6"/>
    <n v="780000"/>
    <n v="0.02"/>
    <n v="12000"/>
    <n v="630000"/>
    <x v="0"/>
    <x v="2"/>
    <x v="0"/>
    <n v="2"/>
    <x v="14"/>
    <n v="93600"/>
    <n v="4586400"/>
    <n v="3792000"/>
    <x v="688"/>
    <n v="0.173207744636316"/>
    <s v="January"/>
  </r>
  <r>
    <s v="BM-11121"/>
    <x v="305"/>
    <x v="49"/>
    <s v="emeka.umeh@gmail.com"/>
    <s v="0813 3447046"/>
    <s v="Female"/>
    <x v="43"/>
    <x v="10"/>
    <x v="1"/>
    <x v="8"/>
    <x v="6"/>
    <x v="0"/>
    <n v="3"/>
    <n v="680000"/>
    <n v="0"/>
    <n v="8000"/>
    <n v="555000"/>
    <x v="0"/>
    <x v="0"/>
    <x v="1"/>
    <n v="5"/>
    <x v="39"/>
    <n v="0"/>
    <n v="2040000"/>
    <n v="1673000"/>
    <x v="689"/>
    <n v="0.179901960784314"/>
    <s v="December"/>
  </r>
  <r>
    <s v="BM-11122"/>
    <x v="70"/>
    <x v="408"/>
    <s v="paul.musa@gmail.com"/>
    <s v="0816 5831714"/>
    <s v="Male"/>
    <x v="48"/>
    <x v="6"/>
    <x v="3"/>
    <x v="7"/>
    <x v="2"/>
    <x v="2"/>
    <n v="2"/>
    <n v="780000"/>
    <n v="0.05"/>
    <n v="12000"/>
    <n v="630000"/>
    <x v="2"/>
    <x v="3"/>
    <x v="1"/>
    <n v="1"/>
    <x v="70"/>
    <n v="78000"/>
    <n v="1482000"/>
    <n v="1272000"/>
    <x v="588"/>
    <n v="0.14170040485829999"/>
    <s v="May"/>
  </r>
  <r>
    <s v="BM-11123"/>
    <x v="119"/>
    <x v="270"/>
    <s v="samuel.williams@gmail.com"/>
    <s v="09015669267"/>
    <s v="Female"/>
    <x v="16"/>
    <x v="10"/>
    <x v="1"/>
    <x v="3"/>
    <x v="12"/>
    <x v="2"/>
    <n v="4"/>
    <n v="510000"/>
    <n v="0.15"/>
    <n v="6000"/>
    <n v="410000"/>
    <x v="1"/>
    <x v="0"/>
    <x v="1"/>
    <n v="4"/>
    <x v="39"/>
    <n v="306000"/>
    <n v="1734000"/>
    <n v="1646000"/>
    <x v="513"/>
    <n v="5.0749711649365599E-2"/>
    <s v="August"/>
  </r>
  <r>
    <s v="BM-11124"/>
    <x v="239"/>
    <x v="119"/>
    <s v="david.williams@gmail.com"/>
    <s v="08138510968"/>
    <s v="Female"/>
    <x v="8"/>
    <x v="7"/>
    <x v="2"/>
    <x v="6"/>
    <x v="10"/>
    <x v="0"/>
    <n v="6"/>
    <n v="850000"/>
    <n v="0.05"/>
    <n v="8000"/>
    <n v="710000"/>
    <x v="3"/>
    <x v="0"/>
    <x v="1"/>
    <n v="4"/>
    <x v="36"/>
    <n v="255000"/>
    <n v="4845000"/>
    <n v="4268000"/>
    <x v="117"/>
    <n v="0.119091847265222"/>
    <s v="January"/>
  </r>
  <r>
    <s v="BM-11125"/>
    <x v="284"/>
    <x v="170"/>
    <s v="emeka.eze@gmail.com"/>
    <s v="08131435029"/>
    <s v="Female"/>
    <x v="5"/>
    <x v="6"/>
    <x v="3"/>
    <x v="2"/>
    <x v="0"/>
    <x v="0"/>
    <n v="2"/>
    <n v="720000"/>
    <n v="0.02"/>
    <n v="1500"/>
    <n v="600000"/>
    <x v="4"/>
    <x v="0"/>
    <x v="0"/>
    <n v="5"/>
    <x v="13"/>
    <n v="28800"/>
    <n v="1411200"/>
    <n v="1201500"/>
    <x v="73"/>
    <n v="0.14859693877551"/>
    <s v="November"/>
  </r>
  <r>
    <s v="BM-11126"/>
    <x v="71"/>
    <x v="389"/>
    <s v="ibrahim.williams@gmail.com"/>
    <s v="08055685347"/>
    <s v="Female"/>
    <x v="15"/>
    <x v="6"/>
    <x v="3"/>
    <x v="6"/>
    <x v="10"/>
    <x v="0"/>
    <n v="8"/>
    <n v="850000"/>
    <n v="0.1"/>
    <n v="2500"/>
    <n v="710000"/>
    <x v="0"/>
    <x v="1"/>
    <x v="1"/>
    <n v="3"/>
    <x v="85"/>
    <n v="680000"/>
    <n v="6120000"/>
    <n v="5682500"/>
    <x v="675"/>
    <n v="7.1486928104575201E-2"/>
    <s v="March"/>
  </r>
  <r>
    <s v="BM-11127"/>
    <x v="62"/>
    <x v="39"/>
    <m/>
    <s v="09016536605"/>
    <s v="Male"/>
    <x v="36"/>
    <x v="4"/>
    <x v="3"/>
    <x v="1"/>
    <x v="12"/>
    <x v="2"/>
    <n v="8"/>
    <n v="510000"/>
    <n v="0.15"/>
    <n v="4000"/>
    <n v="410000"/>
    <x v="3"/>
    <x v="0"/>
    <x v="1"/>
    <n v="4"/>
    <x v="50"/>
    <n v="612000"/>
    <n v="3468000"/>
    <n v="3284000"/>
    <x v="595"/>
    <n v="5.3056516724336797E-2"/>
    <s v="June"/>
  </r>
  <r>
    <s v="BM-11128"/>
    <x v="284"/>
    <x v="127"/>
    <s v="david.okoro @gmail.com"/>
    <s v="08038976291"/>
    <s v="Male"/>
    <x v="9"/>
    <x v="5"/>
    <x v="1"/>
    <x v="1"/>
    <x v="7"/>
    <x v="3"/>
    <n v="5"/>
    <n v="180000"/>
    <n v="0"/>
    <n v="1500"/>
    <n v="125000"/>
    <x v="4"/>
    <x v="1"/>
    <x v="1"/>
    <n v="2"/>
    <x v="54"/>
    <n v="0"/>
    <n v="900000"/>
    <n v="626500"/>
    <x v="690"/>
    <n v="0.30388888888888899"/>
    <s v="November"/>
  </r>
  <r>
    <s v="BM-11129"/>
    <x v="210"/>
    <x v="238"/>
    <s v="grace.okoro@gmail.com"/>
    <s v="08068375373"/>
    <s v="Female"/>
    <x v="22"/>
    <x v="7"/>
    <x v="2"/>
    <x v="8"/>
    <x v="11"/>
    <x v="4"/>
    <n v="7"/>
    <n v="650000"/>
    <n v="0.15"/>
    <n v="6000"/>
    <n v="520000"/>
    <x v="0"/>
    <x v="0"/>
    <x v="0"/>
    <n v="5"/>
    <x v="87"/>
    <n v="682500"/>
    <n v="3867500"/>
    <n v="3646000"/>
    <x v="655"/>
    <n v="5.7272139625080799E-2"/>
    <s v="October"/>
  </r>
  <r>
    <s v="BM-11130"/>
    <x v="10"/>
    <x v="168"/>
    <s v="ibrahim.okoro@gmail..com"/>
    <s v="09014504176"/>
    <s v="Male"/>
    <x v="5"/>
    <x v="7"/>
    <x v="2"/>
    <x v="3"/>
    <x v="1"/>
    <x v="1"/>
    <n v="6"/>
    <n v="410000"/>
    <n v="0"/>
    <n v="6000"/>
    <n v="325000"/>
    <x v="1"/>
    <x v="0"/>
    <x v="1"/>
    <n v="2"/>
    <x v="91"/>
    <n v="0"/>
    <n v="2460000"/>
    <n v="1956000"/>
    <x v="135"/>
    <n v="0.20487804878048799"/>
    <s v="May"/>
  </r>
  <r>
    <s v="BM-11131"/>
    <x v="275"/>
    <x v="397"/>
    <s v="joshua.musa@gmail.com"/>
    <s v="08135703198"/>
    <s v="Male"/>
    <x v="25"/>
    <x v="3"/>
    <x v="2"/>
    <x v="6"/>
    <x v="12"/>
    <x v="2"/>
    <n v="6"/>
    <n v="510000"/>
    <n v="0"/>
    <n v="6000"/>
    <n v="410000"/>
    <x v="0"/>
    <x v="3"/>
    <x v="1"/>
    <n v="2"/>
    <x v="26"/>
    <n v="0"/>
    <n v="3060000"/>
    <n v="2466000"/>
    <x v="540"/>
    <n v="0.19411764705882401"/>
    <s v="April"/>
  </r>
  <r>
    <s v="BM-11132"/>
    <x v="138"/>
    <x v="119"/>
    <s v="david.williams@gmail.com"/>
    <s v="0806 4694654"/>
    <s v="Female"/>
    <x v="39"/>
    <x v="8"/>
    <x v="0"/>
    <x v="3"/>
    <x v="1"/>
    <x v="1"/>
    <n v="4"/>
    <n v="410000"/>
    <n v="0"/>
    <n v="6000"/>
    <n v="325000"/>
    <x v="4"/>
    <x v="0"/>
    <x v="1"/>
    <n v="2"/>
    <x v="1"/>
    <n v="0"/>
    <n v="1640000"/>
    <n v="1306000"/>
    <x v="55"/>
    <n v="0.20365853658536601"/>
    <s v="December"/>
  </r>
  <r>
    <s v="BM-11133"/>
    <x v="70"/>
    <x v="314"/>
    <s v="ibrahim.obi@gmail.com"/>
    <s v="08069022559"/>
    <s v="Female"/>
    <x v="35"/>
    <x v="5"/>
    <x v="1"/>
    <x v="5"/>
    <x v="10"/>
    <x v="0"/>
    <n v="3"/>
    <n v="850000"/>
    <n v="0"/>
    <n v="2500"/>
    <n v="710000"/>
    <x v="3"/>
    <x v="0"/>
    <x v="0"/>
    <n v="1"/>
    <x v="29"/>
    <n v="0"/>
    <n v="2550000"/>
    <n v="2132500"/>
    <x v="217"/>
    <n v="0.16372549019607799"/>
    <s v="May"/>
  </r>
  <r>
    <s v="BM-11134"/>
    <x v="17"/>
    <x v="162"/>
    <s v="peter.smith@gmail.com"/>
    <s v="08137952674"/>
    <s v="Female"/>
    <x v="34"/>
    <x v="2"/>
    <x v="1"/>
    <x v="4"/>
    <x v="10"/>
    <x v="0"/>
    <n v="8"/>
    <n v="850000"/>
    <n v="0.15"/>
    <n v="12000"/>
    <n v="710000"/>
    <x v="1"/>
    <x v="0"/>
    <x v="0"/>
    <n v="1"/>
    <x v="85"/>
    <n v="1020000"/>
    <n v="5780000"/>
    <n v="5692000"/>
    <x v="513"/>
    <n v="1.52249134948097E-2"/>
    <s v="December"/>
  </r>
  <r>
    <s v="BM-11135"/>
    <x v="208"/>
    <x v="409"/>
    <s v="joy.james@gmail"/>
    <s v="08032200482"/>
    <s v="Male"/>
    <x v="18"/>
    <x v="4"/>
    <x v="3"/>
    <x v="4"/>
    <x v="10"/>
    <x v="0"/>
    <n v="1"/>
    <n v="850000"/>
    <n v="1.0500000000000001E-2"/>
    <n v="4000"/>
    <n v="710000"/>
    <x v="1"/>
    <x v="3"/>
    <x v="0"/>
    <n v="3"/>
    <x v="78"/>
    <n v="8925"/>
    <n v="841075"/>
    <n v="714000"/>
    <x v="691"/>
    <n v="0.15108640727640199"/>
    <s v="June"/>
  </r>
  <r>
    <s v="BM-11136"/>
    <x v="3"/>
    <x v="194"/>
    <s v="ibrahim.adebayo@gmail.com"/>
    <s v="08063381846"/>
    <s v="Female"/>
    <x v="4"/>
    <x v="14"/>
    <x v="0"/>
    <x v="6"/>
    <x v="11"/>
    <x v="4"/>
    <n v="4"/>
    <n v="650000"/>
    <n v="0.1"/>
    <n v="12000"/>
    <n v="520000"/>
    <x v="3"/>
    <x v="0"/>
    <x v="0"/>
    <n v="1"/>
    <x v="52"/>
    <n v="260000"/>
    <n v="2340000"/>
    <n v="2092000"/>
    <x v="692"/>
    <n v="0.10598290598290599"/>
    <s v="October"/>
  </r>
  <r>
    <s v="BM-11137"/>
    <x v="254"/>
    <x v="410"/>
    <s v="aisha.bello@gmail.com"/>
    <s v="08109123408"/>
    <s v="Female"/>
    <x v="15"/>
    <x v="4"/>
    <x v="3"/>
    <x v="6"/>
    <x v="1"/>
    <x v="1"/>
    <n v="2"/>
    <n v="410000"/>
    <n v="0.02"/>
    <n v="2500"/>
    <n v="325000"/>
    <x v="4"/>
    <x v="3"/>
    <x v="0"/>
    <n v="4"/>
    <x v="80"/>
    <n v="16400"/>
    <n v="803600"/>
    <n v="652500"/>
    <x v="693"/>
    <n v="0.18802887008461899"/>
    <s v="June"/>
  </r>
  <r>
    <s v="BM-11138"/>
    <x v="261"/>
    <x v="1"/>
    <s v="david.lawal@gmail.com"/>
    <s v="09012129283"/>
    <s v="Male"/>
    <x v="4"/>
    <x v="5"/>
    <x v="1"/>
    <x v="5"/>
    <x v="6"/>
    <x v="0"/>
    <n v="5"/>
    <n v="680000"/>
    <n v="0.15"/>
    <n v="2500"/>
    <n v="555000"/>
    <x v="0"/>
    <x v="3"/>
    <x v="0"/>
    <n v="3"/>
    <x v="72"/>
    <n v="510000"/>
    <n v="2890000"/>
    <n v="2777500"/>
    <x v="393"/>
    <n v="3.8927335640138401E-2"/>
    <s v="June"/>
  </r>
  <r>
    <s v="BM-11139"/>
    <x v="236"/>
    <x v="141"/>
    <s v="paul.johnson@gmail.com"/>
    <s v="08169441248"/>
    <s v="Male"/>
    <x v="48"/>
    <x v="12"/>
    <x v="2"/>
    <x v="5"/>
    <x v="2"/>
    <x v="2"/>
    <n v="8"/>
    <n v="780000"/>
    <n v="0.05"/>
    <n v="6000"/>
    <n v="630000"/>
    <x v="4"/>
    <x v="2"/>
    <x v="0"/>
    <n v="3"/>
    <x v="19"/>
    <n v="312000"/>
    <n v="5928000"/>
    <n v="5046000"/>
    <x v="694"/>
    <n v="0.14878542510121501"/>
    <s v="May"/>
  </r>
  <r>
    <s v="BM-11140"/>
    <x v="265"/>
    <x v="167"/>
    <s v="mary.james@gmail.com"/>
    <s v="08063746125"/>
    <s v="Male"/>
    <x v="22"/>
    <x v="11"/>
    <x v="4"/>
    <x v="5"/>
    <x v="1"/>
    <x v="1"/>
    <n v="8"/>
    <n v="410000"/>
    <n v="0"/>
    <n v="4000"/>
    <n v="325000"/>
    <x v="3"/>
    <x v="2"/>
    <x v="1"/>
    <n v="7"/>
    <x v="77"/>
    <n v="0"/>
    <n v="3280000"/>
    <n v="2604000"/>
    <x v="695"/>
    <n v="0.20609756097560999"/>
    <s v="July"/>
  </r>
  <r>
    <s v="BM-11141"/>
    <x v="222"/>
    <x v="220"/>
    <s v="ibrahim.taylor @gmail.com"/>
    <s v="08061306548"/>
    <s v="Female"/>
    <x v="10"/>
    <x v="9"/>
    <x v="4"/>
    <x v="7"/>
    <x v="2"/>
    <x v="2"/>
    <n v="6"/>
    <n v="780000"/>
    <n v="0.05"/>
    <n v="6000"/>
    <n v="630000"/>
    <x v="2"/>
    <x v="0"/>
    <x v="0"/>
    <n v="3"/>
    <x v="14"/>
    <n v="234000"/>
    <n v="4446000"/>
    <n v="3786000"/>
    <x v="49"/>
    <n v="0.148448043184885"/>
    <s v="July"/>
  </r>
  <r>
    <s v="BM-11142"/>
    <x v="6"/>
    <x v="162"/>
    <s v="peter.smith@gmail.com"/>
    <s v="08051165496"/>
    <s v="Female"/>
    <x v="30"/>
    <x v="2"/>
    <x v="1"/>
    <x v="5"/>
    <x v="12"/>
    <x v="2"/>
    <n v="3"/>
    <n v="510000"/>
    <n v="0.15"/>
    <n v="8000"/>
    <n v="410000"/>
    <x v="1"/>
    <x v="1"/>
    <x v="0"/>
    <n v="5"/>
    <x v="89"/>
    <n v="229500"/>
    <n v="1300500"/>
    <n v="1238000"/>
    <x v="149"/>
    <n v="4.80584390618993E-2"/>
    <s v="January"/>
  </r>
  <r>
    <s v="BM-11144"/>
    <x v="323"/>
    <x v="50"/>
    <s v="blessing.umeh@gmail.com"/>
    <s v="0810 9550084"/>
    <s v="Female"/>
    <x v="44"/>
    <x v="1"/>
    <x v="0"/>
    <x v="7"/>
    <x v="13"/>
    <x v="3"/>
    <n v="2"/>
    <n v="45000"/>
    <n v="0.05"/>
    <n v="0"/>
    <n v="27000"/>
    <x v="4"/>
    <x v="0"/>
    <x v="0"/>
    <n v="4"/>
    <x v="76"/>
    <n v="4500"/>
    <n v="85500"/>
    <n v="54000"/>
    <x v="696"/>
    <n v="0.36842105263157898"/>
    <s v="February"/>
  </r>
  <r>
    <s v="BM-11145"/>
    <x v="0"/>
    <x v="231"/>
    <s v="blessing.james@gmail..com"/>
    <s v="08163928367"/>
    <s v="Female"/>
    <x v="0"/>
    <x v="2"/>
    <x v="1"/>
    <x v="2"/>
    <x v="11"/>
    <x v="4"/>
    <n v="3"/>
    <n v="650000"/>
    <n v="0.15"/>
    <n v="4000"/>
    <n v="520000"/>
    <x v="4"/>
    <x v="3"/>
    <x v="0"/>
    <n v="1"/>
    <x v="25"/>
    <n v="292500"/>
    <n v="1657500"/>
    <n v="1564000"/>
    <x v="30"/>
    <n v="5.6410256410256397E-2"/>
    <s v="November"/>
  </r>
  <r>
    <s v="BM-11146"/>
    <x v="331"/>
    <x v="245"/>
    <s v="jennifer.ibrahim@gmail.com"/>
    <s v="08106993606"/>
    <s v="Male"/>
    <x v="8"/>
    <x v="2"/>
    <x v="1"/>
    <x v="2"/>
    <x v="6"/>
    <x v="0"/>
    <n v="7"/>
    <n v="680000"/>
    <n v="0.1"/>
    <n v="12000"/>
    <n v="555000"/>
    <x v="4"/>
    <x v="0"/>
    <x v="0"/>
    <m/>
    <x v="69"/>
    <n v="476000"/>
    <n v="4284000"/>
    <n v="3897000"/>
    <x v="697"/>
    <n v="9.0336134453781497E-2"/>
    <s v="October"/>
  </r>
  <r>
    <s v="BM-11147"/>
    <x v="282"/>
    <x v="37"/>
    <s v="ibrahim.james@gmail.com"/>
    <s v="09016120953"/>
    <s v="Female"/>
    <x v="2"/>
    <x v="8"/>
    <x v="0"/>
    <x v="4"/>
    <x v="13"/>
    <x v="3"/>
    <n v="8"/>
    <n v="45000"/>
    <n v="0.1"/>
    <n v="2500"/>
    <n v="27000"/>
    <x v="2"/>
    <x v="0"/>
    <x v="0"/>
    <n v="1"/>
    <x v="43"/>
    <n v="36000"/>
    <n v="324000"/>
    <n v="218500"/>
    <x v="169"/>
    <n v="0.32561728395061701"/>
    <s v="August"/>
  </r>
  <r>
    <s v="BM-11148"/>
    <x v="4"/>
    <x v="310"/>
    <s v="joy.nwosu@gmail.com"/>
    <s v="08106259591"/>
    <s v="Female"/>
    <x v="12"/>
    <x v="0"/>
    <x v="0"/>
    <x v="5"/>
    <x v="2"/>
    <x v="2"/>
    <n v="1"/>
    <n v="780000"/>
    <n v="1.0500000000000001E-2"/>
    <n v="12000"/>
    <n v="630000"/>
    <x v="2"/>
    <x v="0"/>
    <x v="0"/>
    <n v="5"/>
    <x v="44"/>
    <n v="8190"/>
    <n v="771810"/>
    <n v="642000"/>
    <x v="698"/>
    <n v="0.168189062074863"/>
    <s v="March"/>
  </r>
  <r>
    <s v="BM-11149"/>
    <x v="343"/>
    <x v="84"/>
    <s v="blessing.musa@gmail.com"/>
    <s v="0803 2333118"/>
    <s v="Female"/>
    <x v="42"/>
    <x v="0"/>
    <x v="0"/>
    <x v="8"/>
    <x v="7"/>
    <x v="3"/>
    <n v="8"/>
    <n v="180000"/>
    <n v="0"/>
    <n v="6000"/>
    <n v="125000"/>
    <x v="3"/>
    <x v="0"/>
    <x v="0"/>
    <n v="1"/>
    <x v="13"/>
    <n v="0"/>
    <n v="1440000"/>
    <n v="1006000"/>
    <x v="699"/>
    <n v="0.30138888888888898"/>
    <s v="April"/>
  </r>
  <r>
    <s v="BM-11150"/>
    <x v="258"/>
    <x v="99"/>
    <s v="esther.james@gmail.com"/>
    <s v="08032399679"/>
    <s v="Female"/>
    <x v="36"/>
    <x v="0"/>
    <x v="0"/>
    <x v="1"/>
    <x v="9"/>
    <x v="4"/>
    <n v="2"/>
    <n v="320000"/>
    <n v="0"/>
    <n v="2500"/>
    <n v="250000"/>
    <x v="3"/>
    <x v="0"/>
    <x v="1"/>
    <n v="0"/>
    <x v="46"/>
    <n v="0"/>
    <n v="640000"/>
    <n v="502500"/>
    <x v="90"/>
    <n v="0.21484375"/>
    <s v="April"/>
  </r>
  <r>
    <s v="BM-11151"/>
    <x v="99"/>
    <x v="359"/>
    <s v="aisha.adeyemi@gmail.com"/>
    <s v="08036080694"/>
    <s v="Male"/>
    <x v="17"/>
    <x v="11"/>
    <x v="4"/>
    <x v="7"/>
    <x v="5"/>
    <x v="2"/>
    <n v="6"/>
    <n v="900000"/>
    <n v="0.1"/>
    <n v="2500"/>
    <n v="730000"/>
    <x v="3"/>
    <x v="0"/>
    <x v="1"/>
    <n v="3"/>
    <x v="53"/>
    <n v="540000"/>
    <n v="4860000"/>
    <n v="4382500"/>
    <x v="700"/>
    <n v="9.8251028806584401E-2"/>
    <s v="May"/>
  </r>
  <r>
    <s v="BM-11152"/>
    <x v="290"/>
    <x v="125"/>
    <s v="sarah.obi@gmail.com"/>
    <s v="08037489259"/>
    <s v="Male"/>
    <x v="22"/>
    <x v="6"/>
    <x v="3"/>
    <x v="5"/>
    <x v="4"/>
    <x v="1"/>
    <n v="8"/>
    <n v="290000"/>
    <n v="0.05"/>
    <n v="12000"/>
    <n v="225000"/>
    <x v="1"/>
    <x v="0"/>
    <x v="0"/>
    <n v="1"/>
    <x v="30"/>
    <n v="116000"/>
    <n v="2204000"/>
    <n v="1812000"/>
    <x v="522"/>
    <n v="0.177858439201452"/>
    <s v="March"/>
  </r>
  <r>
    <s v="BM-11153"/>
    <x v="183"/>
    <x v="13"/>
    <s v="emeka.brown@gmail.com"/>
    <s v="08061782461"/>
    <s v="Female"/>
    <x v="34"/>
    <x v="0"/>
    <x v="0"/>
    <x v="8"/>
    <x v="5"/>
    <x v="2"/>
    <n v="5"/>
    <n v="900000"/>
    <n v="0"/>
    <n v="0"/>
    <n v="730000"/>
    <x v="0"/>
    <x v="0"/>
    <x v="0"/>
    <n v="1"/>
    <x v="15"/>
    <n v="0"/>
    <n v="4500000"/>
    <n v="3650000"/>
    <x v="701"/>
    <n v="0.18888888888888899"/>
    <s v="March"/>
  </r>
  <r>
    <s v="BM-11154"/>
    <x v="140"/>
    <x v="45"/>
    <s v="chidinma.george@gmail..com"/>
    <s v="08051093582"/>
    <s v="Male"/>
    <x v="4"/>
    <x v="3"/>
    <x v="2"/>
    <x v="1"/>
    <x v="8"/>
    <x v="4"/>
    <n v="7"/>
    <n v="250000"/>
    <n v="0.05"/>
    <n v="4000"/>
    <n v="190000"/>
    <x v="3"/>
    <x v="2"/>
    <x v="0"/>
    <n v="2"/>
    <x v="57"/>
    <n v="87500"/>
    <n v="1662500"/>
    <n v="1334000"/>
    <x v="254"/>
    <n v="0.19759398496240599"/>
    <s v="February"/>
  </r>
  <r>
    <s v="BM-11155"/>
    <x v="260"/>
    <x v="194"/>
    <s v="ibrahim.adebayo@gmail..com"/>
    <s v="0816 1100103"/>
    <s v="Male"/>
    <x v="40"/>
    <x v="12"/>
    <x v="2"/>
    <x v="0"/>
    <x v="13"/>
    <x v="3"/>
    <n v="5"/>
    <n v="45000"/>
    <n v="0.05"/>
    <n v="1500"/>
    <n v="27000"/>
    <x v="3"/>
    <x v="1"/>
    <x v="1"/>
    <n v="4"/>
    <x v="66"/>
    <n v="11250"/>
    <n v="213750"/>
    <n v="136500"/>
    <x v="702"/>
    <n v="0.36140350877193"/>
    <s v="December"/>
  </r>
  <r>
    <s v="BM-11156"/>
    <x v="43"/>
    <x v="297"/>
    <s v="blessing.eze@gmail.com"/>
    <s v="08069141592"/>
    <s v="Male"/>
    <x v="34"/>
    <x v="10"/>
    <x v="1"/>
    <x v="4"/>
    <x v="8"/>
    <x v="4"/>
    <n v="2"/>
    <n v="250000"/>
    <n v="0"/>
    <n v="8000"/>
    <n v="190000"/>
    <x v="2"/>
    <x v="0"/>
    <x v="1"/>
    <n v="4"/>
    <x v="60"/>
    <n v="0"/>
    <n v="500000"/>
    <n v="388000"/>
    <x v="703"/>
    <n v="0.224"/>
    <s v="February"/>
  </r>
  <r>
    <s v="BM-11157"/>
    <x v="65"/>
    <x v="142"/>
    <s v="blessing.brown@gmail"/>
    <s v="08037768461"/>
    <s v="Female"/>
    <x v="11"/>
    <x v="1"/>
    <x v="0"/>
    <x v="6"/>
    <x v="8"/>
    <x v="4"/>
    <n v="4"/>
    <n v="250000"/>
    <n v="0.05"/>
    <n v="8000"/>
    <n v="190000"/>
    <x v="3"/>
    <x v="0"/>
    <x v="0"/>
    <n v="4"/>
    <x v="20"/>
    <n v="50000"/>
    <n v="950000"/>
    <n v="768000"/>
    <x v="426"/>
    <n v="0.19157894736842099"/>
    <s v="March"/>
  </r>
  <r>
    <s v="BM-11158"/>
    <x v="16"/>
    <x v="82"/>
    <s v="emeka.ojo@gmail.com"/>
    <s v="09012016921"/>
    <s v="Female"/>
    <x v="21"/>
    <x v="10"/>
    <x v="1"/>
    <x v="5"/>
    <x v="13"/>
    <x v="3"/>
    <n v="1"/>
    <n v="45000"/>
    <n v="1.0500000000000001E-2"/>
    <n v="8000"/>
    <n v="27000"/>
    <x v="0"/>
    <x v="0"/>
    <x v="1"/>
    <n v="5"/>
    <x v="90"/>
    <n v="472.5"/>
    <n v="44527.5"/>
    <n v="35000"/>
    <x v="704"/>
    <n v="0.21396889562629801"/>
    <s v="May"/>
  </r>
  <r>
    <s v="BM-11159"/>
    <x v="310"/>
    <x v="160"/>
    <s v="paul.okoro@gmail.com"/>
    <s v="0806 8224190"/>
    <s v="Female"/>
    <x v="43"/>
    <x v="6"/>
    <x v="3"/>
    <x v="2"/>
    <x v="8"/>
    <x v="4"/>
    <n v="8"/>
    <n v="250000"/>
    <n v="0.1"/>
    <n v="12000"/>
    <n v="190000"/>
    <x v="3"/>
    <x v="1"/>
    <x v="1"/>
    <n v="1"/>
    <x v="58"/>
    <n v="200000"/>
    <n v="1800000"/>
    <n v="1532000"/>
    <x v="160"/>
    <n v="0.14888888888888899"/>
    <s v="April"/>
  </r>
  <r>
    <s v="BM-11160"/>
    <x v="58"/>
    <x v="32"/>
    <s v="ibrahim.umeh@gmail..com"/>
    <s v="08051073535"/>
    <s v="Male"/>
    <x v="22"/>
    <x v="11"/>
    <x v="4"/>
    <x v="8"/>
    <x v="13"/>
    <x v="3"/>
    <n v="6"/>
    <n v="45000"/>
    <n v="0.05"/>
    <n v="2500"/>
    <n v="27000"/>
    <x v="0"/>
    <x v="3"/>
    <x v="0"/>
    <n v="2"/>
    <x v="95"/>
    <n v="13500"/>
    <n v="256500"/>
    <n v="164500"/>
    <x v="705"/>
    <n v="0.35867446393762198"/>
    <s v="March"/>
  </r>
  <r>
    <s v="BM-11162"/>
    <x v="29"/>
    <x v="169"/>
    <s v="paul.james@gmail.com"/>
    <s v="09013584107"/>
    <s v="Male"/>
    <x v="40"/>
    <x v="14"/>
    <x v="0"/>
    <x v="1"/>
    <x v="5"/>
    <x v="2"/>
    <n v="5"/>
    <n v="900000"/>
    <n v="0.15"/>
    <n v="8000"/>
    <n v="730000"/>
    <x v="2"/>
    <x v="0"/>
    <x v="1"/>
    <n v="2"/>
    <x v="15"/>
    <n v="675000"/>
    <n v="3825000"/>
    <n v="3658000"/>
    <x v="323"/>
    <n v="4.36601307189542E-2"/>
    <s v="August"/>
  </r>
  <r>
    <s v="BM-11163"/>
    <x v="31"/>
    <x v="62"/>
    <s v="peter.lawal @gmail.com"/>
    <s v="08058218461"/>
    <s v="Female"/>
    <x v="18"/>
    <x v="8"/>
    <x v="0"/>
    <x v="2"/>
    <x v="7"/>
    <x v="3"/>
    <n v="6"/>
    <n v="180000"/>
    <n v="0"/>
    <n v="4000"/>
    <n v="125000"/>
    <x v="1"/>
    <x v="0"/>
    <x v="1"/>
    <n v="5"/>
    <x v="33"/>
    <n v="0"/>
    <n v="1080000"/>
    <n v="754000"/>
    <x v="706"/>
    <n v="0.30185185185185198"/>
    <s v="November"/>
  </r>
  <r>
    <s v="BM-11164"/>
    <x v="288"/>
    <x v="298"/>
    <s v="deborah.george@gmail.com"/>
    <s v="08055024073"/>
    <s v="Male"/>
    <x v="6"/>
    <x v="14"/>
    <x v="0"/>
    <x v="7"/>
    <x v="4"/>
    <x v="1"/>
    <n v="4"/>
    <n v="290000"/>
    <n v="0.02"/>
    <n v="8000"/>
    <n v="225000"/>
    <x v="4"/>
    <x v="3"/>
    <x v="0"/>
    <n v="5"/>
    <x v="75"/>
    <n v="23200"/>
    <n v="1136800"/>
    <n v="908000"/>
    <x v="594"/>
    <n v="0.201266713581985"/>
    <s v="November"/>
  </r>
  <r>
    <s v="BM-11165"/>
    <x v="29"/>
    <x v="148"/>
    <s v="joshua.obi@gmail.com"/>
    <s v="08163564094"/>
    <s v="Male"/>
    <x v="48"/>
    <x v="12"/>
    <x v="2"/>
    <x v="5"/>
    <x v="5"/>
    <x v="2"/>
    <n v="7"/>
    <n v="900000"/>
    <n v="0.02"/>
    <n v="1500"/>
    <n v="730000"/>
    <x v="2"/>
    <x v="0"/>
    <x v="0"/>
    <n v="1"/>
    <x v="94"/>
    <n v="126000"/>
    <n v="6174000"/>
    <n v="5111500"/>
    <x v="321"/>
    <n v="0.172092646582442"/>
    <s v="August"/>
  </r>
  <r>
    <s v="BM-11166"/>
    <x v="200"/>
    <x v="411"/>
    <s v="emeka.johnson@gmail.com"/>
    <s v="08108724133"/>
    <s v="Male"/>
    <x v="24"/>
    <x v="14"/>
    <x v="0"/>
    <x v="6"/>
    <x v="5"/>
    <x v="2"/>
    <n v="1"/>
    <n v="900000"/>
    <n v="0.1"/>
    <n v="8000"/>
    <n v="730000"/>
    <x v="0"/>
    <x v="2"/>
    <x v="1"/>
    <n v="2"/>
    <x v="54"/>
    <n v="90000"/>
    <n v="810000"/>
    <n v="738000"/>
    <x v="187"/>
    <n v="8.8888888888888906E-2"/>
    <s v="September"/>
  </r>
  <r>
    <s v="BM-11167"/>
    <x v="195"/>
    <x v="210"/>
    <s v="jennifer.williams@gmail.com"/>
    <s v="0810 8430054"/>
    <s v="Male"/>
    <x v="40"/>
    <x v="0"/>
    <x v="0"/>
    <x v="4"/>
    <x v="0"/>
    <x v="0"/>
    <n v="5"/>
    <n v="720000"/>
    <n v="0"/>
    <n v="4000"/>
    <n v="600000"/>
    <x v="2"/>
    <x v="3"/>
    <x v="0"/>
    <n v="5"/>
    <x v="2"/>
    <n v="0"/>
    <n v="3600000"/>
    <n v="3004000"/>
    <x v="424"/>
    <n v="0.16555555555555601"/>
    <s v="November"/>
  </r>
  <r>
    <s v="BM-11168"/>
    <x v="190"/>
    <x v="335"/>
    <s v="daniel.nwosu@gmail.com"/>
    <s v="08169461660"/>
    <s v="Female"/>
    <x v="18"/>
    <x v="13"/>
    <x v="4"/>
    <x v="8"/>
    <x v="2"/>
    <x v="2"/>
    <n v="8"/>
    <n v="780000"/>
    <n v="0"/>
    <n v="1500"/>
    <n v="630000"/>
    <x v="4"/>
    <x v="0"/>
    <x v="0"/>
    <n v="2"/>
    <x v="19"/>
    <n v="0"/>
    <n v="6240000"/>
    <n v="5041500"/>
    <x v="707"/>
    <n v="0.19206730769230801"/>
    <s v="August"/>
  </r>
  <r>
    <s v="BM-11169"/>
    <x v="284"/>
    <x v="238"/>
    <s v="grace.okoro@gmail.com"/>
    <s v="08162305714"/>
    <s v="Female"/>
    <x v="44"/>
    <x v="0"/>
    <x v="0"/>
    <x v="7"/>
    <x v="9"/>
    <x v="4"/>
    <n v="5"/>
    <n v="320000"/>
    <n v="0"/>
    <n v="12000"/>
    <n v="250000"/>
    <x v="4"/>
    <x v="0"/>
    <x v="0"/>
    <n v="4"/>
    <x v="56"/>
    <n v="0"/>
    <n v="1600000"/>
    <n v="1262000"/>
    <x v="708"/>
    <n v="0.21124999999999999"/>
    <s v="November"/>
  </r>
  <r>
    <s v="BM-11171"/>
    <x v="7"/>
    <x v="238"/>
    <s v="grace.okoro@gmail.com"/>
    <s v="08057830920"/>
    <s v="Male"/>
    <x v="15"/>
    <x v="8"/>
    <x v="0"/>
    <x v="0"/>
    <x v="2"/>
    <x v="2"/>
    <n v="7"/>
    <n v="780000"/>
    <n v="0"/>
    <n v="4000"/>
    <n v="630000"/>
    <x v="0"/>
    <x v="3"/>
    <x v="0"/>
    <n v="4"/>
    <x v="71"/>
    <n v="0"/>
    <n v="5460000"/>
    <n v="4414000"/>
    <x v="579"/>
    <n v="0.191575091575092"/>
    <s v="May"/>
  </r>
  <r>
    <s v="BM-11172"/>
    <x v="97"/>
    <x v="412"/>
    <s v="esther.adebayo@gmail"/>
    <s v="0816 2294348"/>
    <s v="Female"/>
    <x v="1"/>
    <x v="13"/>
    <x v="4"/>
    <x v="3"/>
    <x v="2"/>
    <x v="2"/>
    <n v="1"/>
    <n v="780000"/>
    <n v="0.1"/>
    <n v="8000"/>
    <n v="630000"/>
    <x v="3"/>
    <x v="3"/>
    <x v="0"/>
    <n v="5"/>
    <x v="44"/>
    <n v="78000"/>
    <n v="702000"/>
    <n v="638000"/>
    <x v="225"/>
    <n v="9.11680911680912E-2"/>
    <s v="September"/>
  </r>
  <r>
    <s v="BM-11173"/>
    <x v="136"/>
    <x v="156"/>
    <s v="aisha.obi@gmail.com"/>
    <s v="08051071275"/>
    <s v="Male"/>
    <x v="25"/>
    <x v="10"/>
    <x v="1"/>
    <x v="0"/>
    <x v="13"/>
    <x v="3"/>
    <n v="8"/>
    <n v="45000"/>
    <n v="0"/>
    <n v="2500"/>
    <n v="27000"/>
    <x v="3"/>
    <x v="2"/>
    <x v="1"/>
    <n v="3"/>
    <x v="43"/>
    <n v="0"/>
    <n v="360000"/>
    <n v="218500"/>
    <x v="709"/>
    <n v="0.39305555555555599"/>
    <s v="March"/>
  </r>
  <r>
    <s v="BM-11174"/>
    <x v="124"/>
    <x v="192"/>
    <s v="john.johnson@gmail.com"/>
    <s v="08105525393"/>
    <s v="Female"/>
    <x v="16"/>
    <x v="13"/>
    <x v="4"/>
    <x v="2"/>
    <x v="5"/>
    <x v="2"/>
    <n v="5"/>
    <n v="900000"/>
    <n v="0.1"/>
    <n v="6000"/>
    <n v="730000"/>
    <x v="1"/>
    <x v="3"/>
    <x v="1"/>
    <n v="3"/>
    <x v="15"/>
    <n v="450000"/>
    <n v="4050000"/>
    <n v="3656000"/>
    <x v="710"/>
    <n v="9.7283950617283996E-2"/>
    <s v="May"/>
  </r>
  <r>
    <s v="BM-11175"/>
    <x v="62"/>
    <x v="231"/>
    <s v="blessing.james@gmail.com"/>
    <s v="0806 4142286"/>
    <s v="Male"/>
    <x v="20"/>
    <x v="6"/>
    <x v="3"/>
    <x v="8"/>
    <x v="10"/>
    <x v="0"/>
    <n v="3"/>
    <n v="850000"/>
    <n v="0.15"/>
    <n v="2500"/>
    <n v="710000"/>
    <x v="1"/>
    <x v="0"/>
    <x v="0"/>
    <n v="1"/>
    <x v="29"/>
    <n v="382500"/>
    <n v="2167500"/>
    <n v="2132500"/>
    <x v="475"/>
    <n v="1.6147635524798198E-2"/>
    <s v="June"/>
  </r>
  <r>
    <s v="BM-11176"/>
    <x v="319"/>
    <x v="199"/>
    <s v="paul.obi@gmail.com"/>
    <s v="08109369922"/>
    <s v="Male"/>
    <x v="1"/>
    <x v="2"/>
    <x v="1"/>
    <x v="7"/>
    <x v="3"/>
    <x v="3"/>
    <n v="8"/>
    <n v="145000"/>
    <n v="0.1"/>
    <n v="8000"/>
    <n v="98000"/>
    <x v="0"/>
    <x v="3"/>
    <x v="0"/>
    <n v="3"/>
    <x v="75"/>
    <n v="116000"/>
    <n v="1044000"/>
    <n v="792000"/>
    <x v="209"/>
    <n v="0.24137931034482801"/>
    <s v="March"/>
  </r>
  <r>
    <s v="BM-11177"/>
    <x v="223"/>
    <x v="136"/>
    <m/>
    <s v="0805 9434963"/>
    <s v="Female"/>
    <x v="27"/>
    <x v="11"/>
    <x v="4"/>
    <x v="2"/>
    <x v="4"/>
    <x v="1"/>
    <n v="1"/>
    <n v="290000"/>
    <n v="0.02"/>
    <n v="8000"/>
    <n v="225000"/>
    <x v="2"/>
    <x v="0"/>
    <x v="0"/>
    <n v="4"/>
    <x v="4"/>
    <n v="5800"/>
    <n v="284200"/>
    <n v="233000"/>
    <x v="711"/>
    <n v="0.18015482054890899"/>
    <s v="May"/>
  </r>
  <r>
    <s v="BM-11178"/>
    <x v="175"/>
    <x v="301"/>
    <s v="john.ojo@gmail.com"/>
    <s v="0816 4631518"/>
    <s v="Male"/>
    <x v="29"/>
    <x v="6"/>
    <x v="3"/>
    <x v="2"/>
    <x v="2"/>
    <x v="2"/>
    <n v="5"/>
    <n v="780000"/>
    <n v="0.1"/>
    <n v="12000"/>
    <n v="630000"/>
    <x v="0"/>
    <x v="0"/>
    <x v="0"/>
    <n v="4"/>
    <x v="51"/>
    <n v="390000"/>
    <n v="3510000"/>
    <n v="3162000"/>
    <x v="27"/>
    <n v="9.9145299145299098E-2"/>
    <s v="August"/>
  </r>
  <r>
    <s v="BM-11179"/>
    <x v="8"/>
    <x v="85"/>
    <s v="joshua.george@gmail.com"/>
    <s v="08101869887"/>
    <s v="Female"/>
    <x v="13"/>
    <x v="1"/>
    <x v="0"/>
    <x v="0"/>
    <x v="2"/>
    <x v="2"/>
    <n v="1"/>
    <n v="780000"/>
    <n v="0.02"/>
    <n v="2500"/>
    <n v="630000"/>
    <x v="4"/>
    <x v="1"/>
    <x v="0"/>
    <n v="3"/>
    <x v="44"/>
    <n v="15600"/>
    <n v="764400"/>
    <n v="632500"/>
    <x v="712"/>
    <n v="0.17255363683935099"/>
    <s v="October"/>
  </r>
  <r>
    <s v="BM-11180"/>
    <x v="100"/>
    <x v="146"/>
    <m/>
    <s v="08164201282"/>
    <s v="Male"/>
    <x v="45"/>
    <x v="10"/>
    <x v="1"/>
    <x v="7"/>
    <x v="11"/>
    <x v="4"/>
    <n v="5"/>
    <n v="650000"/>
    <n v="0.05"/>
    <n v="12000"/>
    <n v="520000"/>
    <x v="2"/>
    <x v="0"/>
    <x v="0"/>
    <n v="3"/>
    <x v="45"/>
    <n v="162500"/>
    <n v="3087500"/>
    <n v="2612000"/>
    <x v="312"/>
    <n v="0.15400809716599201"/>
    <s v="September"/>
  </r>
  <r>
    <s v="BM-11181"/>
    <x v="157"/>
    <x v="413"/>
    <s v="ibrahim.lawal@gmail.com"/>
    <s v="08037058542"/>
    <s v="Male"/>
    <x v="17"/>
    <x v="8"/>
    <x v="0"/>
    <x v="0"/>
    <x v="3"/>
    <x v="3"/>
    <n v="4"/>
    <n v="145000"/>
    <n v="0.02"/>
    <n v="6000"/>
    <n v="98000"/>
    <x v="0"/>
    <x v="0"/>
    <x v="1"/>
    <n v="5"/>
    <x v="5"/>
    <n v="11600"/>
    <n v="568400"/>
    <n v="398000"/>
    <x v="713"/>
    <n v="0.299788881069669"/>
    <s v="May"/>
  </r>
  <r>
    <s v="BM-11182"/>
    <x v="312"/>
    <x v="43"/>
    <s v="joshua.taylor@gmail.com"/>
    <s v="08163101119"/>
    <s v="Male"/>
    <x v="43"/>
    <x v="2"/>
    <x v="1"/>
    <x v="0"/>
    <x v="0"/>
    <x v="0"/>
    <n v="2"/>
    <n v="720000"/>
    <n v="0"/>
    <n v="2500"/>
    <n v="600000"/>
    <x v="2"/>
    <x v="0"/>
    <x v="0"/>
    <n v="2"/>
    <x v="13"/>
    <n v="0"/>
    <n v="1440000"/>
    <n v="1202500"/>
    <x v="674"/>
    <n v="0.164930555555556"/>
    <s v="July"/>
  </r>
  <r>
    <s v="BM-11183"/>
    <x v="346"/>
    <x v="120"/>
    <s v="joy.brown @gmail.com"/>
    <s v="08166837016"/>
    <s v="Male"/>
    <x v="33"/>
    <x v="5"/>
    <x v="1"/>
    <x v="4"/>
    <x v="1"/>
    <x v="1"/>
    <n v="1"/>
    <n v="410000"/>
    <n v="0.1"/>
    <n v="12000"/>
    <n v="325000"/>
    <x v="0"/>
    <x v="1"/>
    <x v="0"/>
    <n v="5"/>
    <x v="8"/>
    <n v="41000"/>
    <n v="369000"/>
    <n v="337000"/>
    <x v="593"/>
    <n v="8.6720867208672101E-2"/>
    <s v="September"/>
  </r>
  <r>
    <s v="BM-11184"/>
    <x v="8"/>
    <x v="202"/>
    <s v="samuel.smith@gmail.com"/>
    <s v="08163367380"/>
    <s v="Female"/>
    <x v="14"/>
    <x v="4"/>
    <x v="3"/>
    <x v="6"/>
    <x v="0"/>
    <x v="0"/>
    <n v="7"/>
    <n v="720000"/>
    <n v="0"/>
    <n v="1500"/>
    <n v="600000"/>
    <x v="0"/>
    <x v="0"/>
    <x v="0"/>
    <n v="2"/>
    <x v="63"/>
    <n v="0"/>
    <n v="5040000"/>
    <n v="4201500"/>
    <x v="272"/>
    <n v="0.166369047619048"/>
    <s v="October"/>
  </r>
  <r>
    <s v="BM-11185"/>
    <x v="149"/>
    <x v="385"/>
    <s v="joy.umeh@gmail.com"/>
    <s v="08167315578"/>
    <s v="Female"/>
    <x v="35"/>
    <x v="6"/>
    <x v="3"/>
    <x v="2"/>
    <x v="0"/>
    <x v="0"/>
    <n v="5"/>
    <n v="720000"/>
    <n v="1.0500000000000001E-2"/>
    <n v="6000"/>
    <n v="600000"/>
    <x v="3"/>
    <x v="2"/>
    <x v="0"/>
    <n v="3"/>
    <x v="2"/>
    <n v="37800"/>
    <n v="3562200"/>
    <n v="3006000"/>
    <x v="714"/>
    <n v="0.156139464375947"/>
    <s v="February"/>
  </r>
  <r>
    <s v="BM-11187"/>
    <x v="6"/>
    <x v="103"/>
    <s v="paul.nwosu@gmail.com"/>
    <s v="09011846934"/>
    <s v="Male"/>
    <x v="46"/>
    <x v="7"/>
    <x v="2"/>
    <x v="5"/>
    <x v="1"/>
    <x v="1"/>
    <n v="8"/>
    <n v="410000"/>
    <n v="0.15"/>
    <n v="1500"/>
    <n v="325000"/>
    <x v="0"/>
    <x v="2"/>
    <x v="1"/>
    <n v="4"/>
    <x v="77"/>
    <n v="492000"/>
    <n v="2788000"/>
    <n v="2601500"/>
    <x v="660"/>
    <n v="6.6893830703012899E-2"/>
    <s v="January"/>
  </r>
  <r>
    <s v="BM-11188"/>
    <x v="65"/>
    <x v="57"/>
    <s v="joy.ojo@gmail.com"/>
    <s v="09019222311"/>
    <s v="Male"/>
    <x v="36"/>
    <x v="12"/>
    <x v="2"/>
    <x v="0"/>
    <x v="13"/>
    <x v="3"/>
    <n v="3"/>
    <n v="45000"/>
    <n v="0.02"/>
    <n v="8000"/>
    <n v="27000"/>
    <x v="3"/>
    <x v="0"/>
    <x v="0"/>
    <n v="4"/>
    <x v="35"/>
    <n v="2700"/>
    <n v="132300"/>
    <n v="89000"/>
    <x v="715"/>
    <n v="0.32728647014361301"/>
    <s v="March"/>
  </r>
  <r>
    <s v="BM-11189"/>
    <x v="184"/>
    <x v="176"/>
    <s v="blessing.smith@gmail.com"/>
    <s v="09014625235"/>
    <s v="Male"/>
    <x v="17"/>
    <x v="6"/>
    <x v="3"/>
    <x v="1"/>
    <x v="7"/>
    <x v="3"/>
    <n v="8"/>
    <n v="180000"/>
    <n v="0.15"/>
    <n v="0"/>
    <n v="125000"/>
    <x v="3"/>
    <x v="3"/>
    <x v="0"/>
    <n v="2"/>
    <x v="13"/>
    <n v="216000"/>
    <n v="1224000"/>
    <n v="1000000"/>
    <x v="529"/>
    <n v="0.18300653594771199"/>
    <s v="October"/>
  </r>
  <r>
    <s v="BM-11190"/>
    <x v="252"/>
    <x v="108"/>
    <s v="michael.williams@gmail.com"/>
    <s v="08164956232"/>
    <s v="Male"/>
    <x v="22"/>
    <x v="5"/>
    <x v="1"/>
    <x v="3"/>
    <x v="1"/>
    <x v="1"/>
    <n v="2"/>
    <n v="410000"/>
    <n v="0.15"/>
    <n v="12000"/>
    <n v="325000"/>
    <x v="1"/>
    <x v="0"/>
    <x v="1"/>
    <n v="4"/>
    <x v="80"/>
    <n v="123000"/>
    <n v="697000"/>
    <n v="662000"/>
    <x v="475"/>
    <n v="5.0215208034433301E-2"/>
    <s v="March"/>
  </r>
  <r>
    <s v="BM-11191"/>
    <x v="268"/>
    <x v="105"/>
    <s v="aisha.lawal@gmail..com"/>
    <s v="09012218773"/>
    <s v="Female"/>
    <x v="13"/>
    <x v="13"/>
    <x v="4"/>
    <x v="4"/>
    <x v="1"/>
    <x v="1"/>
    <n v="7"/>
    <n v="410000"/>
    <n v="0"/>
    <n v="8000"/>
    <n v="325000"/>
    <x v="3"/>
    <x v="0"/>
    <x v="1"/>
    <n v="1"/>
    <x v="81"/>
    <n v="0"/>
    <n v="2870000"/>
    <n v="2283000"/>
    <x v="162"/>
    <n v="0.20452961672473899"/>
    <s v="March"/>
  </r>
  <r>
    <s v="BM-11192"/>
    <x v="62"/>
    <x v="370"/>
    <s v="joshua.adebayo@gmail.com"/>
    <s v="08161195440"/>
    <s v="Female"/>
    <x v="37"/>
    <x v="12"/>
    <x v="2"/>
    <x v="0"/>
    <x v="6"/>
    <x v="0"/>
    <n v="1"/>
    <n v="680000"/>
    <n v="0"/>
    <n v="4000"/>
    <n v="555000"/>
    <x v="2"/>
    <x v="3"/>
    <x v="0"/>
    <n v="3"/>
    <x v="10"/>
    <n v="0"/>
    <n v="680000"/>
    <n v="559000"/>
    <x v="524"/>
    <n v="0.17794117647058799"/>
    <s v="June"/>
  </r>
  <r>
    <s v="BM-11193"/>
    <x v="347"/>
    <x v="216"/>
    <s v="sarah.adebayo @gmail.com"/>
    <s v="08057769867"/>
    <s v="Male"/>
    <x v="2"/>
    <x v="7"/>
    <x v="2"/>
    <x v="1"/>
    <x v="4"/>
    <x v="1"/>
    <n v="8"/>
    <n v="290000"/>
    <n v="0.1"/>
    <n v="4000"/>
    <n v="225000"/>
    <x v="1"/>
    <x v="0"/>
    <x v="0"/>
    <n v="2"/>
    <x v="30"/>
    <n v="232000"/>
    <n v="2088000"/>
    <n v="1804000"/>
    <x v="430"/>
    <n v="0.13601532567049801"/>
    <s v="April"/>
  </r>
  <r>
    <s v="BM-11194"/>
    <x v="247"/>
    <x v="270"/>
    <s v="samuel.williams@gmail.com"/>
    <s v="08034535312"/>
    <s v="Male"/>
    <x v="16"/>
    <x v="11"/>
    <x v="4"/>
    <x v="6"/>
    <x v="0"/>
    <x v="0"/>
    <n v="8"/>
    <n v="720000"/>
    <n v="0.15"/>
    <n v="8000"/>
    <n v="600000"/>
    <x v="4"/>
    <x v="3"/>
    <x v="0"/>
    <n v="2"/>
    <x v="40"/>
    <n v="864000"/>
    <n v="4896000"/>
    <n v="4808000"/>
    <x v="513"/>
    <n v="1.7973856209150301E-2"/>
    <s v="November"/>
  </r>
  <r>
    <s v="BM-11195"/>
    <x v="348"/>
    <x v="309"/>
    <s v="sarah.lawal@gmail.com"/>
    <s v="0806 1318851"/>
    <s v="Female"/>
    <x v="37"/>
    <x v="6"/>
    <x v="3"/>
    <x v="4"/>
    <x v="10"/>
    <x v="0"/>
    <n v="1"/>
    <n v="850000"/>
    <n v="0.05"/>
    <n v="2500"/>
    <n v="710000"/>
    <x v="3"/>
    <x v="0"/>
    <x v="0"/>
    <n v="5"/>
    <x v="78"/>
    <n v="42500"/>
    <n v="807500"/>
    <n v="712500"/>
    <x v="716"/>
    <n v="0.11764705882352899"/>
    <s v="August"/>
  </r>
  <r>
    <s v="BM-11196"/>
    <x v="152"/>
    <x v="366"/>
    <s v="michael.nwosu@gmail.com"/>
    <s v="08133231015"/>
    <s v="Male"/>
    <x v="11"/>
    <x v="14"/>
    <x v="0"/>
    <x v="1"/>
    <x v="7"/>
    <x v="3"/>
    <n v="8"/>
    <n v="180000"/>
    <n v="0"/>
    <n v="4000"/>
    <n v="125000"/>
    <x v="4"/>
    <x v="3"/>
    <x v="1"/>
    <n v="4"/>
    <x v="13"/>
    <n v="0"/>
    <n v="1440000"/>
    <n v="1004000"/>
    <x v="717"/>
    <n v="0.30277777777777798"/>
    <s v="August"/>
  </r>
  <r>
    <s v="BM-11197"/>
    <x v="179"/>
    <x v="414"/>
    <s v="michael.brown@gmail.com"/>
    <s v="0813 8927894"/>
    <s v="Female"/>
    <x v="16"/>
    <x v="1"/>
    <x v="0"/>
    <x v="0"/>
    <x v="13"/>
    <x v="3"/>
    <n v="2"/>
    <n v="45000"/>
    <n v="0.02"/>
    <n v="2500"/>
    <n v="27000"/>
    <x v="1"/>
    <x v="0"/>
    <x v="0"/>
    <n v="3"/>
    <x v="76"/>
    <n v="1800"/>
    <n v="88200"/>
    <n v="56500"/>
    <x v="718"/>
    <n v="0.35941043083900198"/>
    <s v="August"/>
  </r>
  <r>
    <s v="BM-11198"/>
    <x v="251"/>
    <x v="343"/>
    <s v="michael.bello@gmail.com"/>
    <s v="08165510178"/>
    <s v="Female"/>
    <x v="22"/>
    <x v="7"/>
    <x v="2"/>
    <x v="7"/>
    <x v="8"/>
    <x v="4"/>
    <n v="8"/>
    <n v="250000"/>
    <n v="0.1"/>
    <n v="12000"/>
    <n v="190000"/>
    <x v="0"/>
    <x v="0"/>
    <x v="0"/>
    <n v="3"/>
    <x v="58"/>
    <n v="200000"/>
    <n v="1800000"/>
    <n v="1532000"/>
    <x v="160"/>
    <n v="0.14888888888888899"/>
    <s v="October"/>
  </r>
  <r>
    <s v="BM-11199"/>
    <x v="121"/>
    <x v="370"/>
    <s v="joshua.adebayo@gmail.com"/>
    <s v="08031960209"/>
    <s v="Male"/>
    <x v="21"/>
    <x v="4"/>
    <x v="3"/>
    <x v="4"/>
    <x v="10"/>
    <x v="0"/>
    <n v="7"/>
    <n v="850000"/>
    <n v="0.05"/>
    <n v="12000"/>
    <n v="710000"/>
    <x v="2"/>
    <x v="2"/>
    <x v="1"/>
    <n v="2"/>
    <x v="22"/>
    <n v="297500"/>
    <n v="5652500"/>
    <n v="4982000"/>
    <x v="498"/>
    <n v="0.118620079610792"/>
    <s v="September"/>
  </r>
  <r>
    <s v="BM-11201"/>
    <x v="339"/>
    <x v="374"/>
    <s v="mary.obi@gmail.com"/>
    <s v="0816 5038121"/>
    <s v="Male"/>
    <x v="36"/>
    <x v="7"/>
    <x v="2"/>
    <x v="8"/>
    <x v="10"/>
    <x v="0"/>
    <n v="7"/>
    <n v="850000"/>
    <n v="0.05"/>
    <n v="8000"/>
    <n v="710000"/>
    <x v="3"/>
    <x v="0"/>
    <x v="0"/>
    <n v="5"/>
    <x v="22"/>
    <n v="297500"/>
    <n v="5652500"/>
    <n v="4978000"/>
    <x v="503"/>
    <n v="0.11932773109243699"/>
    <s v="September"/>
  </r>
  <r>
    <s v="BM-11202"/>
    <x v="146"/>
    <x v="187"/>
    <s v="daniel.adeyemi@gmail..com"/>
    <s v="09011284565"/>
    <s v="Male"/>
    <x v="12"/>
    <x v="10"/>
    <x v="1"/>
    <x v="3"/>
    <x v="13"/>
    <x v="3"/>
    <n v="2"/>
    <n v="45000"/>
    <n v="0.15"/>
    <n v="0"/>
    <n v="27000"/>
    <x v="1"/>
    <x v="0"/>
    <x v="1"/>
    <n v="3"/>
    <x v="76"/>
    <n v="13500"/>
    <n v="76500"/>
    <n v="54000"/>
    <x v="210"/>
    <n v="0.29411764705882398"/>
    <s v="February"/>
  </r>
  <r>
    <s v="BM-11203"/>
    <x v="214"/>
    <x v="37"/>
    <s v="ibrahim.james@gmail.com"/>
    <s v="08062081049"/>
    <s v="Male"/>
    <x v="15"/>
    <x v="14"/>
    <x v="0"/>
    <x v="6"/>
    <x v="8"/>
    <x v="4"/>
    <n v="2"/>
    <n v="250000"/>
    <n v="0.1"/>
    <n v="0"/>
    <n v="190000"/>
    <x v="3"/>
    <x v="1"/>
    <x v="0"/>
    <n v="7"/>
    <x v="60"/>
    <n v="50000"/>
    <n v="450000"/>
    <n v="380000"/>
    <x v="719"/>
    <n v="0.155555555555556"/>
    <s v="February"/>
  </r>
  <r>
    <s v="BM-11204"/>
    <x v="138"/>
    <x v="132"/>
    <s v="paul.lawal@gmail.com"/>
    <s v="08064836787"/>
    <s v="Male"/>
    <x v="5"/>
    <x v="1"/>
    <x v="0"/>
    <x v="6"/>
    <x v="7"/>
    <x v="3"/>
    <n v="3"/>
    <n v="180000"/>
    <n v="0"/>
    <n v="8000"/>
    <n v="125000"/>
    <x v="1"/>
    <x v="3"/>
    <x v="0"/>
    <n v="1"/>
    <x v="49"/>
    <n v="0"/>
    <n v="540000"/>
    <n v="383000"/>
    <x v="166"/>
    <n v="0.29074074074074102"/>
    <s v="December"/>
  </r>
  <r>
    <s v="BM-11205"/>
    <x v="131"/>
    <x v="156"/>
    <s v="aisha.obi@gmail.com"/>
    <s v="08168039841"/>
    <s v="Male"/>
    <x v="46"/>
    <x v="7"/>
    <x v="2"/>
    <x v="8"/>
    <x v="0"/>
    <x v="0"/>
    <n v="6"/>
    <n v="720000"/>
    <n v="0.02"/>
    <n v="1500"/>
    <n v="600000"/>
    <x v="1"/>
    <x v="0"/>
    <x v="1"/>
    <n v="1"/>
    <x v="96"/>
    <n v="86400"/>
    <n v="4233600"/>
    <n v="3601500"/>
    <x v="720"/>
    <n v="0.149305555555556"/>
    <s v="January"/>
  </r>
  <r>
    <s v="BM-11206"/>
    <x v="239"/>
    <x v="130"/>
    <s v="esther.george@gmail.com"/>
    <s v="08067052453"/>
    <s v="Female"/>
    <x v="45"/>
    <x v="6"/>
    <x v="3"/>
    <x v="8"/>
    <x v="6"/>
    <x v="0"/>
    <n v="3"/>
    <n v="680000"/>
    <n v="0.15"/>
    <n v="12000"/>
    <n v="555000"/>
    <x v="1"/>
    <x v="0"/>
    <x v="1"/>
    <n v="7"/>
    <x v="39"/>
    <n v="306000"/>
    <n v="1734000"/>
    <n v="1677000"/>
    <x v="247"/>
    <n v="3.2871972318339097E-2"/>
    <s v="January"/>
  </r>
  <r>
    <s v="BM-11207"/>
    <x v="238"/>
    <x v="360"/>
    <s v="sarah.nwosu@gmail.com"/>
    <s v="08166944494"/>
    <s v="Female"/>
    <x v="43"/>
    <x v="0"/>
    <x v="0"/>
    <x v="5"/>
    <x v="9"/>
    <x v="4"/>
    <n v="5"/>
    <n v="320000"/>
    <n v="0.15"/>
    <n v="4000"/>
    <n v="250000"/>
    <x v="1"/>
    <x v="2"/>
    <x v="0"/>
    <n v="0"/>
    <x v="56"/>
    <n v="240000"/>
    <n v="1360000"/>
    <n v="1254000"/>
    <x v="428"/>
    <n v="7.7941176470588194E-2"/>
    <s v="October"/>
  </r>
  <r>
    <s v="BM-11208"/>
    <x v="283"/>
    <x v="365"/>
    <s v="samuel.obi@gmail.com"/>
    <s v="0816 8868771"/>
    <s v="Female"/>
    <x v="1"/>
    <x v="2"/>
    <x v="1"/>
    <x v="8"/>
    <x v="11"/>
    <x v="4"/>
    <n v="5"/>
    <n v="650000"/>
    <n v="0.05"/>
    <n v="8000"/>
    <n v="520000"/>
    <x v="3"/>
    <x v="0"/>
    <x v="0"/>
    <n v="5"/>
    <x v="45"/>
    <n v="162500"/>
    <n v="3087500"/>
    <n v="2608000"/>
    <x v="721"/>
    <n v="0.15530364372469599"/>
    <s v="February"/>
  </r>
  <r>
    <s v="BM-11209"/>
    <x v="83"/>
    <x v="167"/>
    <s v="mary.james@gmail.com"/>
    <s v="0803 9749598"/>
    <s v="Female"/>
    <x v="44"/>
    <x v="6"/>
    <x v="3"/>
    <x v="3"/>
    <x v="8"/>
    <x v="4"/>
    <n v="3"/>
    <n v="250000"/>
    <n v="1.0500000000000001E-2"/>
    <n v="1500"/>
    <n v="190000"/>
    <x v="1"/>
    <x v="3"/>
    <x v="0"/>
    <n v="2"/>
    <x v="64"/>
    <n v="7875"/>
    <n v="742125"/>
    <n v="571500"/>
    <x v="722"/>
    <n v="0.22991409802930801"/>
    <s v="February"/>
  </r>
  <r>
    <s v="BM-11210"/>
    <x v="214"/>
    <x v="338"/>
    <s v="aisha.adebayo@gmail"/>
    <s v="08105149410"/>
    <s v="Female"/>
    <x v="40"/>
    <x v="1"/>
    <x v="0"/>
    <x v="3"/>
    <x v="9"/>
    <x v="4"/>
    <n v="2"/>
    <n v="320000"/>
    <n v="0.15"/>
    <n v="8000"/>
    <n v="250000"/>
    <x v="2"/>
    <x v="2"/>
    <x v="0"/>
    <n v="5"/>
    <x v="46"/>
    <n v="96000"/>
    <n v="544000"/>
    <n v="508000"/>
    <x v="412"/>
    <n v="6.6176470588235295E-2"/>
    <s v="February"/>
  </r>
  <r>
    <s v="BM-11211"/>
    <x v="152"/>
    <x v="415"/>
    <s v="deborah.adebayo@gmail.com"/>
    <s v="08035386963"/>
    <s v="Male"/>
    <x v="43"/>
    <x v="4"/>
    <x v="3"/>
    <x v="8"/>
    <x v="6"/>
    <x v="0"/>
    <n v="4"/>
    <n v="680000"/>
    <n v="0.15"/>
    <n v="2500"/>
    <n v="555000"/>
    <x v="2"/>
    <x v="0"/>
    <x v="0"/>
    <n v="5"/>
    <x v="18"/>
    <n v="408000"/>
    <n v="2312000"/>
    <n v="2222500"/>
    <x v="20"/>
    <n v="3.87110726643599E-2"/>
    <s v="August"/>
  </r>
  <r>
    <s v="BM-11212"/>
    <x v="328"/>
    <x v="334"/>
    <s v="deborah.umeh@gmail.com"/>
    <s v="08133049921"/>
    <s v="Male"/>
    <x v="14"/>
    <x v="10"/>
    <x v="1"/>
    <x v="0"/>
    <x v="1"/>
    <x v="1"/>
    <n v="4"/>
    <n v="410000"/>
    <n v="0"/>
    <n v="4000"/>
    <n v="325000"/>
    <x v="2"/>
    <x v="0"/>
    <x v="1"/>
    <n v="1"/>
    <x v="1"/>
    <n v="0"/>
    <n v="1640000"/>
    <n v="1304000"/>
    <x v="534"/>
    <n v="0.20487804878048799"/>
    <s v="April"/>
  </r>
  <r>
    <s v="BM-11213"/>
    <x v="307"/>
    <x v="0"/>
    <s v="grace.smith@gmail.com"/>
    <s v="0803 8687293"/>
    <s v="Female"/>
    <x v="1"/>
    <x v="11"/>
    <x v="4"/>
    <x v="6"/>
    <x v="4"/>
    <x v="1"/>
    <n v="5"/>
    <n v="290000"/>
    <m/>
    <n v="8000"/>
    <n v="225000"/>
    <x v="3"/>
    <x v="2"/>
    <x v="1"/>
    <n v="2"/>
    <x v="83"/>
    <m/>
    <m/>
    <n v="1133000"/>
    <x v="723"/>
    <m/>
    <s v="November"/>
  </r>
  <r>
    <s v="BM-11214"/>
    <x v="69"/>
    <x v="224"/>
    <s v="joy.eze@gmail.com"/>
    <s v="08104801392"/>
    <s v="Female"/>
    <x v="46"/>
    <x v="14"/>
    <x v="0"/>
    <x v="2"/>
    <x v="8"/>
    <x v="4"/>
    <n v="4"/>
    <n v="250000"/>
    <n v="0.15"/>
    <n v="12000"/>
    <n v="190000"/>
    <x v="0"/>
    <x v="3"/>
    <x v="0"/>
    <n v="3"/>
    <x v="20"/>
    <n v="150000"/>
    <n v="850000"/>
    <n v="772000"/>
    <x v="443"/>
    <n v="9.1764705882352901E-2"/>
    <s v="August"/>
  </r>
  <r>
    <s v="BM-11215"/>
    <x v="246"/>
    <x v="416"/>
    <s v="deborah.adeyemi@gmail.com"/>
    <s v="08036942866"/>
    <s v="Male"/>
    <x v="48"/>
    <x v="7"/>
    <x v="2"/>
    <x v="7"/>
    <x v="9"/>
    <x v="4"/>
    <n v="5"/>
    <n v="320000"/>
    <n v="0.02"/>
    <n v="2500"/>
    <n v="250000"/>
    <x v="4"/>
    <x v="3"/>
    <x v="0"/>
    <n v="5"/>
    <x v="56"/>
    <n v="32000"/>
    <n v="1568000"/>
    <n v="1252500"/>
    <x v="724"/>
    <n v="0.20121173469387801"/>
    <s v="December"/>
  </r>
  <r>
    <s v="BM-11216"/>
    <x v="216"/>
    <x v="267"/>
    <s v="grace.obi@gmail.com"/>
    <s v="08051422321"/>
    <s v="Female"/>
    <x v="46"/>
    <x v="3"/>
    <x v="2"/>
    <x v="5"/>
    <x v="6"/>
    <x v="0"/>
    <n v="2"/>
    <n v="680000"/>
    <n v="0.05"/>
    <n v="6000"/>
    <n v="555000"/>
    <x v="0"/>
    <x v="1"/>
    <x v="1"/>
    <n v="2"/>
    <x v="48"/>
    <n v="68000"/>
    <n v="1292000"/>
    <n v="1116000"/>
    <x v="183"/>
    <n v="0.13622291021671801"/>
    <s v="February"/>
  </r>
  <r>
    <s v="BM-11217"/>
    <x v="102"/>
    <x v="145"/>
    <m/>
    <s v="08137138923"/>
    <s v="Male"/>
    <x v="5"/>
    <x v="2"/>
    <x v="1"/>
    <x v="8"/>
    <x v="7"/>
    <x v="3"/>
    <n v="1"/>
    <n v="180000"/>
    <n v="0"/>
    <n v="4000"/>
    <n v="125000"/>
    <x v="3"/>
    <x v="3"/>
    <x v="0"/>
    <n v="2"/>
    <x v="11"/>
    <n v="0"/>
    <n v="180000"/>
    <n v="129000"/>
    <x v="725"/>
    <n v="0.28333333333333299"/>
    <s v="May"/>
  </r>
  <r>
    <s v="BM-11218"/>
    <x v="106"/>
    <x v="337"/>
    <s v="michael.adeyemi@gmail.com"/>
    <s v="0803 9661731"/>
    <s v="Male"/>
    <x v="2"/>
    <x v="12"/>
    <x v="2"/>
    <x v="7"/>
    <x v="0"/>
    <x v="0"/>
    <n v="1"/>
    <n v="720000"/>
    <n v="0"/>
    <n v="1500"/>
    <n v="600000"/>
    <x v="3"/>
    <x v="1"/>
    <x v="0"/>
    <n v="1"/>
    <x v="6"/>
    <n v="0"/>
    <n v="720000"/>
    <n v="601500"/>
    <x v="432"/>
    <n v="0.164583333333333"/>
    <s v="August"/>
  </r>
  <r>
    <s v="BM-11219"/>
    <x v="107"/>
    <x v="417"/>
    <s v="sarah.brown@gmail.com"/>
    <s v="08032261524"/>
    <s v="Male"/>
    <x v="21"/>
    <x v="4"/>
    <x v="3"/>
    <x v="0"/>
    <x v="13"/>
    <x v="3"/>
    <n v="4"/>
    <n v="45000"/>
    <n v="0.02"/>
    <n v="6000"/>
    <n v="27000"/>
    <x v="1"/>
    <x v="1"/>
    <x v="0"/>
    <n v="2"/>
    <x v="11"/>
    <n v="3600"/>
    <n v="176400"/>
    <n v="114000"/>
    <x v="726"/>
    <n v="0.35374149659863902"/>
    <s v="December"/>
  </r>
  <r>
    <s v="BM-11220"/>
    <x v="89"/>
    <x v="219"/>
    <s v="john.musa@gmail.com"/>
    <s v="08038003629"/>
    <s v="Female"/>
    <x v="4"/>
    <x v="3"/>
    <x v="2"/>
    <x v="1"/>
    <x v="0"/>
    <x v="0"/>
    <n v="6"/>
    <n v="720000"/>
    <n v="0.15"/>
    <n v="1500"/>
    <n v="600000"/>
    <x v="2"/>
    <x v="0"/>
    <x v="1"/>
    <n v="2"/>
    <x v="96"/>
    <n v="648000"/>
    <n v="3672000"/>
    <n v="3601500"/>
    <x v="582"/>
    <n v="1.9199346405228801E-2"/>
    <s v="February"/>
  </r>
  <r>
    <s v="BM-11221"/>
    <x v="195"/>
    <x v="418"/>
    <s v="jennifer.ojo@gmail.com"/>
    <s v="08036715333"/>
    <s v="Male"/>
    <x v="46"/>
    <x v="10"/>
    <x v="1"/>
    <x v="3"/>
    <x v="1"/>
    <x v="1"/>
    <n v="7"/>
    <n v="410000"/>
    <n v="0"/>
    <n v="8000"/>
    <n v="325000"/>
    <x v="0"/>
    <x v="0"/>
    <x v="0"/>
    <n v="1"/>
    <x v="81"/>
    <n v="0"/>
    <n v="2870000"/>
    <n v="2283000"/>
    <x v="162"/>
    <n v="0.20452961672473899"/>
    <s v="November"/>
  </r>
  <r>
    <s v="BM-11222"/>
    <x v="261"/>
    <x v="397"/>
    <s v="joshua.musa@gmail.com"/>
    <s v="08108142539"/>
    <s v="Male"/>
    <x v="4"/>
    <x v="8"/>
    <x v="0"/>
    <x v="6"/>
    <x v="7"/>
    <x v="3"/>
    <n v="1"/>
    <n v="180000"/>
    <n v="0.02"/>
    <n v="12000"/>
    <n v="125000"/>
    <x v="2"/>
    <x v="1"/>
    <x v="0"/>
    <n v="4"/>
    <x v="11"/>
    <n v="3600"/>
    <n v="176400"/>
    <n v="137000"/>
    <x v="727"/>
    <n v="0.22335600907029499"/>
    <s v="June"/>
  </r>
  <r>
    <s v="BM-11223"/>
    <x v="141"/>
    <x v="50"/>
    <s v="blessing.umeh@gmail.com"/>
    <s v="08135569421"/>
    <s v="Female"/>
    <x v="11"/>
    <x v="12"/>
    <x v="2"/>
    <x v="0"/>
    <x v="13"/>
    <x v="3"/>
    <n v="6"/>
    <n v="45000"/>
    <n v="0.15"/>
    <n v="4000"/>
    <n v="27000"/>
    <x v="4"/>
    <x v="0"/>
    <x v="1"/>
    <n v="5"/>
    <x v="95"/>
    <n v="40500"/>
    <n v="229500"/>
    <n v="166000"/>
    <x v="100"/>
    <n v="0.276688453159041"/>
    <s v="September"/>
  </r>
  <r>
    <s v="BM-11224"/>
    <x v="289"/>
    <x v="75"/>
    <s v="aisha.okafor@gmail.com"/>
    <s v="09019674426"/>
    <s v="Male"/>
    <x v="5"/>
    <x v="7"/>
    <x v="2"/>
    <x v="3"/>
    <x v="12"/>
    <x v="2"/>
    <n v="1"/>
    <n v="510000"/>
    <n v="0.1"/>
    <n v="2500"/>
    <n v="410000"/>
    <x v="0"/>
    <x v="0"/>
    <x v="1"/>
    <n v="5"/>
    <x v="84"/>
    <n v="51000"/>
    <n v="459000"/>
    <n v="412500"/>
    <x v="407"/>
    <n v="0.10130718954248399"/>
    <s v="July"/>
  </r>
  <r>
    <s v="BM-11225"/>
    <x v="114"/>
    <x v="292"/>
    <s v="grace.james@gmail.com"/>
    <s v="08039321956"/>
    <s v="Male"/>
    <x v="20"/>
    <x v="8"/>
    <x v="0"/>
    <x v="2"/>
    <x v="9"/>
    <x v="4"/>
    <n v="5"/>
    <n v="320000"/>
    <n v="0.1"/>
    <n v="8000"/>
    <n v="250000"/>
    <x v="3"/>
    <x v="1"/>
    <x v="0"/>
    <n v="1"/>
    <x v="56"/>
    <n v="160000"/>
    <n v="1440000"/>
    <n v="1258000"/>
    <x v="426"/>
    <n v="0.12638888888888899"/>
    <s v="July"/>
  </r>
  <r>
    <s v="BM-11226"/>
    <x v="6"/>
    <x v="2"/>
    <s v="peter.nwosu@gmail.com"/>
    <s v="08104526247"/>
    <s v="Female"/>
    <x v="22"/>
    <x v="10"/>
    <x v="1"/>
    <x v="6"/>
    <x v="7"/>
    <x v="3"/>
    <n v="1"/>
    <n v="180000"/>
    <n v="0.1"/>
    <n v="1500"/>
    <n v="125000"/>
    <x v="3"/>
    <x v="0"/>
    <x v="0"/>
    <n v="2"/>
    <x v="11"/>
    <n v="18000"/>
    <n v="162000"/>
    <n v="126500"/>
    <x v="370"/>
    <n v="0.219135802469136"/>
    <s v="January"/>
  </r>
  <r>
    <s v="BM-11227"/>
    <x v="116"/>
    <x v="381"/>
    <s v="emeka.james@gmail.com"/>
    <s v="08067072327"/>
    <s v="Male"/>
    <x v="34"/>
    <x v="13"/>
    <x v="4"/>
    <x v="4"/>
    <x v="9"/>
    <x v="4"/>
    <n v="1"/>
    <n v="320000"/>
    <n v="0.02"/>
    <n v="8000"/>
    <n v="250000"/>
    <x v="2"/>
    <x v="1"/>
    <x v="1"/>
    <n v="5"/>
    <x v="31"/>
    <n v="6400"/>
    <n v="313600"/>
    <n v="258000"/>
    <x v="728"/>
    <n v="0.17729591836734701"/>
    <s v="December"/>
  </r>
  <r>
    <s v="BM-11228"/>
    <x v="320"/>
    <x v="418"/>
    <s v="jennifer.ojo@gmail.com"/>
    <s v="0805 7548852"/>
    <s v="Male"/>
    <x v="4"/>
    <x v="7"/>
    <x v="2"/>
    <x v="4"/>
    <x v="1"/>
    <x v="1"/>
    <n v="3"/>
    <n v="410000"/>
    <n v="0.15"/>
    <n v="1500"/>
    <n v="325000"/>
    <x v="0"/>
    <x v="0"/>
    <x v="0"/>
    <n v="1"/>
    <x v="68"/>
    <n v="184500"/>
    <n v="1045500"/>
    <n v="976500"/>
    <x v="729"/>
    <n v="6.5997130559540901E-2"/>
    <s v="April"/>
  </r>
  <r>
    <s v="BM-11229"/>
    <x v="33"/>
    <x v="214"/>
    <s v="aisha.johnson @gmail.com"/>
    <s v="08164518859"/>
    <s v="Male"/>
    <x v="4"/>
    <x v="10"/>
    <x v="1"/>
    <x v="5"/>
    <x v="2"/>
    <x v="2"/>
    <n v="6"/>
    <n v="780000"/>
    <n v="0"/>
    <n v="2500"/>
    <n v="630000"/>
    <x v="2"/>
    <x v="0"/>
    <x v="0"/>
    <n v="4"/>
    <x v="14"/>
    <n v="0"/>
    <n v="4680000"/>
    <n v="3782500"/>
    <x v="730"/>
    <n v="0.19177350427350401"/>
    <s v="October"/>
  </r>
  <r>
    <s v="BM-11230"/>
    <x v="179"/>
    <x v="83"/>
    <s v="aisha.musa@gmail.com"/>
    <s v="0803 3217627"/>
    <s v="Female"/>
    <x v="25"/>
    <x v="7"/>
    <x v="2"/>
    <x v="7"/>
    <x v="8"/>
    <x v="4"/>
    <n v="3"/>
    <n v="250000"/>
    <n v="0.15"/>
    <n v="4000"/>
    <n v="190000"/>
    <x v="2"/>
    <x v="3"/>
    <x v="1"/>
    <n v="5"/>
    <x v="64"/>
    <n v="112500"/>
    <n v="637500"/>
    <n v="574000"/>
    <x v="100"/>
    <n v="9.9607843137254903E-2"/>
    <s v="August"/>
  </r>
  <r>
    <s v="BM-11231"/>
    <x v="180"/>
    <x v="207"/>
    <s v="joy.smith@gmail.com"/>
    <s v="08104891393"/>
    <s v="Male"/>
    <x v="33"/>
    <x v="9"/>
    <x v="4"/>
    <x v="4"/>
    <x v="10"/>
    <x v="0"/>
    <n v="1"/>
    <n v="850000"/>
    <n v="0.15"/>
    <n v="1500"/>
    <n v="710000"/>
    <x v="0"/>
    <x v="1"/>
    <x v="0"/>
    <n v="3"/>
    <x v="78"/>
    <n v="127500"/>
    <n v="722500"/>
    <n v="711500"/>
    <x v="294"/>
    <n v="1.52249134948097E-2"/>
    <s v="July"/>
  </r>
  <r>
    <s v="BM-11232"/>
    <x v="99"/>
    <x v="330"/>
    <s v="mary.taylor@gmail..com"/>
    <s v="08135121962"/>
    <s v="Female"/>
    <x v="16"/>
    <x v="13"/>
    <x v="4"/>
    <x v="6"/>
    <x v="9"/>
    <x v="4"/>
    <n v="1"/>
    <n v="320000"/>
    <n v="0.1"/>
    <n v="8000"/>
    <n v="250000"/>
    <x v="1"/>
    <x v="1"/>
    <x v="0"/>
    <n v="1"/>
    <x v="31"/>
    <n v="32000"/>
    <n v="288000"/>
    <n v="258000"/>
    <x v="297"/>
    <n v="0.104166666666667"/>
    <s v="May"/>
  </r>
  <r>
    <s v="BM-11233"/>
    <x v="269"/>
    <x v="37"/>
    <s v="ibrahim.james@gmail.com"/>
    <s v="08106108345"/>
    <s v="Male"/>
    <x v="19"/>
    <x v="10"/>
    <x v="1"/>
    <x v="0"/>
    <x v="3"/>
    <x v="3"/>
    <n v="8"/>
    <n v="145000"/>
    <n v="0.1"/>
    <n v="6000"/>
    <n v="98000"/>
    <x v="2"/>
    <x v="0"/>
    <x v="0"/>
    <n v="2"/>
    <x v="75"/>
    <n v="116000"/>
    <n v="1044000"/>
    <n v="790000"/>
    <x v="126"/>
    <n v="0.24329501915708801"/>
    <s v="July"/>
  </r>
  <r>
    <s v="BM-11234"/>
    <x v="304"/>
    <x v="219"/>
    <s v="john.musa@gmail.com"/>
    <s v="09015168199"/>
    <s v="Male"/>
    <x v="1"/>
    <x v="4"/>
    <x v="3"/>
    <x v="6"/>
    <x v="11"/>
    <x v="4"/>
    <n v="8"/>
    <n v="650000"/>
    <n v="0"/>
    <n v="12000"/>
    <n v="520000"/>
    <x v="1"/>
    <x v="0"/>
    <x v="0"/>
    <n v="5"/>
    <x v="41"/>
    <n v="0"/>
    <n v="5200000"/>
    <n v="4172000"/>
    <x v="307"/>
    <n v="0.197692307692308"/>
    <s v="August"/>
  </r>
  <r>
    <s v="BM-11235"/>
    <x v="288"/>
    <x v="151"/>
    <s v="chidinma.james@gmail.com"/>
    <s v="0805 4156527"/>
    <s v="Female"/>
    <x v="30"/>
    <x v="2"/>
    <x v="1"/>
    <x v="4"/>
    <x v="8"/>
    <x v="4"/>
    <n v="5"/>
    <n v="250000"/>
    <n v="0"/>
    <n v="12000"/>
    <n v="190000"/>
    <x v="2"/>
    <x v="0"/>
    <x v="0"/>
    <n v="2"/>
    <x v="37"/>
    <n v="0"/>
    <n v="1250000"/>
    <n v="962000"/>
    <x v="25"/>
    <n v="0.23039999999999999"/>
    <s v="November"/>
  </r>
  <r>
    <s v="BM-11236"/>
    <x v="154"/>
    <x v="151"/>
    <m/>
    <s v="08035492115"/>
    <s v="Female"/>
    <x v="19"/>
    <x v="13"/>
    <x v="4"/>
    <x v="8"/>
    <x v="1"/>
    <x v="1"/>
    <n v="3"/>
    <n v="410000"/>
    <n v="0.05"/>
    <n v="6000"/>
    <n v="325000"/>
    <x v="3"/>
    <x v="0"/>
    <x v="0"/>
    <n v="5"/>
    <x v="68"/>
    <n v="61500"/>
    <n v="1168500"/>
    <n v="981000"/>
    <x v="592"/>
    <n v="0.16046213093709899"/>
    <s v="June"/>
  </r>
  <r>
    <s v="BM-11237"/>
    <x v="140"/>
    <x v="88"/>
    <s v="daniel.okafor@gmail.com"/>
    <s v="08067901481"/>
    <s v="Female"/>
    <x v="20"/>
    <x v="9"/>
    <x v="4"/>
    <x v="7"/>
    <x v="1"/>
    <x v="1"/>
    <n v="3"/>
    <n v="410000"/>
    <n v="0.15"/>
    <n v="1500"/>
    <n v="325000"/>
    <x v="1"/>
    <x v="1"/>
    <x v="1"/>
    <n v="2"/>
    <x v="68"/>
    <n v="184500"/>
    <n v="1045500"/>
    <n v="976500"/>
    <x v="729"/>
    <n v="6.5997130559540901E-2"/>
    <s v="February"/>
  </r>
  <r>
    <s v="BM-11238"/>
    <x v="68"/>
    <x v="148"/>
    <s v="joshua.obi@gmail.com"/>
    <s v="08062224467"/>
    <s v="Male"/>
    <x v="26"/>
    <x v="5"/>
    <x v="1"/>
    <x v="1"/>
    <x v="5"/>
    <x v="2"/>
    <n v="2"/>
    <n v="900000"/>
    <n v="0"/>
    <n v="8000"/>
    <n v="730000"/>
    <x v="1"/>
    <x v="0"/>
    <x v="1"/>
    <n v="1"/>
    <x v="7"/>
    <n v="0"/>
    <n v="1800000"/>
    <n v="1468000"/>
    <x v="124"/>
    <n v="0.18444444444444399"/>
    <s v="May"/>
  </r>
  <r>
    <s v="BM-11239"/>
    <x v="0"/>
    <x v="189"/>
    <s v="ibrahim.johnson@gmail.com"/>
    <s v="08052993692"/>
    <s v="Male"/>
    <x v="27"/>
    <x v="9"/>
    <x v="4"/>
    <x v="1"/>
    <x v="6"/>
    <x v="0"/>
    <n v="3"/>
    <n v="680000"/>
    <n v="0.05"/>
    <n v="1500"/>
    <n v="555000"/>
    <x v="1"/>
    <x v="0"/>
    <x v="0"/>
    <n v="2"/>
    <x v="39"/>
    <n v="102000"/>
    <n v="1938000"/>
    <n v="1666500"/>
    <x v="731"/>
    <n v="0.14009287925696601"/>
    <s v="November"/>
  </r>
  <r>
    <s v="BM-11240"/>
    <x v="85"/>
    <x v="209"/>
    <m/>
    <s v="0810 3385520"/>
    <s v="Female"/>
    <x v="11"/>
    <x v="11"/>
    <x v="4"/>
    <x v="2"/>
    <x v="10"/>
    <x v="0"/>
    <n v="7"/>
    <n v="850000"/>
    <n v="0"/>
    <n v="6000"/>
    <n v="710000"/>
    <x v="4"/>
    <x v="0"/>
    <x v="0"/>
    <n v="4"/>
    <x v="22"/>
    <n v="0"/>
    <n v="5950000"/>
    <n v="4976000"/>
    <x v="732"/>
    <n v="0.16369747899159701"/>
    <s v="November"/>
  </r>
  <r>
    <s v="BM-11241"/>
    <x v="270"/>
    <x v="419"/>
    <s v="sarah.ojo@gmail"/>
    <s v="09016706026"/>
    <s v="Male"/>
    <x v="27"/>
    <x v="10"/>
    <x v="1"/>
    <x v="2"/>
    <x v="0"/>
    <x v="0"/>
    <n v="1"/>
    <n v="720000"/>
    <n v="0"/>
    <n v="8000"/>
    <n v="600000"/>
    <x v="2"/>
    <x v="1"/>
    <x v="0"/>
    <n v="5"/>
    <x v="6"/>
    <n v="0"/>
    <n v="720000"/>
    <n v="608000"/>
    <x v="703"/>
    <n v="0.155555555555556"/>
    <s v="September"/>
  </r>
  <r>
    <s v="BM-11242"/>
    <x v="6"/>
    <x v="209"/>
    <s v="michael.eze@gmail.com"/>
    <s v="09019515685"/>
    <s v="Female"/>
    <x v="35"/>
    <x v="10"/>
    <x v="1"/>
    <x v="8"/>
    <x v="13"/>
    <x v="3"/>
    <n v="1"/>
    <n v="45000"/>
    <n v="0"/>
    <n v="12000"/>
    <n v="27000"/>
    <x v="3"/>
    <x v="0"/>
    <x v="0"/>
    <n v="5"/>
    <x v="90"/>
    <n v="0"/>
    <n v="45000"/>
    <n v="39000"/>
    <x v="733"/>
    <n v="0.133333333333333"/>
    <s v="January"/>
  </r>
  <r>
    <s v="BM-11243"/>
    <x v="38"/>
    <x v="202"/>
    <s v="samuel.smith@gmail.com"/>
    <s v="0803 9116587"/>
    <s v="Female"/>
    <x v="22"/>
    <x v="3"/>
    <x v="2"/>
    <x v="6"/>
    <x v="8"/>
    <x v="4"/>
    <n v="4"/>
    <n v="250000"/>
    <n v="0.1"/>
    <n v="8000"/>
    <n v="190000"/>
    <x v="1"/>
    <x v="0"/>
    <x v="0"/>
    <n v="5"/>
    <x v="20"/>
    <n v="100000"/>
    <n v="900000"/>
    <n v="768000"/>
    <x v="410"/>
    <n v="0.146666666666667"/>
    <s v="May"/>
  </r>
  <r>
    <s v="BM-11244"/>
    <x v="125"/>
    <x v="5"/>
    <s v="chidinma.adebayo@gmail.com"/>
    <s v="0803 5160162"/>
    <s v="Male"/>
    <x v="6"/>
    <x v="4"/>
    <x v="3"/>
    <x v="8"/>
    <x v="11"/>
    <x v="4"/>
    <n v="7"/>
    <n v="650000"/>
    <n v="0.15"/>
    <n v="1500"/>
    <n v="520000"/>
    <x v="3"/>
    <x v="2"/>
    <x v="0"/>
    <n v="4"/>
    <x v="87"/>
    <n v="682500"/>
    <n v="3867500"/>
    <n v="3641500"/>
    <x v="734"/>
    <n v="5.8435681965093703E-2"/>
    <s v="June"/>
  </r>
  <r>
    <s v="BM-11245"/>
    <x v="136"/>
    <x v="284"/>
    <s v="jennifer.nwosu@gmail.com"/>
    <s v="0806 8955683"/>
    <s v="Male"/>
    <x v="5"/>
    <x v="13"/>
    <x v="4"/>
    <x v="4"/>
    <x v="3"/>
    <x v="3"/>
    <n v="4"/>
    <n v="145000"/>
    <n v="0.1"/>
    <n v="8000"/>
    <n v="98000"/>
    <x v="3"/>
    <x v="1"/>
    <x v="1"/>
    <n v="1"/>
    <x v="5"/>
    <n v="58000"/>
    <n v="522000"/>
    <n v="400000"/>
    <x v="357"/>
    <n v="0.233716475095785"/>
    <s v="March"/>
  </r>
  <r>
    <s v="BM-11246"/>
    <x v="122"/>
    <x v="6"/>
    <s v="emeka.bello@gmail.com"/>
    <s v="08106553967"/>
    <s v="Female"/>
    <x v="4"/>
    <x v="5"/>
    <x v="1"/>
    <x v="4"/>
    <x v="0"/>
    <x v="0"/>
    <n v="4"/>
    <n v="720000"/>
    <n v="0.1"/>
    <n v="4000"/>
    <n v="600000"/>
    <x v="0"/>
    <x v="0"/>
    <x v="0"/>
    <n v="5"/>
    <x v="0"/>
    <n v="288000"/>
    <n v="2592000"/>
    <n v="2404000"/>
    <x v="136"/>
    <n v="7.2530864197530895E-2"/>
    <s v="June"/>
  </r>
  <r>
    <s v="BM-11247"/>
    <x v="130"/>
    <x v="100"/>
    <s v="deborah.smith@gmail.com"/>
    <s v="08055438649"/>
    <s v="Male"/>
    <x v="13"/>
    <x v="7"/>
    <x v="2"/>
    <x v="4"/>
    <x v="1"/>
    <x v="1"/>
    <n v="1"/>
    <n v="410000"/>
    <n v="0.1"/>
    <n v="6000"/>
    <n v="325000"/>
    <x v="2"/>
    <x v="1"/>
    <x v="0"/>
    <n v="2"/>
    <x v="8"/>
    <n v="41000"/>
    <n v="369000"/>
    <n v="331000"/>
    <x v="77"/>
    <n v="0.102981029810298"/>
    <s v="January"/>
  </r>
  <r>
    <s v="BM-11248"/>
    <x v="60"/>
    <x v="271"/>
    <s v="joshua.eze@gmail.com"/>
    <s v="08055164045"/>
    <s v="Male"/>
    <x v="47"/>
    <x v="2"/>
    <x v="1"/>
    <x v="1"/>
    <x v="13"/>
    <x v="3"/>
    <n v="1"/>
    <n v="45000"/>
    <n v="0.15"/>
    <n v="12000"/>
    <n v="27000"/>
    <x v="4"/>
    <x v="3"/>
    <x v="1"/>
    <n v="7"/>
    <x v="90"/>
    <n v="6750"/>
    <n v="38250"/>
    <n v="39000"/>
    <x v="735"/>
    <n v="-1.9607843137254902E-2"/>
    <s v="June"/>
  </r>
  <r>
    <s v="BM-11249"/>
    <x v="305"/>
    <x v="32"/>
    <s v="ibrahim.umeh@gmail.com"/>
    <s v="0806 3159151"/>
    <s v="Female"/>
    <x v="48"/>
    <x v="14"/>
    <x v="0"/>
    <x v="0"/>
    <x v="2"/>
    <x v="2"/>
    <n v="8"/>
    <n v="780000"/>
    <n v="0"/>
    <n v="1500"/>
    <n v="630000"/>
    <x v="1"/>
    <x v="0"/>
    <x v="0"/>
    <n v="4"/>
    <x v="19"/>
    <n v="0"/>
    <n v="6240000"/>
    <n v="5041500"/>
    <x v="707"/>
    <n v="0.19206730769230801"/>
    <s v="December"/>
  </r>
  <r>
    <s v="BM-11250"/>
    <x v="278"/>
    <x v="298"/>
    <s v="deborah.george@gmail.com"/>
    <s v="08109093085"/>
    <s v="Female"/>
    <x v="19"/>
    <x v="10"/>
    <x v="1"/>
    <x v="5"/>
    <x v="7"/>
    <x v="3"/>
    <n v="1"/>
    <n v="180000"/>
    <n v="0.02"/>
    <n v="12000"/>
    <n v="125000"/>
    <x v="0"/>
    <x v="0"/>
    <x v="1"/>
    <n v="1"/>
    <x v="11"/>
    <n v="3600"/>
    <n v="176400"/>
    <n v="137000"/>
    <x v="727"/>
    <n v="0.22335600907029499"/>
    <s v="July"/>
  </r>
  <r>
    <s v="BM-11251"/>
    <x v="278"/>
    <x v="243"/>
    <s v="esther.johnson@gmail.com"/>
    <s v="08109242791"/>
    <s v="Male"/>
    <x v="37"/>
    <x v="13"/>
    <x v="4"/>
    <x v="6"/>
    <x v="2"/>
    <x v="2"/>
    <n v="6"/>
    <n v="780000"/>
    <n v="0.02"/>
    <n v="8000"/>
    <n v="630000"/>
    <x v="0"/>
    <x v="0"/>
    <x v="1"/>
    <n v="5"/>
    <x v="14"/>
    <n v="93600"/>
    <n v="4586400"/>
    <n v="3788000"/>
    <x v="736"/>
    <n v="0.17407988836560301"/>
    <s v="July"/>
  </r>
  <r>
    <s v="BM-11252"/>
    <x v="14"/>
    <x v="237"/>
    <s v="deborah.okafor @gmail.com"/>
    <s v="08134614910"/>
    <s v="Female"/>
    <x v="41"/>
    <x v="10"/>
    <x v="1"/>
    <x v="7"/>
    <x v="7"/>
    <x v="3"/>
    <n v="1"/>
    <n v="180000"/>
    <n v="0.15"/>
    <n v="8000"/>
    <n v="125000"/>
    <x v="1"/>
    <x v="0"/>
    <x v="0"/>
    <n v="2"/>
    <x v="11"/>
    <n v="27000"/>
    <n v="153000"/>
    <n v="133000"/>
    <x v="29"/>
    <n v="0.13071895424836599"/>
    <s v="October"/>
  </r>
  <r>
    <s v="BM-11253"/>
    <x v="236"/>
    <x v="418"/>
    <s v="jennifer.ojo@gmail.com"/>
    <s v="08163889843"/>
    <s v="Male"/>
    <x v="40"/>
    <x v="13"/>
    <x v="4"/>
    <x v="5"/>
    <x v="8"/>
    <x v="4"/>
    <n v="5"/>
    <n v="250000"/>
    <n v="0.15"/>
    <n v="6000"/>
    <n v="190000"/>
    <x v="4"/>
    <x v="2"/>
    <x v="0"/>
    <n v="2"/>
    <x v="37"/>
    <n v="187500"/>
    <n v="1062500"/>
    <n v="956000"/>
    <x v="619"/>
    <n v="0.10023529411764701"/>
    <s v="May"/>
  </r>
  <r>
    <s v="BM-11254"/>
    <x v="175"/>
    <x v="150"/>
    <s v="chidinma.musa@gmail.com"/>
    <s v="08056089386"/>
    <s v="Male"/>
    <x v="22"/>
    <x v="3"/>
    <x v="2"/>
    <x v="1"/>
    <x v="9"/>
    <x v="4"/>
    <n v="2"/>
    <n v="320000"/>
    <n v="0"/>
    <n v="2500"/>
    <n v="250000"/>
    <x v="3"/>
    <x v="2"/>
    <x v="0"/>
    <n v="3"/>
    <x v="46"/>
    <n v="0"/>
    <n v="640000"/>
    <n v="502500"/>
    <x v="90"/>
    <n v="0.21484375"/>
    <s v="August"/>
  </r>
  <r>
    <s v="BM-11255"/>
    <x v="50"/>
    <x v="185"/>
    <s v="ibrahim.ojo@gmail.com"/>
    <s v="0816 5189693"/>
    <s v="Male"/>
    <x v="0"/>
    <x v="12"/>
    <x v="2"/>
    <x v="1"/>
    <x v="4"/>
    <x v="1"/>
    <n v="4"/>
    <n v="290000"/>
    <n v="0.15"/>
    <n v="2500"/>
    <n v="225000"/>
    <x v="2"/>
    <x v="2"/>
    <x v="1"/>
    <n v="3"/>
    <x v="75"/>
    <n v="174000"/>
    <n v="986000"/>
    <n v="902500"/>
    <x v="255"/>
    <n v="8.4685598377281901E-2"/>
    <s v="October"/>
  </r>
  <r>
    <s v="BM-11256"/>
    <x v="272"/>
    <x v="362"/>
    <s v="grace.george@gmail"/>
    <s v="08035914066"/>
    <s v="Male"/>
    <x v="3"/>
    <x v="8"/>
    <x v="0"/>
    <x v="8"/>
    <x v="5"/>
    <x v="2"/>
    <n v="4"/>
    <n v="900000"/>
    <n v="0.05"/>
    <n v="4000"/>
    <n v="730000"/>
    <x v="0"/>
    <x v="3"/>
    <x v="1"/>
    <n v="2"/>
    <x v="2"/>
    <n v="180000"/>
    <n v="3420000"/>
    <n v="2924000"/>
    <x v="737"/>
    <n v="0.14502923976608201"/>
    <s v="February"/>
  </r>
  <r>
    <s v="BM-11257"/>
    <x v="5"/>
    <x v="314"/>
    <s v="ibrahim.obi@gmail.com"/>
    <s v="08061235034"/>
    <s v="Male"/>
    <x v="33"/>
    <x v="8"/>
    <x v="0"/>
    <x v="0"/>
    <x v="9"/>
    <x v="4"/>
    <n v="3"/>
    <n v="320000"/>
    <n v="0"/>
    <n v="4000"/>
    <n v="250000"/>
    <x v="2"/>
    <x v="0"/>
    <x v="1"/>
    <m/>
    <x v="27"/>
    <n v="0"/>
    <n v="960000"/>
    <n v="754000"/>
    <x v="281"/>
    <n v="0.21458333333333299"/>
    <s v="February"/>
  </r>
  <r>
    <s v="BM-11258"/>
    <x v="340"/>
    <x v="40"/>
    <s v="chidinma.eze@gmail"/>
    <s v="08031136727"/>
    <s v="Male"/>
    <x v="32"/>
    <x v="4"/>
    <x v="3"/>
    <x v="0"/>
    <x v="13"/>
    <x v="3"/>
    <n v="1"/>
    <n v="45000"/>
    <n v="1.0500000000000001E-2"/>
    <n v="6000"/>
    <n v="27000"/>
    <x v="4"/>
    <x v="1"/>
    <x v="0"/>
    <n v="4"/>
    <x v="90"/>
    <n v="472.5"/>
    <n v="44527.5"/>
    <n v="33000"/>
    <x v="738"/>
    <n v="0.25888495873336698"/>
    <s v="June"/>
  </r>
  <r>
    <s v="BM-11259"/>
    <x v="345"/>
    <x v="14"/>
    <s v="samuel.adeyemi@gmail.com"/>
    <s v="08031998397"/>
    <s v="Male"/>
    <x v="26"/>
    <x v="4"/>
    <x v="3"/>
    <x v="0"/>
    <x v="5"/>
    <x v="2"/>
    <n v="3"/>
    <n v="900000"/>
    <n v="0.15"/>
    <n v="2500"/>
    <n v="730000"/>
    <x v="4"/>
    <x v="0"/>
    <x v="1"/>
    <n v="5"/>
    <x v="65"/>
    <n v="405000"/>
    <n v="2295000"/>
    <n v="2192500"/>
    <x v="739"/>
    <n v="4.4662309368191697E-2"/>
    <s v="July"/>
  </r>
  <r>
    <s v="BM-11260"/>
    <x v="299"/>
    <x v="154"/>
    <s v="david.okafor@gmail.com"/>
    <s v="08164853743"/>
    <s v="Female"/>
    <x v="26"/>
    <x v="10"/>
    <x v="1"/>
    <x v="0"/>
    <x v="9"/>
    <x v="4"/>
    <n v="4"/>
    <n v="320000"/>
    <n v="0.02"/>
    <n v="8000"/>
    <n v="250000"/>
    <x v="2"/>
    <x v="3"/>
    <x v="0"/>
    <n v="7"/>
    <x v="93"/>
    <n v="25600"/>
    <n v="1254400"/>
    <n v="1008000"/>
    <x v="740"/>
    <n v="0.19642857142857101"/>
    <s v="November"/>
  </r>
  <r>
    <s v="BM-11261"/>
    <x v="175"/>
    <x v="408"/>
    <m/>
    <s v="08034139055"/>
    <s v="Male"/>
    <x v="34"/>
    <x v="3"/>
    <x v="2"/>
    <x v="1"/>
    <x v="6"/>
    <x v="0"/>
    <n v="2"/>
    <n v="680000"/>
    <n v="0.15"/>
    <n v="1500"/>
    <n v="555000"/>
    <x v="1"/>
    <x v="3"/>
    <x v="0"/>
    <n v="3"/>
    <x v="48"/>
    <n v="204000"/>
    <n v="1156000"/>
    <n v="1111500"/>
    <x v="330"/>
    <n v="3.8494809688581301E-2"/>
    <s v="August"/>
  </r>
  <r>
    <s v="BM-11262"/>
    <x v="34"/>
    <x v="91"/>
    <s v="john.brown@gmail.com"/>
    <s v="09011936248"/>
    <s v="Female"/>
    <x v="13"/>
    <x v="11"/>
    <x v="4"/>
    <x v="1"/>
    <x v="3"/>
    <x v="3"/>
    <n v="5"/>
    <n v="145000"/>
    <n v="0.05"/>
    <n v="12000"/>
    <n v="98000"/>
    <x v="3"/>
    <x v="0"/>
    <x v="0"/>
    <n v="3"/>
    <x v="16"/>
    <n v="36250"/>
    <n v="688750"/>
    <n v="502000"/>
    <x v="741"/>
    <n v="0.271143375680581"/>
    <s v="October"/>
  </r>
  <r>
    <s v="BM-11263"/>
    <x v="278"/>
    <x v="8"/>
    <s v="daniel.bello@gmail.com"/>
    <s v="08165788942"/>
    <s v="Male"/>
    <x v="14"/>
    <x v="1"/>
    <x v="0"/>
    <x v="0"/>
    <x v="12"/>
    <x v="2"/>
    <n v="1"/>
    <n v="510000"/>
    <n v="0"/>
    <n v="4000"/>
    <n v="410000"/>
    <x v="3"/>
    <x v="1"/>
    <x v="1"/>
    <n v="3"/>
    <x v="84"/>
    <n v="0"/>
    <n v="510000"/>
    <n v="414000"/>
    <x v="150"/>
    <n v="0.188235294117647"/>
    <s v="July"/>
  </r>
  <r>
    <s v="BM-11264"/>
    <x v="219"/>
    <x v="201"/>
    <s v="daniel.lawal@gmail.com"/>
    <s v="0803 1952719"/>
    <s v="Female"/>
    <x v="16"/>
    <x v="6"/>
    <x v="3"/>
    <x v="1"/>
    <x v="3"/>
    <x v="3"/>
    <n v="5"/>
    <n v="145000"/>
    <n v="0"/>
    <n v="4000"/>
    <n v="98000"/>
    <x v="0"/>
    <x v="1"/>
    <x v="0"/>
    <n v="2"/>
    <x v="16"/>
    <n v="0"/>
    <n v="725000"/>
    <n v="494000"/>
    <x v="521"/>
    <n v="0.31862068965517198"/>
    <s v="August"/>
  </r>
  <r>
    <s v="BM-11265"/>
    <x v="349"/>
    <x v="44"/>
    <s v="emeka.adebayo@gmail.com"/>
    <s v="0806 6822458"/>
    <s v="Male"/>
    <x v="40"/>
    <x v="3"/>
    <x v="2"/>
    <x v="1"/>
    <x v="7"/>
    <x v="3"/>
    <n v="1"/>
    <n v="180000"/>
    <n v="0.1"/>
    <n v="8000"/>
    <n v="125000"/>
    <x v="2"/>
    <x v="2"/>
    <x v="1"/>
    <n v="3"/>
    <x v="11"/>
    <n v="18000"/>
    <n v="162000"/>
    <n v="133000"/>
    <x v="742"/>
    <n v="0.179012345679012"/>
    <s v="September"/>
  </r>
  <r>
    <s v="BM-11266"/>
    <x v="164"/>
    <x v="131"/>
    <s v="paul.bello@gmail.com"/>
    <s v="08065828949"/>
    <s v="Female"/>
    <x v="21"/>
    <x v="0"/>
    <x v="0"/>
    <x v="2"/>
    <x v="2"/>
    <x v="2"/>
    <n v="7"/>
    <n v="780000"/>
    <n v="0.02"/>
    <n v="6000"/>
    <n v="630000"/>
    <x v="2"/>
    <x v="0"/>
    <x v="1"/>
    <n v="1"/>
    <x v="71"/>
    <n v="109200"/>
    <n v="5350800"/>
    <n v="4416000"/>
    <x v="743"/>
    <n v="0.174702848172236"/>
    <s v="March"/>
  </r>
  <r>
    <s v="BM-11267"/>
    <x v="80"/>
    <x v="118"/>
    <s v="michael.okoro@gmail.com"/>
    <s v="08062284412"/>
    <s v="Female"/>
    <x v="28"/>
    <x v="10"/>
    <x v="1"/>
    <x v="7"/>
    <x v="13"/>
    <x v="3"/>
    <n v="1"/>
    <n v="45000"/>
    <n v="0.1"/>
    <n v="6000"/>
    <n v="27000"/>
    <x v="0"/>
    <x v="3"/>
    <x v="0"/>
    <n v="3"/>
    <x v="90"/>
    <n v="4500"/>
    <n v="40500"/>
    <n v="33000"/>
    <x v="744"/>
    <n v="0.18518518518518501"/>
    <s v="February"/>
  </r>
  <r>
    <s v="BM-11268"/>
    <x v="150"/>
    <x v="272"/>
    <s v="aisha.nwosu@gmail.com"/>
    <s v="08134560704"/>
    <s v="Male"/>
    <x v="37"/>
    <x v="13"/>
    <x v="4"/>
    <x v="8"/>
    <x v="2"/>
    <x v="2"/>
    <n v="8"/>
    <n v="780000"/>
    <n v="0.1"/>
    <n v="12000"/>
    <n v="630000"/>
    <x v="2"/>
    <x v="1"/>
    <x v="1"/>
    <n v="2"/>
    <x v="19"/>
    <n v="624000"/>
    <n v="5616000"/>
    <n v="5052000"/>
    <x v="745"/>
    <n v="0.10042735042735"/>
    <s v="June"/>
  </r>
  <r>
    <s v="BM-11269"/>
    <x v="181"/>
    <x v="186"/>
    <s v="john.adebayo@gmail.com"/>
    <s v="0806 2042146"/>
    <s v="Female"/>
    <x v="25"/>
    <x v="4"/>
    <x v="3"/>
    <x v="0"/>
    <x v="13"/>
    <x v="3"/>
    <n v="8"/>
    <n v="45000"/>
    <n v="0.05"/>
    <n v="1500"/>
    <n v="27000"/>
    <x v="4"/>
    <x v="0"/>
    <x v="0"/>
    <m/>
    <x v="43"/>
    <n v="18000"/>
    <n v="342000"/>
    <n v="217500"/>
    <x v="104"/>
    <n v="0.36403508771929799"/>
    <s v="August"/>
  </r>
  <r>
    <s v="BM-11270"/>
    <x v="86"/>
    <x v="209"/>
    <s v="michael.eze@gmail.com"/>
    <s v="08034038768"/>
    <s v="Male"/>
    <x v="38"/>
    <x v="12"/>
    <x v="2"/>
    <x v="0"/>
    <x v="9"/>
    <x v="4"/>
    <n v="8"/>
    <n v="320000"/>
    <n v="0.02"/>
    <n v="4000"/>
    <n v="250000"/>
    <x v="4"/>
    <x v="0"/>
    <x v="0"/>
    <n v="4"/>
    <x v="59"/>
    <n v="51200"/>
    <n v="2508800"/>
    <n v="2004000"/>
    <x v="746"/>
    <n v="0.20121173469387801"/>
    <s v="March"/>
  </r>
  <r>
    <s v="BM-11271"/>
    <x v="82"/>
    <x v="420"/>
    <s v="samuel.umeh@gmail.com"/>
    <s v="08055121127"/>
    <s v="Female"/>
    <x v="3"/>
    <x v="0"/>
    <x v="0"/>
    <x v="6"/>
    <x v="4"/>
    <x v="1"/>
    <n v="8"/>
    <n v="290000"/>
    <n v="0.02"/>
    <n v="1500"/>
    <n v="225000"/>
    <x v="0"/>
    <x v="0"/>
    <x v="0"/>
    <n v="2"/>
    <x v="30"/>
    <n v="46400"/>
    <n v="2273600"/>
    <n v="1801500"/>
    <x v="747"/>
    <n v="0.20764426460239299"/>
    <s v="April"/>
  </r>
  <r>
    <s v="BM-11272"/>
    <x v="158"/>
    <x v="218"/>
    <m/>
    <s v="0805 5302851"/>
    <s v="Female"/>
    <x v="16"/>
    <x v="11"/>
    <x v="4"/>
    <x v="1"/>
    <x v="7"/>
    <x v="3"/>
    <n v="2"/>
    <n v="180000"/>
    <n v="0.02"/>
    <n v="1500"/>
    <n v="125000"/>
    <x v="0"/>
    <x v="0"/>
    <x v="1"/>
    <n v="2"/>
    <x v="43"/>
    <n v="7200"/>
    <n v="352800"/>
    <n v="251500"/>
    <x v="748"/>
    <n v="0.28713151927437602"/>
    <s v="May"/>
  </r>
  <r>
    <s v="BM-11273"/>
    <x v="182"/>
    <x v="54"/>
    <s v="samuel.ibrahim@gmail.com"/>
    <s v="08069889826"/>
    <s v="Male"/>
    <x v="14"/>
    <x v="1"/>
    <x v="0"/>
    <x v="1"/>
    <x v="3"/>
    <x v="3"/>
    <n v="4"/>
    <n v="145000"/>
    <n v="0.02"/>
    <n v="1500"/>
    <n v="98000"/>
    <x v="1"/>
    <x v="3"/>
    <x v="1"/>
    <m/>
    <x v="5"/>
    <n v="11600"/>
    <n v="568400"/>
    <n v="393500"/>
    <x v="749"/>
    <n v="0.30770584095707199"/>
    <s v="October"/>
  </r>
  <r>
    <s v="BM-11274"/>
    <x v="85"/>
    <x v="67"/>
    <s v="mary.nwosu@gmail.com"/>
    <s v="09019335542"/>
    <s v="Male"/>
    <x v="8"/>
    <x v="6"/>
    <x v="3"/>
    <x v="6"/>
    <x v="6"/>
    <x v="0"/>
    <n v="3"/>
    <n v="680000"/>
    <n v="1.0500000000000001E-2"/>
    <n v="2500"/>
    <n v="555000"/>
    <x v="3"/>
    <x v="0"/>
    <x v="0"/>
    <n v="4"/>
    <x v="39"/>
    <n v="21420"/>
    <n v="2018580"/>
    <n v="1667500"/>
    <x v="750"/>
    <n v="0.173924243775327"/>
    <s v="November"/>
  </r>
  <r>
    <s v="BM-11275"/>
    <x v="313"/>
    <x v="112"/>
    <s v="deborah.nwosu@gmail.com"/>
    <s v="08137898079"/>
    <s v="Male"/>
    <x v="31"/>
    <x v="5"/>
    <x v="1"/>
    <x v="1"/>
    <x v="2"/>
    <x v="2"/>
    <n v="5"/>
    <n v="780000"/>
    <n v="0.05"/>
    <n v="4000"/>
    <n v="630000"/>
    <x v="4"/>
    <x v="1"/>
    <x v="0"/>
    <n v="0"/>
    <x v="51"/>
    <n v="195000"/>
    <n v="3705000"/>
    <n v="3154000"/>
    <x v="66"/>
    <n v="0.14871794871794899"/>
    <s v="March"/>
  </r>
  <r>
    <s v="BM-11276"/>
    <x v="92"/>
    <x v="182"/>
    <s v="paul.brown@gmail.com"/>
    <s v="08056631282"/>
    <s v="Female"/>
    <x v="22"/>
    <x v="11"/>
    <x v="4"/>
    <x v="0"/>
    <x v="3"/>
    <x v="3"/>
    <n v="7"/>
    <n v="145000"/>
    <n v="0.05"/>
    <n v="12000"/>
    <n v="98000"/>
    <x v="2"/>
    <x v="3"/>
    <x v="0"/>
    <n v="4"/>
    <x v="12"/>
    <n v="50750"/>
    <n v="964250"/>
    <n v="698000"/>
    <x v="751"/>
    <n v="0.27612133782732701"/>
    <s v="November"/>
  </r>
  <r>
    <s v="BM-11277"/>
    <x v="23"/>
    <x v="167"/>
    <s v="mary.james@gmail.com"/>
    <s v="0805 7320275"/>
    <s v="Male"/>
    <x v="22"/>
    <x v="12"/>
    <x v="2"/>
    <x v="7"/>
    <x v="10"/>
    <x v="0"/>
    <n v="7"/>
    <n v="850000"/>
    <n v="0.02"/>
    <n v="6000"/>
    <n v="710000"/>
    <x v="1"/>
    <x v="3"/>
    <x v="0"/>
    <n v="5"/>
    <x v="22"/>
    <n v="119000"/>
    <n v="5831000"/>
    <n v="4976000"/>
    <x v="752"/>
    <n v="0.14663008060367"/>
    <s v="August"/>
  </r>
  <r>
    <s v="BM-11278"/>
    <x v="19"/>
    <x v="242"/>
    <s v="sarah.james@gmail.com"/>
    <s v="08059893242"/>
    <s v="Male"/>
    <x v="15"/>
    <x v="6"/>
    <x v="3"/>
    <x v="5"/>
    <x v="10"/>
    <x v="0"/>
    <n v="3"/>
    <n v="850000"/>
    <n v="0.02"/>
    <n v="1500"/>
    <n v="710000"/>
    <x v="1"/>
    <x v="0"/>
    <x v="0"/>
    <n v="5"/>
    <x v="29"/>
    <n v="51000"/>
    <n v="2499000"/>
    <n v="2131500"/>
    <x v="753"/>
    <n v="0.14705882352941199"/>
    <s v="August"/>
  </r>
  <r>
    <s v="BM-11279"/>
    <x v="123"/>
    <x v="301"/>
    <s v="john.ojo@gmail.com"/>
    <s v="08054803300"/>
    <s v="Male"/>
    <x v="34"/>
    <x v="11"/>
    <x v="4"/>
    <x v="2"/>
    <x v="9"/>
    <x v="4"/>
    <n v="4"/>
    <n v="320000"/>
    <n v="0.1"/>
    <n v="4000"/>
    <n v="250000"/>
    <x v="2"/>
    <x v="3"/>
    <x v="0"/>
    <n v="2"/>
    <x v="93"/>
    <n v="128000"/>
    <n v="1152000"/>
    <n v="1004000"/>
    <x v="137"/>
    <n v="0.12847222222222199"/>
    <s v="December"/>
  </r>
  <r>
    <s v="BM-11280"/>
    <x v="97"/>
    <x v="319"/>
    <s v="blessing.george@gmail.com"/>
    <s v="08056794240"/>
    <s v="Male"/>
    <x v="47"/>
    <x v="8"/>
    <x v="0"/>
    <x v="4"/>
    <x v="0"/>
    <x v="0"/>
    <n v="1"/>
    <n v="720000"/>
    <n v="0"/>
    <n v="1500"/>
    <n v="600000"/>
    <x v="3"/>
    <x v="0"/>
    <x v="1"/>
    <n v="3"/>
    <x v="6"/>
    <n v="0"/>
    <n v="720000"/>
    <n v="601500"/>
    <x v="432"/>
    <n v="0.164583333333333"/>
    <s v="September"/>
  </r>
  <r>
    <s v="BM-11281"/>
    <x v="350"/>
    <x v="141"/>
    <m/>
    <s v="09011011337"/>
    <s v="Female"/>
    <x v="3"/>
    <x v="14"/>
    <x v="0"/>
    <x v="0"/>
    <x v="6"/>
    <x v="0"/>
    <n v="2"/>
    <n v="680000"/>
    <n v="0"/>
    <n v="4000"/>
    <n v="555000"/>
    <x v="4"/>
    <x v="3"/>
    <x v="0"/>
    <n v="3"/>
    <x v="48"/>
    <n v="0"/>
    <n v="1360000"/>
    <n v="1114000"/>
    <x v="493"/>
    <n v="0.18088235294117599"/>
    <s v="July"/>
  </r>
  <r>
    <s v="BM-11282"/>
    <x v="351"/>
    <x v="371"/>
    <s v="esther.ibrahim@gmail.com"/>
    <s v="09015849642"/>
    <s v="Male"/>
    <x v="13"/>
    <x v="8"/>
    <x v="0"/>
    <x v="4"/>
    <x v="6"/>
    <x v="0"/>
    <n v="4"/>
    <n v="680000"/>
    <n v="0.1"/>
    <n v="4000"/>
    <n v="555000"/>
    <x v="1"/>
    <x v="0"/>
    <x v="1"/>
    <n v="2"/>
    <x v="18"/>
    <n v="272000"/>
    <n v="2448000"/>
    <n v="2224000"/>
    <x v="529"/>
    <n v="9.1503267973856203E-2"/>
    <s v="January"/>
  </r>
  <r>
    <s v="BM-11283"/>
    <x v="211"/>
    <x v="421"/>
    <s v="esther.adeyemi@gmail.com"/>
    <s v="08063741953"/>
    <s v="Female"/>
    <x v="1"/>
    <x v="9"/>
    <x v="4"/>
    <x v="3"/>
    <x v="3"/>
    <x v="3"/>
    <n v="1"/>
    <n v="145000"/>
    <n v="0.1"/>
    <n v="2500"/>
    <n v="98000"/>
    <x v="0"/>
    <x v="0"/>
    <x v="1"/>
    <n v="1"/>
    <x v="92"/>
    <n v="14500"/>
    <n v="130500"/>
    <n v="100500"/>
    <x v="297"/>
    <n v="0.229885057471264"/>
    <s v="July"/>
  </r>
  <r>
    <s v="BM-11284"/>
    <x v="221"/>
    <x v="156"/>
    <s v="aisha.obi@gmail.com"/>
    <s v="08035688653"/>
    <s v="Female"/>
    <x v="4"/>
    <x v="1"/>
    <x v="0"/>
    <x v="4"/>
    <x v="0"/>
    <x v="0"/>
    <n v="2"/>
    <n v="720000"/>
    <n v="0.05"/>
    <n v="2500"/>
    <n v="600000"/>
    <x v="1"/>
    <x v="0"/>
    <x v="1"/>
    <n v="7"/>
    <x v="13"/>
    <n v="72000"/>
    <n v="1368000"/>
    <n v="1202500"/>
    <x v="754"/>
    <n v="0.12097953216374301"/>
    <s v="September"/>
  </r>
  <r>
    <s v="BM-11285"/>
    <x v="211"/>
    <x v="68"/>
    <s v="joshua.ojo@gmail.com"/>
    <s v="0810 7966843"/>
    <s v="Female"/>
    <x v="14"/>
    <x v="13"/>
    <x v="4"/>
    <x v="8"/>
    <x v="6"/>
    <x v="0"/>
    <n v="2"/>
    <n v="680000"/>
    <n v="0.02"/>
    <n v="1500"/>
    <n v="555000"/>
    <x v="4"/>
    <x v="0"/>
    <x v="1"/>
    <n v="1"/>
    <x v="48"/>
    <n v="27200"/>
    <n v="1332800"/>
    <n v="1111500"/>
    <x v="516"/>
    <n v="0.16604141656662699"/>
    <s v="July"/>
  </r>
  <r>
    <s v="BM-11286"/>
    <x v="106"/>
    <x v="417"/>
    <s v="sarah.brown@gmail.com"/>
    <s v="09017203961"/>
    <s v="Male"/>
    <x v="38"/>
    <x v="1"/>
    <x v="0"/>
    <x v="6"/>
    <x v="7"/>
    <x v="3"/>
    <n v="1"/>
    <n v="180000"/>
    <n v="0.1"/>
    <n v="4000"/>
    <n v="125000"/>
    <x v="3"/>
    <x v="0"/>
    <x v="0"/>
    <n v="1"/>
    <x v="11"/>
    <n v="18000"/>
    <n v="162000"/>
    <n v="129000"/>
    <x v="554"/>
    <n v="0.203703703703704"/>
    <s v="August"/>
  </r>
  <r>
    <s v="BM-11287"/>
    <x v="13"/>
    <x v="406"/>
    <s v="joshua.umeh@gmail"/>
    <s v="08138189268"/>
    <s v="Male"/>
    <x v="16"/>
    <x v="5"/>
    <x v="1"/>
    <x v="6"/>
    <x v="11"/>
    <x v="4"/>
    <n v="1"/>
    <n v="650000"/>
    <n v="0.15"/>
    <n v="8000"/>
    <n v="520000"/>
    <x v="1"/>
    <x v="1"/>
    <x v="0"/>
    <n v="5"/>
    <x v="79"/>
    <n v="97500"/>
    <n v="552500"/>
    <n v="528000"/>
    <x v="662"/>
    <n v="4.4343891402714899E-2"/>
    <s v="October"/>
  </r>
  <r>
    <s v="BM-11288"/>
    <x v="317"/>
    <x v="163"/>
    <s v="jennifer.adeyemi@gmail.com"/>
    <s v="08063516968"/>
    <s v="Male"/>
    <x v="11"/>
    <x v="8"/>
    <x v="0"/>
    <x v="0"/>
    <x v="8"/>
    <x v="4"/>
    <n v="3"/>
    <n v="250000"/>
    <n v="0.05"/>
    <n v="6000"/>
    <n v="190000"/>
    <x v="1"/>
    <x v="0"/>
    <x v="1"/>
    <n v="4"/>
    <x v="64"/>
    <n v="37500"/>
    <n v="712500"/>
    <n v="576000"/>
    <x v="422"/>
    <n v="0.19157894736842099"/>
    <s v="August"/>
  </r>
  <r>
    <s v="BM-11289"/>
    <x v="228"/>
    <x v="146"/>
    <s v="aisha.brown@gmail.com"/>
    <s v="08108642303"/>
    <s v="Male"/>
    <x v="42"/>
    <x v="12"/>
    <x v="2"/>
    <x v="6"/>
    <x v="9"/>
    <x v="4"/>
    <n v="5"/>
    <n v="320000"/>
    <n v="0.15"/>
    <n v="2500"/>
    <n v="250000"/>
    <x v="0"/>
    <x v="0"/>
    <x v="0"/>
    <n v="2"/>
    <x v="56"/>
    <n v="240000"/>
    <n v="1360000"/>
    <n v="1252500"/>
    <x v="423"/>
    <n v="7.9044117647058806E-2"/>
    <s v="September"/>
  </r>
  <r>
    <s v="BM-11290"/>
    <x v="213"/>
    <x v="408"/>
    <s v="paul.musa@gmail.com"/>
    <s v="0810 7730539"/>
    <s v="Female"/>
    <x v="29"/>
    <x v="4"/>
    <x v="3"/>
    <x v="8"/>
    <x v="11"/>
    <x v="4"/>
    <n v="2"/>
    <n v="650000"/>
    <n v="0"/>
    <n v="1500"/>
    <n v="520000"/>
    <x v="3"/>
    <x v="3"/>
    <x v="0"/>
    <n v="2"/>
    <x v="47"/>
    <n v="0"/>
    <n v="1300000"/>
    <n v="1041500"/>
    <x v="578"/>
    <n v="0.19884615384615401"/>
    <s v="March"/>
  </r>
  <r>
    <s v="BM-11291"/>
    <x v="180"/>
    <x v="13"/>
    <s v="emeka.brown@gmail.com"/>
    <s v="0806 6942839"/>
    <s v="Male"/>
    <x v="43"/>
    <x v="4"/>
    <x v="3"/>
    <x v="1"/>
    <x v="1"/>
    <x v="1"/>
    <n v="1"/>
    <n v="410000"/>
    <n v="0"/>
    <n v="1500"/>
    <n v="325000"/>
    <x v="0"/>
    <x v="0"/>
    <x v="0"/>
    <n v="5"/>
    <x v="8"/>
    <n v="0"/>
    <n v="410000"/>
    <n v="326500"/>
    <x v="255"/>
    <n v="0.20365853658536601"/>
    <s v="July"/>
  </r>
  <r>
    <s v="BM-11292"/>
    <x v="352"/>
    <x v="136"/>
    <s v="david.nwosu@gmail.com"/>
    <s v="08131709824"/>
    <s v="Male"/>
    <x v="47"/>
    <x v="0"/>
    <x v="0"/>
    <x v="6"/>
    <x v="6"/>
    <x v="0"/>
    <n v="4"/>
    <n v="680000"/>
    <n v="0.15"/>
    <n v="1500"/>
    <n v="555000"/>
    <x v="0"/>
    <x v="2"/>
    <x v="0"/>
    <n v="3"/>
    <x v="18"/>
    <n v="408000"/>
    <n v="2312000"/>
    <n v="2221500"/>
    <x v="572"/>
    <n v="3.9143598615917E-2"/>
    <s v="August"/>
  </r>
  <r>
    <s v="BM-11293"/>
    <x v="12"/>
    <x v="340"/>
    <s v="grace.musa@gmail.com"/>
    <s v="08163219164"/>
    <s v="Female"/>
    <x v="40"/>
    <x v="1"/>
    <x v="0"/>
    <x v="2"/>
    <x v="0"/>
    <x v="0"/>
    <n v="1"/>
    <n v="720000"/>
    <n v="0.1"/>
    <n v="6000"/>
    <n v="600000"/>
    <x v="4"/>
    <x v="0"/>
    <x v="0"/>
    <n v="4"/>
    <x v="6"/>
    <n v="72000"/>
    <n v="648000"/>
    <n v="606000"/>
    <x v="287"/>
    <n v="6.4814814814814797E-2"/>
    <s v="April"/>
  </r>
  <r>
    <s v="BM-11294"/>
    <x v="306"/>
    <x v="69"/>
    <s v="sarah.okafor@gmail"/>
    <s v="09011432349"/>
    <s v="Male"/>
    <x v="31"/>
    <x v="10"/>
    <x v="1"/>
    <x v="3"/>
    <x v="9"/>
    <x v="4"/>
    <n v="1"/>
    <n v="320000"/>
    <n v="0.02"/>
    <n v="1500"/>
    <n v="250000"/>
    <x v="1"/>
    <x v="0"/>
    <x v="0"/>
    <n v="7"/>
    <x v="31"/>
    <n v="6400"/>
    <n v="313600"/>
    <n v="251500"/>
    <x v="481"/>
    <n v="0.19802295918367299"/>
    <s v="February"/>
  </r>
  <r>
    <s v="BM-11295"/>
    <x v="81"/>
    <x v="77"/>
    <s v="samuel.okoro@gmail.com"/>
    <s v="08167688721"/>
    <s v="Male"/>
    <x v="30"/>
    <x v="4"/>
    <x v="3"/>
    <x v="8"/>
    <x v="3"/>
    <x v="3"/>
    <n v="8"/>
    <n v="145000"/>
    <n v="1.0500000000000001E-2"/>
    <n v="12000"/>
    <n v="98000"/>
    <x v="2"/>
    <x v="3"/>
    <x v="0"/>
    <n v="0"/>
    <x v="75"/>
    <n v="12180"/>
    <n v="1147820"/>
    <n v="796000"/>
    <x v="755"/>
    <n v="0.30651147392448302"/>
    <s v="January"/>
  </r>
  <r>
    <s v="BM-11296"/>
    <x v="166"/>
    <x v="254"/>
    <s v="paul.ibrahim@gmail.com"/>
    <s v="08105604147"/>
    <s v="Male"/>
    <x v="9"/>
    <x v="0"/>
    <x v="0"/>
    <x v="7"/>
    <x v="6"/>
    <x v="0"/>
    <n v="8"/>
    <n v="680000"/>
    <n v="0.05"/>
    <n v="2500"/>
    <n v="555000"/>
    <x v="3"/>
    <x v="2"/>
    <x v="0"/>
    <n v="4"/>
    <x v="67"/>
    <n v="272000"/>
    <n v="5168000"/>
    <n v="4442500"/>
    <x v="756"/>
    <n v="0.140383126934985"/>
    <s v="November"/>
  </r>
  <r>
    <s v="BM-11297"/>
    <x v="306"/>
    <x v="351"/>
    <s v="joshua.ibrahim@gmail.com"/>
    <s v="0813 1269065"/>
    <s v="Male"/>
    <x v="43"/>
    <x v="9"/>
    <x v="4"/>
    <x v="6"/>
    <x v="4"/>
    <x v="1"/>
    <n v="6"/>
    <n v="290000"/>
    <n v="0.02"/>
    <n v="12000"/>
    <n v="225000"/>
    <x v="3"/>
    <x v="3"/>
    <x v="0"/>
    <n v="2"/>
    <x v="62"/>
    <n v="34800"/>
    <n v="1705200"/>
    <n v="1362000"/>
    <x v="757"/>
    <n v="0.201266713581985"/>
    <s v="February"/>
  </r>
  <r>
    <s v="BM-11298"/>
    <x v="58"/>
    <x v="94"/>
    <s v="jennifer.johnson@gmail.com"/>
    <s v="08063194389"/>
    <s v="Female"/>
    <x v="7"/>
    <x v="10"/>
    <x v="1"/>
    <x v="7"/>
    <x v="8"/>
    <x v="4"/>
    <n v="5"/>
    <n v="250000"/>
    <n v="1.0500000000000001E-2"/>
    <n v="8000"/>
    <n v="190000"/>
    <x v="3"/>
    <x v="0"/>
    <x v="1"/>
    <n v="2"/>
    <x v="37"/>
    <n v="13125"/>
    <n v="1236875"/>
    <n v="958000"/>
    <x v="758"/>
    <n v="0.22546740778170801"/>
    <s v="March"/>
  </r>
  <r>
    <s v="BM-11299"/>
    <x v="160"/>
    <x v="133"/>
    <s v="esther.eze@gmail.com"/>
    <s v="08052287289"/>
    <s v="Male"/>
    <x v="13"/>
    <x v="1"/>
    <x v="0"/>
    <x v="0"/>
    <x v="5"/>
    <x v="2"/>
    <n v="2"/>
    <n v="900000"/>
    <n v="0.05"/>
    <n v="12000"/>
    <n v="730000"/>
    <x v="2"/>
    <x v="0"/>
    <x v="1"/>
    <n v="1"/>
    <x v="7"/>
    <n v="90000"/>
    <n v="1710000"/>
    <n v="1472000"/>
    <x v="48"/>
    <n v="0.13918128654970799"/>
    <s v="June"/>
  </r>
  <r>
    <s v="BM-11300"/>
    <x v="37"/>
    <x v="105"/>
    <s v="aisha.lawal@gmail.com"/>
    <s v="0810 6160098"/>
    <s v="Male"/>
    <x v="26"/>
    <x v="11"/>
    <x v="4"/>
    <x v="8"/>
    <x v="6"/>
    <x v="0"/>
    <n v="4"/>
    <n v="680000"/>
    <n v="0.02"/>
    <n v="2500"/>
    <n v="555000"/>
    <x v="3"/>
    <x v="1"/>
    <x v="0"/>
    <n v="1"/>
    <x v="18"/>
    <n v="54400"/>
    <n v="2665600"/>
    <n v="2222500"/>
    <x v="759"/>
    <n v="0.16622899159663901"/>
    <s v="April"/>
  </r>
  <r>
    <s v="BM-11301"/>
    <x v="56"/>
    <x v="64"/>
    <s v="esther.nwosu@gmail.com"/>
    <s v="08102140215"/>
    <s v="Female"/>
    <x v="19"/>
    <x v="12"/>
    <x v="2"/>
    <x v="6"/>
    <x v="4"/>
    <x v="1"/>
    <n v="2"/>
    <n v="290000"/>
    <n v="0.02"/>
    <n v="4000"/>
    <n v="225000"/>
    <x v="4"/>
    <x v="0"/>
    <x v="0"/>
    <n v="5"/>
    <x v="5"/>
    <n v="11600"/>
    <n v="568400"/>
    <n v="454000"/>
    <x v="760"/>
    <n v="0.201266713581985"/>
    <s v="November"/>
  </r>
  <r>
    <s v="BM-11302"/>
    <x v="180"/>
    <x v="281"/>
    <s v="john.adeyemi@gmail.com"/>
    <s v="08037339320"/>
    <s v="Male"/>
    <x v="28"/>
    <x v="1"/>
    <x v="0"/>
    <x v="0"/>
    <x v="10"/>
    <x v="0"/>
    <n v="7"/>
    <n v="850000"/>
    <n v="0.02"/>
    <n v="12000"/>
    <n v="710000"/>
    <x v="2"/>
    <x v="0"/>
    <x v="0"/>
    <n v="4"/>
    <x v="22"/>
    <n v="119000"/>
    <n v="5831000"/>
    <n v="4982000"/>
    <x v="761"/>
    <n v="0.14560109758188999"/>
    <s v="July"/>
  </r>
  <r>
    <s v="BM-11303"/>
    <x v="170"/>
    <x v="201"/>
    <m/>
    <s v="09016973990"/>
    <s v="Female"/>
    <x v="9"/>
    <x v="13"/>
    <x v="4"/>
    <x v="2"/>
    <x v="2"/>
    <x v="2"/>
    <n v="7"/>
    <n v="780000"/>
    <n v="0.1"/>
    <n v="4000"/>
    <n v="630000"/>
    <x v="2"/>
    <x v="1"/>
    <x v="0"/>
    <n v="7"/>
    <x v="71"/>
    <n v="546000"/>
    <n v="4914000"/>
    <n v="4414000"/>
    <x v="415"/>
    <n v="0.101750101750102"/>
    <s v="January"/>
  </r>
  <r>
    <s v="BM-11304"/>
    <x v="293"/>
    <x v="131"/>
    <s v="paul.bello@gmail.com"/>
    <s v="08069302637"/>
    <s v="Male"/>
    <x v="10"/>
    <x v="2"/>
    <x v="1"/>
    <x v="1"/>
    <x v="4"/>
    <x v="1"/>
    <n v="1"/>
    <n v="290000"/>
    <n v="0.15"/>
    <n v="6000"/>
    <n v="225000"/>
    <x v="4"/>
    <x v="0"/>
    <x v="0"/>
    <n v="1"/>
    <x v="4"/>
    <n v="43500"/>
    <n v="246500"/>
    <n v="231000"/>
    <x v="168"/>
    <n v="6.2880324543610602E-2"/>
    <s v="January"/>
  </r>
  <r>
    <s v="BM-11305"/>
    <x v="353"/>
    <x v="153"/>
    <s v="joy.taylor@gmail.com"/>
    <s v="08066213216"/>
    <s v="Female"/>
    <x v="35"/>
    <x v="5"/>
    <x v="1"/>
    <x v="0"/>
    <x v="4"/>
    <x v="1"/>
    <n v="5"/>
    <n v="290000"/>
    <n v="0.15"/>
    <n v="4000"/>
    <n v="225000"/>
    <x v="2"/>
    <x v="2"/>
    <x v="1"/>
    <n v="5"/>
    <x v="83"/>
    <n v="217500"/>
    <n v="1232500"/>
    <n v="1129000"/>
    <x v="363"/>
    <n v="8.3975659229208896E-2"/>
    <s v="October"/>
  </r>
  <r>
    <s v="BM-11306"/>
    <x v="206"/>
    <x v="190"/>
    <s v="deborah.taylor@gmail.com"/>
    <s v="08132427359"/>
    <s v="Female"/>
    <x v="8"/>
    <x v="10"/>
    <x v="1"/>
    <x v="5"/>
    <x v="3"/>
    <x v="3"/>
    <n v="4"/>
    <n v="145000"/>
    <n v="0.1"/>
    <n v="2500"/>
    <n v="98000"/>
    <x v="4"/>
    <x v="1"/>
    <x v="0"/>
    <m/>
    <x v="5"/>
    <n v="58000"/>
    <n v="522000"/>
    <n v="394500"/>
    <x v="411"/>
    <n v="0.24425287356321801"/>
    <s v="August"/>
  </r>
  <r>
    <s v="BM-11307"/>
    <x v="66"/>
    <x v="85"/>
    <s v="joshua.george@gmail.com"/>
    <s v="08103890592"/>
    <s v="Male"/>
    <x v="18"/>
    <x v="14"/>
    <x v="0"/>
    <x v="8"/>
    <x v="2"/>
    <x v="2"/>
    <n v="3"/>
    <n v="780000"/>
    <n v="0.1"/>
    <n v="8000"/>
    <n v="630000"/>
    <x v="3"/>
    <x v="0"/>
    <x v="0"/>
    <n v="4"/>
    <x v="86"/>
    <n v="234000"/>
    <n v="2106000"/>
    <n v="1898000"/>
    <x v="245"/>
    <n v="9.8765432098765399E-2"/>
    <s v="October"/>
  </r>
  <r>
    <s v="BM-11308"/>
    <x v="324"/>
    <x v="222"/>
    <s v="john.james@gmail.com"/>
    <s v="08058406748"/>
    <s v="Female"/>
    <x v="48"/>
    <x v="14"/>
    <x v="0"/>
    <x v="1"/>
    <x v="1"/>
    <x v="1"/>
    <n v="2"/>
    <n v="410000"/>
    <n v="0.05"/>
    <n v="8000"/>
    <n v="325000"/>
    <x v="2"/>
    <x v="0"/>
    <x v="1"/>
    <n v="5"/>
    <x v="80"/>
    <n v="41000"/>
    <n v="779000"/>
    <n v="658000"/>
    <x v="524"/>
    <n v="0.15532734274711199"/>
    <s v="January"/>
  </r>
  <r>
    <s v="BM-11309"/>
    <x v="180"/>
    <x v="256"/>
    <s v="jennifer.musa@gmail.com"/>
    <s v="08105965840"/>
    <s v="Male"/>
    <x v="21"/>
    <x v="1"/>
    <x v="0"/>
    <x v="4"/>
    <x v="12"/>
    <x v="2"/>
    <n v="3"/>
    <n v="510000"/>
    <n v="0"/>
    <n v="2500"/>
    <n v="410000"/>
    <x v="2"/>
    <x v="2"/>
    <x v="1"/>
    <n v="4"/>
    <x v="89"/>
    <n v="0"/>
    <n v="1530000"/>
    <n v="1232500"/>
    <x v="762"/>
    <n v="0.194444444444444"/>
    <s v="July"/>
  </r>
  <r>
    <s v="BM-11310"/>
    <x v="243"/>
    <x v="342"/>
    <s v="daniel.adebayo@gmail.com"/>
    <s v="08035458599"/>
    <s v="Female"/>
    <x v="45"/>
    <x v="9"/>
    <x v="4"/>
    <x v="7"/>
    <x v="1"/>
    <x v="1"/>
    <n v="4"/>
    <n v="410000"/>
    <n v="0.1"/>
    <n v="8000"/>
    <n v="325000"/>
    <x v="1"/>
    <x v="2"/>
    <x v="0"/>
    <n v="4"/>
    <x v="1"/>
    <n v="164000"/>
    <n v="1476000"/>
    <n v="1308000"/>
    <x v="265"/>
    <n v="0.113821138211382"/>
    <s v="September"/>
  </r>
  <r>
    <s v="BM-11311"/>
    <x v="85"/>
    <x v="422"/>
    <s v="john.nwosu@gmail.com"/>
    <s v="08063358942"/>
    <s v="Male"/>
    <x v="17"/>
    <x v="14"/>
    <x v="0"/>
    <x v="2"/>
    <x v="1"/>
    <x v="1"/>
    <n v="3"/>
    <n v="410000"/>
    <n v="0"/>
    <n v="12000"/>
    <n v="325000"/>
    <x v="2"/>
    <x v="0"/>
    <x v="1"/>
    <n v="5"/>
    <x v="68"/>
    <n v="0"/>
    <n v="1230000"/>
    <n v="987000"/>
    <x v="763"/>
    <n v="0.197560975609756"/>
    <s v="November"/>
  </r>
  <r>
    <s v="BM-11312"/>
    <x v="52"/>
    <x v="169"/>
    <s v="paul.james@gmail.com"/>
    <s v="08037192150"/>
    <s v="Female"/>
    <x v="10"/>
    <x v="5"/>
    <x v="1"/>
    <x v="0"/>
    <x v="6"/>
    <x v="0"/>
    <n v="8"/>
    <n v="680000"/>
    <n v="0"/>
    <n v="1500"/>
    <n v="555000"/>
    <x v="0"/>
    <x v="0"/>
    <x v="0"/>
    <n v="2"/>
    <x v="67"/>
    <n v="0"/>
    <n v="5440000"/>
    <n v="4441500"/>
    <x v="452"/>
    <n v="0.18354779411764699"/>
    <s v="April"/>
  </r>
  <r>
    <s v="BM-11313"/>
    <x v="334"/>
    <x v="405"/>
    <s v="aisha.bello@gmail..com"/>
    <s v="08033008515"/>
    <s v="Female"/>
    <x v="10"/>
    <x v="7"/>
    <x v="2"/>
    <x v="8"/>
    <x v="2"/>
    <x v="2"/>
    <n v="3"/>
    <n v="780000"/>
    <n v="0.1"/>
    <n v="1500"/>
    <n v="630000"/>
    <x v="1"/>
    <x v="0"/>
    <x v="1"/>
    <n v="1"/>
    <x v="86"/>
    <n v="234000"/>
    <n v="2106000"/>
    <n v="1891500"/>
    <x v="326"/>
    <n v="0.101851851851852"/>
    <s v="July"/>
  </r>
  <r>
    <s v="BM-11314"/>
    <x v="253"/>
    <x v="173"/>
    <s v="chidinma.ojo@gmail.com"/>
    <s v="09014635438"/>
    <s v="Female"/>
    <x v="1"/>
    <x v="7"/>
    <x v="2"/>
    <x v="1"/>
    <x v="6"/>
    <x v="0"/>
    <n v="6"/>
    <n v="680000"/>
    <n v="0.02"/>
    <n v="8000"/>
    <n v="555000"/>
    <x v="0"/>
    <x v="1"/>
    <x v="1"/>
    <n v="5"/>
    <x v="50"/>
    <n v="81600"/>
    <n v="3998400"/>
    <n v="3338000"/>
    <x v="764"/>
    <n v="0.165166066426571"/>
    <s v="February"/>
  </r>
  <r>
    <s v="BM-11315"/>
    <x v="44"/>
    <x v="100"/>
    <s v="deborah.smith@gmail.com"/>
    <s v="0813 9312364"/>
    <s v="Female"/>
    <x v="40"/>
    <x v="13"/>
    <x v="4"/>
    <x v="1"/>
    <x v="10"/>
    <x v="0"/>
    <n v="6"/>
    <n v="850000"/>
    <n v="0"/>
    <n v="8000"/>
    <n v="710000"/>
    <x v="3"/>
    <x v="0"/>
    <x v="1"/>
    <n v="1"/>
    <x v="36"/>
    <n v="0"/>
    <n v="5100000"/>
    <n v="4268000"/>
    <x v="340"/>
    <n v="0.16313725490196099"/>
    <s v="October"/>
  </r>
  <r>
    <s v="BM-11316"/>
    <x v="238"/>
    <x v="136"/>
    <s v="david.nwosu@gmail.com"/>
    <s v="08101445521"/>
    <s v="Male"/>
    <x v="17"/>
    <x v="11"/>
    <x v="4"/>
    <x v="7"/>
    <x v="1"/>
    <x v="1"/>
    <n v="6"/>
    <n v="410000"/>
    <n v="0.1"/>
    <n v="12000"/>
    <n v="325000"/>
    <x v="0"/>
    <x v="0"/>
    <x v="1"/>
    <n v="2"/>
    <x v="91"/>
    <n v="246000"/>
    <n v="2214000"/>
    <n v="1962000"/>
    <x v="209"/>
    <n v="0.113821138211382"/>
    <s v="October"/>
  </r>
  <r>
    <s v="BM-11317"/>
    <x v="199"/>
    <x v="348"/>
    <s v="mary.ibrahim@gmail.com"/>
    <s v="08104458627"/>
    <s v="Female"/>
    <x v="36"/>
    <x v="11"/>
    <x v="4"/>
    <x v="6"/>
    <x v="6"/>
    <x v="0"/>
    <n v="6"/>
    <n v="680000"/>
    <n v="0"/>
    <n v="8000"/>
    <n v="555000"/>
    <x v="2"/>
    <x v="2"/>
    <x v="1"/>
    <n v="3"/>
    <x v="50"/>
    <n v="0"/>
    <n v="4080000"/>
    <n v="3338000"/>
    <x v="233"/>
    <n v="0.18186274509803901"/>
    <s v="October"/>
  </r>
  <r>
    <s v="BM-11318"/>
    <x v="165"/>
    <x v="29"/>
    <s v="john.okafor@gmail.com"/>
    <s v="08066107323"/>
    <s v="Male"/>
    <x v="20"/>
    <x v="10"/>
    <x v="1"/>
    <x v="2"/>
    <x v="6"/>
    <x v="0"/>
    <n v="1"/>
    <n v="680000"/>
    <n v="0.15"/>
    <n v="4000"/>
    <n v="555000"/>
    <x v="1"/>
    <x v="3"/>
    <x v="1"/>
    <n v="5"/>
    <x v="10"/>
    <n v="102000"/>
    <n v="578000"/>
    <n v="559000"/>
    <x v="765"/>
    <n v="3.2871972318339097E-2"/>
    <s v="January"/>
  </r>
  <r>
    <s v="BM-11319"/>
    <x v="140"/>
    <x v="167"/>
    <m/>
    <s v="08063443584"/>
    <s v="Female"/>
    <x v="22"/>
    <x v="5"/>
    <x v="1"/>
    <x v="0"/>
    <x v="1"/>
    <x v="1"/>
    <n v="5"/>
    <n v="410000"/>
    <n v="0"/>
    <n v="12000"/>
    <n v="325000"/>
    <x v="3"/>
    <x v="0"/>
    <x v="1"/>
    <n v="2"/>
    <x v="74"/>
    <n v="0"/>
    <n v="2050000"/>
    <n v="1637000"/>
    <x v="766"/>
    <n v="0.20146341463414599"/>
    <s v="February"/>
  </r>
  <r>
    <s v="BM-11320"/>
    <x v="4"/>
    <x v="118"/>
    <s v="michael.okoro@gmail"/>
    <s v="08108629549"/>
    <s v="Female"/>
    <x v="43"/>
    <x v="11"/>
    <x v="4"/>
    <x v="7"/>
    <x v="0"/>
    <x v="0"/>
    <n v="3"/>
    <n v="720000"/>
    <n v="0.02"/>
    <n v="4000"/>
    <n v="600000"/>
    <x v="4"/>
    <x v="1"/>
    <x v="1"/>
    <n v="4"/>
    <x v="55"/>
    <n v="43200"/>
    <n v="2116800"/>
    <n v="1804000"/>
    <x v="767"/>
    <n v="0.14777021919879099"/>
    <s v="March"/>
  </r>
  <r>
    <s v="BM-11321"/>
    <x v="72"/>
    <x v="176"/>
    <s v="blessing.smith@gmail.com"/>
    <s v="08165535332"/>
    <s v="Male"/>
    <x v="5"/>
    <x v="13"/>
    <x v="4"/>
    <x v="4"/>
    <x v="3"/>
    <x v="3"/>
    <n v="8"/>
    <n v="145000"/>
    <n v="0"/>
    <n v="6000"/>
    <n v="98000"/>
    <x v="1"/>
    <x v="0"/>
    <x v="0"/>
    <n v="1"/>
    <x v="75"/>
    <n v="0"/>
    <n v="1160000"/>
    <n v="790000"/>
    <x v="768"/>
    <n v="0.318965517241379"/>
    <s v="November"/>
  </r>
  <r>
    <s v="BM-11322"/>
    <x v="121"/>
    <x v="203"/>
    <s v="paul.adebayo@gmail.com"/>
    <s v="08058116487"/>
    <s v="Male"/>
    <x v="38"/>
    <x v="14"/>
    <x v="0"/>
    <x v="8"/>
    <x v="9"/>
    <x v="4"/>
    <n v="5"/>
    <n v="320000"/>
    <n v="0.15"/>
    <n v="12000"/>
    <n v="250000"/>
    <x v="2"/>
    <x v="2"/>
    <x v="1"/>
    <n v="1"/>
    <x v="56"/>
    <n v="240000"/>
    <n v="1360000"/>
    <n v="1262000"/>
    <x v="290"/>
    <n v="7.20588235294118E-2"/>
    <s v="September"/>
  </r>
  <r>
    <s v="BM-11323"/>
    <x v="158"/>
    <x v="267"/>
    <s v="grace.obi@gmail.com"/>
    <s v="08103301600"/>
    <s v="Female"/>
    <x v="30"/>
    <x v="8"/>
    <x v="0"/>
    <x v="4"/>
    <x v="11"/>
    <x v="4"/>
    <n v="1"/>
    <n v="650000"/>
    <n v="0"/>
    <n v="4000"/>
    <n v="520000"/>
    <x v="3"/>
    <x v="0"/>
    <x v="0"/>
    <n v="3"/>
    <x v="79"/>
    <n v="0"/>
    <n v="650000"/>
    <n v="524000"/>
    <x v="236"/>
    <n v="0.193846153846154"/>
    <s v="May"/>
  </r>
  <r>
    <s v="BM-11324"/>
    <x v="150"/>
    <x v="401"/>
    <s v="paul.taylor@gmail.com"/>
    <s v="08109693008"/>
    <s v="Female"/>
    <x v="44"/>
    <x v="11"/>
    <x v="4"/>
    <x v="4"/>
    <x v="2"/>
    <x v="2"/>
    <n v="5"/>
    <n v="780000"/>
    <n v="0.02"/>
    <n v="6000"/>
    <n v="630000"/>
    <x v="3"/>
    <x v="0"/>
    <x v="1"/>
    <n v="4"/>
    <x v="51"/>
    <n v="78000"/>
    <n v="3822000"/>
    <n v="3156000"/>
    <x v="769"/>
    <n v="0.17425431711146"/>
    <s v="June"/>
  </r>
  <r>
    <s v="BM-11325"/>
    <x v="312"/>
    <x v="56"/>
    <m/>
    <s v="09019113207"/>
    <s v="Female"/>
    <x v="2"/>
    <x v="6"/>
    <x v="3"/>
    <x v="7"/>
    <x v="12"/>
    <x v="2"/>
    <n v="6"/>
    <n v="510000"/>
    <n v="0.02"/>
    <n v="12000"/>
    <n v="410000"/>
    <x v="4"/>
    <x v="1"/>
    <x v="0"/>
    <n v="1"/>
    <x v="26"/>
    <n v="61200"/>
    <n v="2998800"/>
    <n v="2472000"/>
    <x v="200"/>
    <n v="0.17567026810724301"/>
    <s v="July"/>
  </r>
  <r>
    <s v="BM-11326"/>
    <x v="114"/>
    <x v="182"/>
    <s v="paul.brown@gmail..com"/>
    <s v="08136544905"/>
    <s v="Female"/>
    <x v="12"/>
    <x v="0"/>
    <x v="0"/>
    <x v="2"/>
    <x v="3"/>
    <x v="3"/>
    <n v="3"/>
    <n v="145000"/>
    <n v="0"/>
    <n v="6000"/>
    <n v="98000"/>
    <x v="4"/>
    <x v="1"/>
    <x v="0"/>
    <n v="5"/>
    <x v="38"/>
    <n v="0"/>
    <n v="435000"/>
    <n v="300000"/>
    <x v="770"/>
    <n v="0.31034482758620702"/>
    <s v="July"/>
  </r>
  <r>
    <s v="BM-11327"/>
    <x v="286"/>
    <x v="423"/>
    <s v="ibrahim.adeyemi@gmail.com"/>
    <s v="08139336013"/>
    <s v="Male"/>
    <x v="14"/>
    <x v="4"/>
    <x v="3"/>
    <x v="8"/>
    <x v="3"/>
    <x v="3"/>
    <n v="2"/>
    <n v="145000"/>
    <n v="0.1"/>
    <n v="12000"/>
    <n v="98000"/>
    <x v="2"/>
    <x v="0"/>
    <x v="1"/>
    <n v="4"/>
    <x v="4"/>
    <n v="29000"/>
    <n v="261000"/>
    <n v="208000"/>
    <x v="10"/>
    <n v="0.20306513409961699"/>
    <s v="April"/>
  </r>
  <r>
    <s v="BM-11328"/>
    <x v="190"/>
    <x v="260"/>
    <s v="grace.williams @gmail.com"/>
    <s v="08039826194"/>
    <s v="Male"/>
    <x v="1"/>
    <x v="12"/>
    <x v="2"/>
    <x v="1"/>
    <x v="3"/>
    <x v="3"/>
    <n v="5"/>
    <n v="145000"/>
    <n v="0.1"/>
    <n v="12000"/>
    <n v="98000"/>
    <x v="4"/>
    <x v="0"/>
    <x v="0"/>
    <n v="2"/>
    <x v="16"/>
    <n v="72500"/>
    <n v="652500"/>
    <n v="502000"/>
    <x v="459"/>
    <n v="0.23065134099616899"/>
    <s v="August"/>
  </r>
  <r>
    <s v="BM-11330"/>
    <x v="345"/>
    <x v="84"/>
    <s v="blessing.musa@gmail.com"/>
    <s v="08056478024"/>
    <s v="Female"/>
    <x v="3"/>
    <x v="12"/>
    <x v="2"/>
    <x v="4"/>
    <x v="7"/>
    <x v="3"/>
    <n v="6"/>
    <n v="180000"/>
    <n v="0.1"/>
    <n v="2500"/>
    <n v="125000"/>
    <x v="4"/>
    <x v="0"/>
    <x v="1"/>
    <n v="3"/>
    <x v="33"/>
    <n v="108000"/>
    <n v="972000"/>
    <n v="752500"/>
    <x v="645"/>
    <n v="0.22582304526749"/>
    <s v="July"/>
  </r>
  <r>
    <s v="BM-11331"/>
    <x v="96"/>
    <x v="104"/>
    <s v="grace.bello@gmail.com"/>
    <s v="08137898744"/>
    <s v="Female"/>
    <x v="0"/>
    <x v="14"/>
    <x v="0"/>
    <x v="7"/>
    <x v="0"/>
    <x v="0"/>
    <n v="3"/>
    <n v="720000"/>
    <n v="0.15"/>
    <n v="12000"/>
    <n v="600000"/>
    <x v="0"/>
    <x v="0"/>
    <x v="0"/>
    <n v="1"/>
    <x v="55"/>
    <n v="324000"/>
    <n v="1836000"/>
    <n v="1812000"/>
    <x v="771"/>
    <n v="1.30718954248366E-2"/>
    <s v="December"/>
  </r>
  <r>
    <s v="BM-11332"/>
    <x v="193"/>
    <x v="131"/>
    <s v="paul.bello@gmail.com"/>
    <s v="0901 3862850"/>
    <s v="Female"/>
    <x v="12"/>
    <x v="7"/>
    <x v="2"/>
    <x v="2"/>
    <x v="8"/>
    <x v="4"/>
    <n v="5"/>
    <n v="250000"/>
    <n v="0"/>
    <n v="2500"/>
    <n v="190000"/>
    <x v="2"/>
    <x v="0"/>
    <x v="0"/>
    <n v="4"/>
    <x v="37"/>
    <n v="0"/>
    <n v="1250000"/>
    <n v="952500"/>
    <x v="762"/>
    <n v="0.23799999999999999"/>
    <s v="May"/>
  </r>
  <r>
    <s v="BM-11333"/>
    <x v="277"/>
    <x v="135"/>
    <s v="mary.brown@gmail.com"/>
    <s v="08052319858"/>
    <s v="Female"/>
    <x v="8"/>
    <x v="12"/>
    <x v="2"/>
    <x v="0"/>
    <x v="13"/>
    <x v="3"/>
    <n v="8"/>
    <n v="45000"/>
    <n v="0"/>
    <n v="8000"/>
    <n v="27000"/>
    <x v="3"/>
    <x v="3"/>
    <x v="1"/>
    <n v="3"/>
    <x v="43"/>
    <n v="0"/>
    <n v="360000"/>
    <n v="224000"/>
    <x v="185"/>
    <n v="0.37777777777777799"/>
    <s v="April"/>
  </r>
  <r>
    <s v="BM-11334"/>
    <x v="140"/>
    <x v="313"/>
    <s v="michael.okafor@gmail.com"/>
    <s v="08133523183"/>
    <s v="Male"/>
    <x v="2"/>
    <x v="11"/>
    <x v="4"/>
    <x v="7"/>
    <x v="3"/>
    <x v="3"/>
    <n v="6"/>
    <n v="145000"/>
    <n v="0.05"/>
    <n v="1500"/>
    <n v="98000"/>
    <x v="2"/>
    <x v="2"/>
    <x v="1"/>
    <n v="3"/>
    <x v="9"/>
    <n v="43500"/>
    <n v="826500"/>
    <n v="589500"/>
    <x v="631"/>
    <n v="0.286751361161524"/>
    <s v="February"/>
  </r>
  <r>
    <s v="BM-11335"/>
    <x v="305"/>
    <x v="61"/>
    <m/>
    <s v="0806 7390033"/>
    <s v="Male"/>
    <x v="18"/>
    <x v="13"/>
    <x v="4"/>
    <x v="2"/>
    <x v="7"/>
    <x v="3"/>
    <n v="2"/>
    <n v="180000"/>
    <n v="0.15"/>
    <n v="12000"/>
    <n v="125000"/>
    <x v="0"/>
    <x v="0"/>
    <x v="0"/>
    <n v="1"/>
    <x v="43"/>
    <n v="54000"/>
    <n v="306000"/>
    <n v="262000"/>
    <x v="8"/>
    <n v="0.14379084967320299"/>
    <s v="December"/>
  </r>
  <r>
    <s v="BM-11336"/>
    <x v="290"/>
    <x v="361"/>
    <s v="esther.taylor@gmail.com"/>
    <s v="08067660401"/>
    <s v="Male"/>
    <x v="6"/>
    <x v="5"/>
    <x v="1"/>
    <x v="2"/>
    <x v="4"/>
    <x v="1"/>
    <n v="6"/>
    <n v="290000"/>
    <n v="0"/>
    <n v="1500"/>
    <n v="225000"/>
    <x v="4"/>
    <x v="1"/>
    <x v="0"/>
    <n v="2"/>
    <x v="62"/>
    <n v="0"/>
    <n v="1740000"/>
    <n v="1351500"/>
    <x v="772"/>
    <n v="0.22327586206896599"/>
    <s v="March"/>
  </r>
  <r>
    <s v="BM-11337"/>
    <x v="137"/>
    <x v="136"/>
    <s v="david.nwosu@gmail.com"/>
    <s v="0901 3446682"/>
    <s v="Male"/>
    <x v="14"/>
    <x v="10"/>
    <x v="1"/>
    <x v="0"/>
    <x v="6"/>
    <x v="0"/>
    <n v="2"/>
    <n v="680000"/>
    <n v="0.05"/>
    <n v="6000"/>
    <n v="555000"/>
    <x v="3"/>
    <x v="2"/>
    <x v="1"/>
    <n v="4"/>
    <x v="48"/>
    <n v="68000"/>
    <n v="1292000"/>
    <n v="1116000"/>
    <x v="183"/>
    <n v="0.13622291021671801"/>
    <s v="October"/>
  </r>
  <r>
    <s v="BM-11338"/>
    <x v="171"/>
    <x v="118"/>
    <s v="michael.okoro@gmail.com"/>
    <s v="08134372598"/>
    <s v="Male"/>
    <x v="5"/>
    <x v="12"/>
    <x v="2"/>
    <x v="0"/>
    <x v="11"/>
    <x v="4"/>
    <n v="6"/>
    <n v="650000"/>
    <n v="0.15"/>
    <n v="6000"/>
    <n v="520000"/>
    <x v="3"/>
    <x v="1"/>
    <x v="1"/>
    <n v="0"/>
    <x v="51"/>
    <n v="585000"/>
    <n v="3315000"/>
    <n v="3126000"/>
    <x v="773"/>
    <n v="5.7013574660633497E-2"/>
    <s v="October"/>
  </r>
  <r>
    <s v="BM-11339"/>
    <x v="336"/>
    <x v="59"/>
    <s v="joy.johnson@gmail.com"/>
    <s v="08058593433"/>
    <s v="Male"/>
    <x v="39"/>
    <x v="4"/>
    <x v="3"/>
    <x v="1"/>
    <x v="6"/>
    <x v="0"/>
    <n v="8"/>
    <n v="680000"/>
    <n v="0"/>
    <n v="2500"/>
    <n v="555000"/>
    <x v="2"/>
    <x v="3"/>
    <x v="0"/>
    <n v="5"/>
    <x v="67"/>
    <n v="0"/>
    <n v="5440000"/>
    <n v="4442500"/>
    <x v="774"/>
    <n v="0.183363970588235"/>
    <s v="January"/>
  </r>
  <r>
    <s v="BM-11340"/>
    <x v="295"/>
    <x v="91"/>
    <s v="john.brown@gmail.com"/>
    <s v="08036798616"/>
    <s v="Female"/>
    <x v="17"/>
    <x v="2"/>
    <x v="1"/>
    <x v="7"/>
    <x v="8"/>
    <x v="4"/>
    <n v="1"/>
    <n v="250000"/>
    <n v="0.15"/>
    <n v="0"/>
    <n v="190000"/>
    <x v="1"/>
    <x v="1"/>
    <x v="0"/>
    <n v="2"/>
    <x v="24"/>
    <n v="37500"/>
    <n v="212500"/>
    <n v="190000"/>
    <x v="210"/>
    <n v="0.105882352941176"/>
    <s v="June"/>
  </r>
  <r>
    <s v="BM-11341"/>
    <x v="271"/>
    <x v="340"/>
    <s v="grace.musa@gmail.com"/>
    <s v="08061841957"/>
    <s v="Male"/>
    <x v="9"/>
    <x v="10"/>
    <x v="1"/>
    <x v="6"/>
    <x v="3"/>
    <x v="3"/>
    <n v="5"/>
    <n v="145000"/>
    <n v="0"/>
    <n v="6000"/>
    <n v="98000"/>
    <x v="1"/>
    <x v="2"/>
    <x v="0"/>
    <n v="5"/>
    <x v="16"/>
    <n v="0"/>
    <n v="725000"/>
    <n v="496000"/>
    <x v="775"/>
    <n v="0.315862068965517"/>
    <s v="March"/>
  </r>
  <r>
    <s v="BM-11342"/>
    <x v="92"/>
    <x v="103"/>
    <s v="paul.nwosu@gmail.com"/>
    <s v="08102102216"/>
    <s v="Male"/>
    <x v="30"/>
    <x v="0"/>
    <x v="0"/>
    <x v="4"/>
    <x v="3"/>
    <x v="3"/>
    <n v="3"/>
    <n v="145000"/>
    <n v="0.15"/>
    <n v="12000"/>
    <n v="98000"/>
    <x v="0"/>
    <x v="2"/>
    <x v="0"/>
    <n v="3"/>
    <x v="38"/>
    <n v="65250"/>
    <n v="369750"/>
    <n v="306000"/>
    <x v="776"/>
    <n v="0.17241379310344801"/>
    <s v="November"/>
  </r>
  <r>
    <s v="BM-11344"/>
    <x v="328"/>
    <x v="94"/>
    <s v="jennifer.johnson@gmail..com"/>
    <s v="08169045906"/>
    <s v="Male"/>
    <x v="46"/>
    <x v="4"/>
    <x v="3"/>
    <x v="2"/>
    <x v="0"/>
    <x v="0"/>
    <n v="2"/>
    <n v="720000"/>
    <n v="0"/>
    <n v="2500"/>
    <n v="600000"/>
    <x v="2"/>
    <x v="1"/>
    <x v="0"/>
    <n v="5"/>
    <x v="13"/>
    <n v="0"/>
    <n v="1440000"/>
    <n v="1202500"/>
    <x v="674"/>
    <n v="0.164930555555556"/>
    <s v="April"/>
  </r>
  <r>
    <s v="BM-11345"/>
    <x v="189"/>
    <x v="424"/>
    <s v="jennifer.okoro@gmail.com"/>
    <s v="08132082255"/>
    <s v="Male"/>
    <x v="14"/>
    <x v="2"/>
    <x v="1"/>
    <x v="1"/>
    <x v="2"/>
    <x v="2"/>
    <n v="2"/>
    <n v="780000"/>
    <n v="0.05"/>
    <n v="2500"/>
    <n v="630000"/>
    <x v="3"/>
    <x v="3"/>
    <x v="0"/>
    <n v="1"/>
    <x v="70"/>
    <n v="78000"/>
    <n v="1482000"/>
    <n v="1262500"/>
    <x v="645"/>
    <n v="0.14811066126855599"/>
    <s v="November"/>
  </r>
  <r>
    <s v="BM-11346"/>
    <x v="110"/>
    <x v="334"/>
    <s v="deborah.umeh@gmail.com"/>
    <s v="08039627289"/>
    <s v="Female"/>
    <x v="1"/>
    <x v="14"/>
    <x v="0"/>
    <x v="7"/>
    <x v="0"/>
    <x v="0"/>
    <n v="2"/>
    <n v="720000"/>
    <n v="0.05"/>
    <n v="6000"/>
    <n v="600000"/>
    <x v="0"/>
    <x v="1"/>
    <x v="1"/>
    <n v="5"/>
    <x v="13"/>
    <n v="72000"/>
    <n v="1368000"/>
    <n v="1206000"/>
    <x v="395"/>
    <n v="0.118421052631579"/>
    <s v="March"/>
  </r>
  <r>
    <s v="BM-11347"/>
    <x v="316"/>
    <x v="64"/>
    <m/>
    <s v="08165356398"/>
    <s v="Female"/>
    <x v="16"/>
    <x v="5"/>
    <x v="1"/>
    <x v="8"/>
    <x v="9"/>
    <x v="4"/>
    <n v="2"/>
    <n v="320000"/>
    <n v="0.15"/>
    <n v="8000"/>
    <n v="250000"/>
    <x v="3"/>
    <x v="3"/>
    <x v="1"/>
    <n v="4"/>
    <x v="46"/>
    <n v="96000"/>
    <n v="544000"/>
    <n v="508000"/>
    <x v="412"/>
    <n v="6.6176470588235295E-2"/>
    <s v="December"/>
  </r>
  <r>
    <s v="BM-11348"/>
    <x v="84"/>
    <x v="190"/>
    <s v="deborah.taylor@gmail.com"/>
    <s v="08137461354"/>
    <s v="Male"/>
    <x v="22"/>
    <x v="9"/>
    <x v="4"/>
    <x v="8"/>
    <x v="9"/>
    <x v="4"/>
    <n v="6"/>
    <n v="320000"/>
    <n v="0"/>
    <n v="4000"/>
    <n v="250000"/>
    <x v="1"/>
    <x v="0"/>
    <x v="0"/>
    <n v="1"/>
    <x v="21"/>
    <n v="0"/>
    <n v="1920000"/>
    <n v="1504000"/>
    <x v="777"/>
    <n v="0.21666666666666701"/>
    <s v="August"/>
  </r>
  <r>
    <s v="BM-11349"/>
    <x v="93"/>
    <x v="300"/>
    <s v="mary.george@gmail.com"/>
    <s v="08062036980"/>
    <s v="Female"/>
    <x v="39"/>
    <x v="13"/>
    <x v="4"/>
    <x v="1"/>
    <x v="2"/>
    <x v="2"/>
    <n v="6"/>
    <n v="780000"/>
    <n v="0.15"/>
    <n v="1500"/>
    <n v="630000"/>
    <x v="4"/>
    <x v="0"/>
    <x v="1"/>
    <n v="4"/>
    <x v="14"/>
    <n v="702000"/>
    <n v="3978000"/>
    <n v="3781500"/>
    <x v="778"/>
    <n v="4.9396681749622903E-2"/>
    <s v="October"/>
  </r>
  <r>
    <s v="BM-11350"/>
    <x v="308"/>
    <x v="141"/>
    <s v="paul.johnson@gmail.com"/>
    <s v="08165525937"/>
    <s v="Female"/>
    <x v="5"/>
    <x v="8"/>
    <x v="0"/>
    <x v="7"/>
    <x v="3"/>
    <x v="3"/>
    <n v="2"/>
    <n v="145000"/>
    <n v="0"/>
    <n v="6000"/>
    <n v="98000"/>
    <x v="1"/>
    <x v="1"/>
    <x v="0"/>
    <n v="3"/>
    <x v="4"/>
    <n v="0"/>
    <n v="290000"/>
    <n v="202000"/>
    <x v="513"/>
    <n v="0.30344827586206902"/>
    <s v="December"/>
  </r>
  <r>
    <s v="BM-11351"/>
    <x v="300"/>
    <x v="250"/>
    <s v="chidinma.okoro @gmail.com"/>
    <s v="08138746334"/>
    <s v="Female"/>
    <x v="22"/>
    <x v="11"/>
    <x v="4"/>
    <x v="4"/>
    <x v="0"/>
    <x v="0"/>
    <n v="5"/>
    <n v="720000"/>
    <n v="0"/>
    <n v="8000"/>
    <n v="600000"/>
    <x v="1"/>
    <x v="0"/>
    <x v="0"/>
    <n v="1"/>
    <x v="2"/>
    <n v="0"/>
    <n v="3600000"/>
    <n v="3008000"/>
    <x v="431"/>
    <n v="0.164444444444444"/>
    <s v="March"/>
  </r>
  <r>
    <s v="BM-11352"/>
    <x v="209"/>
    <x v="417"/>
    <s v="sarah.brown@gmail.com"/>
    <s v="09011331072"/>
    <s v="Female"/>
    <x v="45"/>
    <x v="12"/>
    <x v="2"/>
    <x v="5"/>
    <x v="4"/>
    <x v="1"/>
    <n v="4"/>
    <n v="290000"/>
    <n v="0.1"/>
    <n v="12000"/>
    <n v="225000"/>
    <x v="3"/>
    <x v="0"/>
    <x v="0"/>
    <n v="1"/>
    <x v="75"/>
    <n v="116000"/>
    <n v="1044000"/>
    <n v="912000"/>
    <x v="410"/>
    <n v="0.126436781609195"/>
    <s v="July"/>
  </r>
  <r>
    <s v="BM-11353"/>
    <x v="30"/>
    <x v="270"/>
    <s v="samuel.williams @gmail.com"/>
    <s v="08039612986"/>
    <s v="Male"/>
    <x v="23"/>
    <x v="1"/>
    <x v="0"/>
    <x v="6"/>
    <x v="12"/>
    <x v="2"/>
    <n v="4"/>
    <n v="510000"/>
    <n v="0"/>
    <n v="12000"/>
    <n v="410000"/>
    <x v="1"/>
    <x v="3"/>
    <x v="0"/>
    <n v="1"/>
    <x v="39"/>
    <n v="0"/>
    <n v="2040000"/>
    <n v="1652000"/>
    <x v="56"/>
    <n v="0.19019607843137301"/>
    <s v="January"/>
  </r>
  <r>
    <s v="BM-11354"/>
    <x v="311"/>
    <x v="283"/>
    <s v="samuel.james@gmail.com"/>
    <s v="08105915025"/>
    <s v="Female"/>
    <x v="30"/>
    <x v="9"/>
    <x v="4"/>
    <x v="4"/>
    <x v="0"/>
    <x v="0"/>
    <n v="4"/>
    <n v="720000"/>
    <n v="0.02"/>
    <n v="12000"/>
    <n v="600000"/>
    <x v="2"/>
    <x v="0"/>
    <x v="0"/>
    <n v="4"/>
    <x v="0"/>
    <n v="57600"/>
    <n v="2822400"/>
    <n v="2412000"/>
    <x v="590"/>
    <n v="0.14540816326530601"/>
    <s v="January"/>
  </r>
  <r>
    <s v="BM-11355"/>
    <x v="38"/>
    <x v="352"/>
    <s v="samuel.george@gmail.com"/>
    <s v="08135078309"/>
    <s v="Female"/>
    <x v="12"/>
    <x v="2"/>
    <x v="1"/>
    <x v="5"/>
    <x v="12"/>
    <x v="2"/>
    <n v="4"/>
    <n v="510000"/>
    <n v="0"/>
    <n v="12000"/>
    <n v="410000"/>
    <x v="0"/>
    <x v="2"/>
    <x v="0"/>
    <n v="2"/>
    <x v="39"/>
    <n v="0"/>
    <n v="2040000"/>
    <n v="1652000"/>
    <x v="56"/>
    <n v="0.19019607843137301"/>
    <s v="May"/>
  </r>
  <r>
    <s v="BM-11356"/>
    <x v="338"/>
    <x v="124"/>
    <s v="joshua.williams@gmail.com"/>
    <s v="09011457567"/>
    <s v="Male"/>
    <x v="16"/>
    <x v="1"/>
    <x v="0"/>
    <x v="1"/>
    <x v="13"/>
    <x v="3"/>
    <n v="4"/>
    <n v="45000"/>
    <n v="0.15"/>
    <n v="1500"/>
    <n v="27000"/>
    <x v="1"/>
    <x v="2"/>
    <x v="0"/>
    <n v="3"/>
    <x v="11"/>
    <n v="27000"/>
    <n v="153000"/>
    <n v="109500"/>
    <x v="282"/>
    <n v="0.28431372549019601"/>
    <s v="December"/>
  </r>
  <r>
    <s v="BM-11357"/>
    <x v="68"/>
    <x v="61"/>
    <m/>
    <s v="09011279519"/>
    <s v="Female"/>
    <x v="10"/>
    <x v="6"/>
    <x v="3"/>
    <x v="8"/>
    <x v="0"/>
    <x v="0"/>
    <n v="2"/>
    <n v="720000"/>
    <n v="0.05"/>
    <n v="4000"/>
    <n v="600000"/>
    <x v="2"/>
    <x v="0"/>
    <x v="1"/>
    <n v="1"/>
    <x v="13"/>
    <n v="72000"/>
    <n v="1368000"/>
    <n v="1204000"/>
    <x v="1"/>
    <n v="0.11988304093567299"/>
    <s v="May"/>
  </r>
  <r>
    <s v="BM-11358"/>
    <x v="97"/>
    <x v="295"/>
    <s v="esther.okoro@gmail.com"/>
    <s v="08107442431"/>
    <s v="Male"/>
    <x v="33"/>
    <x v="8"/>
    <x v="0"/>
    <x v="1"/>
    <x v="1"/>
    <x v="1"/>
    <n v="3"/>
    <n v="410000"/>
    <n v="0"/>
    <n v="8000"/>
    <n v="325000"/>
    <x v="1"/>
    <x v="1"/>
    <x v="0"/>
    <n v="5"/>
    <x v="68"/>
    <n v="0"/>
    <n v="1230000"/>
    <n v="983000"/>
    <x v="608"/>
    <n v="0.20081300813008099"/>
    <s v="September"/>
  </r>
  <r>
    <s v="BM-11359"/>
    <x v="261"/>
    <x v="230"/>
    <m/>
    <s v="0810 5547048"/>
    <s v="Female"/>
    <x v="6"/>
    <x v="0"/>
    <x v="0"/>
    <x v="1"/>
    <x v="2"/>
    <x v="2"/>
    <n v="3"/>
    <n v="780000"/>
    <n v="0.1"/>
    <n v="8000"/>
    <n v="630000"/>
    <x v="2"/>
    <x v="0"/>
    <x v="0"/>
    <n v="3"/>
    <x v="86"/>
    <n v="234000"/>
    <n v="2106000"/>
    <n v="1898000"/>
    <x v="245"/>
    <n v="9.8765432098765399E-2"/>
    <s v="June"/>
  </r>
  <r>
    <s v="BM-11360"/>
    <x v="36"/>
    <x v="165"/>
    <s v="mary.johnson@gmail.com"/>
    <s v="08103891095"/>
    <s v="Female"/>
    <x v="14"/>
    <x v="12"/>
    <x v="2"/>
    <x v="0"/>
    <x v="11"/>
    <x v="4"/>
    <n v="3"/>
    <n v="650000"/>
    <n v="0.1"/>
    <n v="1500"/>
    <n v="520000"/>
    <x v="0"/>
    <x v="0"/>
    <x v="0"/>
    <n v="2"/>
    <x v="25"/>
    <n v="195000"/>
    <n v="1755000"/>
    <n v="1561500"/>
    <x v="148"/>
    <n v="0.11025641025641"/>
    <s v="February"/>
  </r>
  <r>
    <s v="BM-11361"/>
    <x v="82"/>
    <x v="152"/>
    <s v="michael.obi@gmail.com"/>
    <s v="08063970974"/>
    <s v="Female"/>
    <x v="5"/>
    <x v="13"/>
    <x v="4"/>
    <x v="4"/>
    <x v="5"/>
    <x v="2"/>
    <n v="3"/>
    <n v="900000"/>
    <n v="0"/>
    <n v="1500"/>
    <n v="730000"/>
    <x v="3"/>
    <x v="2"/>
    <x v="0"/>
    <n v="1"/>
    <x v="65"/>
    <n v="0"/>
    <n v="2700000"/>
    <n v="2191500"/>
    <x v="515"/>
    <n v="0.18833333333333299"/>
    <s v="April"/>
  </r>
  <r>
    <s v="BM-11362"/>
    <x v="222"/>
    <x v="334"/>
    <s v="deborah.umeh@gmail.com"/>
    <s v="08108007729"/>
    <s v="Female"/>
    <x v="12"/>
    <x v="11"/>
    <x v="4"/>
    <x v="0"/>
    <x v="10"/>
    <x v="0"/>
    <n v="2"/>
    <n v="850000"/>
    <n v="0.05"/>
    <n v="1500"/>
    <n v="710000"/>
    <x v="1"/>
    <x v="3"/>
    <x v="0"/>
    <n v="3"/>
    <x v="88"/>
    <n v="85000"/>
    <n v="1615000"/>
    <n v="1421500"/>
    <x v="148"/>
    <n v="0.11981424148606799"/>
    <s v="July"/>
  </r>
  <r>
    <s v="BM-11363"/>
    <x v="53"/>
    <x v="237"/>
    <s v="deborah.okafor@gmail.com"/>
    <s v="08107832219"/>
    <s v="Male"/>
    <x v="46"/>
    <x v="4"/>
    <x v="3"/>
    <x v="5"/>
    <x v="4"/>
    <x v="1"/>
    <n v="3"/>
    <n v="290000"/>
    <n v="0"/>
    <n v="1500"/>
    <n v="225000"/>
    <x v="4"/>
    <x v="0"/>
    <x v="0"/>
    <m/>
    <x v="9"/>
    <n v="0"/>
    <n v="870000"/>
    <n v="676500"/>
    <x v="148"/>
    <n v="0.222413793103448"/>
    <s v="January"/>
  </r>
  <r>
    <s v="BM-11364"/>
    <x v="354"/>
    <x v="267"/>
    <s v="grace.obi@gmail.com"/>
    <s v="09018906960"/>
    <s v="Male"/>
    <x v="20"/>
    <x v="0"/>
    <x v="0"/>
    <x v="2"/>
    <x v="10"/>
    <x v="0"/>
    <n v="5"/>
    <n v="850000"/>
    <n v="0"/>
    <n v="12000"/>
    <n v="710000"/>
    <x v="1"/>
    <x v="3"/>
    <x v="0"/>
    <n v="2"/>
    <x v="61"/>
    <n v="0"/>
    <n v="4250000"/>
    <n v="3562000"/>
    <x v="779"/>
    <n v="0.16188235294117601"/>
    <s v="June"/>
  </r>
  <r>
    <s v="BM-11365"/>
    <x v="118"/>
    <x v="83"/>
    <s v="aisha.musa@gmail.com"/>
    <s v="08032102977"/>
    <s v="Female"/>
    <x v="16"/>
    <x v="9"/>
    <x v="4"/>
    <x v="8"/>
    <x v="11"/>
    <x v="4"/>
    <n v="2"/>
    <n v="650000"/>
    <n v="0.15"/>
    <n v="2500"/>
    <n v="520000"/>
    <x v="0"/>
    <x v="1"/>
    <x v="0"/>
    <n v="5"/>
    <x v="47"/>
    <n v="195000"/>
    <n v="1105000"/>
    <n v="1042500"/>
    <x v="149"/>
    <n v="5.65610859728507E-2"/>
    <s v="October"/>
  </r>
  <r>
    <s v="BM-11366"/>
    <x v="308"/>
    <x v="231"/>
    <s v="blessing.james@gmail.com"/>
    <s v="08055391018"/>
    <s v="Female"/>
    <x v="8"/>
    <x v="11"/>
    <x v="4"/>
    <x v="1"/>
    <x v="12"/>
    <x v="2"/>
    <n v="5"/>
    <n v="510000"/>
    <n v="0.15"/>
    <n v="1500"/>
    <n v="410000"/>
    <x v="2"/>
    <x v="3"/>
    <x v="0"/>
    <n v="4"/>
    <x v="29"/>
    <n v="382500"/>
    <n v="2167500"/>
    <n v="2051500"/>
    <x v="685"/>
    <n v="5.3517877739330998E-2"/>
    <s v="December"/>
  </r>
  <r>
    <s v="BM-11367"/>
    <x v="317"/>
    <x v="328"/>
    <s v="ibrahim.smith@gmail.com"/>
    <s v="09017359802"/>
    <s v="Female"/>
    <x v="19"/>
    <x v="10"/>
    <x v="1"/>
    <x v="4"/>
    <x v="7"/>
    <x v="3"/>
    <n v="5"/>
    <n v="180000"/>
    <n v="0.05"/>
    <n v="2500"/>
    <n v="125000"/>
    <x v="2"/>
    <x v="0"/>
    <x v="0"/>
    <n v="5"/>
    <x v="54"/>
    <n v="45000"/>
    <n v="855000"/>
    <n v="627500"/>
    <x v="532"/>
    <n v="0.26608187134502898"/>
    <s v="August"/>
  </r>
  <r>
    <s v="BM-11368"/>
    <x v="147"/>
    <x v="123"/>
    <s v="grace.adebayo@gmail.com"/>
    <s v="08061480221"/>
    <s v="Female"/>
    <x v="12"/>
    <x v="3"/>
    <x v="2"/>
    <x v="8"/>
    <x v="8"/>
    <x v="4"/>
    <n v="1"/>
    <n v="250000"/>
    <n v="0.02"/>
    <n v="1500"/>
    <n v="190000"/>
    <x v="2"/>
    <x v="1"/>
    <x v="0"/>
    <n v="3"/>
    <x v="24"/>
    <n v="5000"/>
    <n v="245000"/>
    <n v="191500"/>
    <x v="285"/>
    <n v="0.21836734693877599"/>
    <s v="December"/>
  </r>
  <r>
    <s v="BM-11369"/>
    <x v="341"/>
    <x v="319"/>
    <s v="blessing.george@gmail.com"/>
    <s v="08062426438"/>
    <s v="Female"/>
    <x v="6"/>
    <x v="12"/>
    <x v="2"/>
    <x v="5"/>
    <x v="13"/>
    <x v="3"/>
    <n v="2"/>
    <n v="45000"/>
    <n v="0"/>
    <n v="2500"/>
    <n v="27000"/>
    <x v="0"/>
    <x v="3"/>
    <x v="0"/>
    <n v="2"/>
    <x v="76"/>
    <n v="0"/>
    <n v="90000"/>
    <n v="56500"/>
    <x v="780"/>
    <n v="0.37222222222222201"/>
    <s v="September"/>
  </r>
  <r>
    <s v="BM-11370"/>
    <x v="87"/>
    <x v="102"/>
    <s v="aisha.james@gmail.com"/>
    <s v="08162150780"/>
    <s v="Male"/>
    <x v="42"/>
    <x v="14"/>
    <x v="0"/>
    <x v="2"/>
    <x v="9"/>
    <x v="4"/>
    <n v="1"/>
    <n v="320000"/>
    <n v="0.15"/>
    <n v="12000"/>
    <n v="250000"/>
    <x v="2"/>
    <x v="0"/>
    <x v="1"/>
    <n v="4"/>
    <x v="31"/>
    <n v="48000"/>
    <n v="272000"/>
    <n v="262000"/>
    <x v="324"/>
    <n v="3.6764705882352901E-2"/>
    <s v="September"/>
  </r>
  <r>
    <s v="BM-11371"/>
    <x v="195"/>
    <x v="419"/>
    <m/>
    <s v="09012635732"/>
    <s v="Male"/>
    <x v="3"/>
    <x v="3"/>
    <x v="2"/>
    <x v="8"/>
    <x v="0"/>
    <x v="0"/>
    <n v="8"/>
    <n v="720000"/>
    <n v="0.05"/>
    <n v="1500"/>
    <n v="600000"/>
    <x v="1"/>
    <x v="0"/>
    <x v="1"/>
    <n v="4"/>
    <x v="40"/>
    <n v="288000"/>
    <n v="5472000"/>
    <n v="4801500"/>
    <x v="498"/>
    <n v="0.12253289473684199"/>
    <s v="November"/>
  </r>
  <r>
    <s v="BM-11372"/>
    <x v="302"/>
    <x v="233"/>
    <s v="daniel.james@gmail.com"/>
    <s v="08138020527"/>
    <s v="Male"/>
    <x v="19"/>
    <x v="13"/>
    <x v="4"/>
    <x v="6"/>
    <x v="3"/>
    <x v="3"/>
    <n v="1"/>
    <n v="145000"/>
    <n v="0.1"/>
    <n v="8000"/>
    <n v="98000"/>
    <x v="3"/>
    <x v="1"/>
    <x v="0"/>
    <m/>
    <x v="92"/>
    <n v="14500"/>
    <n v="130500"/>
    <n v="106000"/>
    <x v="662"/>
    <n v="0.18773946360153301"/>
    <s v="June"/>
  </r>
  <r>
    <s v="BM-11373"/>
    <x v="204"/>
    <x v="238"/>
    <s v="grace.okoro@gmail.com"/>
    <s v="0810 6473120"/>
    <s v="Male"/>
    <x v="32"/>
    <x v="14"/>
    <x v="0"/>
    <x v="2"/>
    <x v="5"/>
    <x v="2"/>
    <n v="5"/>
    <n v="900000"/>
    <n v="0.15"/>
    <n v="8000"/>
    <n v="730000"/>
    <x v="0"/>
    <x v="0"/>
    <x v="0"/>
    <n v="2"/>
    <x v="15"/>
    <n v="675000"/>
    <n v="3825000"/>
    <n v="3658000"/>
    <x v="323"/>
    <n v="4.36601307189542E-2"/>
    <s v="February"/>
  </r>
  <r>
    <s v="BM-11374"/>
    <x v="226"/>
    <x v="267"/>
    <s v="grace.obi@gmail.com"/>
    <s v="08167091887"/>
    <s v="Female"/>
    <x v="47"/>
    <x v="5"/>
    <x v="1"/>
    <x v="0"/>
    <x v="10"/>
    <x v="0"/>
    <n v="3"/>
    <n v="850000"/>
    <n v="0.15"/>
    <n v="8000"/>
    <n v="710000"/>
    <x v="2"/>
    <x v="0"/>
    <x v="0"/>
    <n v="3"/>
    <x v="29"/>
    <n v="382500"/>
    <n v="2167500"/>
    <n v="2138000"/>
    <x v="262"/>
    <n v="1.36101499423299E-2"/>
    <s v="June"/>
  </r>
  <r>
    <s v="BM-11375"/>
    <x v="288"/>
    <x v="83"/>
    <s v="aisha.musa@gmail.com"/>
    <s v="08059181848"/>
    <s v="Female"/>
    <x v="47"/>
    <x v="14"/>
    <x v="0"/>
    <x v="8"/>
    <x v="10"/>
    <x v="0"/>
    <n v="5"/>
    <n v="850000"/>
    <n v="0.02"/>
    <n v="2500"/>
    <n v="710000"/>
    <x v="1"/>
    <x v="0"/>
    <x v="1"/>
    <n v="5"/>
    <x v="61"/>
    <n v="85000"/>
    <n v="4165000"/>
    <n v="3552500"/>
    <x v="781"/>
    <n v="0.14705882352941199"/>
    <s v="November"/>
  </r>
  <r>
    <s v="BM-11376"/>
    <x v="230"/>
    <x v="75"/>
    <s v="aisha.okafor @gmail.com"/>
    <s v="08104962913"/>
    <s v="Male"/>
    <x v="26"/>
    <x v="2"/>
    <x v="1"/>
    <x v="5"/>
    <x v="10"/>
    <x v="0"/>
    <n v="3"/>
    <n v="850000"/>
    <n v="0"/>
    <n v="8000"/>
    <n v="710000"/>
    <x v="4"/>
    <x v="3"/>
    <x v="0"/>
    <n v="5"/>
    <x v="29"/>
    <n v="0"/>
    <n v="2550000"/>
    <n v="2138000"/>
    <x v="153"/>
    <n v="0.16156862745098"/>
    <s v="April"/>
  </r>
  <r>
    <s v="BM-11377"/>
    <x v="174"/>
    <x v="227"/>
    <s v="paul.ojo@gmail.com"/>
    <s v="08133054642"/>
    <s v="Female"/>
    <x v="9"/>
    <x v="7"/>
    <x v="2"/>
    <x v="2"/>
    <x v="3"/>
    <x v="3"/>
    <n v="4"/>
    <n v="145000"/>
    <n v="0"/>
    <n v="2500"/>
    <n v="98000"/>
    <x v="1"/>
    <x v="0"/>
    <x v="0"/>
    <n v="3"/>
    <x v="5"/>
    <n v="0"/>
    <n v="580000"/>
    <n v="394500"/>
    <x v="782"/>
    <n v="0.319827586206897"/>
    <s v="October"/>
  </r>
  <r>
    <s v="BM-11378"/>
    <x v="99"/>
    <x v="313"/>
    <s v="michael.okafor@gmail.com"/>
    <s v="08038709912"/>
    <s v="Male"/>
    <x v="1"/>
    <x v="8"/>
    <x v="0"/>
    <x v="8"/>
    <x v="8"/>
    <x v="4"/>
    <n v="8"/>
    <n v="250000"/>
    <n v="0.02"/>
    <n v="6000"/>
    <n v="190000"/>
    <x v="0"/>
    <x v="3"/>
    <x v="0"/>
    <n v="1"/>
    <x v="58"/>
    <n v="40000"/>
    <n v="1960000"/>
    <n v="1526000"/>
    <x v="699"/>
    <n v="0.221428571428571"/>
    <s v="May"/>
  </r>
  <r>
    <s v="BM-11379"/>
    <x v="111"/>
    <x v="365"/>
    <s v="samuel.obi@gmail.com"/>
    <s v="08038392934"/>
    <s v="Female"/>
    <x v="14"/>
    <x v="10"/>
    <x v="1"/>
    <x v="6"/>
    <x v="13"/>
    <x v="3"/>
    <n v="4"/>
    <n v="45000"/>
    <n v="0.15"/>
    <n v="8000"/>
    <n v="27000"/>
    <x v="0"/>
    <x v="0"/>
    <x v="0"/>
    <n v="3"/>
    <x v="11"/>
    <n v="27000"/>
    <n v="153000"/>
    <n v="116000"/>
    <x v="92"/>
    <n v="0.24183006535947699"/>
    <s v="March"/>
  </r>
  <r>
    <s v="BM-11380"/>
    <x v="267"/>
    <x v="46"/>
    <s v="peter.brown@gmail"/>
    <s v="08031324604"/>
    <s v="Male"/>
    <x v="48"/>
    <x v="5"/>
    <x v="1"/>
    <x v="6"/>
    <x v="0"/>
    <x v="0"/>
    <n v="8"/>
    <n v="720000"/>
    <n v="0.02"/>
    <n v="6000"/>
    <n v="600000"/>
    <x v="1"/>
    <x v="2"/>
    <x v="0"/>
    <n v="5"/>
    <x v="40"/>
    <n v="115200"/>
    <n v="5644800"/>
    <n v="4806000"/>
    <x v="783"/>
    <n v="0.14859693877551"/>
    <s v="March"/>
  </r>
  <r>
    <s v="BM-11381"/>
    <x v="231"/>
    <x v="128"/>
    <s v="david.johnson@gmail.com"/>
    <s v="08034449048"/>
    <s v="Male"/>
    <x v="45"/>
    <x v="1"/>
    <x v="0"/>
    <x v="1"/>
    <x v="3"/>
    <x v="3"/>
    <n v="1"/>
    <n v="145000"/>
    <n v="0.1"/>
    <n v="12000"/>
    <n v="98000"/>
    <x v="4"/>
    <x v="0"/>
    <x v="0"/>
    <n v="2"/>
    <x v="92"/>
    <n v="14500"/>
    <n v="130500"/>
    <n v="110000"/>
    <x v="454"/>
    <n v="0.15708812260536401"/>
    <s v="February"/>
  </r>
  <r>
    <s v="BM-11382"/>
    <x v="254"/>
    <x v="184"/>
    <s v="blessing.adebayo@gmail.com"/>
    <s v="08034461182"/>
    <s v="Female"/>
    <x v="8"/>
    <x v="6"/>
    <x v="3"/>
    <x v="1"/>
    <x v="0"/>
    <x v="0"/>
    <n v="8"/>
    <n v="720000"/>
    <n v="0.05"/>
    <n v="6000"/>
    <n v="600000"/>
    <x v="3"/>
    <x v="0"/>
    <x v="1"/>
    <n v="4"/>
    <x v="40"/>
    <n v="288000"/>
    <n v="5472000"/>
    <n v="4806000"/>
    <x v="769"/>
    <n v="0.12171052631578901"/>
    <s v="June"/>
  </r>
  <r>
    <s v="BM-11383"/>
    <x v="7"/>
    <x v="342"/>
    <s v="daniel.adebayo@gmail.com"/>
    <s v="08037298858"/>
    <s v="Female"/>
    <x v="0"/>
    <x v="7"/>
    <x v="2"/>
    <x v="0"/>
    <x v="0"/>
    <x v="0"/>
    <n v="5"/>
    <n v="720000"/>
    <n v="0.15"/>
    <n v="2500"/>
    <n v="600000"/>
    <x v="1"/>
    <x v="0"/>
    <x v="1"/>
    <n v="3"/>
    <x v="2"/>
    <n v="540000"/>
    <n v="3060000"/>
    <n v="3002500"/>
    <x v="784"/>
    <n v="1.87908496732026E-2"/>
    <s v="May"/>
  </r>
  <r>
    <s v="BM-11384"/>
    <x v="7"/>
    <x v="262"/>
    <s v="michael.taylor@gmail.com"/>
    <s v="08169802646"/>
    <s v="Male"/>
    <x v="25"/>
    <x v="3"/>
    <x v="2"/>
    <x v="2"/>
    <x v="12"/>
    <x v="2"/>
    <n v="6"/>
    <n v="510000"/>
    <n v="0.15"/>
    <n v="2500"/>
    <n v="410000"/>
    <x v="2"/>
    <x v="0"/>
    <x v="0"/>
    <n v="5"/>
    <x v="26"/>
    <n v="459000"/>
    <n v="2601000"/>
    <n v="2462500"/>
    <x v="122"/>
    <n v="5.3248750480584403E-2"/>
    <s v="May"/>
  </r>
  <r>
    <s v="BM-11385"/>
    <x v="270"/>
    <x v="417"/>
    <s v="sarah.brown@gmail.com"/>
    <s v="08139300462"/>
    <s v="Female"/>
    <x v="32"/>
    <x v="1"/>
    <x v="0"/>
    <x v="6"/>
    <x v="1"/>
    <x v="1"/>
    <n v="7"/>
    <n v="410000"/>
    <n v="0.1"/>
    <n v="4000"/>
    <n v="325000"/>
    <x v="3"/>
    <x v="2"/>
    <x v="0"/>
    <n v="1"/>
    <x v="81"/>
    <n v="287000"/>
    <n v="2583000"/>
    <n v="2279000"/>
    <x v="617"/>
    <n v="0.117692605497484"/>
    <s v="September"/>
  </r>
  <r>
    <s v="BM-11386"/>
    <x v="92"/>
    <x v="169"/>
    <s v="paul.james@gmail.com"/>
    <s v="08054629948"/>
    <s v="Male"/>
    <x v="28"/>
    <x v="2"/>
    <x v="1"/>
    <x v="5"/>
    <x v="4"/>
    <x v="1"/>
    <n v="6"/>
    <n v="290000"/>
    <n v="0"/>
    <n v="1500"/>
    <n v="225000"/>
    <x v="4"/>
    <x v="2"/>
    <x v="0"/>
    <n v="1"/>
    <x v="62"/>
    <n v="0"/>
    <n v="1740000"/>
    <n v="1351500"/>
    <x v="772"/>
    <n v="0.22327586206896599"/>
    <s v="November"/>
  </r>
  <r>
    <s v="BM-11387"/>
    <x v="147"/>
    <x v="163"/>
    <s v="jennifer.adeyemi@gmail.com"/>
    <s v="08106504730"/>
    <s v="Male"/>
    <x v="2"/>
    <x v="7"/>
    <x v="2"/>
    <x v="7"/>
    <x v="4"/>
    <x v="1"/>
    <n v="5"/>
    <n v="290000"/>
    <n v="0"/>
    <n v="2500"/>
    <n v="225000"/>
    <x v="0"/>
    <x v="0"/>
    <x v="0"/>
    <n v="7"/>
    <x v="83"/>
    <n v="0"/>
    <n v="1450000"/>
    <n v="1127500"/>
    <x v="292"/>
    <n v="0.222413793103448"/>
    <s v="December"/>
  </r>
  <r>
    <s v="BM-11388"/>
    <x v="233"/>
    <x v="194"/>
    <s v="ibrahim.adebayo@gmail.com"/>
    <s v="0810 1793720"/>
    <s v="Female"/>
    <x v="3"/>
    <x v="1"/>
    <x v="0"/>
    <x v="7"/>
    <x v="2"/>
    <x v="2"/>
    <n v="8"/>
    <n v="780000"/>
    <n v="0"/>
    <n v="6000"/>
    <n v="630000"/>
    <x v="0"/>
    <x v="0"/>
    <x v="0"/>
    <n v="4"/>
    <x v="19"/>
    <n v="0"/>
    <n v="6240000"/>
    <n v="5046000"/>
    <x v="785"/>
    <n v="0.191346153846154"/>
    <s v="March"/>
  </r>
  <r>
    <s v="BM-11389"/>
    <x v="113"/>
    <x v="360"/>
    <s v="sarah.nwosu@gmail.com"/>
    <s v="08131701917"/>
    <s v="Male"/>
    <x v="17"/>
    <x v="1"/>
    <x v="0"/>
    <x v="3"/>
    <x v="13"/>
    <x v="3"/>
    <n v="2"/>
    <n v="45000"/>
    <n v="0.15"/>
    <n v="4000"/>
    <n v="27000"/>
    <x v="3"/>
    <x v="2"/>
    <x v="0"/>
    <n v="4"/>
    <x v="76"/>
    <n v="13500"/>
    <n v="76500"/>
    <n v="58000"/>
    <x v="786"/>
    <n v="0.24183006535947699"/>
    <s v="March"/>
  </r>
  <r>
    <s v="BM-11390"/>
    <x v="171"/>
    <x v="115"/>
    <s v="daniel.johnson@gmail.com"/>
    <s v="08063266913"/>
    <s v="Female"/>
    <x v="42"/>
    <x v="2"/>
    <x v="1"/>
    <x v="1"/>
    <x v="11"/>
    <x v="4"/>
    <n v="7"/>
    <n v="650000"/>
    <n v="0"/>
    <n v="0"/>
    <n v="520000"/>
    <x v="2"/>
    <x v="0"/>
    <x v="0"/>
    <n v="3"/>
    <x v="87"/>
    <n v="0"/>
    <n v="4550000"/>
    <n v="3640000"/>
    <x v="787"/>
    <n v="0.2"/>
    <s v="October"/>
  </r>
  <r>
    <s v="BM-11391"/>
    <x v="276"/>
    <x v="36"/>
    <s v="joshua.okafor@gmail.com"/>
    <s v="0806 6514417"/>
    <s v="Male"/>
    <x v="1"/>
    <x v="2"/>
    <x v="1"/>
    <x v="5"/>
    <x v="6"/>
    <x v="0"/>
    <n v="3"/>
    <n v="680000"/>
    <n v="0.02"/>
    <n v="2500"/>
    <n v="555000"/>
    <x v="3"/>
    <x v="0"/>
    <x v="0"/>
    <n v="3"/>
    <x v="39"/>
    <n v="40800"/>
    <n v="1999200"/>
    <n v="1667500"/>
    <x v="788"/>
    <n v="0.16591636654661901"/>
    <s v="May"/>
  </r>
  <r>
    <s v="BM-11392"/>
    <x v="200"/>
    <x v="19"/>
    <s v="chidinma.taylor@gmail.com"/>
    <s v="09018755074"/>
    <s v="Male"/>
    <x v="42"/>
    <x v="14"/>
    <x v="0"/>
    <x v="4"/>
    <x v="13"/>
    <x v="3"/>
    <n v="1"/>
    <n v="45000"/>
    <n v="0.02"/>
    <n v="1500"/>
    <n v="27000"/>
    <x v="3"/>
    <x v="1"/>
    <x v="0"/>
    <m/>
    <x v="90"/>
    <n v="900"/>
    <n v="44100"/>
    <n v="28500"/>
    <x v="789"/>
    <n v="0.35374149659863902"/>
    <s v="September"/>
  </r>
  <r>
    <s v="BM-11393"/>
    <x v="49"/>
    <x v="154"/>
    <s v="david.okafor@gmail.com"/>
    <s v="08037963003"/>
    <s v="Female"/>
    <x v="23"/>
    <x v="11"/>
    <x v="4"/>
    <x v="6"/>
    <x v="1"/>
    <x v="1"/>
    <n v="5"/>
    <n v="410000"/>
    <n v="0.1"/>
    <n v="6000"/>
    <n v="325000"/>
    <x v="4"/>
    <x v="0"/>
    <x v="0"/>
    <n v="4"/>
    <x v="74"/>
    <n v="205000"/>
    <n v="1845000"/>
    <n v="1631000"/>
    <x v="22"/>
    <n v="0.115989159891599"/>
    <s v="November"/>
  </r>
  <r>
    <s v="BM-11394"/>
    <x v="134"/>
    <x v="294"/>
    <s v="peter.bello@gmail.com"/>
    <s v="08063148993"/>
    <s v="Female"/>
    <x v="24"/>
    <x v="7"/>
    <x v="2"/>
    <x v="1"/>
    <x v="10"/>
    <x v="0"/>
    <n v="5"/>
    <n v="850000"/>
    <n v="0.02"/>
    <n v="1500"/>
    <n v="710000"/>
    <x v="3"/>
    <x v="0"/>
    <x v="0"/>
    <n v="3"/>
    <x v="61"/>
    <n v="85000"/>
    <n v="4165000"/>
    <n v="3551500"/>
    <x v="790"/>
    <n v="0.14729891956782701"/>
    <s v="August"/>
  </r>
  <r>
    <s v="BM-11395"/>
    <x v="150"/>
    <x v="53"/>
    <s v="peter.okoro@gmail.com"/>
    <s v="08133716423"/>
    <s v="Female"/>
    <x v="21"/>
    <x v="3"/>
    <x v="2"/>
    <x v="8"/>
    <x v="2"/>
    <x v="2"/>
    <n v="6"/>
    <n v="780000"/>
    <n v="0"/>
    <n v="2500"/>
    <n v="630000"/>
    <x v="3"/>
    <x v="0"/>
    <x v="1"/>
    <n v="2"/>
    <x v="14"/>
    <n v="0"/>
    <n v="4680000"/>
    <n v="3782500"/>
    <x v="730"/>
    <n v="0.19177350427350401"/>
    <s v="June"/>
  </r>
  <r>
    <s v="BM-11396"/>
    <x v="326"/>
    <x v="177"/>
    <s v="grace.nwosu@gmail.com"/>
    <s v="08065082721"/>
    <s v="Female"/>
    <x v="14"/>
    <x v="0"/>
    <x v="0"/>
    <x v="5"/>
    <x v="12"/>
    <x v="2"/>
    <n v="7"/>
    <n v="510000"/>
    <n v="0.15"/>
    <n v="6000"/>
    <n v="410000"/>
    <x v="2"/>
    <x v="0"/>
    <x v="0"/>
    <n v="7"/>
    <x v="32"/>
    <n v="535500"/>
    <n v="3034500"/>
    <n v="2876000"/>
    <x v="261"/>
    <n v="5.2232657768989998E-2"/>
    <s v="September"/>
  </r>
  <r>
    <s v="BM-11397"/>
    <x v="351"/>
    <x v="400"/>
    <m/>
    <s v="08037292635"/>
    <s v="Female"/>
    <x v="43"/>
    <x v="14"/>
    <x v="0"/>
    <x v="0"/>
    <x v="0"/>
    <x v="0"/>
    <n v="1"/>
    <n v="720000"/>
    <n v="0.15"/>
    <n v="2500"/>
    <n v="600000"/>
    <x v="0"/>
    <x v="0"/>
    <x v="1"/>
    <n v="4"/>
    <x v="6"/>
    <n v="108000"/>
    <n v="612000"/>
    <n v="602500"/>
    <x v="223"/>
    <n v="1.5522875816993501E-2"/>
    <s v="January"/>
  </r>
  <r>
    <s v="BM-11398"/>
    <x v="328"/>
    <x v="358"/>
    <s v="chidinma.obi@gmail.com"/>
    <s v="09017314882"/>
    <s v="Female"/>
    <x v="22"/>
    <x v="6"/>
    <x v="3"/>
    <x v="4"/>
    <x v="0"/>
    <x v="0"/>
    <n v="4"/>
    <n v="720000"/>
    <n v="0.15"/>
    <n v="1500"/>
    <n v="600000"/>
    <x v="2"/>
    <x v="2"/>
    <x v="0"/>
    <n v="2"/>
    <x v="0"/>
    <n v="432000"/>
    <n v="2448000"/>
    <n v="2401500"/>
    <x v="407"/>
    <n v="1.8995098039215699E-2"/>
    <s v="April"/>
  </r>
  <r>
    <s v="BM-11399"/>
    <x v="221"/>
    <x v="182"/>
    <m/>
    <s v="08066599059"/>
    <s v="Male"/>
    <x v="9"/>
    <x v="7"/>
    <x v="2"/>
    <x v="1"/>
    <x v="6"/>
    <x v="0"/>
    <n v="6"/>
    <n v="680000"/>
    <n v="0.05"/>
    <n v="12000"/>
    <n v="555000"/>
    <x v="2"/>
    <x v="1"/>
    <x v="1"/>
    <n v="1"/>
    <x v="50"/>
    <n v="204000"/>
    <n v="3876000"/>
    <n v="3342000"/>
    <x v="791"/>
    <n v="0.13777089783281701"/>
    <s v="September"/>
  </r>
  <r>
    <s v="BM-11400"/>
    <x v="219"/>
    <x v="264"/>
    <s v="joy.lawal@gmail.com"/>
    <s v="08168232933"/>
    <s v="Male"/>
    <x v="36"/>
    <x v="8"/>
    <x v="0"/>
    <x v="7"/>
    <x v="0"/>
    <x v="0"/>
    <n v="1"/>
    <n v="720000"/>
    <n v="0.02"/>
    <n v="12000"/>
    <n v="600000"/>
    <x v="1"/>
    <x v="3"/>
    <x v="0"/>
    <n v="2"/>
    <x v="6"/>
    <n v="14400"/>
    <n v="705600"/>
    <n v="612000"/>
    <x v="15"/>
    <n v="0.13265306122449"/>
    <s v="August"/>
  </r>
  <r>
    <s v="BM-11401"/>
    <x v="279"/>
    <x v="217"/>
    <s v="esther.williams@gmail..com"/>
    <s v="0810 6889734"/>
    <s v="Male"/>
    <x v="21"/>
    <x v="8"/>
    <x v="0"/>
    <x v="2"/>
    <x v="7"/>
    <x v="3"/>
    <n v="3"/>
    <n v="180000"/>
    <n v="0.15"/>
    <n v="1500"/>
    <n v="125000"/>
    <x v="2"/>
    <x v="3"/>
    <x v="1"/>
    <n v="3"/>
    <x v="49"/>
    <n v="81000"/>
    <n v="459000"/>
    <n v="376500"/>
    <x v="473"/>
    <n v="0.17973856209150299"/>
    <s v="March"/>
  </r>
  <r>
    <s v="BM-11402"/>
    <x v="324"/>
    <x v="326"/>
    <s v="blessing.bello@gmail.com"/>
    <s v="08056549843"/>
    <s v="Male"/>
    <x v="10"/>
    <x v="12"/>
    <x v="2"/>
    <x v="3"/>
    <x v="6"/>
    <x v="0"/>
    <n v="4"/>
    <n v="680000"/>
    <n v="0.02"/>
    <n v="6000"/>
    <n v="555000"/>
    <x v="2"/>
    <x v="1"/>
    <x v="0"/>
    <n v="5"/>
    <x v="18"/>
    <n v="54400"/>
    <n v="2665600"/>
    <n v="2226000"/>
    <x v="792"/>
    <n v="0.16491596638655501"/>
    <s v="January"/>
  </r>
  <r>
    <s v="BM-11403"/>
    <x v="81"/>
    <x v="401"/>
    <s v="paul.taylor@gmail.com"/>
    <s v="08061606155"/>
    <s v="Female"/>
    <x v="20"/>
    <x v="7"/>
    <x v="2"/>
    <x v="4"/>
    <x v="9"/>
    <x v="4"/>
    <n v="6"/>
    <n v="320000"/>
    <n v="0"/>
    <n v="8000"/>
    <n v="250000"/>
    <x v="4"/>
    <x v="1"/>
    <x v="0"/>
    <n v="3"/>
    <x v="21"/>
    <n v="0"/>
    <n v="1920000"/>
    <n v="1508000"/>
    <x v="153"/>
    <n v="0.21458333333333299"/>
    <s v="January"/>
  </r>
  <r>
    <s v="BM-11404"/>
    <x v="30"/>
    <x v="318"/>
    <s v="emeka.smith@gmail.com"/>
    <s v="08105191334"/>
    <s v="Male"/>
    <x v="40"/>
    <x v="6"/>
    <x v="3"/>
    <x v="7"/>
    <x v="9"/>
    <x v="4"/>
    <n v="3"/>
    <n v="320000"/>
    <n v="0"/>
    <n v="4000"/>
    <n v="250000"/>
    <x v="4"/>
    <x v="0"/>
    <x v="1"/>
    <n v="1"/>
    <x v="27"/>
    <n v="0"/>
    <n v="960000"/>
    <n v="754000"/>
    <x v="281"/>
    <n v="0.21458333333333299"/>
    <s v="January"/>
  </r>
  <r>
    <s v="BM-11405"/>
    <x v="281"/>
    <x v="97"/>
    <s v="peter.taylor@gmail.com"/>
    <s v="08063031820"/>
    <s v="Female"/>
    <x v="38"/>
    <x v="13"/>
    <x v="4"/>
    <x v="7"/>
    <x v="11"/>
    <x v="4"/>
    <n v="7"/>
    <n v="650000"/>
    <n v="0"/>
    <n v="2500"/>
    <n v="520000"/>
    <x v="3"/>
    <x v="2"/>
    <x v="0"/>
    <n v="2"/>
    <x v="87"/>
    <n v="0"/>
    <n v="4550000"/>
    <n v="3642500"/>
    <x v="793"/>
    <n v="0.19945054945054899"/>
    <s v="May"/>
  </r>
  <r>
    <s v="BM-11406"/>
    <x v="130"/>
    <x v="236"/>
    <s v="emeka.george@gmail.com"/>
    <s v="08137057022"/>
    <s v="Female"/>
    <x v="42"/>
    <x v="1"/>
    <x v="0"/>
    <x v="6"/>
    <x v="10"/>
    <x v="0"/>
    <n v="6"/>
    <n v="850000"/>
    <n v="0.02"/>
    <n v="4000"/>
    <n v="710000"/>
    <x v="1"/>
    <x v="0"/>
    <x v="1"/>
    <n v="3"/>
    <x v="36"/>
    <n v="102000"/>
    <n v="4998000"/>
    <n v="4264000"/>
    <x v="794"/>
    <n v="0.146858743497399"/>
    <s v="January"/>
  </r>
  <r>
    <s v="BM-11408"/>
    <x v="94"/>
    <x v="19"/>
    <s v="chidinma.taylor@gmail.com"/>
    <s v="08053116288"/>
    <s v="Male"/>
    <x v="25"/>
    <x v="5"/>
    <x v="1"/>
    <x v="2"/>
    <x v="13"/>
    <x v="3"/>
    <n v="4"/>
    <n v="45000"/>
    <n v="0"/>
    <n v="6000"/>
    <n v="27000"/>
    <x v="3"/>
    <x v="1"/>
    <x v="0"/>
    <n v="1"/>
    <x v="11"/>
    <n v="0"/>
    <n v="180000"/>
    <n v="114000"/>
    <x v="413"/>
    <n v="0.36666666666666697"/>
    <s v="September"/>
  </r>
  <r>
    <s v="BM-11409"/>
    <x v="134"/>
    <x v="216"/>
    <s v="sarah.adebayo@gmail.com"/>
    <s v="08108097992"/>
    <s v="Male"/>
    <x v="23"/>
    <x v="10"/>
    <x v="1"/>
    <x v="6"/>
    <x v="7"/>
    <x v="3"/>
    <n v="6"/>
    <n v="180000"/>
    <n v="0.02"/>
    <n v="6000"/>
    <n v="125000"/>
    <x v="4"/>
    <x v="0"/>
    <x v="0"/>
    <n v="3"/>
    <x v="33"/>
    <n v="21600"/>
    <n v="1058400"/>
    <n v="756000"/>
    <x v="795"/>
    <n v="0.28571428571428598"/>
    <s v="August"/>
  </r>
  <r>
    <s v="BM-11410"/>
    <x v="342"/>
    <x v="173"/>
    <s v="chidinma.ojo@gmail.com"/>
    <s v="08165962252"/>
    <s v="Female"/>
    <x v="33"/>
    <x v="6"/>
    <x v="3"/>
    <x v="2"/>
    <x v="13"/>
    <x v="3"/>
    <n v="8"/>
    <n v="45000"/>
    <n v="0.15"/>
    <n v="1500"/>
    <n v="27000"/>
    <x v="3"/>
    <x v="0"/>
    <x v="1"/>
    <n v="5"/>
    <x v="43"/>
    <n v="54000"/>
    <n v="306000"/>
    <n v="217500"/>
    <x v="339"/>
    <n v="0.28921568627451"/>
    <s v="October"/>
  </r>
  <r>
    <s v="BM-11411"/>
    <x v="119"/>
    <x v="425"/>
    <s v="peter.umeh@gmail.com"/>
    <s v="08164676605"/>
    <s v="Female"/>
    <x v="12"/>
    <x v="9"/>
    <x v="4"/>
    <x v="7"/>
    <x v="6"/>
    <x v="0"/>
    <n v="2"/>
    <n v="680000"/>
    <n v="0.02"/>
    <n v="8000"/>
    <n v="555000"/>
    <x v="3"/>
    <x v="0"/>
    <x v="0"/>
    <n v="7"/>
    <x v="48"/>
    <n v="27200"/>
    <n v="1332800"/>
    <n v="1118000"/>
    <x v="796"/>
    <n v="0.16116446578631499"/>
    <s v="August"/>
  </r>
  <r>
    <s v="BM-11412"/>
    <x v="195"/>
    <x v="336"/>
    <s v="mary.okoro@gmail.com"/>
    <s v="08108392042"/>
    <s v="Male"/>
    <x v="38"/>
    <x v="9"/>
    <x v="4"/>
    <x v="6"/>
    <x v="12"/>
    <x v="2"/>
    <n v="5"/>
    <n v="510000"/>
    <n v="0.1"/>
    <n v="12000"/>
    <n v="410000"/>
    <x v="4"/>
    <x v="2"/>
    <x v="0"/>
    <n v="1"/>
    <x v="29"/>
    <n v="255000"/>
    <n v="2295000"/>
    <n v="2062000"/>
    <x v="79"/>
    <n v="0.101525054466231"/>
    <s v="November"/>
  </r>
  <r>
    <s v="BM-11413"/>
    <x v="164"/>
    <x v="348"/>
    <s v="mary.ibrahim@gmail.com"/>
    <s v="08105721741"/>
    <s v="Female"/>
    <x v="48"/>
    <x v="0"/>
    <x v="0"/>
    <x v="4"/>
    <x v="13"/>
    <x v="3"/>
    <n v="8"/>
    <n v="45000"/>
    <n v="0"/>
    <n v="8000"/>
    <n v="27000"/>
    <x v="3"/>
    <x v="0"/>
    <x v="0"/>
    <n v="5"/>
    <x v="43"/>
    <n v="0"/>
    <n v="360000"/>
    <n v="224000"/>
    <x v="185"/>
    <n v="0.37777777777777799"/>
    <s v="March"/>
  </r>
  <r>
    <s v="BM-11414"/>
    <x v="355"/>
    <x v="67"/>
    <s v="mary.nwosu@gmail.com"/>
    <s v="08054779941"/>
    <s v="Female"/>
    <x v="13"/>
    <x v="11"/>
    <x v="4"/>
    <x v="0"/>
    <x v="2"/>
    <x v="2"/>
    <n v="4"/>
    <n v="780000"/>
    <n v="0"/>
    <n v="6000"/>
    <n v="630000"/>
    <x v="1"/>
    <x v="0"/>
    <x v="0"/>
    <n v="5"/>
    <x v="3"/>
    <n v="0"/>
    <n v="3120000"/>
    <n v="2526000"/>
    <x v="540"/>
    <n v="0.19038461538461501"/>
    <s v="November"/>
  </r>
  <r>
    <s v="BM-11415"/>
    <x v="9"/>
    <x v="32"/>
    <s v="ibrahim.umeh@gmail..com"/>
    <s v="09014740567"/>
    <s v="Female"/>
    <x v="27"/>
    <x v="7"/>
    <x v="2"/>
    <x v="8"/>
    <x v="7"/>
    <x v="3"/>
    <n v="1"/>
    <n v="180000"/>
    <n v="0.15"/>
    <n v="12000"/>
    <n v="125000"/>
    <x v="2"/>
    <x v="2"/>
    <x v="0"/>
    <n v="5"/>
    <x v="11"/>
    <n v="27000"/>
    <n v="153000"/>
    <n v="137000"/>
    <x v="427"/>
    <n v="0.10457516339869299"/>
    <s v="January"/>
  </r>
  <r>
    <s v="BM-11416"/>
    <x v="284"/>
    <x v="7"/>
    <s v="michael.musa@gmail.com"/>
    <s v="09012144965"/>
    <s v="Male"/>
    <x v="14"/>
    <x v="10"/>
    <x v="1"/>
    <x v="2"/>
    <x v="2"/>
    <x v="2"/>
    <n v="4"/>
    <n v="780000"/>
    <n v="0.05"/>
    <n v="12000"/>
    <n v="630000"/>
    <x v="0"/>
    <x v="1"/>
    <x v="0"/>
    <n v="1"/>
    <x v="3"/>
    <n v="156000"/>
    <n v="2964000"/>
    <n v="2532000"/>
    <x v="797"/>
    <n v="0.145748987854251"/>
    <s v="November"/>
  </r>
  <r>
    <s v="BM-11417"/>
    <x v="16"/>
    <x v="58"/>
    <s v="aisha.okoro@gmail.com"/>
    <s v="09013501542"/>
    <s v="Male"/>
    <x v="22"/>
    <x v="4"/>
    <x v="3"/>
    <x v="5"/>
    <x v="5"/>
    <x v="2"/>
    <n v="8"/>
    <n v="900000"/>
    <n v="0.1"/>
    <n v="1500"/>
    <n v="730000"/>
    <x v="2"/>
    <x v="2"/>
    <x v="0"/>
    <n v="3"/>
    <x v="28"/>
    <n v="720000"/>
    <n v="6480000"/>
    <n v="5841500"/>
    <x v="798"/>
    <n v="9.8533950617283997E-2"/>
    <s v="May"/>
  </r>
  <r>
    <s v="BM-11418"/>
    <x v="244"/>
    <x v="261"/>
    <s v="paul.umeh@gmail.com"/>
    <s v="08062012797"/>
    <s v="Female"/>
    <x v="19"/>
    <x v="9"/>
    <x v="4"/>
    <x v="2"/>
    <x v="7"/>
    <x v="3"/>
    <n v="6"/>
    <n v="180000"/>
    <n v="0.1"/>
    <n v="6000"/>
    <n v="125000"/>
    <x v="2"/>
    <x v="2"/>
    <x v="0"/>
    <n v="4"/>
    <x v="33"/>
    <n v="108000"/>
    <n v="972000"/>
    <n v="756000"/>
    <x v="439"/>
    <n v="0.22222222222222199"/>
    <s v="September"/>
  </r>
  <r>
    <s v="BM-11419"/>
    <x v="152"/>
    <x v="155"/>
    <s v="grace.eze@gmail.com"/>
    <s v="08162449367"/>
    <s v="Male"/>
    <x v="44"/>
    <x v="12"/>
    <x v="2"/>
    <x v="4"/>
    <x v="3"/>
    <x v="3"/>
    <n v="1"/>
    <n v="145000"/>
    <n v="0.1"/>
    <n v="6000"/>
    <n v="98000"/>
    <x v="1"/>
    <x v="0"/>
    <x v="0"/>
    <n v="2"/>
    <x v="92"/>
    <n v="14500"/>
    <n v="130500"/>
    <n v="104000"/>
    <x v="799"/>
    <n v="0.20306513409961699"/>
    <s v="August"/>
  </r>
  <r>
    <s v="BM-11420"/>
    <x v="125"/>
    <x v="199"/>
    <s v="paul.obi @gmail.com"/>
    <s v="09017956025"/>
    <s v="Female"/>
    <x v="27"/>
    <x v="10"/>
    <x v="1"/>
    <x v="1"/>
    <x v="3"/>
    <x v="3"/>
    <n v="5"/>
    <n v="145000"/>
    <n v="0.02"/>
    <n v="1500"/>
    <n v="98000"/>
    <x v="3"/>
    <x v="0"/>
    <x v="0"/>
    <n v="5"/>
    <x v="16"/>
    <n v="14500"/>
    <n v="710500"/>
    <n v="491500"/>
    <x v="133"/>
    <n v="0.30823363828289901"/>
    <s v="June"/>
  </r>
  <r>
    <s v="BM-11421"/>
    <x v="246"/>
    <x v="159"/>
    <s v="emeka.musa@gmail.com"/>
    <s v="08068022105"/>
    <s v="Male"/>
    <x v="46"/>
    <x v="3"/>
    <x v="2"/>
    <x v="0"/>
    <x v="9"/>
    <x v="4"/>
    <n v="6"/>
    <n v="320000"/>
    <n v="1.0500000000000001E-2"/>
    <n v="2500"/>
    <n v="250000"/>
    <x v="1"/>
    <x v="3"/>
    <x v="0"/>
    <n v="2"/>
    <x v="21"/>
    <n v="20160"/>
    <n v="1899840"/>
    <n v="1502500"/>
    <x v="800"/>
    <n v="0.209143927909719"/>
    <s v="December"/>
  </r>
  <r>
    <s v="BM-11422"/>
    <x v="282"/>
    <x v="40"/>
    <s v="chidinma.eze@gmail.com"/>
    <s v="08108355015"/>
    <s v="Male"/>
    <x v="20"/>
    <x v="3"/>
    <x v="2"/>
    <x v="0"/>
    <x v="8"/>
    <x v="4"/>
    <n v="8"/>
    <n v="250000"/>
    <n v="0"/>
    <n v="4000"/>
    <n v="190000"/>
    <x v="4"/>
    <x v="0"/>
    <x v="0"/>
    <n v="4"/>
    <x v="58"/>
    <n v="0"/>
    <n v="2000000"/>
    <n v="1524000"/>
    <x v="477"/>
    <n v="0.23799999999999999"/>
    <s v="August"/>
  </r>
  <r>
    <s v="BM-11424"/>
    <x v="291"/>
    <x v="196"/>
    <s v="joshua.bello@gmail.com"/>
    <s v="08034304616"/>
    <s v="Female"/>
    <x v="35"/>
    <x v="14"/>
    <x v="0"/>
    <x v="6"/>
    <x v="3"/>
    <x v="3"/>
    <n v="3"/>
    <n v="145000"/>
    <n v="0.02"/>
    <n v="12000"/>
    <n v="98000"/>
    <x v="3"/>
    <x v="0"/>
    <x v="1"/>
    <n v="4"/>
    <x v="38"/>
    <n v="8700"/>
    <n v="426300"/>
    <n v="306000"/>
    <x v="801"/>
    <n v="0.28219563687544003"/>
    <s v="July"/>
  </r>
  <r>
    <s v="BM-11425"/>
    <x v="56"/>
    <x v="401"/>
    <s v="paul.taylor@gmail.com"/>
    <s v="09014819730"/>
    <s v="Female"/>
    <x v="34"/>
    <x v="6"/>
    <x v="3"/>
    <x v="7"/>
    <x v="7"/>
    <x v="3"/>
    <n v="3"/>
    <n v="180000"/>
    <n v="0.02"/>
    <n v="1500"/>
    <n v="125000"/>
    <x v="3"/>
    <x v="0"/>
    <x v="1"/>
    <n v="5"/>
    <x v="49"/>
    <n v="10800"/>
    <n v="529200"/>
    <n v="376500"/>
    <x v="64"/>
    <n v="0.28854875283446701"/>
    <s v="November"/>
  </r>
  <r>
    <s v="BM-11426"/>
    <x v="211"/>
    <x v="98"/>
    <s v="aisha.eze@gmail.com"/>
    <s v="08056842499"/>
    <s v="Female"/>
    <x v="31"/>
    <x v="13"/>
    <x v="4"/>
    <x v="3"/>
    <x v="13"/>
    <x v="3"/>
    <n v="5"/>
    <n v="45000"/>
    <n v="0.15"/>
    <n v="12000"/>
    <n v="27000"/>
    <x v="2"/>
    <x v="0"/>
    <x v="0"/>
    <n v="5"/>
    <x v="66"/>
    <n v="33750"/>
    <n v="191250"/>
    <n v="147000"/>
    <x v="666"/>
    <n v="0.23137254901960799"/>
    <s v="July"/>
  </r>
  <r>
    <s v="BM-11427"/>
    <x v="257"/>
    <x v="207"/>
    <s v="joy.smith@gmail.com"/>
    <s v="08164749519"/>
    <s v="Male"/>
    <x v="46"/>
    <x v="11"/>
    <x v="4"/>
    <x v="6"/>
    <x v="4"/>
    <x v="1"/>
    <n v="6"/>
    <n v="290000"/>
    <n v="0.1"/>
    <n v="8000"/>
    <n v="225000"/>
    <x v="2"/>
    <x v="0"/>
    <x v="0"/>
    <n v="4"/>
    <x v="62"/>
    <n v="174000"/>
    <n v="1566000"/>
    <n v="1358000"/>
    <x v="245"/>
    <n v="0.132822477650064"/>
    <s v="May"/>
  </r>
  <r>
    <s v="BM-11428"/>
    <x v="165"/>
    <x v="192"/>
    <m/>
    <s v="09017095481"/>
    <s v="Female"/>
    <x v="10"/>
    <x v="12"/>
    <x v="2"/>
    <x v="2"/>
    <x v="12"/>
    <x v="2"/>
    <n v="7"/>
    <n v="510000"/>
    <n v="0.02"/>
    <n v="12000"/>
    <n v="410000"/>
    <x v="2"/>
    <x v="3"/>
    <x v="1"/>
    <n v="3"/>
    <x v="32"/>
    <n v="71400"/>
    <n v="3498600"/>
    <n v="2882000"/>
    <x v="802"/>
    <n v="0.17624192534156499"/>
    <s v="January"/>
  </r>
  <r>
    <s v="BM-11429"/>
    <x v="345"/>
    <x v="370"/>
    <s v="joshua.adebayo@gmail.com"/>
    <s v="08133630266"/>
    <s v="Female"/>
    <x v="14"/>
    <x v="9"/>
    <x v="4"/>
    <x v="4"/>
    <x v="10"/>
    <x v="0"/>
    <n v="3"/>
    <n v="850000"/>
    <n v="0.02"/>
    <n v="12000"/>
    <n v="710000"/>
    <x v="2"/>
    <x v="2"/>
    <x v="1"/>
    <n v="1"/>
    <x v="29"/>
    <n v="51000"/>
    <n v="2499000"/>
    <n v="2142000"/>
    <x v="651"/>
    <n v="0.14285714285714299"/>
    <s v="July"/>
  </r>
  <r>
    <s v="BM-11430"/>
    <x v="30"/>
    <x v="41"/>
    <s v="aisha.smith@gmail.com"/>
    <s v="09018304041"/>
    <s v="Female"/>
    <x v="39"/>
    <x v="1"/>
    <x v="0"/>
    <x v="6"/>
    <x v="11"/>
    <x v="4"/>
    <n v="2"/>
    <n v="650000"/>
    <n v="0.15"/>
    <n v="4000"/>
    <n v="520000"/>
    <x v="3"/>
    <x v="3"/>
    <x v="1"/>
    <n v="2"/>
    <x v="47"/>
    <n v="195000"/>
    <n v="1105000"/>
    <n v="1044000"/>
    <x v="284"/>
    <n v="5.5203619909502302E-2"/>
    <s v="January"/>
  </r>
  <r>
    <s v="BM-11431"/>
    <x v="339"/>
    <x v="160"/>
    <s v="paul.okoro@gmail.com"/>
    <s v="0803 7050173"/>
    <s v="Female"/>
    <x v="35"/>
    <x v="3"/>
    <x v="2"/>
    <x v="0"/>
    <x v="1"/>
    <x v="1"/>
    <n v="1"/>
    <n v="410000"/>
    <n v="0.02"/>
    <n v="8000"/>
    <n v="325000"/>
    <x v="2"/>
    <x v="2"/>
    <x v="0"/>
    <n v="5"/>
    <x v="8"/>
    <n v="8200"/>
    <n v="401800"/>
    <n v="333000"/>
    <x v="497"/>
    <n v="0.17122946739671499"/>
    <s v="September"/>
  </r>
  <r>
    <s v="BM-11432"/>
    <x v="356"/>
    <x v="251"/>
    <s v="david.james@gmail.com"/>
    <s v="08161863083"/>
    <s v="Male"/>
    <x v="18"/>
    <x v="3"/>
    <x v="2"/>
    <x v="2"/>
    <x v="8"/>
    <x v="4"/>
    <n v="6"/>
    <n v="250000"/>
    <n v="0.02"/>
    <n v="12000"/>
    <n v="190000"/>
    <x v="1"/>
    <x v="2"/>
    <x v="0"/>
    <n v="1"/>
    <x v="23"/>
    <n v="30000"/>
    <n v="1470000"/>
    <n v="1152000"/>
    <x v="152"/>
    <n v="0.21632653061224499"/>
    <s v="August"/>
  </r>
  <r>
    <s v="BM-11433"/>
    <x v="241"/>
    <x v="186"/>
    <s v="john.adebayo@gmail.com"/>
    <s v="09017052813"/>
    <s v="Male"/>
    <x v="12"/>
    <x v="13"/>
    <x v="4"/>
    <x v="4"/>
    <x v="5"/>
    <x v="2"/>
    <n v="4"/>
    <n v="900000"/>
    <n v="0"/>
    <n v="2500"/>
    <n v="730000"/>
    <x v="2"/>
    <x v="0"/>
    <x v="1"/>
    <n v="2"/>
    <x v="2"/>
    <n v="0"/>
    <n v="3600000"/>
    <n v="2922500"/>
    <x v="390"/>
    <n v="0.188194444444444"/>
    <s v="July"/>
  </r>
  <r>
    <s v="BM-11434"/>
    <x v="267"/>
    <x v="32"/>
    <s v="ibrahim.umeh@gmail.com"/>
    <s v="08036175461"/>
    <s v="Male"/>
    <x v="19"/>
    <x v="8"/>
    <x v="0"/>
    <x v="5"/>
    <x v="1"/>
    <x v="1"/>
    <n v="1"/>
    <n v="410000"/>
    <n v="0.1"/>
    <n v="2500"/>
    <n v="325000"/>
    <x v="4"/>
    <x v="0"/>
    <x v="0"/>
    <n v="5"/>
    <x v="8"/>
    <n v="41000"/>
    <n v="369000"/>
    <n v="327500"/>
    <x v="131"/>
    <n v="0.112466124661247"/>
    <s v="March"/>
  </r>
  <r>
    <s v="BM-11435"/>
    <x v="202"/>
    <x v="209"/>
    <s v="michael.eze@gmail.com"/>
    <s v="08057113655"/>
    <s v="Female"/>
    <x v="41"/>
    <x v="2"/>
    <x v="1"/>
    <x v="2"/>
    <x v="8"/>
    <x v="4"/>
    <n v="6"/>
    <n v="250000"/>
    <n v="0"/>
    <n v="12000"/>
    <n v="190000"/>
    <x v="1"/>
    <x v="0"/>
    <x v="0"/>
    <n v="2"/>
    <x v="23"/>
    <n v="0"/>
    <n v="1500000"/>
    <n v="1152000"/>
    <x v="27"/>
    <n v="0.23200000000000001"/>
    <s v="April"/>
  </r>
  <r>
    <s v="BM-11436"/>
    <x v="171"/>
    <x v="135"/>
    <s v="mary.brown@gmail.com"/>
    <s v="08165592588"/>
    <s v="Female"/>
    <x v="32"/>
    <x v="0"/>
    <x v="0"/>
    <x v="6"/>
    <x v="1"/>
    <x v="1"/>
    <n v="2"/>
    <n v="410000"/>
    <n v="0"/>
    <n v="4000"/>
    <n v="325000"/>
    <x v="0"/>
    <x v="3"/>
    <x v="0"/>
    <n v="5"/>
    <x v="80"/>
    <n v="0"/>
    <n v="820000"/>
    <n v="654000"/>
    <x v="298"/>
    <n v="0.202439024390244"/>
    <s v="October"/>
  </r>
  <r>
    <s v="BM-11437"/>
    <x v="28"/>
    <x v="53"/>
    <s v="peter.okoro@gmail.com"/>
    <s v="08104688168"/>
    <s v="Female"/>
    <x v="21"/>
    <x v="13"/>
    <x v="4"/>
    <x v="6"/>
    <x v="10"/>
    <x v="0"/>
    <n v="1"/>
    <n v="850000"/>
    <n v="0.02"/>
    <n v="2500"/>
    <n v="710000"/>
    <x v="3"/>
    <x v="0"/>
    <x v="0"/>
    <n v="2"/>
    <x v="78"/>
    <n v="17000"/>
    <n v="833000"/>
    <n v="712500"/>
    <x v="154"/>
    <n v="0.144657863145258"/>
    <s v="June"/>
  </r>
  <r>
    <s v="BM-11438"/>
    <x v="302"/>
    <x v="237"/>
    <s v="deborah.okafor@gmail.com"/>
    <s v="08052454624"/>
    <s v="Male"/>
    <x v="20"/>
    <x v="8"/>
    <x v="0"/>
    <x v="4"/>
    <x v="10"/>
    <x v="0"/>
    <n v="7"/>
    <n v="850000"/>
    <n v="0"/>
    <n v="1500"/>
    <n v="710000"/>
    <x v="2"/>
    <x v="3"/>
    <x v="0"/>
    <n v="3"/>
    <x v="22"/>
    <n v="0"/>
    <n v="5950000"/>
    <n v="4971500"/>
    <x v="647"/>
    <n v="0.16445378151260501"/>
    <s v="June"/>
  </r>
  <r>
    <s v="BM-11439"/>
    <x v="183"/>
    <x v="42"/>
    <s v="blessing.ojo@gmail.com"/>
    <s v="08135586283"/>
    <s v="Female"/>
    <x v="37"/>
    <x v="4"/>
    <x v="3"/>
    <x v="7"/>
    <x v="3"/>
    <x v="3"/>
    <n v="1"/>
    <n v="145000"/>
    <n v="0.05"/>
    <n v="1500"/>
    <n v="98000"/>
    <x v="3"/>
    <x v="0"/>
    <x v="0"/>
    <n v="2"/>
    <x v="92"/>
    <n v="7250"/>
    <n v="137750"/>
    <n v="99500"/>
    <x v="803"/>
    <n v="0.27767695099818501"/>
    <s v="March"/>
  </r>
  <r>
    <s v="BM-11440"/>
    <x v="154"/>
    <x v="386"/>
    <s v="grace.adeyemi@gmail.com"/>
    <s v="08066599274"/>
    <s v="Male"/>
    <x v="1"/>
    <x v="4"/>
    <x v="3"/>
    <x v="6"/>
    <x v="9"/>
    <x v="4"/>
    <n v="7"/>
    <n v="320000"/>
    <n v="0.15"/>
    <n v="1500"/>
    <n v="250000"/>
    <x v="3"/>
    <x v="0"/>
    <x v="0"/>
    <n v="1"/>
    <x v="73"/>
    <n v="336000"/>
    <n v="1904000"/>
    <n v="1751500"/>
    <x v="349"/>
    <n v="8.0094537815126099E-2"/>
    <s v="June"/>
  </r>
  <r>
    <s v="BM-11441"/>
    <x v="99"/>
    <x v="114"/>
    <s v="chidinma.williams@gmail.com"/>
    <s v="08036883822"/>
    <s v="Female"/>
    <x v="32"/>
    <x v="12"/>
    <x v="2"/>
    <x v="8"/>
    <x v="12"/>
    <x v="2"/>
    <n v="2"/>
    <n v="510000"/>
    <n v="0"/>
    <n v="8000"/>
    <n v="410000"/>
    <x v="0"/>
    <x v="0"/>
    <x v="0"/>
    <n v="5"/>
    <x v="42"/>
    <n v="0"/>
    <n v="1020000"/>
    <n v="828000"/>
    <x v="672"/>
    <n v="0.188235294117647"/>
    <s v="May"/>
  </r>
  <r>
    <s v="BM-11442"/>
    <x v="175"/>
    <x v="242"/>
    <s v="sarah.james@gmail.com"/>
    <s v="0901 9681537"/>
    <s v="Male"/>
    <x v="32"/>
    <x v="9"/>
    <x v="4"/>
    <x v="7"/>
    <x v="11"/>
    <x v="4"/>
    <n v="7"/>
    <n v="650000"/>
    <n v="0.05"/>
    <n v="6000"/>
    <n v="520000"/>
    <x v="2"/>
    <x v="0"/>
    <x v="0"/>
    <n v="1"/>
    <x v="87"/>
    <n v="227500"/>
    <n v="4322500"/>
    <n v="3646000"/>
    <x v="804"/>
    <n v="0.156506651243493"/>
    <s v="August"/>
  </r>
  <r>
    <s v="BM-11443"/>
    <x v="178"/>
    <x v="409"/>
    <s v="joy.james@gmail.com"/>
    <s v="08104871710"/>
    <s v="Female"/>
    <x v="16"/>
    <x v="12"/>
    <x v="2"/>
    <x v="2"/>
    <x v="9"/>
    <x v="4"/>
    <n v="8"/>
    <n v="320000"/>
    <n v="0.02"/>
    <n v="2500"/>
    <n v="250000"/>
    <x v="3"/>
    <x v="0"/>
    <x v="0"/>
    <n v="2"/>
    <x v="59"/>
    <n v="51200"/>
    <n v="2508800"/>
    <n v="2002500"/>
    <x v="805"/>
    <n v="0.201809630102041"/>
    <s v="March"/>
  </r>
  <r>
    <s v="BM-11444"/>
    <x v="18"/>
    <x v="9"/>
    <s v="blessing.ibrahim@gmail.com"/>
    <s v="08056120877"/>
    <s v="Female"/>
    <x v="10"/>
    <x v="4"/>
    <x v="3"/>
    <x v="5"/>
    <x v="6"/>
    <x v="0"/>
    <n v="3"/>
    <n v="680000"/>
    <n v="0.1"/>
    <n v="0"/>
    <n v="555000"/>
    <x v="1"/>
    <x v="2"/>
    <x v="0"/>
    <n v="3"/>
    <x v="39"/>
    <n v="204000"/>
    <n v="1836000"/>
    <n v="1665000"/>
    <x v="806"/>
    <n v="9.31372549019608E-2"/>
    <s v="January"/>
  </r>
  <r>
    <s v="BM-11445"/>
    <x v="293"/>
    <x v="216"/>
    <s v="sarah.adebayo@gmail.com"/>
    <s v="0805 8180944"/>
    <s v="Male"/>
    <x v="33"/>
    <x v="13"/>
    <x v="4"/>
    <x v="7"/>
    <x v="5"/>
    <x v="2"/>
    <n v="3"/>
    <n v="900000"/>
    <n v="0.15"/>
    <n v="4000"/>
    <n v="730000"/>
    <x v="2"/>
    <x v="0"/>
    <x v="1"/>
    <n v="5"/>
    <x v="65"/>
    <n v="405000"/>
    <n v="2295000"/>
    <n v="2194000"/>
    <x v="807"/>
    <n v="4.4008714596949897E-2"/>
    <s v="January"/>
  </r>
  <r>
    <s v="BM-11446"/>
    <x v="222"/>
    <x v="44"/>
    <m/>
    <s v="09019608182"/>
    <s v="Female"/>
    <x v="15"/>
    <x v="11"/>
    <x v="4"/>
    <x v="8"/>
    <x v="7"/>
    <x v="3"/>
    <n v="8"/>
    <n v="180000"/>
    <n v="0.05"/>
    <n v="1500"/>
    <n v="125000"/>
    <x v="4"/>
    <x v="0"/>
    <x v="0"/>
    <n v="2"/>
    <x v="13"/>
    <n v="72000"/>
    <n v="1368000"/>
    <n v="1001500"/>
    <x v="808"/>
    <n v="0.26790935672514599"/>
    <s v="July"/>
  </r>
  <r>
    <s v="BM-11447"/>
    <x v="258"/>
    <x v="218"/>
    <s v="peter.obi@gmail.com"/>
    <s v="09018618003"/>
    <s v="Male"/>
    <x v="10"/>
    <x v="6"/>
    <x v="3"/>
    <x v="3"/>
    <x v="13"/>
    <x v="3"/>
    <n v="4"/>
    <n v="45000"/>
    <n v="0.02"/>
    <n v="4000"/>
    <n v="27000"/>
    <x v="4"/>
    <x v="0"/>
    <x v="0"/>
    <n v="2"/>
    <x v="11"/>
    <n v="3600"/>
    <n v="176400"/>
    <n v="112000"/>
    <x v="478"/>
    <n v="0.365079365079365"/>
    <s v="April"/>
  </r>
  <r>
    <s v="BM-11448"/>
    <x v="331"/>
    <x v="141"/>
    <s v="paul.johnson@gmail.com"/>
    <s v="08037005202"/>
    <s v="Male"/>
    <x v="13"/>
    <x v="2"/>
    <x v="1"/>
    <x v="6"/>
    <x v="2"/>
    <x v="2"/>
    <n v="2"/>
    <n v="780000"/>
    <n v="0.02"/>
    <n v="2500"/>
    <n v="630000"/>
    <x v="1"/>
    <x v="0"/>
    <x v="0"/>
    <n v="2"/>
    <x v="70"/>
    <n v="31200"/>
    <n v="1528800"/>
    <n v="1262500"/>
    <x v="214"/>
    <n v="0.17418890633176301"/>
    <s v="October"/>
  </r>
  <r>
    <s v="BM-11449"/>
    <x v="218"/>
    <x v="290"/>
    <s v="daniel.umeh@gmail.com"/>
    <s v="08035948813"/>
    <s v="Male"/>
    <x v="25"/>
    <x v="12"/>
    <x v="2"/>
    <x v="5"/>
    <x v="6"/>
    <x v="0"/>
    <n v="6"/>
    <n v="680000"/>
    <n v="0"/>
    <n v="8000"/>
    <n v="555000"/>
    <x v="0"/>
    <x v="2"/>
    <x v="0"/>
    <n v="1"/>
    <x v="50"/>
    <n v="0"/>
    <n v="4080000"/>
    <n v="3338000"/>
    <x v="233"/>
    <n v="0.18186274509803901"/>
    <s v="November"/>
  </r>
  <r>
    <s v="BM-11450"/>
    <x v="102"/>
    <x v="151"/>
    <s v="chidinma.james@gmail.com"/>
    <s v="08167491026"/>
    <s v="Male"/>
    <x v="0"/>
    <x v="8"/>
    <x v="0"/>
    <x v="6"/>
    <x v="1"/>
    <x v="1"/>
    <n v="6"/>
    <n v="410000"/>
    <n v="0.15"/>
    <n v="2500"/>
    <n v="325000"/>
    <x v="3"/>
    <x v="2"/>
    <x v="0"/>
    <n v="3"/>
    <x v="91"/>
    <n v="369000"/>
    <n v="2091000"/>
    <n v="1952500"/>
    <x v="122"/>
    <n v="6.6236250597800098E-2"/>
    <s v="May"/>
  </r>
  <r>
    <s v="BM-11451"/>
    <x v="263"/>
    <x v="426"/>
    <s v="paul.okoro@gmail.com"/>
    <s v="0803 7259197"/>
    <s v="Male"/>
    <x v="12"/>
    <x v="6"/>
    <x v="3"/>
    <x v="4"/>
    <x v="7"/>
    <x v="3"/>
    <n v="4"/>
    <n v="180000"/>
    <n v="0"/>
    <n v="12000"/>
    <n v="125000"/>
    <x v="0"/>
    <x v="2"/>
    <x v="0"/>
    <n v="4"/>
    <x v="6"/>
    <n v="0"/>
    <n v="720000"/>
    <n v="512000"/>
    <x v="245"/>
    <n v="0.28888888888888897"/>
    <s v="December"/>
  </r>
  <r>
    <s v="BM-11452"/>
    <x v="304"/>
    <x v="7"/>
    <m/>
    <s v="0810 1574796"/>
    <s v="Female"/>
    <x v="41"/>
    <x v="5"/>
    <x v="1"/>
    <x v="4"/>
    <x v="13"/>
    <x v="3"/>
    <n v="7"/>
    <n v="45000"/>
    <n v="0.15"/>
    <n v="8000"/>
    <n v="27000"/>
    <x v="0"/>
    <x v="2"/>
    <x v="0"/>
    <n v="1"/>
    <x v="34"/>
    <n v="47250"/>
    <n v="267750"/>
    <n v="197000"/>
    <x v="809"/>
    <n v="0.26423902894491103"/>
    <s v="August"/>
  </r>
  <r>
    <s v="BM-11453"/>
    <x v="321"/>
    <x v="337"/>
    <s v="michael.adeyemi@gmail.com"/>
    <s v="08031758131"/>
    <s v="Female"/>
    <x v="26"/>
    <x v="4"/>
    <x v="3"/>
    <x v="5"/>
    <x v="7"/>
    <x v="3"/>
    <n v="1"/>
    <n v="180000"/>
    <n v="0.15"/>
    <n v="4000"/>
    <n v="125000"/>
    <x v="1"/>
    <x v="3"/>
    <x v="0"/>
    <n v="3"/>
    <x v="11"/>
    <n v="27000"/>
    <n v="153000"/>
    <n v="129000"/>
    <x v="771"/>
    <n v="0.15686274509803899"/>
    <s v="May"/>
  </r>
  <r>
    <s v="BM-11454"/>
    <x v="63"/>
    <x v="222"/>
    <s v="john.james@gmail..com"/>
    <s v="0803 5572399"/>
    <s v="Male"/>
    <x v="23"/>
    <x v="7"/>
    <x v="2"/>
    <x v="6"/>
    <x v="6"/>
    <x v="0"/>
    <n v="2"/>
    <n v="680000"/>
    <n v="0.05"/>
    <n v="8000"/>
    <n v="555000"/>
    <x v="1"/>
    <x v="2"/>
    <x v="0"/>
    <n v="3"/>
    <x v="48"/>
    <n v="68000"/>
    <n v="1292000"/>
    <n v="1118000"/>
    <x v="263"/>
    <n v="0.134674922600619"/>
    <s v="March"/>
  </r>
  <r>
    <s v="BM-11455"/>
    <x v="257"/>
    <x v="130"/>
    <s v="esther.george@gmail.com"/>
    <s v="08064554788"/>
    <s v="Female"/>
    <x v="30"/>
    <x v="1"/>
    <x v="0"/>
    <x v="0"/>
    <x v="13"/>
    <x v="3"/>
    <n v="2"/>
    <n v="45000"/>
    <n v="0.05"/>
    <n v="12000"/>
    <n v="27000"/>
    <x v="4"/>
    <x v="0"/>
    <x v="0"/>
    <n v="3"/>
    <x v="76"/>
    <n v="4500"/>
    <n v="85500"/>
    <n v="66000"/>
    <x v="374"/>
    <n v="0.22807017543859601"/>
    <s v="May"/>
  </r>
  <r>
    <s v="BM-11456"/>
    <x v="287"/>
    <x v="427"/>
    <s v="sarah.lawal@gmail"/>
    <s v="08038852522"/>
    <s v="Male"/>
    <x v="14"/>
    <x v="13"/>
    <x v="4"/>
    <x v="6"/>
    <x v="11"/>
    <x v="4"/>
    <n v="6"/>
    <n v="650000"/>
    <n v="0"/>
    <n v="12000"/>
    <n v="520000"/>
    <x v="1"/>
    <x v="2"/>
    <x v="0"/>
    <n v="2"/>
    <x v="51"/>
    <n v="0"/>
    <n v="3900000"/>
    <n v="3132000"/>
    <x v="483"/>
    <n v="0.19692307692307701"/>
    <s v="May"/>
  </r>
  <r>
    <s v="BM-11457"/>
    <x v="12"/>
    <x v="423"/>
    <s v="ibrahim.adeyemi@gmail"/>
    <s v="08036424589"/>
    <s v="Male"/>
    <x v="9"/>
    <x v="1"/>
    <x v="0"/>
    <x v="7"/>
    <x v="7"/>
    <x v="3"/>
    <n v="7"/>
    <n v="180000"/>
    <n v="0.05"/>
    <n v="1500"/>
    <n v="125000"/>
    <x v="2"/>
    <x v="0"/>
    <x v="0"/>
    <n v="1"/>
    <x v="82"/>
    <n v="63000"/>
    <n v="1197000"/>
    <n v="876500"/>
    <x v="441"/>
    <n v="0.26775271512113602"/>
    <s v="April"/>
  </r>
  <r>
    <s v="BM-11458"/>
    <x v="347"/>
    <x v="279"/>
    <s v="john.george@gmail.com"/>
    <s v="08056220761"/>
    <s v="Female"/>
    <x v="45"/>
    <x v="0"/>
    <x v="0"/>
    <x v="7"/>
    <x v="0"/>
    <x v="0"/>
    <n v="7"/>
    <n v="720000"/>
    <n v="0"/>
    <n v="4000"/>
    <n v="600000"/>
    <x v="4"/>
    <x v="2"/>
    <x v="1"/>
    <n v="3"/>
    <x v="63"/>
    <n v="0"/>
    <n v="5040000"/>
    <n v="4204000"/>
    <x v="810"/>
    <n v="0.16587301587301601"/>
    <s v="April"/>
  </r>
  <r>
    <s v="BM-11459"/>
    <x v="309"/>
    <x v="283"/>
    <s v="samuel.james@gmail.com"/>
    <s v="08108651681"/>
    <s v="Male"/>
    <x v="14"/>
    <x v="4"/>
    <x v="3"/>
    <x v="1"/>
    <x v="2"/>
    <x v="2"/>
    <n v="1"/>
    <n v="780000"/>
    <n v="0.1"/>
    <n v="6000"/>
    <n v="630000"/>
    <x v="0"/>
    <x v="1"/>
    <x v="1"/>
    <n v="1"/>
    <x v="44"/>
    <n v="78000"/>
    <n v="702000"/>
    <n v="636000"/>
    <x v="413"/>
    <n v="9.4017094017094002E-2"/>
    <s v="December"/>
  </r>
  <r>
    <s v="BM-11460"/>
    <x v="56"/>
    <x v="352"/>
    <s v="samuel.george@gmail.com"/>
    <s v="0816 6809136"/>
    <s v="Female"/>
    <x v="15"/>
    <x v="7"/>
    <x v="2"/>
    <x v="0"/>
    <x v="7"/>
    <x v="3"/>
    <n v="5"/>
    <n v="180000"/>
    <n v="0.02"/>
    <n v="2500"/>
    <n v="125000"/>
    <x v="1"/>
    <x v="0"/>
    <x v="0"/>
    <n v="3"/>
    <x v="54"/>
    <n v="18000"/>
    <n v="882000"/>
    <n v="627500"/>
    <x v="811"/>
    <n v="0.28854875283446701"/>
    <s v="November"/>
  </r>
  <r>
    <s v="BM-11461"/>
    <x v="11"/>
    <x v="206"/>
    <s v="michael.smith @gmail.com"/>
    <s v="08054458181"/>
    <s v="Male"/>
    <x v="38"/>
    <x v="5"/>
    <x v="1"/>
    <x v="0"/>
    <x v="8"/>
    <x v="4"/>
    <n v="3"/>
    <n v="250000"/>
    <n v="0.1"/>
    <n v="6000"/>
    <n v="190000"/>
    <x v="0"/>
    <x v="3"/>
    <x v="0"/>
    <n v="5"/>
    <x v="64"/>
    <n v="75000"/>
    <n v="675000"/>
    <n v="576000"/>
    <x v="812"/>
    <n v="0.146666666666667"/>
    <s v="July"/>
  </r>
  <r>
    <s v="BM-11462"/>
    <x v="296"/>
    <x v="428"/>
    <s v="daniel.nwosu@gmail.com"/>
    <s v="08053645609"/>
    <s v="Female"/>
    <x v="17"/>
    <x v="11"/>
    <x v="4"/>
    <x v="1"/>
    <x v="11"/>
    <x v="4"/>
    <n v="1"/>
    <n v="650000"/>
    <n v="0.1"/>
    <n v="12000"/>
    <n v="520000"/>
    <x v="1"/>
    <x v="0"/>
    <x v="0"/>
    <n v="2"/>
    <x v="79"/>
    <n v="65000"/>
    <n v="585000"/>
    <n v="532000"/>
    <x v="10"/>
    <n v="9.0598290598290596E-2"/>
    <s v="June"/>
  </r>
  <r>
    <s v="BM-11463"/>
    <x v="235"/>
    <x v="429"/>
    <m/>
    <s v="08051411319"/>
    <s v="Male"/>
    <x v="32"/>
    <x v="2"/>
    <x v="1"/>
    <x v="1"/>
    <x v="10"/>
    <x v="0"/>
    <n v="6"/>
    <n v="850000"/>
    <n v="0"/>
    <n v="2500"/>
    <n v="710000"/>
    <x v="4"/>
    <x v="0"/>
    <x v="1"/>
    <n v="1"/>
    <x v="36"/>
    <n v="0"/>
    <n v="5100000"/>
    <n v="4262500"/>
    <x v="813"/>
    <n v="0.16421568627451"/>
    <s v="September"/>
  </r>
  <r>
    <s v="BM-11464"/>
    <x v="35"/>
    <x v="145"/>
    <s v="esther.lawal@gmail.com"/>
    <s v="08058365271"/>
    <s v="Female"/>
    <x v="16"/>
    <x v="12"/>
    <x v="2"/>
    <x v="4"/>
    <x v="2"/>
    <x v="2"/>
    <n v="5"/>
    <n v="780000"/>
    <n v="0.15"/>
    <n v="6000"/>
    <n v="630000"/>
    <x v="3"/>
    <x v="3"/>
    <x v="0"/>
    <n v="3"/>
    <x v="51"/>
    <n v="585000"/>
    <n v="3315000"/>
    <n v="3156000"/>
    <x v="669"/>
    <n v="4.7963800904977399E-2"/>
    <s v="August"/>
  </r>
  <r>
    <s v="BM-11465"/>
    <x v="72"/>
    <x v="362"/>
    <s v="grace.george@gmail.com"/>
    <s v="08033905419"/>
    <s v="Female"/>
    <x v="6"/>
    <x v="0"/>
    <x v="0"/>
    <x v="6"/>
    <x v="13"/>
    <x v="3"/>
    <n v="5"/>
    <n v="45000"/>
    <n v="0"/>
    <n v="4000"/>
    <n v="27000"/>
    <x v="3"/>
    <x v="0"/>
    <x v="0"/>
    <n v="1"/>
    <x v="66"/>
    <n v="0"/>
    <n v="225000"/>
    <n v="139000"/>
    <x v="4"/>
    <n v="0.38222222222222202"/>
    <s v="November"/>
  </r>
  <r>
    <s v="BM-11467"/>
    <x v="16"/>
    <x v="252"/>
    <s v="aisha.umeh@gmail.com"/>
    <s v="09016613697"/>
    <s v="Male"/>
    <x v="21"/>
    <x v="11"/>
    <x v="4"/>
    <x v="6"/>
    <x v="4"/>
    <x v="1"/>
    <n v="4"/>
    <n v="290000"/>
    <n v="0"/>
    <n v="2500"/>
    <n v="225000"/>
    <x v="1"/>
    <x v="0"/>
    <x v="1"/>
    <n v="1"/>
    <x v="75"/>
    <n v="0"/>
    <n v="1160000"/>
    <n v="902500"/>
    <x v="814"/>
    <n v="0.22198275862069"/>
    <s v="May"/>
  </r>
  <r>
    <s v="BM-11468"/>
    <x v="227"/>
    <x v="397"/>
    <s v="joshua.musa@gmail.com"/>
    <s v="08137167951"/>
    <s v="Male"/>
    <x v="38"/>
    <x v="10"/>
    <x v="1"/>
    <x v="0"/>
    <x v="8"/>
    <x v="4"/>
    <n v="3"/>
    <n v="250000"/>
    <n v="0.05"/>
    <n v="4000"/>
    <n v="190000"/>
    <x v="0"/>
    <x v="2"/>
    <x v="0"/>
    <n v="5"/>
    <x v="64"/>
    <n v="37500"/>
    <n v="712500"/>
    <n v="574000"/>
    <x v="122"/>
    <n v="0.194385964912281"/>
    <s v="June"/>
  </r>
  <r>
    <s v="BM-11469"/>
    <x v="304"/>
    <x v="177"/>
    <s v="grace.nwosu@gmail.com"/>
    <s v="08135607900"/>
    <s v="Female"/>
    <x v="19"/>
    <x v="4"/>
    <x v="3"/>
    <x v="5"/>
    <x v="1"/>
    <x v="1"/>
    <n v="4"/>
    <n v="410000"/>
    <n v="0.15"/>
    <n v="6000"/>
    <n v="325000"/>
    <x v="0"/>
    <x v="0"/>
    <x v="1"/>
    <n v="3"/>
    <x v="1"/>
    <n v="246000"/>
    <n v="1394000"/>
    <n v="1306000"/>
    <x v="513"/>
    <n v="6.31276901004304E-2"/>
    <s v="August"/>
  </r>
  <r>
    <s v="BM-11470"/>
    <x v="138"/>
    <x v="418"/>
    <s v="jennifer.ojo@gmail.com"/>
    <s v="09012549495"/>
    <s v="Male"/>
    <x v="34"/>
    <x v="8"/>
    <x v="0"/>
    <x v="2"/>
    <x v="6"/>
    <x v="0"/>
    <n v="7"/>
    <n v="680000"/>
    <n v="0.15"/>
    <n v="4000"/>
    <n v="555000"/>
    <x v="0"/>
    <x v="0"/>
    <x v="1"/>
    <n v="2"/>
    <x v="69"/>
    <n v="714000"/>
    <n v="4046000"/>
    <n v="3889000"/>
    <x v="166"/>
    <n v="3.8803756796836397E-2"/>
    <s v="December"/>
  </r>
  <r>
    <s v="BM-11471"/>
    <x v="283"/>
    <x v="356"/>
    <s v="david.ibrahim@gmail.com"/>
    <s v="08107525273"/>
    <s v="Female"/>
    <x v="37"/>
    <x v="1"/>
    <x v="0"/>
    <x v="1"/>
    <x v="7"/>
    <x v="3"/>
    <n v="7"/>
    <n v="180000"/>
    <n v="0.05"/>
    <n v="4000"/>
    <n v="125000"/>
    <x v="2"/>
    <x v="0"/>
    <x v="0"/>
    <n v="1"/>
    <x v="82"/>
    <n v="63000"/>
    <n v="1197000"/>
    <n v="879000"/>
    <x v="152"/>
    <n v="0.26566416040100199"/>
    <s v="February"/>
  </r>
  <r>
    <s v="BM-11472"/>
    <x v="324"/>
    <x v="137"/>
    <s v="peter.adebayo@gmail.com"/>
    <s v="08069362839"/>
    <s v="Male"/>
    <x v="36"/>
    <x v="5"/>
    <x v="1"/>
    <x v="4"/>
    <x v="0"/>
    <x v="0"/>
    <n v="7"/>
    <n v="720000"/>
    <n v="0"/>
    <n v="1500"/>
    <n v="600000"/>
    <x v="3"/>
    <x v="2"/>
    <x v="0"/>
    <n v="3"/>
    <x v="63"/>
    <n v="0"/>
    <n v="5040000"/>
    <n v="4201500"/>
    <x v="272"/>
    <n v="0.166369047619048"/>
    <s v="January"/>
  </r>
  <r>
    <s v="BM-11473"/>
    <x v="300"/>
    <x v="157"/>
    <s v="grace.lawal@gmail.com"/>
    <s v="08134614847"/>
    <s v="Male"/>
    <x v="18"/>
    <x v="9"/>
    <x v="4"/>
    <x v="2"/>
    <x v="4"/>
    <x v="1"/>
    <n v="6"/>
    <n v="290000"/>
    <n v="0"/>
    <n v="2500"/>
    <n v="225000"/>
    <x v="1"/>
    <x v="0"/>
    <x v="0"/>
    <n v="3"/>
    <x v="62"/>
    <n v="0"/>
    <n v="1740000"/>
    <n v="1352500"/>
    <x v="144"/>
    <n v="0.22270114942528699"/>
    <s v="March"/>
  </r>
  <r>
    <s v="BM-11474"/>
    <x v="59"/>
    <x v="367"/>
    <s v="john.williams@gmail.com"/>
    <s v="08166663942"/>
    <s v="Female"/>
    <x v="36"/>
    <x v="8"/>
    <x v="0"/>
    <x v="1"/>
    <x v="2"/>
    <x v="2"/>
    <n v="3"/>
    <n v="780000"/>
    <n v="0.1"/>
    <n v="12000"/>
    <n v="630000"/>
    <x v="0"/>
    <x v="3"/>
    <x v="0"/>
    <n v="4"/>
    <x v="86"/>
    <n v="234000"/>
    <n v="2106000"/>
    <n v="1902000"/>
    <x v="458"/>
    <n v="9.6866096866096901E-2"/>
    <s v="September"/>
  </r>
  <r>
    <s v="BM-11475"/>
    <x v="187"/>
    <x v="351"/>
    <s v="joshua.ibrahim@gmail.com"/>
    <s v="08055701971"/>
    <s v="Female"/>
    <x v="33"/>
    <x v="7"/>
    <x v="2"/>
    <x v="3"/>
    <x v="9"/>
    <x v="4"/>
    <n v="2"/>
    <n v="320000"/>
    <n v="0"/>
    <n v="2500"/>
    <n v="250000"/>
    <x v="0"/>
    <x v="0"/>
    <x v="1"/>
    <n v="1"/>
    <x v="46"/>
    <n v="0"/>
    <n v="640000"/>
    <n v="502500"/>
    <x v="90"/>
    <n v="0.21484375"/>
    <s v="August"/>
  </r>
  <r>
    <s v="BM-11476"/>
    <x v="30"/>
    <x v="425"/>
    <s v="peter.umeh@gmail"/>
    <s v="09016904666"/>
    <s v="Male"/>
    <x v="10"/>
    <x v="4"/>
    <x v="3"/>
    <x v="0"/>
    <x v="8"/>
    <x v="4"/>
    <n v="3"/>
    <n v="250000"/>
    <n v="0.1"/>
    <n v="0"/>
    <n v="190000"/>
    <x v="2"/>
    <x v="0"/>
    <x v="0"/>
    <n v="5"/>
    <x v="64"/>
    <n v="75000"/>
    <n v="675000"/>
    <n v="570000"/>
    <x v="815"/>
    <n v="0.155555555555556"/>
    <s v="January"/>
  </r>
  <r>
    <s v="BM-11478"/>
    <x v="50"/>
    <x v="83"/>
    <s v="aisha.musa@gmail"/>
    <s v="08103735306"/>
    <s v="Male"/>
    <x v="33"/>
    <x v="3"/>
    <x v="2"/>
    <x v="6"/>
    <x v="4"/>
    <x v="1"/>
    <n v="7"/>
    <n v="290000"/>
    <n v="0.15"/>
    <n v="1500"/>
    <n v="225000"/>
    <x v="0"/>
    <x v="3"/>
    <x v="0"/>
    <n v="2"/>
    <x v="17"/>
    <n v="304500"/>
    <n v="1725500"/>
    <n v="1576500"/>
    <x v="23"/>
    <n v="8.6351782092147195E-2"/>
    <s v="October"/>
  </r>
  <r>
    <s v="BM-11479"/>
    <x v="71"/>
    <x v="416"/>
    <s v="deborah.adeyemi@gmail.com"/>
    <s v="08067550017"/>
    <s v="Male"/>
    <x v="14"/>
    <x v="13"/>
    <x v="4"/>
    <x v="8"/>
    <x v="4"/>
    <x v="1"/>
    <n v="3"/>
    <n v="290000"/>
    <n v="0"/>
    <n v="2500"/>
    <n v="225000"/>
    <x v="1"/>
    <x v="3"/>
    <x v="0"/>
    <n v="3"/>
    <x v="9"/>
    <n v="0"/>
    <n v="870000"/>
    <n v="677500"/>
    <x v="567"/>
    <n v="0.22126436781609199"/>
    <s v="March"/>
  </r>
  <r>
    <s v="BM-11480"/>
    <x v="292"/>
    <x v="246"/>
    <s v="emeka.lawal@gmail.com"/>
    <s v="0901 4157307"/>
    <s v="Male"/>
    <x v="36"/>
    <x v="2"/>
    <x v="1"/>
    <x v="4"/>
    <x v="5"/>
    <x v="2"/>
    <n v="2"/>
    <n v="900000"/>
    <n v="0.15"/>
    <n v="12000"/>
    <n v="730000"/>
    <x v="0"/>
    <x v="2"/>
    <x v="0"/>
    <n v="4"/>
    <x v="7"/>
    <n v="270000"/>
    <n v="1530000"/>
    <n v="1472000"/>
    <x v="585"/>
    <n v="3.7908496732026099E-2"/>
    <s v="November"/>
  </r>
  <r>
    <s v="BM-11481"/>
    <x v="155"/>
    <x v="378"/>
    <s v="joy.okafor@gmail"/>
    <s v="08106761812"/>
    <s v="Female"/>
    <x v="18"/>
    <x v="1"/>
    <x v="0"/>
    <x v="2"/>
    <x v="10"/>
    <x v="0"/>
    <n v="7"/>
    <n v="850000"/>
    <n v="0.1"/>
    <n v="1500"/>
    <n v="710000"/>
    <x v="3"/>
    <x v="3"/>
    <x v="1"/>
    <n v="2"/>
    <x v="22"/>
    <n v="595000"/>
    <n v="5355000"/>
    <n v="4971500"/>
    <x v="816"/>
    <n v="7.1615312791783403E-2"/>
    <s v="November"/>
  </r>
  <r>
    <s v="BM-11482"/>
    <x v="356"/>
    <x v="367"/>
    <s v="john.williams@gmail.com"/>
    <s v="08167583688"/>
    <s v="Female"/>
    <x v="31"/>
    <x v="4"/>
    <x v="3"/>
    <x v="5"/>
    <x v="9"/>
    <x v="4"/>
    <n v="5"/>
    <n v="320000"/>
    <n v="0.15"/>
    <n v="2500"/>
    <n v="250000"/>
    <x v="3"/>
    <x v="0"/>
    <x v="1"/>
    <n v="4"/>
    <x v="56"/>
    <n v="240000"/>
    <n v="1360000"/>
    <n v="1252500"/>
    <x v="423"/>
    <n v="7.9044117647058806E-2"/>
    <s v="August"/>
  </r>
  <r>
    <s v="BM-11483"/>
    <x v="181"/>
    <x v="31"/>
    <s v="deborah.james@gmail.com"/>
    <s v="08039165649"/>
    <s v="Female"/>
    <x v="24"/>
    <x v="4"/>
    <x v="3"/>
    <x v="2"/>
    <x v="13"/>
    <x v="3"/>
    <n v="6"/>
    <n v="45000"/>
    <n v="0.1"/>
    <n v="6000"/>
    <n v="27000"/>
    <x v="4"/>
    <x v="0"/>
    <x v="0"/>
    <n v="5"/>
    <x v="95"/>
    <n v="27000"/>
    <n v="243000"/>
    <n v="168000"/>
    <x v="817"/>
    <n v="0.30864197530864201"/>
    <s v="August"/>
  </r>
  <r>
    <s v="BM-11484"/>
    <x v="244"/>
    <x v="430"/>
    <s v="michael.musa@gmail.com"/>
    <s v="08105035441"/>
    <s v="Female"/>
    <x v="40"/>
    <x v="9"/>
    <x v="4"/>
    <x v="6"/>
    <x v="2"/>
    <x v="2"/>
    <n v="8"/>
    <n v="780000"/>
    <n v="0"/>
    <n v="2500"/>
    <n v="630000"/>
    <x v="2"/>
    <x v="1"/>
    <x v="1"/>
    <n v="1"/>
    <x v="19"/>
    <n v="0"/>
    <n v="6240000"/>
    <n v="5042500"/>
    <x v="818"/>
    <n v="0.19190705128205099"/>
    <s v="September"/>
  </r>
  <r>
    <s v="BM-11485"/>
    <x v="318"/>
    <x v="293"/>
    <s v="emeka.taylor@gmail.com"/>
    <s v="08163931264"/>
    <s v="Male"/>
    <x v="44"/>
    <x v="6"/>
    <x v="3"/>
    <x v="0"/>
    <x v="10"/>
    <x v="0"/>
    <n v="8"/>
    <n v="850000"/>
    <n v="0.05"/>
    <n v="2500"/>
    <n v="710000"/>
    <x v="2"/>
    <x v="3"/>
    <x v="0"/>
    <n v="4"/>
    <x v="85"/>
    <n v="340000"/>
    <n v="6460000"/>
    <n v="5682500"/>
    <x v="819"/>
    <n v="0.120356037151703"/>
    <s v="September"/>
  </r>
  <r>
    <s v="BM-11486"/>
    <x v="237"/>
    <x v="431"/>
    <s v="aisha.james@gmail.com"/>
    <s v="08106283585"/>
    <s v="Female"/>
    <x v="41"/>
    <x v="9"/>
    <x v="4"/>
    <x v="8"/>
    <x v="4"/>
    <x v="1"/>
    <n v="2"/>
    <n v="290000"/>
    <n v="0.05"/>
    <n v="8000"/>
    <n v="225000"/>
    <x v="4"/>
    <x v="1"/>
    <x v="1"/>
    <n v="3"/>
    <x v="5"/>
    <n v="29000"/>
    <n v="551000"/>
    <n v="458000"/>
    <x v="820"/>
    <n v="0.16878402903811199"/>
    <s v="September"/>
  </r>
  <r>
    <s v="BM-11487"/>
    <x v="121"/>
    <x v="190"/>
    <s v="deborah.taylor@gmail.com"/>
    <s v="0805 6321178"/>
    <s v="Male"/>
    <x v="31"/>
    <x v="3"/>
    <x v="2"/>
    <x v="8"/>
    <x v="9"/>
    <x v="4"/>
    <n v="8"/>
    <n v="320000"/>
    <n v="0"/>
    <n v="1500"/>
    <n v="250000"/>
    <x v="0"/>
    <x v="1"/>
    <x v="0"/>
    <n v="3"/>
    <x v="59"/>
    <n v="0"/>
    <n v="2560000"/>
    <n v="2001500"/>
    <x v="425"/>
    <n v="0.21816406250000001"/>
    <s v="September"/>
  </r>
  <r>
    <s v="BM-11488"/>
    <x v="79"/>
    <x v="99"/>
    <s v="esther.james@gmail.com"/>
    <s v="08162112175"/>
    <s v="Female"/>
    <x v="45"/>
    <x v="8"/>
    <x v="0"/>
    <x v="4"/>
    <x v="12"/>
    <x v="2"/>
    <n v="5"/>
    <n v="510000"/>
    <n v="0.02"/>
    <n v="8000"/>
    <n v="410000"/>
    <x v="3"/>
    <x v="0"/>
    <x v="0"/>
    <n v="5"/>
    <x v="29"/>
    <n v="51000"/>
    <n v="2499000"/>
    <n v="2058000"/>
    <x v="821"/>
    <n v="0.17647058823529399"/>
    <s v="April"/>
  </r>
  <r>
    <s v="BM-11489"/>
    <x v="233"/>
    <x v="365"/>
    <s v="samuel.obi@gmail.com"/>
    <s v="08066833312"/>
    <s v="Male"/>
    <x v="27"/>
    <x v="6"/>
    <x v="3"/>
    <x v="1"/>
    <x v="7"/>
    <x v="3"/>
    <n v="1"/>
    <n v="180000"/>
    <n v="0"/>
    <n v="1500"/>
    <n v="125000"/>
    <x v="1"/>
    <x v="0"/>
    <x v="0"/>
    <n v="4"/>
    <x v="11"/>
    <n v="0"/>
    <n v="180000"/>
    <n v="126500"/>
    <x v="285"/>
    <n v="0.297222222222222"/>
    <s v="March"/>
  </r>
  <r>
    <s v="BM-11490"/>
    <x v="41"/>
    <x v="172"/>
    <s v="samuel.johnson@gmail"/>
    <s v="08058692889"/>
    <s v="Male"/>
    <x v="29"/>
    <x v="7"/>
    <x v="2"/>
    <x v="6"/>
    <x v="2"/>
    <x v="2"/>
    <n v="2"/>
    <n v="780000"/>
    <n v="0"/>
    <n v="1500"/>
    <n v="630000"/>
    <x v="4"/>
    <x v="3"/>
    <x v="0"/>
    <n v="5"/>
    <x v="70"/>
    <n v="0"/>
    <n v="1560000"/>
    <n v="1261500"/>
    <x v="118"/>
    <n v="0.191346153846154"/>
    <s v="December"/>
  </r>
  <r>
    <s v="BM-11491"/>
    <x v="66"/>
    <x v="251"/>
    <s v="david.james@gmail.com"/>
    <s v="0805 8229496"/>
    <s v="Male"/>
    <x v="26"/>
    <x v="8"/>
    <x v="0"/>
    <x v="4"/>
    <x v="6"/>
    <x v="0"/>
    <n v="4"/>
    <n v="680000"/>
    <n v="0"/>
    <n v="8000"/>
    <n v="555000"/>
    <x v="0"/>
    <x v="0"/>
    <x v="0"/>
    <n v="2"/>
    <x v="18"/>
    <n v="0"/>
    <n v="2720000"/>
    <n v="2228000"/>
    <x v="383"/>
    <n v="0.18088235294117599"/>
    <s v="October"/>
  </r>
  <r>
    <s v="BM-11492"/>
    <x v="105"/>
    <x v="324"/>
    <s v="sarah.adeyemi@gmail.com"/>
    <s v="08066725685"/>
    <s v="Female"/>
    <x v="30"/>
    <x v="3"/>
    <x v="2"/>
    <x v="7"/>
    <x v="11"/>
    <x v="4"/>
    <n v="3"/>
    <n v="650000"/>
    <n v="0"/>
    <n v="4000"/>
    <n v="520000"/>
    <x v="0"/>
    <x v="1"/>
    <x v="0"/>
    <n v="2"/>
    <x v="25"/>
    <n v="0"/>
    <n v="1950000"/>
    <n v="1564000"/>
    <x v="234"/>
    <n v="0.19794871794871799"/>
    <s v="October"/>
  </r>
  <r>
    <s v="BM-11493"/>
    <x v="259"/>
    <x v="80"/>
    <s v="samuel.musa@gmail.com"/>
    <s v="08106467356"/>
    <s v="Male"/>
    <x v="46"/>
    <x v="0"/>
    <x v="0"/>
    <x v="4"/>
    <x v="10"/>
    <x v="0"/>
    <n v="7"/>
    <n v="850000"/>
    <n v="0.1"/>
    <n v="12000"/>
    <n v="710000"/>
    <x v="3"/>
    <x v="3"/>
    <x v="1"/>
    <n v="3"/>
    <x v="22"/>
    <n v="595000"/>
    <n v="5355000"/>
    <n v="4982000"/>
    <x v="677"/>
    <n v="6.9654528478057906E-2"/>
    <s v="June"/>
  </r>
  <r>
    <s v="BM-11494"/>
    <x v="64"/>
    <x v="415"/>
    <s v="deborah.adebayo@gmail.com"/>
    <s v="08104194454"/>
    <s v="Female"/>
    <x v="0"/>
    <x v="12"/>
    <x v="2"/>
    <x v="1"/>
    <x v="3"/>
    <x v="3"/>
    <n v="2"/>
    <n v="145000"/>
    <n v="0.1"/>
    <n v="1500"/>
    <n v="98000"/>
    <x v="2"/>
    <x v="2"/>
    <x v="1"/>
    <n v="4"/>
    <x v="4"/>
    <n v="29000"/>
    <n v="261000"/>
    <n v="197500"/>
    <x v="100"/>
    <n v="0.24329501915708801"/>
    <s v="June"/>
  </r>
  <r>
    <s v="BM-11495"/>
    <x v="166"/>
    <x v="241"/>
    <s v="peter.george@gmail"/>
    <s v="08162962934"/>
    <s v="Female"/>
    <x v="46"/>
    <x v="4"/>
    <x v="3"/>
    <x v="1"/>
    <x v="12"/>
    <x v="2"/>
    <n v="4"/>
    <n v="510000"/>
    <n v="0.02"/>
    <n v="4000"/>
    <n v="410000"/>
    <x v="2"/>
    <x v="0"/>
    <x v="1"/>
    <n v="1"/>
    <x v="39"/>
    <n v="40800"/>
    <n v="1999200"/>
    <n v="1644000"/>
    <x v="822"/>
    <n v="0.17767106842737099"/>
    <s v="November"/>
  </r>
  <r>
    <s v="BM-11496"/>
    <x v="236"/>
    <x v="203"/>
    <s v="paul.adebayo@gmail.com"/>
    <s v="0813 9864053"/>
    <s v="Male"/>
    <x v="17"/>
    <x v="13"/>
    <x v="4"/>
    <x v="5"/>
    <x v="11"/>
    <x v="4"/>
    <n v="1"/>
    <n v="650000"/>
    <n v="0.05"/>
    <n v="8000"/>
    <n v="520000"/>
    <x v="0"/>
    <x v="2"/>
    <x v="0"/>
    <n v="5"/>
    <x v="79"/>
    <n v="32500"/>
    <n v="617500"/>
    <n v="528000"/>
    <x v="20"/>
    <n v="0.14493927125506101"/>
    <s v="May"/>
  </r>
  <r>
    <s v="BM-11497"/>
    <x v="274"/>
    <x v="432"/>
    <s v="ibrahim.ibrahim@gmail"/>
    <s v="0901 6844936"/>
    <s v="Female"/>
    <x v="31"/>
    <x v="6"/>
    <x v="3"/>
    <x v="1"/>
    <x v="9"/>
    <x v="4"/>
    <n v="8"/>
    <n v="320000"/>
    <n v="0"/>
    <n v="12000"/>
    <n v="250000"/>
    <x v="3"/>
    <x v="1"/>
    <x v="0"/>
    <n v="3"/>
    <x v="59"/>
    <n v="0"/>
    <n v="2560000"/>
    <n v="2012000"/>
    <x v="446"/>
    <n v="0.21406249999999999"/>
    <s v="April"/>
  </r>
  <r>
    <s v="BM-11498"/>
    <x v="357"/>
    <x v="332"/>
    <s v="samuel.eze@gmail.com"/>
    <s v="08031084676"/>
    <s v="Male"/>
    <x v="39"/>
    <x v="10"/>
    <x v="1"/>
    <x v="5"/>
    <x v="3"/>
    <x v="3"/>
    <n v="5"/>
    <n v="145000"/>
    <n v="0.15"/>
    <n v="12000"/>
    <n v="98000"/>
    <x v="4"/>
    <x v="1"/>
    <x v="0"/>
    <n v="2"/>
    <x v="16"/>
    <n v="108750"/>
    <n v="616250"/>
    <n v="502000"/>
    <x v="823"/>
    <n v="0.18539553752535501"/>
    <s v="March"/>
  </r>
  <r>
    <s v="BM-11499"/>
    <x v="197"/>
    <x v="60"/>
    <s v="esther.bello@gmail..com"/>
    <s v="08062989919"/>
    <s v="Female"/>
    <x v="24"/>
    <x v="12"/>
    <x v="2"/>
    <x v="0"/>
    <x v="12"/>
    <x v="2"/>
    <n v="1"/>
    <n v="510000"/>
    <n v="0.05"/>
    <n v="1500"/>
    <n v="410000"/>
    <x v="4"/>
    <x v="0"/>
    <x v="0"/>
    <n v="3"/>
    <x v="84"/>
    <n v="25500"/>
    <n v="484500"/>
    <n v="411500"/>
    <x v="824"/>
    <n v="0.150670794633643"/>
    <s v="April"/>
  </r>
  <r>
    <s v="BM-11500"/>
    <x v="263"/>
    <x v="36"/>
    <s v="joshua.okafor@gmail.com"/>
    <s v="08069359687"/>
    <s v="Male"/>
    <x v="22"/>
    <x v="0"/>
    <x v="0"/>
    <x v="4"/>
    <x v="4"/>
    <x v="1"/>
    <n v="4"/>
    <n v="290000"/>
    <n v="0.15"/>
    <n v="2500"/>
    <n v="225000"/>
    <x v="1"/>
    <x v="0"/>
    <x v="0"/>
    <n v="4"/>
    <x v="75"/>
    <n v="174000"/>
    <n v="986000"/>
    <n v="902500"/>
    <x v="255"/>
    <n v="8.4685598377281901E-2"/>
    <s v="December"/>
  </r>
  <r>
    <s v="BM-11501"/>
    <x v="344"/>
    <x v="6"/>
    <s v="emeka.bello@gmail.com"/>
    <s v="08038884218"/>
    <s v="Male"/>
    <x v="46"/>
    <x v="12"/>
    <x v="2"/>
    <x v="4"/>
    <x v="3"/>
    <x v="3"/>
    <n v="1"/>
    <n v="145000"/>
    <n v="0.1"/>
    <n v="6000"/>
    <n v="98000"/>
    <x v="4"/>
    <x v="1"/>
    <x v="1"/>
    <n v="5"/>
    <x v="92"/>
    <n v="14500"/>
    <n v="130500"/>
    <n v="104000"/>
    <x v="799"/>
    <n v="0.20306513409961699"/>
    <s v="March"/>
  </r>
  <r>
    <s v="BM-11502"/>
    <x v="72"/>
    <x v="345"/>
    <s v="john.umeh@gmail.com"/>
    <s v="08138275539"/>
    <s v="Female"/>
    <x v="45"/>
    <x v="7"/>
    <x v="2"/>
    <x v="6"/>
    <x v="1"/>
    <x v="1"/>
    <n v="2"/>
    <n v="410000"/>
    <n v="0.15"/>
    <n v="8000"/>
    <n v="325000"/>
    <x v="3"/>
    <x v="0"/>
    <x v="1"/>
    <n v="4"/>
    <x v="80"/>
    <n v="123000"/>
    <n v="697000"/>
    <n v="658000"/>
    <x v="825"/>
    <n v="5.5954088952654198E-2"/>
    <s v="November"/>
  </r>
  <r>
    <s v="BM-11503"/>
    <x v="300"/>
    <x v="85"/>
    <s v="joshua.george@gmail.com"/>
    <s v="0813 7782841"/>
    <s v="Female"/>
    <x v="43"/>
    <x v="12"/>
    <x v="2"/>
    <x v="4"/>
    <x v="7"/>
    <x v="3"/>
    <n v="4"/>
    <n v="180000"/>
    <n v="0.05"/>
    <n v="8000"/>
    <n v="125000"/>
    <x v="3"/>
    <x v="0"/>
    <x v="1"/>
    <n v="2"/>
    <x v="6"/>
    <n v="36000"/>
    <n v="684000"/>
    <n v="508000"/>
    <x v="183"/>
    <n v="0.25730994152046799"/>
    <s v="March"/>
  </r>
  <r>
    <s v="BM-11504"/>
    <x v="17"/>
    <x v="190"/>
    <s v="deborah.taylor@gmail.com"/>
    <s v="08055260747"/>
    <s v="Male"/>
    <x v="42"/>
    <x v="6"/>
    <x v="3"/>
    <x v="1"/>
    <x v="1"/>
    <x v="1"/>
    <n v="4"/>
    <n v="410000"/>
    <n v="0.15"/>
    <n v="2500"/>
    <n v="325000"/>
    <x v="3"/>
    <x v="0"/>
    <x v="0"/>
    <n v="2"/>
    <x v="1"/>
    <n v="246000"/>
    <n v="1394000"/>
    <n v="1302500"/>
    <x v="47"/>
    <n v="6.5638450502152099E-2"/>
    <s v="December"/>
  </r>
  <r>
    <s v="BM-11505"/>
    <x v="163"/>
    <x v="0"/>
    <s v="grace.smith@gmail"/>
    <s v="08039244976"/>
    <s v="Female"/>
    <x v="23"/>
    <x v="12"/>
    <x v="2"/>
    <x v="3"/>
    <x v="6"/>
    <x v="0"/>
    <n v="2"/>
    <n v="680000"/>
    <n v="0.15"/>
    <n v="4000"/>
    <n v="555000"/>
    <x v="0"/>
    <x v="0"/>
    <x v="1"/>
    <n v="0"/>
    <x v="48"/>
    <n v="204000"/>
    <n v="1156000"/>
    <n v="1114000"/>
    <x v="287"/>
    <n v="3.6332179930795801E-2"/>
    <s v="February"/>
  </r>
  <r>
    <s v="BM-11506"/>
    <x v="223"/>
    <x v="393"/>
    <s v="paul.eze@gmail.com"/>
    <s v="08109254739"/>
    <s v="Female"/>
    <x v="11"/>
    <x v="8"/>
    <x v="0"/>
    <x v="4"/>
    <x v="6"/>
    <x v="0"/>
    <n v="6"/>
    <n v="680000"/>
    <n v="0.15"/>
    <n v="12000"/>
    <n v="555000"/>
    <x v="1"/>
    <x v="0"/>
    <x v="1"/>
    <n v="5"/>
    <x v="50"/>
    <n v="612000"/>
    <n v="3468000"/>
    <n v="3342000"/>
    <x v="236"/>
    <n v="3.6332179930795801E-2"/>
    <s v="May"/>
  </r>
  <r>
    <s v="BM-11507"/>
    <x v="346"/>
    <x v="389"/>
    <s v="ibrahim.williams@gmail.com"/>
    <s v="08131250562"/>
    <s v="Male"/>
    <x v="47"/>
    <x v="8"/>
    <x v="0"/>
    <x v="6"/>
    <x v="7"/>
    <x v="3"/>
    <n v="2"/>
    <n v="180000"/>
    <n v="0.15"/>
    <n v="8000"/>
    <n v="125000"/>
    <x v="2"/>
    <x v="3"/>
    <x v="0"/>
    <n v="4"/>
    <x v="43"/>
    <n v="54000"/>
    <n v="306000"/>
    <n v="258000"/>
    <x v="369"/>
    <n v="0.15686274509803899"/>
    <s v="September"/>
  </r>
  <r>
    <s v="BM-11508"/>
    <x v="291"/>
    <x v="47"/>
    <s v="blessing.taylor@gmail.com"/>
    <s v="08138117210"/>
    <s v="Female"/>
    <x v="27"/>
    <x v="12"/>
    <x v="2"/>
    <x v="8"/>
    <x v="3"/>
    <x v="3"/>
    <n v="8"/>
    <n v="145000"/>
    <n v="0.02"/>
    <n v="12000"/>
    <n v="98000"/>
    <x v="2"/>
    <x v="0"/>
    <x v="0"/>
    <n v="7"/>
    <x v="75"/>
    <n v="23200"/>
    <n v="1136800"/>
    <n v="796000"/>
    <x v="826"/>
    <n v="0.299788881069669"/>
    <s v="July"/>
  </r>
  <r>
    <s v="BM-11509"/>
    <x v="44"/>
    <x v="433"/>
    <s v="joshua.nwosu@gmail.com"/>
    <s v="08105125253"/>
    <s v="Female"/>
    <x v="31"/>
    <x v="11"/>
    <x v="4"/>
    <x v="7"/>
    <x v="4"/>
    <x v="1"/>
    <n v="6"/>
    <n v="290000"/>
    <n v="0"/>
    <n v="2500"/>
    <n v="225000"/>
    <x v="3"/>
    <x v="0"/>
    <x v="0"/>
    <n v="3"/>
    <x v="62"/>
    <n v="0"/>
    <n v="1740000"/>
    <n v="1352500"/>
    <x v="144"/>
    <n v="0.22270114942528699"/>
    <s v="October"/>
  </r>
  <r>
    <s v="BM-11510"/>
    <x v="42"/>
    <x v="381"/>
    <s v="emeka.james @gmail.com"/>
    <s v="08134611932"/>
    <s v="Male"/>
    <x v="37"/>
    <x v="12"/>
    <x v="2"/>
    <x v="4"/>
    <x v="4"/>
    <x v="1"/>
    <n v="1"/>
    <n v="290000"/>
    <n v="0.02"/>
    <n v="12000"/>
    <n v="225000"/>
    <x v="0"/>
    <x v="0"/>
    <x v="0"/>
    <n v="3"/>
    <x v="4"/>
    <n v="5800"/>
    <n v="284200"/>
    <n v="237000"/>
    <x v="827"/>
    <n v="0.166080225193526"/>
    <s v="September"/>
  </r>
  <r>
    <s v="BM-11511"/>
    <x v="58"/>
    <x v="249"/>
    <s v="jennifer.james@gmail.com"/>
    <s v="08137327218"/>
    <s v="Male"/>
    <x v="10"/>
    <x v="11"/>
    <x v="4"/>
    <x v="0"/>
    <x v="7"/>
    <x v="3"/>
    <n v="3"/>
    <n v="180000"/>
    <n v="0.1"/>
    <n v="2500"/>
    <n v="125000"/>
    <x v="4"/>
    <x v="0"/>
    <x v="0"/>
    <n v="4"/>
    <x v="49"/>
    <n v="54000"/>
    <n v="486000"/>
    <n v="377500"/>
    <x v="504"/>
    <n v="0.22325102880658401"/>
    <s v="March"/>
  </r>
  <r>
    <s v="BM-11512"/>
    <x v="331"/>
    <x v="224"/>
    <s v="joy.eze@gmail"/>
    <s v="09012317178"/>
    <s v="Male"/>
    <x v="2"/>
    <x v="3"/>
    <x v="2"/>
    <x v="7"/>
    <x v="0"/>
    <x v="0"/>
    <n v="2"/>
    <n v="720000"/>
    <n v="0.15"/>
    <n v="1500"/>
    <n v="600000"/>
    <x v="0"/>
    <x v="0"/>
    <x v="0"/>
    <n v="4"/>
    <x v="13"/>
    <n v="216000"/>
    <n v="1224000"/>
    <n v="1201500"/>
    <x v="210"/>
    <n v="1.8382352941176499E-2"/>
    <s v="October"/>
  </r>
  <r>
    <s v="BM-11513"/>
    <x v="274"/>
    <x v="371"/>
    <s v="esther.ibrahim@gmail.com"/>
    <s v="08132258195"/>
    <s v="Male"/>
    <x v="14"/>
    <x v="9"/>
    <x v="4"/>
    <x v="4"/>
    <x v="7"/>
    <x v="3"/>
    <n v="1"/>
    <n v="180000"/>
    <n v="0.1"/>
    <n v="8000"/>
    <n v="125000"/>
    <x v="1"/>
    <x v="0"/>
    <x v="0"/>
    <n v="7"/>
    <x v="11"/>
    <n v="18000"/>
    <n v="162000"/>
    <n v="133000"/>
    <x v="742"/>
    <n v="0.179012345679012"/>
    <s v="April"/>
  </r>
  <r>
    <s v="BM-11514"/>
    <x v="72"/>
    <x v="22"/>
    <s v="chidinma.brown@gmail.com"/>
    <s v="09014489064"/>
    <s v="Male"/>
    <x v="34"/>
    <x v="11"/>
    <x v="4"/>
    <x v="8"/>
    <x v="6"/>
    <x v="0"/>
    <n v="7"/>
    <n v="680000"/>
    <n v="0.15"/>
    <n v="4000"/>
    <n v="555000"/>
    <x v="1"/>
    <x v="1"/>
    <x v="0"/>
    <n v="3"/>
    <x v="69"/>
    <n v="714000"/>
    <n v="4046000"/>
    <n v="3889000"/>
    <x v="166"/>
    <n v="3.8803756796836397E-2"/>
    <s v="November"/>
  </r>
  <r>
    <s v="BM-11515"/>
    <x v="249"/>
    <x v="400"/>
    <s v="daniel.taylor@gmail.com"/>
    <s v="08162739933"/>
    <s v="Female"/>
    <x v="16"/>
    <x v="2"/>
    <x v="1"/>
    <x v="8"/>
    <x v="6"/>
    <x v="0"/>
    <n v="8"/>
    <n v="680000"/>
    <n v="0.15"/>
    <n v="8000"/>
    <n v="555000"/>
    <x v="3"/>
    <x v="0"/>
    <x v="0"/>
    <n v="5"/>
    <x v="67"/>
    <n v="816000"/>
    <n v="4624000"/>
    <n v="4448000"/>
    <x v="183"/>
    <n v="3.8062283737024201E-2"/>
    <s v="April"/>
  </r>
  <r>
    <s v="BM-11516"/>
    <x v="29"/>
    <x v="142"/>
    <s v="blessing.brown@gmail..com"/>
    <s v="08163832531"/>
    <s v="Female"/>
    <x v="30"/>
    <x v="6"/>
    <x v="3"/>
    <x v="6"/>
    <x v="12"/>
    <x v="2"/>
    <n v="1"/>
    <n v="510000"/>
    <n v="0.1"/>
    <n v="2500"/>
    <n v="410000"/>
    <x v="1"/>
    <x v="2"/>
    <x v="0"/>
    <n v="5"/>
    <x v="84"/>
    <n v="51000"/>
    <n v="459000"/>
    <n v="412500"/>
    <x v="407"/>
    <n v="0.10130718954248399"/>
    <s v="August"/>
  </r>
  <r>
    <s v="BM-11517"/>
    <x v="65"/>
    <x v="295"/>
    <s v="esther.okoro@gmail.com"/>
    <s v="08133061416"/>
    <s v="Male"/>
    <x v="21"/>
    <x v="8"/>
    <x v="0"/>
    <x v="4"/>
    <x v="7"/>
    <x v="3"/>
    <n v="3"/>
    <n v="180000"/>
    <n v="0.15"/>
    <n v="12000"/>
    <n v="125000"/>
    <x v="0"/>
    <x v="3"/>
    <x v="0"/>
    <n v="1"/>
    <x v="49"/>
    <n v="81000"/>
    <n v="459000"/>
    <n v="387000"/>
    <x v="187"/>
    <n v="0.15686274509803899"/>
    <s v="March"/>
  </r>
  <r>
    <s v="BM-11519"/>
    <x v="251"/>
    <x v="18"/>
    <s v="samuel.brown@gmail"/>
    <s v="08068811414"/>
    <s v="Female"/>
    <x v="39"/>
    <x v="13"/>
    <x v="4"/>
    <x v="2"/>
    <x v="11"/>
    <x v="4"/>
    <n v="1"/>
    <n v="650000"/>
    <n v="0.15"/>
    <n v="12000"/>
    <n v="520000"/>
    <x v="2"/>
    <x v="3"/>
    <x v="0"/>
    <n v="3"/>
    <x v="79"/>
    <n v="97500"/>
    <n v="552500"/>
    <n v="532000"/>
    <x v="454"/>
    <n v="3.7104072398189997E-2"/>
    <s v="October"/>
  </r>
  <r>
    <s v="BM-11520"/>
    <x v="336"/>
    <x v="31"/>
    <s v="deborah.james@gmail.com"/>
    <s v="09015426451"/>
    <s v="Male"/>
    <x v="47"/>
    <x v="5"/>
    <x v="1"/>
    <x v="0"/>
    <x v="3"/>
    <x v="3"/>
    <n v="1"/>
    <n v="145000"/>
    <n v="0.1"/>
    <n v="0"/>
    <n v="98000"/>
    <x v="3"/>
    <x v="0"/>
    <x v="0"/>
    <n v="0"/>
    <x v="92"/>
    <n v="14500"/>
    <n v="130500"/>
    <n v="98000"/>
    <x v="828"/>
    <n v="0.24904214559387"/>
    <s v="January"/>
  </r>
  <r>
    <s v="BM-11521"/>
    <x v="86"/>
    <x v="434"/>
    <s v="joshua.okoro@gmail.com"/>
    <s v="08161861215"/>
    <s v="Male"/>
    <x v="13"/>
    <x v="1"/>
    <x v="0"/>
    <x v="1"/>
    <x v="2"/>
    <x v="2"/>
    <n v="1"/>
    <n v="780000"/>
    <n v="0.15"/>
    <n v="2500"/>
    <n v="630000"/>
    <x v="2"/>
    <x v="0"/>
    <x v="1"/>
    <m/>
    <x v="44"/>
    <n v="117000"/>
    <n v="663000"/>
    <n v="632500"/>
    <x v="550"/>
    <n v="4.6003016591251902E-2"/>
    <s v="March"/>
  </r>
  <r>
    <s v="BM-11522"/>
    <x v="137"/>
    <x v="316"/>
    <s v="john.eze@gmail"/>
    <s v="09013815635"/>
    <s v="Male"/>
    <x v="21"/>
    <x v="2"/>
    <x v="1"/>
    <x v="7"/>
    <x v="5"/>
    <x v="2"/>
    <n v="4"/>
    <n v="900000"/>
    <n v="0.15"/>
    <n v="12000"/>
    <n v="730000"/>
    <x v="4"/>
    <x v="0"/>
    <x v="1"/>
    <n v="1"/>
    <x v="2"/>
    <n v="540000"/>
    <n v="3060000"/>
    <n v="2932000"/>
    <x v="165"/>
    <n v="4.18300653594771E-2"/>
    <s v="October"/>
  </r>
  <r>
    <s v="BM-11523"/>
    <x v="251"/>
    <x v="28"/>
    <s v="peter.johnson@gmail"/>
    <s v="08137193786"/>
    <s v="Male"/>
    <x v="33"/>
    <x v="4"/>
    <x v="3"/>
    <x v="0"/>
    <x v="10"/>
    <x v="0"/>
    <n v="2"/>
    <n v="850000"/>
    <n v="0"/>
    <n v="8000"/>
    <n v="710000"/>
    <x v="2"/>
    <x v="0"/>
    <x v="0"/>
    <n v="1"/>
    <x v="88"/>
    <n v="0"/>
    <n v="1700000"/>
    <n v="1428000"/>
    <x v="531"/>
    <n v="0.16"/>
    <s v="October"/>
  </r>
  <r>
    <s v="BM-11524"/>
    <x v="237"/>
    <x v="58"/>
    <s v="aisha.okoro@gmail.com"/>
    <s v="08131358872"/>
    <s v="Female"/>
    <x v="42"/>
    <x v="7"/>
    <x v="2"/>
    <x v="5"/>
    <x v="12"/>
    <x v="2"/>
    <n v="4"/>
    <n v="510000"/>
    <n v="0.02"/>
    <n v="8000"/>
    <n v="410000"/>
    <x v="0"/>
    <x v="3"/>
    <x v="1"/>
    <n v="4"/>
    <x v="39"/>
    <n v="40800"/>
    <n v="1999200"/>
    <n v="1648000"/>
    <x v="360"/>
    <n v="0.17567026810724301"/>
    <s v="September"/>
  </r>
  <r>
    <s v="BM-11525"/>
    <x v="354"/>
    <x v="359"/>
    <s v="aisha.adeyemi@gmail.com"/>
    <s v="0816 9332945"/>
    <s v="Female"/>
    <x v="27"/>
    <x v="12"/>
    <x v="2"/>
    <x v="1"/>
    <x v="12"/>
    <x v="2"/>
    <n v="1"/>
    <n v="510000"/>
    <n v="0.02"/>
    <n v="2500"/>
    <n v="410000"/>
    <x v="1"/>
    <x v="0"/>
    <x v="1"/>
    <n v="4"/>
    <x v="84"/>
    <n v="10200"/>
    <n v="499800"/>
    <n v="412500"/>
    <x v="829"/>
    <n v="0.17466986794717901"/>
    <s v="June"/>
  </r>
  <r>
    <s v="BM-11526"/>
    <x v="291"/>
    <x v="386"/>
    <m/>
    <s v="08032886200"/>
    <s v="Male"/>
    <x v="10"/>
    <x v="5"/>
    <x v="1"/>
    <x v="5"/>
    <x v="12"/>
    <x v="2"/>
    <n v="2"/>
    <n v="510000"/>
    <n v="0.1"/>
    <n v="8000"/>
    <n v="410000"/>
    <x v="3"/>
    <x v="0"/>
    <x v="1"/>
    <n v="4"/>
    <x v="42"/>
    <n v="102000"/>
    <n v="918000"/>
    <n v="828000"/>
    <x v="13"/>
    <n v="9.8039215686274495E-2"/>
    <s v="July"/>
  </r>
  <r>
    <s v="BM-11528"/>
    <x v="157"/>
    <x v="303"/>
    <s v="joy.bello@gmail.com"/>
    <s v="08031561353"/>
    <s v="Male"/>
    <x v="10"/>
    <x v="11"/>
    <x v="4"/>
    <x v="1"/>
    <x v="5"/>
    <x v="2"/>
    <n v="4"/>
    <n v="900000"/>
    <n v="0.02"/>
    <n v="6000"/>
    <n v="730000"/>
    <x v="4"/>
    <x v="0"/>
    <x v="0"/>
    <n v="4"/>
    <x v="2"/>
    <n v="72000"/>
    <n v="3528000"/>
    <n v="2926000"/>
    <x v="830"/>
    <n v="0.170634920634921"/>
    <s v="May"/>
  </r>
  <r>
    <s v="BM-11529"/>
    <x v="209"/>
    <x v="0"/>
    <s v="grace.smith@gmail.com"/>
    <s v="08133721550"/>
    <s v="Female"/>
    <x v="39"/>
    <x v="13"/>
    <x v="4"/>
    <x v="6"/>
    <x v="6"/>
    <x v="0"/>
    <n v="5"/>
    <n v="680000"/>
    <n v="0.05"/>
    <n v="2500"/>
    <n v="555000"/>
    <x v="1"/>
    <x v="0"/>
    <x v="0"/>
    <n v="4"/>
    <x v="72"/>
    <n v="170000"/>
    <n v="3230000"/>
    <n v="2777500"/>
    <x v="831"/>
    <n v="0.14009287925696601"/>
    <s v="July"/>
  </r>
  <r>
    <s v="BM-11530"/>
    <x v="196"/>
    <x v="112"/>
    <s v="deborah.nwosu@gmail.com"/>
    <s v="08164997939"/>
    <s v="Male"/>
    <x v="3"/>
    <x v="12"/>
    <x v="2"/>
    <x v="7"/>
    <x v="8"/>
    <x v="4"/>
    <n v="8"/>
    <n v="250000"/>
    <n v="0.15"/>
    <n v="12000"/>
    <n v="190000"/>
    <x v="2"/>
    <x v="0"/>
    <x v="0"/>
    <n v="2"/>
    <x v="58"/>
    <n v="300000"/>
    <n v="1700000"/>
    <n v="1532000"/>
    <x v="265"/>
    <n v="9.8823529411764699E-2"/>
    <s v="November"/>
  </r>
  <r>
    <s v="BM-11531"/>
    <x v="257"/>
    <x v="94"/>
    <s v="jennifer.johnson@gmail.com"/>
    <s v="0901 1326040"/>
    <s v="Male"/>
    <x v="14"/>
    <x v="10"/>
    <x v="1"/>
    <x v="4"/>
    <x v="7"/>
    <x v="3"/>
    <n v="6"/>
    <n v="180000"/>
    <n v="0.02"/>
    <n v="4000"/>
    <n v="125000"/>
    <x v="1"/>
    <x v="3"/>
    <x v="1"/>
    <n v="4"/>
    <x v="33"/>
    <n v="21600"/>
    <n v="1058400"/>
    <n v="754000"/>
    <x v="832"/>
    <n v="0.28760393046107302"/>
    <s v="May"/>
  </r>
  <r>
    <s v="BM-11532"/>
    <x v="31"/>
    <x v="357"/>
    <s v="jennifer.obi@gmail.com"/>
    <s v="0816 7277116"/>
    <s v="Male"/>
    <x v="14"/>
    <x v="0"/>
    <x v="0"/>
    <x v="0"/>
    <x v="1"/>
    <x v="1"/>
    <n v="8"/>
    <n v="410000"/>
    <n v="0.02"/>
    <n v="12000"/>
    <n v="325000"/>
    <x v="4"/>
    <x v="0"/>
    <x v="1"/>
    <n v="4"/>
    <x v="77"/>
    <n v="65600"/>
    <n v="3214400"/>
    <n v="2612000"/>
    <x v="833"/>
    <n v="0.187406669985067"/>
    <s v="November"/>
  </r>
  <r>
    <s v="BM-11533"/>
    <x v="95"/>
    <x v="30"/>
    <s v="samuel.adebayo@gmail.com"/>
    <s v="08104922247"/>
    <s v="Female"/>
    <x v="47"/>
    <x v="4"/>
    <x v="3"/>
    <x v="7"/>
    <x v="1"/>
    <x v="1"/>
    <n v="2"/>
    <n v="410000"/>
    <n v="0.02"/>
    <n v="6000"/>
    <n v="325000"/>
    <x v="1"/>
    <x v="2"/>
    <x v="1"/>
    <n v="5"/>
    <x v="80"/>
    <n v="16400"/>
    <n v="803600"/>
    <n v="656000"/>
    <x v="834"/>
    <n v="0.183673469387755"/>
    <s v="March"/>
  </r>
  <r>
    <s v="BM-11534"/>
    <x v="26"/>
    <x v="172"/>
    <s v="samuel.johnson@gmail.com"/>
    <s v="08032379635"/>
    <s v="Male"/>
    <x v="39"/>
    <x v="10"/>
    <x v="1"/>
    <x v="7"/>
    <x v="4"/>
    <x v="1"/>
    <n v="3"/>
    <n v="290000"/>
    <n v="0"/>
    <n v="4000"/>
    <n v="225000"/>
    <x v="1"/>
    <x v="0"/>
    <x v="0"/>
    <n v="4"/>
    <x v="9"/>
    <n v="0"/>
    <n v="870000"/>
    <n v="679000"/>
    <x v="9"/>
    <n v="0.219540229885057"/>
    <s v="December"/>
  </r>
  <r>
    <s v="BM-11535"/>
    <x v="182"/>
    <x v="174"/>
    <s v="ibrahim.musa@gmail..com"/>
    <s v="08135339258"/>
    <s v="Male"/>
    <x v="45"/>
    <x v="8"/>
    <x v="0"/>
    <x v="5"/>
    <x v="9"/>
    <x v="4"/>
    <n v="2"/>
    <n v="320000"/>
    <n v="0.15"/>
    <n v="4000"/>
    <n v="250000"/>
    <x v="2"/>
    <x v="0"/>
    <x v="1"/>
    <n v="4"/>
    <x v="46"/>
    <n v="96000"/>
    <n v="544000"/>
    <n v="504000"/>
    <x v="319"/>
    <n v="7.3529411764705899E-2"/>
    <s v="October"/>
  </r>
  <r>
    <s v="BM-11536"/>
    <x v="302"/>
    <x v="46"/>
    <s v="peter.brown@gmail.com"/>
    <s v="08162469862"/>
    <s v="Female"/>
    <x v="38"/>
    <x v="5"/>
    <x v="1"/>
    <x v="6"/>
    <x v="13"/>
    <x v="3"/>
    <n v="4"/>
    <n v="45000"/>
    <n v="0.02"/>
    <n v="12000"/>
    <n v="27000"/>
    <x v="1"/>
    <x v="0"/>
    <x v="1"/>
    <n v="3"/>
    <x v="11"/>
    <n v="3600"/>
    <n v="176400"/>
    <n v="120000"/>
    <x v="276"/>
    <n v="0.319727891156463"/>
    <s v="June"/>
  </r>
  <r>
    <s v="BM-11537"/>
    <x v="49"/>
    <x v="336"/>
    <s v="mary.okoro@gmail.com"/>
    <s v="0810 5502839"/>
    <s v="Female"/>
    <x v="45"/>
    <x v="12"/>
    <x v="2"/>
    <x v="1"/>
    <x v="1"/>
    <x v="1"/>
    <n v="3"/>
    <n v="410000"/>
    <n v="0"/>
    <n v="2500"/>
    <n v="325000"/>
    <x v="3"/>
    <x v="3"/>
    <x v="1"/>
    <n v="4"/>
    <x v="68"/>
    <n v="0"/>
    <n v="1230000"/>
    <n v="977500"/>
    <x v="835"/>
    <n v="0.20528455284552799"/>
    <s v="November"/>
  </r>
  <r>
    <s v="BM-11538"/>
    <x v="58"/>
    <x v="429"/>
    <s v="david.adeyemi@gmail.com"/>
    <s v="08133712737"/>
    <s v="Male"/>
    <x v="28"/>
    <x v="10"/>
    <x v="1"/>
    <x v="6"/>
    <x v="4"/>
    <x v="1"/>
    <n v="8"/>
    <n v="290000"/>
    <n v="0.05"/>
    <n v="12000"/>
    <n v="225000"/>
    <x v="4"/>
    <x v="1"/>
    <x v="1"/>
    <n v="1"/>
    <x v="30"/>
    <n v="116000"/>
    <n v="2204000"/>
    <n v="1812000"/>
    <x v="522"/>
    <n v="0.177858439201452"/>
    <s v="March"/>
  </r>
  <r>
    <s v="BM-11539"/>
    <x v="125"/>
    <x v="49"/>
    <s v="emeka.umeh@gmail.com"/>
    <s v="0806 2492269"/>
    <s v="Female"/>
    <x v="39"/>
    <x v="3"/>
    <x v="2"/>
    <x v="8"/>
    <x v="2"/>
    <x v="2"/>
    <n v="3"/>
    <n v="780000"/>
    <n v="0.15"/>
    <n v="8000"/>
    <n v="630000"/>
    <x v="1"/>
    <x v="2"/>
    <x v="0"/>
    <n v="2"/>
    <x v="86"/>
    <n v="351000"/>
    <n v="1989000"/>
    <n v="1898000"/>
    <x v="507"/>
    <n v="4.5751633986928102E-2"/>
    <s v="June"/>
  </r>
  <r>
    <s v="BM-11540"/>
    <x v="258"/>
    <x v="203"/>
    <s v="paul.adebayo@gmail.com"/>
    <s v="08132677947"/>
    <s v="Male"/>
    <x v="43"/>
    <x v="0"/>
    <x v="0"/>
    <x v="6"/>
    <x v="10"/>
    <x v="0"/>
    <n v="4"/>
    <n v="850000"/>
    <n v="0.05"/>
    <n v="12000"/>
    <n v="710000"/>
    <x v="1"/>
    <x v="3"/>
    <x v="0"/>
    <m/>
    <x v="72"/>
    <n v="170000"/>
    <n v="3230000"/>
    <n v="2852000"/>
    <x v="556"/>
    <n v="0.11702786377709"/>
    <s v="April"/>
  </r>
  <r>
    <s v="BM-11541"/>
    <x v="126"/>
    <x v="24"/>
    <s v="jennifer.lawal@gmail.com"/>
    <s v="08167628349"/>
    <s v="Male"/>
    <x v="18"/>
    <x v="6"/>
    <x v="3"/>
    <x v="6"/>
    <x v="11"/>
    <x v="4"/>
    <n v="5"/>
    <n v="650000"/>
    <n v="0.05"/>
    <n v="8000"/>
    <n v="520000"/>
    <x v="3"/>
    <x v="0"/>
    <x v="1"/>
    <n v="4"/>
    <x v="45"/>
    <n v="162500"/>
    <n v="3087500"/>
    <n v="2608000"/>
    <x v="721"/>
    <n v="0.15530364372469599"/>
    <s v="December"/>
  </r>
  <r>
    <s v="BM-11542"/>
    <x v="255"/>
    <x v="109"/>
    <s v="blessing.johnson@gmail.com"/>
    <s v="09012875461"/>
    <s v="Female"/>
    <x v="41"/>
    <x v="10"/>
    <x v="1"/>
    <x v="7"/>
    <x v="3"/>
    <x v="3"/>
    <n v="4"/>
    <n v="145000"/>
    <n v="0.15"/>
    <n v="6000"/>
    <n v="98000"/>
    <x v="1"/>
    <x v="1"/>
    <x v="1"/>
    <n v="5"/>
    <x v="5"/>
    <n v="87000"/>
    <n v="493000"/>
    <n v="398000"/>
    <x v="716"/>
    <n v="0.192697768762678"/>
    <s v="May"/>
  </r>
  <r>
    <s v="BM-11543"/>
    <x v="118"/>
    <x v="419"/>
    <s v="sarah.ojo@gmail.com"/>
    <s v="08039557804"/>
    <s v="Female"/>
    <x v="6"/>
    <x v="2"/>
    <x v="1"/>
    <x v="6"/>
    <x v="5"/>
    <x v="2"/>
    <n v="5"/>
    <n v="900000"/>
    <n v="0.05"/>
    <n v="4000"/>
    <n v="730000"/>
    <x v="4"/>
    <x v="2"/>
    <x v="0"/>
    <n v="1"/>
    <x v="15"/>
    <n v="225000"/>
    <n v="4275000"/>
    <n v="3654000"/>
    <x v="679"/>
    <n v="0.14526315789473701"/>
    <s v="October"/>
  </r>
  <r>
    <s v="BM-11544"/>
    <x v="339"/>
    <x v="267"/>
    <s v="grace.obi@gmail.com"/>
    <s v="0901 6887244"/>
    <s v="Female"/>
    <x v="29"/>
    <x v="10"/>
    <x v="1"/>
    <x v="7"/>
    <x v="10"/>
    <x v="0"/>
    <n v="4"/>
    <n v="850000"/>
    <n v="0"/>
    <n v="6000"/>
    <n v="710000"/>
    <x v="1"/>
    <x v="3"/>
    <x v="1"/>
    <n v="3"/>
    <x v="72"/>
    <n v="0"/>
    <n v="3400000"/>
    <n v="2846000"/>
    <x v="86"/>
    <n v="0.16294117647058801"/>
    <s v="September"/>
  </r>
  <r>
    <s v="BM-11545"/>
    <x v="117"/>
    <x v="111"/>
    <s v="mary.adebayo@gmail.com"/>
    <s v="08139730874"/>
    <s v="Female"/>
    <x v="43"/>
    <x v="7"/>
    <x v="2"/>
    <x v="5"/>
    <x v="9"/>
    <x v="4"/>
    <n v="1"/>
    <n v="320000"/>
    <n v="0.05"/>
    <n v="6000"/>
    <n v="250000"/>
    <x v="4"/>
    <x v="1"/>
    <x v="0"/>
    <n v="4"/>
    <x v="31"/>
    <n v="16000"/>
    <n v="304000"/>
    <n v="256000"/>
    <x v="369"/>
    <n v="0.157894736842105"/>
    <s v="March"/>
  </r>
  <r>
    <s v="BM-11546"/>
    <x v="296"/>
    <x v="311"/>
    <s v="jennifer.george@gmail.com"/>
    <s v="08166872665"/>
    <s v="Male"/>
    <x v="39"/>
    <x v="14"/>
    <x v="0"/>
    <x v="0"/>
    <x v="0"/>
    <x v="0"/>
    <n v="1"/>
    <n v="720000"/>
    <n v="0.05"/>
    <n v="12000"/>
    <n v="600000"/>
    <x v="4"/>
    <x v="3"/>
    <x v="0"/>
    <n v="4"/>
    <x v="6"/>
    <n v="36000"/>
    <n v="684000"/>
    <n v="612000"/>
    <x v="187"/>
    <n v="0.105263157894737"/>
    <s v="June"/>
  </r>
  <r>
    <s v="BM-11547"/>
    <x v="160"/>
    <x v="98"/>
    <s v="aisha.eze@gmail.com"/>
    <s v="0805 3730074"/>
    <s v="Female"/>
    <x v="14"/>
    <x v="5"/>
    <x v="1"/>
    <x v="7"/>
    <x v="9"/>
    <x v="4"/>
    <n v="7"/>
    <n v="320000"/>
    <n v="0.15"/>
    <n v="0"/>
    <n v="250000"/>
    <x v="4"/>
    <x v="1"/>
    <x v="1"/>
    <n v="1"/>
    <x v="73"/>
    <n v="336000"/>
    <n v="1904000"/>
    <n v="1750000"/>
    <x v="836"/>
    <n v="8.0882352941176502E-2"/>
    <s v="June"/>
  </r>
  <r>
    <s v="BM-11548"/>
    <x v="309"/>
    <x v="205"/>
    <s v="chidinma.nwosu@gmail.com"/>
    <s v="08031522478"/>
    <s v="Male"/>
    <x v="32"/>
    <x v="5"/>
    <x v="1"/>
    <x v="6"/>
    <x v="6"/>
    <x v="0"/>
    <n v="4"/>
    <n v="680000"/>
    <n v="0.02"/>
    <n v="12000"/>
    <n v="555000"/>
    <x v="4"/>
    <x v="1"/>
    <x v="0"/>
    <n v="1"/>
    <x v="18"/>
    <n v="54400"/>
    <n v="2665600"/>
    <n v="2232000"/>
    <x v="837"/>
    <n v="0.16266506602641101"/>
    <s v="December"/>
  </r>
  <r>
    <s v="BM-11549"/>
    <x v="333"/>
    <x v="161"/>
    <s v="joy.obi@gmail"/>
    <s v="08104804948"/>
    <s v="Male"/>
    <x v="35"/>
    <x v="6"/>
    <x v="3"/>
    <x v="4"/>
    <x v="13"/>
    <x v="3"/>
    <n v="6"/>
    <n v="45000"/>
    <n v="0.05"/>
    <n v="1500"/>
    <n v="27000"/>
    <x v="3"/>
    <x v="3"/>
    <x v="0"/>
    <n v="3"/>
    <x v="95"/>
    <n v="13500"/>
    <n v="256500"/>
    <n v="163500"/>
    <x v="820"/>
    <n v="0.36257309941520499"/>
    <s v="November"/>
  </r>
  <r>
    <s v="BM-11550"/>
    <x v="169"/>
    <x v="375"/>
    <s v="blessing.adeyemi@gmail.com"/>
    <s v="0813 3694370"/>
    <s v="Male"/>
    <x v="26"/>
    <x v="0"/>
    <x v="0"/>
    <x v="4"/>
    <x v="5"/>
    <x v="2"/>
    <n v="1"/>
    <n v="900000"/>
    <n v="0.1"/>
    <n v="4000"/>
    <n v="730000"/>
    <x v="4"/>
    <x v="3"/>
    <x v="0"/>
    <n v="4"/>
    <x v="54"/>
    <n v="90000"/>
    <n v="810000"/>
    <n v="734000"/>
    <x v="418"/>
    <n v="9.3827160493827194E-2"/>
    <s v="October"/>
  </r>
  <r>
    <s v="BM-11551"/>
    <x v="237"/>
    <x v="94"/>
    <s v="jennifer.johnson@gmail.com"/>
    <s v="08109226415"/>
    <s v="Female"/>
    <x v="25"/>
    <x v="0"/>
    <x v="0"/>
    <x v="0"/>
    <x v="3"/>
    <x v="3"/>
    <n v="5"/>
    <n v="145000"/>
    <n v="0.1"/>
    <n v="6000"/>
    <n v="98000"/>
    <x v="1"/>
    <x v="0"/>
    <x v="0"/>
    <n v="4"/>
    <x v="16"/>
    <n v="72500"/>
    <n v="652500"/>
    <n v="496000"/>
    <x v="107"/>
    <n v="0.23984674329501901"/>
    <s v="September"/>
  </r>
  <r>
    <s v="BM-11552"/>
    <x v="59"/>
    <x v="66"/>
    <s v="grace.umeh@gmail.com"/>
    <s v="08133750425"/>
    <s v="Male"/>
    <x v="9"/>
    <x v="9"/>
    <x v="4"/>
    <x v="6"/>
    <x v="8"/>
    <x v="4"/>
    <n v="2"/>
    <n v="250000"/>
    <n v="0"/>
    <n v="8000"/>
    <n v="190000"/>
    <x v="0"/>
    <x v="0"/>
    <x v="0"/>
    <n v="5"/>
    <x v="60"/>
    <n v="0"/>
    <n v="500000"/>
    <n v="388000"/>
    <x v="703"/>
    <n v="0.224"/>
    <s v="September"/>
  </r>
  <r>
    <s v="BM-11553"/>
    <x v="203"/>
    <x v="114"/>
    <s v="chidinma.williams@gmail.com"/>
    <s v="08063171957"/>
    <s v="Male"/>
    <x v="9"/>
    <x v="14"/>
    <x v="0"/>
    <x v="5"/>
    <x v="4"/>
    <x v="1"/>
    <n v="3"/>
    <n v="290000"/>
    <n v="0.1"/>
    <n v="8000"/>
    <n v="225000"/>
    <x v="1"/>
    <x v="3"/>
    <x v="1"/>
    <n v="2"/>
    <x v="9"/>
    <n v="87000"/>
    <n v="783000"/>
    <n v="683000"/>
    <x v="838"/>
    <n v="0.12771392081736899"/>
    <s v="October"/>
  </r>
  <r>
    <s v="BM-11554"/>
    <x v="90"/>
    <x v="284"/>
    <s v="jennifer.nwosu@gmail.com"/>
    <s v="08051025193"/>
    <s v="Female"/>
    <x v="2"/>
    <x v="7"/>
    <x v="2"/>
    <x v="0"/>
    <x v="4"/>
    <x v="1"/>
    <n v="4"/>
    <n v="290000"/>
    <n v="0.15"/>
    <n v="1500"/>
    <n v="225000"/>
    <x v="1"/>
    <x v="3"/>
    <x v="0"/>
    <n v="2"/>
    <x v="75"/>
    <n v="174000"/>
    <n v="986000"/>
    <n v="901500"/>
    <x v="839"/>
    <n v="8.5699797160243396E-2"/>
    <s v="December"/>
  </r>
  <r>
    <s v="BM-11555"/>
    <x v="315"/>
    <x v="36"/>
    <s v="joshua.okafor@gmail.com"/>
    <s v="08061032318"/>
    <s v="Male"/>
    <x v="41"/>
    <x v="3"/>
    <x v="2"/>
    <x v="4"/>
    <x v="2"/>
    <x v="2"/>
    <n v="7"/>
    <n v="780000"/>
    <n v="0.05"/>
    <n v="4000"/>
    <n v="630000"/>
    <x v="1"/>
    <x v="0"/>
    <x v="0"/>
    <n v="4"/>
    <x v="71"/>
    <n v="273000"/>
    <n v="5187000"/>
    <n v="4414000"/>
    <x v="840"/>
    <n v="0.14902641218430701"/>
    <s v="November"/>
  </r>
  <r>
    <s v="BM-11556"/>
    <x v="271"/>
    <x v="404"/>
    <s v="john.smith@gmail.com"/>
    <s v="08131143664"/>
    <s v="Male"/>
    <x v="3"/>
    <x v="5"/>
    <x v="1"/>
    <x v="6"/>
    <x v="10"/>
    <x v="0"/>
    <n v="6"/>
    <n v="850000"/>
    <n v="0.15"/>
    <n v="2500"/>
    <n v="710000"/>
    <x v="2"/>
    <x v="0"/>
    <x v="1"/>
    <n v="5"/>
    <x v="36"/>
    <n v="765000"/>
    <n v="4335000"/>
    <n v="4262500"/>
    <x v="625"/>
    <n v="1.6724336793540899E-2"/>
    <s v="March"/>
  </r>
  <r>
    <s v="BM-11557"/>
    <x v="180"/>
    <x v="79"/>
    <s v="mary.ojo@gmail.com"/>
    <s v="08162366980"/>
    <s v="Female"/>
    <x v="33"/>
    <x v="4"/>
    <x v="3"/>
    <x v="4"/>
    <x v="9"/>
    <x v="4"/>
    <n v="3"/>
    <n v="320000"/>
    <n v="0"/>
    <n v="8000"/>
    <n v="250000"/>
    <x v="2"/>
    <x v="1"/>
    <x v="0"/>
    <n v="4"/>
    <x v="27"/>
    <n v="0"/>
    <n v="960000"/>
    <n v="758000"/>
    <x v="841"/>
    <n v="0.210416666666667"/>
    <s v="July"/>
  </r>
  <r>
    <s v="BM-11558"/>
    <x v="153"/>
    <x v="435"/>
    <s v="peter.eze@gmail.com"/>
    <s v="08066065380"/>
    <s v="Male"/>
    <x v="11"/>
    <x v="12"/>
    <x v="2"/>
    <x v="5"/>
    <x v="6"/>
    <x v="0"/>
    <n v="8"/>
    <n v="680000"/>
    <n v="0.05"/>
    <n v="2500"/>
    <n v="555000"/>
    <x v="2"/>
    <x v="0"/>
    <x v="0"/>
    <n v="2"/>
    <x v="67"/>
    <n v="272000"/>
    <n v="5168000"/>
    <n v="4442500"/>
    <x v="756"/>
    <n v="0.140383126934985"/>
    <s v="December"/>
  </r>
  <r>
    <s v="BM-11559"/>
    <x v="307"/>
    <x v="280"/>
    <s v="deborah.okoro@gmail.com"/>
    <s v="08107406114"/>
    <s v="Female"/>
    <x v="29"/>
    <x v="3"/>
    <x v="2"/>
    <x v="2"/>
    <x v="3"/>
    <x v="3"/>
    <n v="2"/>
    <n v="145000"/>
    <n v="0.05"/>
    <n v="2500"/>
    <n v="98000"/>
    <x v="2"/>
    <x v="2"/>
    <x v="1"/>
    <n v="5"/>
    <x v="4"/>
    <n v="14500"/>
    <n v="275500"/>
    <n v="198500"/>
    <x v="328"/>
    <n v="0.27949183303085301"/>
    <s v="November"/>
  </r>
  <r>
    <s v="BM-11560"/>
    <x v="290"/>
    <x v="185"/>
    <s v="ibrahim.ojo@gmail.com"/>
    <s v="08167724555"/>
    <s v="Female"/>
    <x v="8"/>
    <x v="2"/>
    <x v="1"/>
    <x v="5"/>
    <x v="2"/>
    <x v="2"/>
    <n v="3"/>
    <n v="780000"/>
    <n v="0.05"/>
    <n v="6000"/>
    <n v="630000"/>
    <x v="0"/>
    <x v="2"/>
    <x v="0"/>
    <n v="1"/>
    <x v="86"/>
    <n v="117000"/>
    <n v="2223000"/>
    <n v="1896000"/>
    <x v="306"/>
    <n v="0.14709851551956801"/>
    <s v="March"/>
  </r>
  <r>
    <s v="BM-11561"/>
    <x v="254"/>
    <x v="283"/>
    <s v="samuel.james@gmail.com"/>
    <s v="08131712300"/>
    <s v="Female"/>
    <x v="12"/>
    <x v="0"/>
    <x v="0"/>
    <x v="7"/>
    <x v="13"/>
    <x v="3"/>
    <n v="1"/>
    <n v="45000"/>
    <n v="0.02"/>
    <n v="8000"/>
    <n v="27000"/>
    <x v="0"/>
    <x v="3"/>
    <x v="0"/>
    <n v="1"/>
    <x v="90"/>
    <n v="900"/>
    <n v="44100"/>
    <n v="35000"/>
    <x v="842"/>
    <n v="0.206349206349206"/>
    <s v="June"/>
  </r>
  <r>
    <s v="BM-11562"/>
    <x v="225"/>
    <x v="21"/>
    <s v="joshua.smith@gmail.com"/>
    <s v="08052768836"/>
    <s v="Male"/>
    <x v="38"/>
    <x v="6"/>
    <x v="3"/>
    <x v="6"/>
    <x v="12"/>
    <x v="2"/>
    <n v="6"/>
    <n v="510000"/>
    <n v="0"/>
    <n v="4000"/>
    <n v="410000"/>
    <x v="1"/>
    <x v="3"/>
    <x v="1"/>
    <n v="5"/>
    <x v="26"/>
    <n v="0"/>
    <n v="3060000"/>
    <n v="2464000"/>
    <x v="424"/>
    <n v="0.194771241830065"/>
    <s v="April"/>
  </r>
  <r>
    <s v="BM-11563"/>
    <x v="318"/>
    <x v="130"/>
    <s v="esther.george@gmail.com"/>
    <s v="09012579456"/>
    <s v="Female"/>
    <x v="24"/>
    <x v="1"/>
    <x v="0"/>
    <x v="0"/>
    <x v="13"/>
    <x v="3"/>
    <n v="7"/>
    <n v="45000"/>
    <n v="0"/>
    <n v="8000"/>
    <n v="27000"/>
    <x v="2"/>
    <x v="0"/>
    <x v="1"/>
    <n v="5"/>
    <x v="34"/>
    <n v="0"/>
    <n v="315000"/>
    <n v="197000"/>
    <x v="242"/>
    <n v="0.37460317460317499"/>
    <s v="September"/>
  </r>
  <r>
    <s v="BM-11564"/>
    <x v="66"/>
    <x v="375"/>
    <s v="blessing.adeyemi@gmail.com"/>
    <s v="08058387871"/>
    <s v="Female"/>
    <x v="31"/>
    <x v="11"/>
    <x v="4"/>
    <x v="3"/>
    <x v="13"/>
    <x v="3"/>
    <n v="1"/>
    <n v="45000"/>
    <n v="0.02"/>
    <n v="4000"/>
    <n v="27000"/>
    <x v="3"/>
    <x v="1"/>
    <x v="0"/>
    <n v="2"/>
    <x v="90"/>
    <n v="900"/>
    <n v="44100"/>
    <n v="31000"/>
    <x v="843"/>
    <n v="0.29705215419501102"/>
    <s v="October"/>
  </r>
  <r>
    <s v="BM-11565"/>
    <x v="357"/>
    <x v="77"/>
    <s v="samuel.okoro@gmail.com"/>
    <s v="08104923486"/>
    <s v="Female"/>
    <x v="29"/>
    <x v="12"/>
    <x v="2"/>
    <x v="2"/>
    <x v="3"/>
    <x v="3"/>
    <n v="8"/>
    <n v="145000"/>
    <n v="0.15"/>
    <n v="4000"/>
    <n v="98000"/>
    <x v="1"/>
    <x v="2"/>
    <x v="1"/>
    <n v="3"/>
    <x v="75"/>
    <n v="174000"/>
    <n v="986000"/>
    <n v="788000"/>
    <x v="844"/>
    <n v="0.20081135902636901"/>
    <s v="March"/>
  </r>
  <r>
    <s v="BM-11566"/>
    <x v="163"/>
    <x v="358"/>
    <s v="chidinma.obi@gmail.com"/>
    <s v="08053111031"/>
    <s v="Male"/>
    <x v="45"/>
    <x v="12"/>
    <x v="2"/>
    <x v="3"/>
    <x v="10"/>
    <x v="0"/>
    <n v="4"/>
    <n v="850000"/>
    <n v="0"/>
    <n v="1500"/>
    <n v="710000"/>
    <x v="3"/>
    <x v="0"/>
    <x v="0"/>
    <n v="4"/>
    <x v="72"/>
    <n v="0"/>
    <n v="3400000"/>
    <n v="2841500"/>
    <x v="425"/>
    <n v="0.16426470588235301"/>
    <s v="February"/>
  </r>
  <r>
    <s v="BM-11567"/>
    <x v="324"/>
    <x v="266"/>
    <s v="joshua.adeyemi@gmail.com"/>
    <s v="08163518067"/>
    <s v="Female"/>
    <x v="21"/>
    <x v="9"/>
    <x v="4"/>
    <x v="5"/>
    <x v="12"/>
    <x v="2"/>
    <n v="6"/>
    <n v="510000"/>
    <n v="0"/>
    <n v="6000"/>
    <n v="410000"/>
    <x v="4"/>
    <x v="2"/>
    <x v="1"/>
    <n v="4"/>
    <x v="26"/>
    <n v="0"/>
    <n v="3060000"/>
    <n v="2466000"/>
    <x v="540"/>
    <n v="0.19411764705882401"/>
    <s v="January"/>
  </r>
  <r>
    <s v="BM-11568"/>
    <x v="7"/>
    <x v="90"/>
    <s v="daniel.smith@gmail.com"/>
    <s v="08058925295"/>
    <s v="Male"/>
    <x v="15"/>
    <x v="10"/>
    <x v="1"/>
    <x v="5"/>
    <x v="11"/>
    <x v="4"/>
    <n v="3"/>
    <n v="650000"/>
    <n v="0"/>
    <n v="2500"/>
    <n v="520000"/>
    <x v="2"/>
    <x v="0"/>
    <x v="0"/>
    <n v="4"/>
    <x v="25"/>
    <n v="0"/>
    <n v="1950000"/>
    <n v="1562500"/>
    <x v="144"/>
    <n v="0.19871794871794901"/>
    <s v="May"/>
  </r>
  <r>
    <s v="BM-11569"/>
    <x v="253"/>
    <x v="73"/>
    <s v="mary.eze@gmail.com"/>
    <s v="08056446425"/>
    <s v="Male"/>
    <x v="15"/>
    <x v="7"/>
    <x v="2"/>
    <x v="3"/>
    <x v="9"/>
    <x v="4"/>
    <n v="5"/>
    <n v="320000"/>
    <n v="0.1"/>
    <n v="8000"/>
    <n v="250000"/>
    <x v="1"/>
    <x v="2"/>
    <x v="1"/>
    <n v="1"/>
    <x v="56"/>
    <n v="160000"/>
    <n v="1440000"/>
    <n v="1258000"/>
    <x v="426"/>
    <n v="0.12638888888888899"/>
    <s v="February"/>
  </r>
  <r>
    <s v="BM-11570"/>
    <x v="181"/>
    <x v="19"/>
    <s v="chidinma.taylor@gmail"/>
    <s v="08039224093"/>
    <s v="Male"/>
    <x v="48"/>
    <x v="1"/>
    <x v="0"/>
    <x v="4"/>
    <x v="0"/>
    <x v="0"/>
    <n v="8"/>
    <n v="720000"/>
    <n v="0.15"/>
    <n v="4000"/>
    <n v="600000"/>
    <x v="3"/>
    <x v="0"/>
    <x v="1"/>
    <n v="1"/>
    <x v="40"/>
    <n v="864000"/>
    <n v="4896000"/>
    <n v="4804000"/>
    <x v="705"/>
    <n v="1.87908496732026E-2"/>
    <s v="August"/>
  </r>
  <r>
    <s v="BM-11571"/>
    <x v="192"/>
    <x v="106"/>
    <s v="esther.ojo@gmail.com"/>
    <s v="08061657796"/>
    <s v="Female"/>
    <x v="3"/>
    <x v="9"/>
    <x v="4"/>
    <x v="5"/>
    <x v="5"/>
    <x v="2"/>
    <n v="4"/>
    <n v="900000"/>
    <n v="0"/>
    <n v="1500"/>
    <n v="730000"/>
    <x v="2"/>
    <x v="0"/>
    <x v="1"/>
    <n v="2"/>
    <x v="2"/>
    <n v="0"/>
    <n v="3600000"/>
    <n v="2921500"/>
    <x v="228"/>
    <n v="0.18847222222222201"/>
    <s v="June"/>
  </r>
  <r>
    <s v="BM-11572"/>
    <x v="110"/>
    <x v="391"/>
    <m/>
    <s v="08065788962"/>
    <s v="Male"/>
    <x v="31"/>
    <x v="11"/>
    <x v="4"/>
    <x v="5"/>
    <x v="8"/>
    <x v="4"/>
    <n v="8"/>
    <n v="250000"/>
    <n v="0.15"/>
    <n v="4000"/>
    <n v="190000"/>
    <x v="3"/>
    <x v="2"/>
    <x v="1"/>
    <n v="2"/>
    <x v="58"/>
    <n v="300000"/>
    <n v="1700000"/>
    <n v="1524000"/>
    <x v="183"/>
    <n v="0.10352941176470599"/>
    <s v="March"/>
  </r>
  <r>
    <s v="BM-11573"/>
    <x v="262"/>
    <x v="288"/>
    <s v="joy.george@gmail.com"/>
    <s v="08104500144"/>
    <s v="Male"/>
    <x v="12"/>
    <x v="7"/>
    <x v="2"/>
    <x v="4"/>
    <x v="13"/>
    <x v="3"/>
    <n v="1"/>
    <n v="45000"/>
    <n v="0"/>
    <n v="12000"/>
    <n v="27000"/>
    <x v="2"/>
    <x v="0"/>
    <x v="0"/>
    <n v="2"/>
    <x v="90"/>
    <n v="0"/>
    <n v="45000"/>
    <n v="39000"/>
    <x v="733"/>
    <n v="0.133333333333333"/>
    <s v="January"/>
  </r>
  <r>
    <s v="BM-11574"/>
    <x v="296"/>
    <x v="235"/>
    <m/>
    <s v="08134927552"/>
    <s v="Female"/>
    <x v="18"/>
    <x v="0"/>
    <x v="0"/>
    <x v="2"/>
    <x v="13"/>
    <x v="3"/>
    <n v="7"/>
    <n v="45000"/>
    <n v="0.15"/>
    <n v="8000"/>
    <n v="27000"/>
    <x v="3"/>
    <x v="0"/>
    <x v="1"/>
    <n v="4"/>
    <x v="34"/>
    <n v="47250"/>
    <n v="267750"/>
    <n v="197000"/>
    <x v="809"/>
    <n v="0.26423902894491103"/>
    <s v="June"/>
  </r>
  <r>
    <s v="BM-11575"/>
    <x v="276"/>
    <x v="2"/>
    <s v="peter.nwosu@gmail.com"/>
    <s v="09015210215"/>
    <s v="Male"/>
    <x v="9"/>
    <x v="13"/>
    <x v="4"/>
    <x v="5"/>
    <x v="8"/>
    <x v="4"/>
    <n v="8"/>
    <n v="250000"/>
    <n v="0.05"/>
    <n v="4000"/>
    <n v="190000"/>
    <x v="2"/>
    <x v="3"/>
    <x v="1"/>
    <n v="4"/>
    <x v="58"/>
    <n v="100000"/>
    <n v="1900000"/>
    <n v="1524000"/>
    <x v="91"/>
    <n v="0.19789473684210501"/>
    <s v="May"/>
  </r>
  <r>
    <s v="BM-11576"/>
    <x v="27"/>
    <x v="363"/>
    <s v="jennifer.brown@gmail.com"/>
    <s v="08108593207"/>
    <s v="Female"/>
    <x v="26"/>
    <x v="9"/>
    <x v="4"/>
    <x v="7"/>
    <x v="3"/>
    <x v="3"/>
    <n v="1"/>
    <n v="145000"/>
    <n v="0.15"/>
    <n v="4000"/>
    <n v="98000"/>
    <x v="1"/>
    <x v="2"/>
    <x v="0"/>
    <n v="3"/>
    <x v="92"/>
    <n v="21750"/>
    <n v="123250"/>
    <n v="102000"/>
    <x v="845"/>
    <n v="0.17241379310344801"/>
    <s v="November"/>
  </r>
  <r>
    <s v="BM-11577"/>
    <x v="128"/>
    <x v="244"/>
    <s v="mary.adeyemi@gmail.com"/>
    <s v="08103715486"/>
    <s v="Female"/>
    <x v="33"/>
    <x v="7"/>
    <x v="2"/>
    <x v="4"/>
    <x v="10"/>
    <x v="0"/>
    <n v="3"/>
    <n v="850000"/>
    <n v="0.15"/>
    <n v="1500"/>
    <n v="710000"/>
    <x v="1"/>
    <x v="3"/>
    <x v="0"/>
    <n v="1"/>
    <x v="29"/>
    <n v="382500"/>
    <n v="2167500"/>
    <n v="2131500"/>
    <x v="412"/>
    <n v="1.6608996539792399E-2"/>
    <s v="August"/>
  </r>
  <r>
    <s v="BM-11578"/>
    <x v="129"/>
    <x v="295"/>
    <s v="esther.okoro@gmail.com"/>
    <s v="08053594884"/>
    <s v="Male"/>
    <x v="42"/>
    <x v="11"/>
    <x v="4"/>
    <x v="5"/>
    <x v="2"/>
    <x v="2"/>
    <n v="3"/>
    <n v="780000"/>
    <n v="0.1"/>
    <n v="4000"/>
    <n v="630000"/>
    <x v="0"/>
    <x v="0"/>
    <x v="1"/>
    <n v="0"/>
    <x v="86"/>
    <n v="234000"/>
    <n v="2106000"/>
    <n v="1894000"/>
    <x v="181"/>
    <n v="0.10066476733143399"/>
    <s v="April"/>
  </r>
  <r>
    <s v="BM-11579"/>
    <x v="232"/>
    <x v="365"/>
    <s v="samuel.obi@gmail.com"/>
    <s v="08132166015"/>
    <s v="Female"/>
    <x v="41"/>
    <x v="12"/>
    <x v="2"/>
    <x v="6"/>
    <x v="9"/>
    <x v="4"/>
    <n v="5"/>
    <n v="320000"/>
    <n v="0.02"/>
    <n v="1500"/>
    <n v="250000"/>
    <x v="3"/>
    <x v="0"/>
    <x v="0"/>
    <n v="2"/>
    <x v="56"/>
    <n v="32000"/>
    <n v="1568000"/>
    <n v="1251500"/>
    <x v="462"/>
    <n v="0.20184948979591799"/>
    <s v="July"/>
  </r>
  <r>
    <s v="BM-11580"/>
    <x v="179"/>
    <x v="171"/>
    <s v="michael.ojo@gmail.com"/>
    <s v="0810 1745516"/>
    <s v="Female"/>
    <x v="18"/>
    <x v="12"/>
    <x v="2"/>
    <x v="5"/>
    <x v="13"/>
    <x v="3"/>
    <n v="4"/>
    <n v="45000"/>
    <n v="0.15"/>
    <n v="4000"/>
    <n v="27000"/>
    <x v="4"/>
    <x v="1"/>
    <x v="1"/>
    <n v="1"/>
    <x v="11"/>
    <n v="27000"/>
    <n v="153000"/>
    <n v="112000"/>
    <x v="846"/>
    <n v="0.26797385620914999"/>
    <s v="August"/>
  </r>
  <r>
    <s v="BM-11581"/>
    <x v="188"/>
    <x v="361"/>
    <s v="esther.taylor@gmail.com"/>
    <s v="08105700925"/>
    <s v="Female"/>
    <x v="32"/>
    <x v="6"/>
    <x v="3"/>
    <x v="7"/>
    <x v="13"/>
    <x v="3"/>
    <n v="3"/>
    <n v="45000"/>
    <n v="0.02"/>
    <n v="6000"/>
    <n v="27000"/>
    <x v="3"/>
    <x v="0"/>
    <x v="1"/>
    <n v="2"/>
    <x v="35"/>
    <n v="2700"/>
    <n v="132300"/>
    <n v="87000"/>
    <x v="847"/>
    <n v="0.34240362811791403"/>
    <s v="November"/>
  </r>
  <r>
    <s v="BM-11582"/>
    <x v="91"/>
    <x v="255"/>
    <s v="paul.adeyemi@gmail.com"/>
    <s v="0816 6838731"/>
    <s v="Female"/>
    <x v="36"/>
    <x v="8"/>
    <x v="0"/>
    <x v="8"/>
    <x v="8"/>
    <x v="4"/>
    <n v="2"/>
    <n v="250000"/>
    <n v="0.1"/>
    <n v="8000"/>
    <n v="190000"/>
    <x v="1"/>
    <x v="0"/>
    <x v="1"/>
    <n v="5"/>
    <x v="60"/>
    <n v="50000"/>
    <n v="450000"/>
    <n v="388000"/>
    <x v="848"/>
    <n v="0.137777777777778"/>
    <s v="December"/>
  </r>
  <r>
    <s v="BM-11583"/>
    <x v="141"/>
    <x v="436"/>
    <s v="john.taylor@gmail"/>
    <s v="0806 3204870"/>
    <s v="Male"/>
    <x v="6"/>
    <x v="2"/>
    <x v="1"/>
    <x v="4"/>
    <x v="7"/>
    <x v="3"/>
    <n v="8"/>
    <n v="180000"/>
    <n v="0"/>
    <n v="1500"/>
    <n v="125000"/>
    <x v="1"/>
    <x v="0"/>
    <x v="0"/>
    <n v="3"/>
    <x v="13"/>
    <n v="0"/>
    <n v="1440000"/>
    <n v="1001500"/>
    <x v="83"/>
    <n v="0.30451388888888897"/>
    <s v="September"/>
  </r>
  <r>
    <s v="BM-11584"/>
    <x v="356"/>
    <x v="277"/>
    <s v="david.smith@gmail.com"/>
    <s v="08104603936"/>
    <s v="Female"/>
    <x v="36"/>
    <x v="8"/>
    <x v="0"/>
    <x v="7"/>
    <x v="3"/>
    <x v="3"/>
    <n v="1"/>
    <n v="145000"/>
    <n v="0.05"/>
    <n v="12000"/>
    <n v="98000"/>
    <x v="4"/>
    <x v="0"/>
    <x v="1"/>
    <n v="5"/>
    <x v="92"/>
    <n v="7250"/>
    <n v="137750"/>
    <n v="110000"/>
    <x v="849"/>
    <n v="0.20145190562613399"/>
    <s v="August"/>
  </r>
  <r>
    <s v="BM-11585"/>
    <x v="170"/>
    <x v="257"/>
    <s v="ibrahim.nwosu@gmail.com"/>
    <s v="08057072405"/>
    <s v="Female"/>
    <x v="39"/>
    <x v="12"/>
    <x v="2"/>
    <x v="7"/>
    <x v="9"/>
    <x v="4"/>
    <n v="7"/>
    <n v="320000"/>
    <n v="0"/>
    <n v="4000"/>
    <n v="250000"/>
    <x v="4"/>
    <x v="0"/>
    <x v="1"/>
    <n v="2"/>
    <x v="73"/>
    <n v="0"/>
    <n v="2240000"/>
    <n v="1754000"/>
    <x v="241"/>
    <n v="0.216964285714286"/>
    <s v="January"/>
  </r>
  <r>
    <s v="BM-11586"/>
    <x v="298"/>
    <x v="1"/>
    <m/>
    <s v="0805 9304605"/>
    <s v="Male"/>
    <x v="37"/>
    <x v="1"/>
    <x v="0"/>
    <x v="8"/>
    <x v="6"/>
    <x v="0"/>
    <n v="5"/>
    <n v="680000"/>
    <n v="0"/>
    <n v="1500"/>
    <n v="555000"/>
    <x v="4"/>
    <x v="3"/>
    <x v="0"/>
    <n v="5"/>
    <x v="72"/>
    <n v="0"/>
    <n v="3400000"/>
    <n v="2776500"/>
    <x v="250"/>
    <n v="0.183382352941176"/>
    <s v="June"/>
  </r>
  <r>
    <s v="BM-11587"/>
    <x v="94"/>
    <x v="94"/>
    <s v="jennifer.johnson@gmail.com"/>
    <s v="08108379369"/>
    <s v="Female"/>
    <x v="37"/>
    <x v="11"/>
    <x v="4"/>
    <x v="8"/>
    <x v="4"/>
    <x v="1"/>
    <n v="5"/>
    <n v="290000"/>
    <n v="0.02"/>
    <n v="6000"/>
    <n v="225000"/>
    <x v="1"/>
    <x v="0"/>
    <x v="0"/>
    <n v="2"/>
    <x v="83"/>
    <n v="29000"/>
    <n v="1421000"/>
    <n v="1131000"/>
    <x v="850"/>
    <n v="0.20408163265306101"/>
    <s v="September"/>
  </r>
  <r>
    <s v="BM-11588"/>
    <x v="80"/>
    <x v="283"/>
    <s v="samuel.james @gmail.com"/>
    <s v="08064047203"/>
    <s v="Male"/>
    <x v="44"/>
    <x v="6"/>
    <x v="3"/>
    <x v="7"/>
    <x v="3"/>
    <x v="3"/>
    <n v="8"/>
    <n v="145000"/>
    <n v="0"/>
    <n v="1500"/>
    <n v="98000"/>
    <x v="4"/>
    <x v="1"/>
    <x v="0"/>
    <n v="2"/>
    <x v="75"/>
    <n v="0"/>
    <n v="1160000"/>
    <n v="785500"/>
    <x v="851"/>
    <n v="0.32284482758620697"/>
    <s v="February"/>
  </r>
  <r>
    <s v="BM-11589"/>
    <x v="106"/>
    <x v="62"/>
    <m/>
    <s v="09018232759"/>
    <s v="Female"/>
    <x v="10"/>
    <x v="5"/>
    <x v="1"/>
    <x v="7"/>
    <x v="11"/>
    <x v="4"/>
    <n v="6"/>
    <n v="650000"/>
    <n v="0.15"/>
    <n v="2500"/>
    <n v="520000"/>
    <x v="2"/>
    <x v="0"/>
    <x v="0"/>
    <n v="5"/>
    <x v="51"/>
    <n v="585000"/>
    <n v="3315000"/>
    <n v="3122500"/>
    <x v="567"/>
    <n v="5.80693815987934E-2"/>
    <s v="August"/>
  </r>
  <r>
    <s v="BM-11590"/>
    <x v="177"/>
    <x v="179"/>
    <s v="emeka.adeyemi@gmail.com"/>
    <s v="08067103770"/>
    <s v="Female"/>
    <x v="27"/>
    <x v="2"/>
    <x v="1"/>
    <x v="8"/>
    <x v="11"/>
    <x v="4"/>
    <n v="7"/>
    <n v="650000"/>
    <n v="0.15"/>
    <n v="1500"/>
    <n v="520000"/>
    <x v="3"/>
    <x v="2"/>
    <x v="0"/>
    <n v="1"/>
    <x v="87"/>
    <n v="682500"/>
    <n v="3867500"/>
    <n v="3641500"/>
    <x v="734"/>
    <n v="5.8435681965093703E-2"/>
    <s v="June"/>
  </r>
  <r>
    <s v="BM-11591"/>
    <x v="7"/>
    <x v="69"/>
    <s v="sarah.okafor@gmail.com"/>
    <s v="08032619386"/>
    <s v="Male"/>
    <x v="31"/>
    <x v="12"/>
    <x v="2"/>
    <x v="6"/>
    <x v="0"/>
    <x v="0"/>
    <n v="6"/>
    <n v="720000"/>
    <n v="0.1"/>
    <n v="2500"/>
    <n v="600000"/>
    <x v="0"/>
    <x v="0"/>
    <x v="1"/>
    <n v="3"/>
    <x v="96"/>
    <n v="432000"/>
    <n v="3888000"/>
    <n v="3602500"/>
    <x v="535"/>
    <n v="7.3431069958847697E-2"/>
    <s v="May"/>
  </r>
  <r>
    <s v="BM-11592"/>
    <x v="357"/>
    <x v="166"/>
    <s v="sarah.okoro@gmail.com"/>
    <s v="08056021483"/>
    <s v="Male"/>
    <x v="23"/>
    <x v="10"/>
    <x v="1"/>
    <x v="4"/>
    <x v="6"/>
    <x v="0"/>
    <n v="4"/>
    <n v="680000"/>
    <n v="0"/>
    <n v="1500"/>
    <n v="555000"/>
    <x v="0"/>
    <x v="0"/>
    <x v="0"/>
    <n v="4"/>
    <x v="18"/>
    <n v="0"/>
    <n v="2720000"/>
    <n v="2221500"/>
    <x v="644"/>
    <n v="0.18327205882352901"/>
    <s v="March"/>
  </r>
  <r>
    <s v="BM-11593"/>
    <x v="340"/>
    <x v="357"/>
    <s v="jennifer.obi@gmail.com"/>
    <s v="08132788506"/>
    <s v="Female"/>
    <x v="31"/>
    <x v="11"/>
    <x v="4"/>
    <x v="8"/>
    <x v="5"/>
    <x v="2"/>
    <n v="8"/>
    <n v="900000"/>
    <n v="0"/>
    <n v="12000"/>
    <n v="730000"/>
    <x v="3"/>
    <x v="0"/>
    <x v="0"/>
    <n v="3"/>
    <x v="28"/>
    <n v="0"/>
    <n v="7200000"/>
    <n v="5852000"/>
    <x v="191"/>
    <n v="0.18722222222222201"/>
    <s v="June"/>
  </r>
  <r>
    <s v="BM-11594"/>
    <x v="43"/>
    <x v="337"/>
    <s v="michael.adeyemi@gmail.com"/>
    <s v="08055722003"/>
    <s v="Male"/>
    <x v="13"/>
    <x v="12"/>
    <x v="2"/>
    <x v="4"/>
    <x v="3"/>
    <x v="3"/>
    <n v="5"/>
    <n v="145000"/>
    <n v="0.05"/>
    <n v="8000"/>
    <n v="98000"/>
    <x v="3"/>
    <x v="1"/>
    <x v="0"/>
    <n v="2"/>
    <x v="16"/>
    <n v="36250"/>
    <n v="688750"/>
    <n v="498000"/>
    <x v="852"/>
    <n v="0.27695099818511798"/>
    <s v="February"/>
  </r>
  <r>
    <s v="BM-11595"/>
    <x v="70"/>
    <x v="323"/>
    <s v="blessing.williams@gmail.com"/>
    <s v="08108382867"/>
    <s v="Male"/>
    <x v="40"/>
    <x v="0"/>
    <x v="0"/>
    <x v="8"/>
    <x v="7"/>
    <x v="3"/>
    <n v="4"/>
    <n v="180000"/>
    <n v="0.05"/>
    <n v="12000"/>
    <n v="125000"/>
    <x v="1"/>
    <x v="2"/>
    <x v="0"/>
    <n v="5"/>
    <x v="6"/>
    <n v="36000"/>
    <n v="684000"/>
    <n v="512000"/>
    <x v="372"/>
    <n v="0.251461988304094"/>
    <s v="May"/>
  </r>
  <r>
    <s v="BM-11596"/>
    <x v="318"/>
    <x v="173"/>
    <s v="chidinma.ojo@gmail.com"/>
    <s v="08164252017"/>
    <s v="Female"/>
    <x v="25"/>
    <x v="10"/>
    <x v="1"/>
    <x v="7"/>
    <x v="9"/>
    <x v="4"/>
    <n v="8"/>
    <n v="320000"/>
    <n v="0.05"/>
    <n v="12000"/>
    <n v="250000"/>
    <x v="0"/>
    <x v="1"/>
    <x v="0"/>
    <n v="3"/>
    <x v="59"/>
    <n v="128000"/>
    <n v="2432000"/>
    <n v="2012000"/>
    <x v="853"/>
    <n v="0.17269736842105299"/>
    <s v="September"/>
  </r>
  <r>
    <s v="BM-11597"/>
    <x v="53"/>
    <x v="374"/>
    <s v="mary.obi@gmail.com"/>
    <s v="08063229028"/>
    <s v="Male"/>
    <x v="20"/>
    <x v="8"/>
    <x v="0"/>
    <x v="8"/>
    <x v="3"/>
    <x v="3"/>
    <n v="4"/>
    <n v="145000"/>
    <n v="0.05"/>
    <n v="2500"/>
    <n v="98000"/>
    <x v="3"/>
    <x v="0"/>
    <x v="1"/>
    <n v="2"/>
    <x v="5"/>
    <n v="29000"/>
    <n v="551000"/>
    <n v="394500"/>
    <x v="107"/>
    <n v="0.284029038112523"/>
    <s v="January"/>
  </r>
  <r>
    <s v="BM-11598"/>
    <x v="169"/>
    <x v="105"/>
    <s v="aisha.lawal@gmail.com"/>
    <s v="08162916174"/>
    <s v="Female"/>
    <x v="1"/>
    <x v="2"/>
    <x v="1"/>
    <x v="5"/>
    <x v="12"/>
    <x v="2"/>
    <n v="6"/>
    <n v="510000"/>
    <n v="0.02"/>
    <n v="6000"/>
    <n v="410000"/>
    <x v="4"/>
    <x v="0"/>
    <x v="1"/>
    <n v="5"/>
    <x v="26"/>
    <n v="61200"/>
    <n v="2998800"/>
    <n v="2466000"/>
    <x v="854"/>
    <n v="0.17767106842737099"/>
    <s v="October"/>
  </r>
  <r>
    <s v="BM-11599"/>
    <x v="227"/>
    <x v="270"/>
    <s v="samuel.williams@gmail.com"/>
    <s v="08138791066"/>
    <s v="Female"/>
    <x v="44"/>
    <x v="4"/>
    <x v="3"/>
    <x v="0"/>
    <x v="11"/>
    <x v="4"/>
    <n v="5"/>
    <n v="650000"/>
    <n v="0.1"/>
    <n v="4000"/>
    <n v="520000"/>
    <x v="3"/>
    <x v="0"/>
    <x v="1"/>
    <n v="2"/>
    <x v="45"/>
    <n v="325000"/>
    <n v="2925000"/>
    <n v="2604000"/>
    <x v="502"/>
    <n v="0.10974358974359"/>
    <s v="June"/>
  </r>
  <r>
    <s v="BM-11600"/>
    <x v="345"/>
    <x v="40"/>
    <s v="chidinma.eze@gmail.com"/>
    <s v="08066456051"/>
    <s v="Male"/>
    <x v="2"/>
    <x v="11"/>
    <x v="4"/>
    <x v="0"/>
    <x v="0"/>
    <x v="0"/>
    <n v="1"/>
    <n v="720000"/>
    <n v="0.05"/>
    <n v="1500"/>
    <n v="600000"/>
    <x v="3"/>
    <x v="3"/>
    <x v="0"/>
    <n v="3"/>
    <x v="6"/>
    <n v="36000"/>
    <n v="684000"/>
    <n v="601500"/>
    <x v="473"/>
    <n v="0.12061403508771899"/>
    <s v="July"/>
  </r>
  <r>
    <s v="BM-11601"/>
    <x v="249"/>
    <x v="85"/>
    <s v="joshua.george@gmail.com"/>
    <s v="09012693186"/>
    <s v="Female"/>
    <x v="39"/>
    <x v="8"/>
    <x v="0"/>
    <x v="6"/>
    <x v="2"/>
    <x v="2"/>
    <n v="3"/>
    <n v="780000"/>
    <n v="0.15"/>
    <n v="1500"/>
    <n v="630000"/>
    <x v="1"/>
    <x v="0"/>
    <x v="1"/>
    <n v="5"/>
    <x v="86"/>
    <n v="351000"/>
    <n v="1989000"/>
    <n v="1891500"/>
    <x v="232"/>
    <n v="4.9019607843137303E-2"/>
    <s v="April"/>
  </r>
  <r>
    <s v="BM-11602"/>
    <x v="124"/>
    <x v="270"/>
    <s v="samuel.williams@gmail.com"/>
    <s v="08109356859"/>
    <s v="Female"/>
    <x v="20"/>
    <x v="3"/>
    <x v="2"/>
    <x v="8"/>
    <x v="11"/>
    <x v="4"/>
    <n v="6"/>
    <n v="650000"/>
    <n v="0.15"/>
    <n v="6000"/>
    <n v="520000"/>
    <x v="0"/>
    <x v="0"/>
    <x v="0"/>
    <n v="3"/>
    <x v="51"/>
    <n v="585000"/>
    <n v="3315000"/>
    <n v="3126000"/>
    <x v="773"/>
    <n v="5.7013574660633497E-2"/>
    <s v="May"/>
  </r>
  <r>
    <s v="BM-11603"/>
    <x v="289"/>
    <x v="346"/>
    <s v="david.obi@gmail.com"/>
    <s v="08061477307"/>
    <s v="Female"/>
    <x v="32"/>
    <x v="14"/>
    <x v="0"/>
    <x v="2"/>
    <x v="1"/>
    <x v="1"/>
    <n v="4"/>
    <n v="410000"/>
    <n v="0"/>
    <n v="1500"/>
    <n v="325000"/>
    <x v="0"/>
    <x v="0"/>
    <x v="0"/>
    <n v="3"/>
    <x v="1"/>
    <n v="0"/>
    <n v="1640000"/>
    <n v="1301500"/>
    <x v="855"/>
    <n v="0.20640243902439001"/>
    <s v="July"/>
  </r>
  <r>
    <s v="BM-11604"/>
    <x v="203"/>
    <x v="401"/>
    <s v="paul.taylor@gmail.com"/>
    <s v="0901 4824723"/>
    <s v="Male"/>
    <x v="42"/>
    <x v="11"/>
    <x v="4"/>
    <x v="2"/>
    <x v="13"/>
    <x v="3"/>
    <n v="7"/>
    <n v="45000"/>
    <n v="0"/>
    <n v="12000"/>
    <n v="27000"/>
    <x v="4"/>
    <x v="3"/>
    <x v="0"/>
    <n v="4"/>
    <x v="34"/>
    <n v="0"/>
    <n v="315000"/>
    <n v="201000"/>
    <x v="52"/>
    <n v="0.36190476190476201"/>
    <s v="October"/>
  </r>
  <r>
    <s v="BM-11605"/>
    <x v="280"/>
    <x v="272"/>
    <s v="aisha.nwosu@gmail.com"/>
    <s v="08138024192"/>
    <s v="Female"/>
    <x v="17"/>
    <x v="3"/>
    <x v="2"/>
    <x v="7"/>
    <x v="11"/>
    <x v="4"/>
    <n v="3"/>
    <n v="650000"/>
    <n v="0.15"/>
    <n v="4000"/>
    <n v="520000"/>
    <x v="4"/>
    <x v="2"/>
    <x v="0"/>
    <n v="1"/>
    <x v="25"/>
    <n v="292500"/>
    <n v="1657500"/>
    <n v="1564000"/>
    <x v="30"/>
    <n v="5.6410256410256397E-2"/>
    <s v="September"/>
  </r>
  <r>
    <s v="BM-11606"/>
    <x v="194"/>
    <x v="18"/>
    <s v="samuel.brown@gmail.com"/>
    <s v="08139269258"/>
    <s v="Female"/>
    <x v="7"/>
    <x v="1"/>
    <x v="0"/>
    <x v="2"/>
    <x v="6"/>
    <x v="0"/>
    <n v="7"/>
    <n v="680000"/>
    <n v="0.05"/>
    <n v="8000"/>
    <n v="555000"/>
    <x v="3"/>
    <x v="3"/>
    <x v="0"/>
    <n v="1"/>
    <x v="69"/>
    <n v="238000"/>
    <n v="4522000"/>
    <n v="3893000"/>
    <x v="856"/>
    <n v="0.139097744360902"/>
    <s v="September"/>
  </r>
  <r>
    <s v="BM-11607"/>
    <x v="230"/>
    <x v="437"/>
    <s v="joy.ibrahim@gmail.com"/>
    <s v="0901 4498805"/>
    <s v="Male"/>
    <x v="16"/>
    <x v="6"/>
    <x v="3"/>
    <x v="4"/>
    <x v="12"/>
    <x v="2"/>
    <n v="7"/>
    <n v="510000"/>
    <n v="0.05"/>
    <n v="12000"/>
    <n v="410000"/>
    <x v="2"/>
    <x v="0"/>
    <x v="0"/>
    <n v="2"/>
    <x v="32"/>
    <n v="178500"/>
    <n v="3391500"/>
    <n v="2882000"/>
    <x v="155"/>
    <n v="0.15022851245761501"/>
    <s v="April"/>
  </r>
  <r>
    <s v="BM-11608"/>
    <x v="116"/>
    <x v="88"/>
    <s v="daniel.okafor@gmail.com"/>
    <s v="08066479029"/>
    <s v="Female"/>
    <x v="47"/>
    <x v="8"/>
    <x v="0"/>
    <x v="1"/>
    <x v="7"/>
    <x v="3"/>
    <n v="4"/>
    <n v="180000"/>
    <n v="0"/>
    <n v="1500"/>
    <n v="125000"/>
    <x v="4"/>
    <x v="0"/>
    <x v="1"/>
    <n v="2"/>
    <x v="6"/>
    <n v="0"/>
    <n v="720000"/>
    <n v="501500"/>
    <x v="857"/>
    <n v="0.30347222222222198"/>
    <s v="December"/>
  </r>
  <r>
    <s v="BM-11609"/>
    <x v="105"/>
    <x v="16"/>
    <s v="ibrahim.george@gmail.com"/>
    <s v="08101770938"/>
    <s v="Male"/>
    <x v="25"/>
    <x v="8"/>
    <x v="0"/>
    <x v="6"/>
    <x v="1"/>
    <x v="1"/>
    <n v="4"/>
    <n v="410000"/>
    <n v="0.1"/>
    <n v="4000"/>
    <n v="325000"/>
    <x v="2"/>
    <x v="0"/>
    <x v="1"/>
    <n v="2"/>
    <x v="1"/>
    <n v="164000"/>
    <n v="1476000"/>
    <n v="1304000"/>
    <x v="372"/>
    <n v="0.116531165311653"/>
    <s v="October"/>
  </r>
  <r>
    <s v="BM-11610"/>
    <x v="293"/>
    <x v="156"/>
    <s v="aisha.obi @gmail.com"/>
    <s v="08034789152"/>
    <s v="Female"/>
    <x v="29"/>
    <x v="8"/>
    <x v="0"/>
    <x v="7"/>
    <x v="6"/>
    <x v="0"/>
    <n v="4"/>
    <n v="680000"/>
    <n v="0.02"/>
    <n v="8000"/>
    <n v="555000"/>
    <x v="4"/>
    <x v="0"/>
    <x v="0"/>
    <n v="1"/>
    <x v="18"/>
    <n v="54400"/>
    <n v="2665600"/>
    <n v="2228000"/>
    <x v="858"/>
    <n v="0.164165666266507"/>
    <s v="January"/>
  </r>
  <r>
    <s v="BM-11611"/>
    <x v="67"/>
    <x v="363"/>
    <s v="jennifer.brown @gmail.com"/>
    <s v="08067120375"/>
    <s v="Female"/>
    <x v="33"/>
    <x v="2"/>
    <x v="1"/>
    <x v="1"/>
    <x v="11"/>
    <x v="4"/>
    <n v="1"/>
    <n v="650000"/>
    <n v="0.15"/>
    <n v="12000"/>
    <n v="520000"/>
    <x v="2"/>
    <x v="0"/>
    <x v="1"/>
    <n v="2"/>
    <x v="79"/>
    <n v="97500"/>
    <n v="552500"/>
    <n v="532000"/>
    <x v="454"/>
    <n v="3.7104072398189997E-2"/>
    <s v="February"/>
  </r>
  <r>
    <s v="BM-11612"/>
    <x v="171"/>
    <x v="57"/>
    <s v="joy.ojo@gmail.com"/>
    <s v="08103655998"/>
    <s v="Female"/>
    <x v="18"/>
    <x v="14"/>
    <x v="0"/>
    <x v="8"/>
    <x v="3"/>
    <x v="3"/>
    <n v="4"/>
    <n v="145000"/>
    <n v="0"/>
    <n v="4000"/>
    <n v="98000"/>
    <x v="1"/>
    <x v="0"/>
    <x v="0"/>
    <n v="5"/>
    <x v="5"/>
    <n v="0"/>
    <n v="580000"/>
    <n v="396000"/>
    <x v="595"/>
    <n v="0.31724137931034502"/>
    <s v="October"/>
  </r>
  <r>
    <s v="BM-11613"/>
    <x v="130"/>
    <x v="178"/>
    <s v="daniel.ibrahim@gmail.com"/>
    <s v="0816 4184484"/>
    <s v="Male"/>
    <x v="21"/>
    <x v="7"/>
    <x v="2"/>
    <x v="1"/>
    <x v="11"/>
    <x v="4"/>
    <n v="1"/>
    <n v="650000"/>
    <n v="0.02"/>
    <n v="6000"/>
    <n v="520000"/>
    <x v="0"/>
    <x v="2"/>
    <x v="0"/>
    <n v="2"/>
    <x v="79"/>
    <n v="13000"/>
    <n v="637000"/>
    <n v="526000"/>
    <x v="381"/>
    <n v="0.17425431711146"/>
    <s v="January"/>
  </r>
  <r>
    <s v="BM-11614"/>
    <x v="171"/>
    <x v="357"/>
    <s v="jennifer.obi@gmail.com"/>
    <s v="08108852125"/>
    <s v="Female"/>
    <x v="19"/>
    <x v="2"/>
    <x v="1"/>
    <x v="8"/>
    <x v="7"/>
    <x v="3"/>
    <n v="8"/>
    <n v="180000"/>
    <n v="0.15"/>
    <n v="2500"/>
    <n v="125000"/>
    <x v="2"/>
    <x v="0"/>
    <x v="0"/>
    <n v="5"/>
    <x v="13"/>
    <n v="216000"/>
    <n v="1224000"/>
    <n v="1002500"/>
    <x v="655"/>
    <n v="0.180964052287582"/>
    <s v="October"/>
  </r>
  <r>
    <s v="BM-11615"/>
    <x v="122"/>
    <x v="260"/>
    <s v="grace.williams@gmail.com"/>
    <s v="09016452785"/>
    <s v="Male"/>
    <x v="0"/>
    <x v="14"/>
    <x v="0"/>
    <x v="8"/>
    <x v="7"/>
    <x v="3"/>
    <n v="1"/>
    <n v="180000"/>
    <n v="0.05"/>
    <n v="1500"/>
    <n v="125000"/>
    <x v="0"/>
    <x v="2"/>
    <x v="1"/>
    <n v="5"/>
    <x v="11"/>
    <n v="9000"/>
    <n v="171000"/>
    <n v="126500"/>
    <x v="330"/>
    <n v="0.26023391812865498"/>
    <s v="June"/>
  </r>
  <r>
    <s v="BM-11616"/>
    <x v="219"/>
    <x v="28"/>
    <m/>
    <s v="09019761244"/>
    <s v="Male"/>
    <x v="20"/>
    <x v="8"/>
    <x v="0"/>
    <x v="3"/>
    <x v="13"/>
    <x v="3"/>
    <n v="1"/>
    <n v="45000"/>
    <n v="0"/>
    <n v="6000"/>
    <n v="27000"/>
    <x v="1"/>
    <x v="0"/>
    <x v="0"/>
    <n v="2"/>
    <x v="90"/>
    <n v="0"/>
    <n v="45000"/>
    <n v="33000"/>
    <x v="389"/>
    <n v="0.266666666666667"/>
    <s v="August"/>
  </r>
  <r>
    <s v="BM-11618"/>
    <x v="248"/>
    <x v="124"/>
    <s v="joshua.williams@gmail.com"/>
    <s v="08064962809"/>
    <s v="Male"/>
    <x v="27"/>
    <x v="13"/>
    <x v="4"/>
    <x v="4"/>
    <x v="1"/>
    <x v="1"/>
    <n v="1"/>
    <n v="410000"/>
    <n v="0.15"/>
    <n v="4000"/>
    <n v="325000"/>
    <x v="4"/>
    <x v="3"/>
    <x v="0"/>
    <n v="4"/>
    <x v="8"/>
    <n v="61500"/>
    <n v="348500"/>
    <n v="329000"/>
    <x v="374"/>
    <n v="5.5954088952654198E-2"/>
    <s v="February"/>
  </r>
  <r>
    <s v="BM-11620"/>
    <x v="96"/>
    <x v="23"/>
    <s v="chidinma.okafor@gmail.com"/>
    <s v="09014697933"/>
    <s v="Male"/>
    <x v="18"/>
    <x v="12"/>
    <x v="2"/>
    <x v="7"/>
    <x v="12"/>
    <x v="2"/>
    <n v="7"/>
    <n v="510000"/>
    <n v="0"/>
    <n v="2500"/>
    <n v="410000"/>
    <x v="1"/>
    <x v="1"/>
    <x v="1"/>
    <n v="4"/>
    <x v="32"/>
    <n v="0"/>
    <n v="3570000"/>
    <n v="2872500"/>
    <x v="859"/>
    <n v="0.19537815126050401"/>
    <s v="December"/>
  </r>
  <r>
    <s v="BM-11621"/>
    <x v="28"/>
    <x v="254"/>
    <s v="paul.ibrahim@gmail.com"/>
    <s v="09012403104"/>
    <s v="Male"/>
    <x v="9"/>
    <x v="4"/>
    <x v="3"/>
    <x v="5"/>
    <x v="3"/>
    <x v="3"/>
    <n v="1"/>
    <n v="145000"/>
    <n v="0.15"/>
    <n v="4000"/>
    <n v="98000"/>
    <x v="4"/>
    <x v="0"/>
    <x v="1"/>
    <n v="5"/>
    <x v="92"/>
    <n v="21750"/>
    <n v="123250"/>
    <n v="102000"/>
    <x v="845"/>
    <n v="0.17241379310344801"/>
    <s v="June"/>
  </r>
  <r>
    <s v="BM-11622"/>
    <x v="254"/>
    <x v="136"/>
    <s v="david.nwosu@gmail.com"/>
    <s v="08165671382"/>
    <s v="Male"/>
    <x v="12"/>
    <x v="4"/>
    <x v="3"/>
    <x v="2"/>
    <x v="7"/>
    <x v="3"/>
    <n v="4"/>
    <n v="180000"/>
    <n v="1.0500000000000001E-2"/>
    <n v="1500"/>
    <n v="125000"/>
    <x v="1"/>
    <x v="3"/>
    <x v="1"/>
    <n v="7"/>
    <x v="6"/>
    <n v="7560"/>
    <n v="712440"/>
    <n v="501500"/>
    <x v="860"/>
    <n v="0.296081073493908"/>
    <s v="June"/>
  </r>
  <r>
    <s v="BM-11623"/>
    <x v="116"/>
    <x v="82"/>
    <s v="emeka.ojo@gmail.com"/>
    <s v="08059262399"/>
    <s v="Male"/>
    <x v="2"/>
    <x v="9"/>
    <x v="4"/>
    <x v="6"/>
    <x v="0"/>
    <x v="0"/>
    <n v="1"/>
    <n v="720000"/>
    <n v="0"/>
    <n v="1500"/>
    <n v="600000"/>
    <x v="1"/>
    <x v="0"/>
    <x v="0"/>
    <n v="7"/>
    <x v="6"/>
    <n v="0"/>
    <n v="720000"/>
    <n v="601500"/>
    <x v="432"/>
    <n v="0.164583333333333"/>
    <s v="December"/>
  </r>
  <r>
    <s v="BM-11624"/>
    <x v="168"/>
    <x v="152"/>
    <s v="michael.obi@gmail.com"/>
    <s v="08169032352"/>
    <s v="Male"/>
    <x v="46"/>
    <x v="1"/>
    <x v="0"/>
    <x v="2"/>
    <x v="13"/>
    <x v="3"/>
    <n v="2"/>
    <n v="45000"/>
    <n v="0"/>
    <n v="6000"/>
    <n v="27000"/>
    <x v="0"/>
    <x v="3"/>
    <x v="0"/>
    <n v="5"/>
    <x v="76"/>
    <n v="0"/>
    <n v="90000"/>
    <n v="60000"/>
    <x v="297"/>
    <n v="0.33333333333333298"/>
    <s v="June"/>
  </r>
  <r>
    <s v="BM-11625"/>
    <x v="195"/>
    <x v="190"/>
    <s v="deborah.taylor@gmail.com"/>
    <s v="09013798886"/>
    <s v="Male"/>
    <x v="48"/>
    <x v="14"/>
    <x v="0"/>
    <x v="1"/>
    <x v="5"/>
    <x v="2"/>
    <n v="5"/>
    <n v="900000"/>
    <n v="0.02"/>
    <n v="12000"/>
    <n v="730000"/>
    <x v="2"/>
    <x v="1"/>
    <x v="0"/>
    <n v="3"/>
    <x v="15"/>
    <n v="90000"/>
    <n v="4410000"/>
    <n v="3662000"/>
    <x v="861"/>
    <n v="0.16961451247165499"/>
    <s v="November"/>
  </r>
  <r>
    <s v="BM-11626"/>
    <x v="358"/>
    <x v="107"/>
    <s v="peter.adeyemi@gmail.com"/>
    <s v="08133949884"/>
    <s v="Female"/>
    <x v="29"/>
    <x v="5"/>
    <x v="1"/>
    <x v="6"/>
    <x v="5"/>
    <x v="2"/>
    <n v="5"/>
    <n v="900000"/>
    <n v="0.1"/>
    <n v="8000"/>
    <n v="730000"/>
    <x v="0"/>
    <x v="0"/>
    <x v="0"/>
    <n v="2"/>
    <x v="15"/>
    <n v="450000"/>
    <n v="4050000"/>
    <n v="3658000"/>
    <x v="522"/>
    <n v="9.6790123456790098E-2"/>
    <s v="January"/>
  </r>
  <r>
    <s v="BM-11627"/>
    <x v="61"/>
    <x v="137"/>
    <s v="peter.adebayo@gmail.com"/>
    <s v="08104204172"/>
    <s v="Female"/>
    <x v="22"/>
    <x v="2"/>
    <x v="1"/>
    <x v="5"/>
    <x v="2"/>
    <x v="2"/>
    <n v="6"/>
    <n v="780000"/>
    <n v="0.1"/>
    <n v="8000"/>
    <n v="630000"/>
    <x v="4"/>
    <x v="0"/>
    <x v="0"/>
    <n v="5"/>
    <x v="14"/>
    <n v="468000"/>
    <n v="4212000"/>
    <n v="3788000"/>
    <x v="138"/>
    <n v="0.10066476733143399"/>
    <s v="June"/>
  </r>
  <r>
    <s v="BM-11628"/>
    <x v="147"/>
    <x v="17"/>
    <s v="ibrahim.bello@gmail.com"/>
    <s v="08133519283"/>
    <s v="Male"/>
    <x v="46"/>
    <x v="13"/>
    <x v="4"/>
    <x v="1"/>
    <x v="12"/>
    <x v="2"/>
    <n v="4"/>
    <n v="510000"/>
    <n v="0.02"/>
    <n v="2500"/>
    <n v="410000"/>
    <x v="3"/>
    <x v="2"/>
    <x v="0"/>
    <n v="4"/>
    <x v="39"/>
    <n v="40800"/>
    <n v="1999200"/>
    <n v="1642500"/>
    <x v="668"/>
    <n v="0.178421368547419"/>
    <s v="December"/>
  </r>
  <r>
    <s v="BM-11629"/>
    <x v="216"/>
    <x v="73"/>
    <s v="mary.eze@gmail.com"/>
    <s v="08105720323"/>
    <s v="Male"/>
    <x v="5"/>
    <x v="7"/>
    <x v="2"/>
    <x v="8"/>
    <x v="0"/>
    <x v="0"/>
    <n v="6"/>
    <n v="720000"/>
    <n v="0"/>
    <n v="8000"/>
    <n v="600000"/>
    <x v="1"/>
    <x v="3"/>
    <x v="0"/>
    <n v="5"/>
    <x v="96"/>
    <n v="0"/>
    <n v="4320000"/>
    <n v="3608000"/>
    <x v="862"/>
    <n v="0.164814814814815"/>
    <s v="February"/>
  </r>
  <r>
    <s v="BM-11630"/>
    <x v="294"/>
    <x v="2"/>
    <s v="peter.nwosu@gmail..com"/>
    <s v="0806 5883111"/>
    <s v="Female"/>
    <x v="30"/>
    <x v="5"/>
    <x v="1"/>
    <x v="0"/>
    <x v="3"/>
    <x v="3"/>
    <n v="2"/>
    <n v="145000"/>
    <n v="0"/>
    <n v="12000"/>
    <n v="98000"/>
    <x v="3"/>
    <x v="3"/>
    <x v="0"/>
    <n v="1"/>
    <x v="4"/>
    <n v="0"/>
    <n v="290000"/>
    <n v="208000"/>
    <x v="400"/>
    <n v="0.28275862068965502"/>
    <s v="November"/>
  </r>
  <r>
    <s v="BM-11631"/>
    <x v="254"/>
    <x v="18"/>
    <s v="samuel.brown@gmail.com"/>
    <s v="09015698841"/>
    <s v="Female"/>
    <x v="29"/>
    <x v="12"/>
    <x v="2"/>
    <x v="4"/>
    <x v="3"/>
    <x v="3"/>
    <n v="2"/>
    <n v="145000"/>
    <n v="0.02"/>
    <n v="2500"/>
    <n v="98000"/>
    <x v="0"/>
    <x v="2"/>
    <x v="1"/>
    <n v="4"/>
    <x v="4"/>
    <n v="5800"/>
    <n v="284200"/>
    <n v="198500"/>
    <x v="863"/>
    <n v="0.301548205489092"/>
    <s v="June"/>
  </r>
  <r>
    <s v="BM-11632"/>
    <x v="249"/>
    <x v="50"/>
    <s v="blessing.umeh@gmail.com"/>
    <s v="08039449202"/>
    <s v="Male"/>
    <x v="47"/>
    <x v="5"/>
    <x v="1"/>
    <x v="2"/>
    <x v="7"/>
    <x v="3"/>
    <n v="8"/>
    <n v="180000"/>
    <n v="0.05"/>
    <n v="1500"/>
    <n v="125000"/>
    <x v="1"/>
    <x v="3"/>
    <x v="0"/>
    <n v="5"/>
    <x v="13"/>
    <n v="72000"/>
    <n v="1368000"/>
    <n v="1001500"/>
    <x v="808"/>
    <n v="0.26790935672514599"/>
    <s v="April"/>
  </r>
  <r>
    <s v="BM-11633"/>
    <x v="307"/>
    <x v="331"/>
    <s v="emeka.williams@gmail.com"/>
    <s v="08051680704"/>
    <s v="Female"/>
    <x v="36"/>
    <x v="2"/>
    <x v="1"/>
    <x v="0"/>
    <x v="7"/>
    <x v="3"/>
    <n v="4"/>
    <n v="180000"/>
    <n v="0.1"/>
    <n v="6000"/>
    <n v="125000"/>
    <x v="1"/>
    <x v="3"/>
    <x v="0"/>
    <n v="4"/>
    <x v="6"/>
    <n v="72000"/>
    <n v="648000"/>
    <n v="506000"/>
    <x v="664"/>
    <n v="0.219135802469136"/>
    <s v="November"/>
  </r>
  <r>
    <s v="BM-11634"/>
    <x v="331"/>
    <x v="134"/>
    <s v="mary.williams@gmail.com"/>
    <s v="0901 3198758"/>
    <s v="Female"/>
    <x v="31"/>
    <x v="2"/>
    <x v="1"/>
    <x v="0"/>
    <x v="3"/>
    <x v="3"/>
    <n v="7"/>
    <n v="145000"/>
    <n v="0.15"/>
    <n v="6000"/>
    <n v="98000"/>
    <x v="2"/>
    <x v="1"/>
    <x v="0"/>
    <n v="1"/>
    <x v="12"/>
    <n v="152250"/>
    <n v="862750"/>
    <n v="692000"/>
    <x v="864"/>
    <n v="0.19791364821790799"/>
    <s v="October"/>
  </r>
  <r>
    <s v="BM-11635"/>
    <x v="74"/>
    <x v="195"/>
    <s v="blessing.lawal@gmail.com"/>
    <s v="08057768328"/>
    <s v="Female"/>
    <x v="39"/>
    <x v="1"/>
    <x v="0"/>
    <x v="3"/>
    <x v="13"/>
    <x v="3"/>
    <n v="4"/>
    <n v="45000"/>
    <n v="0.15"/>
    <n v="12000"/>
    <n v="27000"/>
    <x v="4"/>
    <x v="0"/>
    <x v="0"/>
    <n v="5"/>
    <x v="11"/>
    <n v="27000"/>
    <n v="153000"/>
    <n v="120000"/>
    <x v="554"/>
    <n v="0.21568627450980399"/>
    <s v="August"/>
  </r>
  <r>
    <s v="BM-11636"/>
    <x v="276"/>
    <x v="330"/>
    <s v="mary.taylor@gmail.com"/>
    <s v="08051806612"/>
    <s v="Female"/>
    <x v="37"/>
    <x v="9"/>
    <x v="4"/>
    <x v="6"/>
    <x v="9"/>
    <x v="4"/>
    <n v="7"/>
    <n v="320000"/>
    <n v="0.15"/>
    <n v="6000"/>
    <n v="250000"/>
    <x v="3"/>
    <x v="1"/>
    <x v="1"/>
    <n v="4"/>
    <x v="73"/>
    <n v="336000"/>
    <n v="1904000"/>
    <n v="1756000"/>
    <x v="137"/>
    <n v="7.7731092436974805E-2"/>
    <s v="May"/>
  </r>
  <r>
    <s v="BM-11637"/>
    <x v="58"/>
    <x v="404"/>
    <s v="john.smith@gmail.com"/>
    <s v="08168215732"/>
    <s v="Female"/>
    <x v="30"/>
    <x v="3"/>
    <x v="2"/>
    <x v="2"/>
    <x v="10"/>
    <x v="0"/>
    <n v="3"/>
    <n v="850000"/>
    <n v="0.15"/>
    <n v="2500"/>
    <n v="710000"/>
    <x v="0"/>
    <x v="0"/>
    <x v="1"/>
    <n v="4"/>
    <x v="29"/>
    <n v="382500"/>
    <n v="2167500"/>
    <n v="2132500"/>
    <x v="475"/>
    <n v="1.6147635524798198E-2"/>
    <s v="March"/>
  </r>
  <r>
    <s v="BM-11638"/>
    <x v="168"/>
    <x v="30"/>
    <s v="samuel.adebayo@gmail.com"/>
    <s v="08038459906"/>
    <s v="Male"/>
    <x v="41"/>
    <x v="6"/>
    <x v="3"/>
    <x v="5"/>
    <x v="5"/>
    <x v="2"/>
    <n v="6"/>
    <n v="900000"/>
    <n v="0.15"/>
    <n v="2500"/>
    <n v="730000"/>
    <x v="4"/>
    <x v="3"/>
    <x v="1"/>
    <n v="4"/>
    <x v="53"/>
    <n v="810000"/>
    <n v="4590000"/>
    <n v="4382500"/>
    <x v="865"/>
    <n v="4.5206971677559903E-2"/>
    <s v="June"/>
  </r>
  <r>
    <s v="BM-11639"/>
    <x v="304"/>
    <x v="167"/>
    <s v="mary.james@gmail.com"/>
    <s v="08037954859"/>
    <s v="Male"/>
    <x v="40"/>
    <x v="3"/>
    <x v="2"/>
    <x v="6"/>
    <x v="0"/>
    <x v="0"/>
    <n v="8"/>
    <n v="720000"/>
    <n v="0.05"/>
    <n v="1500"/>
    <n v="600000"/>
    <x v="2"/>
    <x v="2"/>
    <x v="0"/>
    <n v="4"/>
    <x v="40"/>
    <n v="288000"/>
    <n v="5472000"/>
    <n v="4801500"/>
    <x v="498"/>
    <n v="0.12253289473684199"/>
    <s v="August"/>
  </r>
  <r>
    <s v="BM-11640"/>
    <x v="45"/>
    <x v="327"/>
    <s v="peter.ibrahim@gmail.com"/>
    <s v="0810 6584806"/>
    <s v="Male"/>
    <x v="39"/>
    <x v="6"/>
    <x v="3"/>
    <x v="5"/>
    <x v="6"/>
    <x v="0"/>
    <n v="3"/>
    <n v="680000"/>
    <n v="0.15"/>
    <n v="1500"/>
    <n v="555000"/>
    <x v="2"/>
    <x v="3"/>
    <x v="0"/>
    <n v="4"/>
    <x v="39"/>
    <n v="306000"/>
    <n v="1734000"/>
    <n v="1666500"/>
    <x v="299"/>
    <n v="3.8927335640138401E-2"/>
    <s v="January"/>
  </r>
  <r>
    <s v="BM-11641"/>
    <x v="178"/>
    <x v="26"/>
    <s v="john.bello@gmail.com"/>
    <s v="09013366549"/>
    <s v="Female"/>
    <x v="21"/>
    <x v="6"/>
    <x v="3"/>
    <x v="7"/>
    <x v="9"/>
    <x v="4"/>
    <n v="4"/>
    <n v="320000"/>
    <n v="0.05"/>
    <n v="8000"/>
    <n v="250000"/>
    <x v="0"/>
    <x v="1"/>
    <x v="0"/>
    <n v="2"/>
    <x v="93"/>
    <n v="64000"/>
    <n v="1216000"/>
    <n v="1008000"/>
    <x v="245"/>
    <n v="0.17105263157894701"/>
    <s v="March"/>
  </r>
  <r>
    <s v="BM-11643"/>
    <x v="337"/>
    <x v="360"/>
    <s v="sarah.nwosu@gmail.com"/>
    <s v="09012724770"/>
    <s v="Male"/>
    <x v="40"/>
    <x v="2"/>
    <x v="1"/>
    <x v="6"/>
    <x v="4"/>
    <x v="1"/>
    <n v="3"/>
    <n v="290000"/>
    <n v="0.15"/>
    <n v="8000"/>
    <n v="225000"/>
    <x v="0"/>
    <x v="0"/>
    <x v="1"/>
    <n v="2"/>
    <x v="9"/>
    <n v="130500"/>
    <n v="739500"/>
    <n v="683000"/>
    <x v="866"/>
    <n v="7.64029749830967E-2"/>
    <s v="April"/>
  </r>
  <r>
    <s v="BM-11644"/>
    <x v="280"/>
    <x v="432"/>
    <s v="ibrahim.ibrahim@gmail.com"/>
    <s v="08057193343"/>
    <s v="Male"/>
    <x v="33"/>
    <x v="4"/>
    <x v="3"/>
    <x v="1"/>
    <x v="10"/>
    <x v="0"/>
    <n v="7"/>
    <n v="850000"/>
    <n v="0.02"/>
    <n v="1500"/>
    <n v="710000"/>
    <x v="1"/>
    <x v="2"/>
    <x v="1"/>
    <n v="4"/>
    <x v="22"/>
    <n v="119000"/>
    <n v="5831000"/>
    <n v="4971500"/>
    <x v="867"/>
    <n v="0.147401817870005"/>
    <s v="September"/>
  </r>
  <r>
    <s v="BM-11645"/>
    <x v="60"/>
    <x v="435"/>
    <s v="peter.eze@gmail..com"/>
    <s v="08166554474"/>
    <s v="Female"/>
    <x v="45"/>
    <x v="0"/>
    <x v="0"/>
    <x v="1"/>
    <x v="3"/>
    <x v="3"/>
    <n v="6"/>
    <n v="145000"/>
    <n v="0"/>
    <n v="1500"/>
    <n v="98000"/>
    <x v="2"/>
    <x v="0"/>
    <x v="1"/>
    <n v="5"/>
    <x v="9"/>
    <n v="0"/>
    <n v="870000"/>
    <n v="589500"/>
    <x v="868"/>
    <n v="0.32241379310344798"/>
    <s v="June"/>
  </r>
  <r>
    <s v="BM-11646"/>
    <x v="354"/>
    <x v="294"/>
    <s v="peter.bello@gmail.com"/>
    <s v="08139627967"/>
    <s v="Male"/>
    <x v="45"/>
    <x v="4"/>
    <x v="3"/>
    <x v="4"/>
    <x v="6"/>
    <x v="0"/>
    <n v="4"/>
    <n v="680000"/>
    <n v="0.15"/>
    <n v="8000"/>
    <n v="555000"/>
    <x v="1"/>
    <x v="0"/>
    <x v="1"/>
    <n v="5"/>
    <x v="18"/>
    <n v="408000"/>
    <n v="2312000"/>
    <n v="2228000"/>
    <x v="302"/>
    <n v="3.6332179930795801E-2"/>
    <s v="June"/>
  </r>
  <r>
    <s v="BM-11647"/>
    <x v="27"/>
    <x v="25"/>
    <s v="daniel.williams@gmail.com"/>
    <s v="08131309975"/>
    <s v="Male"/>
    <x v="26"/>
    <x v="5"/>
    <x v="1"/>
    <x v="7"/>
    <x v="8"/>
    <x v="4"/>
    <n v="2"/>
    <n v="250000"/>
    <n v="0"/>
    <n v="8000"/>
    <n v="190000"/>
    <x v="1"/>
    <x v="0"/>
    <x v="0"/>
    <n v="4"/>
    <x v="60"/>
    <n v="0"/>
    <n v="500000"/>
    <n v="388000"/>
    <x v="703"/>
    <n v="0.224"/>
    <s v="November"/>
  </r>
  <r>
    <s v="BM-11648"/>
    <x v="68"/>
    <x v="342"/>
    <s v="daniel.adebayo@gmail.com"/>
    <s v="09015362897"/>
    <s v="Male"/>
    <x v="18"/>
    <x v="6"/>
    <x v="3"/>
    <x v="6"/>
    <x v="7"/>
    <x v="3"/>
    <n v="3"/>
    <n v="180000"/>
    <n v="0.02"/>
    <n v="2500"/>
    <n v="125000"/>
    <x v="1"/>
    <x v="2"/>
    <x v="1"/>
    <n v="3"/>
    <x v="49"/>
    <n v="10800"/>
    <n v="529200"/>
    <n v="377500"/>
    <x v="869"/>
    <n v="0.28665910808768003"/>
    <s v="May"/>
  </r>
  <r>
    <s v="BM-11649"/>
    <x v="6"/>
    <x v="306"/>
    <s v="aisha.williams@gmail.com"/>
    <s v="08169216220"/>
    <s v="Female"/>
    <x v="38"/>
    <x v="4"/>
    <x v="3"/>
    <x v="1"/>
    <x v="2"/>
    <x v="2"/>
    <n v="1"/>
    <n v="780000"/>
    <n v="0.1"/>
    <n v="4000"/>
    <n v="630000"/>
    <x v="0"/>
    <x v="0"/>
    <x v="0"/>
    <n v="7"/>
    <x v="44"/>
    <n v="78000"/>
    <n v="702000"/>
    <n v="634000"/>
    <x v="303"/>
    <n v="9.6866096866096901E-2"/>
    <s v="January"/>
  </r>
  <r>
    <s v="BM-11650"/>
    <x v="142"/>
    <x v="137"/>
    <s v="peter.adebayo @gmail.com"/>
    <s v="08131265724"/>
    <s v="Female"/>
    <x v="33"/>
    <x v="14"/>
    <x v="0"/>
    <x v="7"/>
    <x v="7"/>
    <x v="3"/>
    <n v="8"/>
    <n v="180000"/>
    <n v="0.1"/>
    <n v="8000"/>
    <n v="125000"/>
    <x v="4"/>
    <x v="0"/>
    <x v="1"/>
    <n v="2"/>
    <x v="13"/>
    <n v="144000"/>
    <n v="1296000"/>
    <n v="1008000"/>
    <x v="25"/>
    <n v="0.22222222222222199"/>
    <s v="May"/>
  </r>
  <r>
    <s v="BM-11651"/>
    <x v="278"/>
    <x v="213"/>
    <s v="grace.ojo@gmail.com"/>
    <s v="09013744733"/>
    <s v="Male"/>
    <x v="34"/>
    <x v="2"/>
    <x v="1"/>
    <x v="1"/>
    <x v="3"/>
    <x v="3"/>
    <n v="4"/>
    <n v="145000"/>
    <n v="0.1"/>
    <n v="4000"/>
    <n v="98000"/>
    <x v="2"/>
    <x v="0"/>
    <x v="0"/>
    <n v="3"/>
    <x v="5"/>
    <n v="58000"/>
    <n v="522000"/>
    <n v="396000"/>
    <x v="236"/>
    <n v="0.24137931034482801"/>
    <s v="July"/>
  </r>
  <r>
    <s v="BM-11652"/>
    <x v="184"/>
    <x v="242"/>
    <s v="sarah.james @gmail.com"/>
    <s v="08053319251"/>
    <s v="Male"/>
    <x v="32"/>
    <x v="13"/>
    <x v="4"/>
    <x v="4"/>
    <x v="5"/>
    <x v="2"/>
    <n v="5"/>
    <n v="900000"/>
    <n v="0.05"/>
    <n v="2500"/>
    <n v="730000"/>
    <x v="3"/>
    <x v="0"/>
    <x v="0"/>
    <n v="1"/>
    <x v="15"/>
    <n v="225000"/>
    <n v="4275000"/>
    <n v="3652500"/>
    <x v="870"/>
    <n v="0.145614035087719"/>
    <s v="October"/>
  </r>
  <r>
    <s v="BM-11653"/>
    <x v="171"/>
    <x v="73"/>
    <s v="mary.eze@gmail.com"/>
    <s v="08038422984"/>
    <s v="Female"/>
    <x v="35"/>
    <x v="9"/>
    <x v="4"/>
    <x v="0"/>
    <x v="6"/>
    <x v="0"/>
    <n v="2"/>
    <n v="680000"/>
    <n v="0"/>
    <n v="2500"/>
    <n v="555000"/>
    <x v="0"/>
    <x v="0"/>
    <x v="1"/>
    <n v="4"/>
    <x v="48"/>
    <n v="0"/>
    <n v="1360000"/>
    <n v="1112500"/>
    <x v="871"/>
    <n v="0.181985294117647"/>
    <s v="October"/>
  </r>
  <r>
    <s v="BM-11654"/>
    <x v="189"/>
    <x v="248"/>
    <s v="aisha.ojo@gmail.com"/>
    <s v="08107372584"/>
    <s v="Female"/>
    <x v="48"/>
    <x v="8"/>
    <x v="0"/>
    <x v="4"/>
    <x v="4"/>
    <x v="1"/>
    <n v="3"/>
    <n v="290000"/>
    <n v="0.02"/>
    <n v="2500"/>
    <n v="225000"/>
    <x v="2"/>
    <x v="1"/>
    <x v="1"/>
    <n v="1"/>
    <x v="9"/>
    <n v="17400"/>
    <n v="852600"/>
    <n v="677500"/>
    <x v="872"/>
    <n v="0.205371803893971"/>
    <s v="November"/>
  </r>
  <r>
    <s v="BM-11655"/>
    <x v="8"/>
    <x v="220"/>
    <s v="ibrahim.taylor@gmail.com"/>
    <s v="0806 9472672"/>
    <s v="Male"/>
    <x v="41"/>
    <x v="9"/>
    <x v="4"/>
    <x v="4"/>
    <x v="11"/>
    <x v="4"/>
    <n v="3"/>
    <n v="650000"/>
    <n v="0.05"/>
    <n v="1500"/>
    <n v="520000"/>
    <x v="4"/>
    <x v="0"/>
    <x v="0"/>
    <n v="5"/>
    <x v="25"/>
    <n v="97500"/>
    <n v="1852500"/>
    <n v="1561500"/>
    <x v="873"/>
    <n v="0.15708502024291501"/>
    <s v="October"/>
  </r>
  <r>
    <s v="BM-11656"/>
    <x v="196"/>
    <x v="334"/>
    <s v="deborah.umeh @gmail.com"/>
    <s v="08051429738"/>
    <s v="Female"/>
    <x v="42"/>
    <x v="5"/>
    <x v="1"/>
    <x v="0"/>
    <x v="3"/>
    <x v="3"/>
    <n v="7"/>
    <n v="145000"/>
    <n v="0.05"/>
    <n v="0"/>
    <n v="98000"/>
    <x v="0"/>
    <x v="0"/>
    <x v="0"/>
    <n v="4"/>
    <x v="12"/>
    <n v="50750"/>
    <n v="964250"/>
    <n v="686000"/>
    <x v="874"/>
    <n v="0.288566243194192"/>
    <s v="November"/>
  </r>
  <r>
    <s v="BM-11657"/>
    <x v="34"/>
    <x v="408"/>
    <s v="paul.musa@gmail.com"/>
    <s v="08056498959"/>
    <s v="Male"/>
    <x v="8"/>
    <x v="4"/>
    <x v="3"/>
    <x v="2"/>
    <x v="8"/>
    <x v="4"/>
    <n v="5"/>
    <n v="250000"/>
    <n v="0.15"/>
    <n v="2500"/>
    <n v="190000"/>
    <x v="0"/>
    <x v="2"/>
    <x v="1"/>
    <n v="3"/>
    <x v="37"/>
    <n v="187500"/>
    <n v="1062500"/>
    <n v="952500"/>
    <x v="243"/>
    <n v="0.10352941176470599"/>
    <s v="October"/>
  </r>
  <r>
    <s v="BM-11658"/>
    <x v="172"/>
    <x v="300"/>
    <m/>
    <s v="08064542383"/>
    <s v="Male"/>
    <x v="25"/>
    <x v="3"/>
    <x v="2"/>
    <x v="6"/>
    <x v="2"/>
    <x v="2"/>
    <n v="4"/>
    <n v="780000"/>
    <n v="0.05"/>
    <n v="1500"/>
    <n v="630000"/>
    <x v="0"/>
    <x v="0"/>
    <x v="0"/>
    <n v="4"/>
    <x v="3"/>
    <n v="156000"/>
    <n v="2964000"/>
    <n v="2521500"/>
    <x v="875"/>
    <n v="0.14929149797570801"/>
    <s v="September"/>
  </r>
  <r>
    <s v="BM-11659"/>
    <x v="93"/>
    <x v="27"/>
    <s v="grace.brown@gmail.com"/>
    <s v="08065331176"/>
    <s v="Female"/>
    <x v="19"/>
    <x v="8"/>
    <x v="0"/>
    <x v="4"/>
    <x v="11"/>
    <x v="4"/>
    <n v="6"/>
    <n v="650000"/>
    <n v="0.02"/>
    <n v="6000"/>
    <n v="520000"/>
    <x v="1"/>
    <x v="2"/>
    <x v="0"/>
    <n v="2"/>
    <x v="51"/>
    <n v="78000"/>
    <n v="3822000"/>
    <n v="3126000"/>
    <x v="876"/>
    <n v="0.182103610675039"/>
    <s v="October"/>
  </r>
  <r>
    <s v="BM-11660"/>
    <x v="216"/>
    <x v="340"/>
    <s v="grace.musa@gmail.com"/>
    <s v="08162293828"/>
    <s v="Female"/>
    <x v="18"/>
    <x v="7"/>
    <x v="2"/>
    <x v="5"/>
    <x v="10"/>
    <x v="0"/>
    <n v="8"/>
    <n v="850000"/>
    <n v="0.1"/>
    <n v="12000"/>
    <n v="710000"/>
    <x v="2"/>
    <x v="3"/>
    <x v="0"/>
    <n v="2"/>
    <x v="85"/>
    <n v="680000"/>
    <n v="6120000"/>
    <n v="5692000"/>
    <x v="229"/>
    <n v="6.9934640522875804E-2"/>
    <s v="February"/>
  </r>
  <r>
    <s v="BM-11661"/>
    <x v="359"/>
    <x v="355"/>
    <s v="daniel.brown@gmail..com"/>
    <s v="08138169650"/>
    <s v="Female"/>
    <x v="21"/>
    <x v="9"/>
    <x v="4"/>
    <x v="4"/>
    <x v="4"/>
    <x v="1"/>
    <n v="3"/>
    <n v="290000"/>
    <n v="0.05"/>
    <n v="12000"/>
    <n v="225000"/>
    <x v="1"/>
    <x v="3"/>
    <x v="0"/>
    <n v="5"/>
    <x v="9"/>
    <n v="43500"/>
    <n v="826500"/>
    <n v="687000"/>
    <x v="108"/>
    <n v="0.16878402903811199"/>
    <s v="December"/>
  </r>
  <r>
    <s v="BM-11662"/>
    <x v="128"/>
    <x v="287"/>
    <s v="michael.lawal@gmail.com"/>
    <s v="08108583106"/>
    <s v="Male"/>
    <x v="32"/>
    <x v="12"/>
    <x v="2"/>
    <x v="1"/>
    <x v="7"/>
    <x v="3"/>
    <n v="2"/>
    <n v="180000"/>
    <n v="0"/>
    <n v="12000"/>
    <n v="125000"/>
    <x v="0"/>
    <x v="3"/>
    <x v="0"/>
    <n v="4"/>
    <x v="43"/>
    <n v="0"/>
    <n v="360000"/>
    <n v="262000"/>
    <x v="290"/>
    <n v="0.27222222222222198"/>
    <s v="August"/>
  </r>
  <r>
    <s v="BM-11663"/>
    <x v="42"/>
    <x v="157"/>
    <s v="grace.lawal @gmail.com"/>
    <s v="08106979385"/>
    <s v="Male"/>
    <x v="38"/>
    <x v="7"/>
    <x v="2"/>
    <x v="7"/>
    <x v="5"/>
    <x v="2"/>
    <n v="8"/>
    <n v="900000"/>
    <n v="0.05"/>
    <n v="6000"/>
    <n v="730000"/>
    <x v="0"/>
    <x v="2"/>
    <x v="0"/>
    <n v="3"/>
    <x v="28"/>
    <n v="360000"/>
    <n v="6840000"/>
    <n v="5846000"/>
    <x v="33"/>
    <n v="0.14532163742690099"/>
    <s v="September"/>
  </r>
  <r>
    <s v="BM-11664"/>
    <x v="128"/>
    <x v="384"/>
    <s v="joshua.okoro@gmail.com"/>
    <s v="08057363277"/>
    <s v="Female"/>
    <x v="36"/>
    <x v="8"/>
    <x v="0"/>
    <x v="8"/>
    <x v="13"/>
    <x v="3"/>
    <n v="3"/>
    <n v="45000"/>
    <n v="0.1"/>
    <n v="1500"/>
    <n v="27000"/>
    <x v="2"/>
    <x v="0"/>
    <x v="0"/>
    <n v="4"/>
    <x v="35"/>
    <n v="13500"/>
    <n v="121500"/>
    <n v="82500"/>
    <x v="825"/>
    <n v="0.32098765432098803"/>
    <s v="August"/>
  </r>
  <r>
    <s v="BM-11665"/>
    <x v="199"/>
    <x v="96"/>
    <s v="michael.george@gmail.com"/>
    <s v="0806 5910244"/>
    <s v="Female"/>
    <x v="34"/>
    <x v="5"/>
    <x v="1"/>
    <x v="2"/>
    <x v="3"/>
    <x v="3"/>
    <n v="2"/>
    <n v="145000"/>
    <n v="0"/>
    <n v="12000"/>
    <n v="98000"/>
    <x v="4"/>
    <x v="1"/>
    <x v="1"/>
    <n v="5"/>
    <x v="4"/>
    <n v="0"/>
    <n v="290000"/>
    <n v="208000"/>
    <x v="400"/>
    <n v="0.28275862068965502"/>
    <s v="October"/>
  </r>
  <r>
    <s v="BM-11666"/>
    <x v="76"/>
    <x v="231"/>
    <s v="blessing.james@gmail.com"/>
    <s v="08062935107"/>
    <s v="Male"/>
    <x v="42"/>
    <x v="1"/>
    <x v="0"/>
    <x v="5"/>
    <x v="8"/>
    <x v="4"/>
    <n v="4"/>
    <n v="250000"/>
    <n v="1.0500000000000001E-2"/>
    <n v="12000"/>
    <n v="190000"/>
    <x v="3"/>
    <x v="0"/>
    <x v="0"/>
    <n v="2"/>
    <x v="20"/>
    <n v="10500"/>
    <n v="989500"/>
    <n v="772000"/>
    <x v="877"/>
    <n v="0.21980798383021699"/>
    <s v="July"/>
  </r>
  <r>
    <s v="BM-11667"/>
    <x v="271"/>
    <x v="329"/>
    <s v="esther.okafor@gmail.com"/>
    <s v="08134790992"/>
    <s v="Male"/>
    <x v="47"/>
    <x v="11"/>
    <x v="4"/>
    <x v="7"/>
    <x v="2"/>
    <x v="2"/>
    <n v="2"/>
    <n v="780000"/>
    <n v="0.1"/>
    <n v="12000"/>
    <n v="630000"/>
    <x v="4"/>
    <x v="0"/>
    <x v="0"/>
    <n v="4"/>
    <x v="70"/>
    <n v="156000"/>
    <n v="1404000"/>
    <n v="1272000"/>
    <x v="410"/>
    <n v="9.4017094017094002E-2"/>
    <s v="March"/>
  </r>
  <r>
    <s v="BM-11668"/>
    <x v="256"/>
    <x v="211"/>
    <s v="emeka.okoro@gmail.com"/>
    <s v="08134257768"/>
    <s v="Female"/>
    <x v="31"/>
    <x v="0"/>
    <x v="0"/>
    <x v="4"/>
    <x v="4"/>
    <x v="1"/>
    <n v="3"/>
    <n v="290000"/>
    <n v="0.1"/>
    <n v="12000"/>
    <n v="225000"/>
    <x v="0"/>
    <x v="0"/>
    <x v="1"/>
    <n v="3"/>
    <x v="9"/>
    <n v="87000"/>
    <n v="783000"/>
    <n v="687000"/>
    <x v="150"/>
    <n v="0.122605363984674"/>
    <s v="October"/>
  </r>
  <r>
    <s v="BM-11669"/>
    <x v="294"/>
    <x v="438"/>
    <s v="blessing.smith@gmail.com"/>
    <s v="08031668694"/>
    <s v="Female"/>
    <x v="25"/>
    <x v="0"/>
    <x v="0"/>
    <x v="8"/>
    <x v="13"/>
    <x v="3"/>
    <n v="1"/>
    <n v="45000"/>
    <n v="0.1"/>
    <n v="12000"/>
    <n v="27000"/>
    <x v="0"/>
    <x v="2"/>
    <x v="0"/>
    <n v="3"/>
    <x v="90"/>
    <n v="4500"/>
    <n v="40500"/>
    <n v="39000"/>
    <x v="649"/>
    <n v="3.7037037037037E-2"/>
    <s v="November"/>
  </r>
  <r>
    <s v="BM-11670"/>
    <x v="360"/>
    <x v="89"/>
    <s v="joy.okoro@gmail.com"/>
    <s v="08032468545"/>
    <s v="Female"/>
    <x v="8"/>
    <x v="1"/>
    <x v="0"/>
    <x v="5"/>
    <x v="11"/>
    <x v="4"/>
    <n v="2"/>
    <n v="650000"/>
    <n v="0.1"/>
    <n v="4000"/>
    <n v="520000"/>
    <x v="4"/>
    <x v="0"/>
    <x v="1"/>
    <n v="2"/>
    <x v="47"/>
    <n v="130000"/>
    <n v="1170000"/>
    <n v="1044000"/>
    <x v="236"/>
    <n v="0.107692307692308"/>
    <s v="February"/>
  </r>
  <r>
    <s v="BM-11671"/>
    <x v="218"/>
    <x v="391"/>
    <s v="sarah.eze@gmail.com"/>
    <s v="08165552453"/>
    <s v="Female"/>
    <x v="24"/>
    <x v="1"/>
    <x v="0"/>
    <x v="5"/>
    <x v="11"/>
    <x v="4"/>
    <n v="6"/>
    <n v="650000"/>
    <n v="0.02"/>
    <n v="2500"/>
    <n v="520000"/>
    <x v="3"/>
    <x v="0"/>
    <x v="1"/>
    <n v="3"/>
    <x v="51"/>
    <n v="78000"/>
    <n v="3822000"/>
    <n v="3122500"/>
    <x v="878"/>
    <n v="0.18301936159078999"/>
    <s v="November"/>
  </r>
  <r>
    <s v="BM-11672"/>
    <x v="183"/>
    <x v="30"/>
    <s v="samuel.adebayo @gmail.com"/>
    <s v="08062293040"/>
    <s v="Male"/>
    <x v="40"/>
    <x v="4"/>
    <x v="3"/>
    <x v="7"/>
    <x v="4"/>
    <x v="1"/>
    <n v="8"/>
    <n v="290000"/>
    <n v="0"/>
    <n v="1500"/>
    <n v="225000"/>
    <x v="4"/>
    <x v="0"/>
    <x v="0"/>
    <n v="3"/>
    <x v="30"/>
    <n v="0"/>
    <n v="2320000"/>
    <n v="1801500"/>
    <x v="879"/>
    <n v="0.22349137931034499"/>
    <s v="March"/>
  </r>
  <r>
    <s v="BM-11673"/>
    <x v="228"/>
    <x v="417"/>
    <s v="sarah.brown@gmail.com"/>
    <s v="08051030805"/>
    <s v="Female"/>
    <x v="17"/>
    <x v="6"/>
    <x v="3"/>
    <x v="6"/>
    <x v="9"/>
    <x v="4"/>
    <n v="2"/>
    <n v="320000"/>
    <n v="0.02"/>
    <n v="2500"/>
    <n v="250000"/>
    <x v="3"/>
    <x v="0"/>
    <x v="0"/>
    <n v="1"/>
    <x v="46"/>
    <n v="12800"/>
    <n v="627200"/>
    <n v="502500"/>
    <x v="880"/>
    <n v="0.198820153061224"/>
    <s v="September"/>
  </r>
  <r>
    <s v="BM-11674"/>
    <x v="238"/>
    <x v="346"/>
    <s v="david.obi@gmail.com"/>
    <s v="09014989212"/>
    <s v="Female"/>
    <x v="25"/>
    <x v="9"/>
    <x v="4"/>
    <x v="7"/>
    <x v="0"/>
    <x v="0"/>
    <n v="2"/>
    <n v="720000"/>
    <n v="0.15"/>
    <n v="2500"/>
    <n v="600000"/>
    <x v="2"/>
    <x v="3"/>
    <x v="1"/>
    <n v="5"/>
    <x v="13"/>
    <n v="216000"/>
    <n v="1224000"/>
    <n v="1202500"/>
    <x v="332"/>
    <n v="1.75653594771242E-2"/>
    <s v="October"/>
  </r>
  <r>
    <s v="BM-11675"/>
    <x v="170"/>
    <x v="91"/>
    <s v="john.brown@gmail.com"/>
    <s v="08138162227"/>
    <s v="Female"/>
    <x v="47"/>
    <x v="2"/>
    <x v="1"/>
    <x v="6"/>
    <x v="3"/>
    <x v="3"/>
    <n v="6"/>
    <n v="145000"/>
    <n v="0.02"/>
    <n v="8000"/>
    <n v="98000"/>
    <x v="1"/>
    <x v="0"/>
    <x v="1"/>
    <n v="5"/>
    <x v="9"/>
    <n v="17400"/>
    <n v="852600"/>
    <n v="596000"/>
    <x v="881"/>
    <n v="0.30096176401595098"/>
    <s v="January"/>
  </r>
  <r>
    <s v="BM-11676"/>
    <x v="144"/>
    <x v="166"/>
    <s v="sarah.okoro@gmail.com"/>
    <s v="08057257984"/>
    <s v="Female"/>
    <x v="31"/>
    <x v="11"/>
    <x v="4"/>
    <x v="5"/>
    <x v="5"/>
    <x v="2"/>
    <n v="3"/>
    <n v="900000"/>
    <n v="0"/>
    <n v="1500"/>
    <n v="730000"/>
    <x v="1"/>
    <x v="0"/>
    <x v="0"/>
    <n v="3"/>
    <x v="65"/>
    <n v="0"/>
    <n v="2700000"/>
    <n v="2191500"/>
    <x v="515"/>
    <n v="0.18833333333333299"/>
    <s v="May"/>
  </r>
  <r>
    <s v="BM-11677"/>
    <x v="120"/>
    <x v="83"/>
    <s v="aisha.musa@gmail.com"/>
    <s v="08132985216"/>
    <s v="Male"/>
    <x v="21"/>
    <x v="3"/>
    <x v="2"/>
    <x v="1"/>
    <x v="6"/>
    <x v="0"/>
    <n v="8"/>
    <n v="680000"/>
    <n v="0"/>
    <n v="1500"/>
    <n v="555000"/>
    <x v="3"/>
    <x v="0"/>
    <x v="1"/>
    <n v="5"/>
    <x v="67"/>
    <n v="0"/>
    <n v="5440000"/>
    <n v="4441500"/>
    <x v="452"/>
    <n v="0.18354779411764699"/>
    <s v="November"/>
  </r>
  <r>
    <s v="BM-11678"/>
    <x v="189"/>
    <x v="292"/>
    <s v="grace.james@gmail.com"/>
    <s v="0806 6724266"/>
    <s v="Female"/>
    <x v="1"/>
    <x v="6"/>
    <x v="3"/>
    <x v="8"/>
    <x v="1"/>
    <x v="1"/>
    <n v="3"/>
    <n v="410000"/>
    <n v="0"/>
    <n v="6000"/>
    <n v="325000"/>
    <x v="1"/>
    <x v="1"/>
    <x v="0"/>
    <n v="3"/>
    <x v="68"/>
    <n v="0"/>
    <n v="1230000"/>
    <n v="981000"/>
    <x v="882"/>
    <n v="0.202439024390244"/>
    <s v="November"/>
  </r>
  <r>
    <s v="BM-11679"/>
    <x v="285"/>
    <x v="439"/>
    <s v="michael.george@gmail.com"/>
    <s v="08069950167"/>
    <s v="Female"/>
    <x v="39"/>
    <x v="14"/>
    <x v="0"/>
    <x v="0"/>
    <x v="5"/>
    <x v="2"/>
    <n v="6"/>
    <n v="900000"/>
    <n v="0"/>
    <n v="2500"/>
    <n v="730000"/>
    <x v="4"/>
    <x v="2"/>
    <x v="0"/>
    <n v="3"/>
    <x v="53"/>
    <n v="0"/>
    <n v="5400000"/>
    <n v="4382500"/>
    <x v="391"/>
    <n v="0.188425925925926"/>
    <s v="September"/>
  </r>
  <r>
    <s v="BM-11680"/>
    <x v="212"/>
    <x v="374"/>
    <s v="mary.obi@gmail.com"/>
    <s v="08103025718"/>
    <s v="Female"/>
    <x v="26"/>
    <x v="9"/>
    <x v="4"/>
    <x v="2"/>
    <x v="12"/>
    <x v="2"/>
    <n v="7"/>
    <n v="510000"/>
    <n v="0.1"/>
    <n v="4000"/>
    <n v="410000"/>
    <x v="4"/>
    <x v="0"/>
    <x v="1"/>
    <n v="5"/>
    <x v="32"/>
    <n v="357000"/>
    <n v="3213000"/>
    <n v="2874000"/>
    <x v="283"/>
    <n v="0.105508870214753"/>
    <s v="March"/>
  </r>
  <r>
    <s v="BM-11681"/>
    <x v="361"/>
    <x v="288"/>
    <m/>
    <s v="08053709989"/>
    <s v="Male"/>
    <x v="3"/>
    <x v="8"/>
    <x v="0"/>
    <x v="7"/>
    <x v="8"/>
    <x v="4"/>
    <n v="2"/>
    <n v="250000"/>
    <n v="0.15"/>
    <n v="1500"/>
    <n v="190000"/>
    <x v="0"/>
    <x v="2"/>
    <x v="1"/>
    <n v="2"/>
    <x v="60"/>
    <n v="75000"/>
    <n v="425000"/>
    <n v="381500"/>
    <x v="282"/>
    <n v="0.10235294117647099"/>
    <s v="September"/>
  </r>
  <r>
    <s v="BM-11682"/>
    <x v="29"/>
    <x v="15"/>
    <s v="david.george@gmail.com"/>
    <s v="09018234120"/>
    <s v="Female"/>
    <x v="29"/>
    <x v="6"/>
    <x v="3"/>
    <x v="4"/>
    <x v="13"/>
    <x v="3"/>
    <n v="1"/>
    <n v="45000"/>
    <n v="0"/>
    <n v="1500"/>
    <n v="27000"/>
    <x v="4"/>
    <x v="2"/>
    <x v="0"/>
    <n v="4"/>
    <x v="90"/>
    <n v="0"/>
    <n v="45000"/>
    <n v="28500"/>
    <x v="402"/>
    <n v="0.36666666666666697"/>
    <s v="August"/>
  </r>
  <r>
    <s v="BM-11683"/>
    <x v="225"/>
    <x v="158"/>
    <s v="chidinma.umeh@gmail.com"/>
    <s v="08034083096"/>
    <s v="Male"/>
    <x v="12"/>
    <x v="2"/>
    <x v="1"/>
    <x v="6"/>
    <x v="2"/>
    <x v="2"/>
    <n v="3"/>
    <n v="780000"/>
    <n v="0"/>
    <n v="8000"/>
    <n v="630000"/>
    <x v="4"/>
    <x v="0"/>
    <x v="0"/>
    <n v="3"/>
    <x v="86"/>
    <n v="0"/>
    <n v="2340000"/>
    <n v="1898000"/>
    <x v="883"/>
    <n v="0.18888888888888899"/>
    <s v="April"/>
  </r>
  <r>
    <s v="BM-11684"/>
    <x v="202"/>
    <x v="300"/>
    <s v="mary.george@gmail.com"/>
    <s v="08168555310"/>
    <s v="Male"/>
    <x v="15"/>
    <x v="11"/>
    <x v="4"/>
    <x v="4"/>
    <x v="2"/>
    <x v="2"/>
    <n v="7"/>
    <n v="780000"/>
    <n v="0.05"/>
    <n v="2500"/>
    <n v="630000"/>
    <x v="3"/>
    <x v="1"/>
    <x v="0"/>
    <n v="2"/>
    <x v="71"/>
    <n v="273000"/>
    <n v="5187000"/>
    <n v="4412500"/>
    <x v="884"/>
    <n v="0.149315596684018"/>
    <s v="April"/>
  </r>
  <r>
    <s v="BM-11685"/>
    <x v="31"/>
    <x v="134"/>
    <s v="mary.williams@gmail.com"/>
    <s v="09012495826"/>
    <s v="Male"/>
    <x v="19"/>
    <x v="1"/>
    <x v="0"/>
    <x v="4"/>
    <x v="10"/>
    <x v="0"/>
    <n v="3"/>
    <n v="850000"/>
    <n v="0.15"/>
    <n v="6000"/>
    <n v="710000"/>
    <x v="3"/>
    <x v="1"/>
    <x v="0"/>
    <n v="4"/>
    <x v="29"/>
    <n v="382500"/>
    <n v="2167500"/>
    <n v="2136000"/>
    <x v="696"/>
    <n v="1.45328719723183E-2"/>
    <s v="November"/>
  </r>
  <r>
    <s v="BM-11686"/>
    <x v="236"/>
    <x v="76"/>
    <s v="blessing.okoro@gmail.com"/>
    <s v="08068180898"/>
    <s v="Male"/>
    <x v="26"/>
    <x v="4"/>
    <x v="3"/>
    <x v="6"/>
    <x v="7"/>
    <x v="3"/>
    <n v="7"/>
    <n v="180000"/>
    <n v="0.15"/>
    <n v="0"/>
    <n v="125000"/>
    <x v="4"/>
    <x v="3"/>
    <x v="1"/>
    <n v="4"/>
    <x v="82"/>
    <n v="189000"/>
    <n v="1071000"/>
    <n v="875000"/>
    <x v="551"/>
    <n v="0.18300653594771199"/>
    <s v="May"/>
  </r>
  <r>
    <s v="BM-11687"/>
    <x v="302"/>
    <x v="33"/>
    <s v="chidinma.smith@gmail.com"/>
    <s v="08065543950"/>
    <s v="Female"/>
    <x v="47"/>
    <x v="11"/>
    <x v="4"/>
    <x v="3"/>
    <x v="5"/>
    <x v="2"/>
    <n v="8"/>
    <n v="900000"/>
    <n v="0.05"/>
    <n v="1500"/>
    <n v="730000"/>
    <x v="1"/>
    <x v="0"/>
    <x v="0"/>
    <n v="1"/>
    <x v="28"/>
    <n v="360000"/>
    <n v="6840000"/>
    <n v="5841500"/>
    <x v="452"/>
    <n v="0.14597953216374299"/>
    <s v="June"/>
  </r>
  <r>
    <s v="BM-11688"/>
    <x v="271"/>
    <x v="325"/>
    <s v="grace.taylor@gmail.com"/>
    <s v="08136042551"/>
    <s v="Male"/>
    <x v="18"/>
    <x v="1"/>
    <x v="0"/>
    <x v="7"/>
    <x v="11"/>
    <x v="4"/>
    <n v="6"/>
    <n v="650000"/>
    <n v="0.15"/>
    <n v="4000"/>
    <n v="520000"/>
    <x v="3"/>
    <x v="3"/>
    <x v="0"/>
    <n v="2"/>
    <x v="51"/>
    <n v="585000"/>
    <n v="3315000"/>
    <n v="3124000"/>
    <x v="9"/>
    <n v="5.7616892911010603E-2"/>
    <s v="March"/>
  </r>
  <r>
    <s v="BM-11689"/>
    <x v="132"/>
    <x v="297"/>
    <s v="blessing.eze@gmail.com"/>
    <s v="08056341556"/>
    <s v="Female"/>
    <x v="22"/>
    <x v="7"/>
    <x v="2"/>
    <x v="4"/>
    <x v="11"/>
    <x v="4"/>
    <n v="5"/>
    <n v="650000"/>
    <n v="0"/>
    <n v="8000"/>
    <n v="520000"/>
    <x v="2"/>
    <x v="1"/>
    <x v="1"/>
    <n v="5"/>
    <x v="45"/>
    <n v="0"/>
    <n v="3250000"/>
    <n v="2608000"/>
    <x v="528"/>
    <n v="0.197538461538462"/>
    <s v="December"/>
  </r>
  <r>
    <s v="BM-11690"/>
    <x v="263"/>
    <x v="236"/>
    <s v="emeka.george@gmail.com"/>
    <s v="08069150035"/>
    <s v="Female"/>
    <x v="13"/>
    <x v="11"/>
    <x v="4"/>
    <x v="8"/>
    <x v="8"/>
    <x v="4"/>
    <n v="7"/>
    <n v="250000"/>
    <n v="0.05"/>
    <n v="4000"/>
    <n v="190000"/>
    <x v="2"/>
    <x v="2"/>
    <x v="1"/>
    <n v="2"/>
    <x v="57"/>
    <n v="87500"/>
    <n v="1662500"/>
    <n v="1334000"/>
    <x v="254"/>
    <n v="0.19759398496240599"/>
    <s v="December"/>
  </r>
  <r>
    <s v="BM-11691"/>
    <x v="28"/>
    <x v="111"/>
    <s v="mary.adebayo@gmail.com"/>
    <s v="08034057768"/>
    <s v="Female"/>
    <x v="20"/>
    <x v="4"/>
    <x v="3"/>
    <x v="0"/>
    <x v="6"/>
    <x v="0"/>
    <n v="3"/>
    <n v="680000"/>
    <n v="0.15"/>
    <n v="2500"/>
    <n v="555000"/>
    <x v="1"/>
    <x v="0"/>
    <x v="0"/>
    <n v="4"/>
    <x v="39"/>
    <n v="306000"/>
    <n v="1734000"/>
    <n v="1667500"/>
    <x v="885"/>
    <n v="3.8350634371395603E-2"/>
    <s v="June"/>
  </r>
  <r>
    <s v="BM-11692"/>
    <x v="241"/>
    <x v="152"/>
    <s v="michael.obi@gmail.com"/>
    <s v="08138096521"/>
    <s v="Male"/>
    <x v="18"/>
    <x v="2"/>
    <x v="1"/>
    <x v="7"/>
    <x v="7"/>
    <x v="3"/>
    <n v="7"/>
    <n v="180000"/>
    <n v="0.05"/>
    <n v="6000"/>
    <n v="125000"/>
    <x v="1"/>
    <x v="0"/>
    <x v="0"/>
    <n v="5"/>
    <x v="82"/>
    <n v="63000"/>
    <n v="1197000"/>
    <n v="881000"/>
    <x v="384"/>
    <n v="0.263993316624896"/>
    <s v="July"/>
  </r>
  <r>
    <s v="BM-11693"/>
    <x v="53"/>
    <x v="273"/>
    <s v="deborah.williams@gmail.com"/>
    <s v="08108906890"/>
    <s v="Male"/>
    <x v="0"/>
    <x v="2"/>
    <x v="1"/>
    <x v="0"/>
    <x v="12"/>
    <x v="2"/>
    <n v="8"/>
    <n v="510000"/>
    <n v="0.15"/>
    <n v="8000"/>
    <n v="410000"/>
    <x v="3"/>
    <x v="3"/>
    <x v="0"/>
    <n v="4"/>
    <x v="50"/>
    <n v="612000"/>
    <n v="3468000"/>
    <n v="3288000"/>
    <x v="186"/>
    <n v="5.1903114186851201E-2"/>
    <s v="January"/>
  </r>
  <r>
    <s v="BM-11694"/>
    <x v="243"/>
    <x v="383"/>
    <s v="david.eze@gmail.com"/>
    <s v="0813 1748089"/>
    <s v="Female"/>
    <x v="35"/>
    <x v="2"/>
    <x v="1"/>
    <x v="7"/>
    <x v="0"/>
    <x v="0"/>
    <n v="4"/>
    <n v="720000"/>
    <n v="0.15"/>
    <n v="8000"/>
    <n v="600000"/>
    <x v="1"/>
    <x v="2"/>
    <x v="0"/>
    <n v="3"/>
    <x v="0"/>
    <n v="432000"/>
    <n v="2448000"/>
    <n v="2408000"/>
    <x v="319"/>
    <n v="1.6339869281045801E-2"/>
    <s v="September"/>
  </r>
  <r>
    <s v="BM-11695"/>
    <x v="351"/>
    <x v="209"/>
    <s v="michael.eze@gmail"/>
    <s v="08032873201"/>
    <s v="Female"/>
    <x v="35"/>
    <x v="13"/>
    <x v="4"/>
    <x v="2"/>
    <x v="3"/>
    <x v="3"/>
    <n v="4"/>
    <n v="145000"/>
    <n v="0.05"/>
    <n v="4000"/>
    <n v="98000"/>
    <x v="3"/>
    <x v="2"/>
    <x v="0"/>
    <n v="5"/>
    <x v="5"/>
    <n v="29000"/>
    <n v="551000"/>
    <n v="396000"/>
    <x v="467"/>
    <n v="0.28130671506352101"/>
    <s v="January"/>
  </r>
  <r>
    <s v="BM-11696"/>
    <x v="6"/>
    <x v="14"/>
    <s v="samuel.adeyemi @gmail.com"/>
    <s v="08057593926"/>
    <s v="Female"/>
    <x v="44"/>
    <x v="8"/>
    <x v="0"/>
    <x v="7"/>
    <x v="6"/>
    <x v="0"/>
    <n v="6"/>
    <n v="680000"/>
    <n v="0.05"/>
    <n v="2500"/>
    <n v="555000"/>
    <x v="0"/>
    <x v="0"/>
    <x v="1"/>
    <n v="4"/>
    <x v="50"/>
    <n v="204000"/>
    <n v="3876000"/>
    <n v="3332500"/>
    <x v="886"/>
    <n v="0.14022187822497401"/>
    <s v="January"/>
  </r>
  <r>
    <s v="BM-11697"/>
    <x v="323"/>
    <x v="378"/>
    <s v="joy.okafor@gmail.com"/>
    <s v="08055206946"/>
    <s v="Male"/>
    <x v="4"/>
    <x v="0"/>
    <x v="0"/>
    <x v="2"/>
    <x v="4"/>
    <x v="1"/>
    <n v="1"/>
    <n v="290000"/>
    <n v="0.1"/>
    <n v="2500"/>
    <n v="225000"/>
    <x v="1"/>
    <x v="0"/>
    <x v="0"/>
    <n v="4"/>
    <x v="4"/>
    <n v="29000"/>
    <n v="261000"/>
    <n v="227500"/>
    <x v="780"/>
    <n v="0.12835249042145599"/>
    <s v="February"/>
  </r>
  <r>
    <s v="BM-11698"/>
    <x v="88"/>
    <x v="303"/>
    <s v="joy.bello@gmail.com"/>
    <s v="08102446973"/>
    <s v="Male"/>
    <x v="3"/>
    <x v="13"/>
    <x v="4"/>
    <x v="1"/>
    <x v="6"/>
    <x v="0"/>
    <n v="2"/>
    <n v="680000"/>
    <n v="0.1"/>
    <n v="12000"/>
    <n v="555000"/>
    <x v="1"/>
    <x v="2"/>
    <x v="1"/>
    <n v="5"/>
    <x v="48"/>
    <n v="136000"/>
    <n v="1224000"/>
    <n v="1122000"/>
    <x v="32"/>
    <n v="8.3333333333333301E-2"/>
    <s v="December"/>
  </r>
  <r>
    <s v="BM-11699"/>
    <x v="346"/>
    <x v="228"/>
    <s v="sarah.bello@gmail.com"/>
    <s v="08137044525"/>
    <s v="Male"/>
    <x v="3"/>
    <x v="9"/>
    <x v="4"/>
    <x v="4"/>
    <x v="6"/>
    <x v="0"/>
    <n v="5"/>
    <n v="680000"/>
    <n v="0.1"/>
    <n v="12000"/>
    <n v="555000"/>
    <x v="1"/>
    <x v="3"/>
    <x v="0"/>
    <n v="5"/>
    <x v="72"/>
    <n v="340000"/>
    <n v="3060000"/>
    <n v="2787000"/>
    <x v="39"/>
    <n v="8.9215686274509806E-2"/>
    <s v="September"/>
  </r>
  <r>
    <s v="BM-11700"/>
    <x v="243"/>
    <x v="383"/>
    <s v="david.eze@gmail.com"/>
    <s v="08169837903"/>
    <s v="Male"/>
    <x v="46"/>
    <x v="4"/>
    <x v="3"/>
    <x v="4"/>
    <x v="10"/>
    <x v="0"/>
    <n v="2"/>
    <n v="850000"/>
    <n v="0.15"/>
    <n v="2500"/>
    <n v="710000"/>
    <x v="0"/>
    <x v="0"/>
    <x v="0"/>
    <n v="3"/>
    <x v="88"/>
    <n v="255000"/>
    <n v="1445000"/>
    <n v="1422500"/>
    <x v="210"/>
    <n v="1.5570934256055401E-2"/>
    <s v="September"/>
  </r>
  <r>
    <s v="BM-11701"/>
    <x v="87"/>
    <x v="267"/>
    <s v="grace.obi@gmail.com"/>
    <s v="08107007853"/>
    <s v="Female"/>
    <x v="21"/>
    <x v="11"/>
    <x v="4"/>
    <x v="0"/>
    <x v="11"/>
    <x v="4"/>
    <n v="8"/>
    <n v="650000"/>
    <n v="0.02"/>
    <n v="0"/>
    <n v="520000"/>
    <x v="3"/>
    <x v="0"/>
    <x v="1"/>
    <n v="3"/>
    <x v="41"/>
    <n v="104000"/>
    <n v="5096000"/>
    <n v="4160000"/>
    <x v="887"/>
    <n v="0.183673469387755"/>
    <s v="September"/>
  </r>
  <r>
    <s v="BM-11702"/>
    <x v="319"/>
    <x v="112"/>
    <s v="deborah.nwosu @gmail.com"/>
    <s v="0805 8284204"/>
    <s v="Female"/>
    <x v="19"/>
    <x v="0"/>
    <x v="0"/>
    <x v="4"/>
    <x v="3"/>
    <x v="3"/>
    <n v="3"/>
    <n v="145000"/>
    <n v="0.02"/>
    <n v="2500"/>
    <n v="98000"/>
    <x v="1"/>
    <x v="1"/>
    <x v="0"/>
    <n v="1"/>
    <x v="38"/>
    <n v="8700"/>
    <n v="426300"/>
    <n v="296500"/>
    <x v="888"/>
    <n v="0.30448041285479699"/>
    <s v="March"/>
  </r>
  <r>
    <s v="BM-11703"/>
    <x v="262"/>
    <x v="303"/>
    <s v="joy.bello@gmail"/>
    <s v="08107675247"/>
    <s v="Male"/>
    <x v="3"/>
    <x v="7"/>
    <x v="2"/>
    <x v="3"/>
    <x v="5"/>
    <x v="2"/>
    <n v="7"/>
    <n v="900000"/>
    <n v="0.15"/>
    <n v="2500"/>
    <n v="730000"/>
    <x v="0"/>
    <x v="1"/>
    <x v="1"/>
    <n v="5"/>
    <x v="94"/>
    <n v="945000"/>
    <n v="5355000"/>
    <n v="5112500"/>
    <x v="889"/>
    <n v="4.5284780578898197E-2"/>
    <s v="January"/>
  </r>
  <r>
    <s v="BM-11704"/>
    <x v="187"/>
    <x v="22"/>
    <s v="chidinma.brown@gmail.com"/>
    <s v="08062983863"/>
    <s v="Male"/>
    <x v="40"/>
    <x v="1"/>
    <x v="0"/>
    <x v="8"/>
    <x v="1"/>
    <x v="1"/>
    <n v="6"/>
    <n v="410000"/>
    <n v="0.15"/>
    <n v="8000"/>
    <n v="325000"/>
    <x v="1"/>
    <x v="1"/>
    <x v="1"/>
    <n v="3"/>
    <x v="91"/>
    <n v="369000"/>
    <n v="2091000"/>
    <n v="1958000"/>
    <x v="31"/>
    <n v="6.3605930176948794E-2"/>
    <s v="August"/>
  </r>
  <r>
    <s v="BM-11705"/>
    <x v="24"/>
    <x v="105"/>
    <s v="aisha.lawal@gmail.com"/>
    <s v="0803 6375125"/>
    <s v="Female"/>
    <x v="41"/>
    <x v="9"/>
    <x v="4"/>
    <x v="7"/>
    <x v="3"/>
    <x v="3"/>
    <n v="2"/>
    <n v="145000"/>
    <n v="0.1"/>
    <n v="0"/>
    <n v="98000"/>
    <x v="1"/>
    <x v="1"/>
    <x v="1"/>
    <n v="2"/>
    <x v="4"/>
    <n v="29000"/>
    <n v="261000"/>
    <n v="196000"/>
    <x v="128"/>
    <n v="0.24904214559387"/>
    <s v="December"/>
  </r>
  <r>
    <s v="BM-11706"/>
    <x v="152"/>
    <x v="29"/>
    <s v="john.okafor@gmail.com"/>
    <s v="08163446995"/>
    <s v="Male"/>
    <x v="9"/>
    <x v="4"/>
    <x v="3"/>
    <x v="6"/>
    <x v="4"/>
    <x v="1"/>
    <n v="8"/>
    <n v="290000"/>
    <n v="0"/>
    <n v="2500"/>
    <n v="225000"/>
    <x v="0"/>
    <x v="3"/>
    <x v="0"/>
    <n v="4"/>
    <x v="30"/>
    <n v="0"/>
    <n v="2320000"/>
    <n v="1802500"/>
    <x v="50"/>
    <n v="0.22306034482758599"/>
    <s v="August"/>
  </r>
  <r>
    <s v="BM-11707"/>
    <x v="134"/>
    <x v="274"/>
    <s v="sarah.williams@gmail.com"/>
    <s v="08137034246"/>
    <s v="Female"/>
    <x v="30"/>
    <x v="14"/>
    <x v="0"/>
    <x v="2"/>
    <x v="8"/>
    <x v="4"/>
    <n v="7"/>
    <n v="250000"/>
    <n v="0"/>
    <n v="8000"/>
    <n v="190000"/>
    <x v="0"/>
    <x v="3"/>
    <x v="0"/>
    <n v="4"/>
    <x v="57"/>
    <n v="0"/>
    <n v="1750000"/>
    <n v="1338000"/>
    <x v="153"/>
    <n v="0.23542857142857099"/>
    <s v="August"/>
  </r>
  <r>
    <s v="BM-11708"/>
    <x v="98"/>
    <x v="138"/>
    <s v="deborah.johnson@gmail.com"/>
    <s v="09018417780"/>
    <s v="Female"/>
    <x v="12"/>
    <x v="7"/>
    <x v="2"/>
    <x v="0"/>
    <x v="6"/>
    <x v="0"/>
    <n v="3"/>
    <n v="680000"/>
    <n v="0.15"/>
    <n v="8000"/>
    <n v="555000"/>
    <x v="2"/>
    <x v="0"/>
    <x v="1"/>
    <n v="2"/>
    <x v="39"/>
    <n v="306000"/>
    <n v="1734000"/>
    <n v="1673000"/>
    <x v="284"/>
    <n v="3.5178777393310302E-2"/>
    <s v="July"/>
  </r>
  <r>
    <s v="BM-11709"/>
    <x v="285"/>
    <x v="302"/>
    <s v="john.lawal@gmail.com"/>
    <s v="08032159171"/>
    <s v="Female"/>
    <x v="20"/>
    <x v="6"/>
    <x v="3"/>
    <x v="7"/>
    <x v="6"/>
    <x v="0"/>
    <n v="5"/>
    <n v="680000"/>
    <n v="0"/>
    <n v="2500"/>
    <n v="555000"/>
    <x v="3"/>
    <x v="0"/>
    <x v="0"/>
    <n v="0"/>
    <x v="72"/>
    <n v="0"/>
    <n v="3400000"/>
    <n v="2777500"/>
    <x v="870"/>
    <n v="0.183088235294118"/>
    <s v="September"/>
  </r>
  <r>
    <s v="BM-11710"/>
    <x v="93"/>
    <x v="351"/>
    <s v="joshua.ibrahim@gmail.com"/>
    <s v="08034979167"/>
    <s v="Female"/>
    <x v="38"/>
    <x v="2"/>
    <x v="1"/>
    <x v="1"/>
    <x v="13"/>
    <x v="3"/>
    <n v="4"/>
    <n v="45000"/>
    <n v="0.05"/>
    <n v="4000"/>
    <n v="27000"/>
    <x v="2"/>
    <x v="2"/>
    <x v="0"/>
    <n v="3"/>
    <x v="11"/>
    <n v="9000"/>
    <n v="171000"/>
    <n v="112000"/>
    <x v="506"/>
    <n v="0.34502923976608202"/>
    <s v="October"/>
  </r>
  <r>
    <s v="BM-11711"/>
    <x v="268"/>
    <x v="364"/>
    <s v="sarah.ibrahim@gmail.com"/>
    <s v="08063769628"/>
    <s v="Male"/>
    <x v="26"/>
    <x v="13"/>
    <x v="4"/>
    <x v="4"/>
    <x v="12"/>
    <x v="2"/>
    <n v="8"/>
    <n v="510000"/>
    <n v="0.1"/>
    <n v="8000"/>
    <n v="410000"/>
    <x v="0"/>
    <x v="0"/>
    <x v="1"/>
    <n v="4"/>
    <x v="50"/>
    <n v="408000"/>
    <n v="3672000"/>
    <n v="3288000"/>
    <x v="120"/>
    <n v="0.10457516339869299"/>
    <s v="March"/>
  </r>
  <r>
    <s v="BM-11712"/>
    <x v="116"/>
    <x v="23"/>
    <s v="chidinma.okafor@gmail.com"/>
    <s v="08031385461"/>
    <s v="Male"/>
    <x v="41"/>
    <x v="7"/>
    <x v="2"/>
    <x v="0"/>
    <x v="11"/>
    <x v="4"/>
    <n v="7"/>
    <n v="650000"/>
    <n v="0.1"/>
    <n v="1500"/>
    <n v="520000"/>
    <x v="0"/>
    <x v="2"/>
    <x v="1"/>
    <n v="3"/>
    <x v="87"/>
    <n v="455000"/>
    <n v="4095000"/>
    <n v="3641500"/>
    <x v="890"/>
    <n v="0.110744810744811"/>
    <s v="December"/>
  </r>
  <r>
    <s v="BM-11713"/>
    <x v="115"/>
    <x v="197"/>
    <s v="daniel.george@gmail.com"/>
    <s v="08169246985"/>
    <s v="Female"/>
    <x v="30"/>
    <x v="5"/>
    <x v="1"/>
    <x v="8"/>
    <x v="2"/>
    <x v="2"/>
    <n v="4"/>
    <n v="780000"/>
    <n v="0.15"/>
    <n v="1500"/>
    <n v="630000"/>
    <x v="4"/>
    <x v="1"/>
    <x v="1"/>
    <n v="4"/>
    <x v="3"/>
    <n v="468000"/>
    <n v="2652000"/>
    <n v="2521500"/>
    <x v="279"/>
    <n v="4.9208144796380103E-2"/>
    <s v="May"/>
  </r>
  <r>
    <s v="BM-11714"/>
    <x v="330"/>
    <x v="104"/>
    <s v="grace.bello@gmail.com"/>
    <s v="08107382323"/>
    <s v="Male"/>
    <x v="12"/>
    <x v="10"/>
    <x v="1"/>
    <x v="7"/>
    <x v="13"/>
    <x v="3"/>
    <n v="4"/>
    <n v="45000"/>
    <n v="0.05"/>
    <n v="1500"/>
    <n v="27000"/>
    <x v="0"/>
    <x v="1"/>
    <x v="0"/>
    <n v="2"/>
    <x v="11"/>
    <n v="9000"/>
    <n v="171000"/>
    <n v="109500"/>
    <x v="891"/>
    <n v="0.359649122807018"/>
    <s v="February"/>
  </r>
  <r>
    <s v="BM-11715"/>
    <x v="311"/>
    <x v="4"/>
    <s v="samuel.ojo@gmail.com"/>
    <s v="08063735319"/>
    <s v="Female"/>
    <x v="11"/>
    <x v="4"/>
    <x v="3"/>
    <x v="8"/>
    <x v="10"/>
    <x v="0"/>
    <n v="7"/>
    <n v="850000"/>
    <n v="0.1"/>
    <n v="6000"/>
    <n v="710000"/>
    <x v="0"/>
    <x v="0"/>
    <x v="0"/>
    <n v="2"/>
    <x v="22"/>
    <n v="595000"/>
    <n v="5355000"/>
    <n v="4976000"/>
    <x v="542"/>
    <n v="7.0774976657329597E-2"/>
    <s v="January"/>
  </r>
  <r>
    <s v="BM-11716"/>
    <x v="136"/>
    <x v="259"/>
    <s v="samuel.nwosu@gmail.com"/>
    <s v="08108401593"/>
    <s v="Male"/>
    <x v="46"/>
    <x v="6"/>
    <x v="3"/>
    <x v="8"/>
    <x v="13"/>
    <x v="3"/>
    <n v="2"/>
    <n v="45000"/>
    <n v="0"/>
    <n v="12000"/>
    <n v="27000"/>
    <x v="4"/>
    <x v="0"/>
    <x v="1"/>
    <n v="3"/>
    <x v="76"/>
    <n v="0"/>
    <n v="90000"/>
    <n v="66000"/>
    <x v="771"/>
    <n v="0.266666666666667"/>
    <s v="March"/>
  </r>
  <r>
    <s v="BM-11717"/>
    <x v="163"/>
    <x v="404"/>
    <s v="john.smith@gmail.com"/>
    <s v="08061719787"/>
    <s v="Male"/>
    <x v="10"/>
    <x v="3"/>
    <x v="2"/>
    <x v="6"/>
    <x v="0"/>
    <x v="0"/>
    <n v="7"/>
    <n v="720000"/>
    <n v="0.05"/>
    <n v="1500"/>
    <n v="600000"/>
    <x v="1"/>
    <x v="0"/>
    <x v="0"/>
    <n v="2"/>
    <x v="63"/>
    <n v="252000"/>
    <n v="4788000"/>
    <n v="4201500"/>
    <x v="892"/>
    <n v="0.12249373433584"/>
    <s v="February"/>
  </r>
  <r>
    <s v="BM-11719"/>
    <x v="214"/>
    <x v="440"/>
    <s v="joy.taylor@gmail.com"/>
    <s v="09014635925"/>
    <s v="Male"/>
    <x v="38"/>
    <x v="3"/>
    <x v="2"/>
    <x v="2"/>
    <x v="4"/>
    <x v="1"/>
    <n v="1"/>
    <n v="290000"/>
    <n v="0.15"/>
    <n v="2500"/>
    <n v="225000"/>
    <x v="1"/>
    <x v="3"/>
    <x v="1"/>
    <n v="2"/>
    <x v="4"/>
    <n v="43500"/>
    <n v="246500"/>
    <n v="227500"/>
    <x v="765"/>
    <n v="7.7079107505071007E-2"/>
    <s v="February"/>
  </r>
  <r>
    <s v="BM-11720"/>
    <x v="272"/>
    <x v="312"/>
    <s v="jennifer.umeh@gmail.com"/>
    <s v="0810 2937862"/>
    <s v="Female"/>
    <x v="6"/>
    <x v="8"/>
    <x v="0"/>
    <x v="0"/>
    <x v="10"/>
    <x v="0"/>
    <n v="4"/>
    <n v="850000"/>
    <n v="0.05"/>
    <n v="2500"/>
    <n v="710000"/>
    <x v="0"/>
    <x v="2"/>
    <x v="0"/>
    <n v="2"/>
    <x v="72"/>
    <n v="170000"/>
    <n v="3230000"/>
    <n v="2842500"/>
    <x v="144"/>
    <n v="0.119969040247678"/>
    <s v="February"/>
  </r>
  <r>
    <s v="BM-11721"/>
    <x v="117"/>
    <x v="441"/>
    <s v="joy.williams@gmail.com"/>
    <s v="09017327376"/>
    <s v="Female"/>
    <x v="31"/>
    <x v="8"/>
    <x v="0"/>
    <x v="8"/>
    <x v="8"/>
    <x v="4"/>
    <n v="2"/>
    <n v="250000"/>
    <n v="0.05"/>
    <n v="1500"/>
    <n v="190000"/>
    <x v="2"/>
    <x v="1"/>
    <x v="0"/>
    <n v="5"/>
    <x v="60"/>
    <n v="25000"/>
    <n v="475000"/>
    <n v="381500"/>
    <x v="30"/>
    <n v="0.19684210526315801"/>
    <s v="March"/>
  </r>
  <r>
    <s v="BM-11722"/>
    <x v="347"/>
    <x v="442"/>
    <s v="esther.umeh@gmail.com"/>
    <s v="09018434004"/>
    <s v="Male"/>
    <x v="4"/>
    <x v="4"/>
    <x v="3"/>
    <x v="7"/>
    <x v="7"/>
    <x v="3"/>
    <n v="6"/>
    <n v="180000"/>
    <n v="0.05"/>
    <n v="4000"/>
    <n v="125000"/>
    <x v="3"/>
    <x v="1"/>
    <x v="1"/>
    <n v="5"/>
    <x v="33"/>
    <n v="54000"/>
    <n v="1026000"/>
    <n v="754000"/>
    <x v="531"/>
    <n v="0.26510721247563401"/>
    <s v="April"/>
  </r>
  <r>
    <s v="BM-11723"/>
    <x v="117"/>
    <x v="131"/>
    <s v="paul.bello@gmail.com"/>
    <s v="08067482149"/>
    <s v="Female"/>
    <x v="4"/>
    <x v="13"/>
    <x v="4"/>
    <x v="5"/>
    <x v="0"/>
    <x v="0"/>
    <n v="7"/>
    <n v="720000"/>
    <n v="0.15"/>
    <n v="2500"/>
    <n v="600000"/>
    <x v="0"/>
    <x v="0"/>
    <x v="0"/>
    <m/>
    <x v="63"/>
    <n v="756000"/>
    <n v="4284000"/>
    <n v="4202500"/>
    <x v="143"/>
    <n v="1.9024276377217601E-2"/>
    <s v="March"/>
  </r>
  <r>
    <s v="BM-11724"/>
    <x v="172"/>
    <x v="201"/>
    <m/>
    <s v="08067990635"/>
    <s v="Female"/>
    <x v="6"/>
    <x v="5"/>
    <x v="1"/>
    <x v="6"/>
    <x v="9"/>
    <x v="4"/>
    <n v="8"/>
    <n v="320000"/>
    <n v="0.1"/>
    <n v="1500"/>
    <n v="250000"/>
    <x v="4"/>
    <x v="3"/>
    <x v="0"/>
    <n v="3"/>
    <x v="59"/>
    <n v="256000"/>
    <n v="2304000"/>
    <n v="2001500"/>
    <x v="893"/>
    <n v="0.13129340277777801"/>
    <s v="September"/>
  </r>
  <r>
    <s v="BM-11725"/>
    <x v="320"/>
    <x v="310"/>
    <s v="joy.nwosu@gmail.com"/>
    <s v="08053476550"/>
    <s v="Female"/>
    <x v="48"/>
    <x v="14"/>
    <x v="0"/>
    <x v="8"/>
    <x v="12"/>
    <x v="2"/>
    <n v="8"/>
    <n v="510000"/>
    <n v="0"/>
    <n v="6000"/>
    <n v="410000"/>
    <x v="2"/>
    <x v="1"/>
    <x v="0"/>
    <n v="1"/>
    <x v="50"/>
    <n v="0"/>
    <n v="4080000"/>
    <n v="3286000"/>
    <x v="541"/>
    <n v="0.19460784313725499"/>
    <s v="April"/>
  </r>
  <r>
    <s v="BM-11726"/>
    <x v="114"/>
    <x v="256"/>
    <s v="jennifer.musa@gmail.com"/>
    <s v="09013180325"/>
    <s v="Female"/>
    <x v="27"/>
    <x v="6"/>
    <x v="3"/>
    <x v="4"/>
    <x v="2"/>
    <x v="2"/>
    <n v="2"/>
    <n v="780000"/>
    <n v="0.15"/>
    <n v="12000"/>
    <n v="630000"/>
    <x v="2"/>
    <x v="0"/>
    <x v="1"/>
    <n v="4"/>
    <x v="70"/>
    <n v="234000"/>
    <n v="1326000"/>
    <n v="1272000"/>
    <x v="164"/>
    <n v="4.0723981900452497E-2"/>
    <s v="July"/>
  </r>
  <r>
    <s v="BM-11727"/>
    <x v="1"/>
    <x v="27"/>
    <s v="grace.brown@gmail.com"/>
    <s v="09013240467"/>
    <s v="Female"/>
    <x v="28"/>
    <x v="6"/>
    <x v="3"/>
    <x v="6"/>
    <x v="3"/>
    <x v="3"/>
    <n v="2"/>
    <n v="145000"/>
    <n v="0.15"/>
    <n v="4000"/>
    <n v="98000"/>
    <x v="2"/>
    <x v="2"/>
    <x v="0"/>
    <n v="5"/>
    <x v="4"/>
    <n v="43500"/>
    <n v="246500"/>
    <n v="200000"/>
    <x v="407"/>
    <n v="0.18864097363083199"/>
    <s v="July"/>
  </r>
  <r>
    <s v="BM-11729"/>
    <x v="17"/>
    <x v="30"/>
    <s v="samuel.adebayo@gmail"/>
    <s v="08069496397"/>
    <s v="Female"/>
    <x v="27"/>
    <x v="10"/>
    <x v="1"/>
    <x v="5"/>
    <x v="5"/>
    <x v="2"/>
    <n v="6"/>
    <n v="900000"/>
    <n v="0.05"/>
    <n v="2500"/>
    <n v="730000"/>
    <x v="2"/>
    <x v="1"/>
    <x v="1"/>
    <n v="1"/>
    <x v="53"/>
    <n v="270000"/>
    <n v="5130000"/>
    <n v="4382500"/>
    <x v="894"/>
    <n v="0.14571150097465899"/>
    <s v="December"/>
  </r>
  <r>
    <s v="BM-11730"/>
    <x v="304"/>
    <x v="443"/>
    <s v="sarah.george@gmail.com"/>
    <s v="08057141510"/>
    <s v="Male"/>
    <x v="3"/>
    <x v="12"/>
    <x v="2"/>
    <x v="2"/>
    <x v="0"/>
    <x v="0"/>
    <n v="3"/>
    <n v="720000"/>
    <n v="0"/>
    <n v="6000"/>
    <n v="600000"/>
    <x v="3"/>
    <x v="1"/>
    <x v="0"/>
    <n v="3"/>
    <x v="55"/>
    <n v="0"/>
    <n v="2160000"/>
    <n v="1806000"/>
    <x v="676"/>
    <n v="0.163888888888889"/>
    <s v="August"/>
  </r>
  <r>
    <s v="BM-11731"/>
    <x v="33"/>
    <x v="110"/>
    <s v="emeka.ibrahim@gmail.com"/>
    <s v="08034972274"/>
    <s v="Female"/>
    <x v="32"/>
    <x v="13"/>
    <x v="4"/>
    <x v="2"/>
    <x v="12"/>
    <x v="2"/>
    <n v="1"/>
    <n v="510000"/>
    <n v="0.15"/>
    <n v="1500"/>
    <n v="410000"/>
    <x v="0"/>
    <x v="0"/>
    <x v="0"/>
    <n v="3"/>
    <x v="84"/>
    <n v="76500"/>
    <n v="433500"/>
    <n v="411500"/>
    <x v="557"/>
    <n v="5.0749711649365599E-2"/>
    <s v="October"/>
  </r>
  <r>
    <s v="BM-11732"/>
    <x v="21"/>
    <x v="23"/>
    <s v="chidinma.okafor @gmail.com"/>
    <s v="09017269381"/>
    <s v="Male"/>
    <x v="32"/>
    <x v="3"/>
    <x v="2"/>
    <x v="5"/>
    <x v="1"/>
    <x v="1"/>
    <n v="4"/>
    <n v="410000"/>
    <n v="0.1"/>
    <n v="8000"/>
    <n v="325000"/>
    <x v="0"/>
    <x v="0"/>
    <x v="0"/>
    <n v="1"/>
    <x v="1"/>
    <n v="164000"/>
    <n v="1476000"/>
    <n v="1308000"/>
    <x v="265"/>
    <n v="0.113821138211382"/>
    <s v="May"/>
  </r>
  <r>
    <s v="BM-11733"/>
    <x v="146"/>
    <x v="340"/>
    <s v="grace.musa@gmail.com"/>
    <s v="08064059868"/>
    <s v="Male"/>
    <x v="4"/>
    <x v="1"/>
    <x v="0"/>
    <x v="8"/>
    <x v="2"/>
    <x v="2"/>
    <n v="3"/>
    <n v="780000"/>
    <n v="0.05"/>
    <n v="1500"/>
    <n v="630000"/>
    <x v="4"/>
    <x v="0"/>
    <x v="0"/>
    <n v="2"/>
    <x v="86"/>
    <n v="117000"/>
    <n v="2223000"/>
    <n v="1891500"/>
    <x v="895"/>
    <n v="0.14912280701754399"/>
    <s v="February"/>
  </r>
  <r>
    <s v="BM-11734"/>
    <x v="324"/>
    <x v="298"/>
    <s v="deborah.george@gmail.com"/>
    <s v="08102257605"/>
    <s v="Female"/>
    <x v="45"/>
    <x v="12"/>
    <x v="2"/>
    <x v="8"/>
    <x v="8"/>
    <x v="4"/>
    <n v="1"/>
    <n v="250000"/>
    <n v="0"/>
    <n v="4000"/>
    <n v="190000"/>
    <x v="0"/>
    <x v="3"/>
    <x v="1"/>
    <n v="0"/>
    <x v="24"/>
    <n v="0"/>
    <n v="250000"/>
    <n v="194000"/>
    <x v="182"/>
    <n v="0.224"/>
    <s v="January"/>
  </r>
  <r>
    <s v="BM-11735"/>
    <x v="100"/>
    <x v="254"/>
    <s v="paul.ibrahim@gmail..com"/>
    <s v="08053456824"/>
    <s v="Female"/>
    <x v="8"/>
    <x v="11"/>
    <x v="4"/>
    <x v="6"/>
    <x v="2"/>
    <x v="2"/>
    <n v="2"/>
    <n v="780000"/>
    <n v="0.05"/>
    <n v="8000"/>
    <n v="630000"/>
    <x v="3"/>
    <x v="2"/>
    <x v="1"/>
    <n v="5"/>
    <x v="70"/>
    <n v="78000"/>
    <n v="1482000"/>
    <n v="1268000"/>
    <x v="22"/>
    <n v="0.14439946018893399"/>
    <s v="September"/>
  </r>
  <r>
    <s v="BM-11736"/>
    <x v="297"/>
    <x v="345"/>
    <s v="john.umeh@gmail.com"/>
    <s v="08066453318"/>
    <s v="Female"/>
    <x v="4"/>
    <x v="10"/>
    <x v="1"/>
    <x v="0"/>
    <x v="5"/>
    <x v="2"/>
    <n v="4"/>
    <n v="900000"/>
    <n v="0.15"/>
    <n v="8000"/>
    <n v="730000"/>
    <x v="4"/>
    <x v="2"/>
    <x v="1"/>
    <n v="1"/>
    <x v="2"/>
    <n v="540000"/>
    <n v="3060000"/>
    <n v="2928000"/>
    <x v="410"/>
    <n v="4.3137254901960798E-2"/>
    <s v="July"/>
  </r>
  <r>
    <s v="BM-11737"/>
    <x v="151"/>
    <x v="73"/>
    <s v="mary.eze@gmail.com"/>
    <s v="0810 8957336"/>
    <s v="Male"/>
    <x v="43"/>
    <x v="5"/>
    <x v="1"/>
    <x v="6"/>
    <x v="10"/>
    <x v="0"/>
    <n v="1"/>
    <n v="850000"/>
    <n v="0.02"/>
    <n v="1500"/>
    <n v="710000"/>
    <x v="2"/>
    <x v="1"/>
    <x v="0"/>
    <n v="4"/>
    <x v="78"/>
    <n v="17000"/>
    <n v="833000"/>
    <n v="711500"/>
    <x v="896"/>
    <n v="0.14585834333733499"/>
    <s v="November"/>
  </r>
  <r>
    <s v="BM-11739"/>
    <x v="89"/>
    <x v="267"/>
    <s v="grace.obi@gmail.com"/>
    <s v="08053686068"/>
    <s v="Male"/>
    <x v="19"/>
    <x v="13"/>
    <x v="4"/>
    <x v="5"/>
    <x v="6"/>
    <x v="0"/>
    <n v="4"/>
    <n v="680000"/>
    <n v="0.15"/>
    <n v="12000"/>
    <n v="555000"/>
    <x v="0"/>
    <x v="0"/>
    <x v="0"/>
    <n v="4"/>
    <x v="18"/>
    <n v="408000"/>
    <n v="2312000"/>
    <n v="2232000"/>
    <x v="456"/>
    <n v="3.4602076124567498E-2"/>
    <s v="February"/>
  </r>
  <r>
    <s v="BM-11740"/>
    <x v="305"/>
    <x v="241"/>
    <s v="peter.george@gmail.com"/>
    <s v="0813 6262769"/>
    <s v="Male"/>
    <x v="3"/>
    <x v="11"/>
    <x v="4"/>
    <x v="5"/>
    <x v="6"/>
    <x v="0"/>
    <n v="1"/>
    <n v="680000"/>
    <n v="0.1"/>
    <n v="6000"/>
    <n v="555000"/>
    <x v="2"/>
    <x v="0"/>
    <x v="0"/>
    <n v="5"/>
    <x v="10"/>
    <n v="68000"/>
    <n v="612000"/>
    <n v="561000"/>
    <x v="725"/>
    <n v="8.3333333333333301E-2"/>
    <s v="December"/>
  </r>
  <r>
    <s v="BM-11741"/>
    <x v="169"/>
    <x v="84"/>
    <s v="blessing.musa@gmail.com"/>
    <s v="08168770482"/>
    <s v="Female"/>
    <x v="46"/>
    <x v="14"/>
    <x v="0"/>
    <x v="2"/>
    <x v="3"/>
    <x v="3"/>
    <n v="7"/>
    <n v="145000"/>
    <n v="0.1"/>
    <n v="2500"/>
    <n v="98000"/>
    <x v="0"/>
    <x v="0"/>
    <x v="1"/>
    <n v="5"/>
    <x v="12"/>
    <n v="101500"/>
    <n v="913500"/>
    <n v="688500"/>
    <x v="897"/>
    <n v="0.24630541871921199"/>
    <s v="October"/>
  </r>
  <r>
    <s v="BM-11742"/>
    <x v="161"/>
    <x v="444"/>
    <s v="grace.johnson@gmail.com"/>
    <s v="08107477274"/>
    <s v="Female"/>
    <x v="46"/>
    <x v="14"/>
    <x v="0"/>
    <x v="4"/>
    <x v="13"/>
    <x v="3"/>
    <n v="1"/>
    <n v="45000"/>
    <n v="0.05"/>
    <n v="8000"/>
    <n v="27000"/>
    <x v="3"/>
    <x v="1"/>
    <x v="1"/>
    <n v="1"/>
    <x v="90"/>
    <n v="2250"/>
    <n v="42750"/>
    <n v="35000"/>
    <x v="898"/>
    <n v="0.181286549707602"/>
    <s v="August"/>
  </r>
  <r>
    <s v="BM-11743"/>
    <x v="254"/>
    <x v="25"/>
    <s v="daniel.williams@gmail.com"/>
    <s v="08056027288"/>
    <s v="Female"/>
    <x v="7"/>
    <x v="11"/>
    <x v="4"/>
    <x v="4"/>
    <x v="12"/>
    <x v="2"/>
    <n v="1"/>
    <n v="510000"/>
    <n v="0.1"/>
    <n v="1500"/>
    <n v="410000"/>
    <x v="0"/>
    <x v="0"/>
    <x v="0"/>
    <n v="3"/>
    <x v="84"/>
    <n v="51000"/>
    <n v="459000"/>
    <n v="411500"/>
    <x v="311"/>
    <n v="0.103485838779956"/>
    <s v="June"/>
  </r>
  <r>
    <s v="BM-11744"/>
    <x v="207"/>
    <x v="17"/>
    <s v="ibrahim.bello@gmail..com"/>
    <s v="08161656255"/>
    <s v="Male"/>
    <x v="21"/>
    <x v="13"/>
    <x v="4"/>
    <x v="8"/>
    <x v="4"/>
    <x v="1"/>
    <n v="1"/>
    <n v="290000"/>
    <n v="0.15"/>
    <n v="6000"/>
    <n v="225000"/>
    <x v="0"/>
    <x v="3"/>
    <x v="0"/>
    <n v="5"/>
    <x v="4"/>
    <n v="43500"/>
    <n v="246500"/>
    <n v="231000"/>
    <x v="168"/>
    <n v="6.2880324543610602E-2"/>
    <s v="May"/>
  </r>
  <r>
    <s v="BM-11745"/>
    <x v="319"/>
    <x v="335"/>
    <s v="daniel.nwosu@gmail.com"/>
    <s v="08108465751"/>
    <s v="Female"/>
    <x v="35"/>
    <x v="2"/>
    <x v="1"/>
    <x v="6"/>
    <x v="10"/>
    <x v="0"/>
    <n v="1"/>
    <n v="850000"/>
    <n v="0.05"/>
    <n v="4000"/>
    <n v="710000"/>
    <x v="3"/>
    <x v="2"/>
    <x v="1"/>
    <n v="4"/>
    <x v="78"/>
    <n v="42500"/>
    <n v="807500"/>
    <n v="714000"/>
    <x v="30"/>
    <n v="0.115789473684211"/>
    <s v="March"/>
  </r>
  <r>
    <s v="BM-11746"/>
    <x v="35"/>
    <x v="300"/>
    <s v="mary.george@gmail.com"/>
    <s v="0816 8961918"/>
    <s v="Male"/>
    <x v="24"/>
    <x v="1"/>
    <x v="0"/>
    <x v="2"/>
    <x v="2"/>
    <x v="2"/>
    <n v="6"/>
    <n v="780000"/>
    <n v="0.1"/>
    <n v="2500"/>
    <n v="630000"/>
    <x v="4"/>
    <x v="1"/>
    <x v="0"/>
    <n v="5"/>
    <x v="14"/>
    <n v="468000"/>
    <n v="4212000"/>
    <n v="3782500"/>
    <x v="899"/>
    <n v="0.101970560303894"/>
    <s v="August"/>
  </r>
  <r>
    <s v="BM-11747"/>
    <x v="316"/>
    <x v="53"/>
    <s v="peter.okoro@gmail.com"/>
    <s v="0813 5019314"/>
    <s v="Male"/>
    <x v="33"/>
    <x v="3"/>
    <x v="2"/>
    <x v="8"/>
    <x v="7"/>
    <x v="3"/>
    <n v="3"/>
    <n v="180000"/>
    <n v="0"/>
    <n v="6000"/>
    <n v="125000"/>
    <x v="0"/>
    <x v="0"/>
    <x v="0"/>
    <n v="1"/>
    <x v="49"/>
    <n v="0"/>
    <n v="540000"/>
    <n v="381000"/>
    <x v="669"/>
    <n v="0.29444444444444401"/>
    <s v="December"/>
  </r>
  <r>
    <s v="BM-11748"/>
    <x v="231"/>
    <x v="226"/>
    <s v="jennifer.adebayo@gmail.com"/>
    <s v="08139046032"/>
    <s v="Female"/>
    <x v="18"/>
    <x v="8"/>
    <x v="0"/>
    <x v="0"/>
    <x v="0"/>
    <x v="0"/>
    <n v="7"/>
    <n v="720000"/>
    <n v="0.02"/>
    <n v="4000"/>
    <n v="600000"/>
    <x v="0"/>
    <x v="0"/>
    <x v="1"/>
    <n v="5"/>
    <x v="63"/>
    <n v="100800"/>
    <n v="4939200"/>
    <n v="4204000"/>
    <x v="900"/>
    <n v="0.14885001619695501"/>
    <s v="February"/>
  </r>
  <r>
    <s v="BM-11749"/>
    <x v="186"/>
    <x v="67"/>
    <s v="mary.nwosu@gmail.com"/>
    <s v="09019482997"/>
    <s v="Female"/>
    <x v="26"/>
    <x v="6"/>
    <x v="3"/>
    <x v="4"/>
    <x v="12"/>
    <x v="2"/>
    <n v="8"/>
    <n v="510000"/>
    <n v="0"/>
    <n v="1500"/>
    <n v="410000"/>
    <x v="1"/>
    <x v="3"/>
    <x v="1"/>
    <n v="1"/>
    <x v="50"/>
    <n v="0"/>
    <n v="4080000"/>
    <n v="3281500"/>
    <x v="901"/>
    <n v="0.19571078431372599"/>
    <s v="January"/>
  </r>
  <r>
    <s v="BM-11750"/>
    <x v="38"/>
    <x v="137"/>
    <s v="peter.adebayo@gmail.com"/>
    <s v="09017282668"/>
    <s v="Female"/>
    <x v="30"/>
    <x v="7"/>
    <x v="2"/>
    <x v="2"/>
    <x v="10"/>
    <x v="0"/>
    <n v="2"/>
    <n v="850000"/>
    <n v="0.02"/>
    <n v="12000"/>
    <n v="710000"/>
    <x v="0"/>
    <x v="0"/>
    <x v="0"/>
    <n v="5"/>
    <x v="88"/>
    <n v="34000"/>
    <n v="1666000"/>
    <n v="1432000"/>
    <x v="2"/>
    <n v="0.14045618247298899"/>
    <s v="May"/>
  </r>
  <r>
    <s v="BM-11751"/>
    <x v="286"/>
    <x v="22"/>
    <s v="chidinma.brown@gmail.com"/>
    <s v="08134026770"/>
    <s v="Male"/>
    <x v="28"/>
    <x v="8"/>
    <x v="0"/>
    <x v="7"/>
    <x v="12"/>
    <x v="2"/>
    <n v="3"/>
    <n v="510000"/>
    <n v="0"/>
    <n v="8000"/>
    <n v="410000"/>
    <x v="2"/>
    <x v="2"/>
    <x v="1"/>
    <n v="1"/>
    <x v="89"/>
    <n v="0"/>
    <n v="1530000"/>
    <n v="1238000"/>
    <x v="902"/>
    <n v="0.19084967320261401"/>
    <s v="April"/>
  </r>
  <r>
    <s v="BM-11752"/>
    <x v="87"/>
    <x v="201"/>
    <s v="daniel.lawal@gmail.com"/>
    <s v="08169497062"/>
    <s v="Male"/>
    <x v="39"/>
    <x v="9"/>
    <x v="4"/>
    <x v="8"/>
    <x v="2"/>
    <x v="2"/>
    <n v="7"/>
    <n v="780000"/>
    <n v="0.15"/>
    <n v="4000"/>
    <n v="630000"/>
    <x v="3"/>
    <x v="0"/>
    <x v="0"/>
    <n v="5"/>
    <x v="71"/>
    <n v="819000"/>
    <n v="4641000"/>
    <n v="4414000"/>
    <x v="903"/>
    <n v="4.8911872441284199E-2"/>
    <s v="September"/>
  </r>
  <r>
    <s v="BM-11753"/>
    <x v="37"/>
    <x v="319"/>
    <s v="blessing.george@gmail.com"/>
    <s v="08167401920"/>
    <s v="Male"/>
    <x v="20"/>
    <x v="6"/>
    <x v="3"/>
    <x v="1"/>
    <x v="8"/>
    <x v="4"/>
    <n v="3"/>
    <n v="250000"/>
    <n v="0.1"/>
    <n v="4000"/>
    <n v="190000"/>
    <x v="2"/>
    <x v="3"/>
    <x v="0"/>
    <n v="3"/>
    <x v="64"/>
    <n v="75000"/>
    <n v="675000"/>
    <n v="574000"/>
    <x v="807"/>
    <n v="0.14962962962963"/>
    <s v="April"/>
  </r>
  <r>
    <s v="BM-11754"/>
    <x v="221"/>
    <x v="49"/>
    <s v="emeka.umeh@gmail.com"/>
    <s v="0803 5582755"/>
    <s v="Female"/>
    <x v="33"/>
    <x v="8"/>
    <x v="0"/>
    <x v="1"/>
    <x v="10"/>
    <x v="0"/>
    <n v="5"/>
    <n v="850000"/>
    <n v="0.1"/>
    <n v="2500"/>
    <n v="710000"/>
    <x v="1"/>
    <x v="0"/>
    <x v="0"/>
    <n v="2"/>
    <x v="61"/>
    <n v="425000"/>
    <n v="3825000"/>
    <n v="3552500"/>
    <x v="904"/>
    <n v="7.1241830065359502E-2"/>
    <s v="September"/>
  </r>
  <r>
    <s v="BM-11755"/>
    <x v="282"/>
    <x v="44"/>
    <s v="emeka.adebayo@gmail.com"/>
    <s v="08131984000"/>
    <s v="Female"/>
    <x v="48"/>
    <x v="2"/>
    <x v="1"/>
    <x v="1"/>
    <x v="3"/>
    <x v="3"/>
    <n v="1"/>
    <n v="145000"/>
    <n v="0"/>
    <n v="1500"/>
    <n v="98000"/>
    <x v="2"/>
    <x v="2"/>
    <x v="1"/>
    <n v="3"/>
    <x v="92"/>
    <n v="0"/>
    <n v="145000"/>
    <n v="99500"/>
    <x v="449"/>
    <n v="0.31379310344827599"/>
    <s v="August"/>
  </r>
  <r>
    <s v="BM-11756"/>
    <x v="70"/>
    <x v="223"/>
    <s v="deborah.ojo@gmail.com"/>
    <s v="08167625367"/>
    <s v="Female"/>
    <x v="1"/>
    <x v="0"/>
    <x v="0"/>
    <x v="0"/>
    <x v="12"/>
    <x v="2"/>
    <n v="6"/>
    <n v="510000"/>
    <n v="0.15"/>
    <n v="6000"/>
    <n v="410000"/>
    <x v="2"/>
    <x v="0"/>
    <x v="0"/>
    <n v="1"/>
    <x v="26"/>
    <n v="459000"/>
    <n v="2601000"/>
    <n v="2466000"/>
    <x v="770"/>
    <n v="5.1903114186851201E-2"/>
    <s v="May"/>
  </r>
  <r>
    <s v="BM-11757"/>
    <x v="104"/>
    <x v="17"/>
    <s v="ibrahim.bello@gmail.com"/>
    <s v="0803 8658638"/>
    <s v="Female"/>
    <x v="13"/>
    <x v="11"/>
    <x v="4"/>
    <x v="5"/>
    <x v="2"/>
    <x v="2"/>
    <n v="4"/>
    <n v="780000"/>
    <n v="0.05"/>
    <n v="2500"/>
    <n v="630000"/>
    <x v="2"/>
    <x v="0"/>
    <x v="0"/>
    <n v="4"/>
    <x v="3"/>
    <n v="156000"/>
    <n v="2964000"/>
    <n v="2522500"/>
    <x v="905"/>
    <n v="0.148954116059379"/>
    <s v="August"/>
  </r>
  <r>
    <s v="BM-11758"/>
    <x v="340"/>
    <x v="335"/>
    <m/>
    <s v="08031771498"/>
    <s v="Female"/>
    <x v="48"/>
    <x v="3"/>
    <x v="2"/>
    <x v="6"/>
    <x v="12"/>
    <x v="2"/>
    <n v="5"/>
    <n v="510000"/>
    <n v="0"/>
    <n v="4000"/>
    <n v="410000"/>
    <x v="2"/>
    <x v="1"/>
    <x v="0"/>
    <n v="4"/>
    <x v="29"/>
    <n v="0"/>
    <n v="2550000"/>
    <n v="2054000"/>
    <x v="737"/>
    <n v="0.194509803921569"/>
    <s v="June"/>
  </r>
  <r>
    <s v="BM-11759"/>
    <x v="253"/>
    <x v="380"/>
    <s v="joshua.johnson@gmail.com"/>
    <s v="09012732209"/>
    <s v="Female"/>
    <x v="32"/>
    <x v="7"/>
    <x v="2"/>
    <x v="7"/>
    <x v="13"/>
    <x v="3"/>
    <n v="3"/>
    <n v="45000"/>
    <n v="0.02"/>
    <n v="8000"/>
    <n v="27000"/>
    <x v="2"/>
    <x v="1"/>
    <x v="0"/>
    <n v="1"/>
    <x v="35"/>
    <n v="2700"/>
    <n v="132300"/>
    <n v="89000"/>
    <x v="715"/>
    <n v="0.32728647014361301"/>
    <s v="February"/>
  </r>
  <r>
    <s v="BM-11760"/>
    <x v="255"/>
    <x v="37"/>
    <m/>
    <s v="08161433843"/>
    <s v="Female"/>
    <x v="4"/>
    <x v="8"/>
    <x v="0"/>
    <x v="5"/>
    <x v="2"/>
    <x v="2"/>
    <n v="3"/>
    <n v="780000"/>
    <n v="0.05"/>
    <n v="2500"/>
    <n v="630000"/>
    <x v="0"/>
    <x v="0"/>
    <x v="0"/>
    <n v="5"/>
    <x v="86"/>
    <n v="117000"/>
    <n v="2223000"/>
    <n v="1892500"/>
    <x v="906"/>
    <n v="0.148672964462438"/>
    <s v="May"/>
  </r>
  <r>
    <s v="BM-11761"/>
    <x v="174"/>
    <x v="67"/>
    <s v="mary.nwosu@gmail.com"/>
    <s v="08108579243"/>
    <s v="Female"/>
    <x v="0"/>
    <x v="9"/>
    <x v="4"/>
    <x v="5"/>
    <x v="6"/>
    <x v="0"/>
    <n v="3"/>
    <n v="680000"/>
    <n v="0"/>
    <n v="12000"/>
    <n v="555000"/>
    <x v="3"/>
    <x v="3"/>
    <x v="1"/>
    <n v="5"/>
    <x v="39"/>
    <n v="0"/>
    <n v="2040000"/>
    <n v="1677000"/>
    <x v="514"/>
    <n v="0.17794117647058799"/>
    <s v="October"/>
  </r>
  <r>
    <s v="BM-11762"/>
    <x v="228"/>
    <x v="289"/>
    <s v="deborah.ibrahim@gmail.com"/>
    <s v="09019286433"/>
    <s v="Female"/>
    <x v="47"/>
    <x v="6"/>
    <x v="3"/>
    <x v="7"/>
    <x v="13"/>
    <x v="3"/>
    <n v="3"/>
    <n v="45000"/>
    <n v="0.1"/>
    <n v="12000"/>
    <n v="27000"/>
    <x v="0"/>
    <x v="0"/>
    <x v="0"/>
    <n v="2"/>
    <x v="35"/>
    <n v="13500"/>
    <n v="121500"/>
    <n v="93000"/>
    <x v="907"/>
    <n v="0.234567901234568"/>
    <s v="September"/>
  </r>
  <r>
    <s v="BM-11763"/>
    <x v="25"/>
    <x v="156"/>
    <s v="aisha.obi@gmail.com"/>
    <s v="08104242543"/>
    <s v="Male"/>
    <x v="13"/>
    <x v="14"/>
    <x v="0"/>
    <x v="8"/>
    <x v="2"/>
    <x v="2"/>
    <n v="7"/>
    <n v="780000"/>
    <n v="0.15"/>
    <n v="12000"/>
    <n v="630000"/>
    <x v="1"/>
    <x v="0"/>
    <x v="0"/>
    <n v="3"/>
    <x v="71"/>
    <n v="819000"/>
    <n v="4641000"/>
    <n v="4422000"/>
    <x v="133"/>
    <n v="4.7188106011635401E-2"/>
    <s v="July"/>
  </r>
  <r>
    <s v="BM-11764"/>
    <x v="157"/>
    <x v="171"/>
    <s v="michael.ojo @gmail.com"/>
    <s v="08035125778"/>
    <s v="Male"/>
    <x v="44"/>
    <x v="2"/>
    <x v="1"/>
    <x v="7"/>
    <x v="9"/>
    <x v="4"/>
    <n v="5"/>
    <n v="320000"/>
    <n v="0.15"/>
    <n v="6000"/>
    <n v="250000"/>
    <x v="3"/>
    <x v="0"/>
    <x v="0"/>
    <n v="3"/>
    <x v="56"/>
    <n v="240000"/>
    <n v="1360000"/>
    <n v="1256000"/>
    <x v="259"/>
    <n v="7.6470588235294096E-2"/>
    <s v="May"/>
  </r>
  <r>
    <s v="BM-11765"/>
    <x v="176"/>
    <x v="56"/>
    <s v="sarah.johnson@gmail.com"/>
    <s v="08053831272"/>
    <s v="Male"/>
    <x v="28"/>
    <x v="0"/>
    <x v="0"/>
    <x v="4"/>
    <x v="3"/>
    <x v="3"/>
    <n v="1"/>
    <n v="145000"/>
    <n v="0"/>
    <n v="8000"/>
    <n v="98000"/>
    <x v="4"/>
    <x v="0"/>
    <x v="1"/>
    <n v="2"/>
    <x v="92"/>
    <n v="0"/>
    <n v="145000"/>
    <n v="106000"/>
    <x v="825"/>
    <n v="0.26896551724137902"/>
    <s v="April"/>
  </r>
  <r>
    <s v="BM-11766"/>
    <x v="117"/>
    <x v="253"/>
    <s v="jennifer.bello@gmail.com"/>
    <s v="0803 4689936"/>
    <s v="Male"/>
    <x v="6"/>
    <x v="13"/>
    <x v="4"/>
    <x v="0"/>
    <x v="10"/>
    <x v="0"/>
    <n v="8"/>
    <n v="850000"/>
    <n v="0"/>
    <n v="6000"/>
    <n v="710000"/>
    <x v="0"/>
    <x v="0"/>
    <x v="1"/>
    <n v="1"/>
    <x v="85"/>
    <n v="0"/>
    <n v="6800000"/>
    <n v="5686000"/>
    <x v="908"/>
    <n v="0.16382352941176501"/>
    <s v="March"/>
  </r>
  <r>
    <s v="BM-11767"/>
    <x v="277"/>
    <x v="209"/>
    <s v="michael.eze@gmail.com"/>
    <s v="08034645452"/>
    <s v="Female"/>
    <x v="42"/>
    <x v="14"/>
    <x v="0"/>
    <x v="4"/>
    <x v="6"/>
    <x v="0"/>
    <n v="3"/>
    <n v="680000"/>
    <n v="0.05"/>
    <n v="2500"/>
    <n v="555000"/>
    <x v="0"/>
    <x v="0"/>
    <x v="0"/>
    <n v="5"/>
    <x v="39"/>
    <n v="102000"/>
    <n v="1938000"/>
    <n v="1667500"/>
    <x v="909"/>
    <n v="0.13957688338493299"/>
    <s v="April"/>
  </r>
  <r>
    <s v="BM-11768"/>
    <x v="90"/>
    <x v="416"/>
    <s v="deborah.adeyemi@gmail.com"/>
    <s v="09015140826"/>
    <s v="Female"/>
    <x v="37"/>
    <x v="6"/>
    <x v="3"/>
    <x v="8"/>
    <x v="5"/>
    <x v="2"/>
    <n v="8"/>
    <n v="900000"/>
    <n v="0.15"/>
    <n v="6000"/>
    <n v="730000"/>
    <x v="0"/>
    <x v="0"/>
    <x v="0"/>
    <n v="5"/>
    <x v="28"/>
    <n v="1080000"/>
    <n v="6120000"/>
    <n v="5846000"/>
    <x v="910"/>
    <n v="4.4771241830065402E-2"/>
    <s v="December"/>
  </r>
  <r>
    <s v="BM-11769"/>
    <x v="171"/>
    <x v="380"/>
    <s v="joshua.johnson@gmail.com"/>
    <s v="08166837406"/>
    <s v="Male"/>
    <x v="3"/>
    <x v="4"/>
    <x v="3"/>
    <x v="7"/>
    <x v="13"/>
    <x v="3"/>
    <n v="4"/>
    <n v="45000"/>
    <n v="0.1"/>
    <n v="4000"/>
    <n v="27000"/>
    <x v="4"/>
    <x v="0"/>
    <x v="0"/>
    <n v="2"/>
    <x v="11"/>
    <n v="18000"/>
    <n v="162000"/>
    <n v="112000"/>
    <x v="113"/>
    <n v="0.30864197530864201"/>
    <s v="October"/>
  </r>
  <r>
    <s v="BM-11770"/>
    <x v="47"/>
    <x v="253"/>
    <s v="jennifer.bello@gmail..com"/>
    <s v="08036841082"/>
    <s v="Male"/>
    <x v="16"/>
    <x v="11"/>
    <x v="4"/>
    <x v="3"/>
    <x v="9"/>
    <x v="4"/>
    <n v="5"/>
    <n v="320000"/>
    <n v="0.15"/>
    <n v="1500"/>
    <n v="250000"/>
    <x v="2"/>
    <x v="0"/>
    <x v="0"/>
    <n v="5"/>
    <x v="56"/>
    <n v="240000"/>
    <n v="1360000"/>
    <n v="1251500"/>
    <x v="504"/>
    <n v="7.9779411764705904E-2"/>
    <s v="December"/>
  </r>
  <r>
    <s v="BM-11771"/>
    <x v="122"/>
    <x v="87"/>
    <m/>
    <s v="09012548963"/>
    <s v="Female"/>
    <x v="23"/>
    <x v="3"/>
    <x v="2"/>
    <x v="6"/>
    <x v="11"/>
    <x v="4"/>
    <n v="6"/>
    <n v="650000"/>
    <n v="0.02"/>
    <n v="8000"/>
    <n v="520000"/>
    <x v="1"/>
    <x v="1"/>
    <x v="0"/>
    <n v="1"/>
    <x v="51"/>
    <n v="78000"/>
    <n v="3822000"/>
    <n v="3128000"/>
    <x v="36"/>
    <n v="0.18158032443746699"/>
    <s v="June"/>
  </r>
  <r>
    <s v="BM-11772"/>
    <x v="69"/>
    <x v="27"/>
    <m/>
    <s v="0810 9610536"/>
    <s v="Male"/>
    <x v="46"/>
    <x v="10"/>
    <x v="1"/>
    <x v="1"/>
    <x v="10"/>
    <x v="0"/>
    <n v="4"/>
    <n v="850000"/>
    <n v="0.05"/>
    <n v="1500"/>
    <n v="710000"/>
    <x v="4"/>
    <x v="3"/>
    <x v="1"/>
    <n v="4"/>
    <x v="72"/>
    <n v="170000"/>
    <n v="3230000"/>
    <n v="2841500"/>
    <x v="772"/>
    <n v="0.12027863777089801"/>
    <s v="August"/>
  </r>
  <r>
    <s v="BM-11773"/>
    <x v="245"/>
    <x v="95"/>
    <s v="samuel.bello@gmail.com"/>
    <s v="0816 7116942"/>
    <s v="Female"/>
    <x v="47"/>
    <x v="10"/>
    <x v="1"/>
    <x v="4"/>
    <x v="0"/>
    <x v="0"/>
    <n v="6"/>
    <n v="720000"/>
    <n v="0.05"/>
    <n v="4000"/>
    <n v="600000"/>
    <x v="4"/>
    <x v="0"/>
    <x v="0"/>
    <n v="5"/>
    <x v="96"/>
    <n v="216000"/>
    <n v="4104000"/>
    <n v="3604000"/>
    <x v="415"/>
    <n v="0.121832358674464"/>
    <s v="April"/>
  </r>
  <r>
    <s v="BM-11774"/>
    <x v="256"/>
    <x v="311"/>
    <s v="jennifer.george@gmail.com"/>
    <s v="08054082712"/>
    <s v="Female"/>
    <x v="44"/>
    <x v="7"/>
    <x v="2"/>
    <x v="8"/>
    <x v="3"/>
    <x v="3"/>
    <n v="5"/>
    <n v="145000"/>
    <n v="0.15"/>
    <n v="6000"/>
    <n v="98000"/>
    <x v="1"/>
    <x v="1"/>
    <x v="1"/>
    <n v="5"/>
    <x v="16"/>
    <n v="108750"/>
    <n v="616250"/>
    <n v="496000"/>
    <x v="911"/>
    <n v="0.195131845841785"/>
    <s v="October"/>
  </r>
  <r>
    <s v="BM-11775"/>
    <x v="77"/>
    <x v="393"/>
    <m/>
    <s v="08039454823"/>
    <s v="Male"/>
    <x v="16"/>
    <x v="13"/>
    <x v="4"/>
    <x v="0"/>
    <x v="11"/>
    <x v="4"/>
    <n v="7"/>
    <n v="650000"/>
    <n v="0.1"/>
    <n v="4000"/>
    <n v="520000"/>
    <x v="1"/>
    <x v="0"/>
    <x v="0"/>
    <n v="1"/>
    <x v="87"/>
    <n v="455000"/>
    <n v="4095000"/>
    <n v="3644000"/>
    <x v="912"/>
    <n v="0.11013431013431001"/>
    <s v="June"/>
  </r>
  <r>
    <s v="BM-11776"/>
    <x v="330"/>
    <x v="259"/>
    <s v="samuel.nwosu@gmail.com"/>
    <s v="08056707702"/>
    <s v="Male"/>
    <x v="28"/>
    <x v="6"/>
    <x v="3"/>
    <x v="6"/>
    <x v="5"/>
    <x v="2"/>
    <n v="7"/>
    <n v="900000"/>
    <n v="0.05"/>
    <n v="6000"/>
    <n v="730000"/>
    <x v="3"/>
    <x v="0"/>
    <x v="1"/>
    <n v="1"/>
    <x v="94"/>
    <n v="315000"/>
    <n v="5985000"/>
    <n v="5116000"/>
    <x v="670"/>
    <n v="0.14519632414369299"/>
    <s v="February"/>
  </r>
  <r>
    <s v="BM-11777"/>
    <x v="317"/>
    <x v="445"/>
    <s v="grace.adeyemi@gmail.com"/>
    <s v="08104782826"/>
    <s v="Female"/>
    <x v="2"/>
    <x v="9"/>
    <x v="4"/>
    <x v="0"/>
    <x v="6"/>
    <x v="0"/>
    <n v="4"/>
    <n v="680000"/>
    <n v="0.02"/>
    <n v="4000"/>
    <n v="555000"/>
    <x v="3"/>
    <x v="0"/>
    <x v="1"/>
    <n v="5"/>
    <x v="18"/>
    <n v="54400"/>
    <n v="2665600"/>
    <n v="2224000"/>
    <x v="129"/>
    <n v="0.16566626650660299"/>
    <s v="August"/>
  </r>
  <r>
    <s v="BM-11778"/>
    <x v="105"/>
    <x v="22"/>
    <s v="chidinma.brown@gmail.com"/>
    <s v="08064602391"/>
    <s v="Male"/>
    <x v="25"/>
    <x v="1"/>
    <x v="0"/>
    <x v="8"/>
    <x v="1"/>
    <x v="1"/>
    <n v="2"/>
    <n v="410000"/>
    <n v="0.05"/>
    <n v="8000"/>
    <n v="325000"/>
    <x v="1"/>
    <x v="2"/>
    <x v="1"/>
    <n v="4"/>
    <x v="80"/>
    <n v="41000"/>
    <n v="779000"/>
    <n v="658000"/>
    <x v="524"/>
    <n v="0.15532734274711199"/>
    <s v="October"/>
  </r>
  <r>
    <s v="BM-11779"/>
    <x v="291"/>
    <x v="209"/>
    <m/>
    <s v="09018231636"/>
    <s v="Male"/>
    <x v="19"/>
    <x v="0"/>
    <x v="0"/>
    <x v="8"/>
    <x v="7"/>
    <x v="3"/>
    <n v="7"/>
    <n v="180000"/>
    <n v="0.05"/>
    <n v="6000"/>
    <n v="125000"/>
    <x v="4"/>
    <x v="2"/>
    <x v="0"/>
    <n v="1"/>
    <x v="82"/>
    <n v="63000"/>
    <n v="1197000"/>
    <n v="881000"/>
    <x v="384"/>
    <n v="0.263993316624896"/>
    <s v="July"/>
  </r>
  <r>
    <s v="BM-11780"/>
    <x v="35"/>
    <x v="66"/>
    <s v="grace.umeh@gmail.com"/>
    <s v="0805 7626246"/>
    <s v="Male"/>
    <x v="15"/>
    <x v="6"/>
    <x v="3"/>
    <x v="4"/>
    <x v="5"/>
    <x v="2"/>
    <n v="5"/>
    <n v="900000"/>
    <n v="0.05"/>
    <n v="2500"/>
    <n v="730000"/>
    <x v="1"/>
    <x v="1"/>
    <x v="0"/>
    <n v="1"/>
    <x v="15"/>
    <n v="225000"/>
    <n v="4275000"/>
    <n v="3652500"/>
    <x v="870"/>
    <n v="0.145614035087719"/>
    <s v="August"/>
  </r>
  <r>
    <s v="BM-11781"/>
    <x v="89"/>
    <x v="232"/>
    <s v="deborah.okoro@gmail.com"/>
    <s v="08039239410"/>
    <s v="Female"/>
    <x v="14"/>
    <x v="8"/>
    <x v="0"/>
    <x v="2"/>
    <x v="7"/>
    <x v="3"/>
    <n v="1"/>
    <n v="180000"/>
    <n v="0.02"/>
    <n v="12000"/>
    <n v="125000"/>
    <x v="3"/>
    <x v="3"/>
    <x v="0"/>
    <n v="5"/>
    <x v="11"/>
    <n v="3600"/>
    <n v="176400"/>
    <n v="137000"/>
    <x v="727"/>
    <n v="0.22335600907029499"/>
    <s v="February"/>
  </r>
  <r>
    <s v="BM-11782"/>
    <x v="326"/>
    <x v="110"/>
    <s v="emeka.ibrahim@gmail.com"/>
    <s v="0803 5337959"/>
    <s v="Female"/>
    <x v="38"/>
    <x v="9"/>
    <x v="4"/>
    <x v="2"/>
    <x v="11"/>
    <x v="4"/>
    <n v="7"/>
    <n v="650000"/>
    <n v="0"/>
    <n v="1500"/>
    <n v="520000"/>
    <x v="3"/>
    <x v="1"/>
    <x v="1"/>
    <n v="3"/>
    <x v="87"/>
    <n v="0"/>
    <n v="4550000"/>
    <n v="3641500"/>
    <x v="202"/>
    <n v="0.19967032967032999"/>
    <s v="September"/>
  </r>
  <r>
    <s v="BM-11783"/>
    <x v="309"/>
    <x v="338"/>
    <s v="aisha.adebayo@gmail.com"/>
    <s v="09011897353"/>
    <s v="Female"/>
    <x v="17"/>
    <x v="8"/>
    <x v="0"/>
    <x v="4"/>
    <x v="13"/>
    <x v="3"/>
    <n v="3"/>
    <n v="45000"/>
    <n v="0.02"/>
    <n v="4000"/>
    <n v="27000"/>
    <x v="2"/>
    <x v="3"/>
    <x v="1"/>
    <n v="3"/>
    <x v="35"/>
    <n v="2700"/>
    <n v="132300"/>
    <n v="85000"/>
    <x v="913"/>
    <n v="0.35752078609221499"/>
    <s v="December"/>
  </r>
  <r>
    <s v="BM-11784"/>
    <x v="25"/>
    <x v="10"/>
    <s v="david.bello@gmail.com"/>
    <s v="08109684076"/>
    <s v="Female"/>
    <x v="24"/>
    <x v="6"/>
    <x v="3"/>
    <x v="5"/>
    <x v="0"/>
    <x v="0"/>
    <n v="1"/>
    <n v="720000"/>
    <n v="0.02"/>
    <n v="1500"/>
    <n v="600000"/>
    <x v="0"/>
    <x v="3"/>
    <x v="0"/>
    <n v="4"/>
    <x v="6"/>
    <n v="14400"/>
    <n v="705600"/>
    <n v="601500"/>
    <x v="914"/>
    <n v="0.14753401360544199"/>
    <s v="July"/>
  </r>
  <r>
    <s v="BM-11785"/>
    <x v="195"/>
    <x v="134"/>
    <s v="mary.williams@gmail"/>
    <s v="08165067111"/>
    <s v="Female"/>
    <x v="2"/>
    <x v="10"/>
    <x v="1"/>
    <x v="7"/>
    <x v="0"/>
    <x v="0"/>
    <n v="6"/>
    <n v="720000"/>
    <n v="0"/>
    <n v="4000"/>
    <n v="600000"/>
    <x v="4"/>
    <x v="0"/>
    <x v="1"/>
    <n v="4"/>
    <x v="96"/>
    <n v="0"/>
    <n v="4320000"/>
    <n v="3604000"/>
    <x v="394"/>
    <n v="0.16574074074074099"/>
    <s v="November"/>
  </r>
  <r>
    <s v="BM-11786"/>
    <x v="229"/>
    <x v="30"/>
    <s v="samuel.adebayo@gmail.com"/>
    <s v="08064913596"/>
    <s v="Female"/>
    <x v="5"/>
    <x v="1"/>
    <x v="0"/>
    <x v="8"/>
    <x v="12"/>
    <x v="2"/>
    <n v="1"/>
    <n v="510000"/>
    <n v="0"/>
    <n v="12000"/>
    <n v="410000"/>
    <x v="1"/>
    <x v="2"/>
    <x v="1"/>
    <n v="4"/>
    <x v="84"/>
    <n v="0"/>
    <n v="510000"/>
    <n v="422000"/>
    <x v="513"/>
    <n v="0.172549019607843"/>
    <s v="March"/>
  </r>
  <r>
    <s v="BM-11787"/>
    <x v="240"/>
    <x v="78"/>
    <s v="chidinma.ibrahim@gmail"/>
    <s v="0816 2360672"/>
    <s v="Male"/>
    <x v="16"/>
    <x v="6"/>
    <x v="3"/>
    <x v="0"/>
    <x v="0"/>
    <x v="0"/>
    <n v="2"/>
    <n v="720000"/>
    <n v="0"/>
    <n v="6000"/>
    <n v="600000"/>
    <x v="0"/>
    <x v="0"/>
    <x v="1"/>
    <n v="4"/>
    <x v="13"/>
    <n v="0"/>
    <n v="1440000"/>
    <n v="1206000"/>
    <x v="2"/>
    <n v="0.16250000000000001"/>
    <s v="July"/>
  </r>
  <r>
    <s v="BM-11788"/>
    <x v="62"/>
    <x v="21"/>
    <s v="joshua.smith@gmail.com"/>
    <s v="08136538054"/>
    <s v="Male"/>
    <x v="44"/>
    <x v="4"/>
    <x v="3"/>
    <x v="0"/>
    <x v="12"/>
    <x v="2"/>
    <n v="4"/>
    <n v="510000"/>
    <n v="0"/>
    <n v="4000"/>
    <n v="410000"/>
    <x v="4"/>
    <x v="3"/>
    <x v="0"/>
    <n v="3"/>
    <x v="39"/>
    <n v="0"/>
    <n v="2040000"/>
    <n v="1644000"/>
    <x v="95"/>
    <n v="0.19411764705882401"/>
    <s v="June"/>
  </r>
  <r>
    <s v="BM-11789"/>
    <x v="108"/>
    <x v="91"/>
    <s v="john.brown@gmail"/>
    <s v="08138599696"/>
    <s v="Female"/>
    <x v="46"/>
    <x v="13"/>
    <x v="4"/>
    <x v="4"/>
    <x v="10"/>
    <x v="0"/>
    <n v="1"/>
    <n v="850000"/>
    <n v="0.02"/>
    <n v="6000"/>
    <n v="710000"/>
    <x v="1"/>
    <x v="0"/>
    <x v="0"/>
    <n v="3"/>
    <x v="78"/>
    <n v="17000"/>
    <n v="833000"/>
    <n v="716000"/>
    <x v="436"/>
    <n v="0.14045618247298899"/>
    <s v="January"/>
  </r>
  <r>
    <s v="BM-11790"/>
    <x v="161"/>
    <x v="131"/>
    <s v="paul.bello@gmail.com"/>
    <s v="08051110656"/>
    <s v="Female"/>
    <x v="35"/>
    <x v="10"/>
    <x v="1"/>
    <x v="2"/>
    <x v="8"/>
    <x v="4"/>
    <n v="8"/>
    <n v="250000"/>
    <n v="0"/>
    <n v="2500"/>
    <n v="190000"/>
    <x v="3"/>
    <x v="0"/>
    <x v="0"/>
    <n v="4"/>
    <x v="58"/>
    <n v="0"/>
    <n v="2000000"/>
    <n v="1522500"/>
    <x v="700"/>
    <n v="0.23874999999999999"/>
    <s v="August"/>
  </r>
  <r>
    <s v="BM-11791"/>
    <x v="143"/>
    <x v="199"/>
    <s v="paul.obi@gmail.com"/>
    <s v="08059622063"/>
    <s v="Female"/>
    <x v="39"/>
    <x v="6"/>
    <x v="3"/>
    <x v="8"/>
    <x v="7"/>
    <x v="3"/>
    <n v="4"/>
    <n v="180000"/>
    <n v="0"/>
    <n v="12000"/>
    <n v="125000"/>
    <x v="2"/>
    <x v="0"/>
    <x v="0"/>
    <n v="4"/>
    <x v="6"/>
    <n v="0"/>
    <n v="720000"/>
    <n v="512000"/>
    <x v="245"/>
    <n v="0.28888888888888897"/>
    <s v="September"/>
  </r>
  <r>
    <s v="BM-11792"/>
    <x v="33"/>
    <x v="17"/>
    <s v="ibrahim.bello@gmail.com"/>
    <s v="08169500934"/>
    <s v="Male"/>
    <x v="14"/>
    <x v="6"/>
    <x v="3"/>
    <x v="0"/>
    <x v="3"/>
    <x v="3"/>
    <n v="7"/>
    <n v="145000"/>
    <n v="0"/>
    <n v="12000"/>
    <n v="98000"/>
    <x v="3"/>
    <x v="1"/>
    <x v="1"/>
    <n v="3"/>
    <x v="12"/>
    <n v="0"/>
    <n v="1015000"/>
    <n v="698000"/>
    <x v="915"/>
    <n v="0.31231527093596101"/>
    <s v="October"/>
  </r>
  <r>
    <s v="BM-11793"/>
    <x v="98"/>
    <x v="78"/>
    <s v="chidinma.ibrahim@gmail.com"/>
    <s v="08055640240"/>
    <s v="Male"/>
    <x v="25"/>
    <x v="1"/>
    <x v="0"/>
    <x v="0"/>
    <x v="12"/>
    <x v="2"/>
    <n v="8"/>
    <n v="510000"/>
    <n v="0.1"/>
    <n v="2500"/>
    <n v="410000"/>
    <x v="3"/>
    <x v="0"/>
    <x v="0"/>
    <n v="4"/>
    <x v="50"/>
    <n v="408000"/>
    <n v="3672000"/>
    <n v="3282500"/>
    <x v="227"/>
    <n v="0.10607298474945499"/>
    <s v="July"/>
  </r>
  <r>
    <s v="BM-11794"/>
    <x v="194"/>
    <x v="253"/>
    <s v="jennifer.bello@gmail..com"/>
    <s v="0816 6839862"/>
    <s v="Female"/>
    <x v="42"/>
    <x v="7"/>
    <x v="2"/>
    <x v="8"/>
    <x v="9"/>
    <x v="4"/>
    <n v="8"/>
    <n v="320000"/>
    <n v="0.02"/>
    <n v="8000"/>
    <n v="250000"/>
    <x v="0"/>
    <x v="0"/>
    <x v="0"/>
    <n v="2"/>
    <x v="59"/>
    <n v="51200"/>
    <n v="2508800"/>
    <n v="2008000"/>
    <x v="916"/>
    <n v="0.199617346938776"/>
    <s v="September"/>
  </r>
  <r>
    <s v="BM-11795"/>
    <x v="274"/>
    <x v="8"/>
    <s v="daniel.bello@gmail.com"/>
    <s v="08106295463"/>
    <s v="Male"/>
    <x v="38"/>
    <x v="6"/>
    <x v="3"/>
    <x v="2"/>
    <x v="10"/>
    <x v="0"/>
    <n v="7"/>
    <n v="850000"/>
    <n v="0.15"/>
    <n v="6000"/>
    <n v="710000"/>
    <x v="3"/>
    <x v="0"/>
    <x v="0"/>
    <n v="3"/>
    <x v="22"/>
    <n v="892500"/>
    <n v="5057500"/>
    <n v="4976000"/>
    <x v="143"/>
    <n v="1.6114681166584301E-2"/>
    <s v="April"/>
  </r>
  <r>
    <s v="BM-11796"/>
    <x v="269"/>
    <x v="386"/>
    <s v="grace.adeyemi@gmail.com"/>
    <s v="08133763853"/>
    <s v="Female"/>
    <x v="0"/>
    <x v="9"/>
    <x v="4"/>
    <x v="5"/>
    <x v="7"/>
    <x v="3"/>
    <n v="1"/>
    <n v="180000"/>
    <n v="0.02"/>
    <n v="8000"/>
    <n v="125000"/>
    <x v="1"/>
    <x v="0"/>
    <x v="1"/>
    <n v="2"/>
    <x v="11"/>
    <n v="3600"/>
    <n v="176400"/>
    <n v="133000"/>
    <x v="11"/>
    <n v="0.24603174603174599"/>
    <s v="July"/>
  </r>
  <r>
    <s v="BM-11797"/>
    <x v="175"/>
    <x v="425"/>
    <s v="peter.umeh@gmail.com"/>
    <s v="08137867409"/>
    <s v="Female"/>
    <x v="43"/>
    <x v="9"/>
    <x v="4"/>
    <x v="7"/>
    <x v="5"/>
    <x v="2"/>
    <n v="3"/>
    <n v="900000"/>
    <n v="0"/>
    <n v="2500"/>
    <n v="730000"/>
    <x v="3"/>
    <x v="3"/>
    <x v="0"/>
    <n v="2"/>
    <x v="65"/>
    <n v="0"/>
    <n v="2700000"/>
    <n v="2192500"/>
    <x v="627"/>
    <n v="0.187962962962963"/>
    <s v="August"/>
  </r>
  <r>
    <s v="BM-11798"/>
    <x v="175"/>
    <x v="372"/>
    <s v="esther.adebayo@gmail..com"/>
    <s v="08052561478"/>
    <s v="Female"/>
    <x v="7"/>
    <x v="3"/>
    <x v="2"/>
    <x v="2"/>
    <x v="12"/>
    <x v="2"/>
    <n v="3"/>
    <n v="510000"/>
    <n v="0.1"/>
    <n v="0"/>
    <n v="410000"/>
    <x v="0"/>
    <x v="1"/>
    <x v="0"/>
    <n v="5"/>
    <x v="89"/>
    <n v="153000"/>
    <n v="1377000"/>
    <n v="1230000"/>
    <x v="917"/>
    <n v="0.106753812636166"/>
    <s v="August"/>
  </r>
  <r>
    <s v="BM-11799"/>
    <x v="51"/>
    <x v="204"/>
    <s v="emeka.johnson@gmail.com"/>
    <s v="08103571944"/>
    <s v="Female"/>
    <x v="24"/>
    <x v="6"/>
    <x v="3"/>
    <x v="5"/>
    <x v="10"/>
    <x v="0"/>
    <n v="5"/>
    <n v="850000"/>
    <n v="0.1"/>
    <n v="12000"/>
    <n v="710000"/>
    <x v="0"/>
    <x v="1"/>
    <x v="0"/>
    <n v="2"/>
    <x v="61"/>
    <n v="425000"/>
    <n v="3825000"/>
    <n v="3562000"/>
    <x v="612"/>
    <n v="6.8758169934640498E-2"/>
    <s v="June"/>
  </r>
  <r>
    <s v="BM-11800"/>
    <x v="359"/>
    <x v="413"/>
    <s v="ibrahim.lawal@gmail.com"/>
    <s v="08032725109"/>
    <s v="Female"/>
    <x v="37"/>
    <x v="10"/>
    <x v="1"/>
    <x v="5"/>
    <x v="5"/>
    <x v="2"/>
    <n v="2"/>
    <n v="900000"/>
    <n v="0.1"/>
    <n v="8000"/>
    <n v="730000"/>
    <x v="1"/>
    <x v="0"/>
    <x v="1"/>
    <n v="5"/>
    <x v="7"/>
    <n v="180000"/>
    <n v="1620000"/>
    <n v="1468000"/>
    <x v="661"/>
    <n v="9.3827160493827194E-2"/>
    <s v="December"/>
  </r>
  <r>
    <s v="BM-11801"/>
    <x v="159"/>
    <x v="72"/>
    <s v="blessing.nwosu@gmail.com"/>
    <s v="0901 2780896"/>
    <s v="Female"/>
    <x v="7"/>
    <x v="1"/>
    <x v="0"/>
    <x v="0"/>
    <x v="12"/>
    <x v="2"/>
    <n v="2"/>
    <n v="510000"/>
    <n v="0.05"/>
    <n v="12000"/>
    <n v="410000"/>
    <x v="0"/>
    <x v="2"/>
    <x v="0"/>
    <n v="5"/>
    <x v="42"/>
    <n v="51000"/>
    <n v="969000"/>
    <n v="832000"/>
    <x v="329"/>
    <n v="0.14138286893704899"/>
    <s v="February"/>
  </r>
  <r>
    <s v="BM-11803"/>
    <x v="342"/>
    <x v="433"/>
    <s v="joshua.nwosu@gmail.com"/>
    <s v="08032360022"/>
    <s v="Female"/>
    <x v="37"/>
    <x v="7"/>
    <x v="2"/>
    <x v="1"/>
    <x v="10"/>
    <x v="0"/>
    <n v="4"/>
    <n v="850000"/>
    <n v="0"/>
    <n v="4000"/>
    <n v="710000"/>
    <x v="1"/>
    <x v="0"/>
    <x v="0"/>
    <n v="2"/>
    <x v="72"/>
    <n v="0"/>
    <n v="3400000"/>
    <n v="2844000"/>
    <x v="159"/>
    <n v="0.16352941176470601"/>
    <s v="October"/>
  </r>
  <r>
    <s v="BM-11804"/>
    <x v="357"/>
    <x v="214"/>
    <m/>
    <s v="08133646630"/>
    <s v="Female"/>
    <x v="23"/>
    <x v="14"/>
    <x v="0"/>
    <x v="3"/>
    <x v="4"/>
    <x v="1"/>
    <n v="4"/>
    <n v="290000"/>
    <n v="0.1"/>
    <n v="4000"/>
    <n v="225000"/>
    <x v="3"/>
    <x v="0"/>
    <x v="0"/>
    <n v="3"/>
    <x v="75"/>
    <n v="116000"/>
    <n v="1044000"/>
    <n v="904000"/>
    <x v="156"/>
    <n v="0.13409961685823801"/>
    <s v="March"/>
  </r>
  <r>
    <s v="BM-11805"/>
    <x v="110"/>
    <x v="446"/>
    <s v="samuel.williams@gmail.com"/>
    <s v="08108702809"/>
    <s v="Female"/>
    <x v="47"/>
    <x v="5"/>
    <x v="1"/>
    <x v="5"/>
    <x v="7"/>
    <x v="3"/>
    <n v="1"/>
    <n v="180000"/>
    <n v="0"/>
    <n v="8000"/>
    <n v="125000"/>
    <x v="3"/>
    <x v="0"/>
    <x v="0"/>
    <n v="2"/>
    <x v="11"/>
    <n v="0"/>
    <n v="180000"/>
    <n v="133000"/>
    <x v="610"/>
    <n v="0.26111111111111102"/>
    <s v="March"/>
  </r>
  <r>
    <s v="BM-11806"/>
    <x v="1"/>
    <x v="408"/>
    <s v="paul.musa@gmail.com"/>
    <s v="08165062331"/>
    <s v="Male"/>
    <x v="35"/>
    <x v="2"/>
    <x v="1"/>
    <x v="8"/>
    <x v="4"/>
    <x v="1"/>
    <n v="3"/>
    <n v="290000"/>
    <n v="0.15"/>
    <n v="4000"/>
    <n v="225000"/>
    <x v="2"/>
    <x v="0"/>
    <x v="1"/>
    <n v="4"/>
    <x v="9"/>
    <n v="130500"/>
    <n v="739500"/>
    <n v="679000"/>
    <x v="68"/>
    <n v="8.18120351588911E-2"/>
    <s v="July"/>
  </r>
  <r>
    <s v="BM-11807"/>
    <x v="42"/>
    <x v="138"/>
    <s v="deborah.johnson@gmail.com"/>
    <s v="08107379467"/>
    <s v="Male"/>
    <x v="25"/>
    <x v="0"/>
    <x v="0"/>
    <x v="4"/>
    <x v="5"/>
    <x v="2"/>
    <n v="4"/>
    <n v="900000"/>
    <n v="0"/>
    <n v="4000"/>
    <n v="730000"/>
    <x v="1"/>
    <x v="0"/>
    <x v="0"/>
    <n v="3"/>
    <x v="2"/>
    <n v="0"/>
    <n v="3600000"/>
    <n v="2924000"/>
    <x v="695"/>
    <n v="0.18777777777777799"/>
    <s v="September"/>
  </r>
  <r>
    <s v="BM-11808"/>
    <x v="147"/>
    <x v="239"/>
    <s v="blessing.okafor@gmail.com"/>
    <s v="08037095713"/>
    <s v="Male"/>
    <x v="26"/>
    <x v="2"/>
    <x v="1"/>
    <x v="2"/>
    <x v="12"/>
    <x v="2"/>
    <n v="1"/>
    <n v="510000"/>
    <n v="0.15"/>
    <n v="6000"/>
    <n v="410000"/>
    <x v="0"/>
    <x v="3"/>
    <x v="1"/>
    <n v="1"/>
    <x v="84"/>
    <n v="76500"/>
    <n v="433500"/>
    <n v="416000"/>
    <x v="653"/>
    <n v="4.0369088811995399E-2"/>
    <s v="December"/>
  </r>
  <r>
    <s v="BM-11809"/>
    <x v="69"/>
    <x v="29"/>
    <s v="john.okafor@gmail.com"/>
    <s v="08037964467"/>
    <s v="Female"/>
    <x v="28"/>
    <x v="3"/>
    <x v="2"/>
    <x v="2"/>
    <x v="11"/>
    <x v="4"/>
    <n v="8"/>
    <n v="650000"/>
    <n v="0.02"/>
    <n v="6000"/>
    <n v="520000"/>
    <x v="0"/>
    <x v="2"/>
    <x v="0"/>
    <n v="5"/>
    <x v="41"/>
    <n v="104000"/>
    <n v="5096000"/>
    <n v="4166000"/>
    <x v="442"/>
    <n v="0.18249607535321799"/>
    <s v="August"/>
  </r>
  <r>
    <s v="BM-11811"/>
    <x v="31"/>
    <x v="216"/>
    <s v="sarah.adebayo@gmail.com"/>
    <s v="08057969185"/>
    <s v="Female"/>
    <x v="37"/>
    <x v="1"/>
    <x v="0"/>
    <x v="6"/>
    <x v="1"/>
    <x v="1"/>
    <n v="6"/>
    <n v="410000"/>
    <n v="0"/>
    <n v="12000"/>
    <n v="325000"/>
    <x v="3"/>
    <x v="0"/>
    <x v="0"/>
    <n v="2"/>
    <x v="91"/>
    <n v="0"/>
    <n v="2460000"/>
    <n v="1962000"/>
    <x v="392"/>
    <n v="0.202439024390244"/>
    <s v="November"/>
  </r>
  <r>
    <s v="BM-11812"/>
    <x v="132"/>
    <x v="5"/>
    <s v="chidinma.adebayo@gmail.com"/>
    <s v="0803 2009673"/>
    <s v="Female"/>
    <x v="25"/>
    <x v="12"/>
    <x v="2"/>
    <x v="5"/>
    <x v="1"/>
    <x v="1"/>
    <n v="1"/>
    <n v="410000"/>
    <n v="0"/>
    <n v="8000"/>
    <n v="325000"/>
    <x v="0"/>
    <x v="0"/>
    <x v="1"/>
    <n v="7"/>
    <x v="8"/>
    <n v="0"/>
    <n v="410000"/>
    <n v="333000"/>
    <x v="328"/>
    <n v="0.18780487804877999"/>
    <s v="December"/>
  </r>
  <r>
    <s v="BM-11813"/>
    <x v="252"/>
    <x v="43"/>
    <s v="joshua.taylor@gmail.com"/>
    <s v="08039745891"/>
    <s v="Female"/>
    <x v="36"/>
    <x v="1"/>
    <x v="0"/>
    <x v="7"/>
    <x v="3"/>
    <x v="3"/>
    <n v="4"/>
    <n v="145000"/>
    <n v="0.1"/>
    <n v="1500"/>
    <n v="98000"/>
    <x v="0"/>
    <x v="0"/>
    <x v="1"/>
    <n v="1"/>
    <x v="5"/>
    <n v="58000"/>
    <n v="522000"/>
    <n v="393500"/>
    <x v="296"/>
    <n v="0.24616858237547901"/>
    <s v="March"/>
  </r>
  <r>
    <s v="BM-11814"/>
    <x v="337"/>
    <x v="24"/>
    <s v="jennifer.lawal@gmail.com"/>
    <s v="08132097612"/>
    <s v="Male"/>
    <x v="41"/>
    <x v="2"/>
    <x v="1"/>
    <x v="7"/>
    <x v="6"/>
    <x v="0"/>
    <n v="8"/>
    <n v="680000"/>
    <n v="0.15"/>
    <n v="4000"/>
    <n v="555000"/>
    <x v="0"/>
    <x v="2"/>
    <x v="0"/>
    <n v="3"/>
    <x v="67"/>
    <n v="816000"/>
    <n v="4624000"/>
    <n v="4444000"/>
    <x v="186"/>
    <n v="3.8927335640138401E-2"/>
    <s v="April"/>
  </r>
  <r>
    <s v="BM-11815"/>
    <x v="196"/>
    <x v="42"/>
    <s v="blessing.ojo@gmail.com"/>
    <s v="08032683708"/>
    <s v="Male"/>
    <x v="48"/>
    <x v="12"/>
    <x v="2"/>
    <x v="5"/>
    <x v="3"/>
    <x v="3"/>
    <n v="8"/>
    <n v="145000"/>
    <n v="0.1"/>
    <n v="6000"/>
    <n v="98000"/>
    <x v="0"/>
    <x v="3"/>
    <x v="1"/>
    <n v="4"/>
    <x v="75"/>
    <n v="116000"/>
    <n v="1044000"/>
    <n v="790000"/>
    <x v="126"/>
    <n v="0.24329501915708801"/>
    <s v="November"/>
  </r>
  <r>
    <s v="BM-11816"/>
    <x v="175"/>
    <x v="447"/>
    <s v="deborah.smith@gmail.com"/>
    <s v="08167444684"/>
    <s v="Male"/>
    <x v="35"/>
    <x v="13"/>
    <x v="4"/>
    <x v="4"/>
    <x v="10"/>
    <x v="0"/>
    <n v="4"/>
    <n v="850000"/>
    <n v="0.1"/>
    <n v="1500"/>
    <n v="710000"/>
    <x v="1"/>
    <x v="1"/>
    <x v="1"/>
    <n v="1"/>
    <x v="72"/>
    <n v="340000"/>
    <n v="3060000"/>
    <n v="2841500"/>
    <x v="857"/>
    <n v="7.1405228758169903E-2"/>
    <s v="August"/>
  </r>
  <r>
    <s v="BM-11817"/>
    <x v="337"/>
    <x v="232"/>
    <s v="deborah.okoro@gmail.com"/>
    <s v="09016104470"/>
    <s v="Male"/>
    <x v="36"/>
    <x v="11"/>
    <x v="4"/>
    <x v="2"/>
    <x v="1"/>
    <x v="1"/>
    <n v="3"/>
    <n v="410000"/>
    <n v="0.1"/>
    <n v="6000"/>
    <n v="325000"/>
    <x v="3"/>
    <x v="3"/>
    <x v="0"/>
    <n v="5"/>
    <x v="68"/>
    <n v="123000"/>
    <n v="1107000"/>
    <n v="981000"/>
    <x v="236"/>
    <n v="0.113821138211382"/>
    <s v="April"/>
  </r>
  <r>
    <s v="BM-11818"/>
    <x v="34"/>
    <x v="102"/>
    <s v="aisha.james@gmail.com"/>
    <s v="08133779281"/>
    <s v="Male"/>
    <x v="4"/>
    <x v="7"/>
    <x v="2"/>
    <x v="8"/>
    <x v="9"/>
    <x v="4"/>
    <n v="6"/>
    <n v="320000"/>
    <n v="0"/>
    <n v="1500"/>
    <n v="250000"/>
    <x v="0"/>
    <x v="0"/>
    <x v="0"/>
    <n v="2"/>
    <x v="21"/>
    <n v="0"/>
    <n v="1920000"/>
    <n v="1501500"/>
    <x v="267"/>
    <n v="0.21796874999999999"/>
    <s v="October"/>
  </r>
  <r>
    <s v="BM-11819"/>
    <x v="212"/>
    <x v="68"/>
    <s v="joshua.ojo@gmail.com"/>
    <s v="08058718627"/>
    <s v="Male"/>
    <x v="7"/>
    <x v="12"/>
    <x v="2"/>
    <x v="6"/>
    <x v="5"/>
    <x v="2"/>
    <n v="1"/>
    <n v="900000"/>
    <n v="0.05"/>
    <n v="6000"/>
    <n v="730000"/>
    <x v="3"/>
    <x v="0"/>
    <x v="0"/>
    <n v="2"/>
    <x v="54"/>
    <n v="45000"/>
    <n v="855000"/>
    <n v="736000"/>
    <x v="918"/>
    <n v="0.13918128654970799"/>
    <s v="March"/>
  </r>
  <r>
    <s v="BM-11820"/>
    <x v="143"/>
    <x v="358"/>
    <s v="chidinma.obi@gmail.com"/>
    <s v="0806 6326840"/>
    <s v="Male"/>
    <x v="16"/>
    <x v="8"/>
    <x v="0"/>
    <x v="2"/>
    <x v="4"/>
    <x v="1"/>
    <n v="5"/>
    <n v="290000"/>
    <n v="0.1"/>
    <n v="4000"/>
    <n v="225000"/>
    <x v="0"/>
    <x v="0"/>
    <x v="0"/>
    <n v="4"/>
    <x v="83"/>
    <n v="145000"/>
    <n v="1305000"/>
    <n v="1129000"/>
    <x v="183"/>
    <n v="0.134865900383142"/>
    <s v="September"/>
  </r>
  <r>
    <s v="BM-11821"/>
    <x v="232"/>
    <x v="69"/>
    <s v="sarah.okafor@gmail.com"/>
    <s v="09018139382"/>
    <s v="Female"/>
    <x v="23"/>
    <x v="6"/>
    <x v="3"/>
    <x v="0"/>
    <x v="11"/>
    <x v="4"/>
    <n v="7"/>
    <n v="650000"/>
    <n v="0.1"/>
    <n v="1500"/>
    <n v="520000"/>
    <x v="1"/>
    <x v="1"/>
    <x v="1"/>
    <n v="4"/>
    <x v="87"/>
    <n v="455000"/>
    <n v="4095000"/>
    <n v="3641500"/>
    <x v="890"/>
    <n v="0.110744810744811"/>
    <s v="July"/>
  </r>
  <r>
    <s v="BM-11822"/>
    <x v="228"/>
    <x v="351"/>
    <s v="joshua.ibrahim@gmail.com"/>
    <s v="08102190075"/>
    <s v="Female"/>
    <x v="37"/>
    <x v="6"/>
    <x v="3"/>
    <x v="7"/>
    <x v="7"/>
    <x v="3"/>
    <n v="2"/>
    <n v="180000"/>
    <n v="0.1"/>
    <n v="8000"/>
    <n v="125000"/>
    <x v="3"/>
    <x v="0"/>
    <x v="0"/>
    <n v="4"/>
    <x v="43"/>
    <n v="36000"/>
    <n v="324000"/>
    <n v="258000"/>
    <x v="413"/>
    <n v="0.203703703703704"/>
    <s v="September"/>
  </r>
  <r>
    <s v="BM-11823"/>
    <x v="58"/>
    <x v="93"/>
    <s v="chidinma.bello@gmail.com"/>
    <s v="08055525107"/>
    <s v="Female"/>
    <x v="35"/>
    <x v="8"/>
    <x v="0"/>
    <x v="5"/>
    <x v="13"/>
    <x v="3"/>
    <n v="6"/>
    <n v="45000"/>
    <n v="0.05"/>
    <n v="1500"/>
    <n v="27000"/>
    <x v="3"/>
    <x v="0"/>
    <x v="0"/>
    <n v="4"/>
    <x v="95"/>
    <n v="13500"/>
    <n v="256500"/>
    <n v="163500"/>
    <x v="820"/>
    <n v="0.36257309941520499"/>
    <s v="March"/>
  </r>
  <r>
    <s v="BM-11824"/>
    <x v="175"/>
    <x v="287"/>
    <s v="michael.lawal@gmail.com"/>
    <s v="08064914713"/>
    <s v="Female"/>
    <x v="27"/>
    <x v="14"/>
    <x v="0"/>
    <x v="7"/>
    <x v="13"/>
    <x v="3"/>
    <n v="8"/>
    <n v="45000"/>
    <n v="0"/>
    <n v="6000"/>
    <n v="27000"/>
    <x v="3"/>
    <x v="0"/>
    <x v="1"/>
    <n v="5"/>
    <x v="43"/>
    <n v="0"/>
    <n v="360000"/>
    <n v="222000"/>
    <x v="348"/>
    <n v="0.38333333333333303"/>
    <s v="August"/>
  </r>
  <r>
    <s v="BM-11825"/>
    <x v="289"/>
    <x v="28"/>
    <s v="peter.johnson@gmail.com"/>
    <s v="08161156558"/>
    <s v="Female"/>
    <x v="14"/>
    <x v="13"/>
    <x v="4"/>
    <x v="8"/>
    <x v="10"/>
    <x v="0"/>
    <n v="5"/>
    <n v="850000"/>
    <n v="0.02"/>
    <n v="8000"/>
    <n v="710000"/>
    <x v="3"/>
    <x v="2"/>
    <x v="0"/>
    <n v="4"/>
    <x v="61"/>
    <n v="85000"/>
    <n v="4165000"/>
    <n v="3558000"/>
    <x v="94"/>
    <n v="0.14573829531812699"/>
    <s v="July"/>
  </r>
  <r>
    <s v="BM-11826"/>
    <x v="51"/>
    <x v="214"/>
    <s v="aisha.johnson@gmail.com"/>
    <s v="08032392808"/>
    <s v="Female"/>
    <x v="29"/>
    <x v="3"/>
    <x v="2"/>
    <x v="1"/>
    <x v="8"/>
    <x v="4"/>
    <n v="3"/>
    <n v="250000"/>
    <n v="0.15"/>
    <n v="6000"/>
    <n v="190000"/>
    <x v="0"/>
    <x v="3"/>
    <x v="0"/>
    <n v="1"/>
    <x v="64"/>
    <n v="112500"/>
    <n v="637500"/>
    <n v="576000"/>
    <x v="891"/>
    <n v="9.64705882352941E-2"/>
    <s v="June"/>
  </r>
  <r>
    <s v="BM-11827"/>
    <x v="325"/>
    <x v="59"/>
    <s v="joy.johnson@gmail.com"/>
    <s v="08109074770"/>
    <s v="Male"/>
    <x v="25"/>
    <x v="14"/>
    <x v="0"/>
    <x v="5"/>
    <x v="5"/>
    <x v="2"/>
    <n v="6"/>
    <n v="900000"/>
    <n v="0.05"/>
    <n v="6000"/>
    <n v="730000"/>
    <x v="0"/>
    <x v="0"/>
    <x v="0"/>
    <n v="4"/>
    <x v="53"/>
    <n v="270000"/>
    <n v="5130000"/>
    <n v="4386000"/>
    <x v="919"/>
    <n v="0.14502923976608201"/>
    <s v="May"/>
  </r>
  <r>
    <s v="BM-11828"/>
    <x v="31"/>
    <x v="289"/>
    <s v="deborah.ibrahim@gmail.com"/>
    <s v="09013912467"/>
    <s v="Male"/>
    <x v="8"/>
    <x v="1"/>
    <x v="0"/>
    <x v="1"/>
    <x v="2"/>
    <x v="2"/>
    <n v="6"/>
    <n v="780000"/>
    <n v="0.05"/>
    <n v="6000"/>
    <n v="630000"/>
    <x v="0"/>
    <x v="0"/>
    <x v="0"/>
    <n v="4"/>
    <x v="14"/>
    <n v="234000"/>
    <n v="4446000"/>
    <n v="3786000"/>
    <x v="49"/>
    <n v="0.148448043184885"/>
    <s v="November"/>
  </r>
  <r>
    <s v="BM-11829"/>
    <x v="166"/>
    <x v="61"/>
    <s v="paul.george@gmail.com"/>
    <s v="08139060110"/>
    <s v="Male"/>
    <x v="21"/>
    <x v="7"/>
    <x v="2"/>
    <x v="4"/>
    <x v="6"/>
    <x v="0"/>
    <n v="2"/>
    <n v="680000"/>
    <n v="0.05"/>
    <n v="4000"/>
    <n v="555000"/>
    <x v="2"/>
    <x v="3"/>
    <x v="0"/>
    <n v="1"/>
    <x v="48"/>
    <n v="68000"/>
    <n v="1292000"/>
    <n v="1114000"/>
    <x v="920"/>
    <n v="0.13777089783281701"/>
    <s v="November"/>
  </r>
  <r>
    <s v="BM-11830"/>
    <x v="87"/>
    <x v="277"/>
    <s v="david.smith@gmail.com"/>
    <s v="08101075647"/>
    <s v="Female"/>
    <x v="0"/>
    <x v="0"/>
    <x v="0"/>
    <x v="4"/>
    <x v="9"/>
    <x v="4"/>
    <n v="7"/>
    <n v="320000"/>
    <n v="0.02"/>
    <n v="4000"/>
    <n v="250000"/>
    <x v="2"/>
    <x v="0"/>
    <x v="0"/>
    <n v="3"/>
    <x v="73"/>
    <n v="44800"/>
    <n v="2195200"/>
    <n v="1754000"/>
    <x v="921"/>
    <n v="0.20098396501457699"/>
    <s v="September"/>
  </r>
  <r>
    <s v="BM-11831"/>
    <x v="325"/>
    <x v="128"/>
    <s v="david.johnson@gmail.com"/>
    <s v="08032270063"/>
    <s v="Female"/>
    <x v="32"/>
    <x v="8"/>
    <x v="0"/>
    <x v="6"/>
    <x v="9"/>
    <x v="4"/>
    <n v="4"/>
    <n v="320000"/>
    <n v="0.02"/>
    <n v="2500"/>
    <n v="250000"/>
    <x v="3"/>
    <x v="0"/>
    <x v="0"/>
    <n v="1"/>
    <x v="93"/>
    <n v="25600"/>
    <n v="1254400"/>
    <n v="1002500"/>
    <x v="922"/>
    <n v="0.20081313775510201"/>
    <s v="May"/>
  </r>
  <r>
    <s v="BM-11832"/>
    <x v="32"/>
    <x v="348"/>
    <s v="mary.ibrahim@gmail.com"/>
    <s v="08055684892"/>
    <s v="Male"/>
    <x v="9"/>
    <x v="10"/>
    <x v="1"/>
    <x v="7"/>
    <x v="9"/>
    <x v="4"/>
    <n v="7"/>
    <n v="320000"/>
    <n v="0.1"/>
    <n v="2500"/>
    <n v="250000"/>
    <x v="3"/>
    <x v="0"/>
    <x v="0"/>
    <n v="2"/>
    <x v="73"/>
    <n v="224000"/>
    <n v="2016000"/>
    <n v="1752500"/>
    <x v="923"/>
    <n v="0.130704365079365"/>
    <s v="July"/>
  </r>
  <r>
    <s v="BM-11833"/>
    <x v="166"/>
    <x v="266"/>
    <s v="joshua.adeyemi@gmail.com"/>
    <s v="08033405130"/>
    <s v="Male"/>
    <x v="34"/>
    <x v="4"/>
    <x v="3"/>
    <x v="1"/>
    <x v="1"/>
    <x v="1"/>
    <n v="3"/>
    <n v="410000"/>
    <n v="0.02"/>
    <n v="8000"/>
    <n v="325000"/>
    <x v="0"/>
    <x v="2"/>
    <x v="0"/>
    <n v="5"/>
    <x v="68"/>
    <n v="24600"/>
    <n v="1205400"/>
    <n v="983000"/>
    <x v="924"/>
    <n v="0.184503069520491"/>
    <s v="November"/>
  </r>
  <r>
    <s v="BM-11834"/>
    <x v="234"/>
    <x v="10"/>
    <s v="david.bello@gmail.com"/>
    <s v="09016229136"/>
    <s v="Female"/>
    <x v="46"/>
    <x v="14"/>
    <x v="0"/>
    <x v="7"/>
    <x v="7"/>
    <x v="3"/>
    <n v="4"/>
    <n v="180000"/>
    <n v="0.02"/>
    <n v="4000"/>
    <n v="125000"/>
    <x v="3"/>
    <x v="2"/>
    <x v="0"/>
    <n v="3"/>
    <x v="6"/>
    <n v="14400"/>
    <n v="705600"/>
    <n v="504000"/>
    <x v="925"/>
    <n v="0.28571428571428598"/>
    <s v="July"/>
  </r>
  <r>
    <s v="BM-11835"/>
    <x v="319"/>
    <x v="93"/>
    <s v="chidinma.bello@gmail.com"/>
    <s v="08167344946"/>
    <s v="Male"/>
    <x v="14"/>
    <x v="12"/>
    <x v="2"/>
    <x v="7"/>
    <x v="1"/>
    <x v="1"/>
    <n v="8"/>
    <n v="410000"/>
    <n v="0.15"/>
    <n v="12000"/>
    <n v="325000"/>
    <x v="3"/>
    <x v="1"/>
    <x v="0"/>
    <n v="2"/>
    <x v="77"/>
    <n v="492000"/>
    <n v="2788000"/>
    <n v="2612000"/>
    <x v="183"/>
    <n v="6.31276901004304E-2"/>
    <s v="March"/>
  </r>
  <r>
    <s v="BM-11836"/>
    <x v="360"/>
    <x v="127"/>
    <s v="david.okoro@gmail.com"/>
    <s v="08051396401"/>
    <s v="Male"/>
    <x v="0"/>
    <x v="14"/>
    <x v="0"/>
    <x v="8"/>
    <x v="3"/>
    <x v="3"/>
    <n v="4"/>
    <n v="145000"/>
    <n v="0.15"/>
    <n v="2500"/>
    <n v="98000"/>
    <x v="2"/>
    <x v="0"/>
    <x v="1"/>
    <n v="4"/>
    <x v="5"/>
    <n v="87000"/>
    <n v="493000"/>
    <n v="394500"/>
    <x v="252"/>
    <n v="0.19979716024340799"/>
    <s v="February"/>
  </r>
  <r>
    <s v="BM-11837"/>
    <x v="221"/>
    <x v="174"/>
    <s v="ibrahim.musa@gmail.com"/>
    <s v="08033836259"/>
    <s v="Male"/>
    <x v="19"/>
    <x v="7"/>
    <x v="2"/>
    <x v="7"/>
    <x v="9"/>
    <x v="4"/>
    <n v="5"/>
    <n v="320000"/>
    <n v="0"/>
    <n v="2500"/>
    <n v="250000"/>
    <x v="4"/>
    <x v="1"/>
    <x v="1"/>
    <n v="4"/>
    <x v="56"/>
    <n v="0"/>
    <n v="1600000"/>
    <n v="1252500"/>
    <x v="146"/>
    <n v="0.21718750000000001"/>
    <s v="September"/>
  </r>
  <r>
    <s v="BM-11839"/>
    <x v="344"/>
    <x v="23"/>
    <s v="chidinma.okafor@gmail.com"/>
    <s v="08139914771"/>
    <s v="Male"/>
    <x v="15"/>
    <x v="8"/>
    <x v="0"/>
    <x v="7"/>
    <x v="6"/>
    <x v="0"/>
    <n v="8"/>
    <n v="680000"/>
    <n v="0"/>
    <n v="2500"/>
    <n v="555000"/>
    <x v="0"/>
    <x v="3"/>
    <x v="0"/>
    <n v="2"/>
    <x v="67"/>
    <n v="0"/>
    <n v="5440000"/>
    <n v="4442500"/>
    <x v="774"/>
    <n v="0.183363970588235"/>
    <s v="March"/>
  </r>
  <r>
    <s v="BM-11840"/>
    <x v="171"/>
    <x v="448"/>
    <s v="joy.ibrahim@gmail.com"/>
    <s v="0805 2585504"/>
    <s v="Male"/>
    <x v="6"/>
    <x v="11"/>
    <x v="4"/>
    <x v="1"/>
    <x v="8"/>
    <x v="4"/>
    <n v="8"/>
    <n v="250000"/>
    <n v="0.05"/>
    <n v="0"/>
    <n v="190000"/>
    <x v="3"/>
    <x v="1"/>
    <x v="0"/>
    <n v="5"/>
    <x v="58"/>
    <n v="100000"/>
    <n v="1900000"/>
    <n v="1520000"/>
    <x v="606"/>
    <n v="0.2"/>
    <s v="October"/>
  </r>
  <r>
    <s v="BM-11841"/>
    <x v="258"/>
    <x v="159"/>
    <s v="emeka.musa@gmail.com"/>
    <s v="08102333565"/>
    <s v="Male"/>
    <x v="43"/>
    <x v="5"/>
    <x v="1"/>
    <x v="5"/>
    <x v="8"/>
    <x v="4"/>
    <n v="8"/>
    <n v="250000"/>
    <n v="0.02"/>
    <n v="2500"/>
    <n v="190000"/>
    <x v="1"/>
    <x v="0"/>
    <x v="0"/>
    <n v="3"/>
    <x v="58"/>
    <n v="40000"/>
    <n v="1960000"/>
    <n v="1522500"/>
    <x v="675"/>
    <n v="0.223214285714286"/>
    <s v="April"/>
  </r>
  <r>
    <s v="BM-11842"/>
    <x v="172"/>
    <x v="272"/>
    <s v="aisha.nwosu@gmail"/>
    <s v="08104357134"/>
    <s v="Female"/>
    <x v="48"/>
    <x v="2"/>
    <x v="1"/>
    <x v="7"/>
    <x v="6"/>
    <x v="0"/>
    <n v="4"/>
    <n v="680000"/>
    <n v="0.15"/>
    <n v="1500"/>
    <n v="555000"/>
    <x v="0"/>
    <x v="0"/>
    <x v="1"/>
    <n v="5"/>
    <x v="18"/>
    <n v="408000"/>
    <n v="2312000"/>
    <n v="2221500"/>
    <x v="572"/>
    <n v="3.9143598615917E-2"/>
    <s v="September"/>
  </r>
  <r>
    <s v="BM-11843"/>
    <x v="258"/>
    <x v="172"/>
    <s v="samuel.johnson@gmail.com"/>
    <s v="0806 3199947"/>
    <s v="Male"/>
    <x v="13"/>
    <x v="9"/>
    <x v="4"/>
    <x v="0"/>
    <x v="2"/>
    <x v="2"/>
    <n v="5"/>
    <n v="780000"/>
    <n v="0.02"/>
    <n v="1500"/>
    <n v="630000"/>
    <x v="0"/>
    <x v="0"/>
    <x v="0"/>
    <n v="4"/>
    <x v="51"/>
    <n v="78000"/>
    <n v="3822000"/>
    <n v="3151500"/>
    <x v="498"/>
    <n v="0.17543171114599701"/>
    <s v="April"/>
  </r>
  <r>
    <s v="BM-11844"/>
    <x v="3"/>
    <x v="85"/>
    <s v="joshua.george@gmail.com"/>
    <s v="08131447694"/>
    <s v="Female"/>
    <x v="7"/>
    <x v="7"/>
    <x v="2"/>
    <x v="5"/>
    <x v="13"/>
    <x v="3"/>
    <n v="1"/>
    <n v="45000"/>
    <n v="0.02"/>
    <n v="6000"/>
    <n v="27000"/>
    <x v="0"/>
    <x v="3"/>
    <x v="0"/>
    <n v="5"/>
    <x v="90"/>
    <n v="900"/>
    <n v="44100"/>
    <n v="33000"/>
    <x v="926"/>
    <n v="0.25170068027210901"/>
    <s v="October"/>
  </r>
  <r>
    <s v="BM-11845"/>
    <x v="210"/>
    <x v="257"/>
    <s v="ibrahim.nwosu@gmail.com"/>
    <s v="08133644131"/>
    <s v="Female"/>
    <x v="9"/>
    <x v="4"/>
    <x v="3"/>
    <x v="4"/>
    <x v="9"/>
    <x v="4"/>
    <n v="8"/>
    <n v="320000"/>
    <n v="0.1"/>
    <n v="6000"/>
    <n v="250000"/>
    <x v="1"/>
    <x v="2"/>
    <x v="1"/>
    <n v="5"/>
    <x v="59"/>
    <n v="256000"/>
    <n v="2304000"/>
    <n v="2006000"/>
    <x v="927"/>
    <n v="0.12934027777777801"/>
    <s v="October"/>
  </r>
  <r>
    <s v="BM-11846"/>
    <x v="58"/>
    <x v="266"/>
    <m/>
    <s v="08063900149"/>
    <s v="Female"/>
    <x v="47"/>
    <x v="9"/>
    <x v="4"/>
    <x v="5"/>
    <x v="10"/>
    <x v="0"/>
    <n v="3"/>
    <n v="850000"/>
    <n v="0.1"/>
    <n v="4000"/>
    <n v="710000"/>
    <x v="2"/>
    <x v="2"/>
    <x v="0"/>
    <n v="4"/>
    <x v="29"/>
    <n v="255000"/>
    <n v="2295000"/>
    <n v="2134000"/>
    <x v="84"/>
    <n v="7.0152505446623104E-2"/>
    <s v="March"/>
  </r>
  <r>
    <s v="BM-11847"/>
    <x v="239"/>
    <x v="281"/>
    <s v="john.adeyemi @gmail.com"/>
    <s v="08064273142"/>
    <s v="Male"/>
    <x v="36"/>
    <x v="9"/>
    <x v="4"/>
    <x v="0"/>
    <x v="10"/>
    <x v="0"/>
    <n v="1"/>
    <n v="850000"/>
    <n v="0.02"/>
    <n v="8000"/>
    <n v="710000"/>
    <x v="1"/>
    <x v="1"/>
    <x v="1"/>
    <n v="5"/>
    <x v="78"/>
    <n v="17000"/>
    <n v="833000"/>
    <n v="718000"/>
    <x v="928"/>
    <n v="0.138055222088836"/>
    <s v="January"/>
  </r>
  <r>
    <s v="BM-11848"/>
    <x v="309"/>
    <x v="150"/>
    <s v="chidinma.musa @gmail.com"/>
    <s v="08106355544"/>
    <s v="Male"/>
    <x v="48"/>
    <x v="12"/>
    <x v="2"/>
    <x v="5"/>
    <x v="9"/>
    <x v="4"/>
    <n v="2"/>
    <n v="320000"/>
    <n v="0"/>
    <n v="2500"/>
    <n v="250000"/>
    <x v="0"/>
    <x v="1"/>
    <x v="0"/>
    <n v="5"/>
    <x v="46"/>
    <n v="0"/>
    <n v="640000"/>
    <n v="502500"/>
    <x v="90"/>
    <n v="0.21484375"/>
    <s v="December"/>
  </r>
  <r>
    <s v="BM-11849"/>
    <x v="26"/>
    <x v="155"/>
    <s v="grace.eze@gmail.com"/>
    <s v="08064248012"/>
    <s v="Female"/>
    <x v="5"/>
    <x v="13"/>
    <x v="4"/>
    <x v="8"/>
    <x v="0"/>
    <x v="0"/>
    <n v="8"/>
    <n v="720000"/>
    <n v="0"/>
    <n v="1500"/>
    <n v="600000"/>
    <x v="3"/>
    <x v="2"/>
    <x v="1"/>
    <n v="4"/>
    <x v="40"/>
    <n v="0"/>
    <n v="5760000"/>
    <n v="4801500"/>
    <x v="929"/>
    <n v="0.16640625000000001"/>
    <s v="December"/>
  </r>
  <r>
    <s v="BM-11850"/>
    <x v="302"/>
    <x v="160"/>
    <s v="paul.okoro@gmail.com"/>
    <s v="08064156854"/>
    <s v="Male"/>
    <x v="43"/>
    <x v="6"/>
    <x v="3"/>
    <x v="1"/>
    <x v="11"/>
    <x v="4"/>
    <n v="6"/>
    <n v="650000"/>
    <n v="0.02"/>
    <n v="6000"/>
    <n v="520000"/>
    <x v="1"/>
    <x v="3"/>
    <x v="1"/>
    <n v="2"/>
    <x v="51"/>
    <n v="78000"/>
    <n v="3822000"/>
    <n v="3126000"/>
    <x v="876"/>
    <n v="0.182103610675039"/>
    <s v="June"/>
  </r>
  <r>
    <s v="BM-11851"/>
    <x v="32"/>
    <x v="449"/>
    <s v="john.okoro@gmail.com"/>
    <s v="08132477750"/>
    <s v="Female"/>
    <x v="36"/>
    <x v="0"/>
    <x v="0"/>
    <x v="4"/>
    <x v="0"/>
    <x v="0"/>
    <n v="4"/>
    <n v="720000"/>
    <n v="0"/>
    <n v="2500"/>
    <n v="600000"/>
    <x v="3"/>
    <x v="0"/>
    <x v="1"/>
    <n v="2"/>
    <x v="0"/>
    <n v="0"/>
    <n v="2880000"/>
    <n v="2402500"/>
    <x v="700"/>
    <n v="0.16579861111111099"/>
    <s v="July"/>
  </r>
  <r>
    <s v="BM-11852"/>
    <x v="250"/>
    <x v="450"/>
    <s v="peter.james@gmail.com"/>
    <s v="08161305603"/>
    <s v="Female"/>
    <x v="36"/>
    <x v="7"/>
    <x v="2"/>
    <x v="5"/>
    <x v="2"/>
    <x v="2"/>
    <n v="1"/>
    <n v="780000"/>
    <n v="0.15"/>
    <n v="1500"/>
    <n v="630000"/>
    <x v="2"/>
    <x v="0"/>
    <x v="1"/>
    <m/>
    <x v="44"/>
    <n v="117000"/>
    <n v="663000"/>
    <n v="631500"/>
    <x v="696"/>
    <n v="4.7511312217194603E-2"/>
    <s v="February"/>
  </r>
  <r>
    <s v="BM-11853"/>
    <x v="305"/>
    <x v="316"/>
    <s v="john.eze@gmail.com"/>
    <s v="08168563582"/>
    <s v="Female"/>
    <x v="18"/>
    <x v="5"/>
    <x v="1"/>
    <x v="2"/>
    <x v="3"/>
    <x v="3"/>
    <n v="1"/>
    <n v="145000"/>
    <n v="0.15"/>
    <n v="1500"/>
    <n v="98000"/>
    <x v="3"/>
    <x v="0"/>
    <x v="0"/>
    <n v="2"/>
    <x v="92"/>
    <n v="21750"/>
    <n v="123250"/>
    <n v="99500"/>
    <x v="930"/>
    <n v="0.192697768762678"/>
    <s v="December"/>
  </r>
  <r>
    <s v="BM-11854"/>
    <x v="213"/>
    <x v="148"/>
    <s v="joshua.obi@gmail.com"/>
    <s v="08109748714"/>
    <s v="Male"/>
    <x v="27"/>
    <x v="13"/>
    <x v="4"/>
    <x v="8"/>
    <x v="4"/>
    <x v="1"/>
    <n v="1"/>
    <n v="290000"/>
    <n v="0"/>
    <n v="2500"/>
    <n v="225000"/>
    <x v="3"/>
    <x v="3"/>
    <x v="1"/>
    <n v="2"/>
    <x v="4"/>
    <n v="0"/>
    <n v="290000"/>
    <n v="227500"/>
    <x v="149"/>
    <n v="0.21551724137931"/>
    <s v="March"/>
  </r>
  <r>
    <s v="BM-11855"/>
    <x v="353"/>
    <x v="366"/>
    <s v="michael.nwosu@gmail.com"/>
    <s v="08057292628"/>
    <s v="Male"/>
    <x v="46"/>
    <x v="8"/>
    <x v="0"/>
    <x v="2"/>
    <x v="6"/>
    <x v="0"/>
    <n v="5"/>
    <n v="680000"/>
    <n v="0.1"/>
    <n v="12000"/>
    <n v="555000"/>
    <x v="2"/>
    <x v="0"/>
    <x v="1"/>
    <n v="2"/>
    <x v="72"/>
    <n v="340000"/>
    <n v="3060000"/>
    <n v="2787000"/>
    <x v="39"/>
    <n v="8.9215686274509806E-2"/>
    <s v="October"/>
  </r>
  <r>
    <s v="BM-11856"/>
    <x v="335"/>
    <x v="147"/>
    <s v="aisha.george@gmail.com"/>
    <s v="09011143235"/>
    <s v="Male"/>
    <x v="19"/>
    <x v="4"/>
    <x v="3"/>
    <x v="4"/>
    <x v="12"/>
    <x v="2"/>
    <n v="1"/>
    <n v="510000"/>
    <n v="0"/>
    <n v="2500"/>
    <n v="410000"/>
    <x v="1"/>
    <x v="2"/>
    <x v="0"/>
    <n v="2"/>
    <x v="84"/>
    <n v="0"/>
    <n v="510000"/>
    <n v="412500"/>
    <x v="232"/>
    <n v="0.191176470588235"/>
    <s v="June"/>
  </r>
  <r>
    <s v="BM-11857"/>
    <x v="248"/>
    <x v="4"/>
    <s v="samuel.ojo@gmail.com"/>
    <s v="08058412885"/>
    <s v="Male"/>
    <x v="35"/>
    <x v="7"/>
    <x v="2"/>
    <x v="7"/>
    <x v="11"/>
    <x v="4"/>
    <n v="8"/>
    <n v="650000"/>
    <n v="0.1"/>
    <n v="8000"/>
    <n v="520000"/>
    <x v="1"/>
    <x v="0"/>
    <x v="1"/>
    <n v="5"/>
    <x v="41"/>
    <n v="520000"/>
    <n v="4680000"/>
    <n v="4168000"/>
    <x v="553"/>
    <n v="0.109401709401709"/>
    <s v="February"/>
  </r>
  <r>
    <s v="BM-11858"/>
    <x v="14"/>
    <x v="194"/>
    <s v="ibrahim.adebayo@gmail.com"/>
    <s v="08038627309"/>
    <s v="Male"/>
    <x v="24"/>
    <x v="2"/>
    <x v="1"/>
    <x v="8"/>
    <x v="10"/>
    <x v="0"/>
    <n v="1"/>
    <n v="850000"/>
    <n v="0"/>
    <n v="4000"/>
    <n v="710000"/>
    <x v="3"/>
    <x v="0"/>
    <x v="1"/>
    <n v="2"/>
    <x v="78"/>
    <n v="0"/>
    <n v="850000"/>
    <n v="714000"/>
    <x v="185"/>
    <n v="0.16"/>
    <s v="October"/>
  </r>
  <r>
    <s v="BM-11859"/>
    <x v="196"/>
    <x v="114"/>
    <s v="chidinma.williams@gmail.com"/>
    <s v="0813 9676860"/>
    <s v="Male"/>
    <x v="43"/>
    <x v="9"/>
    <x v="4"/>
    <x v="4"/>
    <x v="13"/>
    <x v="3"/>
    <n v="6"/>
    <n v="45000"/>
    <n v="0.15"/>
    <n v="1500"/>
    <n v="27000"/>
    <x v="4"/>
    <x v="0"/>
    <x v="1"/>
    <n v="3"/>
    <x v="95"/>
    <n v="40500"/>
    <n v="229500"/>
    <n v="163500"/>
    <x v="413"/>
    <n v="0.28758169934640498"/>
    <s v="November"/>
  </r>
  <r>
    <s v="BM-11860"/>
    <x v="173"/>
    <x v="322"/>
    <s v="paul.eze@gmail.com"/>
    <s v="08138326064"/>
    <s v="Female"/>
    <x v="22"/>
    <x v="2"/>
    <x v="1"/>
    <x v="0"/>
    <x v="10"/>
    <x v="0"/>
    <n v="8"/>
    <n v="850000"/>
    <n v="0"/>
    <n v="1500"/>
    <n v="710000"/>
    <x v="3"/>
    <x v="0"/>
    <x v="0"/>
    <n v="1"/>
    <x v="85"/>
    <n v="0"/>
    <n v="6800000"/>
    <n v="5681500"/>
    <x v="931"/>
    <n v="0.16448529411764701"/>
    <s v="January"/>
  </r>
  <r>
    <s v="BM-11861"/>
    <x v="122"/>
    <x v="89"/>
    <s v="joy.okoro@gmail.com"/>
    <s v="0816 7037208"/>
    <s v="Female"/>
    <x v="13"/>
    <x v="2"/>
    <x v="1"/>
    <x v="0"/>
    <x v="5"/>
    <x v="2"/>
    <n v="2"/>
    <n v="900000"/>
    <n v="0.15"/>
    <n v="12000"/>
    <n v="730000"/>
    <x v="4"/>
    <x v="1"/>
    <x v="1"/>
    <n v="1"/>
    <x v="7"/>
    <n v="270000"/>
    <n v="1530000"/>
    <n v="1472000"/>
    <x v="585"/>
    <n v="3.7908496732026099E-2"/>
    <s v="June"/>
  </r>
  <r>
    <s v="BM-11862"/>
    <x v="141"/>
    <x v="304"/>
    <s v="joy.adebayo@gmail.com"/>
    <s v="08059752724"/>
    <s v="Female"/>
    <x v="5"/>
    <x v="11"/>
    <x v="4"/>
    <x v="8"/>
    <x v="11"/>
    <x v="4"/>
    <n v="7"/>
    <n v="650000"/>
    <n v="0.02"/>
    <n v="12000"/>
    <n v="520000"/>
    <x v="4"/>
    <x v="3"/>
    <x v="1"/>
    <n v="4"/>
    <x v="87"/>
    <n v="91000"/>
    <n v="4459000"/>
    <n v="3652000"/>
    <x v="932"/>
    <n v="0.18098228302309899"/>
    <s v="September"/>
  </r>
  <r>
    <s v="BM-11863"/>
    <x v="161"/>
    <x v="105"/>
    <s v="aisha.lawal@gmail.com"/>
    <s v="08134105055"/>
    <s v="Female"/>
    <x v="5"/>
    <x v="10"/>
    <x v="1"/>
    <x v="8"/>
    <x v="4"/>
    <x v="1"/>
    <n v="6"/>
    <n v="290000"/>
    <n v="0.1"/>
    <n v="2500"/>
    <n v="225000"/>
    <x v="2"/>
    <x v="0"/>
    <x v="0"/>
    <n v="4"/>
    <x v="62"/>
    <n v="174000"/>
    <n v="1566000"/>
    <n v="1352500"/>
    <x v="495"/>
    <n v="0.136334610472542"/>
    <s v="August"/>
  </r>
  <r>
    <s v="BM-11864"/>
    <x v="294"/>
    <x v="177"/>
    <s v="grace.nwosu@gmail.com"/>
    <s v="09019314541"/>
    <s v="Male"/>
    <x v="17"/>
    <x v="9"/>
    <x v="4"/>
    <x v="4"/>
    <x v="12"/>
    <x v="2"/>
    <n v="6"/>
    <n v="510000"/>
    <n v="0.1"/>
    <n v="6000"/>
    <n v="410000"/>
    <x v="4"/>
    <x v="0"/>
    <x v="0"/>
    <n v="2"/>
    <x v="26"/>
    <n v="306000"/>
    <n v="2754000"/>
    <n v="2466000"/>
    <x v="25"/>
    <n v="0.10457516339869299"/>
    <s v="November"/>
  </r>
  <r>
    <s v="BM-11865"/>
    <x v="94"/>
    <x v="255"/>
    <s v="paul.adeyemi@gmail.com"/>
    <s v="08165732502"/>
    <s v="Female"/>
    <x v="0"/>
    <x v="6"/>
    <x v="3"/>
    <x v="8"/>
    <x v="9"/>
    <x v="4"/>
    <n v="4"/>
    <n v="320000"/>
    <n v="0"/>
    <n v="2500"/>
    <n v="250000"/>
    <x v="0"/>
    <x v="0"/>
    <x v="1"/>
    <n v="5"/>
    <x v="93"/>
    <n v="0"/>
    <n v="1280000"/>
    <n v="1002500"/>
    <x v="933"/>
    <n v="0.216796875"/>
    <s v="September"/>
  </r>
  <r>
    <s v="BM-11866"/>
    <x v="134"/>
    <x v="328"/>
    <s v="ibrahim.smith@gmail.com"/>
    <s v="0806 2072227"/>
    <s v="Male"/>
    <x v="18"/>
    <x v="13"/>
    <x v="4"/>
    <x v="0"/>
    <x v="2"/>
    <x v="2"/>
    <n v="8"/>
    <n v="780000"/>
    <n v="0.02"/>
    <n v="6000"/>
    <n v="630000"/>
    <x v="3"/>
    <x v="0"/>
    <x v="0"/>
    <n v="2"/>
    <x v="19"/>
    <n v="124800"/>
    <n v="6115200"/>
    <n v="5046000"/>
    <x v="21"/>
    <n v="0.17484301412872799"/>
    <s v="August"/>
  </r>
  <r>
    <s v="BM-11867"/>
    <x v="56"/>
    <x v="259"/>
    <s v="samuel.nwosu@gmail.com"/>
    <s v="08056050631"/>
    <s v="Male"/>
    <x v="20"/>
    <x v="13"/>
    <x v="4"/>
    <x v="1"/>
    <x v="13"/>
    <x v="3"/>
    <n v="8"/>
    <n v="45000"/>
    <n v="0"/>
    <n v="2500"/>
    <n v="27000"/>
    <x v="1"/>
    <x v="0"/>
    <x v="0"/>
    <n v="4"/>
    <x v="43"/>
    <n v="0"/>
    <n v="360000"/>
    <n v="218500"/>
    <x v="709"/>
    <n v="0.39305555555555599"/>
    <s v="November"/>
  </r>
  <r>
    <s v="BM-11868"/>
    <x v="328"/>
    <x v="295"/>
    <s v="esther.okoro@gmail.com"/>
    <s v="08131575073"/>
    <s v="Female"/>
    <x v="45"/>
    <x v="1"/>
    <x v="0"/>
    <x v="8"/>
    <x v="2"/>
    <x v="2"/>
    <n v="8"/>
    <n v="780000"/>
    <n v="0"/>
    <n v="4000"/>
    <n v="630000"/>
    <x v="2"/>
    <x v="1"/>
    <x v="0"/>
    <n v="1"/>
    <x v="19"/>
    <n v="0"/>
    <n v="6240000"/>
    <n v="5044000"/>
    <x v="934"/>
    <n v="0.19166666666666701"/>
    <s v="April"/>
  </r>
  <r>
    <s v="BM-11869"/>
    <x v="138"/>
    <x v="386"/>
    <s v="grace.adeyemi@gmail.com"/>
    <s v="08106394567"/>
    <s v="Male"/>
    <x v="24"/>
    <x v="6"/>
    <x v="3"/>
    <x v="1"/>
    <x v="1"/>
    <x v="1"/>
    <n v="4"/>
    <n v="410000"/>
    <n v="0.05"/>
    <n v="6000"/>
    <n v="325000"/>
    <x v="2"/>
    <x v="0"/>
    <x v="0"/>
    <n v="2"/>
    <x v="1"/>
    <n v="82000"/>
    <n v="1558000"/>
    <n v="1306000"/>
    <x v="209"/>
    <n v="0.161745827984596"/>
    <s v="December"/>
  </r>
  <r>
    <s v="BM-11870"/>
    <x v="179"/>
    <x v="179"/>
    <s v="emeka.adeyemi@gmail.com"/>
    <s v="08167793468"/>
    <s v="Female"/>
    <x v="27"/>
    <x v="12"/>
    <x v="2"/>
    <x v="1"/>
    <x v="11"/>
    <x v="4"/>
    <n v="7"/>
    <n v="650000"/>
    <n v="0"/>
    <n v="4000"/>
    <n v="520000"/>
    <x v="0"/>
    <x v="0"/>
    <x v="1"/>
    <n v="3"/>
    <x v="87"/>
    <n v="0"/>
    <n v="4550000"/>
    <n v="3644000"/>
    <x v="935"/>
    <n v="0.199120879120879"/>
    <s v="August"/>
  </r>
  <r>
    <s v="BM-11871"/>
    <x v="84"/>
    <x v="222"/>
    <s v="john.james@gmail.com"/>
    <s v="0810 4673562"/>
    <s v="Female"/>
    <x v="39"/>
    <x v="13"/>
    <x v="4"/>
    <x v="6"/>
    <x v="5"/>
    <x v="2"/>
    <n v="3"/>
    <n v="900000"/>
    <n v="0.05"/>
    <n v="6000"/>
    <n v="730000"/>
    <x v="0"/>
    <x v="0"/>
    <x v="1"/>
    <n v="5"/>
    <x v="65"/>
    <n v="135000"/>
    <n v="2565000"/>
    <n v="2196000"/>
    <x v="558"/>
    <n v="0.14385964912280699"/>
    <s v="August"/>
  </r>
  <r>
    <s v="BM-11872"/>
    <x v="288"/>
    <x v="43"/>
    <s v="joshua.taylor@gmail.com"/>
    <s v="08167157421"/>
    <s v="Female"/>
    <x v="12"/>
    <x v="7"/>
    <x v="2"/>
    <x v="6"/>
    <x v="11"/>
    <x v="4"/>
    <n v="3"/>
    <n v="650000"/>
    <n v="0"/>
    <n v="2500"/>
    <n v="520000"/>
    <x v="2"/>
    <x v="0"/>
    <x v="0"/>
    <n v="5"/>
    <x v="25"/>
    <n v="0"/>
    <n v="1950000"/>
    <n v="1562500"/>
    <x v="144"/>
    <n v="0.19871794871794901"/>
    <s v="November"/>
  </r>
  <r>
    <s v="BM-11873"/>
    <x v="213"/>
    <x v="146"/>
    <s v="aisha.brown@gmail.com"/>
    <s v="08064206363"/>
    <s v="Male"/>
    <x v="12"/>
    <x v="6"/>
    <x v="3"/>
    <x v="1"/>
    <x v="2"/>
    <x v="2"/>
    <n v="8"/>
    <n v="780000"/>
    <n v="0.02"/>
    <n v="4000"/>
    <n v="630000"/>
    <x v="3"/>
    <x v="0"/>
    <x v="0"/>
    <n v="4"/>
    <x v="19"/>
    <n v="124800"/>
    <n v="6115200"/>
    <n v="5044000"/>
    <x v="59"/>
    <n v="0.175170068027211"/>
    <s v="March"/>
  </r>
  <r>
    <s v="BM-11874"/>
    <x v="121"/>
    <x v="49"/>
    <s v="emeka.umeh@gmail.com"/>
    <s v="09016160402"/>
    <s v="Female"/>
    <x v="7"/>
    <x v="11"/>
    <x v="4"/>
    <x v="8"/>
    <x v="11"/>
    <x v="4"/>
    <n v="4"/>
    <n v="650000"/>
    <n v="0"/>
    <n v="6000"/>
    <n v="520000"/>
    <x v="3"/>
    <x v="0"/>
    <x v="0"/>
    <n v="5"/>
    <x v="52"/>
    <n v="0"/>
    <n v="2600000"/>
    <n v="2086000"/>
    <x v="414"/>
    <n v="0.197692307692308"/>
    <s v="September"/>
  </r>
  <r>
    <s v="BM-11875"/>
    <x v="342"/>
    <x v="176"/>
    <s v="blessing.smith@gmail.com"/>
    <s v="09014647893"/>
    <s v="Male"/>
    <x v="48"/>
    <x v="14"/>
    <x v="0"/>
    <x v="5"/>
    <x v="10"/>
    <x v="0"/>
    <n v="5"/>
    <n v="850000"/>
    <n v="0"/>
    <n v="1500"/>
    <n v="710000"/>
    <x v="4"/>
    <x v="3"/>
    <x v="0"/>
    <n v="4"/>
    <x v="61"/>
    <n v="0"/>
    <n v="4250000"/>
    <n v="3551500"/>
    <x v="440"/>
    <n v="0.16435294117647101"/>
    <s v="October"/>
  </r>
  <r>
    <s v="BM-11876"/>
    <x v="108"/>
    <x v="178"/>
    <s v="daniel.ibrahim@gmail.com"/>
    <s v="0901 2093263"/>
    <s v="Female"/>
    <x v="18"/>
    <x v="11"/>
    <x v="4"/>
    <x v="2"/>
    <x v="8"/>
    <x v="4"/>
    <n v="7"/>
    <n v="250000"/>
    <n v="0.05"/>
    <n v="8000"/>
    <n v="190000"/>
    <x v="2"/>
    <x v="0"/>
    <x v="1"/>
    <n v="3"/>
    <x v="57"/>
    <n v="87500"/>
    <n v="1662500"/>
    <n v="1338000"/>
    <x v="936"/>
    <n v="0.19518796992481199"/>
    <s v="January"/>
  </r>
  <r>
    <s v="BM-11877"/>
    <x v="57"/>
    <x v="273"/>
    <s v="deborah.williams@gmail.com"/>
    <s v="09015621643"/>
    <s v="Male"/>
    <x v="5"/>
    <x v="9"/>
    <x v="4"/>
    <x v="1"/>
    <x v="12"/>
    <x v="2"/>
    <n v="6"/>
    <n v="510000"/>
    <n v="0"/>
    <n v="6000"/>
    <n v="410000"/>
    <x v="1"/>
    <x v="0"/>
    <x v="0"/>
    <n v="2"/>
    <x v="26"/>
    <n v="0"/>
    <n v="3060000"/>
    <n v="2466000"/>
    <x v="540"/>
    <n v="0.19411764705882401"/>
    <s v="June"/>
  </r>
  <r>
    <s v="BM-11878"/>
    <x v="147"/>
    <x v="346"/>
    <s v="david.obi@gmail.com"/>
    <s v="08137530662"/>
    <s v="Female"/>
    <x v="38"/>
    <x v="2"/>
    <x v="1"/>
    <x v="0"/>
    <x v="5"/>
    <x v="2"/>
    <n v="3"/>
    <n v="900000"/>
    <n v="0"/>
    <n v="8000"/>
    <n v="730000"/>
    <x v="0"/>
    <x v="3"/>
    <x v="0"/>
    <n v="3"/>
    <x v="65"/>
    <n v="0"/>
    <n v="2700000"/>
    <n v="2198000"/>
    <x v="937"/>
    <n v="0.18592592592592599"/>
    <s v="December"/>
  </r>
  <r>
    <s v="BM-11879"/>
    <x v="305"/>
    <x v="127"/>
    <s v="david.okoro @gmail.com"/>
    <s v="08031877153"/>
    <s v="Male"/>
    <x v="23"/>
    <x v="6"/>
    <x v="3"/>
    <x v="6"/>
    <x v="10"/>
    <x v="0"/>
    <n v="8"/>
    <n v="850000"/>
    <n v="0.02"/>
    <n v="8000"/>
    <n v="710000"/>
    <x v="0"/>
    <x v="0"/>
    <x v="0"/>
    <n v="2"/>
    <x v="85"/>
    <n v="136000"/>
    <n v="6664000"/>
    <n v="5688000"/>
    <x v="938"/>
    <n v="0.14645858343337301"/>
    <s v="December"/>
  </r>
  <r>
    <s v="BM-11880"/>
    <x v="138"/>
    <x v="69"/>
    <s v="sarah.okafor@gmail.com"/>
    <s v="08107919182"/>
    <s v="Male"/>
    <x v="11"/>
    <x v="1"/>
    <x v="0"/>
    <x v="3"/>
    <x v="13"/>
    <x v="3"/>
    <n v="6"/>
    <n v="45000"/>
    <n v="0"/>
    <n v="1500"/>
    <n v="27000"/>
    <x v="0"/>
    <x v="1"/>
    <x v="0"/>
    <n v="7"/>
    <x v="95"/>
    <n v="0"/>
    <n v="270000"/>
    <n v="163500"/>
    <x v="619"/>
    <n v="0.39444444444444399"/>
    <s v="December"/>
  </r>
  <r>
    <s v="BM-11881"/>
    <x v="18"/>
    <x v="226"/>
    <s v="jennifer.adebayo@gmail.com"/>
    <s v="08107816276"/>
    <s v="Male"/>
    <x v="10"/>
    <x v="3"/>
    <x v="2"/>
    <x v="6"/>
    <x v="2"/>
    <x v="2"/>
    <n v="5"/>
    <n v="780000"/>
    <n v="0.05"/>
    <n v="1500"/>
    <n v="630000"/>
    <x v="1"/>
    <x v="0"/>
    <x v="0"/>
    <n v="5"/>
    <x v="51"/>
    <n v="195000"/>
    <n v="3705000"/>
    <n v="3151500"/>
    <x v="221"/>
    <n v="0.14939271255060699"/>
    <s v="January"/>
  </r>
  <r>
    <s v="BM-11882"/>
    <x v="50"/>
    <x v="211"/>
    <s v="emeka.okoro@gmail.com"/>
    <s v="08056328867"/>
    <s v="Female"/>
    <x v="25"/>
    <x v="11"/>
    <x v="4"/>
    <x v="1"/>
    <x v="9"/>
    <x v="4"/>
    <n v="7"/>
    <n v="320000"/>
    <n v="0.1"/>
    <n v="1500"/>
    <n v="250000"/>
    <x v="4"/>
    <x v="3"/>
    <x v="0"/>
    <n v="3"/>
    <x v="73"/>
    <n v="224000"/>
    <n v="2016000"/>
    <n v="1751500"/>
    <x v="939"/>
    <n v="0.131200396825397"/>
    <s v="October"/>
  </r>
  <r>
    <s v="BM-11883"/>
    <x v="96"/>
    <x v="130"/>
    <s v="esther.george@gmail.com"/>
    <s v="0816 8275165"/>
    <s v="Female"/>
    <x v="23"/>
    <x v="13"/>
    <x v="4"/>
    <x v="6"/>
    <x v="8"/>
    <x v="4"/>
    <n v="1"/>
    <n v="250000"/>
    <n v="0.05"/>
    <n v="8000"/>
    <n v="190000"/>
    <x v="2"/>
    <x v="0"/>
    <x v="0"/>
    <n v="1"/>
    <x v="24"/>
    <n v="12500"/>
    <n v="237500"/>
    <n v="198000"/>
    <x v="940"/>
    <n v="0.166315789473684"/>
    <s v="December"/>
  </r>
  <r>
    <s v="BM-11884"/>
    <x v="116"/>
    <x v="96"/>
    <s v="michael.george@gmail.com"/>
    <s v="08067854187"/>
    <s v="Male"/>
    <x v="25"/>
    <x v="0"/>
    <x v="0"/>
    <x v="8"/>
    <x v="4"/>
    <x v="1"/>
    <n v="6"/>
    <n v="290000"/>
    <n v="0"/>
    <n v="1500"/>
    <n v="225000"/>
    <x v="0"/>
    <x v="1"/>
    <x v="1"/>
    <n v="5"/>
    <x v="62"/>
    <n v="0"/>
    <n v="1740000"/>
    <n v="1351500"/>
    <x v="772"/>
    <n v="0.22327586206896599"/>
    <s v="December"/>
  </r>
  <r>
    <s v="BM-11885"/>
    <x v="5"/>
    <x v="451"/>
    <s v="blessing.okoro@gmail.com"/>
    <s v="0805 4806832"/>
    <s v="Female"/>
    <x v="41"/>
    <x v="14"/>
    <x v="0"/>
    <x v="5"/>
    <x v="3"/>
    <x v="3"/>
    <n v="7"/>
    <n v="145000"/>
    <n v="0.1"/>
    <n v="8000"/>
    <n v="98000"/>
    <x v="0"/>
    <x v="3"/>
    <x v="0"/>
    <n v="4"/>
    <x v="12"/>
    <n v="101500"/>
    <n v="913500"/>
    <n v="694000"/>
    <x v="645"/>
    <n v="0.240284619594964"/>
    <s v="February"/>
  </r>
  <r>
    <s v="BM-11886"/>
    <x v="125"/>
    <x v="452"/>
    <s v="ibrahim.okafor@gmail.com"/>
    <s v="08062556359"/>
    <s v="Male"/>
    <x v="35"/>
    <x v="4"/>
    <x v="3"/>
    <x v="7"/>
    <x v="2"/>
    <x v="2"/>
    <n v="6"/>
    <n v="780000"/>
    <n v="0"/>
    <n v="8000"/>
    <n v="630000"/>
    <x v="1"/>
    <x v="1"/>
    <x v="0"/>
    <n v="3"/>
    <x v="14"/>
    <n v="0"/>
    <n v="4680000"/>
    <n v="3788000"/>
    <x v="941"/>
    <n v="0.190598290598291"/>
    <s v="June"/>
  </r>
  <r>
    <s v="BM-11887"/>
    <x v="249"/>
    <x v="236"/>
    <s v="emeka.george@gmail.com"/>
    <s v="08055224203"/>
    <s v="Female"/>
    <x v="30"/>
    <x v="0"/>
    <x v="0"/>
    <x v="4"/>
    <x v="6"/>
    <x v="0"/>
    <n v="2"/>
    <n v="680000"/>
    <n v="0.05"/>
    <n v="6000"/>
    <n v="555000"/>
    <x v="0"/>
    <x v="2"/>
    <x v="0"/>
    <n v="2"/>
    <x v="48"/>
    <n v="68000"/>
    <n v="1292000"/>
    <n v="1116000"/>
    <x v="183"/>
    <n v="0.13622291021671801"/>
    <s v="April"/>
  </r>
  <r>
    <s v="BM-11888"/>
    <x v="223"/>
    <x v="89"/>
    <s v="joy.okoro@gmail.com"/>
    <s v="08055672341"/>
    <s v="Female"/>
    <x v="22"/>
    <x v="12"/>
    <x v="2"/>
    <x v="4"/>
    <x v="12"/>
    <x v="2"/>
    <n v="4"/>
    <n v="510000"/>
    <n v="0.1"/>
    <n v="12000"/>
    <n v="410000"/>
    <x v="4"/>
    <x v="2"/>
    <x v="1"/>
    <n v="1"/>
    <x v="39"/>
    <n v="204000"/>
    <n v="1836000"/>
    <n v="1652000"/>
    <x v="595"/>
    <n v="0.100217864923747"/>
    <s v="May"/>
  </r>
  <r>
    <s v="BM-11889"/>
    <x v="189"/>
    <x v="304"/>
    <s v="joy.adebayo@gmail.com"/>
    <s v="08035036220"/>
    <s v="Female"/>
    <x v="15"/>
    <x v="13"/>
    <x v="4"/>
    <x v="0"/>
    <x v="6"/>
    <x v="0"/>
    <n v="2"/>
    <n v="680000"/>
    <n v="0"/>
    <n v="6000"/>
    <n v="555000"/>
    <x v="3"/>
    <x v="0"/>
    <x v="0"/>
    <n v="3"/>
    <x v="48"/>
    <n v="0"/>
    <n v="1360000"/>
    <n v="1116000"/>
    <x v="942"/>
    <n v="0.17941176470588199"/>
    <s v="November"/>
  </r>
  <r>
    <s v="BM-11890"/>
    <x v="140"/>
    <x v="453"/>
    <m/>
    <s v="08052322591"/>
    <s v="Male"/>
    <x v="30"/>
    <x v="1"/>
    <x v="0"/>
    <x v="1"/>
    <x v="6"/>
    <x v="0"/>
    <n v="2"/>
    <n v="680000"/>
    <n v="0.1"/>
    <n v="2500"/>
    <n v="555000"/>
    <x v="2"/>
    <x v="1"/>
    <x v="0"/>
    <n v="4"/>
    <x v="48"/>
    <n v="136000"/>
    <n v="1224000"/>
    <n v="1112500"/>
    <x v="943"/>
    <n v="9.1094771241830103E-2"/>
    <s v="February"/>
  </r>
  <r>
    <s v="BM-11891"/>
    <x v="245"/>
    <x v="347"/>
    <s v="daniel.ojo@gmail.com"/>
    <s v="08132936359"/>
    <s v="Male"/>
    <x v="3"/>
    <x v="6"/>
    <x v="3"/>
    <x v="7"/>
    <x v="4"/>
    <x v="1"/>
    <n v="1"/>
    <n v="290000"/>
    <n v="0"/>
    <n v="1500"/>
    <n v="225000"/>
    <x v="0"/>
    <x v="0"/>
    <x v="0"/>
    <n v="5"/>
    <x v="4"/>
    <n v="0"/>
    <n v="290000"/>
    <n v="226500"/>
    <x v="100"/>
    <n v="0.218965517241379"/>
    <s v="April"/>
  </r>
  <r>
    <s v="BM-11892"/>
    <x v="67"/>
    <x v="39"/>
    <s v="mary.musa@gmail.com"/>
    <s v="08162512204"/>
    <s v="Male"/>
    <x v="11"/>
    <x v="14"/>
    <x v="0"/>
    <x v="2"/>
    <x v="6"/>
    <x v="0"/>
    <n v="3"/>
    <n v="680000"/>
    <n v="0.1"/>
    <n v="12000"/>
    <n v="555000"/>
    <x v="4"/>
    <x v="0"/>
    <x v="0"/>
    <n v="2"/>
    <x v="39"/>
    <n v="204000"/>
    <n v="1836000"/>
    <n v="1677000"/>
    <x v="669"/>
    <n v="8.6601307189542495E-2"/>
    <s v="February"/>
  </r>
  <r>
    <s v="BM-11893"/>
    <x v="133"/>
    <x v="136"/>
    <s v="david.nwosu@gmail.com"/>
    <s v="0901 6771143"/>
    <s v="Female"/>
    <x v="28"/>
    <x v="11"/>
    <x v="4"/>
    <x v="2"/>
    <x v="9"/>
    <x v="4"/>
    <n v="7"/>
    <n v="320000"/>
    <n v="0.05"/>
    <n v="4000"/>
    <n v="250000"/>
    <x v="2"/>
    <x v="3"/>
    <x v="0"/>
    <n v="3"/>
    <x v="73"/>
    <n v="112000"/>
    <n v="2128000"/>
    <n v="1754000"/>
    <x v="944"/>
    <n v="0.17575187969924799"/>
    <s v="August"/>
  </r>
  <r>
    <s v="BM-11894"/>
    <x v="182"/>
    <x v="327"/>
    <s v="peter.ibrahim@gmail.com"/>
    <s v="0901 2760200"/>
    <s v="Male"/>
    <x v="46"/>
    <x v="10"/>
    <x v="1"/>
    <x v="0"/>
    <x v="4"/>
    <x v="1"/>
    <n v="4"/>
    <n v="290000"/>
    <n v="0"/>
    <n v="1500"/>
    <n v="225000"/>
    <x v="1"/>
    <x v="1"/>
    <x v="0"/>
    <n v="4"/>
    <x v="75"/>
    <n v="0"/>
    <n v="1160000"/>
    <n v="901500"/>
    <x v="578"/>
    <n v="0.22284482758620699"/>
    <s v="October"/>
  </r>
  <r>
    <s v="BM-11895"/>
    <x v="163"/>
    <x v="290"/>
    <s v="daniel.umeh@gmail.com"/>
    <s v="0816 9398699"/>
    <s v="Female"/>
    <x v="1"/>
    <x v="1"/>
    <x v="0"/>
    <x v="4"/>
    <x v="4"/>
    <x v="1"/>
    <n v="8"/>
    <n v="290000"/>
    <n v="0"/>
    <n v="8000"/>
    <n v="225000"/>
    <x v="0"/>
    <x v="0"/>
    <x v="0"/>
    <n v="5"/>
    <x v="30"/>
    <n v="0"/>
    <n v="2320000"/>
    <n v="1808000"/>
    <x v="553"/>
    <n v="0.22068965517241401"/>
    <s v="February"/>
  </r>
  <r>
    <s v="BM-11896"/>
    <x v="72"/>
    <x v="366"/>
    <s v="michael.nwosu@gmail.com"/>
    <s v="08065488040"/>
    <s v="Female"/>
    <x v="37"/>
    <x v="2"/>
    <x v="1"/>
    <x v="7"/>
    <x v="5"/>
    <x v="2"/>
    <n v="1"/>
    <n v="900000"/>
    <n v="0.15"/>
    <n v="4000"/>
    <n v="730000"/>
    <x v="3"/>
    <x v="3"/>
    <x v="1"/>
    <n v="4"/>
    <x v="54"/>
    <n v="135000"/>
    <n v="765000"/>
    <n v="734000"/>
    <x v="308"/>
    <n v="4.05228758169935E-2"/>
    <s v="November"/>
  </r>
  <r>
    <s v="BM-11897"/>
    <x v="352"/>
    <x v="400"/>
    <s v="daniel.taylor@gmail.com"/>
    <s v="08061562294"/>
    <s v="Male"/>
    <x v="6"/>
    <x v="5"/>
    <x v="1"/>
    <x v="1"/>
    <x v="6"/>
    <x v="0"/>
    <n v="1"/>
    <n v="680000"/>
    <n v="0.15"/>
    <n v="2500"/>
    <n v="555000"/>
    <x v="2"/>
    <x v="0"/>
    <x v="0"/>
    <n v="5"/>
    <x v="10"/>
    <n v="102000"/>
    <n v="578000"/>
    <n v="557500"/>
    <x v="454"/>
    <n v="3.5467128027681698E-2"/>
    <s v="August"/>
  </r>
  <r>
    <s v="BM-11898"/>
    <x v="95"/>
    <x v="293"/>
    <s v="emeka.taylor@gmail"/>
    <s v="08059066153"/>
    <s v="Female"/>
    <x v="48"/>
    <x v="12"/>
    <x v="2"/>
    <x v="4"/>
    <x v="13"/>
    <x v="3"/>
    <n v="1"/>
    <n v="45000"/>
    <n v="0"/>
    <n v="12000"/>
    <n v="27000"/>
    <x v="0"/>
    <x v="2"/>
    <x v="1"/>
    <n v="3"/>
    <x v="90"/>
    <n v="0"/>
    <n v="45000"/>
    <n v="39000"/>
    <x v="733"/>
    <n v="0.133333333333333"/>
    <s v="March"/>
  </r>
  <r>
    <s v="BM-11899"/>
    <x v="185"/>
    <x v="87"/>
    <s v="jennifer.okafor@gmail.com"/>
    <s v="08137183858"/>
    <s v="Male"/>
    <x v="34"/>
    <x v="9"/>
    <x v="4"/>
    <x v="6"/>
    <x v="3"/>
    <x v="3"/>
    <n v="8"/>
    <n v="145000"/>
    <n v="0.05"/>
    <n v="12000"/>
    <n v="98000"/>
    <x v="0"/>
    <x v="1"/>
    <x v="1"/>
    <n v="2"/>
    <x v="75"/>
    <n v="58000"/>
    <n v="1102000"/>
    <n v="796000"/>
    <x v="945"/>
    <n v="0.27767695099818501"/>
    <s v="April"/>
  </r>
  <r>
    <s v="BM-11901"/>
    <x v="237"/>
    <x v="366"/>
    <s v="michael.nwosu@gmail.com"/>
    <s v="09013107098"/>
    <s v="Female"/>
    <x v="26"/>
    <x v="6"/>
    <x v="3"/>
    <x v="1"/>
    <x v="0"/>
    <x v="0"/>
    <n v="1"/>
    <n v="720000"/>
    <n v="0"/>
    <n v="2500"/>
    <n v="600000"/>
    <x v="3"/>
    <x v="3"/>
    <x v="1"/>
    <n v="1"/>
    <x v="6"/>
    <n v="0"/>
    <n v="720000"/>
    <n v="602500"/>
    <x v="946"/>
    <n v="0.163194444444444"/>
    <s v="September"/>
  </r>
  <r>
    <s v="BM-11902"/>
    <x v="316"/>
    <x v="381"/>
    <s v="emeka.james@gmail.com"/>
    <s v="0901 4899502"/>
    <s v="Female"/>
    <x v="8"/>
    <x v="0"/>
    <x v="0"/>
    <x v="7"/>
    <x v="3"/>
    <x v="3"/>
    <n v="4"/>
    <n v="145000"/>
    <n v="0.1"/>
    <n v="8000"/>
    <n v="98000"/>
    <x v="0"/>
    <x v="0"/>
    <x v="1"/>
    <n v="4"/>
    <x v="5"/>
    <n v="58000"/>
    <n v="522000"/>
    <n v="400000"/>
    <x v="357"/>
    <n v="0.233716475095785"/>
    <s v="December"/>
  </r>
  <r>
    <s v="BM-11903"/>
    <x v="145"/>
    <x v="380"/>
    <s v="joshua.johnson@gmail.com"/>
    <s v="08103432490"/>
    <s v="Female"/>
    <x v="43"/>
    <x v="0"/>
    <x v="0"/>
    <x v="7"/>
    <x v="4"/>
    <x v="1"/>
    <n v="6"/>
    <n v="290000"/>
    <n v="0.02"/>
    <n v="2500"/>
    <n v="225000"/>
    <x v="0"/>
    <x v="1"/>
    <x v="1"/>
    <n v="4"/>
    <x v="62"/>
    <n v="34800"/>
    <n v="1705200"/>
    <n v="1352500"/>
    <x v="947"/>
    <n v="0.20683790757682399"/>
    <s v="October"/>
  </r>
  <r>
    <s v="BM-11904"/>
    <x v="264"/>
    <x v="313"/>
    <s v="michael.okafor@gmail.com"/>
    <s v="08051579917"/>
    <s v="Female"/>
    <x v="31"/>
    <x v="7"/>
    <x v="2"/>
    <x v="1"/>
    <x v="3"/>
    <x v="3"/>
    <n v="1"/>
    <n v="145000"/>
    <n v="0.02"/>
    <n v="2500"/>
    <n v="98000"/>
    <x v="4"/>
    <x v="1"/>
    <x v="0"/>
    <n v="1"/>
    <x v="92"/>
    <n v="2900"/>
    <n v="142100"/>
    <n v="100500"/>
    <x v="635"/>
    <n v="0.29275158339197799"/>
    <s v="February"/>
  </r>
  <r>
    <s v="BM-11905"/>
    <x v="196"/>
    <x v="142"/>
    <s v="blessing.brown@gmail.com"/>
    <s v="08163060525"/>
    <s v="Male"/>
    <x v="20"/>
    <x v="8"/>
    <x v="0"/>
    <x v="2"/>
    <x v="8"/>
    <x v="4"/>
    <n v="4"/>
    <n v="250000"/>
    <n v="0.15"/>
    <n v="12000"/>
    <n v="190000"/>
    <x v="1"/>
    <x v="2"/>
    <x v="0"/>
    <n v="1"/>
    <x v="20"/>
    <n v="150000"/>
    <n v="850000"/>
    <n v="772000"/>
    <x v="443"/>
    <n v="9.1764705882352901E-2"/>
    <s v="November"/>
  </r>
  <r>
    <s v="BM-11906"/>
    <x v="362"/>
    <x v="273"/>
    <s v="deborah.williams@gmail.com"/>
    <s v="08135192458"/>
    <s v="Female"/>
    <x v="7"/>
    <x v="2"/>
    <x v="1"/>
    <x v="6"/>
    <x v="9"/>
    <x v="4"/>
    <n v="4"/>
    <n v="320000"/>
    <n v="0"/>
    <n v="12000"/>
    <n v="250000"/>
    <x v="1"/>
    <x v="0"/>
    <x v="0"/>
    <n v="2"/>
    <x v="93"/>
    <n v="0"/>
    <n v="1280000"/>
    <n v="1012000"/>
    <x v="160"/>
    <n v="0.20937500000000001"/>
    <s v="September"/>
  </r>
  <r>
    <s v="BM-11907"/>
    <x v="28"/>
    <x v="165"/>
    <s v="mary.johnson @gmail.com"/>
    <s v="08037329227"/>
    <s v="Male"/>
    <x v="0"/>
    <x v="9"/>
    <x v="4"/>
    <x v="4"/>
    <x v="7"/>
    <x v="3"/>
    <n v="5"/>
    <n v="180000"/>
    <n v="0.15"/>
    <n v="1500"/>
    <n v="125000"/>
    <x v="1"/>
    <x v="1"/>
    <x v="1"/>
    <n v="2"/>
    <x v="54"/>
    <n v="135000"/>
    <n v="765000"/>
    <n v="626500"/>
    <x v="122"/>
    <n v="0.18104575163398701"/>
    <s v="June"/>
  </r>
  <r>
    <s v="BM-11909"/>
    <x v="131"/>
    <x v="180"/>
    <s v="joshua.brown@gmail"/>
    <s v="0803 7782183"/>
    <s v="Male"/>
    <x v="18"/>
    <x v="3"/>
    <x v="2"/>
    <x v="0"/>
    <x v="4"/>
    <x v="1"/>
    <n v="2"/>
    <n v="290000"/>
    <n v="0.02"/>
    <n v="1500"/>
    <n v="225000"/>
    <x v="0"/>
    <x v="1"/>
    <x v="1"/>
    <n v="5"/>
    <x v="5"/>
    <n v="11600"/>
    <n v="568400"/>
    <n v="451500"/>
    <x v="343"/>
    <n v="0.20566502463054201"/>
    <s v="January"/>
  </r>
  <r>
    <s v="BM-11910"/>
    <x v="87"/>
    <x v="341"/>
    <s v="john.ibrahim@gmail.com"/>
    <s v="08038310867"/>
    <s v="Female"/>
    <x v="33"/>
    <x v="8"/>
    <x v="0"/>
    <x v="5"/>
    <x v="10"/>
    <x v="0"/>
    <n v="8"/>
    <n v="850000"/>
    <n v="0"/>
    <n v="6000"/>
    <n v="710000"/>
    <x v="1"/>
    <x v="3"/>
    <x v="1"/>
    <n v="4"/>
    <x v="85"/>
    <n v="0"/>
    <n v="6800000"/>
    <n v="5686000"/>
    <x v="908"/>
    <n v="0.16382352941176501"/>
    <s v="September"/>
  </r>
  <r>
    <s v="BM-11911"/>
    <x v="243"/>
    <x v="409"/>
    <s v="joy.james@gmail.com"/>
    <s v="08053676249"/>
    <s v="Male"/>
    <x v="24"/>
    <x v="1"/>
    <x v="0"/>
    <x v="7"/>
    <x v="1"/>
    <x v="1"/>
    <n v="5"/>
    <n v="410000"/>
    <n v="1.0500000000000001E-2"/>
    <n v="2500"/>
    <n v="325000"/>
    <x v="2"/>
    <x v="3"/>
    <x v="1"/>
    <n v="1"/>
    <x v="74"/>
    <n v="21525"/>
    <n v="2028475"/>
    <n v="1627500"/>
    <x v="948"/>
    <n v="0.19767312882830701"/>
    <s v="September"/>
  </r>
  <r>
    <s v="BM-11912"/>
    <x v="46"/>
    <x v="13"/>
    <s v="emeka.brown@gmail.com"/>
    <s v="0803 4186439"/>
    <s v="Female"/>
    <x v="9"/>
    <x v="13"/>
    <x v="4"/>
    <x v="4"/>
    <x v="11"/>
    <x v="4"/>
    <n v="6"/>
    <n v="650000"/>
    <n v="0.15"/>
    <n v="6000"/>
    <n v="520000"/>
    <x v="2"/>
    <x v="0"/>
    <x v="0"/>
    <m/>
    <x v="51"/>
    <n v="585000"/>
    <n v="3315000"/>
    <n v="3126000"/>
    <x v="773"/>
    <n v="5.7013574660633497E-2"/>
    <s v="November"/>
  </r>
  <r>
    <s v="BM-11913"/>
    <x v="338"/>
    <x v="355"/>
    <s v="daniel.brown@gmail.com"/>
    <s v="0810 3628387"/>
    <s v="Female"/>
    <x v="28"/>
    <x v="10"/>
    <x v="1"/>
    <x v="0"/>
    <x v="0"/>
    <x v="0"/>
    <n v="7"/>
    <n v="720000"/>
    <n v="0.15"/>
    <n v="8000"/>
    <n v="600000"/>
    <x v="4"/>
    <x v="1"/>
    <x v="0"/>
    <n v="3"/>
    <x v="63"/>
    <n v="756000"/>
    <n v="4284000"/>
    <n v="4208000"/>
    <x v="418"/>
    <n v="1.7740429505135401E-2"/>
    <s v="December"/>
  </r>
  <r>
    <s v="BM-11914"/>
    <x v="214"/>
    <x v="76"/>
    <s v="blessing.okoro@gmail.com"/>
    <s v="08033511816"/>
    <s v="Female"/>
    <x v="15"/>
    <x v="5"/>
    <x v="1"/>
    <x v="4"/>
    <x v="7"/>
    <x v="3"/>
    <n v="3"/>
    <n v="180000"/>
    <n v="0.1"/>
    <n v="2500"/>
    <n v="125000"/>
    <x v="0"/>
    <x v="0"/>
    <x v="0"/>
    <n v="3"/>
    <x v="49"/>
    <n v="54000"/>
    <n v="486000"/>
    <n v="377500"/>
    <x v="504"/>
    <n v="0.22325102880658401"/>
    <s v="February"/>
  </r>
  <r>
    <s v="BM-11915"/>
    <x v="263"/>
    <x v="184"/>
    <s v="blessing.adebayo@gmail.com"/>
    <s v="08068449428"/>
    <s v="Male"/>
    <x v="8"/>
    <x v="0"/>
    <x v="0"/>
    <x v="2"/>
    <x v="1"/>
    <x v="1"/>
    <n v="1"/>
    <n v="410000"/>
    <n v="0.05"/>
    <n v="4000"/>
    <n v="325000"/>
    <x v="1"/>
    <x v="3"/>
    <x v="0"/>
    <n v="1"/>
    <x v="8"/>
    <n v="20500"/>
    <n v="389500"/>
    <n v="329000"/>
    <x v="68"/>
    <n v="0.15532734274711199"/>
    <s v="December"/>
  </r>
  <r>
    <s v="BM-11916"/>
    <x v="294"/>
    <x v="125"/>
    <s v="sarah.obi@gmail.com"/>
    <s v="08063172621"/>
    <s v="Male"/>
    <x v="38"/>
    <x v="7"/>
    <x v="2"/>
    <x v="6"/>
    <x v="11"/>
    <x v="4"/>
    <n v="1"/>
    <n v="650000"/>
    <n v="0"/>
    <n v="1500"/>
    <n v="520000"/>
    <x v="4"/>
    <x v="1"/>
    <x v="1"/>
    <n v="5"/>
    <x v="79"/>
    <n v="0"/>
    <n v="650000"/>
    <n v="521500"/>
    <x v="296"/>
    <n v="0.197692307692308"/>
    <s v="November"/>
  </r>
  <r>
    <s v="BM-11917"/>
    <x v="171"/>
    <x v="87"/>
    <s v="jennifer.okafor@gmail.com"/>
    <s v="08062041867"/>
    <s v="Male"/>
    <x v="6"/>
    <x v="3"/>
    <x v="2"/>
    <x v="7"/>
    <x v="5"/>
    <x v="2"/>
    <n v="2"/>
    <n v="900000"/>
    <n v="0"/>
    <n v="6000"/>
    <n v="730000"/>
    <x v="1"/>
    <x v="1"/>
    <x v="0"/>
    <n v="3"/>
    <x v="7"/>
    <n v="0"/>
    <n v="1800000"/>
    <n v="1466000"/>
    <x v="55"/>
    <n v="0.185555555555556"/>
    <s v="October"/>
  </r>
  <r>
    <s v="BM-11918"/>
    <x v="8"/>
    <x v="264"/>
    <s v="joy.lawal@gmail.com"/>
    <s v="08058478529"/>
    <s v="Male"/>
    <x v="23"/>
    <x v="4"/>
    <x v="3"/>
    <x v="2"/>
    <x v="8"/>
    <x v="4"/>
    <n v="6"/>
    <n v="250000"/>
    <n v="0.15"/>
    <n v="12000"/>
    <n v="190000"/>
    <x v="2"/>
    <x v="0"/>
    <x v="0"/>
    <n v="5"/>
    <x v="23"/>
    <n v="225000"/>
    <n v="1275000"/>
    <n v="1152000"/>
    <x v="949"/>
    <n v="9.64705882352941E-2"/>
    <s v="October"/>
  </r>
  <r>
    <s v="BM-11919"/>
    <x v="45"/>
    <x v="250"/>
    <s v="chidinma.okoro@gmail.com"/>
    <s v="08069790306"/>
    <s v="Female"/>
    <x v="34"/>
    <x v="14"/>
    <x v="0"/>
    <x v="0"/>
    <x v="13"/>
    <x v="3"/>
    <n v="2"/>
    <n v="45000"/>
    <n v="0.15"/>
    <n v="12000"/>
    <n v="27000"/>
    <x v="2"/>
    <x v="0"/>
    <x v="1"/>
    <n v="4"/>
    <x v="76"/>
    <n v="13500"/>
    <n v="76500"/>
    <n v="66000"/>
    <x v="950"/>
    <n v="0.13725490196078399"/>
    <s v="January"/>
  </r>
  <r>
    <s v="BM-11920"/>
    <x v="272"/>
    <x v="102"/>
    <s v="aisha.james@gmail"/>
    <s v="08068637105"/>
    <s v="Male"/>
    <x v="31"/>
    <x v="12"/>
    <x v="2"/>
    <x v="1"/>
    <x v="12"/>
    <x v="2"/>
    <n v="3"/>
    <n v="510000"/>
    <n v="0"/>
    <n v="6000"/>
    <n v="410000"/>
    <x v="1"/>
    <x v="3"/>
    <x v="0"/>
    <n v="3"/>
    <x v="89"/>
    <n v="0"/>
    <n v="1530000"/>
    <n v="1236000"/>
    <x v="951"/>
    <n v="0.19215686274509799"/>
    <s v="February"/>
  </r>
  <r>
    <s v="BM-11921"/>
    <x v="109"/>
    <x v="41"/>
    <s v="aisha.smith@gmail.com"/>
    <s v="08166399648"/>
    <s v="Female"/>
    <x v="19"/>
    <x v="5"/>
    <x v="1"/>
    <x v="6"/>
    <x v="13"/>
    <x v="3"/>
    <n v="6"/>
    <n v="45000"/>
    <n v="0.05"/>
    <n v="2500"/>
    <n v="27000"/>
    <x v="1"/>
    <x v="0"/>
    <x v="1"/>
    <n v="3"/>
    <x v="95"/>
    <n v="13500"/>
    <n v="256500"/>
    <n v="164500"/>
    <x v="705"/>
    <n v="0.35867446393762198"/>
    <s v="January"/>
  </r>
  <r>
    <s v="BM-11922"/>
    <x v="332"/>
    <x v="160"/>
    <s v="paul.okoro@gmail.com"/>
    <s v="08034764500"/>
    <s v="Male"/>
    <x v="45"/>
    <x v="12"/>
    <x v="2"/>
    <x v="6"/>
    <x v="6"/>
    <x v="0"/>
    <n v="6"/>
    <n v="680000"/>
    <n v="0.02"/>
    <n v="2500"/>
    <n v="555000"/>
    <x v="4"/>
    <x v="0"/>
    <x v="1"/>
    <n v="5"/>
    <x v="50"/>
    <n v="81600"/>
    <n v="3998400"/>
    <n v="3332500"/>
    <x v="479"/>
    <n v="0.16654161664665901"/>
    <s v="November"/>
  </r>
  <r>
    <s v="BM-11923"/>
    <x v="231"/>
    <x v="389"/>
    <s v="ibrahim.williams @gmail.com"/>
    <s v="09014178993"/>
    <s v="Male"/>
    <x v="13"/>
    <x v="12"/>
    <x v="2"/>
    <x v="7"/>
    <x v="9"/>
    <x v="4"/>
    <n v="5"/>
    <n v="320000"/>
    <n v="0"/>
    <n v="6000"/>
    <n v="250000"/>
    <x v="0"/>
    <x v="0"/>
    <x v="0"/>
    <n v="2"/>
    <x v="56"/>
    <n v="0"/>
    <n v="1600000"/>
    <n v="1256000"/>
    <x v="632"/>
    <n v="0.215"/>
    <s v="February"/>
  </r>
  <r>
    <s v="BM-11924"/>
    <x v="203"/>
    <x v="102"/>
    <s v="aisha.james@gmail.com"/>
    <s v="08063875646"/>
    <s v="Male"/>
    <x v="31"/>
    <x v="7"/>
    <x v="2"/>
    <x v="3"/>
    <x v="6"/>
    <x v="0"/>
    <n v="7"/>
    <n v="680000"/>
    <n v="0"/>
    <n v="0"/>
    <n v="555000"/>
    <x v="1"/>
    <x v="0"/>
    <x v="0"/>
    <n v="5"/>
    <x v="69"/>
    <n v="0"/>
    <n v="4760000"/>
    <n v="3885000"/>
    <x v="952"/>
    <n v="0.183823529411765"/>
    <s v="October"/>
  </r>
  <r>
    <s v="BM-11925"/>
    <x v="298"/>
    <x v="397"/>
    <s v="joshua.musa@gmail.com"/>
    <s v="08103311969"/>
    <s v="Male"/>
    <x v="2"/>
    <x v="7"/>
    <x v="2"/>
    <x v="6"/>
    <x v="1"/>
    <x v="1"/>
    <n v="1"/>
    <n v="410000"/>
    <n v="0.15"/>
    <n v="6000"/>
    <n v="325000"/>
    <x v="2"/>
    <x v="3"/>
    <x v="0"/>
    <n v="2"/>
    <x v="8"/>
    <n v="61500"/>
    <n v="348500"/>
    <n v="331000"/>
    <x v="653"/>
    <n v="5.0215208034433301E-2"/>
    <s v="June"/>
  </r>
  <r>
    <s v="BM-11926"/>
    <x v="228"/>
    <x v="27"/>
    <s v="grace.brown@gmail.com"/>
    <s v="08051215707"/>
    <s v="Female"/>
    <x v="10"/>
    <x v="12"/>
    <x v="2"/>
    <x v="0"/>
    <x v="13"/>
    <x v="3"/>
    <n v="4"/>
    <n v="45000"/>
    <n v="0.05"/>
    <n v="6000"/>
    <n v="27000"/>
    <x v="1"/>
    <x v="3"/>
    <x v="1"/>
    <n v="1"/>
    <x v="11"/>
    <n v="9000"/>
    <n v="171000"/>
    <n v="114000"/>
    <x v="247"/>
    <n v="0.33333333333333298"/>
    <s v="September"/>
  </r>
  <r>
    <s v="BM-11927"/>
    <x v="15"/>
    <x v="158"/>
    <s v="chidinma.umeh@gmail"/>
    <s v="08138001145"/>
    <s v="Male"/>
    <x v="39"/>
    <x v="1"/>
    <x v="0"/>
    <x v="0"/>
    <x v="1"/>
    <x v="1"/>
    <n v="2"/>
    <n v="410000"/>
    <n v="0.1"/>
    <n v="12000"/>
    <n v="325000"/>
    <x v="1"/>
    <x v="0"/>
    <x v="1"/>
    <n v="5"/>
    <x v="80"/>
    <n v="82000"/>
    <n v="738000"/>
    <n v="662000"/>
    <x v="418"/>
    <n v="0.102981029810298"/>
    <s v="April"/>
  </r>
  <r>
    <s v="BM-11928"/>
    <x v="83"/>
    <x v="100"/>
    <s v="deborah.smith@gmail.com"/>
    <s v="0805 7840519"/>
    <s v="Female"/>
    <x v="41"/>
    <x v="6"/>
    <x v="3"/>
    <x v="2"/>
    <x v="4"/>
    <x v="1"/>
    <n v="8"/>
    <n v="290000"/>
    <n v="0.15"/>
    <n v="2500"/>
    <n v="225000"/>
    <x v="1"/>
    <x v="0"/>
    <x v="0"/>
    <n v="2"/>
    <x v="30"/>
    <n v="348000"/>
    <n v="1972000"/>
    <n v="1802500"/>
    <x v="953"/>
    <n v="8.5953346855983798E-2"/>
    <s v="February"/>
  </r>
  <r>
    <s v="BM-11929"/>
    <x v="74"/>
    <x v="245"/>
    <s v="jennifer.ibrahim@gmail.com"/>
    <s v="08136977683"/>
    <s v="Female"/>
    <x v="16"/>
    <x v="11"/>
    <x v="4"/>
    <x v="6"/>
    <x v="13"/>
    <x v="3"/>
    <n v="4"/>
    <n v="45000"/>
    <n v="0.1"/>
    <n v="12000"/>
    <n v="27000"/>
    <x v="3"/>
    <x v="0"/>
    <x v="0"/>
    <n v="5"/>
    <x v="11"/>
    <n v="18000"/>
    <n v="162000"/>
    <n v="120000"/>
    <x v="287"/>
    <n v="0.25925925925925902"/>
    <s v="August"/>
  </r>
  <r>
    <s v="BM-11930"/>
    <x v="233"/>
    <x v="361"/>
    <s v="esther.taylor@gmail"/>
    <s v="08053618985"/>
    <s v="Female"/>
    <x v="35"/>
    <x v="14"/>
    <x v="0"/>
    <x v="3"/>
    <x v="2"/>
    <x v="2"/>
    <n v="7"/>
    <n v="780000"/>
    <n v="0.05"/>
    <n v="6000"/>
    <n v="630000"/>
    <x v="0"/>
    <x v="2"/>
    <x v="0"/>
    <n v="5"/>
    <x v="71"/>
    <n v="273000"/>
    <n v="5187000"/>
    <n v="4416000"/>
    <x v="463"/>
    <n v="0.14864083285135901"/>
    <s v="March"/>
  </r>
  <r>
    <s v="BM-11931"/>
    <x v="235"/>
    <x v="175"/>
    <s v="aisha.ibrahim@gmail.com"/>
    <s v="08052951556"/>
    <s v="Female"/>
    <x v="8"/>
    <x v="10"/>
    <x v="1"/>
    <x v="6"/>
    <x v="13"/>
    <x v="3"/>
    <n v="1"/>
    <n v="45000"/>
    <n v="0.05"/>
    <n v="2500"/>
    <n v="27000"/>
    <x v="4"/>
    <x v="0"/>
    <x v="0"/>
    <n v="3"/>
    <x v="90"/>
    <n v="2250"/>
    <n v="42750"/>
    <n v="29500"/>
    <x v="954"/>
    <n v="0.30994152046783602"/>
    <s v="September"/>
  </r>
  <r>
    <s v="BM-11932"/>
    <x v="154"/>
    <x v="400"/>
    <s v="daniel.taylor@gmail.com"/>
    <s v="08101163829"/>
    <s v="Male"/>
    <x v="9"/>
    <x v="0"/>
    <x v="0"/>
    <x v="1"/>
    <x v="0"/>
    <x v="0"/>
    <n v="7"/>
    <n v="720000"/>
    <n v="0.15"/>
    <n v="1500"/>
    <n v="600000"/>
    <x v="2"/>
    <x v="0"/>
    <x v="0"/>
    <n v="1"/>
    <x v="63"/>
    <n v="756000"/>
    <n v="4284000"/>
    <n v="4201500"/>
    <x v="473"/>
    <n v="1.9257703081232501E-2"/>
    <s v="June"/>
  </r>
  <r>
    <s v="BM-11933"/>
    <x v="151"/>
    <x v="214"/>
    <s v="aisha.johnson@gmail.com"/>
    <s v="0813 1504001"/>
    <s v="Male"/>
    <x v="33"/>
    <x v="2"/>
    <x v="1"/>
    <x v="7"/>
    <x v="10"/>
    <x v="0"/>
    <n v="1"/>
    <n v="850000"/>
    <n v="0.05"/>
    <n v="6000"/>
    <n v="710000"/>
    <x v="3"/>
    <x v="0"/>
    <x v="0"/>
    <n v="1"/>
    <x v="78"/>
    <n v="42500"/>
    <n v="807500"/>
    <n v="716000"/>
    <x v="47"/>
    <n v="0.11331269349845199"/>
    <s v="November"/>
  </r>
  <r>
    <s v="BM-11934"/>
    <x v="68"/>
    <x v="204"/>
    <s v="emeka.johnson@gmail.com"/>
    <s v="09018460813"/>
    <s v="Male"/>
    <x v="37"/>
    <x v="5"/>
    <x v="1"/>
    <x v="2"/>
    <x v="9"/>
    <x v="4"/>
    <n v="7"/>
    <n v="320000"/>
    <n v="0.15"/>
    <n v="8000"/>
    <n v="250000"/>
    <x v="3"/>
    <x v="0"/>
    <x v="0"/>
    <n v="1"/>
    <x v="73"/>
    <n v="336000"/>
    <n v="1904000"/>
    <n v="1758000"/>
    <x v="509"/>
    <n v="7.6680672268907596E-2"/>
    <s v="May"/>
  </r>
  <r>
    <s v="BM-11935"/>
    <x v="184"/>
    <x v="343"/>
    <s v="michael.bello@gmail.com"/>
    <s v="08133622255"/>
    <s v="Female"/>
    <x v="18"/>
    <x v="9"/>
    <x v="4"/>
    <x v="3"/>
    <x v="8"/>
    <x v="4"/>
    <n v="5"/>
    <n v="250000"/>
    <n v="0"/>
    <n v="4000"/>
    <n v="190000"/>
    <x v="3"/>
    <x v="2"/>
    <x v="0"/>
    <n v="5"/>
    <x v="37"/>
    <n v="0"/>
    <n v="1250000"/>
    <n v="954000"/>
    <x v="88"/>
    <n v="0.23680000000000001"/>
    <s v="October"/>
  </r>
  <r>
    <s v="BM-11936"/>
    <x v="138"/>
    <x v="389"/>
    <s v="ibrahim.williams@gmail.com"/>
    <s v="08037849349"/>
    <s v="Male"/>
    <x v="24"/>
    <x v="1"/>
    <x v="0"/>
    <x v="1"/>
    <x v="9"/>
    <x v="4"/>
    <n v="3"/>
    <n v="320000"/>
    <n v="0.05"/>
    <n v="12000"/>
    <n v="250000"/>
    <x v="3"/>
    <x v="0"/>
    <x v="0"/>
    <n v="1"/>
    <x v="27"/>
    <n v="48000"/>
    <n v="912000"/>
    <n v="762000"/>
    <x v="955"/>
    <n v="0.16447368421052599"/>
    <s v="December"/>
  </r>
  <r>
    <s v="BM-11937"/>
    <x v="133"/>
    <x v="170"/>
    <s v="emeka.eze@gmail.com"/>
    <s v="08137455823"/>
    <s v="Female"/>
    <x v="22"/>
    <x v="3"/>
    <x v="2"/>
    <x v="4"/>
    <x v="8"/>
    <x v="4"/>
    <n v="5"/>
    <n v="250000"/>
    <n v="0.15"/>
    <n v="6000"/>
    <n v="190000"/>
    <x v="0"/>
    <x v="0"/>
    <x v="1"/>
    <n v="5"/>
    <x v="37"/>
    <n v="187500"/>
    <n v="1062500"/>
    <n v="956000"/>
    <x v="619"/>
    <n v="0.10023529411764701"/>
    <s v="August"/>
  </r>
  <r>
    <s v="BM-11938"/>
    <x v="161"/>
    <x v="273"/>
    <s v="deborah.williams@gmail.com"/>
    <s v="08061180623"/>
    <s v="Female"/>
    <x v="27"/>
    <x v="12"/>
    <x v="2"/>
    <x v="1"/>
    <x v="0"/>
    <x v="0"/>
    <n v="4"/>
    <n v="720000"/>
    <n v="0"/>
    <n v="6000"/>
    <n v="600000"/>
    <x v="0"/>
    <x v="0"/>
    <x v="0"/>
    <n v="4"/>
    <x v="0"/>
    <n v="0"/>
    <n v="2880000"/>
    <n v="2406000"/>
    <x v="256"/>
    <n v="0.164583333333333"/>
    <s v="August"/>
  </r>
  <r>
    <s v="BM-11939"/>
    <x v="36"/>
    <x v="454"/>
    <s v="david.george@gmail.com"/>
    <s v="08058009121"/>
    <s v="Male"/>
    <x v="43"/>
    <x v="8"/>
    <x v="0"/>
    <x v="5"/>
    <x v="3"/>
    <x v="3"/>
    <n v="7"/>
    <n v="145000"/>
    <n v="0.05"/>
    <n v="12000"/>
    <n v="98000"/>
    <x v="0"/>
    <x v="2"/>
    <x v="1"/>
    <n v="5"/>
    <x v="12"/>
    <n v="50750"/>
    <n v="964250"/>
    <n v="698000"/>
    <x v="751"/>
    <n v="0.27612133782732701"/>
    <s v="February"/>
  </r>
  <r>
    <s v="BM-11940"/>
    <x v="289"/>
    <x v="35"/>
    <s v="emeka.obi@gmail.com"/>
    <s v="08058646759"/>
    <s v="Female"/>
    <x v="3"/>
    <x v="5"/>
    <x v="1"/>
    <x v="7"/>
    <x v="3"/>
    <x v="3"/>
    <n v="7"/>
    <n v="145000"/>
    <n v="0.02"/>
    <n v="6000"/>
    <n v="98000"/>
    <x v="3"/>
    <x v="0"/>
    <x v="0"/>
    <n v="2"/>
    <x v="12"/>
    <n v="20300"/>
    <n v="994700"/>
    <n v="692000"/>
    <x v="180"/>
    <n v="0.30431285814818498"/>
    <s v="July"/>
  </r>
  <r>
    <s v="BM-11941"/>
    <x v="63"/>
    <x v="167"/>
    <s v="mary.james@gmail.com"/>
    <s v="08063750518"/>
    <s v="Male"/>
    <x v="14"/>
    <x v="1"/>
    <x v="0"/>
    <x v="5"/>
    <x v="12"/>
    <x v="2"/>
    <n v="7"/>
    <n v="510000"/>
    <n v="1.0500000000000001E-2"/>
    <n v="4000"/>
    <n v="410000"/>
    <x v="2"/>
    <x v="0"/>
    <x v="1"/>
    <n v="1"/>
    <x v="32"/>
    <n v="37485"/>
    <n v="3532515"/>
    <n v="2874000"/>
    <x v="956"/>
    <n v="0.186415344308517"/>
    <s v="March"/>
  </r>
  <r>
    <s v="BM-11942"/>
    <x v="62"/>
    <x v="400"/>
    <s v="daniel.taylor@gmail"/>
    <s v="09016483313"/>
    <s v="Female"/>
    <x v="15"/>
    <x v="3"/>
    <x v="2"/>
    <x v="6"/>
    <x v="2"/>
    <x v="2"/>
    <n v="5"/>
    <n v="780000"/>
    <n v="0.1"/>
    <n v="8000"/>
    <n v="630000"/>
    <x v="1"/>
    <x v="2"/>
    <x v="0"/>
    <n v="3"/>
    <x v="51"/>
    <n v="390000"/>
    <n v="3510000"/>
    <n v="3158000"/>
    <x v="560"/>
    <n v="0.1002849002849"/>
    <s v="June"/>
  </r>
  <r>
    <s v="BM-11943"/>
    <x v="122"/>
    <x v="171"/>
    <s v="michael.ojo@gmail.com"/>
    <s v="08103114554"/>
    <s v="Male"/>
    <x v="26"/>
    <x v="11"/>
    <x v="4"/>
    <x v="0"/>
    <x v="13"/>
    <x v="3"/>
    <n v="7"/>
    <n v="45000"/>
    <n v="0.15"/>
    <n v="2500"/>
    <n v="27000"/>
    <x v="3"/>
    <x v="3"/>
    <x v="1"/>
    <n v="5"/>
    <x v="34"/>
    <n v="47250"/>
    <n v="267750"/>
    <n v="191500"/>
    <x v="957"/>
    <n v="0.284780578898226"/>
    <s v="June"/>
  </r>
  <r>
    <s v="BM-11944"/>
    <x v="361"/>
    <x v="20"/>
    <s v="peter.james@gmail.com"/>
    <s v="0806 3399979"/>
    <s v="Male"/>
    <x v="37"/>
    <x v="13"/>
    <x v="4"/>
    <x v="8"/>
    <x v="6"/>
    <x v="0"/>
    <n v="8"/>
    <n v="680000"/>
    <n v="0.1"/>
    <n v="0"/>
    <n v="555000"/>
    <x v="2"/>
    <x v="0"/>
    <x v="0"/>
    <n v="1"/>
    <x v="67"/>
    <n v="544000"/>
    <n v="4896000"/>
    <n v="4440000"/>
    <x v="958"/>
    <n v="9.31372549019608E-2"/>
    <s v="September"/>
  </r>
  <r>
    <s v="BM-11946"/>
    <x v="67"/>
    <x v="101"/>
    <s v="joy.musa@gmail.com"/>
    <s v="09017312904"/>
    <s v="Male"/>
    <x v="16"/>
    <x v="6"/>
    <x v="3"/>
    <x v="8"/>
    <x v="0"/>
    <x v="0"/>
    <n v="7"/>
    <n v="720000"/>
    <n v="0.02"/>
    <n v="4000"/>
    <n v="600000"/>
    <x v="3"/>
    <x v="0"/>
    <x v="0"/>
    <n v="5"/>
    <x v="63"/>
    <n v="100800"/>
    <n v="4939200"/>
    <n v="4204000"/>
    <x v="900"/>
    <n v="0.14885001619695501"/>
    <s v="February"/>
  </r>
  <r>
    <s v="BM-11947"/>
    <x v="263"/>
    <x v="292"/>
    <s v="grace.james@gmail.com"/>
    <s v="08133151057"/>
    <s v="Male"/>
    <x v="27"/>
    <x v="9"/>
    <x v="4"/>
    <x v="1"/>
    <x v="13"/>
    <x v="3"/>
    <n v="7"/>
    <n v="45000"/>
    <n v="0.05"/>
    <n v="2500"/>
    <n v="27000"/>
    <x v="4"/>
    <x v="2"/>
    <x v="0"/>
    <n v="4"/>
    <x v="34"/>
    <n v="15750"/>
    <n v="299250"/>
    <n v="191500"/>
    <x v="959"/>
    <n v="0.36006683375104398"/>
    <s v="December"/>
  </r>
  <r>
    <s v="BM-11948"/>
    <x v="76"/>
    <x v="78"/>
    <s v="chidinma.ibrahim@gmail.com"/>
    <s v="08132411490"/>
    <s v="Male"/>
    <x v="9"/>
    <x v="1"/>
    <x v="0"/>
    <x v="6"/>
    <x v="2"/>
    <x v="2"/>
    <n v="8"/>
    <n v="780000"/>
    <n v="0"/>
    <n v="2500"/>
    <n v="630000"/>
    <x v="4"/>
    <x v="1"/>
    <x v="1"/>
    <n v="2"/>
    <x v="19"/>
    <n v="0"/>
    <n v="6240000"/>
    <n v="5042500"/>
    <x v="818"/>
    <n v="0.19190705128205099"/>
    <s v="July"/>
  </r>
  <r>
    <s v="BM-11949"/>
    <x v="192"/>
    <x v="240"/>
    <s v="david.musa@gmail.com"/>
    <s v="08166726580"/>
    <s v="Male"/>
    <x v="45"/>
    <x v="11"/>
    <x v="4"/>
    <x v="8"/>
    <x v="11"/>
    <x v="4"/>
    <n v="4"/>
    <n v="650000"/>
    <n v="0.02"/>
    <n v="12000"/>
    <n v="520000"/>
    <x v="1"/>
    <x v="3"/>
    <x v="0"/>
    <n v="2"/>
    <x v="52"/>
    <n v="52000"/>
    <n v="2548000"/>
    <n v="2092000"/>
    <x v="958"/>
    <n v="0.17896389324960801"/>
    <s v="June"/>
  </r>
  <r>
    <s v="BM-11950"/>
    <x v="245"/>
    <x v="290"/>
    <s v="daniel.umeh@gmail.com"/>
    <s v="08032981654"/>
    <s v="Female"/>
    <x v="43"/>
    <x v="3"/>
    <x v="2"/>
    <x v="8"/>
    <x v="5"/>
    <x v="2"/>
    <n v="4"/>
    <n v="900000"/>
    <n v="0.05"/>
    <n v="1500"/>
    <n v="730000"/>
    <x v="2"/>
    <x v="2"/>
    <x v="1"/>
    <n v="4"/>
    <x v="2"/>
    <n v="180000"/>
    <n v="3420000"/>
    <n v="2921500"/>
    <x v="644"/>
    <n v="0.14576023391812901"/>
    <s v="April"/>
  </r>
  <r>
    <s v="BM-11951"/>
    <x v="47"/>
    <x v="156"/>
    <s v="aisha.obi@gmail.com"/>
    <s v="08104017611"/>
    <s v="Female"/>
    <x v="12"/>
    <x v="13"/>
    <x v="4"/>
    <x v="5"/>
    <x v="4"/>
    <x v="1"/>
    <n v="6"/>
    <n v="290000"/>
    <n v="0.02"/>
    <n v="6000"/>
    <n v="225000"/>
    <x v="1"/>
    <x v="3"/>
    <x v="1"/>
    <n v="4"/>
    <x v="62"/>
    <n v="34800"/>
    <n v="1705200"/>
    <n v="1356000"/>
    <x v="960"/>
    <n v="0.20478536242083001"/>
    <s v="December"/>
  </r>
  <r>
    <s v="BM-11952"/>
    <x v="37"/>
    <x v="147"/>
    <s v="aisha.george@gmail.com"/>
    <s v="08065100200"/>
    <s v="Male"/>
    <x v="25"/>
    <x v="4"/>
    <x v="3"/>
    <x v="2"/>
    <x v="13"/>
    <x v="3"/>
    <n v="1"/>
    <n v="45000"/>
    <n v="0.02"/>
    <n v="2500"/>
    <n v="27000"/>
    <x v="2"/>
    <x v="0"/>
    <x v="1"/>
    <n v="3"/>
    <x v="90"/>
    <n v="900"/>
    <n v="44100"/>
    <n v="29500"/>
    <x v="961"/>
    <n v="0.33106575963718798"/>
    <s v="April"/>
  </r>
  <r>
    <s v="BM-11953"/>
    <x v="155"/>
    <x v="33"/>
    <s v="chidinma.smith@gmail.com"/>
    <s v="0803 1385630"/>
    <s v="Female"/>
    <x v="6"/>
    <x v="7"/>
    <x v="2"/>
    <x v="0"/>
    <x v="4"/>
    <x v="1"/>
    <n v="8"/>
    <n v="290000"/>
    <n v="0.05"/>
    <n v="2500"/>
    <n v="225000"/>
    <x v="0"/>
    <x v="0"/>
    <x v="0"/>
    <n v="3"/>
    <x v="30"/>
    <n v="116000"/>
    <n v="2204000"/>
    <n v="1802500"/>
    <x v="161"/>
    <n v="0.18216878402903799"/>
    <s v="November"/>
  </r>
  <r>
    <s v="BM-11954"/>
    <x v="135"/>
    <x v="396"/>
    <s v="daniel.musa@gmail..com"/>
    <s v="09016300111"/>
    <s v="Female"/>
    <x v="24"/>
    <x v="5"/>
    <x v="1"/>
    <x v="3"/>
    <x v="11"/>
    <x v="4"/>
    <n v="5"/>
    <n v="650000"/>
    <n v="0.05"/>
    <n v="12000"/>
    <n v="520000"/>
    <x v="2"/>
    <x v="0"/>
    <x v="0"/>
    <n v="2"/>
    <x v="45"/>
    <n v="162500"/>
    <n v="3087500"/>
    <n v="2612000"/>
    <x v="312"/>
    <n v="0.15400809716599201"/>
    <s v="May"/>
  </r>
  <r>
    <s v="BM-11955"/>
    <x v="153"/>
    <x v="109"/>
    <m/>
    <s v="08131174656"/>
    <s v="Male"/>
    <x v="38"/>
    <x v="10"/>
    <x v="1"/>
    <x v="1"/>
    <x v="2"/>
    <x v="2"/>
    <n v="1"/>
    <n v="780000"/>
    <n v="0.02"/>
    <n v="0"/>
    <n v="630000"/>
    <x v="2"/>
    <x v="0"/>
    <x v="0"/>
    <n v="5"/>
    <x v="44"/>
    <n v="15600"/>
    <n v="764400"/>
    <n v="630000"/>
    <x v="962"/>
    <n v="0.175824175824176"/>
    <s v="December"/>
  </r>
  <r>
    <s v="BM-11956"/>
    <x v="147"/>
    <x v="279"/>
    <s v="john.george@gmail.com"/>
    <s v="08169461481"/>
    <s v="Female"/>
    <x v="17"/>
    <x v="5"/>
    <x v="1"/>
    <x v="6"/>
    <x v="0"/>
    <x v="0"/>
    <n v="2"/>
    <n v="720000"/>
    <n v="0"/>
    <n v="8000"/>
    <n v="600000"/>
    <x v="3"/>
    <x v="0"/>
    <x v="0"/>
    <n v="2"/>
    <x v="13"/>
    <n v="0"/>
    <n v="1440000"/>
    <n v="1208000"/>
    <x v="109"/>
    <n v="0.16111111111111101"/>
    <s v="December"/>
  </r>
  <r>
    <s v="BM-11957"/>
    <x v="265"/>
    <x v="429"/>
    <s v="david.adeyemi@gmail.com"/>
    <s v="08066064887"/>
    <s v="Female"/>
    <x v="17"/>
    <x v="6"/>
    <x v="3"/>
    <x v="4"/>
    <x v="1"/>
    <x v="1"/>
    <n v="2"/>
    <n v="410000"/>
    <n v="0"/>
    <n v="4000"/>
    <n v="325000"/>
    <x v="4"/>
    <x v="0"/>
    <x v="0"/>
    <n v="1"/>
    <x v="80"/>
    <n v="0"/>
    <n v="820000"/>
    <n v="654000"/>
    <x v="298"/>
    <n v="0.202439024390244"/>
    <s v="July"/>
  </r>
  <r>
    <s v="BM-11958"/>
    <x v="41"/>
    <x v="124"/>
    <s v="joshua.williams@gmail.com"/>
    <s v="09011666549"/>
    <s v="Male"/>
    <x v="5"/>
    <x v="2"/>
    <x v="1"/>
    <x v="2"/>
    <x v="8"/>
    <x v="4"/>
    <n v="1"/>
    <n v="250000"/>
    <n v="0.02"/>
    <n v="6000"/>
    <n v="190000"/>
    <x v="0"/>
    <x v="0"/>
    <x v="0"/>
    <n v="3"/>
    <x v="24"/>
    <n v="5000"/>
    <n v="245000"/>
    <n v="196000"/>
    <x v="78"/>
    <n v="0.2"/>
    <s v="December"/>
  </r>
  <r>
    <s v="BM-11959"/>
    <x v="183"/>
    <x v="214"/>
    <s v="aisha.johnson@gmail.com"/>
    <s v="0813 2264739"/>
    <s v="Female"/>
    <x v="1"/>
    <x v="13"/>
    <x v="4"/>
    <x v="2"/>
    <x v="5"/>
    <x v="2"/>
    <n v="8"/>
    <n v="900000"/>
    <n v="0.05"/>
    <n v="2500"/>
    <n v="730000"/>
    <x v="2"/>
    <x v="3"/>
    <x v="0"/>
    <n v="3"/>
    <x v="28"/>
    <n v="360000"/>
    <n v="6840000"/>
    <n v="5842500"/>
    <x v="774"/>
    <n v="0.14583333333333301"/>
    <s v="March"/>
  </r>
  <r>
    <s v="BM-11960"/>
    <x v="82"/>
    <x v="455"/>
    <s v="deborah.lawal@gmail..com"/>
    <s v="08135240972"/>
    <s v="Male"/>
    <x v="40"/>
    <x v="11"/>
    <x v="4"/>
    <x v="8"/>
    <x v="5"/>
    <x v="2"/>
    <n v="3"/>
    <n v="900000"/>
    <n v="0.02"/>
    <n v="6000"/>
    <n v="730000"/>
    <x v="2"/>
    <x v="0"/>
    <x v="0"/>
    <n v="3"/>
    <x v="65"/>
    <n v="54000"/>
    <n v="2646000"/>
    <n v="2196000"/>
    <x v="963"/>
    <n v="0.17006802721088399"/>
    <s v="April"/>
  </r>
  <r>
    <s v="BM-11961"/>
    <x v="262"/>
    <x v="71"/>
    <s v="chidinma.johnson@gmail.com"/>
    <s v="08135623967"/>
    <s v="Female"/>
    <x v="30"/>
    <x v="14"/>
    <x v="0"/>
    <x v="6"/>
    <x v="10"/>
    <x v="0"/>
    <n v="8"/>
    <n v="850000"/>
    <n v="0.15"/>
    <n v="6000"/>
    <n v="710000"/>
    <x v="4"/>
    <x v="0"/>
    <x v="0"/>
    <n v="5"/>
    <x v="85"/>
    <n v="1020000"/>
    <n v="5780000"/>
    <n v="5686000"/>
    <x v="487"/>
    <n v="1.6262975778546698E-2"/>
    <s v="January"/>
  </r>
  <r>
    <s v="BM-11962"/>
    <x v="41"/>
    <x v="61"/>
    <s v="paul.george@gmail.com"/>
    <s v="09012261957"/>
    <s v="Male"/>
    <x v="10"/>
    <x v="9"/>
    <x v="4"/>
    <x v="4"/>
    <x v="12"/>
    <x v="2"/>
    <n v="7"/>
    <n v="510000"/>
    <n v="0"/>
    <n v="6000"/>
    <n v="410000"/>
    <x v="4"/>
    <x v="1"/>
    <x v="0"/>
    <n v="5"/>
    <x v="32"/>
    <n v="0"/>
    <n v="3570000"/>
    <n v="2876000"/>
    <x v="36"/>
    <n v="0.19439775910364099"/>
    <s v="December"/>
  </r>
  <r>
    <s v="BM-11963"/>
    <x v="147"/>
    <x v="39"/>
    <s v="mary.musa@gmail.com"/>
    <s v="08138227025"/>
    <s v="Male"/>
    <x v="30"/>
    <x v="2"/>
    <x v="1"/>
    <x v="7"/>
    <x v="11"/>
    <x v="4"/>
    <n v="7"/>
    <n v="650000"/>
    <n v="0.1"/>
    <n v="4000"/>
    <n v="520000"/>
    <x v="4"/>
    <x v="1"/>
    <x v="0"/>
    <n v="5"/>
    <x v="87"/>
    <n v="455000"/>
    <n v="4095000"/>
    <n v="3644000"/>
    <x v="912"/>
    <n v="0.11013431013431001"/>
    <s v="December"/>
  </r>
  <r>
    <s v="BM-11964"/>
    <x v="171"/>
    <x v="180"/>
    <s v="joshua.brown@gmail.com"/>
    <s v="08033357644"/>
    <s v="Male"/>
    <x v="14"/>
    <x v="14"/>
    <x v="0"/>
    <x v="5"/>
    <x v="2"/>
    <x v="2"/>
    <n v="4"/>
    <n v="780000"/>
    <n v="0.1"/>
    <n v="1500"/>
    <n v="630000"/>
    <x v="3"/>
    <x v="2"/>
    <x v="1"/>
    <n v="5"/>
    <x v="3"/>
    <n v="312000"/>
    <n v="2808000"/>
    <n v="2521500"/>
    <x v="964"/>
    <n v="0.102029914529915"/>
    <s v="October"/>
  </r>
  <r>
    <s v="BM-11965"/>
    <x v="86"/>
    <x v="456"/>
    <s v="blessing.obi@gmail.com"/>
    <s v="08069890911"/>
    <s v="Female"/>
    <x v="42"/>
    <x v="2"/>
    <x v="1"/>
    <x v="6"/>
    <x v="8"/>
    <x v="4"/>
    <n v="5"/>
    <n v="250000"/>
    <n v="0.15"/>
    <n v="6000"/>
    <n v="190000"/>
    <x v="4"/>
    <x v="0"/>
    <x v="0"/>
    <n v="4"/>
    <x v="37"/>
    <n v="187500"/>
    <n v="1062500"/>
    <n v="956000"/>
    <x v="619"/>
    <n v="0.10023529411764701"/>
    <s v="March"/>
  </r>
  <r>
    <s v="BM-11966"/>
    <x v="167"/>
    <x v="62"/>
    <s v="peter.lawal@gmail.com"/>
    <s v="08105995696"/>
    <s v="Male"/>
    <x v="40"/>
    <x v="2"/>
    <x v="1"/>
    <x v="7"/>
    <x v="1"/>
    <x v="1"/>
    <n v="8"/>
    <n v="410000"/>
    <n v="0.05"/>
    <n v="12000"/>
    <n v="325000"/>
    <x v="2"/>
    <x v="3"/>
    <x v="0"/>
    <n v="3"/>
    <x v="77"/>
    <n v="164000"/>
    <n v="3116000"/>
    <n v="2612000"/>
    <x v="135"/>
    <n v="0.161745827984596"/>
    <s v="January"/>
  </r>
  <r>
    <s v="BM-11967"/>
    <x v="129"/>
    <x v="352"/>
    <s v="samuel.george@gmail.com"/>
    <s v="08165158345"/>
    <s v="Male"/>
    <x v="14"/>
    <x v="3"/>
    <x v="2"/>
    <x v="6"/>
    <x v="1"/>
    <x v="1"/>
    <n v="5"/>
    <n v="410000"/>
    <n v="0.15"/>
    <n v="8000"/>
    <n v="325000"/>
    <x v="0"/>
    <x v="0"/>
    <x v="0"/>
    <n v="2"/>
    <x v="74"/>
    <n v="307500"/>
    <n v="1742500"/>
    <n v="1633000"/>
    <x v="251"/>
    <n v="6.2840746054519406E-2"/>
    <s v="April"/>
  </r>
  <r>
    <s v="BM-11968"/>
    <x v="278"/>
    <x v="106"/>
    <s v="esther.ojo@gmail.com"/>
    <s v="09013791341"/>
    <s v="Male"/>
    <x v="5"/>
    <x v="12"/>
    <x v="2"/>
    <x v="1"/>
    <x v="2"/>
    <x v="2"/>
    <n v="8"/>
    <n v="780000"/>
    <n v="0.1"/>
    <n v="8000"/>
    <n v="630000"/>
    <x v="0"/>
    <x v="0"/>
    <x v="0"/>
    <n v="5"/>
    <x v="19"/>
    <n v="624000"/>
    <n v="5616000"/>
    <n v="5048000"/>
    <x v="965"/>
    <n v="0.10113960113960099"/>
    <s v="July"/>
  </r>
  <r>
    <s v="BM-11969"/>
    <x v="229"/>
    <x v="281"/>
    <s v="john.adeyemi@gmail.com"/>
    <s v="0806 7302026"/>
    <s v="Female"/>
    <x v="28"/>
    <x v="0"/>
    <x v="0"/>
    <x v="5"/>
    <x v="1"/>
    <x v="1"/>
    <n v="2"/>
    <n v="410000"/>
    <n v="0.02"/>
    <n v="12000"/>
    <n v="325000"/>
    <x v="0"/>
    <x v="0"/>
    <x v="1"/>
    <n v="5"/>
    <x v="80"/>
    <n v="16400"/>
    <n v="803600"/>
    <n v="662000"/>
    <x v="966"/>
    <n v="0.17620706819313101"/>
    <s v="March"/>
  </r>
  <r>
    <s v="BM-11970"/>
    <x v="176"/>
    <x v="316"/>
    <s v="john.eze@gmail..com"/>
    <s v="0816 3791745"/>
    <s v="Male"/>
    <x v="36"/>
    <x v="6"/>
    <x v="3"/>
    <x v="4"/>
    <x v="11"/>
    <x v="4"/>
    <n v="3"/>
    <n v="650000"/>
    <n v="0.15"/>
    <n v="1500"/>
    <n v="520000"/>
    <x v="2"/>
    <x v="2"/>
    <x v="0"/>
    <n v="3"/>
    <x v="25"/>
    <n v="292500"/>
    <n v="1657500"/>
    <n v="1561500"/>
    <x v="150"/>
    <n v="5.7918552036199097E-2"/>
    <s v="April"/>
  </r>
  <r>
    <s v="BM-11972"/>
    <x v="352"/>
    <x v="63"/>
    <s v="david.taylor@gmail.com"/>
    <s v="08051425024"/>
    <s v="Female"/>
    <x v="4"/>
    <x v="4"/>
    <x v="3"/>
    <x v="4"/>
    <x v="6"/>
    <x v="0"/>
    <n v="1"/>
    <n v="680000"/>
    <n v="0"/>
    <n v="12000"/>
    <n v="555000"/>
    <x v="2"/>
    <x v="0"/>
    <x v="0"/>
    <n v="4"/>
    <x v="10"/>
    <n v="0"/>
    <n v="680000"/>
    <n v="567000"/>
    <x v="280"/>
    <n v="0.16617647058823501"/>
    <s v="August"/>
  </r>
  <r>
    <s v="BM-11973"/>
    <x v="359"/>
    <x v="90"/>
    <s v="daniel.smith@gmail.com"/>
    <s v="08054094085"/>
    <s v="Male"/>
    <x v="15"/>
    <x v="0"/>
    <x v="0"/>
    <x v="8"/>
    <x v="4"/>
    <x v="1"/>
    <n v="2"/>
    <n v="290000"/>
    <n v="0.05"/>
    <n v="2500"/>
    <n v="225000"/>
    <x v="4"/>
    <x v="0"/>
    <x v="0"/>
    <n v="3"/>
    <x v="5"/>
    <n v="29000"/>
    <n v="551000"/>
    <n v="452500"/>
    <x v="252"/>
    <n v="0.178765880217786"/>
    <s v="December"/>
  </r>
  <r>
    <s v="BM-11974"/>
    <x v="161"/>
    <x v="21"/>
    <s v="joshua.smith@gmail.com"/>
    <s v="09016105197"/>
    <s v="Female"/>
    <x v="6"/>
    <x v="7"/>
    <x v="2"/>
    <x v="0"/>
    <x v="11"/>
    <x v="4"/>
    <n v="7"/>
    <n v="650000"/>
    <n v="0.1"/>
    <n v="4000"/>
    <n v="520000"/>
    <x v="3"/>
    <x v="1"/>
    <x v="1"/>
    <n v="2"/>
    <x v="87"/>
    <n v="455000"/>
    <n v="4095000"/>
    <n v="3644000"/>
    <x v="912"/>
    <n v="0.11013431013431001"/>
    <s v="August"/>
  </r>
  <r>
    <s v="BM-11975"/>
    <x v="38"/>
    <x v="267"/>
    <s v="grace.obi@gmail.com"/>
    <s v="09014979505"/>
    <s v="Female"/>
    <x v="35"/>
    <x v="10"/>
    <x v="1"/>
    <x v="0"/>
    <x v="5"/>
    <x v="2"/>
    <n v="5"/>
    <n v="900000"/>
    <n v="0.15"/>
    <n v="12000"/>
    <n v="730000"/>
    <x v="0"/>
    <x v="3"/>
    <x v="1"/>
    <n v="3"/>
    <x v="15"/>
    <n v="675000"/>
    <n v="3825000"/>
    <n v="3662000"/>
    <x v="466"/>
    <n v="4.2614379084967298E-2"/>
    <s v="May"/>
  </r>
  <r>
    <s v="BM-11976"/>
    <x v="90"/>
    <x v="242"/>
    <s v="sarah.james@gmail.com"/>
    <s v="08032226189"/>
    <s v="Male"/>
    <x v="36"/>
    <x v="14"/>
    <x v="0"/>
    <x v="5"/>
    <x v="0"/>
    <x v="0"/>
    <n v="7"/>
    <n v="720000"/>
    <n v="0.05"/>
    <n v="6000"/>
    <n v="600000"/>
    <x v="4"/>
    <x v="3"/>
    <x v="0"/>
    <n v="4"/>
    <x v="63"/>
    <n v="252000"/>
    <n v="4788000"/>
    <n v="4206000"/>
    <x v="101"/>
    <n v="0.121553884711779"/>
    <s v="December"/>
  </r>
  <r>
    <s v="BM-11977"/>
    <x v="131"/>
    <x v="53"/>
    <s v="peter.okoro@gmail.com"/>
    <s v="08101620455"/>
    <s v="Female"/>
    <x v="22"/>
    <x v="10"/>
    <x v="1"/>
    <x v="4"/>
    <x v="11"/>
    <x v="4"/>
    <n v="3"/>
    <n v="650000"/>
    <n v="0"/>
    <n v="12000"/>
    <n v="520000"/>
    <x v="3"/>
    <x v="0"/>
    <x v="1"/>
    <n v="5"/>
    <x v="25"/>
    <n v="0"/>
    <n v="1950000"/>
    <n v="1572000"/>
    <x v="556"/>
    <n v="0.193846153846154"/>
    <s v="January"/>
  </r>
  <r>
    <s v="BM-11978"/>
    <x v="256"/>
    <x v="355"/>
    <s v="daniel.brown@gmail.com"/>
    <s v="09015598171"/>
    <s v="Female"/>
    <x v="21"/>
    <x v="12"/>
    <x v="2"/>
    <x v="1"/>
    <x v="1"/>
    <x v="1"/>
    <n v="8"/>
    <n v="410000"/>
    <n v="0.02"/>
    <n v="1500"/>
    <n v="325000"/>
    <x v="2"/>
    <x v="0"/>
    <x v="1"/>
    <n v="4"/>
    <x v="77"/>
    <n v="65600"/>
    <n v="3214400"/>
    <n v="2601500"/>
    <x v="967"/>
    <n v="0.19067322050771501"/>
    <s v="October"/>
  </r>
  <r>
    <s v="BM-11979"/>
    <x v="43"/>
    <x v="150"/>
    <s v="chidinma.musa@gmail.com"/>
    <s v="08058372234"/>
    <s v="Female"/>
    <x v="2"/>
    <x v="14"/>
    <x v="0"/>
    <x v="4"/>
    <x v="11"/>
    <x v="4"/>
    <n v="7"/>
    <n v="650000"/>
    <n v="0.05"/>
    <n v="12000"/>
    <n v="520000"/>
    <x v="3"/>
    <x v="3"/>
    <x v="0"/>
    <n v="3"/>
    <x v="87"/>
    <n v="227500"/>
    <n v="4322500"/>
    <n v="3652000"/>
    <x v="498"/>
    <n v="0.155118565644881"/>
    <s v="February"/>
  </r>
  <r>
    <s v="BM-11980"/>
    <x v="283"/>
    <x v="418"/>
    <s v="jennifer.ojo@gmail.com"/>
    <s v="08054336533"/>
    <s v="Male"/>
    <x v="21"/>
    <x v="10"/>
    <x v="1"/>
    <x v="6"/>
    <x v="12"/>
    <x v="2"/>
    <n v="7"/>
    <n v="510000"/>
    <m/>
    <n v="1500"/>
    <n v="410000"/>
    <x v="3"/>
    <x v="0"/>
    <x v="1"/>
    <n v="3"/>
    <x v="32"/>
    <m/>
    <m/>
    <n v="2871500"/>
    <x v="723"/>
    <m/>
    <s v="February"/>
  </r>
  <r>
    <s v="BM-11981"/>
    <x v="26"/>
    <x v="186"/>
    <s v="john.adebayo@gmail.com"/>
    <s v="09019112859"/>
    <s v="Male"/>
    <x v="15"/>
    <x v="4"/>
    <x v="3"/>
    <x v="8"/>
    <x v="8"/>
    <x v="4"/>
    <n v="1"/>
    <n v="250000"/>
    <n v="0.05"/>
    <n v="2500"/>
    <n v="190000"/>
    <x v="2"/>
    <x v="2"/>
    <x v="1"/>
    <n v="4"/>
    <x v="24"/>
    <n v="12500"/>
    <n v="237500"/>
    <n v="192500"/>
    <x v="184"/>
    <n v="0.18947368421052599"/>
    <s v="December"/>
  </r>
  <r>
    <s v="BM-11982"/>
    <x v="216"/>
    <x v="296"/>
    <s v="paul.williams@gmail.com"/>
    <s v="08032847550"/>
    <s v="Female"/>
    <x v="13"/>
    <x v="3"/>
    <x v="2"/>
    <x v="7"/>
    <x v="3"/>
    <x v="3"/>
    <n v="3"/>
    <n v="145000"/>
    <n v="0.02"/>
    <n v="12000"/>
    <n v="98000"/>
    <x v="3"/>
    <x v="3"/>
    <x v="1"/>
    <n v="4"/>
    <x v="38"/>
    <n v="8700"/>
    <n v="426300"/>
    <n v="306000"/>
    <x v="801"/>
    <n v="0.28219563687544003"/>
    <s v="February"/>
  </r>
  <r>
    <s v="BM-11983"/>
    <x v="167"/>
    <x v="435"/>
    <s v="peter.eze@gmail.com"/>
    <s v="0805 4772894"/>
    <s v="Male"/>
    <x v="15"/>
    <x v="11"/>
    <x v="4"/>
    <x v="4"/>
    <x v="6"/>
    <x v="0"/>
    <n v="3"/>
    <n v="680000"/>
    <n v="0.02"/>
    <n v="1500"/>
    <n v="555000"/>
    <x v="2"/>
    <x v="3"/>
    <x v="1"/>
    <n v="1"/>
    <x v="39"/>
    <n v="40800"/>
    <n v="1999200"/>
    <n v="1666500"/>
    <x v="968"/>
    <n v="0.166416566626651"/>
    <s v="January"/>
  </r>
  <r>
    <s v="BM-11984"/>
    <x v="333"/>
    <x v="405"/>
    <s v="aisha.bello@gmail.com"/>
    <s v="0901 4858145"/>
    <s v="Male"/>
    <x v="22"/>
    <x v="4"/>
    <x v="3"/>
    <x v="0"/>
    <x v="1"/>
    <x v="1"/>
    <n v="8"/>
    <n v="410000"/>
    <n v="0"/>
    <n v="8000"/>
    <n v="325000"/>
    <x v="4"/>
    <x v="1"/>
    <x v="1"/>
    <n v="3"/>
    <x v="77"/>
    <n v="0"/>
    <n v="3280000"/>
    <n v="2608000"/>
    <x v="573"/>
    <n v="0.20487804878048799"/>
    <s v="November"/>
  </r>
  <r>
    <s v="BM-11985"/>
    <x v="132"/>
    <x v="348"/>
    <s v="mary.ibrahim@gmail.com"/>
    <s v="09012401033"/>
    <s v="Female"/>
    <x v="13"/>
    <x v="6"/>
    <x v="3"/>
    <x v="5"/>
    <x v="10"/>
    <x v="0"/>
    <n v="1"/>
    <n v="850000"/>
    <n v="0.05"/>
    <n v="1500"/>
    <n v="710000"/>
    <x v="1"/>
    <x v="2"/>
    <x v="1"/>
    <n v="3"/>
    <x v="78"/>
    <n v="42500"/>
    <n v="807500"/>
    <n v="711500"/>
    <x v="150"/>
    <n v="0.118885448916409"/>
    <s v="December"/>
  </r>
  <r>
    <s v="BM-11986"/>
    <x v="236"/>
    <x v="56"/>
    <s v="sarah.johnson@gmail.com"/>
    <s v="0805 8554613"/>
    <s v="Female"/>
    <x v="13"/>
    <x v="3"/>
    <x v="2"/>
    <x v="3"/>
    <x v="5"/>
    <x v="2"/>
    <n v="5"/>
    <n v="900000"/>
    <n v="0"/>
    <n v="6000"/>
    <n v="730000"/>
    <x v="2"/>
    <x v="2"/>
    <x v="0"/>
    <n v="2"/>
    <x v="15"/>
    <n v="0"/>
    <n v="4500000"/>
    <n v="3656000"/>
    <x v="969"/>
    <n v="0.187555555555556"/>
    <s v="May"/>
  </r>
  <r>
    <s v="BM-11987"/>
    <x v="222"/>
    <x v="57"/>
    <s v="joy.ojo@gmail.com"/>
    <s v="08102074639"/>
    <s v="Male"/>
    <x v="29"/>
    <x v="8"/>
    <x v="0"/>
    <x v="7"/>
    <x v="13"/>
    <x v="3"/>
    <n v="5"/>
    <n v="45000"/>
    <n v="0.02"/>
    <n v="8000"/>
    <n v="27000"/>
    <x v="4"/>
    <x v="3"/>
    <x v="0"/>
    <n v="1"/>
    <x v="66"/>
    <n v="4500"/>
    <n v="220500"/>
    <n v="143000"/>
    <x v="205"/>
    <n v="0.35147392290249402"/>
    <s v="July"/>
  </r>
  <r>
    <s v="BM-11988"/>
    <x v="137"/>
    <x v="221"/>
    <s v="peter.ojo@gmail.com"/>
    <s v="08051401224"/>
    <s v="Male"/>
    <x v="37"/>
    <x v="1"/>
    <x v="0"/>
    <x v="1"/>
    <x v="10"/>
    <x v="0"/>
    <n v="7"/>
    <n v="850000"/>
    <n v="0"/>
    <n v="0"/>
    <n v="710000"/>
    <x v="2"/>
    <x v="2"/>
    <x v="0"/>
    <n v="1"/>
    <x v="22"/>
    <n v="0"/>
    <n v="5950000"/>
    <n v="4970000"/>
    <x v="970"/>
    <n v="0.16470588235294101"/>
    <s v="October"/>
  </r>
  <r>
    <s v="BM-11989"/>
    <x v="165"/>
    <x v="182"/>
    <s v="paul.brown@gmail.com"/>
    <s v="09014128540"/>
    <s v="Female"/>
    <x v="45"/>
    <x v="8"/>
    <x v="0"/>
    <x v="1"/>
    <x v="4"/>
    <x v="1"/>
    <n v="5"/>
    <n v="290000"/>
    <n v="0"/>
    <n v="8000"/>
    <n v="225000"/>
    <x v="1"/>
    <x v="2"/>
    <x v="1"/>
    <n v="2"/>
    <x v="83"/>
    <n v="0"/>
    <n v="1450000"/>
    <n v="1133000"/>
    <x v="915"/>
    <n v="0.21862068965517201"/>
    <s v="January"/>
  </r>
  <r>
    <s v="BM-11990"/>
    <x v="355"/>
    <x v="76"/>
    <s v="blessing.okoro@gmail.com"/>
    <s v="08102733209"/>
    <s v="Male"/>
    <x v="33"/>
    <x v="2"/>
    <x v="1"/>
    <x v="2"/>
    <x v="8"/>
    <x v="4"/>
    <n v="6"/>
    <n v="250000"/>
    <n v="0.02"/>
    <n v="2500"/>
    <n v="190000"/>
    <x v="0"/>
    <x v="3"/>
    <x v="0"/>
    <n v="2"/>
    <x v="23"/>
    <n v="30000"/>
    <n v="1470000"/>
    <n v="1142500"/>
    <x v="12"/>
    <n v="0.222789115646258"/>
    <s v="November"/>
  </r>
  <r>
    <s v="BM-11991"/>
    <x v="245"/>
    <x v="25"/>
    <s v="daniel.williams@gmail"/>
    <s v="08137159085"/>
    <s v="Female"/>
    <x v="8"/>
    <x v="3"/>
    <x v="2"/>
    <x v="8"/>
    <x v="2"/>
    <x v="2"/>
    <n v="6"/>
    <n v="780000"/>
    <n v="0"/>
    <n v="1500"/>
    <n v="630000"/>
    <x v="1"/>
    <x v="0"/>
    <x v="0"/>
    <n v="5"/>
    <x v="14"/>
    <n v="0"/>
    <n v="4680000"/>
    <n v="3781500"/>
    <x v="971"/>
    <n v="0.19198717948718"/>
    <s v="April"/>
  </r>
  <r>
    <s v="BM-11992"/>
    <x v="338"/>
    <x v="193"/>
    <s v="aisha.taylor@gmail.com"/>
    <s v="08056670876"/>
    <s v="Male"/>
    <x v="26"/>
    <x v="12"/>
    <x v="2"/>
    <x v="2"/>
    <x v="12"/>
    <x v="2"/>
    <n v="5"/>
    <n v="510000"/>
    <n v="0.15"/>
    <n v="6000"/>
    <n v="410000"/>
    <x v="1"/>
    <x v="2"/>
    <x v="0"/>
    <n v="3"/>
    <x v="29"/>
    <n v="382500"/>
    <n v="2167500"/>
    <n v="2056000"/>
    <x v="943"/>
    <n v="5.1441753171857001E-2"/>
    <s v="December"/>
  </r>
  <r>
    <s v="BM-11993"/>
    <x v="299"/>
    <x v="383"/>
    <m/>
    <s v="08138637147"/>
    <s v="Female"/>
    <x v="17"/>
    <x v="6"/>
    <x v="3"/>
    <x v="0"/>
    <x v="7"/>
    <x v="3"/>
    <n v="5"/>
    <n v="180000"/>
    <n v="0.02"/>
    <n v="2500"/>
    <n v="125000"/>
    <x v="0"/>
    <x v="0"/>
    <x v="0"/>
    <n v="5"/>
    <x v="54"/>
    <n v="18000"/>
    <n v="882000"/>
    <n v="627500"/>
    <x v="811"/>
    <n v="0.28854875283446701"/>
    <s v="November"/>
  </r>
  <r>
    <s v="BM-11994"/>
    <x v="36"/>
    <x v="228"/>
    <s v="sarah.bello@gmail.com"/>
    <s v="08057898295"/>
    <s v="Male"/>
    <x v="16"/>
    <x v="5"/>
    <x v="1"/>
    <x v="1"/>
    <x v="9"/>
    <x v="4"/>
    <n v="2"/>
    <n v="320000"/>
    <n v="0.02"/>
    <n v="8000"/>
    <n v="250000"/>
    <x v="3"/>
    <x v="1"/>
    <x v="1"/>
    <n v="5"/>
    <x v="46"/>
    <n v="12800"/>
    <n v="627200"/>
    <n v="508000"/>
    <x v="658"/>
    <n v="0.19005102040816299"/>
    <s v="February"/>
  </r>
  <r>
    <s v="BM-11995"/>
    <x v="54"/>
    <x v="276"/>
    <s v="deborah.brown@gmail.com"/>
    <s v="08066605238"/>
    <s v="Male"/>
    <x v="32"/>
    <x v="0"/>
    <x v="0"/>
    <x v="8"/>
    <x v="3"/>
    <x v="3"/>
    <n v="3"/>
    <n v="145000"/>
    <n v="0.15"/>
    <n v="8000"/>
    <n v="98000"/>
    <x v="2"/>
    <x v="0"/>
    <x v="0"/>
    <n v="2"/>
    <x v="38"/>
    <n v="65250"/>
    <n v="369750"/>
    <n v="302000"/>
    <x v="972"/>
    <n v="0.183231913455037"/>
    <s v="August"/>
  </r>
  <r>
    <s v="BM-11996"/>
    <x v="77"/>
    <x v="89"/>
    <s v="joy.okoro@gmail"/>
    <s v="0816 7573409"/>
    <s v="Male"/>
    <x v="20"/>
    <x v="6"/>
    <x v="3"/>
    <x v="0"/>
    <x v="1"/>
    <x v="1"/>
    <n v="1"/>
    <n v="410000"/>
    <n v="0.15"/>
    <n v="4000"/>
    <n v="325000"/>
    <x v="4"/>
    <x v="0"/>
    <x v="0"/>
    <n v="3"/>
    <x v="8"/>
    <n v="61500"/>
    <n v="348500"/>
    <n v="329000"/>
    <x v="374"/>
    <n v="5.5954088952654198E-2"/>
    <s v="June"/>
  </r>
  <r>
    <s v="BM-11997"/>
    <x v="192"/>
    <x v="380"/>
    <s v="joshua.johnson@gmail.com"/>
    <s v="09016735309"/>
    <s v="Female"/>
    <x v="46"/>
    <x v="0"/>
    <x v="0"/>
    <x v="1"/>
    <x v="13"/>
    <x v="3"/>
    <n v="3"/>
    <n v="45000"/>
    <n v="0"/>
    <n v="12000"/>
    <n v="27000"/>
    <x v="4"/>
    <x v="3"/>
    <x v="0"/>
    <n v="3"/>
    <x v="35"/>
    <n v="0"/>
    <n v="135000"/>
    <n v="93000"/>
    <x v="287"/>
    <n v="0.31111111111111101"/>
    <s v="June"/>
  </r>
  <r>
    <s v="BM-11998"/>
    <x v="157"/>
    <x v="347"/>
    <s v="daniel.ojo@gmail.com"/>
    <s v="0805 8424295"/>
    <s v="Female"/>
    <x v="48"/>
    <x v="1"/>
    <x v="0"/>
    <x v="6"/>
    <x v="2"/>
    <x v="2"/>
    <n v="2"/>
    <n v="780000"/>
    <n v="0"/>
    <n v="2500"/>
    <n v="630000"/>
    <x v="4"/>
    <x v="1"/>
    <x v="1"/>
    <n v="1"/>
    <x v="70"/>
    <n v="0"/>
    <n v="1560000"/>
    <n v="1262500"/>
    <x v="762"/>
    <n v="0.190705128205128"/>
    <s v="May"/>
  </r>
  <r>
    <s v="BM-11999"/>
    <x v="306"/>
    <x v="452"/>
    <s v="ibrahim.okafor@gmail.com"/>
    <s v="0901 7600625"/>
    <s v="Male"/>
    <x v="8"/>
    <x v="1"/>
    <x v="0"/>
    <x v="8"/>
    <x v="1"/>
    <x v="1"/>
    <n v="2"/>
    <n v="410000"/>
    <n v="0"/>
    <n v="8000"/>
    <n v="325000"/>
    <x v="2"/>
    <x v="3"/>
    <x v="0"/>
    <n v="1"/>
    <x v="80"/>
    <n v="0"/>
    <n v="820000"/>
    <n v="658000"/>
    <x v="395"/>
    <n v="0.197560975609756"/>
    <s v="February"/>
  </r>
  <r>
    <s v="BM-12000"/>
    <x v="122"/>
    <x v="179"/>
    <s v="emeka.adeyemi@gmail.com"/>
    <s v="08137687469"/>
    <s v="Female"/>
    <x v="31"/>
    <x v="4"/>
    <x v="3"/>
    <x v="7"/>
    <x v="7"/>
    <x v="3"/>
    <n v="1"/>
    <n v="180000"/>
    <n v="0.1"/>
    <n v="2500"/>
    <n v="125000"/>
    <x v="2"/>
    <x v="0"/>
    <x v="0"/>
    <n v="4"/>
    <x v="11"/>
    <n v="18000"/>
    <n v="162000"/>
    <n v="127500"/>
    <x v="70"/>
    <n v="0.21296296296296299"/>
    <s v="Jun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1">
  <r>
    <s v="BM-10001"/>
    <d v="2025-11-24T00:00:00"/>
    <s v="Grace Smith"/>
    <s v="grace.smith@gmail.com"/>
    <s v="08052719583"/>
    <s v="Female"/>
    <n v="20"/>
    <s v="Oyo"/>
    <s v="South West"/>
    <s v="David"/>
    <s v="HP 15 Laptop"/>
    <s v="Laptops"/>
    <n v="4"/>
    <n v="720000"/>
    <n v="0"/>
    <n v="12000"/>
    <n v="600000"/>
    <s v="Card"/>
    <x v="0"/>
    <s v="Returning"/>
    <n v="5"/>
    <n v="2880000"/>
    <n v="0"/>
    <n v="2880000"/>
    <n v="2412000"/>
    <n v="468000"/>
    <n v="0.16250000000000001"/>
    <s v="November"/>
    <x v="0"/>
  </r>
  <r>
    <s v="BM-10002"/>
    <d v="2025-07-13T00:00:00"/>
    <s v="David Lawal"/>
    <s v="david.lawal@gmail.com"/>
    <s v="09017067228"/>
    <s v="Male"/>
    <n v="36"/>
    <s v="Lagos"/>
    <s v="South West"/>
    <s v="Daniel"/>
    <s v="Epson Ecotank"/>
    <s v="Printers"/>
    <n v="4"/>
    <n v="410000"/>
    <n v="0.1"/>
    <n v="12000"/>
    <n v="325000"/>
    <s v="Card"/>
    <x v="0"/>
    <s v="New"/>
    <n v="2"/>
    <n v="1640000"/>
    <n v="164000"/>
    <n v="1476000"/>
    <n v="1312000"/>
    <n v="164000"/>
    <n v="0.11111111111111099"/>
    <s v="July"/>
    <x v="1"/>
  </r>
  <r>
    <s v="BM-10003"/>
    <d v="2025-01-17T00:00:00"/>
    <s v="Peter Nwosu"/>
    <s v="peter.nwosu@gmail.com"/>
    <s v="08136279418"/>
    <s v="Female"/>
    <n v="27"/>
    <s v="Plateau"/>
    <s v="North Central"/>
    <s v="Daniel"/>
    <s v="HP 15 Laptop"/>
    <s v="Laptops"/>
    <n v="5"/>
    <n v="720000"/>
    <n v="0.1"/>
    <n v="6000"/>
    <n v="600000"/>
    <s v="Card"/>
    <x v="0"/>
    <s v="New"/>
    <n v="1"/>
    <n v="3600000"/>
    <n v="360000"/>
    <n v="3240000"/>
    <n v="3006000"/>
    <n v="234000"/>
    <n v="7.2222222222222202E-2"/>
    <s v="January"/>
    <x v="2"/>
  </r>
  <r>
    <s v="BM-10004"/>
    <d v="2025-10-02T00:00:00"/>
    <s v="Samuel  Musa"/>
    <m/>
    <s v="08035418934"/>
    <s v="Male"/>
    <n v="58"/>
    <s v="Anambra"/>
    <s v="South East"/>
    <s v="Jennifer"/>
    <s v="LG 50 TV"/>
    <s v="Televisions"/>
    <n v="4"/>
    <n v="780000"/>
    <n v="0.02"/>
    <n v="8000"/>
    <n v="630000"/>
    <s v="Cash"/>
    <x v="1"/>
    <s v="Returning"/>
    <n v="1"/>
    <n v="3120000"/>
    <n v="62400"/>
    <n v="3057600"/>
    <n v="2528000"/>
    <n v="529600"/>
    <n v="0.173207744636316"/>
    <s v="October"/>
    <x v="3"/>
  </r>
  <r>
    <s v="BM-10005"/>
    <d v="2025-03-26T00:00:00"/>
    <s v="Samuel Ojo"/>
    <s v="samuel.ojo@gmail.com"/>
    <s v="08054374754"/>
    <s v="Female"/>
    <n v="46"/>
    <s v="Kano"/>
    <s v="North West"/>
    <m/>
    <s v="JBL Flip 6"/>
    <s v="Accessories"/>
    <n v="2"/>
    <n v="145000"/>
    <n v="0"/>
    <n v="8000"/>
    <n v="98000"/>
    <s v="Card"/>
    <x v="2"/>
    <s v="Returning"/>
    <n v="1"/>
    <n v="290000"/>
    <n v="0"/>
    <n v="290000"/>
    <n v="204000"/>
    <n v="86000"/>
    <n v="0.29655172413793102"/>
    <s v="March"/>
    <x v="1"/>
  </r>
  <r>
    <s v="BM-10006"/>
    <d v="2025-02-19T00:00:00"/>
    <s v="Chidinma Adebayo"/>
    <s v="chidinma.adebayo@gmail.com"/>
    <s v="08161908841"/>
    <s v="Male"/>
    <n v="43"/>
    <s v="Oyo"/>
    <s v="South West"/>
    <s v="Samuel"/>
    <s v="Canon Printer"/>
    <s v="Printers"/>
    <n v="2"/>
    <n v="290000"/>
    <n v="0.02"/>
    <n v="2500"/>
    <n v="225000"/>
    <s v="Online"/>
    <x v="2"/>
    <s v="New"/>
    <n v="1"/>
    <n v="580000"/>
    <n v="11600"/>
    <n v="568400"/>
    <n v="452500"/>
    <n v="115900"/>
    <n v="0.20390570021111901"/>
    <s v="February"/>
    <x v="1"/>
  </r>
  <r>
    <s v="BM-10007"/>
    <d v="2025-01-02T00:00:00"/>
    <s v="Emeka Bello"/>
    <s v="emeka.bello@gmail.com"/>
    <s v="08068096887"/>
    <s v="Male"/>
    <n v="27"/>
    <s v="Kwara"/>
    <s v="North Central"/>
    <s v="Esther"/>
    <s v="HP 15 Laptop"/>
    <s v="Laptops"/>
    <n v="1"/>
    <n v="720000"/>
    <n v="0.15"/>
    <n v="4000"/>
    <n v="600000"/>
    <s v="Online"/>
    <x v="3"/>
    <s v="New"/>
    <n v="5"/>
    <n v="720000"/>
    <n v="108000"/>
    <n v="612000"/>
    <n v="604000"/>
    <n v="8000"/>
    <n v="1.30718954248366E-2"/>
    <s v="January"/>
    <x v="2"/>
  </r>
  <r>
    <s v="BM-10008"/>
    <d v="2025-05-14T00:00:00"/>
    <s v="Michael Musa"/>
    <s v="michael.musa@gmail.com"/>
    <s v="08166033115"/>
    <s v="Male"/>
    <n v="18"/>
    <s v="Plateau"/>
    <s v="North Central"/>
    <s v="Sarah"/>
    <s v="Samsung 55 TV"/>
    <s v="Televisions"/>
    <n v="2"/>
    <n v="900000"/>
    <n v="0.02"/>
    <n v="2500"/>
    <n v="730000"/>
    <s v="Pos"/>
    <x v="0"/>
    <s v="New"/>
    <n v="3"/>
    <n v="1800000"/>
    <n v="36000"/>
    <n v="1764000"/>
    <n v="1462500"/>
    <n v="301500"/>
    <n v="0.17091836734693899"/>
    <s v="May"/>
    <x v="0"/>
  </r>
  <r>
    <s v="BM-10009"/>
    <d v="2025-10-11T00:00:00"/>
    <s v="Daniel Bello"/>
    <s v="daniel.bello@gmail.com"/>
    <s v="08064415796"/>
    <s v="Male"/>
    <n v="34"/>
    <s v="Anambra"/>
    <s v="South East"/>
    <s v="Daniel"/>
    <s v="Epson Ecotank"/>
    <s v="Printers"/>
    <n v="1"/>
    <n v="410000"/>
    <n v="0.1"/>
    <n v="0"/>
    <n v="325000"/>
    <s v="Pos"/>
    <x v="0"/>
    <s v="New"/>
    <n v="3"/>
    <n v="410000"/>
    <n v="41000"/>
    <n v="369000"/>
    <n v="325000"/>
    <n v="44000"/>
    <n v="0.119241192411924"/>
    <s v="October"/>
    <x v="2"/>
  </r>
  <r>
    <s v="BM-10010"/>
    <d v="2025-01-21T00:00:00"/>
    <s v="Blessing Ibrahim"/>
    <s v="blessing.ibrahim@gmail.com"/>
    <s v="08067817881"/>
    <s v="Male"/>
    <n v="28"/>
    <s v="Plateau"/>
    <s v="North Central"/>
    <s v="David"/>
    <s v="Canon Printer"/>
    <s v="Printers"/>
    <n v="3"/>
    <n v="290000"/>
    <n v="0"/>
    <n v="4000"/>
    <n v="225000"/>
    <s v="Card"/>
    <x v="0"/>
    <s v="Returning"/>
    <n v="2"/>
    <n v="870000"/>
    <n v="0"/>
    <n v="870000"/>
    <n v="679000"/>
    <n v="191000"/>
    <n v="0.219540229885057"/>
    <s v="January"/>
    <x v="2"/>
  </r>
  <r>
    <s v="BM-10011"/>
    <d v="2025-05-23T00:00:00"/>
    <s v="David Bello"/>
    <s v="david.bello@gmail.com"/>
    <s v="08169996207"/>
    <s v="Female"/>
    <n v="29"/>
    <s v="Plateau"/>
    <s v="North Central"/>
    <s v="Sarah"/>
    <s v="Lenovo Ideapad 3"/>
    <s v="Laptops"/>
    <n v="1"/>
    <n v="680000"/>
    <n v="0.1"/>
    <n v="4000"/>
    <n v="555000"/>
    <s v="Card"/>
    <x v="0"/>
    <s v="New"/>
    <n v="5"/>
    <n v="680000"/>
    <n v="68000"/>
    <n v="612000"/>
    <n v="559000"/>
    <n v="53000"/>
    <n v="8.6601307189542495E-2"/>
    <s v="May"/>
    <x v="2"/>
  </r>
  <r>
    <s v="BM-10012"/>
    <d v="2025-07-29T00:00:00"/>
    <s v="Peter Nwosu"/>
    <s v="peter.nwosu@gmail.com"/>
    <s v="08058053918"/>
    <s v="Male"/>
    <n v="57"/>
    <s v="Kaduna"/>
    <s v="North West"/>
    <s v="Jennifer"/>
    <s v="Airpods Pro"/>
    <s v="Accessories"/>
    <n v="1"/>
    <n v="180000"/>
    <n v="0.02"/>
    <n v="8000"/>
    <n v="125000"/>
    <s v="Online"/>
    <x v="0"/>
    <s v="Returning"/>
    <n v="4"/>
    <n v="180000"/>
    <n v="3600"/>
    <n v="176400"/>
    <n v="133000"/>
    <n v="43400"/>
    <n v="0.24603174603174599"/>
    <s v="July"/>
    <x v="3"/>
  </r>
  <r>
    <s v="BM-10013"/>
    <d v="2025-04-12T00:00:00"/>
    <s v="Daniel  Smith"/>
    <s v="daniel.smith@gmail.com"/>
    <s v="09012221854"/>
    <s v="Male"/>
    <n v="63"/>
    <s v="Abia"/>
    <s v="South East"/>
    <s v="Grace"/>
    <s v="JBL Flip 6"/>
    <s v="Accessories"/>
    <n v="7"/>
    <n v="145000"/>
    <n v="0"/>
    <n v="1500"/>
    <n v="98000"/>
    <s v="Online"/>
    <x v="3"/>
    <s v="New"/>
    <n v="5"/>
    <n v="1015000"/>
    <n v="0"/>
    <n v="1015000"/>
    <n v="687500"/>
    <n v="327500"/>
    <n v="0.32266009852216798"/>
    <s v="April"/>
    <x v="3"/>
  </r>
  <r>
    <s v="BM-10014"/>
    <d v="2025-10-08T00:00:00"/>
    <s v="Ibrahim Eze"/>
    <s v="ibrahim.eze@gmail.com"/>
    <s v="08065147994"/>
    <s v="Female"/>
    <n v="58"/>
    <s v="Kwara"/>
    <s v="North Central"/>
    <s v="Sarah"/>
    <s v="JBL Flip 6"/>
    <s v="Accessories"/>
    <n v="2"/>
    <n v="145000"/>
    <n v="0"/>
    <n v="4000"/>
    <n v="98000"/>
    <s v="Bank Transfer"/>
    <x v="1"/>
    <s v="New"/>
    <n v="2"/>
    <n v="290000"/>
    <n v="0"/>
    <n v="290000"/>
    <n v="200000"/>
    <n v="90000"/>
    <n v="0.31034482758620702"/>
    <s v="October"/>
    <x v="3"/>
  </r>
  <r>
    <s v="BM-10015"/>
    <d v="2025-10-22T00:00:00"/>
    <s v="Emeka Brown"/>
    <s v="emeka.brown@gmail.com"/>
    <s v="08108030010"/>
    <s v="Female"/>
    <n v="49"/>
    <s v="Kwara"/>
    <s v="North Central"/>
    <s v="Esther"/>
    <s v="Airpods Pro"/>
    <s v="Accessories"/>
    <n v="8"/>
    <n v="180000"/>
    <n v="0.05"/>
    <n v="6000"/>
    <n v="125000"/>
    <s v="Pos"/>
    <x v="0"/>
    <s v="Returning"/>
    <n v="5"/>
    <n v="1440000"/>
    <n v="72000"/>
    <n v="1368000"/>
    <n v="1006000"/>
    <n v="362000"/>
    <n v="0.26461988304093598"/>
    <s v="October"/>
    <x v="1"/>
  </r>
  <r>
    <s v="BM-10016"/>
    <d v="2025-04-08T00:00:00"/>
    <s v="Samuel Adeyemi"/>
    <s v="samuel.adeyemi@gmail.com"/>
    <s v="08036871360"/>
    <s v="Male"/>
    <n v="19"/>
    <s v="Kano"/>
    <s v="North West"/>
    <s v="Grace"/>
    <s v="HP 15 Laptop"/>
    <s v="Laptops"/>
    <n v="1"/>
    <n v="720000"/>
    <n v="0.02"/>
    <n v="12000"/>
    <n v="600000"/>
    <s v="Bank Transfer"/>
    <x v="2"/>
    <s v="Returning"/>
    <n v="3"/>
    <n v="720000"/>
    <n v="14400"/>
    <n v="705600"/>
    <n v="612000"/>
    <n v="93600"/>
    <n v="0.13265306122449"/>
    <s v="April"/>
    <x v="0"/>
  </r>
  <r>
    <s v="BM-10017"/>
    <d v="2025-04-12T00:00:00"/>
    <s v="David George"/>
    <s v="david.george@gmail.com"/>
    <s v="08036059717"/>
    <s v="Male"/>
    <n v="40"/>
    <s v="Oyo"/>
    <s v="South West"/>
    <s v="Jennifer"/>
    <s v="LG 50 TV"/>
    <s v="Televisions"/>
    <n v="6"/>
    <n v="780000"/>
    <n v="1.0500000000000001E-2"/>
    <n v="6000"/>
    <n v="630000"/>
    <s v="Pos"/>
    <x v="0"/>
    <s v="Returning"/>
    <n v="4"/>
    <n v="4680000"/>
    <n v="49140"/>
    <n v="4630860"/>
    <n v="3786000"/>
    <n v="844860"/>
    <n v="0.18244127440691399"/>
    <s v="April"/>
    <x v="1"/>
  </r>
  <r>
    <s v="BM-10018"/>
    <d v="2025-05-05T00:00:00"/>
    <s v="Ibrahim George"/>
    <s v="ibrahim.george@gmail.com"/>
    <s v="08039293086"/>
    <s v="Female"/>
    <n v="34"/>
    <s v="Osun"/>
    <s v="South West"/>
    <s v="David"/>
    <s v="Samsung 55 TV"/>
    <s v="Televisions"/>
    <n v="5"/>
    <n v="900000"/>
    <n v="0.15"/>
    <n v="1500"/>
    <n v="730000"/>
    <s v="Pos"/>
    <x v="2"/>
    <s v="New"/>
    <n v="2"/>
    <n v="4500000"/>
    <n v="675000"/>
    <n v="3825000"/>
    <n v="3651500"/>
    <n v="173500"/>
    <n v="4.5359477124182999E-2"/>
    <s v="May"/>
    <x v="2"/>
  </r>
  <r>
    <s v="BM-10019"/>
    <d v="2025-12-26T00:00:00"/>
    <s v="Ibrahim Bello"/>
    <s v="ibrahim.bello@gmail.com"/>
    <s v="08164231028"/>
    <s v="Female"/>
    <n v="30"/>
    <s v="Kwara"/>
    <s v="North Central"/>
    <s v="Samuel"/>
    <s v="JBL Flip 6"/>
    <s v="Accessories"/>
    <n v="5"/>
    <n v="145000"/>
    <n v="0.15"/>
    <n v="1500"/>
    <n v="98000"/>
    <s v="Online"/>
    <x v="2"/>
    <s v="Returning"/>
    <n v="2"/>
    <n v="725000"/>
    <n v="108750"/>
    <n v="616250"/>
    <n v="491500"/>
    <n v="124750"/>
    <n v="0.20243407707910799"/>
    <s v="December"/>
    <x v="2"/>
  </r>
  <r>
    <s v="BM-10020"/>
    <d v="2025-01-27T00:00:00"/>
    <s v="Samuel Brown"/>
    <s v="samuel.brown@gmail.com"/>
    <s v="08031899411"/>
    <s v="Male"/>
    <n v="33"/>
    <s v="Rivers"/>
    <s v="South South"/>
    <s v="Esther"/>
    <s v="Canon Printer"/>
    <s v="Printers"/>
    <n v="7"/>
    <n v="290000"/>
    <n v="0.15"/>
    <n v="8000"/>
    <n v="225000"/>
    <s v="Cash"/>
    <x v="0"/>
    <s v="New"/>
    <n v="5"/>
    <n v="2030000"/>
    <n v="304500"/>
    <n v="1725500"/>
    <n v="1583000"/>
    <n v="142500"/>
    <n v="8.2584758041147496E-2"/>
    <s v="January"/>
    <x v="2"/>
  </r>
  <r>
    <s v="BM-10021"/>
    <d v="2025-01-02T00:00:00"/>
    <s v="Chidinma Taylor"/>
    <s v="chidinma.taylor@gmail.com"/>
    <s v="08034883526"/>
    <s v="Female"/>
    <n v="22"/>
    <s v="Abuja"/>
    <s v="North Central"/>
    <s v="Daniel"/>
    <s v="Lenovo Ideapad 3"/>
    <s v="Laptops"/>
    <n v="4"/>
    <n v="680000"/>
    <n v="0.15"/>
    <n v="2500"/>
    <n v="555000"/>
    <s v="Online"/>
    <x v="2"/>
    <s v="New"/>
    <n v="2"/>
    <n v="2720000"/>
    <n v="408000"/>
    <n v="2312000"/>
    <n v="2222500"/>
    <n v="89500"/>
    <n v="3.87110726643599E-2"/>
    <s v="January"/>
    <x v="0"/>
  </r>
  <r>
    <s v="BM-10022"/>
    <d v="2025-08-10T00:00:00"/>
    <s v="Peter James"/>
    <s v="peter.james@gmail..com"/>
    <s v="08161348050"/>
    <s v="Female"/>
    <n v="29"/>
    <s v="Rivers"/>
    <s v="South South"/>
    <s v="Esther"/>
    <s v="LG 50 TV"/>
    <s v="Televisions"/>
    <n v="8"/>
    <n v="780000"/>
    <n v="0.02"/>
    <n v="6000"/>
    <n v="630000"/>
    <s v="Cash"/>
    <x v="0"/>
    <s v="Returning"/>
    <n v="4"/>
    <n v="6240000"/>
    <n v="124800"/>
    <n v="6115200"/>
    <n v="5046000"/>
    <n v="1069200"/>
    <n v="0.17484301412872799"/>
    <s v="August"/>
    <x v="2"/>
  </r>
  <r>
    <s v="BM-10023"/>
    <d v="2025-07-26T00:00:00"/>
    <s v="Joshua Smith"/>
    <s v="joshua.smith@gmail.com"/>
    <s v="08101909393"/>
    <s v="Female"/>
    <n v="58"/>
    <s v="Kwara"/>
    <s v="North Central"/>
    <s v="Esther"/>
    <s v="Samsung A15"/>
    <s v="Mobile Phones"/>
    <n v="4"/>
    <n v="250000"/>
    <n v="0.02"/>
    <n v="6000"/>
    <n v="190000"/>
    <s v="Bank Transfer"/>
    <x v="2"/>
    <s v="Returning"/>
    <n v="5"/>
    <n v="1000000"/>
    <n v="20000"/>
    <n v="980000"/>
    <n v="766000"/>
    <n v="214000"/>
    <n v="0.21836734693877599"/>
    <s v="July"/>
    <x v="3"/>
  </r>
  <r>
    <s v="BM-10024"/>
    <d v="2025-05-20T00:00:00"/>
    <s v="Chidinma Brown"/>
    <s v="chidinma.brown@gmail.com"/>
    <s v="08133426689"/>
    <s v="Male"/>
    <n v="22"/>
    <s v="Anambra"/>
    <s v="South East"/>
    <s v="Samuel"/>
    <s v="Canon Printer"/>
    <s v="Printers"/>
    <n v="7"/>
    <n v="290000"/>
    <n v="0.15"/>
    <n v="1500"/>
    <n v="225000"/>
    <s v="Pos"/>
    <x v="1"/>
    <s v="Returning"/>
    <n v="5"/>
    <n v="2030000"/>
    <n v="304500"/>
    <n v="1725500"/>
    <n v="1576500"/>
    <n v="149000"/>
    <n v="8.6351782092147195E-2"/>
    <s v="May"/>
    <x v="0"/>
  </r>
  <r>
    <s v="BM-10025"/>
    <d v="2025-04-30T00:00:00"/>
    <s v="Chidinma Okafor"/>
    <s v="chidinma.okafor@gmail.com"/>
    <s v="09017395997"/>
    <s v="Male"/>
    <n v="49"/>
    <s v="Abuja"/>
    <s v="North Central"/>
    <s v="Daniel"/>
    <s v="Tecno Camon 30"/>
    <s v="Mobile Phones"/>
    <n v="6"/>
    <n v="320000"/>
    <n v="0.1"/>
    <n v="0"/>
    <n v="250000"/>
    <s v="Cash"/>
    <x v="1"/>
    <s v="Returning"/>
    <n v="2"/>
    <n v="1920000"/>
    <n v="192000"/>
    <n v="1728000"/>
    <n v="1500000"/>
    <n v="228000"/>
    <n v="0.131944444444444"/>
    <s v="April"/>
    <x v="1"/>
  </r>
  <r>
    <s v="BM-10027"/>
    <d v="2025-08-27T00:00:00"/>
    <s v="Jennifer Lawal"/>
    <s v="jennifer.lawal@gmail.com"/>
    <s v="08066018975"/>
    <s v="Female"/>
    <n v="37"/>
    <s v="Rivers"/>
    <s v="South South"/>
    <m/>
    <s v="Airpods Pro"/>
    <s v="Accessories"/>
    <n v="8"/>
    <n v="180000"/>
    <n v="0.1"/>
    <n v="8000"/>
    <n v="125000"/>
    <s v="Online"/>
    <x v="0"/>
    <s v="Returning"/>
    <n v="4"/>
    <n v="1440000"/>
    <n v="144000"/>
    <n v="1296000"/>
    <n v="1008000"/>
    <n v="288000"/>
    <n v="0.22222222222222199"/>
    <s v="August"/>
    <x v="1"/>
  </r>
  <r>
    <s v="BM-10028"/>
    <d v="2025-12-14T00:00:00"/>
    <s v="Daniel Williams"/>
    <s v="daniel.williams@gmail.com"/>
    <s v="0806 8395785"/>
    <s v="Male"/>
    <n v="23"/>
    <s v="Delta"/>
    <s v="South South"/>
    <s v="Samuel"/>
    <s v="Dell Inspiron 15"/>
    <s v="Laptops"/>
    <n v="7"/>
    <n v="850000"/>
    <n v="0.02"/>
    <n v="4000"/>
    <n v="710000"/>
    <s v="Pos"/>
    <x v="3"/>
    <s v="Returning"/>
    <n v="3"/>
    <n v="5950000"/>
    <n v="119000"/>
    <n v="5831000"/>
    <n v="4974000"/>
    <n v="857000"/>
    <n v="0.14697307494426301"/>
    <s v="December"/>
    <x v="0"/>
  </r>
  <r>
    <s v="BM-10029"/>
    <d v="2025-07-22T00:00:00"/>
    <s v="John Bello"/>
    <s v="john.bello@gmail.com"/>
    <s v="08165398338"/>
    <s v="Male"/>
    <n v="61"/>
    <s v="Delta"/>
    <s v="South South"/>
    <s v="Samuel"/>
    <s v="Samsung A15"/>
    <s v="Mobile Phones"/>
    <n v="6"/>
    <n v="250000"/>
    <n v="0"/>
    <n v="12000"/>
    <n v="190000"/>
    <s v="Card"/>
    <x v="1"/>
    <s v="Returning"/>
    <n v="1"/>
    <n v="1500000"/>
    <n v="0"/>
    <n v="1500000"/>
    <n v="1152000"/>
    <n v="348000"/>
    <n v="0.23200000000000001"/>
    <s v="July"/>
    <x v="3"/>
  </r>
  <r>
    <s v="BM-10030"/>
    <d v="2025-12-02T00:00:00"/>
    <s v="Grace Brown"/>
    <s v="grace.brown@gmail.com"/>
    <s v="08061548888"/>
    <s v="Female"/>
    <n v="41"/>
    <s v="Enugu"/>
    <s v="South East"/>
    <s v="Sarah"/>
    <s v="LG 50 TV"/>
    <s v="Televisions"/>
    <n v="6"/>
    <n v="780000"/>
    <n v="0.05"/>
    <n v="4000"/>
    <n v="630000"/>
    <s v="Bank Transfer"/>
    <x v="3"/>
    <s v="Returning"/>
    <n v="4"/>
    <n v="4680000"/>
    <n v="234000"/>
    <n v="4446000"/>
    <n v="3784000"/>
    <n v="662000"/>
    <n v="0.14889788573999099"/>
    <s v="December"/>
    <x v="1"/>
  </r>
  <r>
    <s v="BM-10031"/>
    <d v="2025-04-30T00:00:00"/>
    <s v="Peter Johnson"/>
    <s v="peter.johnson@gmail.com"/>
    <s v="08063427461"/>
    <s v="Male"/>
    <n v="25"/>
    <s v="Kwara"/>
    <s v="North Central"/>
    <s v="Daniel"/>
    <s v="Samsung A15"/>
    <s v="Mobile Phones"/>
    <n v="1"/>
    <n v="250000"/>
    <n v="0.15"/>
    <n v="2500"/>
    <n v="190000"/>
    <s v="Card"/>
    <x v="1"/>
    <s v="New"/>
    <n v="5"/>
    <n v="250000"/>
    <n v="37500"/>
    <n v="212500"/>
    <n v="192500"/>
    <n v="20000"/>
    <n v="9.41176470588235E-2"/>
    <s v="April"/>
    <x v="2"/>
  </r>
  <r>
    <s v="BM-10032"/>
    <d v="2025-11-26T00:00:00"/>
    <s v="John Okafor"/>
    <s v="john.okafor@gmail.com"/>
    <s v="08102811298"/>
    <s v="Male"/>
    <n v="38"/>
    <s v="Oyo"/>
    <s v="South West"/>
    <s v="Samuel"/>
    <s v="Iphone 13"/>
    <s v="Mobile Phones"/>
    <n v="3"/>
    <n v="650000"/>
    <n v="0.15"/>
    <n v="4000"/>
    <n v="520000"/>
    <s v="Card"/>
    <x v="1"/>
    <s v="New"/>
    <n v="5"/>
    <n v="1950000"/>
    <n v="292500"/>
    <n v="1657500"/>
    <n v="1564000"/>
    <n v="93500"/>
    <n v="5.6410256410256397E-2"/>
    <s v="November"/>
    <x v="1"/>
  </r>
  <r>
    <s v="BM-10033"/>
    <d v="2025-06-10T00:00:00"/>
    <s v="Samuel Adebayo"/>
    <s v="samuel.adebayo@gmail.com"/>
    <s v="0810 2126310"/>
    <s v="Male"/>
    <n v="45"/>
    <s v="Oyo"/>
    <s v="South West"/>
    <s v="Sarah"/>
    <s v="Hisense 43 TV"/>
    <s v="Televisions"/>
    <n v="6"/>
    <n v="510000"/>
    <n v="0.15"/>
    <n v="8000"/>
    <n v="410000"/>
    <s v="Card"/>
    <x v="0"/>
    <s v="New"/>
    <n v="4"/>
    <n v="3060000"/>
    <n v="459000"/>
    <n v="2601000"/>
    <n v="2468000"/>
    <n v="133000"/>
    <n v="5.1134179161860797E-2"/>
    <s v="June"/>
    <x v="1"/>
  </r>
  <r>
    <s v="BM-10034"/>
    <d v="2025-08-08T00:00:00"/>
    <s v="Deborah James"/>
    <s v="deborah.james@gmail.com"/>
    <s v="0803 5487028"/>
    <s v="Female"/>
    <n v="39"/>
    <s v="Rivers"/>
    <s v="South South"/>
    <s v="Michael"/>
    <s v="Tecno Camon 30"/>
    <s v="Mobile Phones"/>
    <n v="3"/>
    <n v="320000"/>
    <n v="0.1"/>
    <n v="12000"/>
    <n v="250000"/>
    <s v="Pos"/>
    <x v="3"/>
    <s v="New"/>
    <n v="5"/>
    <n v="960000"/>
    <n v="96000"/>
    <n v="864000"/>
    <n v="762000"/>
    <n v="102000"/>
    <n v="0.118055555555556"/>
    <s v="August"/>
    <x v="1"/>
  </r>
  <r>
    <s v="BM-10035"/>
    <d v="2025-05-20T00:00:00"/>
    <s v="Ibrahim Umeh"/>
    <s v="ibrahim.umeh@gmail.com"/>
    <s v="08064616647"/>
    <s v="Female"/>
    <n v="36"/>
    <s v="Edo"/>
    <s v="South South"/>
    <m/>
    <s v="Samsung 55 TV"/>
    <s v="Televisions"/>
    <n v="8"/>
    <n v="900000"/>
    <n v="0.05"/>
    <n v="6000"/>
    <n v="730000"/>
    <s v="Bank Transfer"/>
    <x v="0"/>
    <s v="New"/>
    <n v="3"/>
    <n v="7200000"/>
    <n v="360000"/>
    <n v="6840000"/>
    <n v="5846000"/>
    <n v="994000"/>
    <n v="0.14532163742690099"/>
    <s v="May"/>
    <x v="1"/>
  </r>
  <r>
    <s v="BM-10036"/>
    <d v="2025-01-22T00:00:00"/>
    <s v="Chidinma Smith"/>
    <s v="chidinma.smith @gmail.com"/>
    <s v="08068202195"/>
    <s v="Female"/>
    <n v="25"/>
    <s v="Edo"/>
    <s v="South South"/>
    <s v="Sarah"/>
    <s v="Dell Inspiron 15"/>
    <s v="Laptops"/>
    <n v="3"/>
    <n v="850000"/>
    <n v="0.15"/>
    <n v="12000"/>
    <n v="710000"/>
    <s v="Online"/>
    <x v="0"/>
    <s v="Returning"/>
    <n v="1"/>
    <n v="2550000"/>
    <n v="382500"/>
    <n v="2167500"/>
    <n v="2142000"/>
    <n v="25500"/>
    <n v="1.1764705882352899E-2"/>
    <s v="January"/>
    <x v="2"/>
  </r>
  <r>
    <s v="BM-10037"/>
    <d v="2025-11-27T00:00:00"/>
    <s v="Daniel Okoro"/>
    <s v="daniel.okoro@gmail.com"/>
    <s v="08133564729"/>
    <s v="Female"/>
    <n v="47"/>
    <s v="Ogun"/>
    <s v="South West"/>
    <s v="Jennifer"/>
    <s v="Canon Printer"/>
    <s v="Printers"/>
    <n v="8"/>
    <n v="290000"/>
    <n v="0.15"/>
    <n v="8000"/>
    <n v="225000"/>
    <s v="Cash"/>
    <x v="0"/>
    <s v="New"/>
    <n v="1"/>
    <n v="2320000"/>
    <n v="348000"/>
    <n v="1972000"/>
    <n v="1808000"/>
    <n v="164000"/>
    <n v="8.3164300202839797E-2"/>
    <s v="November"/>
    <x v="1"/>
  </r>
  <r>
    <s v="BM-10038"/>
    <d v="2025-07-16T00:00:00"/>
    <s v="Ibrahim George"/>
    <s v="ibrahim.george@gmail.com"/>
    <s v="08038545279"/>
    <s v="Female"/>
    <n v="56"/>
    <s v="Osun"/>
    <s v="South West"/>
    <m/>
    <s v="Tecno Camon 30"/>
    <s v="Mobile Phones"/>
    <n v="1"/>
    <n v="320000"/>
    <n v="0.05"/>
    <n v="1500"/>
    <n v="250000"/>
    <s v="Online"/>
    <x v="0"/>
    <s v="New"/>
    <n v="4"/>
    <n v="320000"/>
    <n v="16000"/>
    <n v="304000"/>
    <n v="251500"/>
    <n v="52500"/>
    <n v="0.17269736842105299"/>
    <s v="July"/>
    <x v="3"/>
  </r>
  <r>
    <s v="BM-10039"/>
    <d v="2025-10-13T00:00:00"/>
    <s v="Emeka Obi"/>
    <s v="emeka.obi@gmail.com"/>
    <s v="08133522845"/>
    <s v="Female"/>
    <n v="37"/>
    <s v="Ogun"/>
    <s v="South West"/>
    <s v="Jennifer"/>
    <s v="Hisense 43 TV"/>
    <s v="Televisions"/>
    <n v="7"/>
    <n v="510000"/>
    <n v="0"/>
    <n v="6000"/>
    <n v="410000"/>
    <s v="Pos"/>
    <x v="0"/>
    <s v="New"/>
    <n v="5"/>
    <n v="3570000"/>
    <n v="0"/>
    <n v="3570000"/>
    <n v="2876000"/>
    <n v="694000"/>
    <n v="0.19439775910364099"/>
    <s v="October"/>
    <x v="1"/>
  </r>
  <r>
    <s v="BM-10040"/>
    <d v="2025-10-04T00:00:00"/>
    <s v="Joshua Okafor"/>
    <s v="joshua.okafor@gmail.com"/>
    <s v="08133198638"/>
    <s v="Male"/>
    <n v="64"/>
    <s v="Ogun"/>
    <s v="South West"/>
    <s v="Esther"/>
    <s v="Airpods Pro"/>
    <s v="Accessories"/>
    <n v="6"/>
    <n v="180000"/>
    <n v="0.02"/>
    <n v="8000"/>
    <n v="125000"/>
    <s v="Pos"/>
    <x v="0"/>
    <s v="New"/>
    <n v="2"/>
    <n v="1080000"/>
    <n v="21600"/>
    <n v="1058400"/>
    <n v="758000"/>
    <n v="300400"/>
    <n v="0.28382464096749799"/>
    <s v="October"/>
    <x v="3"/>
  </r>
  <r>
    <s v="BM-10042"/>
    <d v="2025-08-29T00:00:00"/>
    <s v="Ibrahim James"/>
    <s v="ibrahim.james@gmail"/>
    <s v="08053508522"/>
    <s v="Female"/>
    <n v="25"/>
    <s v="Anambra"/>
    <s v="South East"/>
    <s v="Sarah"/>
    <s v="HP 15 Laptop"/>
    <s v="Laptops"/>
    <n v="5"/>
    <n v="720000"/>
    <n v="0.02"/>
    <n v="8000"/>
    <n v="600000"/>
    <s v="Card"/>
    <x v="0"/>
    <s v="New"/>
    <n v="4"/>
    <n v="3600000"/>
    <n v="72000"/>
    <n v="3528000"/>
    <n v="3008000"/>
    <n v="520000"/>
    <n v="0.14739229024943301"/>
    <s v="August"/>
    <x v="2"/>
  </r>
  <r>
    <s v="BM-10043"/>
    <d v="2025-02-04T00:00:00"/>
    <s v="Joshua Lawal"/>
    <s v="joshua.lawal@gmail.com"/>
    <s v="08131341153"/>
    <s v="Female"/>
    <n v="41"/>
    <s v="Kano"/>
    <s v="North West"/>
    <s v="Jennifer"/>
    <s v="Samsung A15"/>
    <s v="Mobile Phones"/>
    <n v="6"/>
    <n v="250000"/>
    <n v="0.05"/>
    <n v="12000"/>
    <n v="190000"/>
    <s v="Bank Transfer"/>
    <x v="0"/>
    <s v="Returning"/>
    <n v="3"/>
    <n v="1500000"/>
    <n v="75000"/>
    <n v="1425000"/>
    <n v="1152000"/>
    <n v="273000"/>
    <n v="0.19157894736842099"/>
    <s v="February"/>
    <x v="1"/>
  </r>
  <r>
    <s v="BM-10044"/>
    <d v="2025-04-13T00:00:00"/>
    <s v="Mary Musa"/>
    <s v="mary.musa@gmail.com"/>
    <s v="09018942330"/>
    <s v="Female"/>
    <n v="40"/>
    <s v="Osun"/>
    <s v="South West"/>
    <s v="David"/>
    <s v="Samsung A15"/>
    <s v="Mobile Phones"/>
    <n v="6"/>
    <n v="250000"/>
    <n v="0.05"/>
    <n v="6000"/>
    <n v="190000"/>
    <s v="Pos"/>
    <x v="1"/>
    <s v="Returning"/>
    <n v="2"/>
    <n v="1500000"/>
    <n v="75000"/>
    <n v="1425000"/>
    <n v="1146000"/>
    <n v="279000"/>
    <n v="0.19578947368421001"/>
    <s v="April"/>
    <x v="1"/>
  </r>
  <r>
    <s v="BM-10045"/>
    <d v="2025-05-11T00:00:00"/>
    <s v="Chidinma Eze"/>
    <s v="chidinma.eze@gmail.com"/>
    <s v="08036914963"/>
    <s v="Male"/>
    <n v="22"/>
    <s v="Kano"/>
    <s v="North West"/>
    <m/>
    <s v="Airpods Pro"/>
    <s v="Accessories"/>
    <n v="6"/>
    <n v="180000"/>
    <n v="0.02"/>
    <n v="2500"/>
    <n v="125000"/>
    <s v="Cash"/>
    <x v="2"/>
    <s v="Returning"/>
    <n v="1"/>
    <n v="1080000"/>
    <n v="21600"/>
    <n v="1058400"/>
    <n v="752500"/>
    <n v="305900"/>
    <n v="0.28902116402116401"/>
    <s v="May"/>
    <x v="0"/>
  </r>
  <r>
    <s v="BM-10047"/>
    <d v="2025-05-02T00:00:00"/>
    <s v="Aisha Smith"/>
    <s v="aisha.smith@gmail.com"/>
    <s v="08103177199"/>
    <s v="Female"/>
    <n v="63"/>
    <s v="Rivers"/>
    <s v="South South"/>
    <s v="Esther"/>
    <s v="Logitech Mouse"/>
    <s v="Accessories"/>
    <n v="7"/>
    <n v="45000"/>
    <n v="0.15"/>
    <n v="4000"/>
    <n v="27000"/>
    <s v="Online"/>
    <x v="0"/>
    <s v="Returning"/>
    <n v="5"/>
    <n v="315000"/>
    <n v="47250"/>
    <n v="267750"/>
    <n v="193000"/>
    <n v="74750"/>
    <n v="0.27917833800186698"/>
    <s v="May"/>
    <x v="3"/>
  </r>
  <r>
    <s v="BM-10048"/>
    <d v="2025-04-26T00:00:00"/>
    <s v="Blessing Ojo"/>
    <s v="blessing.ojo@gmail.com"/>
    <s v="08064293399"/>
    <s v="Female"/>
    <n v="57"/>
    <s v="Ogun"/>
    <s v="South West"/>
    <s v="Jennifer"/>
    <s v="Logitech Mouse"/>
    <s v="Accessories"/>
    <n v="3"/>
    <n v="45000"/>
    <n v="0.15"/>
    <n v="12000"/>
    <n v="27000"/>
    <s v="Card"/>
    <x v="0"/>
    <s v="Returning"/>
    <n v="5"/>
    <n v="135000"/>
    <n v="20250"/>
    <n v="114750"/>
    <n v="93000"/>
    <n v="21750"/>
    <n v="0.18954248366013099"/>
    <s v="April"/>
    <x v="3"/>
  </r>
  <r>
    <s v="BM-10049"/>
    <d v="2025-12-17T00:00:00"/>
    <s v="Emeka Obi"/>
    <s v="emeka.obi@gmail.com"/>
    <s v="08058375356"/>
    <s v="Male"/>
    <n v="38"/>
    <s v="Delta"/>
    <s v="South South"/>
    <s v="Jennifer"/>
    <s v="Dell Inspiron 15"/>
    <s v="Laptops"/>
    <n v="6"/>
    <n v="850000"/>
    <n v="0.02"/>
    <n v="8000"/>
    <n v="710000"/>
    <s v="Bank Transfer"/>
    <x v="0"/>
    <s v="Returning"/>
    <n v="1"/>
    <n v="5100000"/>
    <n v="102000"/>
    <n v="4998000"/>
    <n v="4268000"/>
    <n v="730000"/>
    <n v="0.14605842336934799"/>
    <s v="December"/>
    <x v="1"/>
  </r>
  <r>
    <s v="BM-10050"/>
    <d v="2025-09-13T00:00:00"/>
    <s v="Joshua Taylor"/>
    <s v="joshua.taylor@gmail.com"/>
    <s v="08032510773"/>
    <s v="Male"/>
    <n v="55"/>
    <s v="Osun"/>
    <s v="South West"/>
    <s v="David"/>
    <s v="Samsung A15"/>
    <s v="Mobile Phones"/>
    <n v="5"/>
    <n v="250000"/>
    <n v="0.1"/>
    <n v="1500"/>
    <n v="190000"/>
    <s v="Pos"/>
    <x v="3"/>
    <s v="New"/>
    <n v="3"/>
    <n v="1250000"/>
    <n v="125000"/>
    <n v="1125000"/>
    <n v="951500"/>
    <n v="173500"/>
    <n v="0.15422222222222201"/>
    <s v="September"/>
    <x v="3"/>
  </r>
  <r>
    <s v="BM-10051"/>
    <d v="2025-02-19T00:00:00"/>
    <s v="Emeka Adebayo"/>
    <s v="emeka.adebayo@gmail.com"/>
    <s v="08063420404"/>
    <s v="Male"/>
    <n v="20"/>
    <s v="Anambra"/>
    <s v="South East"/>
    <s v="Daniel"/>
    <s v="Hisense 43 TV"/>
    <s v="Televisions"/>
    <n v="6"/>
    <n v="510000"/>
    <n v="0.15"/>
    <n v="8000"/>
    <n v="410000"/>
    <s v="Pos"/>
    <x v="0"/>
    <s v="Returning"/>
    <n v="5"/>
    <n v="3060000"/>
    <n v="459000"/>
    <n v="2601000"/>
    <n v="2468000"/>
    <n v="133000"/>
    <n v="5.1134179161860797E-2"/>
    <s v="February"/>
    <x v="0"/>
  </r>
  <r>
    <s v="BM-10052"/>
    <d v="2025-02-26T00:00:00"/>
    <s v="Chidinma George"/>
    <s v="chidinma.george@gmail.com"/>
    <s v="09011447065"/>
    <s v="Male"/>
    <n v="64"/>
    <s v="Kano"/>
    <s v="North West"/>
    <m/>
    <s v="JBL Flip 6"/>
    <s v="Accessories"/>
    <n v="3"/>
    <n v="145000"/>
    <n v="0.15"/>
    <n v="6000"/>
    <n v="98000"/>
    <s v="Pos"/>
    <x v="1"/>
    <s v="Returning"/>
    <n v="1"/>
    <n v="435000"/>
    <n v="65250"/>
    <n v="369750"/>
    <n v="300000"/>
    <n v="69750"/>
    <n v="0.18864097363083199"/>
    <s v="February"/>
    <x v="3"/>
  </r>
  <r>
    <s v="BM-10053"/>
    <d v="2025-10-15T00:00:00"/>
    <s v="Peter Brown"/>
    <s v="peter.brown@gmail.com"/>
    <s v="08058711874"/>
    <s v="Female"/>
    <n v="57"/>
    <s v="Delta"/>
    <s v="South South"/>
    <s v="Grace"/>
    <s v="HP 15 Laptop"/>
    <s v="Laptops"/>
    <n v="5"/>
    <n v="720000"/>
    <n v="0.02"/>
    <n v="4000"/>
    <n v="600000"/>
    <s v="Cash"/>
    <x v="0"/>
    <s v="Returning"/>
    <n v="4"/>
    <n v="3600000"/>
    <n v="72000"/>
    <n v="3528000"/>
    <n v="3004000"/>
    <n v="524000"/>
    <n v="0.14852607709750601"/>
    <s v="October"/>
    <x v="3"/>
  </r>
  <r>
    <s v="BM-10054"/>
    <d v="2025-10-02T00:00:00"/>
    <s v="Blessing Taylor"/>
    <s v="blessing.taylor@gmail.com"/>
    <s v="08054390138"/>
    <s v="Female"/>
    <n v="26"/>
    <s v="Anambra"/>
    <s v="South East"/>
    <s v="David"/>
    <s v="Hisense 43 TV"/>
    <s v="Televisions"/>
    <n v="4"/>
    <n v="510000"/>
    <n v="0.15"/>
    <n v="2500"/>
    <n v="410000"/>
    <s v="Bank Transfer"/>
    <x v="0"/>
    <s v="New"/>
    <n v="4"/>
    <n v="2040000"/>
    <n v="306000"/>
    <n v="1734000"/>
    <n v="1642500"/>
    <n v="91500"/>
    <n v="5.2768166089965401E-2"/>
    <s v="October"/>
    <x v="2"/>
  </r>
  <r>
    <s v="BM-10055"/>
    <d v="2025-01-20T00:00:00"/>
    <s v="Sarah Umeh"/>
    <s v="sarah.umeh@gmail.com"/>
    <s v="08037660463"/>
    <s v="Female"/>
    <m/>
    <s v="Kaduna"/>
    <s v="North West"/>
    <s v="Esther"/>
    <s v="Samsung 55 TV"/>
    <s v="Televisions"/>
    <n v="2"/>
    <n v="900000"/>
    <n v="0.05"/>
    <n v="12000"/>
    <n v="730000"/>
    <s v="Pos"/>
    <x v="1"/>
    <s v="Returning"/>
    <n v="2"/>
    <n v="1800000"/>
    <n v="90000"/>
    <n v="1710000"/>
    <n v="1472000"/>
    <n v="238000"/>
    <n v="0.13918128654970799"/>
    <s v="January"/>
    <x v="4"/>
  </r>
  <r>
    <s v="BM-10056"/>
    <d v="2025-11-24T00:00:00"/>
    <s v="Emeka Umeh"/>
    <s v="emeka.umeh @gmail.com"/>
    <s v="08162600296"/>
    <s v="Male"/>
    <n v="18"/>
    <s v="Delta"/>
    <s v="South South"/>
    <s v="Samuel"/>
    <s v="HP 15 Laptop"/>
    <s v="Laptops"/>
    <n v="8"/>
    <n v="720000"/>
    <n v="0.05"/>
    <n v="12000"/>
    <n v="600000"/>
    <s v="Card"/>
    <x v="0"/>
    <s v="Returning"/>
    <n v="2"/>
    <n v="5760000"/>
    <n v="288000"/>
    <n v="5472000"/>
    <n v="4812000"/>
    <n v="660000"/>
    <n v="0.12061403508771899"/>
    <s v="November"/>
    <x v="0"/>
  </r>
  <r>
    <s v="BM-10057"/>
    <d v="2025-11-07T00:00:00"/>
    <s v="Blessing Umeh"/>
    <s v="blessing.umeh@gmail.com"/>
    <s v="09014664338"/>
    <s v="Male"/>
    <n v="51"/>
    <s v="Abia"/>
    <s v="South East"/>
    <s v="Grace"/>
    <s v="Hisense 43 TV"/>
    <s v="Televisions"/>
    <n v="6"/>
    <n v="510000"/>
    <n v="0.15"/>
    <n v="8000"/>
    <n v="410000"/>
    <s v="Online"/>
    <x v="3"/>
    <s v="New"/>
    <n v="2"/>
    <n v="3060000"/>
    <n v="459000"/>
    <n v="2601000"/>
    <n v="2468000"/>
    <n v="133000"/>
    <n v="5.1134179161860797E-2"/>
    <s v="November"/>
    <x v="3"/>
  </r>
  <r>
    <s v="BM-10058"/>
    <d v="2025-12-11T00:00:00"/>
    <s v="Jennifer Smith"/>
    <s v="jennifer.smith@gmail.com"/>
    <s v="08164655777"/>
    <s v="Male"/>
    <n v="52"/>
    <s v="Delta"/>
    <s v="South South"/>
    <s v="David"/>
    <s v="Iphone 13"/>
    <s v="Mobile Phones"/>
    <n v="8"/>
    <n v="650000"/>
    <n v="0.1"/>
    <n v="2500"/>
    <n v="520000"/>
    <s v="Pos"/>
    <x v="1"/>
    <s v="Returning"/>
    <n v="4"/>
    <n v="5200000"/>
    <n v="520000"/>
    <n v="4680000"/>
    <n v="4162500"/>
    <n v="517500"/>
    <n v="0.110576923076923"/>
    <s v="December"/>
    <x v="3"/>
  </r>
  <r>
    <s v="BM-10059"/>
    <d v="2025-01-12T00:00:00"/>
    <s v="Jennifer Taylor"/>
    <s v="jennifer.taylor@gmail.com"/>
    <s v="08137363203"/>
    <s v="Male"/>
    <n v="35"/>
    <s v="Delta"/>
    <s v="South South"/>
    <s v="Sarah"/>
    <s v="Hisense 43 TV"/>
    <s v="Televisions"/>
    <n v="2"/>
    <n v="510000"/>
    <n v="0"/>
    <n v="1500"/>
    <n v="410000"/>
    <s v="Card"/>
    <x v="1"/>
    <s v="New"/>
    <n v="1"/>
    <n v="1020000"/>
    <n v="0"/>
    <n v="1020000"/>
    <n v="821500"/>
    <n v="198500"/>
    <n v="0.19460784313725499"/>
    <s v="January"/>
    <x v="2"/>
  </r>
  <r>
    <s v="BM-10060"/>
    <d v="2025-11-03T00:00:00"/>
    <s v="Peter Okoro"/>
    <m/>
    <s v="08169745141"/>
    <s v="Male"/>
    <n v="58"/>
    <s v="Lagos"/>
    <s v="South West"/>
    <s v="Jennifer"/>
    <s v="Logitech Mouse"/>
    <s v="Accessories"/>
    <n v="8"/>
    <n v="45000"/>
    <n v="0.05"/>
    <n v="12000"/>
    <n v="27000"/>
    <s v="Pos"/>
    <x v="3"/>
    <s v="New"/>
    <n v="4"/>
    <n v="360000"/>
    <n v="18000"/>
    <n v="342000"/>
    <n v="228000"/>
    <n v="114000"/>
    <n v="0.33333333333333298"/>
    <s v="November"/>
    <x v="3"/>
  </r>
  <r>
    <s v="BM-10061"/>
    <d v="2025-05-05T00:00:00"/>
    <s v="Samuel Ibrahim"/>
    <s v="samuel.ibrahim @gmail.com"/>
    <s v="0810 7225647"/>
    <s v="Male"/>
    <n v="21"/>
    <s v="Kaduna"/>
    <s v="North West"/>
    <s v="Grace"/>
    <s v="LG 50 TV"/>
    <s v="Televisions"/>
    <n v="1"/>
    <n v="780000"/>
    <n v="0.02"/>
    <n v="8000"/>
    <n v="630000"/>
    <s v="Card"/>
    <x v="0"/>
    <s v="Returning"/>
    <n v="3"/>
    <n v="780000"/>
    <n v="15600"/>
    <n v="764400"/>
    <n v="638000"/>
    <n v="126400"/>
    <n v="0.165358451072737"/>
    <s v="May"/>
    <x v="0"/>
  </r>
  <r>
    <s v="BM-10062"/>
    <d v="2025-10-01T00:00:00"/>
    <s v="Blessing Obi"/>
    <s v="blessing.obi@gmail.com"/>
    <s v="0810 8818250"/>
    <s v="Male"/>
    <n v="38"/>
    <s v="Kaduna"/>
    <s v="North West"/>
    <s v="Samuel"/>
    <s v="Dell Inspiron 15"/>
    <s v="Laptops"/>
    <n v="6"/>
    <n v="850000"/>
    <n v="0.15"/>
    <n v="12000"/>
    <n v="710000"/>
    <s v="Pos"/>
    <x v="1"/>
    <s v="Returning"/>
    <n v="5"/>
    <n v="5100000"/>
    <n v="765000"/>
    <n v="4335000"/>
    <n v="4272000"/>
    <n v="63000"/>
    <n v="1.45328719723183E-2"/>
    <s v="October"/>
    <x v="1"/>
  </r>
  <r>
    <s v="BM-10063"/>
    <d v="2025-06-30T00:00:00"/>
    <s v="Sarah Johnson"/>
    <s v="sarah.johnson@gmail.com"/>
    <s v="08131985360"/>
    <s v="Male"/>
    <n v="18"/>
    <s v="Oyo"/>
    <s v="South West"/>
    <s v="Esther"/>
    <s v="Epson Ecotank"/>
    <s v="Printers"/>
    <n v="4"/>
    <n v="410000"/>
    <n v="0"/>
    <n v="6000"/>
    <n v="325000"/>
    <s v="Pos"/>
    <x v="0"/>
    <s v="New"/>
    <m/>
    <n v="1640000"/>
    <n v="0"/>
    <n v="1640000"/>
    <n v="1306000"/>
    <n v="334000"/>
    <n v="0.20365853658536601"/>
    <s v="June"/>
    <x v="0"/>
  </r>
  <r>
    <s v="BM-10064"/>
    <d v="2025-04-09T00:00:00"/>
    <s v="Joy Ojo"/>
    <s v="joy.ojo@gmail.com"/>
    <s v="0901 7658817"/>
    <s v="Female"/>
    <n v="54"/>
    <s v="Edo"/>
    <s v="South South"/>
    <s v="Sarah"/>
    <s v="Hisense 43 TV"/>
    <s v="Televisions"/>
    <n v="4"/>
    <n v="510000"/>
    <n v="0"/>
    <n v="12000"/>
    <n v="410000"/>
    <s v="Card"/>
    <x v="0"/>
    <s v="New"/>
    <n v="4"/>
    <n v="2040000"/>
    <n v="0"/>
    <n v="2040000"/>
    <n v="1652000"/>
    <n v="388000"/>
    <n v="0.19019607843137301"/>
    <s v="April"/>
    <x v="3"/>
  </r>
  <r>
    <s v="BM-10065"/>
    <d v="2025-01-24T00:00:00"/>
    <s v="David Bello"/>
    <s v="david.bello@gmail.com"/>
    <s v="08034009069"/>
    <s v="Female"/>
    <n v="63"/>
    <s v="Osun"/>
    <s v="South West"/>
    <s v="Jennifer"/>
    <s v="Iphone 13"/>
    <s v="Mobile Phones"/>
    <n v="5"/>
    <n v="650000"/>
    <n v="0"/>
    <n v="6000"/>
    <n v="520000"/>
    <s v="Card"/>
    <x v="0"/>
    <s v="New"/>
    <n v="2"/>
    <n v="3250000"/>
    <n v="0"/>
    <n v="3250000"/>
    <n v="2606000"/>
    <n v="644000"/>
    <n v="0.19815384615384601"/>
    <s v="January"/>
    <x v="3"/>
  </r>
  <r>
    <s v="BM-10066"/>
    <d v="2025-08-19T00:00:00"/>
    <s v="Aisha Okoro"/>
    <s v="aisha.okoro@gmail.com"/>
    <s v="08104116163"/>
    <s v="Female"/>
    <n v="33"/>
    <s v="Oyo"/>
    <s v="South West"/>
    <m/>
    <s v="Iphone 13"/>
    <s v="Mobile Phones"/>
    <n v="5"/>
    <n v="650000"/>
    <n v="0.02"/>
    <n v="4000"/>
    <n v="520000"/>
    <s v="Cash"/>
    <x v="2"/>
    <s v="New"/>
    <n v="3"/>
    <n v="3250000"/>
    <n v="65000"/>
    <n v="3185000"/>
    <n v="2604000"/>
    <n v="581000"/>
    <n v="0.18241758241758199"/>
    <s v="August"/>
    <x v="2"/>
  </r>
  <r>
    <s v="BM-10067"/>
    <d v="2025-07-18T00:00:00"/>
    <s v="David Lawal"/>
    <s v="david.lawal@gmail.com"/>
    <s v="08139742683"/>
    <s v="Female"/>
    <n v="37"/>
    <s v="Ogun"/>
    <s v="South West"/>
    <s v="Jennifer"/>
    <s v="Tecno Camon 30"/>
    <s v="Mobile Phones"/>
    <n v="2"/>
    <n v="320000"/>
    <n v="0.05"/>
    <n v="6000"/>
    <n v="250000"/>
    <s v="Pos"/>
    <x v="0"/>
    <s v="Returning"/>
    <n v="2"/>
    <n v="640000"/>
    <n v="32000"/>
    <n v="608000"/>
    <n v="506000"/>
    <n v="102000"/>
    <n v="0.167763157894737"/>
    <s v="July"/>
    <x v="1"/>
  </r>
  <r>
    <s v="BM-10068"/>
    <d v="2025-11-30T00:00:00"/>
    <s v="Joy Johnson"/>
    <s v="joy.johnson@gmail.com"/>
    <s v="08164369728"/>
    <s v="Female"/>
    <n v="36"/>
    <s v="Edo"/>
    <s v="South South"/>
    <s v="David"/>
    <s v="LG 50 TV"/>
    <s v="Televisions"/>
    <n v="8"/>
    <n v="780000"/>
    <n v="0.02"/>
    <n v="4000"/>
    <n v="630000"/>
    <s v="Online"/>
    <x v="2"/>
    <s v="Returning"/>
    <n v="5"/>
    <n v="6240000"/>
    <n v="124800"/>
    <n v="6115200"/>
    <n v="5044000"/>
    <n v="1071200"/>
    <n v="0.175170068027211"/>
    <s v="November"/>
    <x v="1"/>
  </r>
  <r>
    <s v="BM-10069"/>
    <d v="2025-06-05T00:00:00"/>
    <s v="Esther Bello"/>
    <s v="esther.bello@gmail.com"/>
    <s v="0901 7324856"/>
    <s v="Female"/>
    <n v="55"/>
    <s v="Abia"/>
    <s v="South East"/>
    <s v="Sarah"/>
    <s v="Logitech Mouse"/>
    <s v="Accessories"/>
    <n v="7"/>
    <n v="45000"/>
    <n v="0.05"/>
    <n v="8000"/>
    <n v="27000"/>
    <s v="Cash"/>
    <x v="0"/>
    <s v="New"/>
    <n v="2"/>
    <n v="315000"/>
    <n v="15750"/>
    <n v="299250"/>
    <n v="197000"/>
    <n v="102250"/>
    <n v="0.34168755221386798"/>
    <s v="June"/>
    <x v="3"/>
  </r>
  <r>
    <s v="BM-10070"/>
    <d v="2025-10-13T00:00:00"/>
    <s v="Paul George"/>
    <s v="paul.george@gmail.com"/>
    <s v="08109396422"/>
    <s v="Male"/>
    <n v="36"/>
    <s v="Enugu"/>
    <s v="South East"/>
    <s v="Grace"/>
    <s v="Iphone 13"/>
    <s v="Mobile Phones"/>
    <n v="2"/>
    <n v="650000"/>
    <n v="0.02"/>
    <n v="4000"/>
    <n v="520000"/>
    <s v="Pos"/>
    <x v="0"/>
    <s v="New"/>
    <n v="3"/>
    <n v="1300000"/>
    <n v="26000"/>
    <n v="1274000"/>
    <n v="1044000"/>
    <n v="230000"/>
    <n v="0.18053375196232299"/>
    <s v="October"/>
    <x v="1"/>
  </r>
  <r>
    <s v="BM-10071"/>
    <d v="2025-03-23T00:00:00"/>
    <s v="Peter Lawal"/>
    <s v="peter.lawal@gmail.com"/>
    <s v="09017795568"/>
    <s v="Female"/>
    <n v="43"/>
    <s v="Kano"/>
    <s v="North West"/>
    <s v="Samuel"/>
    <s v="Samsung 55 TV"/>
    <s v="Televisions"/>
    <n v="4"/>
    <n v="900000"/>
    <n v="0.1"/>
    <n v="12000"/>
    <n v="730000"/>
    <s v="Online"/>
    <x v="2"/>
    <s v="New"/>
    <n v="1"/>
    <n v="3600000"/>
    <n v="360000"/>
    <n v="3240000"/>
    <n v="2932000"/>
    <n v="308000"/>
    <n v="9.5061728395061704E-2"/>
    <s v="March"/>
    <x v="1"/>
  </r>
  <r>
    <s v="BM-10072"/>
    <d v="2025-06-30T00:00:00"/>
    <s v="Ibrahim James"/>
    <s v="ibrahim.james@gmail.com"/>
    <s v="09015990296"/>
    <s v="Female"/>
    <n v="38"/>
    <s v="Kano"/>
    <s v="North West"/>
    <s v="David"/>
    <s v="Lenovo Ideapad 3"/>
    <s v="Laptops"/>
    <n v="2"/>
    <n v="680000"/>
    <n v="0.02"/>
    <n v="6000"/>
    <n v="555000"/>
    <s v="Bank Transfer"/>
    <x v="2"/>
    <s v="New"/>
    <n v="4"/>
    <n v="1360000"/>
    <n v="27200"/>
    <n v="1332800"/>
    <n v="1116000"/>
    <n v="216800"/>
    <n v="0.16266506602641101"/>
    <s v="June"/>
    <x v="1"/>
  </r>
  <r>
    <s v="BM-10073"/>
    <d v="2025-09-11T00:00:00"/>
    <s v="Chidinma Brown"/>
    <s v="chidinma.brown@gmail.com"/>
    <s v="0810 3806047"/>
    <s v="Male"/>
    <n v="36"/>
    <s v="Lagos"/>
    <s v="South West"/>
    <s v="Sarah"/>
    <s v="HP 15 Laptop"/>
    <s v="Laptops"/>
    <n v="5"/>
    <n v="720000"/>
    <n v="0.1"/>
    <n v="6000"/>
    <n v="600000"/>
    <s v="Cash"/>
    <x v="0"/>
    <s v="New"/>
    <n v="3"/>
    <n v="3600000"/>
    <n v="360000"/>
    <n v="3240000"/>
    <n v="3006000"/>
    <n v="234000"/>
    <n v="7.2222222222222202E-2"/>
    <s v="September"/>
    <x v="1"/>
  </r>
  <r>
    <s v="BM-10074"/>
    <d v="2025-06-28T00:00:00"/>
    <s v="David Taylor"/>
    <s v="david.taylor@gmail..com"/>
    <s v="09014975295"/>
    <s v="Female"/>
    <n v="63"/>
    <s v="Kaduna"/>
    <s v="North West"/>
    <s v="Samuel"/>
    <s v="Airpods Pro"/>
    <s v="Accessories"/>
    <n v="3"/>
    <n v="180000"/>
    <n v="0.02"/>
    <n v="1500"/>
    <n v="125000"/>
    <s v="Cash"/>
    <x v="0"/>
    <s v="Returning"/>
    <n v="2"/>
    <n v="540000"/>
    <n v="10800"/>
    <n v="529200"/>
    <n v="376500"/>
    <n v="152700"/>
    <n v="0.28854875283446701"/>
    <s v="June"/>
    <x v="3"/>
  </r>
  <r>
    <s v="BM-10075"/>
    <d v="2025-06-14T00:00:00"/>
    <s v="Esther Nwosu"/>
    <s v="esther.nwosu@gmail.com"/>
    <s v="08067949543"/>
    <s v="Male"/>
    <n v="43"/>
    <s v="Kwara"/>
    <s v="North Central"/>
    <s v="Sarah"/>
    <s v="Lenovo Ideapad 3"/>
    <s v="Laptops"/>
    <n v="6"/>
    <n v="680000"/>
    <n v="0.1"/>
    <n v="1500"/>
    <n v="555000"/>
    <s v="Cash"/>
    <x v="0"/>
    <s v="New"/>
    <n v="4"/>
    <n v="4080000"/>
    <n v="408000"/>
    <n v="3672000"/>
    <n v="3331500"/>
    <n v="340500"/>
    <n v="9.2728758169934603E-2"/>
    <s v="June"/>
    <x v="1"/>
  </r>
  <r>
    <s v="BM-10076"/>
    <d v="2025-06-25T00:00:00"/>
    <s v="Mary  Okafor"/>
    <s v="mary.okafor@gmail"/>
    <s v="09013650523"/>
    <s v="Male"/>
    <n v="62"/>
    <s v="Edo"/>
    <s v="South South"/>
    <s v="Jennifer"/>
    <s v="LG 50 TV"/>
    <s v="Televisions"/>
    <n v="5"/>
    <n v="780000"/>
    <n v="0.05"/>
    <n v="4000"/>
    <n v="630000"/>
    <s v="Cash"/>
    <x v="2"/>
    <s v="New"/>
    <n v="2"/>
    <n v="3900000"/>
    <n v="195000"/>
    <n v="3705000"/>
    <n v="3154000"/>
    <n v="551000"/>
    <n v="0.14871794871794899"/>
    <s v="June"/>
    <x v="3"/>
  </r>
  <r>
    <s v="BM-10077"/>
    <d v="2025-06-25T00:00:00"/>
    <s v="Grace Umeh"/>
    <s v="grace.umeh@gmail.com"/>
    <s v="0805 7426846"/>
    <s v="Male"/>
    <n v="24"/>
    <s v="Kwara"/>
    <s v="North Central"/>
    <s v="Michael"/>
    <s v="Lenovo Ideapad 3"/>
    <s v="Laptops"/>
    <n v="3"/>
    <n v="680000"/>
    <n v="0.02"/>
    <n v="12000"/>
    <n v="555000"/>
    <s v="Bank Transfer"/>
    <x v="0"/>
    <s v="Returning"/>
    <n v="2"/>
    <n v="2040000"/>
    <n v="40800"/>
    <n v="1999200"/>
    <n v="1677000"/>
    <n v="322200"/>
    <n v="0.16116446578631499"/>
    <s v="June"/>
    <x v="0"/>
  </r>
  <r>
    <s v="BM-10078"/>
    <d v="2025-03-13T00:00:00"/>
    <s v="Esther Bello"/>
    <s v="esther.bello@gmail.com"/>
    <s v="08135780177"/>
    <s v="Female"/>
    <n v="31"/>
    <s v="Abuja"/>
    <s v="North Central"/>
    <s v="Sarah"/>
    <s v="Logitech Mouse"/>
    <s v="Accessories"/>
    <n v="4"/>
    <n v="45000"/>
    <n v="0.05"/>
    <n v="2500"/>
    <n v="27000"/>
    <s v="Card"/>
    <x v="0"/>
    <s v="New"/>
    <n v="5"/>
    <n v="180000"/>
    <n v="9000"/>
    <n v="171000"/>
    <n v="110500"/>
    <n v="60500"/>
    <n v="0.35380116959064301"/>
    <s v="March"/>
    <x v="2"/>
  </r>
  <r>
    <s v="BM-10079"/>
    <d v="2025-01-21T00:00:00"/>
    <s v="Mary Nwosu"/>
    <s v="mary.nwosu@gmail.com"/>
    <s v="08137969792"/>
    <s v="Male"/>
    <n v="35"/>
    <s v="Kano"/>
    <s v="North West"/>
    <s v="Sarah"/>
    <s v="Iphone 13"/>
    <s v="Mobile Phones"/>
    <n v="4"/>
    <n v="650000"/>
    <n v="0.02"/>
    <n v="6000"/>
    <n v="520000"/>
    <s v="Bank Transfer"/>
    <x v="0"/>
    <s v="Returning"/>
    <n v="4"/>
    <n v="2600000"/>
    <n v="52000"/>
    <n v="2548000"/>
    <n v="2086000"/>
    <n v="462000"/>
    <n v="0.18131868131868101"/>
    <s v="January"/>
    <x v="2"/>
  </r>
  <r>
    <s v="BM-10080"/>
    <d v="2025-06-27T00:00:00"/>
    <s v="Joshua Ojo"/>
    <s v="joshua.ojo@gmail.com"/>
    <s v="0805 7238933"/>
    <s v="Male"/>
    <n v="64"/>
    <s v="Kwara"/>
    <s v="North Central"/>
    <s v="Sarah"/>
    <s v="Canon Printer"/>
    <s v="Printers"/>
    <n v="1"/>
    <n v="290000"/>
    <n v="0.1"/>
    <n v="1500"/>
    <n v="225000"/>
    <s v="Pos"/>
    <x v="2"/>
    <s v="Returning"/>
    <n v="5"/>
    <n v="290000"/>
    <n v="29000"/>
    <n v="261000"/>
    <n v="226500"/>
    <n v="34500"/>
    <n v="0.13218390804597699"/>
    <s v="June"/>
    <x v="3"/>
  </r>
  <r>
    <s v="BM-10081"/>
    <d v="2025-03-18T00:00:00"/>
    <s v="Sarah Okafor"/>
    <s v="sarah.okafor@gmail.com"/>
    <s v="08168035849"/>
    <s v="Male"/>
    <n v="35"/>
    <s v="Plateau"/>
    <s v="North Central"/>
    <s v="David"/>
    <s v="Samsung 55 TV"/>
    <s v="Televisions"/>
    <n v="6"/>
    <n v="900000"/>
    <n v="0"/>
    <n v="8000"/>
    <n v="730000"/>
    <s v="Cash"/>
    <x v="2"/>
    <s v="Returning"/>
    <n v="4"/>
    <n v="5400000"/>
    <n v="0"/>
    <n v="5400000"/>
    <n v="4388000"/>
    <n v="1012000"/>
    <n v="0.187407407407407"/>
    <s v="March"/>
    <x v="2"/>
  </r>
  <r>
    <s v="BM-10082"/>
    <d v="2025-10-07T00:00:00"/>
    <s v="Esther  Johnson"/>
    <s v="esther.johnson@gmail"/>
    <s v="08136812025"/>
    <s v="Female"/>
    <n v="18"/>
    <s v="Lagos"/>
    <s v="South West"/>
    <s v="Michael"/>
    <s v="Airpods Pro"/>
    <s v="Accessories"/>
    <n v="5"/>
    <n v="180000"/>
    <n v="0.15"/>
    <n v="6000"/>
    <n v="125000"/>
    <s v="Card"/>
    <x v="2"/>
    <s v="New"/>
    <n v="2"/>
    <n v="900000"/>
    <n v="135000"/>
    <n v="765000"/>
    <n v="631000"/>
    <n v="134000"/>
    <n v="0.17516339869281"/>
    <s v="October"/>
    <x v="0"/>
  </r>
  <r>
    <s v="BM-10083"/>
    <d v="2025-02-01T00:00:00"/>
    <s v="Chidinma Johnson"/>
    <s v="chidinma.johnson@gmail.com"/>
    <s v="08067592651"/>
    <s v="Female"/>
    <n v="35"/>
    <s v="Delta"/>
    <s v="South South"/>
    <s v="Esther"/>
    <s v="HP 15 Laptop"/>
    <s v="Laptops"/>
    <n v="3"/>
    <n v="720000"/>
    <n v="0.15"/>
    <n v="1500"/>
    <n v="600000"/>
    <s v="Bank Transfer"/>
    <x v="0"/>
    <s v="Returning"/>
    <n v="1"/>
    <n v="2160000"/>
    <n v="324000"/>
    <n v="1836000"/>
    <n v="1801500"/>
    <n v="34500"/>
    <n v="1.87908496732026E-2"/>
    <s v="February"/>
    <x v="2"/>
  </r>
  <r>
    <s v="BM-10084"/>
    <d v="2025-05-08T00:00:00"/>
    <s v="Blessing Nwosu"/>
    <s v="blessing.nwosu@gmail.com"/>
    <s v="0806 3917016"/>
    <s v="Female"/>
    <n v="53"/>
    <s v="Edo"/>
    <s v="South South"/>
    <s v="Grace"/>
    <s v="HP 15 Laptop"/>
    <s v="Laptops"/>
    <n v="2"/>
    <n v="720000"/>
    <n v="0.02"/>
    <n v="1500"/>
    <n v="600000"/>
    <s v="Card"/>
    <x v="0"/>
    <s v="New"/>
    <n v="4"/>
    <n v="1440000"/>
    <n v="28800"/>
    <n v="1411200"/>
    <n v="1201500"/>
    <n v="209700"/>
    <n v="0.14859693877551"/>
    <s v="May"/>
    <x v="3"/>
  </r>
  <r>
    <s v="BM-10085"/>
    <d v="2025-08-25T00:00:00"/>
    <s v="Mary Eze"/>
    <s v="mary.eze@gmail.com"/>
    <s v="08167626978"/>
    <s v="Male"/>
    <n v="40"/>
    <s v="Edo"/>
    <s v="South South"/>
    <s v="Samuel"/>
    <s v="Tecno Camon 30"/>
    <s v="Mobile Phones"/>
    <n v="5"/>
    <n v="320000"/>
    <n v="0.02"/>
    <n v="8000"/>
    <n v="250000"/>
    <s v="Card"/>
    <x v="3"/>
    <s v="New"/>
    <n v="5"/>
    <n v="1600000"/>
    <n v="32000"/>
    <n v="1568000"/>
    <n v="1258000"/>
    <n v="310000"/>
    <n v="0.19770408163265299"/>
    <s v="August"/>
    <x v="1"/>
  </r>
  <r>
    <s v="BM-10086"/>
    <d v="2025-05-19T00:00:00"/>
    <s v="Sarah Smith"/>
    <s v="sarah.smith@gmail.com"/>
    <s v="0901 5713268"/>
    <s v="Female"/>
    <n v="55"/>
    <s v="Enugu"/>
    <s v="South East"/>
    <s v="Grace"/>
    <s v="Tecno Camon 30"/>
    <s v="Mobile Phones"/>
    <n v="2"/>
    <n v="320000"/>
    <n v="0.02"/>
    <n v="12000"/>
    <n v="250000"/>
    <s v="Bank Transfer"/>
    <x v="0"/>
    <s v="Returning"/>
    <n v="4"/>
    <n v="640000"/>
    <n v="12800"/>
    <n v="627200"/>
    <n v="512000"/>
    <n v="115200"/>
    <n v="0.183673469387755"/>
    <s v="May"/>
    <x v="3"/>
  </r>
  <r>
    <s v="BM-10087"/>
    <d v="2025-03-31T00:00:00"/>
    <s v="Aisha Okafor"/>
    <s v="aisha.okafor@gmail.com"/>
    <s v="08039832340"/>
    <s v="Male"/>
    <n v="26"/>
    <s v="Abia"/>
    <s v="South East"/>
    <s v="Jennifer"/>
    <s v="Tecno Camon 30"/>
    <s v="Mobile Phones"/>
    <n v="6"/>
    <n v="320000"/>
    <n v="0.02"/>
    <n v="2500"/>
    <n v="250000"/>
    <s v="Pos"/>
    <x v="1"/>
    <s v="New"/>
    <n v="3"/>
    <n v="1920000"/>
    <n v="38400"/>
    <n v="1881600"/>
    <n v="1502500"/>
    <n v="379100"/>
    <n v="0.20147746598639499"/>
    <s v="March"/>
    <x v="2"/>
  </r>
  <r>
    <s v="BM-10088"/>
    <d v="2025-11-11T00:00:00"/>
    <s v="Blessing Okoro"/>
    <s v="blessing.okoro@gmail.com"/>
    <s v="08106147639"/>
    <s v="Male"/>
    <n v="62"/>
    <s v="Ogun"/>
    <s v="South West"/>
    <s v="Sarah"/>
    <s v="Airpods Pro"/>
    <s v="Accessories"/>
    <n v="1"/>
    <n v="180000"/>
    <n v="0.05"/>
    <n v="8000"/>
    <n v="125000"/>
    <s v="Card"/>
    <x v="0"/>
    <s v="New"/>
    <n v="2"/>
    <n v="180000"/>
    <n v="9000"/>
    <n v="171000"/>
    <n v="133000"/>
    <n v="38000"/>
    <n v="0.22222222222222199"/>
    <s v="November"/>
    <x v="3"/>
  </r>
  <r>
    <s v="BM-10089"/>
    <d v="2025-08-13T00:00:00"/>
    <s v="Chidinma Eze"/>
    <s v="chidinma.eze@gmail.com"/>
    <s v="08106892681"/>
    <s v="Male"/>
    <n v="28"/>
    <s v="Enugu"/>
    <s v="South East"/>
    <s v="Daniel"/>
    <s v="Canon Printer"/>
    <s v="Printers"/>
    <n v="1"/>
    <n v="290000"/>
    <n v="0.05"/>
    <n v="1500"/>
    <n v="225000"/>
    <s v="Online"/>
    <x v="0"/>
    <s v="New"/>
    <n v="2"/>
    <n v="290000"/>
    <n v="14500"/>
    <n v="275500"/>
    <n v="226500"/>
    <n v="49000"/>
    <n v="0.177858439201452"/>
    <s v="August"/>
    <x v="2"/>
  </r>
  <r>
    <s v="BM-10091"/>
    <d v="2025-08-27T00:00:00"/>
    <s v="Samuel Okoro"/>
    <s v="samuel.okoro@gmail.com"/>
    <s v="0805 2622400"/>
    <s v="Male"/>
    <n v="55"/>
    <s v="Delta"/>
    <s v="South South"/>
    <s v="Esther"/>
    <s v="Samsung A15"/>
    <s v="Mobile Phones"/>
    <n v="7"/>
    <n v="250000"/>
    <n v="0.1"/>
    <n v="12000"/>
    <n v="190000"/>
    <s v="Card"/>
    <x v="0"/>
    <s v="Returning"/>
    <n v="2"/>
    <n v="1750000"/>
    <n v="175000"/>
    <n v="1575000"/>
    <n v="1342000"/>
    <n v="233000"/>
    <n v="0.147936507936508"/>
    <s v="August"/>
    <x v="3"/>
  </r>
  <r>
    <s v="BM-10092"/>
    <d v="2025-10-02T00:00:00"/>
    <s v="Chidinma Ibrahim"/>
    <s v="chidinma.ibrahim@gmail.com"/>
    <s v="09015326615"/>
    <s v="Male"/>
    <n v="23"/>
    <s v="Kwara"/>
    <s v="North Central"/>
    <s v="David"/>
    <s v="Airpods Pro"/>
    <s v="Accessories"/>
    <n v="6"/>
    <n v="180000"/>
    <n v="0.15"/>
    <n v="1500"/>
    <n v="125000"/>
    <s v="Online"/>
    <x v="1"/>
    <s v="Returning"/>
    <n v="2"/>
    <n v="1080000"/>
    <n v="162000"/>
    <n v="918000"/>
    <n v="751500"/>
    <n v="166500"/>
    <n v="0.181372549019608"/>
    <s v="October"/>
    <x v="0"/>
  </r>
  <r>
    <s v="BM-10093"/>
    <d v="2025-08-31T00:00:00"/>
    <s v="Mary Eze"/>
    <m/>
    <s v="0813 7739741"/>
    <s v="Female"/>
    <n v="62"/>
    <s v="Plateau"/>
    <s v="North Central"/>
    <s v="Esther"/>
    <s v="Hisense 43 TV"/>
    <s v="Televisions"/>
    <n v="8"/>
    <n v="510000"/>
    <n v="1.0500000000000001E-2"/>
    <n v="4000"/>
    <n v="410000"/>
    <s v="Bank Transfer"/>
    <x v="2"/>
    <s v="Returning"/>
    <n v="1"/>
    <n v="4080000"/>
    <n v="42840"/>
    <n v="4037160"/>
    <n v="3284000"/>
    <n v="753160"/>
    <n v="0.18655688652419"/>
    <s v="August"/>
    <x v="3"/>
  </r>
  <r>
    <s v="BM-10094"/>
    <d v="2025-07-11T00:00:00"/>
    <s v="Mary Ojo"/>
    <s v="mary.ojo @gmail.com"/>
    <s v="08169502613"/>
    <s v="Male"/>
    <n v="29"/>
    <s v="Anambra"/>
    <s v="South East"/>
    <s v="Grace"/>
    <s v="Epson Ecotank"/>
    <s v="Printers"/>
    <n v="4"/>
    <n v="410000"/>
    <n v="0.02"/>
    <n v="1500"/>
    <n v="325000"/>
    <s v="Card"/>
    <x v="1"/>
    <s v="New"/>
    <n v="4"/>
    <n v="1640000"/>
    <n v="32800"/>
    <n v="1607200"/>
    <n v="1301500"/>
    <n v="305700"/>
    <n v="0.190206570433051"/>
    <s v="July"/>
    <x v="2"/>
  </r>
  <r>
    <s v="BM-10095"/>
    <d v="2025-07-17T00:00:00"/>
    <s v="Mary Eze"/>
    <s v="mary.eze@gmail.com"/>
    <s v="08054713654"/>
    <s v="Female"/>
    <m/>
    <s v="Rivers"/>
    <s v="South South"/>
    <s v="Samuel"/>
    <s v="Samsung A15"/>
    <s v="Mobile Phones"/>
    <n v="8"/>
    <n v="250000"/>
    <n v="0.02"/>
    <n v="1500"/>
    <n v="190000"/>
    <s v="Pos"/>
    <x v="1"/>
    <s v="New"/>
    <n v="3"/>
    <n v="2000000"/>
    <n v="40000"/>
    <n v="1960000"/>
    <n v="1521500"/>
    <n v="438500"/>
    <n v="0.223724489795918"/>
    <s v="July"/>
    <x v="4"/>
  </r>
  <r>
    <s v="BM-10096"/>
    <d v="2025-06-22T00:00:00"/>
    <s v="Samuel Musa"/>
    <s v="samuel.musa@gmail.com"/>
    <s v="08166012883"/>
    <s v="Male"/>
    <n v="56"/>
    <s v="Osun"/>
    <s v="South West"/>
    <s v="David"/>
    <s v="Dell Inspiron 15"/>
    <s v="Laptops"/>
    <n v="3"/>
    <n v="850000"/>
    <n v="0.1"/>
    <n v="4000"/>
    <n v="710000"/>
    <s v="Online"/>
    <x v="3"/>
    <s v="Returning"/>
    <n v="1"/>
    <n v="2550000"/>
    <n v="255000"/>
    <n v="2295000"/>
    <n v="2134000"/>
    <n v="161000"/>
    <n v="7.0152505446623104E-2"/>
    <s v="June"/>
    <x v="3"/>
  </r>
  <r>
    <s v="BM-10097"/>
    <d v="2025-08-30T00:00:00"/>
    <s v="Daniel Bello"/>
    <s v="daniel.bello@gmail.com"/>
    <s v="08056630978"/>
    <s v="Female"/>
    <n v="44"/>
    <s v="Osun"/>
    <s v="South West"/>
    <s v="Sarah"/>
    <s v="Dell Inspiron 15"/>
    <s v="Laptops"/>
    <n v="6"/>
    <n v="850000"/>
    <n v="0.05"/>
    <n v="1500"/>
    <n v="710000"/>
    <s v="Pos"/>
    <x v="0"/>
    <s v="Returning"/>
    <n v="2"/>
    <n v="5100000"/>
    <n v="255000"/>
    <n v="4845000"/>
    <n v="4261500"/>
    <n v="583500"/>
    <n v="0.120433436532508"/>
    <s v="August"/>
    <x v="1"/>
  </r>
  <r>
    <s v="BM-10098"/>
    <d v="2025-04-03T00:00:00"/>
    <s v="David Brown"/>
    <s v="david.brown@gmail.com"/>
    <s v="0806 1973306"/>
    <s v="Male"/>
    <n v="28"/>
    <s v="Rivers"/>
    <s v="South South"/>
    <s v="David"/>
    <s v="Tecno Camon 30"/>
    <s v="Mobile Phones"/>
    <n v="8"/>
    <n v="320000"/>
    <n v="0"/>
    <n v="6000"/>
    <n v="250000"/>
    <s v="Card"/>
    <x v="0"/>
    <s v="Returning"/>
    <n v="4"/>
    <n v="2560000"/>
    <n v="0"/>
    <n v="2560000"/>
    <n v="2006000"/>
    <n v="554000"/>
    <n v="0.21640624999999999"/>
    <s v="April"/>
    <x v="2"/>
  </r>
  <r>
    <s v="BM-10099"/>
    <d v="2025-02-22T00:00:00"/>
    <s v="Emeka Ojo"/>
    <m/>
    <s v="09011767026"/>
    <s v="Female"/>
    <n v="45"/>
    <s v="Kaduna"/>
    <s v="North West"/>
    <m/>
    <s v="Tecno Camon 30"/>
    <s v="Mobile Phones"/>
    <n v="6"/>
    <n v="320000"/>
    <n v="0.1"/>
    <n v="2500"/>
    <n v="250000"/>
    <s v="Bank Transfer"/>
    <x v="3"/>
    <s v="New"/>
    <n v="2"/>
    <n v="1920000"/>
    <n v="192000"/>
    <n v="1728000"/>
    <n v="1502500"/>
    <n v="225500"/>
    <n v="0.13049768518518501"/>
    <s v="February"/>
    <x v="1"/>
  </r>
  <r>
    <s v="BM-10100"/>
    <d v="2025-01-25T00:00:00"/>
    <s v="Grace Smith"/>
    <s v="grace.smith@gmail.com"/>
    <s v="08103073581"/>
    <s v="Male"/>
    <n v="62"/>
    <s v="Ogun"/>
    <s v="South West"/>
    <s v="Daniel"/>
    <s v="Samsung A15"/>
    <s v="Mobile Phones"/>
    <n v="5"/>
    <n v="250000"/>
    <n v="0"/>
    <n v="4000"/>
    <n v="190000"/>
    <s v="Online"/>
    <x v="0"/>
    <s v="New"/>
    <n v="1"/>
    <n v="1250000"/>
    <n v="0"/>
    <n v="1250000"/>
    <n v="954000"/>
    <n v="296000"/>
    <n v="0.23680000000000001"/>
    <s v="January"/>
    <x v="3"/>
  </r>
  <r>
    <s v="BM-10101"/>
    <d v="2025-04-17T00:00:00"/>
    <s v="Aisha Musa"/>
    <s v="aisha.musa@gmail"/>
    <s v="08032852723"/>
    <s v="Male"/>
    <n v="50"/>
    <s v="Ogun"/>
    <s v="South West"/>
    <s v="Michael"/>
    <s v="Hisense 43 TV"/>
    <s v="Televisions"/>
    <n v="2"/>
    <n v="510000"/>
    <n v="0.02"/>
    <n v="4000"/>
    <n v="410000"/>
    <s v="Cash"/>
    <x v="2"/>
    <s v="New"/>
    <n v="2"/>
    <n v="1020000"/>
    <n v="20400"/>
    <n v="999600"/>
    <n v="824000"/>
    <n v="175600"/>
    <n v="0.17567026810724301"/>
    <s v="April"/>
    <x v="1"/>
  </r>
  <r>
    <s v="BM-10102"/>
    <d v="2025-02-17T00:00:00"/>
    <s v="Blessing Musa"/>
    <s v="blessing.musa@gmail.com"/>
    <s v="08105560602"/>
    <s v="Female"/>
    <n v="59"/>
    <s v="Enugu"/>
    <s v="South East"/>
    <s v="Esther"/>
    <s v="Tecno Camon 30"/>
    <s v="Mobile Phones"/>
    <n v="2"/>
    <n v="320000"/>
    <n v="0"/>
    <n v="2500"/>
    <n v="250000"/>
    <s v="Pos"/>
    <x v="1"/>
    <s v="Returning"/>
    <n v="4"/>
    <n v="640000"/>
    <n v="0"/>
    <n v="640000"/>
    <n v="502500"/>
    <n v="137500"/>
    <n v="0.21484375"/>
    <s v="February"/>
    <x v="3"/>
  </r>
  <r>
    <s v="BM-10103"/>
    <d v="2025-12-14T00:00:00"/>
    <s v="Joshua George"/>
    <s v="joshua.george@gmail.com"/>
    <s v="08166675742"/>
    <s v="Female"/>
    <n v="45"/>
    <s v="Abia"/>
    <s v="South East"/>
    <m/>
    <s v="HP 15 Laptop"/>
    <s v="Laptops"/>
    <n v="8"/>
    <n v="720000"/>
    <n v="0.1"/>
    <n v="8000"/>
    <n v="600000"/>
    <s v="Pos"/>
    <x v="2"/>
    <s v="Returning"/>
    <n v="2"/>
    <n v="5760000"/>
    <n v="576000"/>
    <n v="5184000"/>
    <n v="4808000"/>
    <n v="376000"/>
    <n v="7.2530864197530895E-2"/>
    <s v="December"/>
    <x v="1"/>
  </r>
  <r>
    <s v="BM-10104"/>
    <d v="2025-08-16T00:00:00"/>
    <s v="Paul  Taylor"/>
    <s v="paul.taylor@gmail.com"/>
    <s v="08039344540"/>
    <s v="Female"/>
    <n v="20"/>
    <s v="Edo"/>
    <s v="South South"/>
    <s v="Esther"/>
    <s v="Samsung A15"/>
    <s v="Mobile Phones"/>
    <n v="2"/>
    <n v="250000"/>
    <n v="0.15"/>
    <n v="8000"/>
    <n v="190000"/>
    <s v="Bank Transfer"/>
    <x v="0"/>
    <s v="Returning"/>
    <n v="3"/>
    <n v="500000"/>
    <n v="75000"/>
    <n v="425000"/>
    <n v="388000"/>
    <n v="37000"/>
    <n v="8.70588235294118E-2"/>
    <s v="August"/>
    <x v="0"/>
  </r>
  <r>
    <s v="BM-10105"/>
    <d v="2025-11-21T00:00:00"/>
    <s v="Jennifer Lawal"/>
    <s v="jennifer.lawal@gmail.com"/>
    <s v="08033754070"/>
    <s v="Female"/>
    <n v="24"/>
    <s v="Kaduna"/>
    <s v="North West"/>
    <s v="Sarah"/>
    <s v="HP 15 Laptop"/>
    <s v="Laptops"/>
    <n v="4"/>
    <n v="720000"/>
    <n v="0.1"/>
    <n v="2500"/>
    <n v="600000"/>
    <s v="Online"/>
    <x v="3"/>
    <s v="Returning"/>
    <n v="1"/>
    <n v="2880000"/>
    <n v="288000"/>
    <n v="2592000"/>
    <n v="2402500"/>
    <n v="189500"/>
    <n v="7.3109567901234601E-2"/>
    <s v="November"/>
    <x v="0"/>
  </r>
  <r>
    <s v="BM-10106"/>
    <d v="2025-03-30T00:00:00"/>
    <s v="Daniel Williams"/>
    <s v="daniel.williams@gmail.com"/>
    <s v="08069457564"/>
    <s v="Male"/>
    <n v="35"/>
    <s v="Abia"/>
    <s v="South East"/>
    <s v="Samuel"/>
    <s v="Dell Inspiron 15"/>
    <s v="Laptops"/>
    <n v="5"/>
    <n v="850000"/>
    <n v="0.02"/>
    <n v="8000"/>
    <n v="710000"/>
    <s v="Online"/>
    <x v="0"/>
    <s v="New"/>
    <n v="5"/>
    <n v="4250000"/>
    <n v="85000"/>
    <n v="4165000"/>
    <n v="3558000"/>
    <n v="607000"/>
    <n v="0.14573829531812699"/>
    <s v="March"/>
    <x v="2"/>
  </r>
  <r>
    <s v="BM-10108"/>
    <d v="2025-09-19T00:00:00"/>
    <s v="Jennifer Okafor"/>
    <s v="jennifer.okafor@gmail.com"/>
    <s v="09016245463"/>
    <s v="Female"/>
    <n v="30"/>
    <s v="Kaduna"/>
    <s v="North West"/>
    <s v="Grace"/>
    <s v="Canon Printer"/>
    <s v="Printers"/>
    <n v="8"/>
    <n v="290000"/>
    <n v="0.05"/>
    <n v="8000"/>
    <n v="225000"/>
    <s v="Bank Transfer"/>
    <x v="0"/>
    <s v="New"/>
    <n v="2"/>
    <n v="2320000"/>
    <n v="116000"/>
    <n v="2204000"/>
    <n v="1808000"/>
    <n v="396000"/>
    <n v="0.17967332123412"/>
    <s v="September"/>
    <x v="2"/>
  </r>
  <r>
    <s v="BM-10109"/>
    <d v="2025-12-30T00:00:00"/>
    <s v="Daniel Okafor"/>
    <s v="daniel.okafor@gmail.com"/>
    <s v="08036052539"/>
    <s v="Male"/>
    <n v="63"/>
    <s v="Delta"/>
    <s v="South South"/>
    <s v="Sarah"/>
    <s v="HP 15 Laptop"/>
    <s v="Laptops"/>
    <n v="3"/>
    <n v="720000"/>
    <n v="0.15"/>
    <n v="8000"/>
    <n v="600000"/>
    <s v="Cash"/>
    <x v="2"/>
    <s v="Returning"/>
    <n v="2"/>
    <n v="2160000"/>
    <n v="324000"/>
    <n v="1836000"/>
    <n v="1808000"/>
    <n v="28000"/>
    <n v="1.52505446623094E-2"/>
    <s v="December"/>
    <x v="3"/>
  </r>
  <r>
    <s v="BM-10110"/>
    <d v="2025-11-11T00:00:00"/>
    <s v="Joy Okoro"/>
    <s v="joy.okoro@gmail.com"/>
    <s v="08067398370"/>
    <s v="Female"/>
    <n v="52"/>
    <s v="Edo"/>
    <s v="South South"/>
    <s v="Grace"/>
    <s v="Samsung A15"/>
    <s v="Mobile Phones"/>
    <n v="6"/>
    <n v="250000"/>
    <n v="0.15"/>
    <n v="1500"/>
    <n v="190000"/>
    <s v="Bank Transfer"/>
    <x v="1"/>
    <s v="Returning"/>
    <n v="1"/>
    <n v="1500000"/>
    <n v="225000"/>
    <n v="1275000"/>
    <n v="1141500"/>
    <n v="133500"/>
    <n v="0.104705882352941"/>
    <s v="November"/>
    <x v="3"/>
  </r>
  <r>
    <s v="BM-10111"/>
    <d v="2025-02-06T00:00:00"/>
    <s v="Daniel Smith"/>
    <s v="daniel.smith@gmail.com"/>
    <s v="0803 2228898"/>
    <s v="Female"/>
    <n v="53"/>
    <s v="Kwara"/>
    <s v="North Central"/>
    <m/>
    <s v="Epson Ecotank"/>
    <s v="Printers"/>
    <n v="4"/>
    <n v="410000"/>
    <n v="0.1"/>
    <n v="12000"/>
    <n v="325000"/>
    <s v="Online"/>
    <x v="0"/>
    <s v="Returning"/>
    <n v="1"/>
    <n v="1640000"/>
    <n v="164000"/>
    <n v="1476000"/>
    <n v="1312000"/>
    <n v="164000"/>
    <n v="0.11111111111111099"/>
    <s v="February"/>
    <x v="3"/>
  </r>
  <r>
    <s v="BM-10112"/>
    <d v="2025-12-05T00:00:00"/>
    <s v="John Brown"/>
    <s v="john.brown@gmail.com"/>
    <s v="08167559766"/>
    <s v="Male"/>
    <n v="37"/>
    <s v="Rivers"/>
    <s v="South South"/>
    <m/>
    <s v="Canon Printer"/>
    <s v="Printers"/>
    <n v="6"/>
    <n v="290000"/>
    <n v="0"/>
    <n v="8000"/>
    <n v="225000"/>
    <s v="Online"/>
    <x v="0"/>
    <s v="Returning"/>
    <n v="5"/>
    <n v="1740000"/>
    <n v="0"/>
    <n v="1740000"/>
    <n v="1358000"/>
    <n v="382000"/>
    <n v="0.219540229885057"/>
    <s v="December"/>
    <x v="1"/>
  </r>
  <r>
    <s v="BM-10113"/>
    <d v="2025-12-10T00:00:00"/>
    <s v="Paul Okafor"/>
    <s v="paul.okafor@gmail.com"/>
    <s v="08138738745"/>
    <s v="Male"/>
    <n v="34"/>
    <s v="Kano"/>
    <s v="North West"/>
    <s v="Samuel"/>
    <s v="Hisense 43 TV"/>
    <s v="Televisions"/>
    <n v="8"/>
    <n v="510000"/>
    <n v="0.05"/>
    <n v="12000"/>
    <n v="410000"/>
    <s v="Pos"/>
    <x v="0"/>
    <s v="Returning"/>
    <n v="2"/>
    <n v="4080000"/>
    <n v="204000"/>
    <n v="3876000"/>
    <n v="3292000"/>
    <n v="584000"/>
    <n v="0.150670794633643"/>
    <s v="December"/>
    <x v="2"/>
  </r>
  <r>
    <s v="BM-10114"/>
    <d v="2025-11-25T00:00:00"/>
    <s v="Chidinma Bello"/>
    <m/>
    <s v="08166562703"/>
    <s v="Female"/>
    <n v="49"/>
    <s v="Delta"/>
    <s v="South South"/>
    <s v="Sarah"/>
    <s v="Tecno Camon 30"/>
    <s v="Mobile Phones"/>
    <n v="2"/>
    <n v="320000"/>
    <n v="0"/>
    <n v="2500"/>
    <n v="250000"/>
    <s v="Card"/>
    <x v="0"/>
    <s v="Returning"/>
    <n v="1"/>
    <n v="640000"/>
    <n v="0"/>
    <n v="640000"/>
    <n v="502500"/>
    <n v="137500"/>
    <n v="0.21484375"/>
    <s v="November"/>
    <x v="1"/>
  </r>
  <r>
    <s v="BM-10115"/>
    <d v="2025-10-29T00:00:00"/>
    <s v="Jennifer Johnson"/>
    <s v="jennifer.johnson@gmail.com"/>
    <s v="08107104651"/>
    <s v="Male"/>
    <n v="50"/>
    <s v="Abuja"/>
    <s v="North Central"/>
    <s v="Esther"/>
    <s v="Tecno Camon 30"/>
    <s v="Mobile Phones"/>
    <n v="3"/>
    <n v="320000"/>
    <n v="0.15"/>
    <n v="2500"/>
    <n v="250000"/>
    <s v="Pos"/>
    <x v="1"/>
    <s v="Returning"/>
    <n v="1"/>
    <n v="960000"/>
    <n v="144000"/>
    <n v="816000"/>
    <n v="752500"/>
    <n v="63500"/>
    <n v="7.7818627450980393E-2"/>
    <s v="October"/>
    <x v="1"/>
  </r>
  <r>
    <s v="BM-10116"/>
    <d v="2025-09-24T00:00:00"/>
    <s v="Samuel Bello"/>
    <s v="samuel.bello@gmail.com"/>
    <s v="08107350486"/>
    <s v="Male"/>
    <n v="51"/>
    <s v="Abuja"/>
    <s v="North Central"/>
    <s v="Michael"/>
    <s v="HP 15 Laptop"/>
    <s v="Laptops"/>
    <n v="7"/>
    <n v="720000"/>
    <n v="0.05"/>
    <n v="6000"/>
    <n v="600000"/>
    <s v="Bank Transfer"/>
    <x v="0"/>
    <s v="Returning"/>
    <n v="2"/>
    <n v="5040000"/>
    <n v="252000"/>
    <n v="4788000"/>
    <n v="4206000"/>
    <n v="582000"/>
    <n v="0.121553884711779"/>
    <s v="September"/>
    <x v="3"/>
  </r>
  <r>
    <s v="BM-10117"/>
    <d v="2025-03-09T00:00:00"/>
    <s v="Michael George"/>
    <s v="michael.george@gmail.com"/>
    <s v="0803 5088109"/>
    <s v="Male"/>
    <n v="26"/>
    <s v="Abia"/>
    <s v="South East"/>
    <s v="Michael"/>
    <s v="Samsung A15"/>
    <s v="Mobile Phones"/>
    <n v="3"/>
    <n v="250000"/>
    <n v="0.05"/>
    <n v="8000"/>
    <n v="190000"/>
    <s v="Bank Transfer"/>
    <x v="1"/>
    <s v="New"/>
    <n v="3"/>
    <n v="750000"/>
    <n v="37500"/>
    <n v="712500"/>
    <n v="578000"/>
    <n v="134500"/>
    <n v="0.18877192982456101"/>
    <s v="March"/>
    <x v="2"/>
  </r>
  <r>
    <s v="BM-10118"/>
    <d v="2025-12-18T00:00:00"/>
    <s v="Peter Taylor"/>
    <s v="peter.taylor @gmail.com"/>
    <s v="0810 7466977"/>
    <s v="Male"/>
    <n v="51"/>
    <s v="Lagos"/>
    <s v="South West"/>
    <s v="Michael"/>
    <s v="Logitech Mouse"/>
    <s v="Accessories"/>
    <n v="7"/>
    <n v="45000"/>
    <n v="0.15"/>
    <n v="6000"/>
    <n v="27000"/>
    <s v="Card"/>
    <x v="0"/>
    <s v="New"/>
    <n v="5"/>
    <n v="315000"/>
    <n v="47250"/>
    <n v="267750"/>
    <n v="195000"/>
    <n v="72750"/>
    <n v="0.271708683473389"/>
    <s v="December"/>
    <x v="3"/>
  </r>
  <r>
    <s v="BM-10119"/>
    <d v="2025-09-04T00:00:00"/>
    <s v="Emeka Adebayo"/>
    <s v="emeka.adebayo@gmail.com"/>
    <s v="09012639417"/>
    <s v="Male"/>
    <n v="23"/>
    <s v="Kwara"/>
    <s v="North Central"/>
    <s v="Sarah"/>
    <s v="Logitech Mouse"/>
    <s v="Accessories"/>
    <n v="7"/>
    <n v="45000"/>
    <n v="0"/>
    <n v="1500"/>
    <n v="27000"/>
    <s v="Cash"/>
    <x v="2"/>
    <s v="Returning"/>
    <n v="4"/>
    <n v="315000"/>
    <n v="0"/>
    <n v="315000"/>
    <n v="190500"/>
    <n v="124500"/>
    <n v="0.395238095238095"/>
    <s v="September"/>
    <x v="0"/>
  </r>
  <r>
    <s v="BM-10120"/>
    <d v="2025-10-13T00:00:00"/>
    <s v="Aisha Eze"/>
    <s v="aisha.eze@gmail.com"/>
    <s v="08066144785"/>
    <s v="Male"/>
    <n v="60"/>
    <s v="Edo"/>
    <s v="South South"/>
    <s v="Jennifer"/>
    <s v="HP 15 Laptop"/>
    <s v="Laptops"/>
    <n v="8"/>
    <n v="720000"/>
    <n v="0.02"/>
    <n v="8000"/>
    <n v="600000"/>
    <s v="Card"/>
    <x v="3"/>
    <s v="New"/>
    <n v="5"/>
    <n v="5760000"/>
    <n v="115200"/>
    <n v="5644800"/>
    <n v="4808000"/>
    <n v="836800"/>
    <n v="0.14824263038548799"/>
    <s v="October"/>
    <x v="3"/>
  </r>
  <r>
    <s v="BM-10121"/>
    <d v="2025-07-25T00:00:00"/>
    <s v="Joy Ojo"/>
    <s v="joy.ojo@gmail.com"/>
    <s v="08033940561"/>
    <s v="Male"/>
    <n v="30"/>
    <s v="Osun"/>
    <s v="South West"/>
    <s v="Daniel"/>
    <s v="Samsung 55 TV"/>
    <s v="Televisions"/>
    <n v="4"/>
    <n v="900000"/>
    <n v="0"/>
    <n v="0"/>
    <n v="730000"/>
    <s v="Cash"/>
    <x v="3"/>
    <s v="Returning"/>
    <n v="3"/>
    <n v="3600000"/>
    <n v="0"/>
    <n v="3600000"/>
    <n v="2920000"/>
    <n v="680000"/>
    <n v="0.18888888888888899"/>
    <s v="July"/>
    <x v="2"/>
  </r>
  <r>
    <s v="BM-10122"/>
    <d v="2025-05-22T00:00:00"/>
    <s v="Esther James"/>
    <s v="esther.james@gmail.com"/>
    <s v="08101078038"/>
    <s v="Male"/>
    <n v="50"/>
    <s v="Oyo"/>
    <s v="South West"/>
    <s v="Esther"/>
    <s v="Iphone 13"/>
    <s v="Mobile Phones"/>
    <n v="5"/>
    <n v="650000"/>
    <n v="0.15"/>
    <n v="6000"/>
    <n v="520000"/>
    <s v="Pos"/>
    <x v="0"/>
    <s v="Returning"/>
    <n v="3"/>
    <n v="3250000"/>
    <n v="487500"/>
    <n v="2762500"/>
    <n v="2606000"/>
    <n v="156500"/>
    <n v="5.6651583710407197E-2"/>
    <s v="May"/>
    <x v="1"/>
  </r>
  <r>
    <s v="BM-10123"/>
    <d v="2025-09-22T00:00:00"/>
    <s v="Deborah Smith"/>
    <s v="deborah.smith@gmail.com"/>
    <s v="08062560439"/>
    <s v="Male"/>
    <n v="53"/>
    <s v="Delta"/>
    <s v="South South"/>
    <s v="Grace"/>
    <s v="JBL Flip 6"/>
    <s v="Accessories"/>
    <n v="6"/>
    <n v="145000"/>
    <n v="0.15"/>
    <n v="12000"/>
    <n v="98000"/>
    <s v="Bank Transfer"/>
    <x v="3"/>
    <s v="New"/>
    <n v="2"/>
    <n v="870000"/>
    <n v="130500"/>
    <n v="739500"/>
    <n v="600000"/>
    <n v="139500"/>
    <n v="0.18864097363083199"/>
    <s v="September"/>
    <x v="3"/>
  </r>
  <r>
    <s v="BM-10124"/>
    <d v="2025-07-10T00:00:00"/>
    <s v="Joy Musa"/>
    <s v="joy.musa@gmail.com"/>
    <s v="08135609255"/>
    <s v="Female"/>
    <n v="43"/>
    <s v="Plateau"/>
    <s v="North Central"/>
    <s v="Jennifer"/>
    <s v="Samsung 55 TV"/>
    <s v="Televisions"/>
    <n v="3"/>
    <n v="900000"/>
    <n v="0.1"/>
    <n v="8000"/>
    <n v="730000"/>
    <s v="Card"/>
    <x v="0"/>
    <s v="New"/>
    <n v="2"/>
    <n v="2700000"/>
    <n v="270000"/>
    <n v="2430000"/>
    <n v="2198000"/>
    <n v="232000"/>
    <n v="9.5473251028806605E-2"/>
    <s v="July"/>
    <x v="1"/>
  </r>
  <r>
    <s v="BM-10125"/>
    <d v="2025-05-18T00:00:00"/>
    <s v="Aisha James"/>
    <s v="aisha.james@gmail.com"/>
    <s v="08104532148"/>
    <s v="Female"/>
    <n v="35"/>
    <s v="Delta"/>
    <s v="South South"/>
    <s v="Grace"/>
    <s v="Samsung 55 TV"/>
    <s v="Televisions"/>
    <n v="3"/>
    <n v="900000"/>
    <n v="0.02"/>
    <n v="12000"/>
    <n v="730000"/>
    <s v="Bank Transfer"/>
    <x v="0"/>
    <s v="Returning"/>
    <n v="4"/>
    <n v="2700000"/>
    <n v="54000"/>
    <n v="2646000"/>
    <n v="2202000"/>
    <n v="444000"/>
    <n v="0.16780045351473899"/>
    <s v="May"/>
    <x v="2"/>
  </r>
  <r>
    <s v="BM-10126"/>
    <d v="2025-10-18T00:00:00"/>
    <s v="Mary Nwosu"/>
    <s v="mary.nwosu @gmail.com"/>
    <s v="09015266272"/>
    <s v="Female"/>
    <n v="34"/>
    <s v="Enugu"/>
    <s v="South East"/>
    <s v="Grace"/>
    <s v="Logitech Mouse"/>
    <s v="Accessories"/>
    <n v="5"/>
    <n v="45000"/>
    <n v="0.1"/>
    <n v="12000"/>
    <n v="27000"/>
    <s v="Cash"/>
    <x v="0"/>
    <s v="Returning"/>
    <n v="5"/>
    <n v="225000"/>
    <n v="22500"/>
    <n v="202500"/>
    <n v="147000"/>
    <n v="55500"/>
    <n v="0.27407407407407403"/>
    <s v="October"/>
    <x v="2"/>
  </r>
  <r>
    <s v="BM-10127"/>
    <d v="2025-10-11T00:00:00"/>
    <s v="Paul Nwosu"/>
    <s v="paul.nwosu @gmail.com"/>
    <s v="08056765079"/>
    <s v="Female"/>
    <n v="56"/>
    <s v="Rivers"/>
    <s v="South South"/>
    <s v="David"/>
    <s v="Lenovo Ideapad 3"/>
    <s v="Laptops"/>
    <n v="8"/>
    <n v="680000"/>
    <n v="0.05"/>
    <n v="8000"/>
    <n v="555000"/>
    <s v="Bank Transfer"/>
    <x v="2"/>
    <s v="New"/>
    <n v="1"/>
    <n v="5440000"/>
    <n v="272000"/>
    <n v="5168000"/>
    <n v="4448000"/>
    <n v="720000"/>
    <n v="0.13931888544891599"/>
    <s v="October"/>
    <x v="3"/>
  </r>
  <r>
    <s v="BM-10128"/>
    <d v="2025-12-02T00:00:00"/>
    <s v="Grace Bello"/>
    <s v="grace.bello @gmail.com"/>
    <s v="08106190378"/>
    <s v="Male"/>
    <n v="26"/>
    <s v="Enugu"/>
    <s v="South East"/>
    <s v="Esther"/>
    <s v="Tecno Camon 30"/>
    <s v="Mobile Phones"/>
    <n v="1"/>
    <n v="320000"/>
    <n v="0.05"/>
    <n v="4000"/>
    <n v="250000"/>
    <s v="Online"/>
    <x v="1"/>
    <s v="New"/>
    <n v="5"/>
    <n v="320000"/>
    <n v="16000"/>
    <n v="304000"/>
    <n v="254000"/>
    <n v="50000"/>
    <n v="0.16447368421052599"/>
    <s v="December"/>
    <x v="2"/>
  </r>
  <r>
    <s v="BM-10129"/>
    <d v="2025-06-27T00:00:00"/>
    <s v="Aisha Lawal"/>
    <s v="aisha.lawal @gmail.com"/>
    <s v="08067136825"/>
    <s v="Male"/>
    <n v="51"/>
    <s v="Lagos"/>
    <s v="South West"/>
    <s v="Esther"/>
    <s v="Epson Ecotank"/>
    <s v="Printers"/>
    <n v="3"/>
    <n v="410000"/>
    <n v="0.1"/>
    <n v="12000"/>
    <n v="325000"/>
    <s v="Online"/>
    <x v="2"/>
    <s v="Returning"/>
    <n v="4"/>
    <n v="1230000"/>
    <n v="123000"/>
    <n v="1107000"/>
    <n v="987000"/>
    <n v="120000"/>
    <n v="0.10840108401084"/>
    <s v="June"/>
    <x v="3"/>
  </r>
  <r>
    <s v="BM-10130"/>
    <d v="2025-08-05T00:00:00"/>
    <s v="Esther Ojo"/>
    <s v="esther.ojo@gmail.com"/>
    <s v="09015561139"/>
    <s v="Female"/>
    <n v="44"/>
    <s v="Kwara"/>
    <s v="North Central"/>
    <s v="Esther"/>
    <s v="Iphone 13"/>
    <s v="Mobile Phones"/>
    <n v="3"/>
    <n v="650000"/>
    <n v="0"/>
    <n v="8000"/>
    <n v="520000"/>
    <s v="Online"/>
    <x v="2"/>
    <s v="Returning"/>
    <n v="1"/>
    <n v="1950000"/>
    <n v="0"/>
    <n v="1950000"/>
    <n v="1568000"/>
    <n v="382000"/>
    <n v="0.195897435897436"/>
    <s v="August"/>
    <x v="1"/>
  </r>
  <r>
    <s v="BM-10131"/>
    <d v="2025-01-17T00:00:00"/>
    <s v="Peter Adeyemi"/>
    <s v="peter.adeyemi@gmail.com"/>
    <s v="08035471188"/>
    <s v="Male"/>
    <n v="30"/>
    <s v="Enugu"/>
    <s v="South East"/>
    <s v="Esther"/>
    <s v="Lenovo Ideapad 3"/>
    <s v="Laptops"/>
    <n v="7"/>
    <n v="680000"/>
    <n v="0"/>
    <n v="12000"/>
    <n v="555000"/>
    <s v="Card"/>
    <x v="2"/>
    <s v="Returning"/>
    <n v="1"/>
    <n v="4760000"/>
    <n v="0"/>
    <n v="4760000"/>
    <n v="3897000"/>
    <n v="863000"/>
    <n v="0.18130252100840299"/>
    <s v="January"/>
    <x v="2"/>
  </r>
  <r>
    <s v="BM-10132"/>
    <d v="2025-01-27T00:00:00"/>
    <s v="Michael Williams"/>
    <s v="michael.williams@gmail.com"/>
    <s v="08033807840"/>
    <s v="Male"/>
    <n v="18"/>
    <s v="Edo"/>
    <s v="South South"/>
    <s v="Esther"/>
    <s v="Samsung 55 TV"/>
    <s v="Televisions"/>
    <n v="8"/>
    <n v="900000"/>
    <n v="0.02"/>
    <n v="1500"/>
    <n v="730000"/>
    <s v="Card"/>
    <x v="2"/>
    <s v="Returning"/>
    <n v="5"/>
    <n v="7200000"/>
    <n v="144000"/>
    <n v="7056000"/>
    <n v="5841500"/>
    <n v="1214500"/>
    <n v="0.17212301587301601"/>
    <s v="January"/>
    <x v="0"/>
  </r>
  <r>
    <s v="BM-10133"/>
    <d v="2025-07-13T00:00:00"/>
    <s v="Blessing Johnson"/>
    <s v="blessing.johnson@gmail"/>
    <s v="08168340032"/>
    <s v="Male"/>
    <n v="54"/>
    <s v="Enugu"/>
    <s v="South East"/>
    <s v="Daniel"/>
    <s v="Dell Inspiron 15"/>
    <s v="Laptops"/>
    <n v="6"/>
    <n v="850000"/>
    <n v="0.05"/>
    <n v="8000"/>
    <n v="710000"/>
    <s v="Cash"/>
    <x v="0"/>
    <s v="New"/>
    <n v="2"/>
    <n v="5100000"/>
    <n v="255000"/>
    <n v="4845000"/>
    <n v="4268000"/>
    <n v="577000"/>
    <n v="0.119091847265222"/>
    <s v="July"/>
    <x v="3"/>
  </r>
  <r>
    <s v="BM-10134"/>
    <d v="2025-10-03T00:00:00"/>
    <s v="Emeka Ibrahim"/>
    <s v="emeka.ibrahim@gmail.com"/>
    <s v="08133585897"/>
    <s v="Female"/>
    <n v="25"/>
    <s v="Kano"/>
    <s v="North West"/>
    <s v="Esther"/>
    <s v="LG 50 TV"/>
    <s v="Televisions"/>
    <n v="2"/>
    <n v="780000"/>
    <n v="0"/>
    <n v="1500"/>
    <n v="630000"/>
    <s v="Pos"/>
    <x v="2"/>
    <s v="New"/>
    <n v="1"/>
    <n v="1560000"/>
    <n v="0"/>
    <n v="1560000"/>
    <n v="1261500"/>
    <n v="298500"/>
    <n v="0.191346153846154"/>
    <s v="October"/>
    <x v="2"/>
  </r>
  <r>
    <s v="BM-10135"/>
    <d v="2025-11-24T00:00:00"/>
    <s v="Mary Adebayo"/>
    <s v="mary.adebayo@gmail.com"/>
    <s v="08107191944"/>
    <s v="Female"/>
    <n v="51"/>
    <s v="Abia"/>
    <s v="South East"/>
    <s v="Grace"/>
    <s v="Iphone 13"/>
    <s v="Mobile Phones"/>
    <n v="5"/>
    <n v="650000"/>
    <n v="0.02"/>
    <n v="1500"/>
    <n v="520000"/>
    <s v="Bank Transfer"/>
    <x v="2"/>
    <s v="New"/>
    <n v="2"/>
    <n v="3250000"/>
    <n v="65000"/>
    <n v="3185000"/>
    <n v="2601500"/>
    <n v="583500"/>
    <n v="0.18320251177394001"/>
    <s v="November"/>
    <x v="3"/>
  </r>
  <r>
    <s v="BM-10136"/>
    <d v="2025-04-03T00:00:00"/>
    <s v="Deborah Nwosu"/>
    <s v="deborah.nwosu@gmail.com"/>
    <s v="08138432510"/>
    <s v="Female"/>
    <n v="41"/>
    <s v="Anambra"/>
    <s v="South East"/>
    <s v="David"/>
    <s v="LG 50 TV"/>
    <s v="Televisions"/>
    <n v="7"/>
    <n v="780000"/>
    <n v="0.05"/>
    <n v="8000"/>
    <n v="630000"/>
    <s v="Pos"/>
    <x v="0"/>
    <s v="Returning"/>
    <n v="3"/>
    <n v="5460000"/>
    <n v="273000"/>
    <n v="5187000"/>
    <n v="4418000"/>
    <n v="769000"/>
    <n v="0.14825525351841101"/>
    <s v="April"/>
    <x v="1"/>
  </r>
  <r>
    <s v="BM-10137"/>
    <d v="2025-01-12T00:00:00"/>
    <s v="Samuel Lawal"/>
    <s v="samuel.lawal@gmail.com"/>
    <s v="0813 3595683"/>
    <s v="Female"/>
    <n v="27"/>
    <s v="Enugu"/>
    <s v="South East"/>
    <s v="Grace"/>
    <s v="Dell Inspiron 15"/>
    <s v="Laptops"/>
    <n v="4"/>
    <n v="850000"/>
    <n v="0.05"/>
    <n v="6000"/>
    <n v="710000"/>
    <s v="Bank Transfer"/>
    <x v="0"/>
    <s v="Returning"/>
    <n v="3"/>
    <n v="3400000"/>
    <n v="170000"/>
    <n v="3230000"/>
    <n v="2846000"/>
    <n v="384000"/>
    <n v="0.118885448916409"/>
    <s v="January"/>
    <x v="2"/>
  </r>
  <r>
    <s v="BM-10138"/>
    <d v="2025-08-11T00:00:00"/>
    <s v="Chidinma Williams"/>
    <s v="chidinma.williams@gmail.com"/>
    <s v="08161191837"/>
    <s v="Female"/>
    <n v="51"/>
    <s v="Lagos"/>
    <s v="South West"/>
    <s v="David"/>
    <s v="Logitech Mouse"/>
    <s v="Accessories"/>
    <n v="3"/>
    <n v="45000"/>
    <n v="0.02"/>
    <n v="12000"/>
    <n v="27000"/>
    <s v="Card"/>
    <x v="2"/>
    <s v="New"/>
    <n v="5"/>
    <n v="135000"/>
    <n v="2700"/>
    <n v="132300"/>
    <n v="93000"/>
    <n v="39300"/>
    <n v="0.29705215419501102"/>
    <s v="August"/>
    <x v="3"/>
  </r>
  <r>
    <s v="BM-10139"/>
    <d v="2025-12-24T00:00:00"/>
    <s v="Daniel Johnson"/>
    <s v="daniel.johnson@gmail.com"/>
    <s v="08104290000"/>
    <s v="Male"/>
    <n v="33"/>
    <s v="Anambra"/>
    <s v="South East"/>
    <s v="Jennifer"/>
    <s v="Canon Printer"/>
    <s v="Printers"/>
    <n v="7"/>
    <n v="290000"/>
    <n v="0.15"/>
    <n v="12000"/>
    <n v="225000"/>
    <s v="Card"/>
    <x v="0"/>
    <s v="New"/>
    <n v="3"/>
    <n v="2030000"/>
    <n v="304500"/>
    <n v="1725500"/>
    <n v="1587000"/>
    <n v="138500"/>
    <n v="8.0266589394378404E-2"/>
    <s v="December"/>
    <x v="2"/>
  </r>
  <r>
    <s v="BM-10140"/>
    <d v="2025-01-28T00:00:00"/>
    <s v="Esther James"/>
    <s v="esther.james@gmail.com"/>
    <s v="0901 5826554"/>
    <s v="Male"/>
    <n v="37"/>
    <s v="Kaduna"/>
    <s v="North West"/>
    <s v="Samuel"/>
    <s v="Samsung A15"/>
    <s v="Mobile Phones"/>
    <n v="6"/>
    <n v="250000"/>
    <n v="0.15"/>
    <n v="8000"/>
    <n v="190000"/>
    <s v="Bank Transfer"/>
    <x v="1"/>
    <s v="New"/>
    <n v="5"/>
    <n v="1500000"/>
    <n v="225000"/>
    <n v="1275000"/>
    <n v="1148000"/>
    <n v="127000"/>
    <n v="9.9607843137254903E-2"/>
    <s v="January"/>
    <x v="1"/>
  </r>
  <r>
    <s v="BM-10141"/>
    <d v="2025-12-05T00:00:00"/>
    <s v="Samuel Adebayo"/>
    <s v="samuel.adebayo@gmail"/>
    <s v="09017484783"/>
    <s v="Male"/>
    <n v="38"/>
    <s v="Kaduna"/>
    <s v="North West"/>
    <m/>
    <s v="Samsung 55 TV"/>
    <s v="Televisions"/>
    <n v="2"/>
    <n v="900000"/>
    <n v="0"/>
    <n v="8000"/>
    <n v="730000"/>
    <s v="Pos"/>
    <x v="0"/>
    <s v="Returning"/>
    <n v="5"/>
    <n v="1800000"/>
    <n v="0"/>
    <n v="1800000"/>
    <n v="1468000"/>
    <n v="332000"/>
    <n v="0.18444444444444399"/>
    <s v="December"/>
    <x v="1"/>
  </r>
  <r>
    <s v="BM-10142"/>
    <d v="2025-01-16T00:00:00"/>
    <s v="Deborah Bello"/>
    <s v="deborah.bello@gmail.com"/>
    <s v="0810 3302852"/>
    <s v="Male"/>
    <n v="44"/>
    <s v="Edo"/>
    <s v="South South"/>
    <s v="Daniel"/>
    <s v="Tecno Camon 30"/>
    <s v="Mobile Phones"/>
    <n v="7"/>
    <n v="320000"/>
    <n v="0"/>
    <n v="8000"/>
    <n v="250000"/>
    <s v="Cash"/>
    <x v="0"/>
    <s v="New"/>
    <n v="2"/>
    <n v="2240000"/>
    <n v="0"/>
    <n v="2240000"/>
    <n v="1758000"/>
    <n v="482000"/>
    <n v="0.215178571428571"/>
    <s v="January"/>
    <x v="1"/>
  </r>
  <r>
    <s v="BM-10143"/>
    <d v="2025-03-02T00:00:00"/>
    <s v="Sarah Musa"/>
    <m/>
    <s v="08036346688"/>
    <s v="Female"/>
    <n v="46"/>
    <s v="Edo"/>
    <s v="South South"/>
    <s v="Samuel"/>
    <s v="Epson Ecotank"/>
    <s v="Printers"/>
    <n v="5"/>
    <n v="410000"/>
    <n v="0.02"/>
    <n v="0"/>
    <n v="325000"/>
    <s v="Bank Transfer"/>
    <x v="2"/>
    <s v="Returning"/>
    <n v="5"/>
    <n v="2050000"/>
    <n v="41000"/>
    <n v="2009000"/>
    <n v="1625000"/>
    <n v="384000"/>
    <n v="0.191139870582379"/>
    <s v="March"/>
    <x v="1"/>
  </r>
  <r>
    <s v="BM-10144"/>
    <d v="2025-03-25T00:00:00"/>
    <s v="Michael Okoro"/>
    <s v="michael.okoro@gmail.com"/>
    <s v="08104733840"/>
    <s v="Male"/>
    <n v="22"/>
    <s v="Kwara"/>
    <s v="North Central"/>
    <s v="Michael"/>
    <s v="JBL Flip 6"/>
    <s v="Accessories"/>
    <n v="8"/>
    <n v="145000"/>
    <n v="0.1"/>
    <n v="6000"/>
    <n v="98000"/>
    <s v="Pos"/>
    <x v="3"/>
    <s v="New"/>
    <n v="4"/>
    <n v="1160000"/>
    <n v="116000"/>
    <n v="1044000"/>
    <n v="790000"/>
    <n v="254000"/>
    <n v="0.24329501915708801"/>
    <s v="March"/>
    <x v="0"/>
  </r>
  <r>
    <s v="BM-10145"/>
    <d v="2025-01-21T00:00:00"/>
    <s v="Deborah Nwosu"/>
    <s v="deborah.nwosu@gmail.com"/>
    <s v="08034185160"/>
    <s v="Female"/>
    <n v="47"/>
    <s v="Rivers"/>
    <s v="South South"/>
    <s v="Sarah"/>
    <s v="Lenovo Ideapad 3"/>
    <s v="Laptops"/>
    <n v="1"/>
    <n v="680000"/>
    <n v="0.02"/>
    <n v="12000"/>
    <n v="555000"/>
    <s v="Online"/>
    <x v="0"/>
    <s v="Returning"/>
    <n v="5"/>
    <n v="680000"/>
    <n v="13600"/>
    <n v="666400"/>
    <n v="567000"/>
    <n v="99400"/>
    <n v="0.14915966386554599"/>
    <s v="January"/>
    <x v="1"/>
  </r>
  <r>
    <s v="BM-10146"/>
    <d v="2025-05-03T00:00:00"/>
    <s v="David Williams"/>
    <s v="david.williams@gmail.com"/>
    <s v="08039788196"/>
    <s v="Male"/>
    <n v="42"/>
    <s v="Anambra"/>
    <s v="South East"/>
    <s v="Daniel"/>
    <s v="Samsung A15"/>
    <s v="Mobile Phones"/>
    <n v="3"/>
    <n v="250000"/>
    <n v="0.15"/>
    <n v="2500"/>
    <n v="190000"/>
    <s v="Cash"/>
    <x v="2"/>
    <s v="Returning"/>
    <n v="1"/>
    <n v="750000"/>
    <n v="112500"/>
    <n v="637500"/>
    <n v="572500"/>
    <n v="65000"/>
    <n v="0.101960784313725"/>
    <s v="May"/>
    <x v="1"/>
  </r>
  <r>
    <s v="BM-10147"/>
    <d v="2025-03-01T00:00:00"/>
    <s v="Joy Brown"/>
    <s v="joy.brown@gmail.com"/>
    <s v="08108612468"/>
    <s v="Female"/>
    <n v="33"/>
    <s v="Abia"/>
    <s v="South East"/>
    <s v="Michael"/>
    <s v="Lenovo Ideapad 3"/>
    <s v="Laptops"/>
    <n v="4"/>
    <n v="680000"/>
    <n v="0.02"/>
    <n v="4000"/>
    <n v="555000"/>
    <s v="Card"/>
    <x v="0"/>
    <s v="Returning"/>
    <n v="5"/>
    <n v="2720000"/>
    <n v="54400"/>
    <n v="2665600"/>
    <n v="2224000"/>
    <n v="441600"/>
    <n v="0.16566626650660299"/>
    <s v="March"/>
    <x v="2"/>
  </r>
  <r>
    <s v="BM-10148"/>
    <d v="2025-02-04T00:00:00"/>
    <s v="Chidinma  Lawal"/>
    <m/>
    <s v="08165603979"/>
    <s v="Male"/>
    <n v="57"/>
    <s v="Osun"/>
    <s v="South West"/>
    <s v="Jennifer"/>
    <s v="Samsung 55 TV"/>
    <s v="Televisions"/>
    <n v="2"/>
    <n v="900000"/>
    <n v="0"/>
    <n v="12000"/>
    <n v="730000"/>
    <s v="Cash"/>
    <x v="0"/>
    <s v="Returning"/>
    <n v="5"/>
    <n v="1800000"/>
    <n v="0"/>
    <n v="1800000"/>
    <n v="1472000"/>
    <n v="328000"/>
    <n v="0.18222222222222201"/>
    <s v="February"/>
    <x v="3"/>
  </r>
  <r>
    <s v="BM-10149"/>
    <d v="2025-03-02T00:00:00"/>
    <s v="Michael James"/>
    <s v="michael.james@gmail.com"/>
    <s v="08066866154"/>
    <s v="Male"/>
    <n v="62"/>
    <s v="Lagos"/>
    <s v="South West"/>
    <s v="Jennifer"/>
    <s v="Canon Printer"/>
    <s v="Printers"/>
    <n v="2"/>
    <n v="290000"/>
    <n v="0.15"/>
    <n v="1500"/>
    <n v="225000"/>
    <s v="Card"/>
    <x v="3"/>
    <s v="Returning"/>
    <n v="5"/>
    <n v="580000"/>
    <n v="87000"/>
    <n v="493000"/>
    <n v="451500"/>
    <n v="41500"/>
    <n v="8.4178498985801195E-2"/>
    <s v="March"/>
    <x v="3"/>
  </r>
  <r>
    <s v="BM-10150"/>
    <d v="2025-07-31T00:00:00"/>
    <s v="Mary Ojo"/>
    <s v="mary.ojo@gmail.com"/>
    <s v="0806 9990666"/>
    <s v="Female"/>
    <n v="40"/>
    <s v="Abia"/>
    <s v="South East"/>
    <s v="Daniel"/>
    <s v="Tecno Camon 30"/>
    <s v="Mobile Phones"/>
    <n v="5"/>
    <n v="320000"/>
    <n v="0.05"/>
    <n v="12000"/>
    <n v="250000"/>
    <s v="Card"/>
    <x v="0"/>
    <s v="Returning"/>
    <n v="4"/>
    <n v="1600000"/>
    <n v="80000"/>
    <n v="1520000"/>
    <n v="1262000"/>
    <n v="258000"/>
    <n v="0.16973684210526299"/>
    <s v="July"/>
    <x v="1"/>
  </r>
  <r>
    <s v="BM-10151"/>
    <d v="2025-03-31T00:00:00"/>
    <s v="Grace Adebayo"/>
    <s v="grace.adebayo@gmail.com"/>
    <s v="08038445293"/>
    <s v="Male"/>
    <n v="30"/>
    <s v="Plateau"/>
    <s v="North Central"/>
    <s v="Daniel"/>
    <s v="JBL Flip 6"/>
    <s v="Accessories"/>
    <n v="5"/>
    <n v="145000"/>
    <n v="0.02"/>
    <n v="1500"/>
    <n v="98000"/>
    <s v="Online"/>
    <x v="0"/>
    <s v="Returning"/>
    <n v="1"/>
    <n v="725000"/>
    <n v="14500"/>
    <n v="710500"/>
    <n v="491500"/>
    <n v="219000"/>
    <n v="0.30823363828289901"/>
    <s v="March"/>
    <x v="2"/>
  </r>
  <r>
    <s v="BM-10152"/>
    <d v="2025-05-27T00:00:00"/>
    <s v="Samuel Lawal"/>
    <s v="samuel.lawal@gmail.com"/>
    <s v="0803 5574378"/>
    <s v="Male"/>
    <n v="18"/>
    <s v="Rivers"/>
    <s v="South South"/>
    <s v="Samuel"/>
    <s v="Logitech Mouse"/>
    <s v="Accessories"/>
    <n v="2"/>
    <n v="45000"/>
    <n v="0.05"/>
    <n v="4000"/>
    <n v="27000"/>
    <s v="Online"/>
    <x v="3"/>
    <s v="New"/>
    <n v="2"/>
    <n v="90000"/>
    <n v="4500"/>
    <n v="85500"/>
    <n v="58000"/>
    <n v="27500"/>
    <n v="0.321637426900585"/>
    <s v="May"/>
    <x v="0"/>
  </r>
  <r>
    <s v="BM-10153"/>
    <d v="2025-12-20T00:00:00"/>
    <s v="Ibrahim James"/>
    <s v="ibrahim.james@gmail.com"/>
    <s v="0805 9950391"/>
    <s v="Female"/>
    <n v="54"/>
    <s v="Plateau"/>
    <s v="North Central"/>
    <s v="Esther"/>
    <s v="Epson Ecotank"/>
    <s v="Printers"/>
    <n v="8"/>
    <n v="410000"/>
    <n v="0.05"/>
    <n v="12000"/>
    <n v="325000"/>
    <s v="Online"/>
    <x v="0"/>
    <s v="Returning"/>
    <n v="2"/>
    <n v="3280000"/>
    <n v="164000"/>
    <n v="3116000"/>
    <n v="2612000"/>
    <n v="504000"/>
    <n v="0.161745827984596"/>
    <s v="December"/>
    <x v="3"/>
  </r>
  <r>
    <s v="BM-10154"/>
    <d v="2025-03-07T00:00:00"/>
    <s v="Joshua Williams"/>
    <s v="joshua.williams@gmail.com"/>
    <s v="08036467186"/>
    <s v="Female"/>
    <n v="43"/>
    <s v="Rivers"/>
    <s v="South South"/>
    <s v="David"/>
    <s v="HP 15 Laptop"/>
    <s v="Laptops"/>
    <n v="4"/>
    <n v="720000"/>
    <n v="0.1"/>
    <n v="4000"/>
    <n v="600000"/>
    <s v="Cash"/>
    <x v="0"/>
    <s v="New"/>
    <n v="4"/>
    <n v="2880000"/>
    <n v="288000"/>
    <n v="2592000"/>
    <n v="2404000"/>
    <n v="188000"/>
    <n v="7.2530864197530895E-2"/>
    <s v="March"/>
    <x v="1"/>
  </r>
  <r>
    <s v="BM-10155"/>
    <d v="2025-08-16T00:00:00"/>
    <s v="Sarah Obi"/>
    <s v="sarah.obi @gmail.com"/>
    <s v="08037357071"/>
    <s v="Male"/>
    <n v="31"/>
    <s v="Lagos"/>
    <s v="South West"/>
    <s v="Esther"/>
    <s v="Samsung 55 TV"/>
    <s v="Televisions"/>
    <n v="1"/>
    <n v="900000"/>
    <n v="0.02"/>
    <n v="4000"/>
    <n v="730000"/>
    <s v="Cash"/>
    <x v="0"/>
    <s v="New"/>
    <n v="3"/>
    <n v="900000"/>
    <n v="18000"/>
    <n v="882000"/>
    <n v="734000"/>
    <n v="148000"/>
    <n v="0.16780045351473899"/>
    <s v="August"/>
    <x v="2"/>
  </r>
  <r>
    <s v="BM-10156"/>
    <d v="2025-10-09T00:00:00"/>
    <s v="Mary Smith"/>
    <s v="mary.smith@gmail.com"/>
    <s v="08062840432"/>
    <s v="Female"/>
    <n v="62"/>
    <s v="Osun"/>
    <s v="South West"/>
    <s v="Daniel"/>
    <s v="LG 50 TV"/>
    <s v="Televisions"/>
    <n v="6"/>
    <n v="780000"/>
    <n v="0.1"/>
    <n v="8000"/>
    <n v="630000"/>
    <s v="Cash"/>
    <x v="0"/>
    <s v="New"/>
    <n v="2"/>
    <n v="4680000"/>
    <n v="468000"/>
    <n v="4212000"/>
    <n v="3788000"/>
    <n v="424000"/>
    <n v="0.10066476733143399"/>
    <s v="October"/>
    <x v="3"/>
  </r>
  <r>
    <s v="BM-10157"/>
    <d v="2025-08-01T00:00:00"/>
    <s v="Ibrahim James"/>
    <s v="ibrahim.james@gmail.com"/>
    <s v="08109546564"/>
    <s v="Female"/>
    <n v="32"/>
    <s v="Edo"/>
    <s v="South South"/>
    <m/>
    <s v="Samsung 55 TV"/>
    <s v="Televisions"/>
    <n v="1"/>
    <n v="900000"/>
    <n v="0.02"/>
    <n v="4000"/>
    <n v="730000"/>
    <s v="Cash"/>
    <x v="3"/>
    <s v="New"/>
    <n v="1"/>
    <n v="900000"/>
    <n v="18000"/>
    <n v="882000"/>
    <n v="734000"/>
    <n v="148000"/>
    <n v="0.16780045351473899"/>
    <s v="August"/>
    <x v="2"/>
  </r>
  <r>
    <s v="BM-10158"/>
    <d v="2025-11-09T00:00:00"/>
    <s v="David Okoro"/>
    <s v="david.okoro@gmail.com"/>
    <s v="08162309997"/>
    <s v="Female"/>
    <n v="57"/>
    <s v="Abia"/>
    <s v="South East"/>
    <s v="David"/>
    <s v="Dell Inspiron 15"/>
    <s v="Laptops"/>
    <n v="1"/>
    <n v="850000"/>
    <n v="0.15"/>
    <n v="8000"/>
    <n v="710000"/>
    <s v="Card"/>
    <x v="1"/>
    <s v="New"/>
    <n v="3"/>
    <n v="850000"/>
    <n v="127500"/>
    <n v="722500"/>
    <n v="718000"/>
    <n v="4500"/>
    <n v="6.2283737024221401E-3"/>
    <s v="November"/>
    <x v="3"/>
  </r>
  <r>
    <s v="BM-10159"/>
    <d v="2025-09-06T00:00:00"/>
    <s v="David Johnson"/>
    <s v="david.johnson@gmail.com"/>
    <s v="0806 5228713"/>
    <s v="Male"/>
    <m/>
    <s v="Rivers"/>
    <s v="South South"/>
    <s v="Samuel"/>
    <s v="Samsung 55 TV"/>
    <s v="Televisions"/>
    <n v="3"/>
    <n v="900000"/>
    <n v="0.02"/>
    <n v="4000"/>
    <n v="730000"/>
    <s v="Online"/>
    <x v="1"/>
    <s v="Returning"/>
    <n v="2"/>
    <n v="2700000"/>
    <n v="54000"/>
    <n v="2646000"/>
    <n v="2194000"/>
    <n v="452000"/>
    <n v="0.17082388510959901"/>
    <s v="September"/>
    <x v="4"/>
  </r>
  <r>
    <s v="BM-10160"/>
    <d v="2025-06-26T00:00:00"/>
    <s v="Mary Bello"/>
    <s v="mary.bello@gmail..com"/>
    <s v="08058784878"/>
    <s v="Male"/>
    <n v="42"/>
    <s v="Kaduna"/>
    <s v="North West"/>
    <s v="Esther"/>
    <s v="Airpods Pro"/>
    <s v="Accessories"/>
    <n v="8"/>
    <n v="180000"/>
    <n v="0.15"/>
    <n v="1500"/>
    <n v="125000"/>
    <s v="Card"/>
    <x v="0"/>
    <s v="New"/>
    <n v="3"/>
    <n v="1440000"/>
    <n v="216000"/>
    <n v="1224000"/>
    <n v="1001500"/>
    <n v="222500"/>
    <n v="0.18178104575163401"/>
    <s v="June"/>
    <x v="1"/>
  </r>
  <r>
    <s v="BM-10161"/>
    <d v="2025-12-12T00:00:00"/>
    <s v="Esther George"/>
    <s v="esther.george@gmail.com"/>
    <s v="08164018500"/>
    <s v="Male"/>
    <n v="18"/>
    <s v="Lagos"/>
    <s v="South West"/>
    <m/>
    <s v="Logitech Mouse"/>
    <s v="Accessories"/>
    <n v="2"/>
    <n v="45000"/>
    <n v="0.05"/>
    <n v="4000"/>
    <n v="27000"/>
    <s v="Online"/>
    <x v="0"/>
    <s v="New"/>
    <n v="1"/>
    <n v="90000"/>
    <n v="4500"/>
    <n v="85500"/>
    <n v="58000"/>
    <n v="27500"/>
    <n v="0.321637426900585"/>
    <s v="December"/>
    <x v="0"/>
  </r>
  <r>
    <s v="BM-10162"/>
    <d v="2025-05-10T00:00:00"/>
    <s v="Jennifer Taylor"/>
    <s v="jennifer.taylor @gmail.com"/>
    <s v="08105636946"/>
    <s v="Female"/>
    <n v="34"/>
    <s v="Kano"/>
    <s v="North West"/>
    <s v="Samuel"/>
    <s v="Iphone 13"/>
    <s v="Mobile Phones"/>
    <n v="5"/>
    <n v="650000"/>
    <n v="0.1"/>
    <n v="1500"/>
    <n v="520000"/>
    <s v="Bank Transfer"/>
    <x v="0"/>
    <s v="New"/>
    <n v="1"/>
    <n v="3250000"/>
    <n v="325000"/>
    <n v="2925000"/>
    <n v="2601500"/>
    <n v="323500"/>
    <n v="0.110598290598291"/>
    <s v="May"/>
    <x v="2"/>
  </r>
  <r>
    <s v="BM-10163"/>
    <d v="2025-02-06T00:00:00"/>
    <s v="Paul Bello"/>
    <s v="paul.bello@gmail"/>
    <s v="08103497360"/>
    <s v="Female"/>
    <n v="35"/>
    <s v="Lagos"/>
    <s v="South West"/>
    <s v="David"/>
    <s v="Dell Inspiron 15"/>
    <s v="Laptops"/>
    <n v="7"/>
    <n v="850000"/>
    <n v="0.15"/>
    <n v="6000"/>
    <n v="710000"/>
    <s v="Card"/>
    <x v="1"/>
    <s v="New"/>
    <n v="1"/>
    <n v="5950000"/>
    <n v="892500"/>
    <n v="5057500"/>
    <n v="4976000"/>
    <n v="81500"/>
    <n v="1.6114681166584301E-2"/>
    <s v="February"/>
    <x v="2"/>
  </r>
  <r>
    <s v="BM-10164"/>
    <d v="2025-06-24T00:00:00"/>
    <s v="David Taylor"/>
    <s v="david.taylor@gmail.com"/>
    <s v="08053963163"/>
    <s v="Male"/>
    <n v="37"/>
    <s v="Kano"/>
    <s v="North West"/>
    <s v="Michael"/>
    <s v="Iphone 13"/>
    <s v="Mobile Phones"/>
    <n v="6"/>
    <n v="650000"/>
    <n v="0.1"/>
    <n v="2500"/>
    <n v="520000"/>
    <s v="Pos"/>
    <x v="0"/>
    <s v="Returning"/>
    <n v="5"/>
    <n v="3900000"/>
    <n v="390000"/>
    <n v="3510000"/>
    <n v="3122500"/>
    <n v="387500"/>
    <n v="0.11039886039886"/>
    <s v="June"/>
    <x v="1"/>
  </r>
  <r>
    <s v="BM-10165"/>
    <d v="2025-12-08T00:00:00"/>
    <s v="Joshua Taylor"/>
    <s v="joshua.taylor@gmail.com"/>
    <s v="08133499027"/>
    <s v="Male"/>
    <n v="65"/>
    <s v="Oyo"/>
    <s v="South West"/>
    <s v="Michael"/>
    <s v="LG 50 TV"/>
    <s v="Televisions"/>
    <n v="1"/>
    <n v="780000"/>
    <n v="0.15"/>
    <n v="12000"/>
    <n v="630000"/>
    <s v="Card"/>
    <x v="1"/>
    <s v="Returning"/>
    <n v="1"/>
    <n v="780000"/>
    <n v="117000"/>
    <n v="663000"/>
    <n v="642000"/>
    <n v="21000"/>
    <n v="3.1674208144796399E-2"/>
    <s v="December"/>
    <x v="3"/>
  </r>
  <r>
    <s v="BM-10166"/>
    <d v="2025-12-17T00:00:00"/>
    <s v="Paul Lawal"/>
    <s v="paul.lawal@gmail.com"/>
    <s v="09014577436"/>
    <s v="Male"/>
    <n v="25"/>
    <s v="Delta"/>
    <s v="South South"/>
    <s v="Michael"/>
    <s v="Canon Printer"/>
    <s v="Printers"/>
    <n v="7"/>
    <n v="290000"/>
    <n v="0.05"/>
    <n v="6000"/>
    <n v="225000"/>
    <s v="Bank Transfer"/>
    <x v="1"/>
    <s v="Returning"/>
    <n v="5"/>
    <n v="2030000"/>
    <n v="101500"/>
    <n v="1928500"/>
    <n v="1581000"/>
    <n v="347500"/>
    <n v="0.18019185895773901"/>
    <s v="December"/>
    <x v="2"/>
  </r>
  <r>
    <s v="BM-10167"/>
    <d v="2025-07-30T00:00:00"/>
    <s v="Esther Eze"/>
    <s v="esther.eze@gmail"/>
    <s v="08059386722"/>
    <s v="Female"/>
    <n v="40"/>
    <s v="Abuja"/>
    <s v="North Central"/>
    <s v="Grace"/>
    <s v="Logitech Mouse"/>
    <s v="Accessories"/>
    <n v="4"/>
    <n v="45000"/>
    <n v="0.15"/>
    <n v="8000"/>
    <n v="27000"/>
    <s v="Bank Transfer"/>
    <x v="0"/>
    <s v="Returning"/>
    <n v="2"/>
    <n v="180000"/>
    <n v="27000"/>
    <n v="153000"/>
    <n v="116000"/>
    <n v="37000"/>
    <n v="0.24183006535947699"/>
    <s v="July"/>
    <x v="1"/>
  </r>
  <r>
    <s v="BM-10168"/>
    <d v="2025-08-21T00:00:00"/>
    <s v="Mary Williams"/>
    <s v="mary.williams@gmail.com"/>
    <s v="08053651565"/>
    <s v="Male"/>
    <n v="33"/>
    <s v="Oyo"/>
    <s v="South West"/>
    <s v="Sarah"/>
    <s v="Samsung 55 TV"/>
    <s v="Televisions"/>
    <n v="6"/>
    <n v="900000"/>
    <n v="0.05"/>
    <n v="1500"/>
    <n v="730000"/>
    <s v="Pos"/>
    <x v="0"/>
    <s v="Returning"/>
    <n v="4"/>
    <n v="5400000"/>
    <n v="270000"/>
    <n v="5130000"/>
    <n v="4381500"/>
    <n v="748500"/>
    <n v="0.14590643274853801"/>
    <s v="August"/>
    <x v="2"/>
  </r>
  <r>
    <s v="BM-10169"/>
    <d v="2025-04-14T00:00:00"/>
    <s v="Peter Johnson"/>
    <s v="peter.johnson@gmail.com"/>
    <s v="08038810369"/>
    <s v="Male"/>
    <n v="36"/>
    <s v="Delta"/>
    <s v="South South"/>
    <s v="Esther"/>
    <s v="Canon Printer"/>
    <s v="Printers"/>
    <n v="3"/>
    <n v="290000"/>
    <n v="0"/>
    <n v="1500"/>
    <n v="225000"/>
    <s v="Pos"/>
    <x v="3"/>
    <s v="New"/>
    <n v="2"/>
    <n v="870000"/>
    <n v="0"/>
    <n v="870000"/>
    <n v="676500"/>
    <n v="193500"/>
    <n v="0.222413793103448"/>
    <s v="April"/>
    <x v="1"/>
  </r>
  <r>
    <s v="BM-10170"/>
    <d v="2025-01-23T00:00:00"/>
    <s v="Mary Brown"/>
    <s v="mary.brown@gmail.com"/>
    <s v="08109910743"/>
    <s v="Male"/>
    <n v="46"/>
    <s v="Kaduna"/>
    <s v="North West"/>
    <s v="Grace"/>
    <s v="Iphone 13"/>
    <s v="Mobile Phones"/>
    <n v="1"/>
    <n v="650000"/>
    <n v="0.1"/>
    <n v="2500"/>
    <n v="520000"/>
    <s v="Cash"/>
    <x v="0"/>
    <s v="Returning"/>
    <m/>
    <n v="650000"/>
    <n v="65000"/>
    <n v="585000"/>
    <n v="522500"/>
    <n v="62500"/>
    <n v="0.106837606837607"/>
    <s v="January"/>
    <x v="1"/>
  </r>
  <r>
    <s v="BM-10171"/>
    <d v="2025-01-01T00:00:00"/>
    <s v="David Nwosu"/>
    <s v="david.nwosu@gmail.com"/>
    <s v="08035975954"/>
    <s v="Male"/>
    <n v="61"/>
    <s v="Abia"/>
    <s v="South East"/>
    <s v="Esther"/>
    <s v="Dell Inspiron 15"/>
    <s v="Laptops"/>
    <n v="1"/>
    <n v="850000"/>
    <n v="0.05"/>
    <n v="1500"/>
    <n v="710000"/>
    <s v="Online"/>
    <x v="3"/>
    <s v="Returning"/>
    <n v="3"/>
    <n v="850000"/>
    <n v="42500"/>
    <n v="807500"/>
    <n v="711500"/>
    <n v="96000"/>
    <n v="0.118885448916409"/>
    <s v="January"/>
    <x v="3"/>
  </r>
  <r>
    <s v="BM-10172"/>
    <d v="2025-04-26T00:00:00"/>
    <s v="Peter Adebayo"/>
    <s v="peter.adebayo@gmail.com"/>
    <s v="0810 5649727"/>
    <s v="Female"/>
    <n v="46"/>
    <s v="Delta"/>
    <s v="South South"/>
    <s v="Esther"/>
    <s v="Logitech Mouse"/>
    <s v="Accessories"/>
    <n v="2"/>
    <n v="45000"/>
    <n v="0.15"/>
    <n v="8000"/>
    <n v="27000"/>
    <s v="Pos"/>
    <x v="1"/>
    <s v="New"/>
    <n v="1"/>
    <n v="90000"/>
    <n v="13500"/>
    <n v="76500"/>
    <n v="62000"/>
    <n v="14500"/>
    <n v="0.18954248366013099"/>
    <s v="April"/>
    <x v="1"/>
  </r>
  <r>
    <s v="BM-10173"/>
    <d v="2025-12-16T00:00:00"/>
    <s v="Deborah Johnson"/>
    <s v="deborah.johnson@gmail.com"/>
    <s v="08161360413"/>
    <s v="Male"/>
    <n v="51"/>
    <s v="Abuja"/>
    <s v="North Central"/>
    <s v="Esther"/>
    <s v="Airpods Pro"/>
    <s v="Accessories"/>
    <n v="6"/>
    <n v="180000"/>
    <n v="0"/>
    <n v="12000"/>
    <n v="125000"/>
    <s v="Cash"/>
    <x v="0"/>
    <s v="New"/>
    <n v="5"/>
    <n v="1080000"/>
    <n v="0"/>
    <n v="1080000"/>
    <n v="762000"/>
    <n v="318000"/>
    <n v="0.29444444444444401"/>
    <s v="December"/>
    <x v="3"/>
  </r>
  <r>
    <s v="BM-10174"/>
    <d v="2025-03-31T00:00:00"/>
    <s v="Daniel Eze"/>
    <s v="daniel.eze@gmail"/>
    <s v="08063121873"/>
    <s v="Male"/>
    <n v="60"/>
    <s v="Osun"/>
    <s v="South West"/>
    <s v="Michael"/>
    <s v="Dell Inspiron 15"/>
    <s v="Laptops"/>
    <n v="3"/>
    <n v="850000"/>
    <n v="0"/>
    <n v="8000"/>
    <n v="710000"/>
    <s v="Pos"/>
    <x v="3"/>
    <s v="Returning"/>
    <n v="4"/>
    <n v="2550000"/>
    <n v="0"/>
    <n v="2550000"/>
    <n v="2138000"/>
    <n v="412000"/>
    <n v="0.16156862745098"/>
    <s v="March"/>
    <x v="3"/>
  </r>
  <r>
    <s v="BM-10175"/>
    <d v="2025-08-15T00:00:00"/>
    <s v="Peter Williams"/>
    <s v="peter.williams@gmail.com"/>
    <s v="08052960855"/>
    <s v="Male"/>
    <n v="46"/>
    <s v="Abuja"/>
    <s v="North Central"/>
    <s v="Samuel"/>
    <s v="Dell Inspiron 15"/>
    <s v="Laptops"/>
    <n v="1"/>
    <n v="850000"/>
    <n v="0.02"/>
    <n v="2500"/>
    <n v="710000"/>
    <s v="Pos"/>
    <x v="2"/>
    <s v="Returning"/>
    <n v="1"/>
    <n v="850000"/>
    <n v="17000"/>
    <n v="833000"/>
    <n v="712500"/>
    <n v="120500"/>
    <n v="0.144657863145258"/>
    <s v="August"/>
    <x v="1"/>
  </r>
  <r>
    <s v="BM-10176"/>
    <d v="2025-08-07T00:00:00"/>
    <s v="Blessing Nwosu"/>
    <s v="blessing.nwosu@gmail.com"/>
    <s v="08066168814"/>
    <s v="Male"/>
    <n v="64"/>
    <s v="Oyo"/>
    <s v="South West"/>
    <s v="David"/>
    <s v="Hisense 43 TV"/>
    <s v="Televisions"/>
    <n v="7"/>
    <n v="510000"/>
    <n v="0.05"/>
    <n v="12000"/>
    <n v="410000"/>
    <s v="Online"/>
    <x v="2"/>
    <s v="Returning"/>
    <n v="4"/>
    <n v="3570000"/>
    <n v="178500"/>
    <n v="3391500"/>
    <n v="2882000"/>
    <n v="509500"/>
    <n v="0.15022851245761501"/>
    <s v="August"/>
    <x v="3"/>
  </r>
  <r>
    <s v="BM-10177"/>
    <d v="2025-12-30T00:00:00"/>
    <s v="Paul Johnson"/>
    <s v="paul.johnson@gmail.com"/>
    <s v="0806 9230660"/>
    <s v="Female"/>
    <n v="55"/>
    <s v="Abuja"/>
    <s v="North Central"/>
    <s v="Esther"/>
    <s v="Logitech Mouse"/>
    <s v="Accessories"/>
    <n v="8"/>
    <n v="45000"/>
    <n v="0"/>
    <n v="4000"/>
    <n v="27000"/>
    <s v="Pos"/>
    <x v="1"/>
    <s v="Returning"/>
    <n v="3"/>
    <n v="360000"/>
    <n v="0"/>
    <n v="360000"/>
    <n v="220000"/>
    <n v="140000"/>
    <n v="0.38888888888888901"/>
    <s v="December"/>
    <x v="3"/>
  </r>
  <r>
    <s v="BM-10179"/>
    <d v="2025-05-25T00:00:00"/>
    <s v="Blessing Brown"/>
    <s v="blessing.brown@gmail.com"/>
    <s v="08052718286"/>
    <s v="Male"/>
    <n v="53"/>
    <s v="Abuja"/>
    <s v="North Central"/>
    <s v="Esther"/>
    <s v="Epson Ecotank"/>
    <s v="Printers"/>
    <n v="2"/>
    <n v="410000"/>
    <n v="0"/>
    <n v="2500"/>
    <n v="325000"/>
    <s v="Pos"/>
    <x v="0"/>
    <s v="Returning"/>
    <n v="3"/>
    <n v="820000"/>
    <n v="0"/>
    <n v="820000"/>
    <n v="652500"/>
    <n v="167500"/>
    <n v="0.20426829268292701"/>
    <s v="May"/>
    <x v="3"/>
  </r>
  <r>
    <s v="BM-10180"/>
    <d v="2025-03-08T00:00:00"/>
    <s v="David Umeh"/>
    <s v="david.umeh@gmail.com"/>
    <s v="08031315519"/>
    <s v="Female"/>
    <n v="24"/>
    <s v="Lagos"/>
    <s v="South West"/>
    <s v="Sarah"/>
    <s v="LG 50 TV"/>
    <s v="Televisions"/>
    <n v="1"/>
    <n v="780000"/>
    <n v="0.05"/>
    <n v="4000"/>
    <n v="630000"/>
    <s v="Bank Transfer"/>
    <x v="0"/>
    <s v="New"/>
    <n v="5"/>
    <n v="780000"/>
    <n v="39000"/>
    <n v="741000"/>
    <n v="634000"/>
    <n v="107000"/>
    <n v="0.14439946018893399"/>
    <s v="March"/>
    <x v="0"/>
  </r>
  <r>
    <s v="BM-10181"/>
    <d v="2025-04-09T00:00:00"/>
    <s v="Jennifer Eze"/>
    <s v="jennifer.eze@gmail.com"/>
    <s v="08162655671"/>
    <s v="Female"/>
    <n v="41"/>
    <s v="Abuja"/>
    <s v="North Central"/>
    <s v="David"/>
    <s v="Tecno Camon 30"/>
    <s v="Mobile Phones"/>
    <n v="8"/>
    <n v="320000"/>
    <n v="0"/>
    <n v="4000"/>
    <n v="250000"/>
    <s v="Cash"/>
    <x v="1"/>
    <s v="Returning"/>
    <n v="2"/>
    <n v="2560000"/>
    <n v="0"/>
    <n v="2560000"/>
    <n v="2004000"/>
    <n v="556000"/>
    <n v="0.21718750000000001"/>
    <s v="April"/>
    <x v="1"/>
  </r>
  <r>
    <s v="BM-10182"/>
    <d v="2025-08-16T00:00:00"/>
    <s v="Esther Lawal"/>
    <s v="esther.lawal@gmail.com"/>
    <s v="08104167286"/>
    <s v="Female"/>
    <n v="61"/>
    <s v="Kwara"/>
    <s v="North Central"/>
    <s v="Sarah"/>
    <s v="Samsung A15"/>
    <s v="Mobile Phones"/>
    <n v="8"/>
    <n v="250000"/>
    <n v="0.1"/>
    <n v="12000"/>
    <n v="190000"/>
    <s v="Card"/>
    <x v="1"/>
    <s v="Returning"/>
    <n v="4"/>
    <n v="2000000"/>
    <n v="200000"/>
    <n v="1800000"/>
    <n v="1532000"/>
    <n v="268000"/>
    <n v="0.14888888888888899"/>
    <s v="August"/>
    <x v="3"/>
  </r>
  <r>
    <s v="BM-10183"/>
    <d v="2025-10-25T00:00:00"/>
    <s v="Paul Bello"/>
    <s v="paul.bello@gmail.com"/>
    <s v="08106974321"/>
    <s v="Female"/>
    <n v="50"/>
    <s v="Edo"/>
    <s v="South South"/>
    <m/>
    <s v="Canon Printer"/>
    <s v="Printers"/>
    <n v="8"/>
    <n v="290000"/>
    <n v="0.05"/>
    <n v="2500"/>
    <n v="225000"/>
    <s v="Pos"/>
    <x v="2"/>
    <s v="Returning"/>
    <n v="1"/>
    <n v="2320000"/>
    <n v="116000"/>
    <n v="2204000"/>
    <n v="1802500"/>
    <n v="401500"/>
    <n v="0.18216878402903799"/>
    <s v="October"/>
    <x v="1"/>
  </r>
  <r>
    <s v="BM-10184"/>
    <d v="2025-12-05T00:00:00"/>
    <s v="Aisha Brown"/>
    <s v="aisha.brown@gmail.com"/>
    <s v="09011296459"/>
    <s v="Male"/>
    <n v="42"/>
    <s v="Edo"/>
    <s v="South South"/>
    <s v="Samuel"/>
    <s v="Epson Ecotank"/>
    <s v="Printers"/>
    <n v="7"/>
    <n v="410000"/>
    <n v="0"/>
    <n v="8000"/>
    <n v="325000"/>
    <s v="Bank Transfer"/>
    <x v="3"/>
    <s v="New"/>
    <n v="2"/>
    <n v="2870000"/>
    <n v="0"/>
    <n v="2870000"/>
    <n v="2283000"/>
    <n v="587000"/>
    <n v="0.20452961672473899"/>
    <s v="December"/>
    <x v="1"/>
  </r>
  <r>
    <s v="BM-10185"/>
    <d v="2025-09-11T00:00:00"/>
    <s v="Paul Nwosu"/>
    <s v="paul.nwosu@gmail.com"/>
    <s v="0806 6376808"/>
    <s v="Male"/>
    <n v="26"/>
    <s v="Abia"/>
    <s v="South East"/>
    <s v="Jennifer"/>
    <s v="Dell Inspiron 15"/>
    <s v="Laptops"/>
    <n v="1"/>
    <n v="850000"/>
    <n v="0.05"/>
    <n v="6000"/>
    <n v="710000"/>
    <s v="Bank Transfer"/>
    <x v="3"/>
    <s v="Returning"/>
    <n v="1"/>
    <n v="850000"/>
    <n v="42500"/>
    <n v="807500"/>
    <n v="716000"/>
    <n v="91500"/>
    <n v="0.11331269349845199"/>
    <s v="September"/>
    <x v="2"/>
  </r>
  <r>
    <s v="BM-10186"/>
    <d v="2025-12-23T00:00:00"/>
    <s v="Aisha George"/>
    <s v="aisha.george@gmail.com"/>
    <s v="08106409332"/>
    <s v="Male"/>
    <n v="39"/>
    <s v="Oyo"/>
    <s v="South West"/>
    <s v="Sarah"/>
    <s v="Canon Printer"/>
    <s v="Printers"/>
    <n v="6"/>
    <n v="290000"/>
    <n v="0.05"/>
    <n v="6000"/>
    <n v="225000"/>
    <s v="Cash"/>
    <x v="0"/>
    <s v="New"/>
    <n v="5"/>
    <n v="1740000"/>
    <n v="87000"/>
    <n v="1653000"/>
    <n v="1356000"/>
    <n v="297000"/>
    <n v="0.17967332123412"/>
    <s v="December"/>
    <x v="1"/>
  </r>
  <r>
    <s v="BM-10187"/>
    <d v="2025-06-04T00:00:00"/>
    <s v="Joshua Obi"/>
    <s v="joshua.obi@gmail.com"/>
    <s v="08057951039"/>
    <s v="Male"/>
    <n v="19"/>
    <s v="Enugu"/>
    <s v="South East"/>
    <s v="Samuel"/>
    <s v="Logitech Mouse"/>
    <s v="Accessories"/>
    <n v="3"/>
    <n v="45000"/>
    <n v="0.02"/>
    <n v="12000"/>
    <n v="27000"/>
    <s v="Pos"/>
    <x v="2"/>
    <s v="Returning"/>
    <n v="5"/>
    <n v="135000"/>
    <n v="2700"/>
    <n v="132300"/>
    <n v="93000"/>
    <n v="39300"/>
    <n v="0.29705215419501102"/>
    <s v="June"/>
    <x v="0"/>
  </r>
  <r>
    <s v="BM-10188"/>
    <d v="2025-02-02T00:00:00"/>
    <s v="Michael Umeh"/>
    <s v="michael.umeh@gmail.com"/>
    <s v="08055302460"/>
    <s v="Male"/>
    <n v="27"/>
    <s v="Osun"/>
    <s v="South West"/>
    <s v="Michael"/>
    <s v="HP 15 Laptop"/>
    <s v="Laptops"/>
    <n v="5"/>
    <n v="720000"/>
    <n v="0.15"/>
    <n v="6000"/>
    <n v="600000"/>
    <s v="Cash"/>
    <x v="3"/>
    <s v="Returning"/>
    <n v="3"/>
    <n v="3600000"/>
    <n v="540000"/>
    <n v="3060000"/>
    <n v="3006000"/>
    <n v="54000"/>
    <n v="1.7647058823529401E-2"/>
    <s v="February"/>
    <x v="2"/>
  </r>
  <r>
    <s v="BM-10190"/>
    <d v="2025-09-01T00:00:00"/>
    <s v="Esther Bello"/>
    <s v="esther.bello@gmail.com"/>
    <s v="08068972898"/>
    <s v="Male"/>
    <n v="65"/>
    <s v="Lagos"/>
    <s v="South West"/>
    <s v="Sarah"/>
    <s v="Samsung A15"/>
    <s v="Mobile Phones"/>
    <n v="4"/>
    <n v="250000"/>
    <n v="0.1"/>
    <n v="12000"/>
    <n v="190000"/>
    <s v="Pos"/>
    <x v="0"/>
    <s v="Returning"/>
    <n v="2"/>
    <n v="1000000"/>
    <n v="100000"/>
    <n v="900000"/>
    <n v="772000"/>
    <n v="128000"/>
    <n v="0.142222222222222"/>
    <s v="September"/>
    <x v="3"/>
  </r>
  <r>
    <s v="BM-10191"/>
    <d v="2025-05-21T00:00:00"/>
    <s v="David Brown"/>
    <s v="david.brown@gmail.com"/>
    <s v="09016582152"/>
    <s v="Female"/>
    <n v="28"/>
    <s v="Abuja"/>
    <s v="North Central"/>
    <s v="Esther"/>
    <s v="Logitech Mouse"/>
    <s v="Accessories"/>
    <n v="2"/>
    <n v="45000"/>
    <n v="0.15"/>
    <n v="8000"/>
    <n v="27000"/>
    <s v="Bank Transfer"/>
    <x v="1"/>
    <s v="Returning"/>
    <n v="1"/>
    <n v="90000"/>
    <n v="13500"/>
    <n v="76500"/>
    <n v="62000"/>
    <n v="14500"/>
    <n v="0.18954248366013099"/>
    <s v="May"/>
    <x v="2"/>
  </r>
  <r>
    <s v="BM-10192"/>
    <d v="2025-12-18T00:00:00"/>
    <s v="Chidinma Musa"/>
    <s v="chidinma.musa@gmail.com"/>
    <s v="08055373482"/>
    <s v="Female"/>
    <n v="30"/>
    <s v="Delta"/>
    <s v="South South"/>
    <s v="Michael"/>
    <s v="Dell Inspiron 15"/>
    <s v="Laptops"/>
    <n v="3"/>
    <n v="850000"/>
    <n v="0.1"/>
    <n v="8000"/>
    <n v="710000"/>
    <s v="Card"/>
    <x v="3"/>
    <s v="New"/>
    <n v="5"/>
    <n v="2550000"/>
    <n v="255000"/>
    <n v="2295000"/>
    <n v="2138000"/>
    <n v="157000"/>
    <n v="6.8409586056644905E-2"/>
    <s v="December"/>
    <x v="2"/>
  </r>
  <r>
    <s v="BM-10193"/>
    <d v="2025-09-27T00:00:00"/>
    <s v="Chidinma Taylor"/>
    <s v="chidinma.taylor@gmail.com"/>
    <s v="08054408213"/>
    <s v="Female"/>
    <n v="36"/>
    <s v="Kwara"/>
    <s v="North Central"/>
    <s v="Grace"/>
    <s v="Airpods Pro"/>
    <s v="Accessories"/>
    <n v="3"/>
    <n v="180000"/>
    <n v="0.02"/>
    <n v="4000"/>
    <n v="125000"/>
    <s v="Card"/>
    <x v="0"/>
    <s v="Returning"/>
    <n v="4"/>
    <n v="540000"/>
    <n v="10800"/>
    <n v="529200"/>
    <n v="379000"/>
    <n v="150200"/>
    <n v="0.28382464096749799"/>
    <s v="September"/>
    <x v="1"/>
  </r>
  <r>
    <s v="BM-10194"/>
    <d v="2025-07-16T00:00:00"/>
    <s v="Chidinma James"/>
    <s v="chidinma.james@gmail..com"/>
    <s v="08031874304"/>
    <s v="Female"/>
    <n v="56"/>
    <s v="Plateau"/>
    <s v="North Central"/>
    <s v="Daniel"/>
    <s v="Canon Printer"/>
    <s v="Printers"/>
    <n v="1"/>
    <n v="290000"/>
    <n v="0.15"/>
    <n v="6000"/>
    <n v="225000"/>
    <s v="Bank Transfer"/>
    <x v="0"/>
    <s v="Returning"/>
    <n v="5"/>
    <n v="290000"/>
    <n v="43500"/>
    <n v="246500"/>
    <n v="231000"/>
    <n v="15500"/>
    <n v="6.2880324543610602E-2"/>
    <s v="July"/>
    <x v="3"/>
  </r>
  <r>
    <s v="BM-10195"/>
    <d v="2025-05-24T00:00:00"/>
    <s v="Blessing Umeh"/>
    <s v="blessing.umeh@gmail.com"/>
    <s v="08135425123"/>
    <s v="Female"/>
    <n v="65"/>
    <s v="Ogun"/>
    <s v="South West"/>
    <m/>
    <s v="Canon Printer"/>
    <s v="Printers"/>
    <n v="3"/>
    <n v="290000"/>
    <n v="0.1"/>
    <n v="2500"/>
    <n v="225000"/>
    <s v="Pos"/>
    <x v="1"/>
    <s v="Returning"/>
    <n v="3"/>
    <n v="870000"/>
    <n v="87000"/>
    <n v="783000"/>
    <n v="677500"/>
    <n v="105500"/>
    <n v="0.13473818646232399"/>
    <s v="May"/>
    <x v="3"/>
  </r>
  <r>
    <s v="BM-10196"/>
    <d v="2025-02-17T00:00:00"/>
    <s v="Michael Obi"/>
    <m/>
    <s v="08135576682"/>
    <s v="Male"/>
    <n v="51"/>
    <s v="Osun"/>
    <s v="South West"/>
    <m/>
    <s v="Tecno Camon 30"/>
    <s v="Mobile Phones"/>
    <n v="7"/>
    <n v="320000"/>
    <n v="0"/>
    <n v="12000"/>
    <n v="250000"/>
    <s v="Online"/>
    <x v="0"/>
    <s v="Returning"/>
    <n v="1"/>
    <n v="2240000"/>
    <n v="0"/>
    <n v="2240000"/>
    <n v="1762000"/>
    <n v="478000"/>
    <n v="0.213392857142857"/>
    <s v="February"/>
    <x v="3"/>
  </r>
  <r>
    <s v="BM-10197"/>
    <d v="2025-12-02T00:00:00"/>
    <s v="Joy Taylor"/>
    <s v="joy.taylor@gmail.com"/>
    <s v="08163169632"/>
    <s v="Female"/>
    <n v="38"/>
    <s v="Kano"/>
    <s v="North West"/>
    <s v="Grace"/>
    <s v="Hisense 43 TV"/>
    <s v="Televisions"/>
    <n v="2"/>
    <n v="510000"/>
    <n v="0"/>
    <n v="6000"/>
    <n v="410000"/>
    <s v="Bank Transfer"/>
    <x v="3"/>
    <s v="Returning"/>
    <n v="4"/>
    <n v="1020000"/>
    <n v="0"/>
    <n v="1020000"/>
    <n v="826000"/>
    <n v="194000"/>
    <n v="0.19019607843137301"/>
    <s v="December"/>
    <x v="1"/>
  </r>
  <r>
    <s v="BM-10198"/>
    <d v="2025-02-19T00:00:00"/>
    <s v="Blessing Ojo"/>
    <s v="blessing.ojo@gmail.com"/>
    <s v="08108993331"/>
    <s v="Female"/>
    <n v="41"/>
    <s v="Oyo"/>
    <s v="South West"/>
    <s v="Daniel"/>
    <s v="Airpods Pro"/>
    <s v="Accessories"/>
    <n v="7"/>
    <n v="180000"/>
    <n v="0.15"/>
    <n v="6000"/>
    <n v="125000"/>
    <s v="Online"/>
    <x v="2"/>
    <s v="Returning"/>
    <n v="5"/>
    <n v="1260000"/>
    <n v="189000"/>
    <n v="1071000"/>
    <n v="881000"/>
    <n v="190000"/>
    <n v="0.17740429505135399"/>
    <s v="February"/>
    <x v="1"/>
  </r>
  <r>
    <s v="BM-10199"/>
    <d v="2025-10-10T00:00:00"/>
    <s v="David Okafor"/>
    <s v="david.okafor@gmail.com"/>
    <s v="08102585184"/>
    <s v="Female"/>
    <n v="40"/>
    <s v="Abuja"/>
    <s v="North Central"/>
    <s v="Michael"/>
    <s v="Iphone 13"/>
    <s v="Mobile Phones"/>
    <n v="1"/>
    <n v="650000"/>
    <n v="0.1"/>
    <n v="2500"/>
    <n v="520000"/>
    <s v="Pos"/>
    <x v="3"/>
    <s v="Returning"/>
    <n v="3"/>
    <n v="650000"/>
    <n v="65000"/>
    <n v="585000"/>
    <n v="522500"/>
    <n v="62500"/>
    <n v="0.106837606837607"/>
    <s v="October"/>
    <x v="1"/>
  </r>
  <r>
    <s v="BM-10200"/>
    <d v="2025-02-24T00:00:00"/>
    <s v="Chidinma  Lawal"/>
    <s v="chidinma.lawal@gmail..com"/>
    <s v="08059004743"/>
    <s v="Female"/>
    <n v="37"/>
    <s v="Kano"/>
    <s v="North West"/>
    <s v="Michael"/>
    <s v="Samsung 55 TV"/>
    <s v="Televisions"/>
    <n v="6"/>
    <n v="900000"/>
    <n v="0.1"/>
    <n v="1500"/>
    <n v="730000"/>
    <s v="Bank Transfer"/>
    <x v="2"/>
    <s v="Returning"/>
    <n v="1"/>
    <n v="5400000"/>
    <n v="540000"/>
    <n v="4860000"/>
    <n v="4381500"/>
    <n v="478500"/>
    <n v="9.8456790123456803E-2"/>
    <s v="February"/>
    <x v="1"/>
  </r>
  <r>
    <s v="BM-10201"/>
    <d v="2025-01-12T00:00:00"/>
    <s v="Grace Eze"/>
    <s v="grace.eze@gmail.com"/>
    <s v="08109137735"/>
    <s v="Male"/>
    <n v="30"/>
    <s v="Abia"/>
    <s v="South East"/>
    <s v="David"/>
    <s v="Epson Ecotank"/>
    <s v="Printers"/>
    <n v="7"/>
    <n v="410000"/>
    <n v="0"/>
    <n v="12000"/>
    <n v="325000"/>
    <s v="Online"/>
    <x v="1"/>
    <s v="Returning"/>
    <n v="5"/>
    <n v="2870000"/>
    <n v="0"/>
    <n v="2870000"/>
    <n v="2287000"/>
    <n v="583000"/>
    <n v="0.203135888501742"/>
    <s v="January"/>
    <x v="2"/>
  </r>
  <r>
    <s v="BM-10202"/>
    <d v="2025-03-01T00:00:00"/>
    <s v="Aisha James"/>
    <s v="aisha.james@gmail.com"/>
    <s v="0816 8318725"/>
    <s v="Male"/>
    <n v="48"/>
    <s v="Rivers"/>
    <s v="South South"/>
    <s v="Daniel"/>
    <s v="HP 15 Laptop"/>
    <s v="Laptops"/>
    <n v="4"/>
    <n v="720000"/>
    <n v="0.05"/>
    <n v="12000"/>
    <n v="600000"/>
    <s v="Cash"/>
    <x v="3"/>
    <s v="Returning"/>
    <n v="4"/>
    <n v="2880000"/>
    <n v="144000"/>
    <n v="2736000"/>
    <n v="2412000"/>
    <n v="324000"/>
    <n v="0.118421052631579"/>
    <s v="March"/>
    <x v="1"/>
  </r>
  <r>
    <s v="BM-10203"/>
    <d v="2025-08-01T00:00:00"/>
    <s v="Aisha Obi"/>
    <s v="aisha.obi@gmail.com"/>
    <s v="08037019442"/>
    <s v="Male"/>
    <n v="50"/>
    <s v="Ogun"/>
    <s v="South West"/>
    <s v="Samuel"/>
    <s v="Iphone 13"/>
    <s v="Mobile Phones"/>
    <n v="6"/>
    <n v="650000"/>
    <n v="0.15"/>
    <n v="8000"/>
    <n v="520000"/>
    <s v="Online"/>
    <x v="0"/>
    <s v="New"/>
    <n v="3"/>
    <n v="3900000"/>
    <n v="585000"/>
    <n v="3315000"/>
    <n v="3128000"/>
    <n v="187000"/>
    <n v="5.6410256410256397E-2"/>
    <s v="August"/>
    <x v="1"/>
  </r>
  <r>
    <s v="BM-10204"/>
    <d v="2025-11-09T00:00:00"/>
    <s v="Grace Lawal"/>
    <m/>
    <s v="08034445809"/>
    <s v="Female"/>
    <n v="50"/>
    <s v="Rivers"/>
    <s v="South South"/>
    <s v="Grace"/>
    <s v="Epson Ecotank"/>
    <s v="Printers"/>
    <n v="2"/>
    <n v="410000"/>
    <n v="0.05"/>
    <n v="2500"/>
    <n v="325000"/>
    <s v="Card"/>
    <x v="3"/>
    <s v="Returning"/>
    <n v="4"/>
    <n v="820000"/>
    <n v="41000"/>
    <n v="779000"/>
    <n v="652500"/>
    <n v="126500"/>
    <n v="0.16238767650834399"/>
    <s v="November"/>
    <x v="1"/>
  </r>
  <r>
    <s v="BM-10205"/>
    <d v="2025-12-03T00:00:00"/>
    <s v="Chidinma Umeh"/>
    <s v="chidinma.umeh@gmail.com"/>
    <s v="09019659648"/>
    <s v="Female"/>
    <n v="27"/>
    <s v="Lagos"/>
    <s v="South West"/>
    <s v="David"/>
    <s v="Hisense 43 TV"/>
    <s v="Televisions"/>
    <n v="2"/>
    <n v="510000"/>
    <n v="0.05"/>
    <n v="2500"/>
    <n v="410000"/>
    <s v="Card"/>
    <x v="1"/>
    <s v="Returning"/>
    <n v="2"/>
    <n v="1020000"/>
    <n v="51000"/>
    <n v="969000"/>
    <n v="822500"/>
    <n v="146500"/>
    <n v="0.15118679050567599"/>
    <s v="December"/>
    <x v="2"/>
  </r>
  <r>
    <s v="BM-10206"/>
    <d v="2025-01-05T00:00:00"/>
    <s v="Samuel Ojo"/>
    <m/>
    <s v="08108485810"/>
    <s v="Female"/>
    <n v="62"/>
    <s v="Abia"/>
    <s v="South East"/>
    <s v="Daniel"/>
    <s v="Canon Printer"/>
    <s v="Printers"/>
    <n v="7"/>
    <n v="290000"/>
    <n v="0.05"/>
    <n v="8000"/>
    <n v="225000"/>
    <s v="Card"/>
    <x v="3"/>
    <s v="New"/>
    <n v="5"/>
    <n v="2030000"/>
    <n v="101500"/>
    <n v="1928500"/>
    <n v="1583000"/>
    <n v="345500"/>
    <n v="0.17915478351049999"/>
    <s v="January"/>
    <x v="3"/>
  </r>
  <r>
    <s v="BM-10207"/>
    <d v="2025-07-10T00:00:00"/>
    <s v="Samuel Ojo"/>
    <s v="samuel.ojo@gmail"/>
    <s v="08163092954"/>
    <s v="Female"/>
    <n v="39"/>
    <s v="Lagos"/>
    <s v="South West"/>
    <s v="Daniel"/>
    <s v="Canon Printer"/>
    <s v="Printers"/>
    <n v="4"/>
    <n v="290000"/>
    <n v="0.05"/>
    <n v="12000"/>
    <n v="225000"/>
    <s v="Card"/>
    <x v="0"/>
    <s v="Returning"/>
    <n v="5"/>
    <n v="1160000"/>
    <n v="58000"/>
    <n v="1102000"/>
    <n v="912000"/>
    <n v="190000"/>
    <n v="0.17241379310344801"/>
    <s v="July"/>
    <x v="1"/>
  </r>
  <r>
    <s v="BM-10208"/>
    <d v="2025-02-09T00:00:00"/>
    <s v="Blessing Ojo"/>
    <s v="blessing.ojo@gmail.com"/>
    <s v="09017623350"/>
    <s v="Male"/>
    <n v="46"/>
    <s v="Kano"/>
    <s v="North West"/>
    <s v="Daniel"/>
    <s v="JBL Flip 6"/>
    <s v="Accessories"/>
    <n v="7"/>
    <n v="145000"/>
    <n v="0.02"/>
    <n v="6000"/>
    <n v="98000"/>
    <s v="Card"/>
    <x v="3"/>
    <s v="Returning"/>
    <n v="5"/>
    <n v="1015000"/>
    <n v="20300"/>
    <n v="994700"/>
    <n v="692000"/>
    <n v="302700"/>
    <n v="0.30431285814818498"/>
    <s v="February"/>
    <x v="1"/>
  </r>
  <r>
    <s v="BM-10209"/>
    <d v="2025-06-06T00:00:00"/>
    <s v="Blessing Obi"/>
    <s v="blessing.obi@gmail"/>
    <s v="08053384710"/>
    <s v="Male"/>
    <n v="36"/>
    <s v="Plateau"/>
    <s v="North Central"/>
    <s v="Samuel"/>
    <s v="Epson Ecotank"/>
    <s v="Printers"/>
    <n v="1"/>
    <n v="410000"/>
    <n v="0.05"/>
    <n v="1500"/>
    <n v="325000"/>
    <s v="Pos"/>
    <x v="3"/>
    <s v="New"/>
    <n v="3"/>
    <n v="410000"/>
    <n v="20500"/>
    <n v="389500"/>
    <n v="326500"/>
    <n v="63000"/>
    <n v="0.161745827984596"/>
    <s v="June"/>
    <x v="1"/>
  </r>
  <r>
    <s v="BM-10210"/>
    <d v="2025-04-30T00:00:00"/>
    <s v="Emeka Musa"/>
    <s v="emeka.musa@gmail.com"/>
    <s v="08105653581"/>
    <s v="Male"/>
    <n v="54"/>
    <s v="Kaduna"/>
    <s v="North West"/>
    <s v="Michael"/>
    <s v="Canon Printer"/>
    <s v="Printers"/>
    <n v="5"/>
    <n v="290000"/>
    <n v="0"/>
    <n v="1500"/>
    <n v="225000"/>
    <s v="Pos"/>
    <x v="3"/>
    <s v="Returning"/>
    <n v="5"/>
    <n v="1450000"/>
    <n v="0"/>
    <n v="1450000"/>
    <n v="1126500"/>
    <n v="323500"/>
    <n v="0.22310344827586201"/>
    <s v="April"/>
    <x v="3"/>
  </r>
  <r>
    <s v="BM-10211"/>
    <d v="2025-10-01T00:00:00"/>
    <s v="Joy Musa"/>
    <s v="joy.musa@gmail"/>
    <s v="09011390292"/>
    <s v="Male"/>
    <n v="42"/>
    <s v="Lagos"/>
    <s v="South West"/>
    <s v="Daniel"/>
    <s v="Iphone 13"/>
    <s v="Mobile Phones"/>
    <n v="2"/>
    <n v="650000"/>
    <n v="0.05"/>
    <n v="4000"/>
    <n v="520000"/>
    <s v="Card"/>
    <x v="0"/>
    <s v="New"/>
    <n v="4"/>
    <n v="1300000"/>
    <n v="65000"/>
    <n v="1235000"/>
    <n v="1044000"/>
    <n v="191000"/>
    <n v="0.15465587044534401"/>
    <s v="October"/>
    <x v="1"/>
  </r>
  <r>
    <s v="BM-10212"/>
    <d v="2025-11-02T00:00:00"/>
    <s v="Paul Okoro"/>
    <s v="paul.okoro@gmail.com"/>
    <s v="08102930745"/>
    <s v="Female"/>
    <n v="22"/>
    <s v="Anambra"/>
    <s v="South East"/>
    <s v="Grace"/>
    <s v="Airpods Pro"/>
    <s v="Accessories"/>
    <n v="4"/>
    <n v="180000"/>
    <n v="0"/>
    <n v="8000"/>
    <n v="125000"/>
    <s v="Pos"/>
    <x v="3"/>
    <s v="Returning"/>
    <n v="2"/>
    <n v="720000"/>
    <n v="0"/>
    <n v="720000"/>
    <n v="508000"/>
    <n v="212000"/>
    <n v="0.29444444444444401"/>
    <s v="November"/>
    <x v="0"/>
  </r>
  <r>
    <s v="BM-10213"/>
    <d v="2025-08-26T00:00:00"/>
    <s v="Joy Obi"/>
    <m/>
    <s v="08039089743"/>
    <s v="Female"/>
    <n v="40"/>
    <s v="Kano"/>
    <s v="North West"/>
    <s v="Sarah"/>
    <s v="HP 15 Laptop"/>
    <s v="Laptops"/>
    <n v="5"/>
    <n v="720000"/>
    <n v="0.15"/>
    <n v="4000"/>
    <n v="600000"/>
    <s v="Pos"/>
    <x v="0"/>
    <s v="Returning"/>
    <n v="5"/>
    <n v="3600000"/>
    <n v="540000"/>
    <n v="3060000"/>
    <n v="3004000"/>
    <n v="56000"/>
    <n v="1.8300653594771201E-2"/>
    <s v="August"/>
    <x v="1"/>
  </r>
  <r>
    <s v="BM-10214"/>
    <d v="2025-11-03T00:00:00"/>
    <s v="Peter Smith"/>
    <m/>
    <s v="0803 8994829"/>
    <s v="Male"/>
    <n v="44"/>
    <s v="Lagos"/>
    <s v="South West"/>
    <s v="Michael"/>
    <s v="Hisense 43 TV"/>
    <s v="Televisions"/>
    <n v="8"/>
    <n v="510000"/>
    <n v="0.15"/>
    <n v="12000"/>
    <n v="410000"/>
    <s v="Cash"/>
    <x v="0"/>
    <s v="Returning"/>
    <n v="4"/>
    <n v="4080000"/>
    <n v="612000"/>
    <n v="3468000"/>
    <n v="3292000"/>
    <n v="176000"/>
    <n v="5.0749711649365599E-2"/>
    <s v="November"/>
    <x v="1"/>
  </r>
  <r>
    <s v="BM-10215"/>
    <d v="2025-05-24T00:00:00"/>
    <s v="Blessing Ibrahim"/>
    <s v="blessing.ibrahim@gmail.com"/>
    <s v="08054930196"/>
    <s v="Male"/>
    <n v="49"/>
    <s v="Lagos"/>
    <s v="South West"/>
    <s v="Esther"/>
    <s v="Hisense 43 TV"/>
    <s v="Televisions"/>
    <n v="1"/>
    <n v="510000"/>
    <n v="0.1"/>
    <n v="4000"/>
    <n v="410000"/>
    <s v="Online"/>
    <x v="1"/>
    <s v="New"/>
    <n v="2"/>
    <n v="510000"/>
    <n v="51000"/>
    <n v="459000"/>
    <n v="414000"/>
    <n v="45000"/>
    <n v="9.8039215686274495E-2"/>
    <s v="May"/>
    <x v="1"/>
  </r>
  <r>
    <s v="BM-10216"/>
    <d v="2025-12-21T00:00:00"/>
    <s v="Deborah James"/>
    <s v="deborah.james@gmail.com"/>
    <s v="08101032798"/>
    <s v="Male"/>
    <n v="38"/>
    <s v="Kano"/>
    <s v="North West"/>
    <s v="Michael"/>
    <s v="Airpods Pro"/>
    <s v="Accessories"/>
    <n v="5"/>
    <n v="180000"/>
    <n v="0.15"/>
    <n v="4000"/>
    <n v="125000"/>
    <s v="Pos"/>
    <x v="0"/>
    <s v="Returning"/>
    <n v="2"/>
    <n v="900000"/>
    <n v="135000"/>
    <n v="765000"/>
    <n v="629000"/>
    <n v="136000"/>
    <n v="0.17777777777777801"/>
    <s v="December"/>
    <x v="1"/>
  </r>
  <r>
    <s v="BM-10217"/>
    <d v="2025-06-18T00:00:00"/>
    <s v="Jennifer Adeyemi"/>
    <s v="jennifer.adeyemi@gmail..com"/>
    <s v="08108246900"/>
    <s v="Male"/>
    <n v="34"/>
    <s v="Kano"/>
    <s v="North West"/>
    <s v="Sarah"/>
    <s v="JBL Flip 6"/>
    <s v="Accessories"/>
    <n v="4"/>
    <n v="145000"/>
    <n v="0"/>
    <n v="8000"/>
    <n v="98000"/>
    <s v="Card"/>
    <x v="2"/>
    <s v="New"/>
    <n v="5"/>
    <n v="580000"/>
    <n v="0"/>
    <n v="580000"/>
    <n v="400000"/>
    <n v="180000"/>
    <n v="0.31034482758620702"/>
    <s v="June"/>
    <x v="2"/>
  </r>
  <r>
    <s v="BM-10218"/>
    <d v="2025-11-17T00:00:00"/>
    <s v="Chidinma Adeyemi"/>
    <s v="chidinma.adeyemi@gmail.com"/>
    <s v="08067399761"/>
    <s v="Male"/>
    <n v="56"/>
    <s v="Edo"/>
    <s v="South South"/>
    <s v="Jennifer"/>
    <s v="Samsung 55 TV"/>
    <s v="Televisions"/>
    <n v="1"/>
    <n v="900000"/>
    <n v="0.1"/>
    <n v="8000"/>
    <n v="730000"/>
    <s v="Cash"/>
    <x v="0"/>
    <s v="Returning"/>
    <n v="1"/>
    <n v="900000"/>
    <n v="90000"/>
    <n v="810000"/>
    <n v="738000"/>
    <n v="72000"/>
    <n v="8.8888888888888906E-2"/>
    <s v="November"/>
    <x v="3"/>
  </r>
  <r>
    <s v="BM-10219"/>
    <d v="2025-01-23T00:00:00"/>
    <s v="Mary Johnson"/>
    <s v="mary.johnson@gmail.com"/>
    <s v="08167001942"/>
    <s v="Male"/>
    <n v="27"/>
    <s v="Kwara"/>
    <s v="North Central"/>
    <s v="Michael"/>
    <s v="Samsung 55 TV"/>
    <s v="Televisions"/>
    <n v="6"/>
    <n v="900000"/>
    <n v="0"/>
    <n v="12000"/>
    <n v="730000"/>
    <s v="Pos"/>
    <x v="3"/>
    <s v="Returning"/>
    <n v="5"/>
    <n v="5400000"/>
    <n v="0"/>
    <n v="5400000"/>
    <n v="4392000"/>
    <n v="1008000"/>
    <n v="0.18666666666666701"/>
    <s v="January"/>
    <x v="2"/>
  </r>
  <r>
    <s v="BM-10220"/>
    <d v="2025-10-17T00:00:00"/>
    <s v="Peter James"/>
    <s v="peter.james@gmail.com"/>
    <s v="08038621924"/>
    <s v="Female"/>
    <n v="18"/>
    <s v="Enugu"/>
    <s v="South East"/>
    <s v="Jennifer"/>
    <s v="Hisense 43 TV"/>
    <s v="Televisions"/>
    <n v="4"/>
    <n v="510000"/>
    <n v="0.02"/>
    <n v="12000"/>
    <n v="410000"/>
    <s v="Bank Transfer"/>
    <x v="0"/>
    <s v="New"/>
    <n v="4"/>
    <n v="2040000"/>
    <n v="40800"/>
    <n v="1999200"/>
    <n v="1652000"/>
    <n v="347200"/>
    <n v="0.17366946778711501"/>
    <s v="October"/>
    <x v="0"/>
  </r>
  <r>
    <s v="BM-10221"/>
    <d v="2025-05-26T00:00:00"/>
    <s v="Sarah Okoro"/>
    <s v="sarah.okoro@gmail.com"/>
    <s v="08065126595"/>
    <s v="Female"/>
    <m/>
    <s v="Abuja"/>
    <s v="North Central"/>
    <s v="Grace"/>
    <s v="Tecno Camon 30"/>
    <s v="Mobile Phones"/>
    <n v="7"/>
    <n v="320000"/>
    <n v="0"/>
    <n v="2500"/>
    <n v="250000"/>
    <s v="Online"/>
    <x v="3"/>
    <s v="Returning"/>
    <n v="3"/>
    <n v="2240000"/>
    <n v="0"/>
    <n v="2240000"/>
    <n v="1752500"/>
    <n v="487500"/>
    <n v="0.21763392857142899"/>
    <s v="May"/>
    <x v="4"/>
  </r>
  <r>
    <s v="BM-10222"/>
    <d v="2025-05-06T00:00:00"/>
    <s v="Mary James"/>
    <s v="mary.james@gmail.com"/>
    <s v="08063492539"/>
    <s v="Female"/>
    <n v="26"/>
    <s v="Kwara"/>
    <s v="North Central"/>
    <s v="Daniel"/>
    <s v="Samsung 55 TV"/>
    <s v="Televisions"/>
    <n v="8"/>
    <n v="900000"/>
    <n v="0"/>
    <n v="12000"/>
    <n v="730000"/>
    <s v="Online"/>
    <x v="3"/>
    <s v="New"/>
    <n v="5"/>
    <n v="7200000"/>
    <n v="0"/>
    <n v="7200000"/>
    <n v="5852000"/>
    <n v="1348000"/>
    <n v="0.18722222222222201"/>
    <s v="May"/>
    <x v="2"/>
  </r>
  <r>
    <s v="BM-10223"/>
    <d v="2025-04-14T00:00:00"/>
    <s v="Ibrahim Okoro"/>
    <s v="ibrahim.okoro@gmail.com"/>
    <s v="08103637534"/>
    <s v="Male"/>
    <n v="26"/>
    <s v="Anambra"/>
    <s v="South East"/>
    <s v="Jennifer"/>
    <s v="Lenovo Ideapad 3"/>
    <s v="Laptops"/>
    <n v="8"/>
    <n v="680000"/>
    <n v="0"/>
    <n v="6000"/>
    <n v="555000"/>
    <s v="Cash"/>
    <x v="3"/>
    <s v="New"/>
    <n v="4"/>
    <n v="5440000"/>
    <n v="0"/>
    <n v="5440000"/>
    <n v="4446000"/>
    <n v="994000"/>
    <n v="0.182720588235294"/>
    <s v="April"/>
    <x v="2"/>
  </r>
  <r>
    <s v="BM-10224"/>
    <d v="2025-02-10T00:00:00"/>
    <s v="Samuel Okoro"/>
    <s v="samuel.okoro@gmail.com"/>
    <s v="08134360587"/>
    <s v="Female"/>
    <n v="65"/>
    <s v="Rivers"/>
    <s v="South South"/>
    <m/>
    <s v="LG 50 TV"/>
    <s v="Televisions"/>
    <n v="5"/>
    <n v="780000"/>
    <n v="0.15"/>
    <n v="12000"/>
    <n v="630000"/>
    <s v="Cash"/>
    <x v="0"/>
    <s v="Returning"/>
    <n v="3"/>
    <n v="3900000"/>
    <n v="585000"/>
    <n v="3315000"/>
    <n v="3162000"/>
    <n v="153000"/>
    <n v="4.6153846153846198E-2"/>
    <s v="February"/>
    <x v="3"/>
  </r>
  <r>
    <s v="BM-10225"/>
    <d v="2025-09-22T00:00:00"/>
    <s v="Paul Lawal"/>
    <s v="paul.lawal@gmail.com"/>
    <s v="08106715319"/>
    <s v="Female"/>
    <n v="62"/>
    <s v="Osun"/>
    <s v="South West"/>
    <s v="Samuel"/>
    <s v="JBL Flip 6"/>
    <s v="Accessories"/>
    <n v="8"/>
    <n v="145000"/>
    <n v="0"/>
    <n v="8000"/>
    <n v="98000"/>
    <s v="Cash"/>
    <x v="0"/>
    <s v="Returning"/>
    <n v="1"/>
    <n v="1160000"/>
    <n v="0"/>
    <n v="1160000"/>
    <n v="792000"/>
    <n v="368000"/>
    <n v="0.31724137931034502"/>
    <s v="September"/>
    <x v="3"/>
  </r>
  <r>
    <s v="BM-10226"/>
    <d v="2025-06-19T00:00:00"/>
    <s v="Paul James"/>
    <s v="paul.james@gmail.com"/>
    <s v="08107397463"/>
    <s v="Female"/>
    <n v="30"/>
    <s v="Anambra"/>
    <s v="South East"/>
    <m/>
    <s v="Dell Inspiron 15"/>
    <s v="Laptops"/>
    <n v="8"/>
    <n v="850000"/>
    <n v="0.05"/>
    <n v="1500"/>
    <n v="710000"/>
    <s v="Bank Transfer"/>
    <x v="0"/>
    <s v="Returning"/>
    <n v="5"/>
    <n v="6800000"/>
    <n v="340000"/>
    <n v="6460000"/>
    <n v="5681500"/>
    <n v="778500"/>
    <n v="0.12051083591331301"/>
    <s v="June"/>
    <x v="2"/>
  </r>
  <r>
    <s v="BM-10227"/>
    <d v="2025-07-30T00:00:00"/>
    <s v="Emeka Eze"/>
    <m/>
    <s v="08109023722"/>
    <s v="Male"/>
    <n v="26"/>
    <s v="Plateau"/>
    <s v="North Central"/>
    <s v="Grace"/>
    <s v="Lenovo Ideapad 3"/>
    <s v="Laptops"/>
    <n v="7"/>
    <n v="680000"/>
    <n v="0.1"/>
    <n v="8000"/>
    <n v="555000"/>
    <s v="Card"/>
    <x v="1"/>
    <s v="New"/>
    <n v="4"/>
    <n v="4760000"/>
    <n v="476000"/>
    <n v="4284000"/>
    <n v="3893000"/>
    <n v="391000"/>
    <n v="9.1269841269841306E-2"/>
    <s v="July"/>
    <x v="2"/>
  </r>
  <r>
    <s v="BM-10228"/>
    <d v="2025-08-22T00:00:00"/>
    <s v="Blessing Obi"/>
    <s v="blessing.obi@gmail.com"/>
    <s v="09013938131"/>
    <s v="Female"/>
    <n v="47"/>
    <s v="Abia"/>
    <s v="South East"/>
    <s v="Daniel"/>
    <s v="LG 50 TV"/>
    <s v="Televisions"/>
    <n v="3"/>
    <n v="780000"/>
    <n v="0"/>
    <n v="1500"/>
    <n v="630000"/>
    <s v="Card"/>
    <x v="0"/>
    <s v="Returning"/>
    <n v="5"/>
    <n v="2340000"/>
    <n v="0"/>
    <n v="2340000"/>
    <n v="1891500"/>
    <n v="448500"/>
    <n v="0.19166666666666701"/>
    <s v="August"/>
    <x v="1"/>
  </r>
  <r>
    <s v="BM-10229"/>
    <d v="2025-05-10T00:00:00"/>
    <s v="Michael Ojo"/>
    <s v="michael.ojo @gmail.com"/>
    <s v="08168749462"/>
    <s v="Male"/>
    <n v="43"/>
    <s v="Abuja"/>
    <s v="North Central"/>
    <s v="Esther"/>
    <s v="Lenovo Ideapad 3"/>
    <s v="Laptops"/>
    <n v="2"/>
    <n v="680000"/>
    <n v="0.02"/>
    <n v="12000"/>
    <n v="555000"/>
    <s v="Pos"/>
    <x v="0"/>
    <s v="New"/>
    <n v="5"/>
    <n v="1360000"/>
    <n v="27200"/>
    <n v="1332800"/>
    <n v="1122000"/>
    <n v="210800"/>
    <n v="0.15816326530612199"/>
    <s v="May"/>
    <x v="1"/>
  </r>
  <r>
    <s v="BM-10230"/>
    <d v="2025-01-06T00:00:00"/>
    <s v="Samuel Johnson"/>
    <s v="samuel.johnson@gmail.com"/>
    <s v="08161577888"/>
    <s v="Male"/>
    <n v="58"/>
    <s v="Enugu"/>
    <s v="South East"/>
    <s v="David"/>
    <s v="LG 50 TV"/>
    <s v="Televisions"/>
    <n v="2"/>
    <n v="780000"/>
    <n v="0"/>
    <n v="0"/>
    <n v="630000"/>
    <s v="Bank Transfer"/>
    <x v="0"/>
    <s v="Returning"/>
    <n v="2"/>
    <n v="1560000"/>
    <n v="0"/>
    <n v="1560000"/>
    <n v="1260000"/>
    <n v="300000"/>
    <n v="0.19230769230769201"/>
    <s v="January"/>
    <x v="3"/>
  </r>
  <r>
    <s v="BM-10231"/>
    <d v="2025-01-23T00:00:00"/>
    <s v="Chidinma Ojo"/>
    <s v="chidinma.ojo@gmail.com"/>
    <s v="08164180079"/>
    <s v="Male"/>
    <n v="25"/>
    <s v="Edo"/>
    <s v="South South"/>
    <s v="Grace"/>
    <s v="Iphone 13"/>
    <s v="Mobile Phones"/>
    <n v="6"/>
    <n v="650000"/>
    <n v="0"/>
    <n v="0"/>
    <n v="520000"/>
    <s v="Cash"/>
    <x v="3"/>
    <s v="New"/>
    <n v="1"/>
    <n v="3900000"/>
    <n v="0"/>
    <n v="3900000"/>
    <n v="3120000"/>
    <n v="780000"/>
    <n v="0.2"/>
    <s v="January"/>
    <x v="2"/>
  </r>
  <r>
    <s v="BM-10232"/>
    <d v="2025-02-18T00:00:00"/>
    <s v="Joy Musa"/>
    <s v="joy.musa@gmail.com"/>
    <s v="08163230219"/>
    <s v="Female"/>
    <n v="60"/>
    <s v="Plateau"/>
    <s v="North Central"/>
    <s v="Grace"/>
    <s v="Dell Inspiron 15"/>
    <s v="Laptops"/>
    <n v="1"/>
    <n v="850000"/>
    <n v="0.15"/>
    <n v="8000"/>
    <n v="710000"/>
    <s v="Online"/>
    <x v="1"/>
    <s v="New"/>
    <n v="1"/>
    <n v="850000"/>
    <n v="127500"/>
    <n v="722500"/>
    <n v="718000"/>
    <n v="4500"/>
    <n v="6.2283737024221401E-3"/>
    <s v="February"/>
    <x v="3"/>
  </r>
  <r>
    <s v="BM-10233"/>
    <d v="2025-11-03T00:00:00"/>
    <s v="Ibrahim Musa"/>
    <s v="ibrahim.musa@gmail.com"/>
    <s v="09011664503"/>
    <s v="Female"/>
    <n v="19"/>
    <s v="Kano"/>
    <s v="North West"/>
    <s v="Grace"/>
    <s v="Hisense 43 TV"/>
    <s v="Televisions"/>
    <n v="6"/>
    <n v="510000"/>
    <n v="0.02"/>
    <n v="12000"/>
    <n v="410000"/>
    <s v="Bank Transfer"/>
    <x v="3"/>
    <s v="Returning"/>
    <n v="4"/>
    <n v="3060000"/>
    <n v="61200"/>
    <n v="2998800"/>
    <n v="2472000"/>
    <n v="526800"/>
    <n v="0.17567026810724301"/>
    <s v="November"/>
    <x v="0"/>
  </r>
  <r>
    <s v="BM-10234"/>
    <d v="2025-02-10T00:00:00"/>
    <s v="Chidinma Taylor"/>
    <s v="chidinma.taylor@gmail.com"/>
    <s v="08058113821"/>
    <s v="Female"/>
    <n v="58"/>
    <s v="Rivers"/>
    <s v="South South"/>
    <s v="David"/>
    <s v="Epson Ecotank"/>
    <s v="Printers"/>
    <n v="8"/>
    <n v="410000"/>
    <n v="0.05"/>
    <n v="2500"/>
    <n v="325000"/>
    <s v="Pos"/>
    <x v="3"/>
    <s v="Returning"/>
    <n v="4"/>
    <n v="3280000"/>
    <n v="164000"/>
    <n v="3116000"/>
    <n v="2602500"/>
    <n v="513500"/>
    <n v="0.16479460847240099"/>
    <s v="February"/>
    <x v="3"/>
  </r>
  <r>
    <s v="BM-10235"/>
    <d v="2025-03-11T00:00:00"/>
    <s v="Aisha Ibrahim"/>
    <s v="aisha.ibrahim@gmail.com"/>
    <s v="08039400348"/>
    <s v="Female"/>
    <n v="43"/>
    <s v="Edo"/>
    <s v="South South"/>
    <s v="Sarah"/>
    <s v="Dell Inspiron 15"/>
    <s v="Laptops"/>
    <n v="7"/>
    <n v="850000"/>
    <n v="0.15"/>
    <n v="1500"/>
    <n v="710000"/>
    <s v="Pos"/>
    <x v="2"/>
    <s v="Returning"/>
    <n v="5"/>
    <n v="5950000"/>
    <n v="892500"/>
    <n v="5057500"/>
    <n v="4971500"/>
    <n v="86000"/>
    <n v="1.7004448838358902E-2"/>
    <s v="March"/>
    <x v="1"/>
  </r>
  <r>
    <s v="BM-10236"/>
    <d v="2025-01-18T00:00:00"/>
    <s v="Blessing Smith"/>
    <s v="blessing.smith@gmail.com"/>
    <s v="08068641531"/>
    <s v="Male"/>
    <n v="18"/>
    <s v="Osun"/>
    <s v="South West"/>
    <s v="Grace"/>
    <s v="Iphone 13"/>
    <s v="Mobile Phones"/>
    <n v="7"/>
    <n v="650000"/>
    <n v="0"/>
    <n v="1500"/>
    <n v="520000"/>
    <s v="Cash"/>
    <x v="0"/>
    <s v="New"/>
    <n v="2"/>
    <n v="4550000"/>
    <n v="0"/>
    <n v="4550000"/>
    <n v="3641500"/>
    <n v="908500"/>
    <n v="0.19967032967032999"/>
    <s v="January"/>
    <x v="0"/>
  </r>
  <r>
    <s v="BM-10237"/>
    <d v="2025-06-26T00:00:00"/>
    <s v="Daniel Bello"/>
    <s v="daniel.bello@gmail.com"/>
    <s v="0810 6169066"/>
    <s v="Female"/>
    <n v="18"/>
    <s v="Ogun"/>
    <s v="South West"/>
    <s v="Daniel"/>
    <s v="Canon Printer"/>
    <s v="Printers"/>
    <n v="7"/>
    <n v="290000"/>
    <n v="0.05"/>
    <n v="2500"/>
    <n v="225000"/>
    <s v="Online"/>
    <x v="2"/>
    <s v="Returning"/>
    <n v="2"/>
    <n v="2030000"/>
    <n v="101500"/>
    <n v="1928500"/>
    <n v="1577500"/>
    <n v="351000"/>
    <n v="0.18200674099040701"/>
    <s v="June"/>
    <x v="0"/>
  </r>
  <r>
    <s v="BM-10238"/>
    <d v="2025-11-16T00:00:00"/>
    <s v="Grace Eze"/>
    <s v="grace.eze@gmail.com"/>
    <s v="08062078144"/>
    <s v="Female"/>
    <n v="61"/>
    <s v="Enugu"/>
    <s v="South East"/>
    <s v="Michael"/>
    <s v="Samsung A15"/>
    <s v="Mobile Phones"/>
    <n v="1"/>
    <n v="250000"/>
    <n v="0"/>
    <n v="1500"/>
    <n v="190000"/>
    <s v="Cash"/>
    <x v="0"/>
    <s v="Returning"/>
    <n v="5"/>
    <n v="250000"/>
    <n v="0"/>
    <n v="250000"/>
    <n v="191500"/>
    <n v="58500"/>
    <n v="0.23400000000000001"/>
    <s v="November"/>
    <x v="3"/>
  </r>
  <r>
    <s v="BM-10239"/>
    <d v="2025-01-30T00:00:00"/>
    <s v="Blessing Musa"/>
    <s v="blessing.musa@gmail"/>
    <s v="09017741225"/>
    <s v="Male"/>
    <n v="56"/>
    <s v="Ogun"/>
    <s v="South West"/>
    <s v="Esther"/>
    <s v="Logitech Mouse"/>
    <s v="Accessories"/>
    <n v="5"/>
    <n v="45000"/>
    <n v="0.02"/>
    <n v="8000"/>
    <n v="27000"/>
    <s v="Cash"/>
    <x v="0"/>
    <s v="Returning"/>
    <m/>
    <n v="225000"/>
    <n v="4500"/>
    <n v="220500"/>
    <n v="143000"/>
    <n v="77500"/>
    <n v="0.35147392290249402"/>
    <s v="January"/>
    <x v="3"/>
  </r>
  <r>
    <s v="BM-10240"/>
    <d v="2025-09-01T00:00:00"/>
    <s v="Grace Nwosu"/>
    <s v="grace.nwosu@gmail.com"/>
    <s v="08059725065"/>
    <s v="Male"/>
    <n v="26"/>
    <s v="Kaduna"/>
    <s v="North West"/>
    <s v="Esther"/>
    <s v="Iphone 13"/>
    <s v="Mobile Phones"/>
    <n v="5"/>
    <n v="650000"/>
    <n v="0.15"/>
    <n v="6000"/>
    <n v="520000"/>
    <s v="Bank Transfer"/>
    <x v="0"/>
    <s v="Returning"/>
    <n v="4"/>
    <n v="3250000"/>
    <n v="487500"/>
    <n v="2762500"/>
    <n v="2606000"/>
    <n v="156500"/>
    <n v="5.6651583710407197E-2"/>
    <s v="September"/>
    <x v="2"/>
  </r>
  <r>
    <s v="BM-10242"/>
    <d v="2025-08-05T00:00:00"/>
    <s v="Peter Adebayo"/>
    <s v="peter.adebayo@gmail.com"/>
    <s v="08059719981"/>
    <s v="Female"/>
    <n v="18"/>
    <s v="Oyo"/>
    <s v="South West"/>
    <s v="Daniel"/>
    <s v="JBL Flip 6"/>
    <s v="Accessories"/>
    <n v="6"/>
    <n v="145000"/>
    <n v="0.05"/>
    <n v="6000"/>
    <n v="98000"/>
    <s v="Card"/>
    <x v="0"/>
    <s v="Returning"/>
    <n v="2"/>
    <n v="870000"/>
    <n v="43500"/>
    <n v="826500"/>
    <n v="594000"/>
    <n v="232500"/>
    <n v="0.28130671506352101"/>
    <s v="August"/>
    <x v="0"/>
  </r>
  <r>
    <s v="BM-10243"/>
    <d v="2025-06-20T00:00:00"/>
    <s v="Daniel Ibrahim"/>
    <s v="daniel.ibrahim@gmail.com"/>
    <s v="08051881916"/>
    <s v="Female"/>
    <n v="64"/>
    <s v="Abuja"/>
    <s v="North Central"/>
    <s v="Jennifer"/>
    <s v="Epson Ecotank"/>
    <s v="Printers"/>
    <n v="3"/>
    <n v="410000"/>
    <n v="0.15"/>
    <n v="6000"/>
    <n v="325000"/>
    <s v="Cash"/>
    <x v="0"/>
    <s v="New"/>
    <n v="4"/>
    <n v="1230000"/>
    <n v="184500"/>
    <n v="1045500"/>
    <n v="981000"/>
    <n v="64500"/>
    <n v="6.1692969870875199E-2"/>
    <s v="June"/>
    <x v="3"/>
  </r>
  <r>
    <s v="BM-10244"/>
    <d v="2025-12-23T00:00:00"/>
    <s v="Aisha Obi"/>
    <s v="aisha.obi@gmail.com"/>
    <s v="09014282547"/>
    <s v="Male"/>
    <n v="61"/>
    <s v="Kaduna"/>
    <s v="North West"/>
    <s v="Sarah"/>
    <s v="Epson Ecotank"/>
    <s v="Printers"/>
    <n v="3"/>
    <n v="410000"/>
    <n v="0.1"/>
    <n v="2500"/>
    <n v="325000"/>
    <s v="Card"/>
    <x v="2"/>
    <s v="Returning"/>
    <n v="4"/>
    <n v="1230000"/>
    <n v="123000"/>
    <n v="1107000"/>
    <n v="977500"/>
    <n v="129500"/>
    <n v="0.11698283649503199"/>
    <s v="December"/>
    <x v="3"/>
  </r>
  <r>
    <s v="BM-10245"/>
    <d v="2025-03-30T00:00:00"/>
    <s v="Emeka Adeyemi"/>
    <s v="emeka.adeyemi@gmail.com"/>
    <s v="08167410589"/>
    <s v="Male"/>
    <n v="25"/>
    <s v="Delta"/>
    <s v="South South"/>
    <s v="Esther"/>
    <s v="Iphone 13"/>
    <s v="Mobile Phones"/>
    <n v="8"/>
    <n v="650000"/>
    <n v="0.15"/>
    <n v="8000"/>
    <n v="520000"/>
    <s v="Bank Transfer"/>
    <x v="2"/>
    <s v="New"/>
    <n v="1"/>
    <n v="5200000"/>
    <n v="780000"/>
    <n v="4420000"/>
    <n v="4168000"/>
    <n v="252000"/>
    <n v="5.7013574660633497E-2"/>
    <s v="March"/>
    <x v="2"/>
  </r>
  <r>
    <s v="BM-10246"/>
    <d v="2025-10-02T00:00:00"/>
    <s v="Joshua Brown"/>
    <s v="joshua.brown@gmail.com"/>
    <s v="08052968404"/>
    <s v="Male"/>
    <n v="53"/>
    <s v="Ogun"/>
    <s v="South West"/>
    <s v="Samuel"/>
    <s v="Dell Inspiron 15"/>
    <s v="Laptops"/>
    <n v="2"/>
    <n v="850000"/>
    <n v="0.15"/>
    <n v="2500"/>
    <n v="710000"/>
    <s v="Card"/>
    <x v="0"/>
    <s v="New"/>
    <n v="1"/>
    <n v="1700000"/>
    <n v="255000"/>
    <n v="1445000"/>
    <n v="1422500"/>
    <n v="22500"/>
    <n v="1.5570934256055401E-2"/>
    <s v="October"/>
    <x v="3"/>
  </r>
  <r>
    <s v="BM-10247"/>
    <d v="2025-10-23T00:00:00"/>
    <s v="Aisha Musa"/>
    <s v="aisha.musa@gmail.com"/>
    <s v="08069566284"/>
    <s v="Male"/>
    <n v="33"/>
    <s v="Abuja"/>
    <s v="North Central"/>
    <s v="Jennifer"/>
    <s v="Tecno Camon 30"/>
    <s v="Mobile Phones"/>
    <n v="5"/>
    <n v="320000"/>
    <n v="0"/>
    <n v="8000"/>
    <n v="250000"/>
    <s v="Online"/>
    <x v="0"/>
    <s v="New"/>
    <n v="5"/>
    <n v="1600000"/>
    <n v="0"/>
    <n v="1600000"/>
    <n v="1258000"/>
    <n v="342000"/>
    <n v="0.21375"/>
    <s v="October"/>
    <x v="2"/>
  </r>
  <r>
    <s v="BM-10248"/>
    <d v="2025-05-18T00:00:00"/>
    <s v="Michael Adebayo"/>
    <s v="michael.adebayo@gmail.com"/>
    <s v="08133752186"/>
    <s v="Female"/>
    <n v="42"/>
    <s v="Kwara"/>
    <s v="North Central"/>
    <s v="Sarah"/>
    <s v="Samsung 55 TV"/>
    <s v="Televisions"/>
    <n v="4"/>
    <n v="900000"/>
    <n v="0"/>
    <n v="12000"/>
    <n v="730000"/>
    <s v="Cash"/>
    <x v="0"/>
    <s v="Returning"/>
    <n v="1"/>
    <n v="3600000"/>
    <n v="0"/>
    <n v="3600000"/>
    <n v="2932000"/>
    <n v="668000"/>
    <n v="0.185555555555556"/>
    <s v="May"/>
    <x v="1"/>
  </r>
  <r>
    <s v="BM-10249"/>
    <d v="2025-06-06T00:00:00"/>
    <s v="Paul Brown"/>
    <s v="paul.brown@gmail.com"/>
    <s v="09015731119"/>
    <s v="Male"/>
    <n v="28"/>
    <s v="Plateau"/>
    <s v="North Central"/>
    <s v="Daniel"/>
    <s v="Canon Printer"/>
    <s v="Printers"/>
    <n v="7"/>
    <n v="290000"/>
    <n v="0.15"/>
    <n v="6000"/>
    <n v="225000"/>
    <s v="Bank Transfer"/>
    <x v="0"/>
    <s v="Returning"/>
    <n v="5"/>
    <n v="2030000"/>
    <n v="304500"/>
    <n v="1725500"/>
    <n v="1581000"/>
    <n v="144500"/>
    <n v="8.3743842364532001E-2"/>
    <s v="June"/>
    <x v="2"/>
  </r>
  <r>
    <s v="BM-10250"/>
    <d v="2025-05-22T00:00:00"/>
    <s v="Chidinma Ojo"/>
    <s v="chidinma.ojo@gmail.com"/>
    <s v="09014838024"/>
    <s v="Female"/>
    <n v="38"/>
    <s v="Rivers"/>
    <s v="South South"/>
    <s v="Sarah"/>
    <s v="LG 50 TV"/>
    <s v="Televisions"/>
    <n v="2"/>
    <n v="780000"/>
    <n v="0.02"/>
    <n v="2500"/>
    <n v="630000"/>
    <s v="Card"/>
    <x v="2"/>
    <s v="New"/>
    <n v="5"/>
    <n v="1560000"/>
    <n v="31200"/>
    <n v="1528800"/>
    <n v="1262500"/>
    <n v="266300"/>
    <n v="0.17418890633176301"/>
    <s v="May"/>
    <x v="1"/>
  </r>
  <r>
    <s v="BM-10251"/>
    <d v="2025-01-04T00:00:00"/>
    <s v="Chidinma Lawal"/>
    <s v="chidinma.lawal@gmail.com"/>
    <s v="08169860239"/>
    <s v="Male"/>
    <n v="61"/>
    <s v="Enugu"/>
    <s v="South East"/>
    <s v="Michael"/>
    <s v="Canon Printer"/>
    <s v="Printers"/>
    <n v="4"/>
    <n v="290000"/>
    <n v="0.05"/>
    <n v="8000"/>
    <n v="225000"/>
    <s v="Card"/>
    <x v="2"/>
    <s v="Returning"/>
    <n v="4"/>
    <n v="1160000"/>
    <n v="58000"/>
    <n v="1102000"/>
    <n v="908000"/>
    <n v="194000"/>
    <n v="0.176043557168784"/>
    <s v="January"/>
    <x v="3"/>
  </r>
  <r>
    <s v="BM-10252"/>
    <d v="2025-11-26T00:00:00"/>
    <s v="Joshua Okafor"/>
    <s v="joshua.okafor@gmail.com"/>
    <s v="0901 9191751"/>
    <s v="Female"/>
    <n v="39"/>
    <s v="Lagos"/>
    <s v="South West"/>
    <s v="Esther"/>
    <s v="Iphone 13"/>
    <s v="Mobile Phones"/>
    <n v="1"/>
    <n v="650000"/>
    <n v="0.02"/>
    <n v="1500"/>
    <n v="520000"/>
    <s v="Bank Transfer"/>
    <x v="0"/>
    <s v="New"/>
    <n v="5"/>
    <n v="650000"/>
    <n v="13000"/>
    <n v="637000"/>
    <n v="521500"/>
    <n v="115500"/>
    <n v="0.18131868131868101"/>
    <s v="November"/>
    <x v="1"/>
  </r>
  <r>
    <s v="BM-10253"/>
    <d v="2025-12-03T00:00:00"/>
    <s v="Ibrahim Eze"/>
    <s v="ibrahim.eze@gmail.com"/>
    <s v="08037026992"/>
    <s v="Male"/>
    <n v="36"/>
    <s v="Oyo"/>
    <s v="South West"/>
    <s v="Samuel"/>
    <s v="Airpods Pro"/>
    <s v="Accessories"/>
    <n v="7"/>
    <n v="180000"/>
    <n v="0"/>
    <n v="2500"/>
    <n v="125000"/>
    <s v="Bank Transfer"/>
    <x v="1"/>
    <s v="Returning"/>
    <n v="4"/>
    <n v="1260000"/>
    <n v="0"/>
    <n v="1260000"/>
    <n v="877500"/>
    <n v="382500"/>
    <n v="0.30357142857142899"/>
    <s v="December"/>
    <x v="1"/>
  </r>
  <r>
    <s v="BM-10254"/>
    <d v="2025-06-25T00:00:00"/>
    <s v="Chidinma James"/>
    <s v="chidinma.james@gmail.com"/>
    <s v="08065734922"/>
    <s v="Male"/>
    <n v="64"/>
    <s v="Osun"/>
    <s v="South West"/>
    <s v="David"/>
    <s v="HP 15 Laptop"/>
    <s v="Laptops"/>
    <n v="5"/>
    <n v="720000"/>
    <n v="0.05"/>
    <n v="2500"/>
    <n v="600000"/>
    <s v="Online"/>
    <x v="0"/>
    <s v="New"/>
    <n v="1"/>
    <n v="3600000"/>
    <n v="180000"/>
    <n v="3420000"/>
    <n v="3002500"/>
    <n v="417500"/>
    <n v="0.122076023391813"/>
    <s v="June"/>
    <x v="3"/>
  </r>
  <r>
    <s v="BM-10255"/>
    <d v="2025-01-27T00:00:00"/>
    <s v="Emeka Umeh"/>
    <s v="emeka.umeh@gmail.com"/>
    <s v="08054720771"/>
    <s v="Female"/>
    <n v="59"/>
    <s v="Anambra"/>
    <s v="South East"/>
    <s v="Michael"/>
    <s v="Iphone 13"/>
    <s v="Mobile Phones"/>
    <n v="5"/>
    <n v="650000"/>
    <n v="0.05"/>
    <n v="2500"/>
    <n v="520000"/>
    <s v="Cash"/>
    <x v="1"/>
    <s v="New"/>
    <n v="1"/>
    <n v="3250000"/>
    <n v="162500"/>
    <n v="3087500"/>
    <n v="2602500"/>
    <n v="485000"/>
    <n v="0.15708502024291501"/>
    <s v="January"/>
    <x v="3"/>
  </r>
  <r>
    <s v="BM-10256"/>
    <d v="2025-03-08T00:00:00"/>
    <s v="Peter Adebayo"/>
    <s v="peter.adebayo@gmail.com"/>
    <s v="09019872833"/>
    <s v="Male"/>
    <n v="55"/>
    <s v="Rivers"/>
    <s v="South South"/>
    <s v="Grace"/>
    <s v="Iphone 13"/>
    <s v="Mobile Phones"/>
    <n v="3"/>
    <n v="650000"/>
    <n v="0.15"/>
    <n v="8000"/>
    <n v="520000"/>
    <s v="Card"/>
    <x v="3"/>
    <s v="Returning"/>
    <n v="4"/>
    <n v="1950000"/>
    <n v="292500"/>
    <n v="1657500"/>
    <n v="1568000"/>
    <n v="89500"/>
    <n v="5.3996983408748103E-2"/>
    <s v="March"/>
    <x v="3"/>
  </r>
  <r>
    <s v="BM-10257"/>
    <d v="2025-10-14T00:00:00"/>
    <s v="Blessing Adebayo"/>
    <s v="blessing.adebayo@gmail.com"/>
    <s v="08102135960"/>
    <s v="Male"/>
    <n v="28"/>
    <s v="Anambra"/>
    <s v="South East"/>
    <s v="David"/>
    <s v="Hisense 43 TV"/>
    <s v="Televisions"/>
    <n v="3"/>
    <n v="510000"/>
    <n v="0.15"/>
    <n v="12000"/>
    <n v="410000"/>
    <s v="Card"/>
    <x v="1"/>
    <s v="New"/>
    <n v="5"/>
    <n v="1530000"/>
    <n v="229500"/>
    <n v="1300500"/>
    <n v="1242000"/>
    <n v="58500"/>
    <n v="4.4982698961937698E-2"/>
    <s v="October"/>
    <x v="2"/>
  </r>
  <r>
    <s v="BM-10258"/>
    <d v="2025-09-20T00:00:00"/>
    <s v="Ibrahim Ojo"/>
    <s v="ibrahim.ojo@gmail.com"/>
    <s v="08064696630"/>
    <s v="Female"/>
    <n v="32"/>
    <s v="Oyo"/>
    <s v="South West"/>
    <s v="Samuel"/>
    <s v="HP 15 Laptop"/>
    <s v="Laptops"/>
    <n v="5"/>
    <n v="720000"/>
    <n v="0.02"/>
    <n v="4000"/>
    <n v="600000"/>
    <s v="Bank Transfer"/>
    <x v="3"/>
    <s v="Returning"/>
    <n v="1"/>
    <n v="3600000"/>
    <n v="72000"/>
    <n v="3528000"/>
    <n v="3004000"/>
    <n v="524000"/>
    <n v="0.14852607709750601"/>
    <s v="September"/>
    <x v="2"/>
  </r>
  <r>
    <s v="BM-10259"/>
    <d v="2025-01-30T00:00:00"/>
    <s v="John Adebayo"/>
    <s v="john.adebayo@gmail.com"/>
    <s v="08055294752"/>
    <s v="Female"/>
    <n v="64"/>
    <s v="Abuja"/>
    <s v="North Central"/>
    <s v="Samuel"/>
    <s v="Airpods Pro"/>
    <s v="Accessories"/>
    <n v="5"/>
    <n v="180000"/>
    <n v="0.15"/>
    <n v="6000"/>
    <n v="125000"/>
    <s v="Bank Transfer"/>
    <x v="1"/>
    <s v="Returning"/>
    <n v="4"/>
    <n v="900000"/>
    <n v="135000"/>
    <n v="765000"/>
    <n v="631000"/>
    <n v="134000"/>
    <n v="0.17516339869281"/>
    <s v="January"/>
    <x v="3"/>
  </r>
  <r>
    <s v="BM-10260"/>
    <d v="2025-01-11T00:00:00"/>
    <s v="Jennifer Eze"/>
    <s v="jennifer.eze@gmail.com"/>
    <s v="0816 4151566"/>
    <s v="Female"/>
    <n v="33"/>
    <s v="Oyo"/>
    <s v="South West"/>
    <s v="David"/>
    <s v="LG 50 TV"/>
    <s v="Televisions"/>
    <n v="7"/>
    <n v="780000"/>
    <n v="0.15"/>
    <n v="1500"/>
    <n v="630000"/>
    <s v="Card"/>
    <x v="0"/>
    <s v="Returning"/>
    <n v="1"/>
    <n v="5460000"/>
    <n v="819000"/>
    <n v="4641000"/>
    <n v="4411500"/>
    <n v="229500"/>
    <n v="4.94505494505494E-2"/>
    <s v="January"/>
    <x v="2"/>
  </r>
  <r>
    <s v="BM-10261"/>
    <d v="2025-10-16T00:00:00"/>
    <s v="Ibrahim Eze"/>
    <s v="ibrahim.eze@gmail.com"/>
    <s v="08051937435"/>
    <s v="Male"/>
    <n v="19"/>
    <s v="Anambra"/>
    <s v="South East"/>
    <s v="David"/>
    <s v="Iphone 13"/>
    <s v="Mobile Phones"/>
    <n v="5"/>
    <n v="650000"/>
    <n v="0"/>
    <n v="0"/>
    <n v="520000"/>
    <s v="Bank Transfer"/>
    <x v="0"/>
    <s v="Returning"/>
    <n v="3"/>
    <n v="3250000"/>
    <n v="0"/>
    <n v="3250000"/>
    <n v="2600000"/>
    <n v="650000"/>
    <n v="0.2"/>
    <s v="October"/>
    <x v="0"/>
  </r>
  <r>
    <s v="BM-10262"/>
    <d v="2025-06-20T00:00:00"/>
    <s v="Grace Adebayo"/>
    <s v="grace.adebayo@gmail.com"/>
    <s v="08033535087"/>
    <s v="Male"/>
    <n v="61"/>
    <s v="Abia"/>
    <s v="South East"/>
    <s v="Esther"/>
    <s v="LG 50 TV"/>
    <s v="Televisions"/>
    <n v="5"/>
    <n v="780000"/>
    <n v="0.05"/>
    <n v="1500"/>
    <n v="630000"/>
    <s v="Card"/>
    <x v="0"/>
    <s v="New"/>
    <n v="3"/>
    <n v="3900000"/>
    <n v="195000"/>
    <n v="3705000"/>
    <n v="3151500"/>
    <n v="553500"/>
    <n v="0.14939271255060699"/>
    <s v="June"/>
    <x v="3"/>
  </r>
  <r>
    <s v="BM-10263"/>
    <d v="2025-05-23T00:00:00"/>
    <s v="Daniel Adeyemi"/>
    <m/>
    <s v="09017459520"/>
    <s v="Female"/>
    <n v="56"/>
    <s v="Enugu"/>
    <s v="South East"/>
    <s v="Esther"/>
    <s v="Dell Inspiron 15"/>
    <s v="Laptops"/>
    <n v="3"/>
    <n v="850000"/>
    <n v="0"/>
    <n v="8000"/>
    <n v="710000"/>
    <s v="Online"/>
    <x v="3"/>
    <s v="Returning"/>
    <n v="2"/>
    <n v="2550000"/>
    <n v="0"/>
    <n v="2550000"/>
    <n v="2138000"/>
    <n v="412000"/>
    <n v="0.16156862745098"/>
    <s v="May"/>
    <x v="3"/>
  </r>
  <r>
    <s v="BM-10264"/>
    <d v="2025-02-26T00:00:00"/>
    <s v="Mary Adebayo"/>
    <s v="mary.adebayo@gmail.com"/>
    <s v="09013337892"/>
    <s v="Female"/>
    <n v="33"/>
    <s v="Abuja"/>
    <s v="North Central"/>
    <s v="Michael"/>
    <s v="HP 15 Laptop"/>
    <s v="Laptops"/>
    <n v="1"/>
    <n v="720000"/>
    <n v="0"/>
    <n v="12000"/>
    <n v="600000"/>
    <s v="Card"/>
    <x v="0"/>
    <s v="Returning"/>
    <n v="4"/>
    <n v="720000"/>
    <n v="0"/>
    <n v="720000"/>
    <n v="612000"/>
    <n v="108000"/>
    <n v="0.15"/>
    <s v="February"/>
    <x v="2"/>
  </r>
  <r>
    <s v="BM-10265"/>
    <d v="2025-03-13T00:00:00"/>
    <s v="Joshua Obi"/>
    <s v="joshua.obi@gmail.com"/>
    <s v="08101221617"/>
    <s v="Male"/>
    <n v="56"/>
    <s v="Plateau"/>
    <s v="North Central"/>
    <s v="Samuel"/>
    <s v="Logitech Mouse"/>
    <s v="Accessories"/>
    <n v="1"/>
    <n v="45000"/>
    <n v="0.1"/>
    <n v="4000"/>
    <n v="27000"/>
    <s v="Cash"/>
    <x v="3"/>
    <s v="New"/>
    <n v="4"/>
    <n v="45000"/>
    <n v="4500"/>
    <n v="40500"/>
    <n v="31000"/>
    <n v="9500"/>
    <n v="0.234567901234568"/>
    <s v="March"/>
    <x v="3"/>
  </r>
  <r>
    <s v="BM-10266"/>
    <d v="2025-12-21T00:00:00"/>
    <s v="Ibrahim Brown"/>
    <s v="ibrahim.brown@gmail.com"/>
    <s v="09017383228"/>
    <s v="Female"/>
    <n v="30"/>
    <s v="Kano"/>
    <s v="North West"/>
    <s v="Sarah"/>
    <s v="Iphone 13"/>
    <s v="Mobile Phones"/>
    <n v="2"/>
    <n v="650000"/>
    <n v="0.05"/>
    <n v="4000"/>
    <n v="520000"/>
    <s v="Bank Transfer"/>
    <x v="0"/>
    <s v="New"/>
    <n v="7"/>
    <n v="1300000"/>
    <n v="65000"/>
    <n v="1235000"/>
    <n v="1044000"/>
    <n v="191000"/>
    <n v="0.15465587044534401"/>
    <s v="December"/>
    <x v="2"/>
  </r>
  <r>
    <s v="BM-10267"/>
    <d v="2025-01-05T00:00:00"/>
    <s v="Blessing Obi"/>
    <s v="blessing.obi@gmail.com"/>
    <s v="08067553873"/>
    <s v="Male"/>
    <n v="39"/>
    <s v="Kaduna"/>
    <s v="North West"/>
    <s v="Michael"/>
    <s v="Hisense 43 TV"/>
    <s v="Televisions"/>
    <n v="2"/>
    <n v="510000"/>
    <n v="1.0500000000000001E-2"/>
    <n v="6000"/>
    <n v="410000"/>
    <s v="Card"/>
    <x v="3"/>
    <s v="New"/>
    <n v="2"/>
    <n v="1020000"/>
    <n v="10710"/>
    <n v="1009290"/>
    <n v="826000"/>
    <n v="183290"/>
    <n v="0.18160290897561601"/>
    <s v="January"/>
    <x v="1"/>
  </r>
  <r>
    <s v="BM-10268"/>
    <d v="2025-06-24T00:00:00"/>
    <s v="Ibrahim Johnson"/>
    <s v="ibrahim.johnson@gmail.com"/>
    <s v="0901 8229326"/>
    <s v="Female"/>
    <n v="33"/>
    <s v="Kaduna"/>
    <s v="North West"/>
    <s v="Michael"/>
    <s v="Samsung 55 TV"/>
    <s v="Televisions"/>
    <n v="2"/>
    <n v="900000"/>
    <n v="0.15"/>
    <n v="6000"/>
    <n v="730000"/>
    <s v="Card"/>
    <x v="0"/>
    <s v="Returning"/>
    <n v="3"/>
    <n v="1800000"/>
    <n v="270000"/>
    <n v="1530000"/>
    <n v="1466000"/>
    <n v="64000"/>
    <n v="4.18300653594771E-2"/>
    <s v="June"/>
    <x v="2"/>
  </r>
  <r>
    <s v="BM-10269"/>
    <d v="2025-08-15T00:00:00"/>
    <s v="Daniel Williams"/>
    <s v="daniel.williams@gmail.com"/>
    <s v="08065808770"/>
    <s v="Male"/>
    <n v="46"/>
    <s v="Plateau"/>
    <s v="North Central"/>
    <s v="Michael"/>
    <s v="Epson Ecotank"/>
    <s v="Printers"/>
    <n v="6"/>
    <n v="410000"/>
    <n v="0.1"/>
    <n v="4000"/>
    <n v="325000"/>
    <s v="Bank Transfer"/>
    <x v="1"/>
    <s v="New"/>
    <n v="1"/>
    <n v="2460000"/>
    <n v="246000"/>
    <n v="2214000"/>
    <n v="1954000"/>
    <n v="260000"/>
    <n v="0.11743450767841"/>
    <s v="August"/>
    <x v="1"/>
  </r>
  <r>
    <s v="BM-10270"/>
    <d v="2025-08-28T00:00:00"/>
    <s v="Deborah Taylor"/>
    <s v="deborah.taylor@gmail.com"/>
    <s v="08108266453"/>
    <s v="Female"/>
    <n v="56"/>
    <s v="Delta"/>
    <s v="South South"/>
    <s v="Daniel"/>
    <s v="Hisense 43 TV"/>
    <s v="Televisions"/>
    <n v="8"/>
    <n v="510000"/>
    <n v="0.1"/>
    <n v="2500"/>
    <n v="410000"/>
    <s v="Online"/>
    <x v="2"/>
    <s v="Returning"/>
    <n v="3"/>
    <n v="4080000"/>
    <n v="408000"/>
    <n v="3672000"/>
    <n v="3282500"/>
    <n v="389500"/>
    <n v="0.10607298474945499"/>
    <s v="August"/>
    <x v="3"/>
  </r>
  <r>
    <s v="BM-10271"/>
    <d v="2025-04-01T00:00:00"/>
    <s v="David  Johnson"/>
    <s v="david.johnson @gmail.com"/>
    <s v="09018573586"/>
    <s v="Female"/>
    <n v="29"/>
    <s v="Kano"/>
    <s v="North West"/>
    <s v="Esther"/>
    <s v="Iphone 13"/>
    <s v="Mobile Phones"/>
    <n v="7"/>
    <n v="650000"/>
    <n v="0.05"/>
    <n v="4000"/>
    <n v="520000"/>
    <s v="Pos"/>
    <x v="0"/>
    <s v="Returning"/>
    <n v="2"/>
    <n v="4550000"/>
    <n v="227500"/>
    <n v="4322500"/>
    <n v="3644000"/>
    <n v="678500"/>
    <n v="0.15696934644303101"/>
    <s v="April"/>
    <x v="2"/>
  </r>
  <r>
    <s v="BM-10272"/>
    <d v="2025-06-12T00:00:00"/>
    <s v="John Johnson"/>
    <s v="john.johnson@gmail.com"/>
    <s v="0810 6308442"/>
    <s v="Male"/>
    <n v="34"/>
    <s v="Kano"/>
    <s v="North West"/>
    <m/>
    <s v="Samsung A15"/>
    <s v="Mobile Phones"/>
    <n v="8"/>
    <n v="250000"/>
    <n v="0.02"/>
    <n v="12000"/>
    <n v="190000"/>
    <s v="Online"/>
    <x v="0"/>
    <s v="New"/>
    <n v="2"/>
    <n v="2000000"/>
    <n v="40000"/>
    <n v="1960000"/>
    <n v="1532000"/>
    <n v="428000"/>
    <n v="0.21836734693877599"/>
    <s v="June"/>
    <x v="2"/>
  </r>
  <r>
    <s v="BM-10273"/>
    <d v="2025-03-05T00:00:00"/>
    <s v="Aisha Taylor"/>
    <s v="aisha.taylor@gmail.com"/>
    <s v="09018144563"/>
    <s v="Male"/>
    <n v="47"/>
    <s v="Oyo"/>
    <s v="South West"/>
    <s v="David"/>
    <s v="Tecno Camon 30"/>
    <s v="Mobile Phones"/>
    <n v="3"/>
    <n v="320000"/>
    <n v="0.1"/>
    <n v="12000"/>
    <n v="250000"/>
    <s v="Card"/>
    <x v="3"/>
    <s v="New"/>
    <n v="5"/>
    <n v="960000"/>
    <n v="96000"/>
    <n v="864000"/>
    <n v="762000"/>
    <n v="102000"/>
    <n v="0.118055555555556"/>
    <s v="March"/>
    <x v="1"/>
  </r>
  <r>
    <s v="BM-10274"/>
    <d v="2025-08-04T00:00:00"/>
    <s v="Michael Okoro"/>
    <s v="michael.okoro@gmail.com"/>
    <s v="08034280956"/>
    <s v="Male"/>
    <n v="44"/>
    <s v="Delta"/>
    <s v="South South"/>
    <s v="Samuel"/>
    <s v="LG 50 TV"/>
    <s v="Televisions"/>
    <n v="1"/>
    <n v="780000"/>
    <n v="0.02"/>
    <n v="4000"/>
    <n v="630000"/>
    <s v="Card"/>
    <x v="3"/>
    <s v="Returning"/>
    <n v="4"/>
    <n v="780000"/>
    <n v="15600"/>
    <n v="764400"/>
    <n v="634000"/>
    <n v="130400"/>
    <n v="0.17059131344845599"/>
    <s v="August"/>
    <x v="1"/>
  </r>
  <r>
    <s v="BM-10275"/>
    <d v="2025-07-20T00:00:00"/>
    <s v="Michael James"/>
    <s v="michael.james@gmail.com"/>
    <s v="0901 8199144"/>
    <s v="Female"/>
    <n v="64"/>
    <s v="Kano"/>
    <s v="North West"/>
    <s v="David"/>
    <s v="Dell Inspiron 15"/>
    <s v="Laptops"/>
    <n v="3"/>
    <n v="850000"/>
    <n v="0"/>
    <n v="2500"/>
    <n v="710000"/>
    <s v="Bank Transfer"/>
    <x v="0"/>
    <s v="New"/>
    <n v="3"/>
    <n v="2550000"/>
    <n v="0"/>
    <n v="2550000"/>
    <n v="2132500"/>
    <n v="417500"/>
    <n v="0.16372549019607799"/>
    <s v="July"/>
    <x v="3"/>
  </r>
  <r>
    <s v="BM-10276"/>
    <d v="2025-03-08T00:00:00"/>
    <s v="Ibrahim Adebayo"/>
    <s v="ibrahim.adebayo@gmail.com"/>
    <s v="08055981533"/>
    <s v="Female"/>
    <n v="34"/>
    <s v="Kaduna"/>
    <s v="North West"/>
    <s v="Sarah"/>
    <s v="Lenovo Ideapad 3"/>
    <s v="Laptops"/>
    <n v="2"/>
    <n v="680000"/>
    <n v="0"/>
    <n v="8000"/>
    <n v="555000"/>
    <s v="Bank Transfer"/>
    <x v="2"/>
    <s v="New"/>
    <n v="5"/>
    <n v="1360000"/>
    <n v="0"/>
    <n v="1360000"/>
    <n v="1118000"/>
    <n v="242000"/>
    <n v="0.17794117647058799"/>
    <s v="March"/>
    <x v="2"/>
  </r>
  <r>
    <s v="BM-10277"/>
    <d v="2025-08-03T00:00:00"/>
    <s v="Emeka Musa"/>
    <s v="emeka.musa@gmail.com"/>
    <s v="08054016651"/>
    <s v="Female"/>
    <n v="25"/>
    <s v="Kano"/>
    <s v="North West"/>
    <s v="Samuel"/>
    <s v="Dell Inspiron 15"/>
    <s v="Laptops"/>
    <n v="8"/>
    <n v="850000"/>
    <n v="0.15"/>
    <n v="2500"/>
    <n v="710000"/>
    <s v="Online"/>
    <x v="0"/>
    <s v="Returning"/>
    <n v="2"/>
    <n v="6800000"/>
    <n v="1020000"/>
    <n v="5780000"/>
    <n v="5682500"/>
    <n v="97500"/>
    <n v="1.68685121107266E-2"/>
    <s v="August"/>
    <x v="2"/>
  </r>
  <r>
    <s v="BM-10278"/>
    <d v="2025-02-17T00:00:00"/>
    <s v="Blessing Lawal"/>
    <s v="blessing.lawal@gmail.com"/>
    <s v="09019318172"/>
    <s v="Male"/>
    <n v="34"/>
    <s v="Plateau"/>
    <s v="North Central"/>
    <s v="Grace"/>
    <s v="LG 50 TV"/>
    <s v="Televisions"/>
    <n v="5"/>
    <n v="780000"/>
    <n v="0"/>
    <n v="8000"/>
    <n v="630000"/>
    <s v="Pos"/>
    <x v="0"/>
    <s v="Returning"/>
    <n v="4"/>
    <n v="3900000"/>
    <n v="0"/>
    <n v="3900000"/>
    <n v="3158000"/>
    <n v="742000"/>
    <n v="0.19025641025640999"/>
    <s v="February"/>
    <x v="2"/>
  </r>
  <r>
    <s v="BM-10279"/>
    <d v="2025-01-18T00:00:00"/>
    <s v="Joshua Bello"/>
    <s v="joshua.bello@gmail.com"/>
    <s v="09019900282"/>
    <s v="Female"/>
    <n v="45"/>
    <s v="Ogun"/>
    <s v="South West"/>
    <s v="Jennifer"/>
    <s v="Dell Inspiron 15"/>
    <s v="Laptops"/>
    <n v="4"/>
    <n v="850000"/>
    <n v="0.05"/>
    <n v="4000"/>
    <n v="710000"/>
    <s v="Online"/>
    <x v="1"/>
    <s v="New"/>
    <n v="3"/>
    <n v="3400000"/>
    <n v="170000"/>
    <n v="3230000"/>
    <n v="2844000"/>
    <n v="386000"/>
    <n v="0.119504643962848"/>
    <s v="January"/>
    <x v="1"/>
  </r>
  <r>
    <s v="BM-10280"/>
    <d v="2025-11-27T00:00:00"/>
    <s v="Chidinma Umeh"/>
    <s v="chidinma.umeh@gmail.com"/>
    <s v="08051833152"/>
    <s v="Male"/>
    <n v="25"/>
    <s v="Rivers"/>
    <s v="South South"/>
    <s v="Michael"/>
    <s v="Tecno Camon 30"/>
    <s v="Mobile Phones"/>
    <n v="6"/>
    <n v="320000"/>
    <n v="0.02"/>
    <n v="0"/>
    <n v="250000"/>
    <s v="Pos"/>
    <x v="0"/>
    <s v="Returning"/>
    <n v="3"/>
    <n v="1920000"/>
    <n v="38400"/>
    <n v="1881600"/>
    <n v="1500000"/>
    <n v="381600"/>
    <n v="0.20280612244898"/>
    <s v="November"/>
    <x v="2"/>
  </r>
  <r>
    <s v="BM-10281"/>
    <d v="2025-10-12T00:00:00"/>
    <s v="Peter Brown"/>
    <s v="peter.brown@gmail.com"/>
    <s v="08168626616"/>
    <s v="Male"/>
    <n v="41"/>
    <s v="Plateau"/>
    <s v="North Central"/>
    <s v="David"/>
    <s v="Iphone 13"/>
    <s v="Mobile Phones"/>
    <n v="1"/>
    <n v="650000"/>
    <n v="0"/>
    <n v="4000"/>
    <n v="520000"/>
    <s v="Cash"/>
    <x v="3"/>
    <s v="Returning"/>
    <n v="1"/>
    <n v="650000"/>
    <n v="0"/>
    <n v="650000"/>
    <n v="524000"/>
    <n v="126000"/>
    <n v="0.193846153846154"/>
    <s v="October"/>
    <x v="1"/>
  </r>
  <r>
    <s v="BM-10282"/>
    <d v="2025-03-29T00:00:00"/>
    <s v="Daniel George"/>
    <m/>
    <s v="09013483052"/>
    <s v="Male"/>
    <n v="58"/>
    <s v="Plateau"/>
    <s v="North Central"/>
    <s v="Esther"/>
    <s v="Iphone 13"/>
    <s v="Mobile Phones"/>
    <n v="4"/>
    <n v="650000"/>
    <n v="0.1"/>
    <n v="4000"/>
    <n v="520000"/>
    <s v="Card"/>
    <x v="2"/>
    <s v="New"/>
    <n v="3"/>
    <n v="2600000"/>
    <n v="260000"/>
    <n v="2340000"/>
    <n v="2084000"/>
    <n v="256000"/>
    <n v="0.109401709401709"/>
    <s v="March"/>
    <x v="3"/>
  </r>
  <r>
    <s v="BM-10283"/>
    <d v="2025-10-30T00:00:00"/>
    <s v="Joshua Ojo"/>
    <s v="joshua.ojo@gmail.com"/>
    <s v="08068617224"/>
    <s v="Male"/>
    <n v="32"/>
    <s v="Oyo"/>
    <s v="South West"/>
    <s v="Samuel"/>
    <s v="Airpods Pro"/>
    <s v="Accessories"/>
    <n v="8"/>
    <n v="180000"/>
    <n v="0.15"/>
    <n v="6000"/>
    <n v="125000"/>
    <s v="Online"/>
    <x v="2"/>
    <s v="Returning"/>
    <n v="3"/>
    <n v="1440000"/>
    <n v="216000"/>
    <n v="1224000"/>
    <n v="1006000"/>
    <n v="218000"/>
    <n v="0.178104575163399"/>
    <s v="October"/>
    <x v="2"/>
  </r>
  <r>
    <s v="BM-10284"/>
    <d v="2025-10-09T00:00:00"/>
    <s v="David Adebayo"/>
    <m/>
    <s v="08138228437"/>
    <s v="Male"/>
    <n v="24"/>
    <s v="Rivers"/>
    <s v="South South"/>
    <s v="Esther"/>
    <s v="Airpods Pro"/>
    <s v="Accessories"/>
    <n v="7"/>
    <n v="180000"/>
    <n v="0.02"/>
    <n v="8000"/>
    <n v="125000"/>
    <s v="Bank Transfer"/>
    <x v="2"/>
    <s v="Returning"/>
    <n v="1"/>
    <n v="1260000"/>
    <n v="25200"/>
    <n v="1234800"/>
    <n v="883000"/>
    <n v="351800"/>
    <n v="0.28490443796566201"/>
    <s v="October"/>
    <x v="0"/>
  </r>
  <r>
    <s v="BM-10285"/>
    <d v="2025-04-23T00:00:00"/>
    <s v="Samuel Brown"/>
    <s v="samuel.brown@gmail.com"/>
    <s v="08065831713"/>
    <s v="Female"/>
    <n v="29"/>
    <s v="Lagos"/>
    <s v="South West"/>
    <s v="Daniel"/>
    <s v="Hisense 43 TV"/>
    <s v="Televisions"/>
    <n v="8"/>
    <n v="510000"/>
    <n v="0.02"/>
    <n v="12000"/>
    <n v="410000"/>
    <s v="Card"/>
    <x v="0"/>
    <s v="Returning"/>
    <n v="4"/>
    <n v="4080000"/>
    <n v="81600"/>
    <n v="3998400"/>
    <n v="3292000"/>
    <n v="706400"/>
    <n v="0.17667066826730701"/>
    <s v="April"/>
    <x v="2"/>
  </r>
  <r>
    <s v="BM-10286"/>
    <d v="2025-01-09T00:00:00"/>
    <s v="Paul Obi"/>
    <s v="paul.obi@gmail.com"/>
    <s v="08053459253"/>
    <s v="Female"/>
    <n v="46"/>
    <s v="Kwara"/>
    <s v="North Central"/>
    <s v="Samuel"/>
    <s v="Dell Inspiron 15"/>
    <s v="Laptops"/>
    <n v="5"/>
    <n v="850000"/>
    <n v="0.05"/>
    <n v="1500"/>
    <n v="710000"/>
    <s v="Online"/>
    <x v="0"/>
    <s v="New"/>
    <n v="5"/>
    <n v="4250000"/>
    <n v="212500"/>
    <n v="4037500"/>
    <n v="3551500"/>
    <n v="486000"/>
    <n v="0.120371517027864"/>
    <s v="January"/>
    <x v="1"/>
  </r>
  <r>
    <s v="BM-10287"/>
    <d v="2025-08-09T00:00:00"/>
    <s v="Blessing Ibrahim"/>
    <s v="blessing.ibrahim@gmail.com"/>
    <s v="08102810792"/>
    <s v="Female"/>
    <n v="51"/>
    <s v="Kano"/>
    <s v="North West"/>
    <s v="Michael"/>
    <s v="LG 50 TV"/>
    <s v="Televisions"/>
    <n v="6"/>
    <n v="780000"/>
    <n v="0.1"/>
    <n v="4000"/>
    <n v="630000"/>
    <s v="Card"/>
    <x v="0"/>
    <s v="New"/>
    <n v="3"/>
    <n v="4680000"/>
    <n v="468000"/>
    <n v="4212000"/>
    <n v="3784000"/>
    <n v="428000"/>
    <n v="0.10161443494776801"/>
    <s v="August"/>
    <x v="3"/>
  </r>
  <r>
    <s v="BM-10288"/>
    <d v="2025-11-16T00:00:00"/>
    <s v="Deborah Eze"/>
    <s v="deborah.eze@gmail.com"/>
    <s v="0901 5944694"/>
    <s v="Male"/>
    <n v="36"/>
    <s v="Lagos"/>
    <s v="South West"/>
    <s v="Michael"/>
    <s v="Iphone 13"/>
    <s v="Mobile Phones"/>
    <n v="1"/>
    <n v="650000"/>
    <n v="0"/>
    <n v="12000"/>
    <n v="520000"/>
    <s v="Online"/>
    <x v="0"/>
    <s v="Returning"/>
    <n v="3"/>
    <n v="650000"/>
    <n v="0"/>
    <n v="650000"/>
    <n v="532000"/>
    <n v="118000"/>
    <n v="0.18153846153846201"/>
    <s v="November"/>
    <x v="1"/>
  </r>
  <r>
    <s v="BM-10289"/>
    <d v="2025-11-23T00:00:00"/>
    <s v="Emeka Umeh"/>
    <s v="emeka.umeh@gmail.com"/>
    <s v="08066067099"/>
    <s v="Female"/>
    <n v="55"/>
    <s v="Edo"/>
    <s v="South South"/>
    <s v="Samuel"/>
    <s v="Canon Printer"/>
    <s v="Printers"/>
    <n v="4"/>
    <n v="290000"/>
    <n v="0.1"/>
    <n v="4000"/>
    <n v="225000"/>
    <s v="Pos"/>
    <x v="2"/>
    <s v="Returning"/>
    <n v="4"/>
    <n v="1160000"/>
    <n v="116000"/>
    <n v="1044000"/>
    <n v="904000"/>
    <n v="140000"/>
    <n v="0.13409961685823801"/>
    <s v="November"/>
    <x v="3"/>
  </r>
  <r>
    <s v="BM-10291"/>
    <d v="2025-09-22T00:00:00"/>
    <s v="Daniel Lawal"/>
    <s v="daniel.lawal@gmail.com"/>
    <s v="08053596701"/>
    <s v="Male"/>
    <n v="49"/>
    <s v="Plateau"/>
    <s v="North Central"/>
    <s v="Grace"/>
    <s v="HP 15 Laptop"/>
    <s v="Laptops"/>
    <n v="2"/>
    <n v="720000"/>
    <n v="0.02"/>
    <n v="1500"/>
    <n v="600000"/>
    <s v="Pos"/>
    <x v="1"/>
    <s v="Returning"/>
    <m/>
    <n v="1440000"/>
    <n v="28800"/>
    <n v="1411200"/>
    <n v="1201500"/>
    <n v="209700"/>
    <n v="0.14859693877551"/>
    <s v="September"/>
    <x v="1"/>
  </r>
  <r>
    <s v="BM-10292"/>
    <d v="2025-11-12T00:00:00"/>
    <s v="Grace Umeh"/>
    <s v="grace.umeh@gmail"/>
    <s v="08055037972"/>
    <s v="Female"/>
    <n v="48"/>
    <s v="Anambra"/>
    <s v="South East"/>
    <s v="Sarah"/>
    <s v="Lenovo Ideapad 3"/>
    <s v="Laptops"/>
    <n v="2"/>
    <n v="680000"/>
    <n v="0.1"/>
    <n v="4000"/>
    <n v="555000"/>
    <s v="Cash"/>
    <x v="0"/>
    <s v="Returning"/>
    <n v="4"/>
    <n v="1360000"/>
    <n v="136000"/>
    <n v="1224000"/>
    <n v="1114000"/>
    <n v="110000"/>
    <n v="8.9869281045751606E-2"/>
    <s v="November"/>
    <x v="1"/>
  </r>
  <r>
    <s v="BM-10293"/>
    <d v="2025-08-23T00:00:00"/>
    <s v="Samuel Smith"/>
    <s v="samuel.smith@gmail.com"/>
    <s v="09019442389"/>
    <s v="Female"/>
    <n v="50"/>
    <s v="Anambra"/>
    <s v="South East"/>
    <s v="Daniel"/>
    <s v="LG 50 TV"/>
    <s v="Televisions"/>
    <n v="3"/>
    <n v="780000"/>
    <n v="0.15"/>
    <n v="12000"/>
    <n v="630000"/>
    <s v="Card"/>
    <x v="0"/>
    <s v="Returning"/>
    <n v="3"/>
    <n v="2340000"/>
    <n v="351000"/>
    <n v="1989000"/>
    <n v="1902000"/>
    <n v="87000"/>
    <n v="4.3740573152337897E-2"/>
    <s v="August"/>
    <x v="1"/>
  </r>
  <r>
    <s v="BM-10294"/>
    <d v="2025-10-29T00:00:00"/>
    <s v="Paul Adebayo"/>
    <s v="paul.adebayo@gmail.com"/>
    <s v="0803 1753785"/>
    <s v="Female"/>
    <n v="32"/>
    <s v="Kaduna"/>
    <s v="North West"/>
    <s v="Grace"/>
    <s v="Iphone 13"/>
    <s v="Mobile Phones"/>
    <n v="8"/>
    <n v="650000"/>
    <n v="0.1"/>
    <n v="2500"/>
    <n v="520000"/>
    <s v="Pos"/>
    <x v="0"/>
    <s v="Returning"/>
    <n v="2"/>
    <n v="5200000"/>
    <n v="520000"/>
    <n v="4680000"/>
    <n v="4162500"/>
    <n v="517500"/>
    <n v="0.110576923076923"/>
    <s v="October"/>
    <x v="2"/>
  </r>
  <r>
    <s v="BM-10295"/>
    <d v="2025-08-19T00:00:00"/>
    <s v="Emeka Johnson"/>
    <s v="emeka.johnson@gmail.com"/>
    <s v="08054283602"/>
    <s v="Male"/>
    <n v="30"/>
    <s v="Rivers"/>
    <s v="South South"/>
    <s v="Michael"/>
    <s v="Airpods Pro"/>
    <s v="Accessories"/>
    <n v="4"/>
    <n v="180000"/>
    <n v="0"/>
    <n v="12000"/>
    <n v="125000"/>
    <s v="Pos"/>
    <x v="3"/>
    <s v="Returning"/>
    <n v="1"/>
    <n v="720000"/>
    <n v="0"/>
    <n v="720000"/>
    <n v="512000"/>
    <n v="208000"/>
    <n v="0.28888888888888897"/>
    <s v="August"/>
    <x v="2"/>
  </r>
  <r>
    <s v="BM-10296"/>
    <d v="2025-08-13T00:00:00"/>
    <s v="Chidinma Nwosu"/>
    <s v="chidinma.nwosu@gmail.com"/>
    <s v="08059677962"/>
    <s v="Male"/>
    <n v="56"/>
    <s v="Osun"/>
    <s v="South West"/>
    <s v="Jennifer"/>
    <s v="Samsung A15"/>
    <s v="Mobile Phones"/>
    <n v="4"/>
    <n v="250000"/>
    <n v="0"/>
    <n v="4000"/>
    <n v="190000"/>
    <s v="Card"/>
    <x v="1"/>
    <s v="New"/>
    <n v="2"/>
    <n v="1000000"/>
    <n v="0"/>
    <n v="1000000"/>
    <n v="764000"/>
    <n v="236000"/>
    <n v="0.23599999999999999"/>
    <s v="August"/>
    <x v="3"/>
  </r>
  <r>
    <s v="BM-10297"/>
    <d v="2025-08-04T00:00:00"/>
    <s v="Samuel Ibrahim"/>
    <s v="samuel.ibrahim@gmail.com"/>
    <s v="08054426466"/>
    <s v="Male"/>
    <n v="33"/>
    <s v="Plateau"/>
    <s v="North Central"/>
    <s v="Sarah"/>
    <s v="Canon Printer"/>
    <s v="Printers"/>
    <n v="1"/>
    <n v="290000"/>
    <n v="0"/>
    <n v="8000"/>
    <n v="225000"/>
    <s v="Cash"/>
    <x v="0"/>
    <s v="New"/>
    <n v="4"/>
    <n v="290000"/>
    <n v="0"/>
    <n v="290000"/>
    <n v="233000"/>
    <n v="57000"/>
    <n v="0.19655172413793101"/>
    <s v="August"/>
    <x v="2"/>
  </r>
  <r>
    <s v="BM-10298"/>
    <d v="2025-04-11T00:00:00"/>
    <s v="Deborah James"/>
    <s v="deborah.james@gmail.com"/>
    <s v="08161303581"/>
    <s v="Female"/>
    <n v="62"/>
    <s v="Kwara"/>
    <s v="North Central"/>
    <s v="Jennifer"/>
    <s v="Hisense 43 TV"/>
    <s v="Televisions"/>
    <n v="7"/>
    <n v="510000"/>
    <n v="0"/>
    <n v="8000"/>
    <n v="410000"/>
    <s v="Card"/>
    <x v="0"/>
    <s v="Returning"/>
    <n v="3"/>
    <n v="3570000"/>
    <n v="0"/>
    <n v="3570000"/>
    <n v="2878000"/>
    <n v="692000"/>
    <n v="0.193837535014006"/>
    <s v="April"/>
    <x v="3"/>
  </r>
  <r>
    <s v="BM-10299"/>
    <d v="2025-06-29T00:00:00"/>
    <s v="Joy Okoro"/>
    <m/>
    <s v="08109031276"/>
    <s v="Female"/>
    <n v="52"/>
    <s v="Oyo"/>
    <s v="South West"/>
    <s v="Samuel"/>
    <s v="Hisense 43 TV"/>
    <s v="Televisions"/>
    <n v="6"/>
    <n v="510000"/>
    <n v="0.02"/>
    <n v="4000"/>
    <n v="410000"/>
    <s v="Cash"/>
    <x v="3"/>
    <s v="Returning"/>
    <n v="2"/>
    <n v="3060000"/>
    <n v="61200"/>
    <n v="2998800"/>
    <n v="2464000"/>
    <n v="534800"/>
    <n v="0.178338001867414"/>
    <s v="June"/>
    <x v="3"/>
  </r>
  <r>
    <s v="BM-10300"/>
    <d v="2025-10-11T00:00:00"/>
    <s v="Michael Williams"/>
    <s v="michael.williams@gmail.com"/>
    <s v="08051601759"/>
    <s v="Female"/>
    <m/>
    <s v="Kano"/>
    <s v="North West"/>
    <s v="David"/>
    <s v="Lenovo Ideapad 3"/>
    <s v="Laptops"/>
    <n v="5"/>
    <n v="680000"/>
    <n v="0"/>
    <n v="1500"/>
    <n v="555000"/>
    <s v="Card"/>
    <x v="0"/>
    <s v="Returning"/>
    <n v="4"/>
    <n v="3400000"/>
    <n v="0"/>
    <n v="3400000"/>
    <n v="2776500"/>
    <n v="623500"/>
    <n v="0.183382352941176"/>
    <s v="October"/>
    <x v="4"/>
  </r>
  <r>
    <s v="BM-10301"/>
    <d v="2025-10-30T00:00:00"/>
    <s v="Michael Smith"/>
    <s v="michael.smith@gmail.com"/>
    <s v="08108173085"/>
    <s v="Male"/>
    <n v="24"/>
    <s v="Kwara"/>
    <s v="North Central"/>
    <s v="Samuel"/>
    <s v="Hisense 43 TV"/>
    <s v="Televisions"/>
    <n v="5"/>
    <n v="510000"/>
    <n v="0.15"/>
    <n v="8000"/>
    <n v="410000"/>
    <s v="Bank Transfer"/>
    <x v="0"/>
    <s v="Returning"/>
    <n v="4"/>
    <n v="2550000"/>
    <n v="382500"/>
    <n v="2167500"/>
    <n v="2058000"/>
    <n v="109500"/>
    <n v="5.0519031141868502E-2"/>
    <s v="October"/>
    <x v="0"/>
  </r>
  <r>
    <s v="BM-10302"/>
    <d v="2025-05-09T00:00:00"/>
    <s v="Joy Smith"/>
    <s v="joy.smith@gmail.com"/>
    <s v="08065437867"/>
    <s v="Female"/>
    <n v="18"/>
    <s v="Lagos"/>
    <s v="South West"/>
    <s v="Sarah"/>
    <s v="Dell Inspiron 15"/>
    <s v="Laptops"/>
    <n v="8"/>
    <n v="850000"/>
    <n v="0.15"/>
    <n v="1500"/>
    <n v="710000"/>
    <s v="Card"/>
    <x v="0"/>
    <s v="New"/>
    <n v="5"/>
    <n v="6800000"/>
    <n v="1020000"/>
    <n v="5780000"/>
    <n v="5681500"/>
    <n v="98500"/>
    <n v="1.7041522491349499E-2"/>
    <s v="May"/>
    <x v="0"/>
  </r>
  <r>
    <s v="BM-10303"/>
    <d v="2025-09-17T00:00:00"/>
    <s v="Ibrahim George"/>
    <s v="ibrahim.george@gmail.com"/>
    <s v="08052020270"/>
    <s v="Male"/>
    <n v="61"/>
    <s v="Rivers"/>
    <s v="South South"/>
    <s v="Esther"/>
    <s v="Epson Ecotank"/>
    <s v="Printers"/>
    <n v="6"/>
    <n v="410000"/>
    <n v="0"/>
    <n v="4000"/>
    <n v="325000"/>
    <s v="Cash"/>
    <x v="0"/>
    <s v="Returning"/>
    <n v="1"/>
    <n v="2460000"/>
    <n v="0"/>
    <n v="2460000"/>
    <n v="1954000"/>
    <n v="506000"/>
    <n v="0.20569105691056899"/>
    <s v="September"/>
    <x v="3"/>
  </r>
  <r>
    <s v="BM-10304"/>
    <d v="2025-11-07T00:00:00"/>
    <s v="Aisha Obi"/>
    <m/>
    <s v="08035880032"/>
    <s v="Male"/>
    <n v="56"/>
    <s v="Lagos"/>
    <s v="South West"/>
    <s v="Daniel"/>
    <s v="Dell Inspiron 15"/>
    <s v="Laptops"/>
    <n v="6"/>
    <n v="850000"/>
    <n v="0.1"/>
    <n v="1500"/>
    <n v="710000"/>
    <s v="Bank Transfer"/>
    <x v="0"/>
    <s v="Returning"/>
    <n v="1"/>
    <n v="5100000"/>
    <n v="510000"/>
    <n v="4590000"/>
    <n v="4261500"/>
    <n v="328500"/>
    <n v="7.1568627450980402E-2"/>
    <s v="November"/>
    <x v="3"/>
  </r>
  <r>
    <s v="BM-10305"/>
    <d v="2025-10-22T00:00:00"/>
    <s v="Jennifer Okoro"/>
    <s v="jennifer.okoro@gmail.com"/>
    <s v="08064873703"/>
    <s v="Male"/>
    <n v="46"/>
    <s v="Oyo"/>
    <s v="South West"/>
    <s v="Grace"/>
    <s v="Airpods Pro"/>
    <s v="Accessories"/>
    <n v="6"/>
    <n v="180000"/>
    <n v="0.15"/>
    <n v="4000"/>
    <n v="125000"/>
    <s v="Bank Transfer"/>
    <x v="3"/>
    <s v="Returning"/>
    <n v="4"/>
    <n v="1080000"/>
    <n v="162000"/>
    <n v="918000"/>
    <n v="754000"/>
    <n v="164000"/>
    <n v="0.17864923747276701"/>
    <s v="October"/>
    <x v="1"/>
  </r>
  <r>
    <s v="BM-10306"/>
    <d v="2025-11-20T00:00:00"/>
    <s v="Michael Eze"/>
    <s v="michael.eze@gmail"/>
    <s v="08038023372"/>
    <s v="Female"/>
    <n v="65"/>
    <s v="Plateau"/>
    <s v="North Central"/>
    <s v="David"/>
    <s v="Epson Ecotank"/>
    <s v="Printers"/>
    <n v="1"/>
    <n v="410000"/>
    <n v="0"/>
    <n v="1500"/>
    <n v="325000"/>
    <s v="Online"/>
    <x v="0"/>
    <s v="Returning"/>
    <n v="3"/>
    <n v="410000"/>
    <n v="0"/>
    <n v="410000"/>
    <n v="326500"/>
    <n v="83500"/>
    <n v="0.20365853658536601"/>
    <s v="November"/>
    <x v="3"/>
  </r>
  <r>
    <s v="BM-10307"/>
    <d v="2025-11-19T00:00:00"/>
    <s v="Ibrahim Umeh"/>
    <s v="ibrahim.umeh@gmail.com"/>
    <s v="08054077793"/>
    <s v="Male"/>
    <n v="27"/>
    <s v="Abuja"/>
    <s v="North Central"/>
    <s v="Samuel"/>
    <s v="Samsung 55 TV"/>
    <s v="Televisions"/>
    <n v="6"/>
    <n v="900000"/>
    <n v="0.1"/>
    <n v="6000"/>
    <n v="730000"/>
    <s v="Pos"/>
    <x v="0"/>
    <s v="New"/>
    <n v="1"/>
    <n v="5400000"/>
    <n v="540000"/>
    <n v="4860000"/>
    <n v="4386000"/>
    <n v="474000"/>
    <n v="9.7530864197530903E-2"/>
    <s v="November"/>
    <x v="2"/>
  </r>
  <r>
    <s v="BM-10308"/>
    <d v="2025-04-18T00:00:00"/>
    <s v="Chidinma Ojo"/>
    <s v="chidinma.ojo@gmail.com"/>
    <s v="08062668771"/>
    <s v="Female"/>
    <n v="49"/>
    <s v="Rivers"/>
    <s v="South South"/>
    <s v="Samuel"/>
    <s v="Tecno Camon 30"/>
    <s v="Mobile Phones"/>
    <n v="5"/>
    <n v="320000"/>
    <n v="0"/>
    <n v="1500"/>
    <n v="250000"/>
    <s v="Online"/>
    <x v="2"/>
    <s v="New"/>
    <n v="2"/>
    <n v="1600000"/>
    <n v="0"/>
    <n v="1600000"/>
    <n v="1251500"/>
    <n v="348500"/>
    <n v="0.21781249999999999"/>
    <s v="April"/>
    <x v="1"/>
  </r>
  <r>
    <s v="BM-10309"/>
    <d v="2025-08-21T00:00:00"/>
    <s v="Jennifer Williams"/>
    <s v="jennifer.williams@gmail.com"/>
    <s v="08038455879"/>
    <s v="Male"/>
    <n v="35"/>
    <s v="Oyo"/>
    <s v="South West"/>
    <s v="Jennifer"/>
    <s v="Iphone 13"/>
    <s v="Mobile Phones"/>
    <n v="6"/>
    <n v="650000"/>
    <n v="0.02"/>
    <n v="4000"/>
    <n v="520000"/>
    <s v="Card"/>
    <x v="1"/>
    <s v="New"/>
    <n v="5"/>
    <n v="3900000"/>
    <n v="78000"/>
    <n v="3822000"/>
    <n v="3124000"/>
    <n v="698000"/>
    <n v="0.182626896912611"/>
    <s v="August"/>
    <x v="2"/>
  </r>
  <r>
    <s v="BM-10310"/>
    <d v="2025-10-28T00:00:00"/>
    <s v="Emeka Okoro"/>
    <s v="emeka.okoro@gmail.com"/>
    <s v="08059128681"/>
    <s v="Male"/>
    <n v="30"/>
    <s v="Rivers"/>
    <s v="South South"/>
    <s v="Michael"/>
    <s v="Iphone 13"/>
    <s v="Mobile Phones"/>
    <n v="1"/>
    <n v="650000"/>
    <n v="0.1"/>
    <n v="2500"/>
    <n v="520000"/>
    <s v="Online"/>
    <x v="1"/>
    <s v="Returning"/>
    <n v="3"/>
    <n v="650000"/>
    <n v="65000"/>
    <n v="585000"/>
    <n v="522500"/>
    <n v="62500"/>
    <n v="0.106837606837607"/>
    <s v="October"/>
    <x v="2"/>
  </r>
  <r>
    <s v="BM-10311"/>
    <d v="2025-10-06T00:00:00"/>
    <s v="Aisha Obi"/>
    <s v="aisha.obi@gmail.com"/>
    <s v="09015819613"/>
    <s v="Female"/>
    <n v="25"/>
    <s v="Osun"/>
    <s v="South West"/>
    <s v="Esther"/>
    <s v="Dell Inspiron 15"/>
    <s v="Laptops"/>
    <n v="2"/>
    <n v="850000"/>
    <n v="0.1"/>
    <n v="6000"/>
    <n v="710000"/>
    <s v="Online"/>
    <x v="0"/>
    <s v="Returning"/>
    <n v="7"/>
    <n v="1700000"/>
    <n v="170000"/>
    <n v="1530000"/>
    <n v="1426000"/>
    <n v="104000"/>
    <n v="6.7973856209150293E-2"/>
    <s v="October"/>
    <x v="2"/>
  </r>
  <r>
    <s v="BM-10312"/>
    <d v="2025-04-23T00:00:00"/>
    <s v="Peter Okafor"/>
    <s v="peter.okafor@gmail.com"/>
    <s v="08133793996"/>
    <s v="Female"/>
    <n v="26"/>
    <s v="Oyo"/>
    <s v="South West"/>
    <s v="Sarah"/>
    <s v="Samsung A15"/>
    <s v="Mobile Phones"/>
    <n v="1"/>
    <n v="250000"/>
    <n v="0"/>
    <n v="4000"/>
    <n v="190000"/>
    <s v="Online"/>
    <x v="0"/>
    <s v="New"/>
    <n v="5"/>
    <n v="250000"/>
    <n v="0"/>
    <n v="250000"/>
    <n v="194000"/>
    <n v="56000"/>
    <n v="0.224"/>
    <s v="April"/>
    <x v="2"/>
  </r>
  <r>
    <s v="BM-10313"/>
    <d v="2025-09-27T00:00:00"/>
    <s v="Grace Ojo"/>
    <s v="grace.ojo@gmail.com"/>
    <s v="08055749457"/>
    <s v="Male"/>
    <n v="20"/>
    <s v="Kwara"/>
    <s v="North Central"/>
    <s v="Sarah"/>
    <s v="Iphone 13"/>
    <s v="Mobile Phones"/>
    <n v="7"/>
    <n v="650000"/>
    <n v="0.02"/>
    <n v="4000"/>
    <n v="520000"/>
    <s v="Online"/>
    <x v="2"/>
    <s v="Returning"/>
    <m/>
    <n v="4550000"/>
    <n v="91000"/>
    <n v="4459000"/>
    <n v="3644000"/>
    <n v="815000"/>
    <n v="0.18277640726620301"/>
    <s v="September"/>
    <x v="0"/>
  </r>
  <r>
    <s v="BM-10314"/>
    <d v="2025-12-02T00:00:00"/>
    <s v="Paul Brown"/>
    <s v="paul.brown@gmail.com"/>
    <s v="08057817098"/>
    <s v="Male"/>
    <m/>
    <s v="Plateau"/>
    <s v="North Central"/>
    <s v="Michael"/>
    <s v="Hisense 43 TV"/>
    <s v="Televisions"/>
    <n v="7"/>
    <n v="510000"/>
    <n v="0.15"/>
    <n v="6000"/>
    <n v="410000"/>
    <s v="Pos"/>
    <x v="2"/>
    <s v="New"/>
    <n v="2"/>
    <n v="3570000"/>
    <n v="535500"/>
    <n v="3034500"/>
    <n v="2876000"/>
    <n v="158500"/>
    <n v="5.2232657768989998E-2"/>
    <s v="December"/>
    <x v="4"/>
  </r>
  <r>
    <s v="BM-10316"/>
    <d v="2025-09-26T00:00:00"/>
    <s v="Aisha Johnson"/>
    <s v="aisha.johnson@gmail.com"/>
    <s v="08101155332"/>
    <s v="Female"/>
    <n v="51"/>
    <s v="Rivers"/>
    <s v="South South"/>
    <s v="Jennifer"/>
    <s v="Dell Inspiron 15"/>
    <s v="Laptops"/>
    <n v="3"/>
    <n v="850000"/>
    <n v="0.15"/>
    <n v="8000"/>
    <n v="710000"/>
    <s v="Bank Transfer"/>
    <x v="0"/>
    <s v="New"/>
    <n v="3"/>
    <n v="2550000"/>
    <n v="382500"/>
    <n v="2167500"/>
    <n v="2138000"/>
    <n v="29500"/>
    <n v="1.36101499423299E-2"/>
    <s v="September"/>
    <x v="3"/>
  </r>
  <r>
    <s v="BM-10318"/>
    <d v="2025-08-31T00:00:00"/>
    <s v="Michael Eze"/>
    <s v="michael.eze@gmail.com"/>
    <s v="0803 3457722"/>
    <s v="Male"/>
    <n v="38"/>
    <s v="Enugu"/>
    <s v="South East"/>
    <s v="Sarah"/>
    <s v="Samsung A15"/>
    <s v="Mobile Phones"/>
    <n v="3"/>
    <n v="250000"/>
    <n v="0"/>
    <n v="6000"/>
    <n v="190000"/>
    <s v="Pos"/>
    <x v="0"/>
    <s v="Returning"/>
    <n v="4"/>
    <n v="750000"/>
    <n v="0"/>
    <n v="750000"/>
    <n v="576000"/>
    <n v="174000"/>
    <n v="0.23200000000000001"/>
    <s v="August"/>
    <x v="1"/>
  </r>
  <r>
    <s v="BM-10319"/>
    <d v="2025-10-14T00:00:00"/>
    <s v="Ibrahim Brown"/>
    <s v="ibrahim.brown@gmail.com"/>
    <s v="08038305024"/>
    <s v="Female"/>
    <n v="47"/>
    <s v="Abuja"/>
    <s v="North Central"/>
    <s v="Daniel"/>
    <s v="Dell Inspiron 15"/>
    <s v="Laptops"/>
    <n v="7"/>
    <n v="850000"/>
    <n v="0.15"/>
    <n v="2500"/>
    <n v="710000"/>
    <s v="Cash"/>
    <x v="1"/>
    <s v="Returning"/>
    <n v="1"/>
    <n v="5950000"/>
    <n v="892500"/>
    <n v="5057500"/>
    <n v="4972500"/>
    <n v="85000"/>
    <n v="1.6806722689075598E-2"/>
    <s v="October"/>
    <x v="1"/>
  </r>
  <r>
    <s v="BM-10320"/>
    <d v="2025-07-23T00:00:00"/>
    <s v="Mary Bello"/>
    <s v="mary.bello @gmail.com"/>
    <s v="08131510471"/>
    <s v="Female"/>
    <n v="49"/>
    <s v="Abia"/>
    <s v="South East"/>
    <s v="Daniel"/>
    <s v="Hisense 43 TV"/>
    <s v="Televisions"/>
    <n v="2"/>
    <n v="510000"/>
    <n v="0"/>
    <n v="12000"/>
    <n v="410000"/>
    <s v="Card"/>
    <x v="0"/>
    <s v="Returning"/>
    <n v="2"/>
    <n v="1020000"/>
    <n v="0"/>
    <n v="1020000"/>
    <n v="832000"/>
    <n v="188000"/>
    <n v="0.18431372549019601"/>
    <s v="July"/>
    <x v="1"/>
  </r>
  <r>
    <s v="BM-10321"/>
    <d v="2025-10-28T00:00:00"/>
    <s v="Blessing  Ojo"/>
    <s v="blessing.ojo@gmail.com"/>
    <s v="0816 2031520"/>
    <s v="Female"/>
    <n v="64"/>
    <s v="Abuja"/>
    <s v="North Central"/>
    <s v="Michael"/>
    <s v="Tecno Camon 30"/>
    <s v="Mobile Phones"/>
    <n v="8"/>
    <n v="320000"/>
    <n v="0.15"/>
    <n v="8000"/>
    <n v="250000"/>
    <s v="Cash"/>
    <x v="0"/>
    <s v="Returning"/>
    <n v="5"/>
    <n v="2560000"/>
    <n v="384000"/>
    <n v="2176000"/>
    <n v="2008000"/>
    <n v="168000"/>
    <n v="7.7205882352941194E-2"/>
    <s v="October"/>
    <x v="3"/>
  </r>
  <r>
    <s v="BM-10322"/>
    <d v="2025-04-22T00:00:00"/>
    <s v="Blessing Taylor"/>
    <s v="blessing.taylor@gmail.com"/>
    <s v="08164205892"/>
    <s v="Male"/>
    <n v="42"/>
    <s v="Rivers"/>
    <s v="South South"/>
    <s v="Grace"/>
    <s v="Tecno Camon 30"/>
    <s v="Mobile Phones"/>
    <n v="5"/>
    <n v="320000"/>
    <n v="0.05"/>
    <n v="2500"/>
    <n v="250000"/>
    <s v="Pos"/>
    <x v="3"/>
    <s v="Returning"/>
    <n v="3"/>
    <n v="1600000"/>
    <n v="80000"/>
    <n v="1520000"/>
    <n v="1252500"/>
    <n v="267500"/>
    <n v="0.175986842105263"/>
    <s v="April"/>
    <x v="1"/>
  </r>
  <r>
    <s v="BM-10323"/>
    <d v="2025-10-19T00:00:00"/>
    <s v="Michael Umeh"/>
    <s v="michael.umeh@gmail.com"/>
    <s v="09015843397"/>
    <s v="Female"/>
    <n v="23"/>
    <s v="Anambra"/>
    <s v="South East"/>
    <s v="Daniel"/>
    <s v="HP 15 Laptop"/>
    <s v="Laptops"/>
    <n v="5"/>
    <n v="720000"/>
    <n v="0.05"/>
    <n v="1500"/>
    <n v="600000"/>
    <s v="Cash"/>
    <x v="0"/>
    <s v="Returning"/>
    <n v="4"/>
    <n v="3600000"/>
    <n v="180000"/>
    <n v="3420000"/>
    <n v="3001500"/>
    <n v="418500"/>
    <n v="0.122368421052632"/>
    <s v="October"/>
    <x v="0"/>
  </r>
  <r>
    <s v="BM-10324"/>
    <d v="2025-02-21T00:00:00"/>
    <s v="Sarah Adebayo"/>
    <s v="sarah.adebayo@gmail.com"/>
    <s v="08051364903"/>
    <s v="Female"/>
    <n v="64"/>
    <s v="Abia"/>
    <s v="South East"/>
    <s v="Samuel"/>
    <s v="Epson Ecotank"/>
    <s v="Printers"/>
    <n v="4"/>
    <n v="410000"/>
    <n v="0.05"/>
    <n v="6000"/>
    <n v="325000"/>
    <s v="Online"/>
    <x v="3"/>
    <s v="Returning"/>
    <n v="2"/>
    <n v="1640000"/>
    <n v="82000"/>
    <n v="1558000"/>
    <n v="1306000"/>
    <n v="252000"/>
    <n v="0.161745827984596"/>
    <s v="February"/>
    <x v="3"/>
  </r>
  <r>
    <s v="BM-10325"/>
    <d v="2025-10-18T00:00:00"/>
    <s v="Daniel Johnson"/>
    <s v="daniel.johnson@gmail.com"/>
    <s v="08032516637"/>
    <s v="Female"/>
    <n v="47"/>
    <s v="Kwara"/>
    <s v="North Central"/>
    <s v="Daniel"/>
    <s v="JBL Flip 6"/>
    <s v="Accessories"/>
    <n v="1"/>
    <n v="145000"/>
    <n v="0.02"/>
    <n v="4000"/>
    <n v="98000"/>
    <s v="Bank Transfer"/>
    <x v="2"/>
    <s v="Returning"/>
    <n v="2"/>
    <n v="145000"/>
    <n v="2900"/>
    <n v="142100"/>
    <n v="102000"/>
    <n v="40100"/>
    <n v="0.28219563687544003"/>
    <s v="October"/>
    <x v="1"/>
  </r>
  <r>
    <s v="BM-10326"/>
    <d v="2025-12-28T00:00:00"/>
    <s v="Esther Williams"/>
    <s v="esther.williams@gmail.com"/>
    <s v="08057708932"/>
    <s v="Female"/>
    <n v="56"/>
    <s v="Abuja"/>
    <s v="North Central"/>
    <s v="Grace"/>
    <s v="Iphone 13"/>
    <s v="Mobile Phones"/>
    <n v="6"/>
    <n v="650000"/>
    <n v="0.15"/>
    <n v="8000"/>
    <n v="520000"/>
    <s v="Card"/>
    <x v="2"/>
    <s v="Returning"/>
    <n v="3"/>
    <n v="3900000"/>
    <n v="585000"/>
    <n v="3315000"/>
    <n v="3128000"/>
    <n v="187000"/>
    <n v="5.6410256410256397E-2"/>
    <s v="December"/>
    <x v="3"/>
  </r>
  <r>
    <s v="BM-10327"/>
    <d v="2025-07-18T00:00:00"/>
    <s v="Aisha Okafor"/>
    <s v="aisha.okafor@gmail.com"/>
    <s v="08053743794"/>
    <s v="Female"/>
    <n v="23"/>
    <s v="Oyo"/>
    <s v="South West"/>
    <s v="Daniel"/>
    <s v="Hisense 43 TV"/>
    <s v="Televisions"/>
    <n v="2"/>
    <n v="510000"/>
    <n v="0.1"/>
    <n v="1500"/>
    <n v="410000"/>
    <s v="Card"/>
    <x v="2"/>
    <s v="New"/>
    <n v="4"/>
    <n v="1020000"/>
    <n v="102000"/>
    <n v="918000"/>
    <n v="821500"/>
    <n v="96500"/>
    <n v="0.105119825708061"/>
    <s v="July"/>
    <x v="0"/>
  </r>
  <r>
    <s v="BM-10328"/>
    <d v="2025-08-31T00:00:00"/>
    <s v="Peter Lawal"/>
    <s v="peter.lawal@gmail..com"/>
    <s v="08058114632"/>
    <s v="Male"/>
    <m/>
    <s v="Kano"/>
    <s v="North West"/>
    <s v="Esther"/>
    <s v="Samsung 55 TV"/>
    <s v="Televisions"/>
    <n v="5"/>
    <n v="900000"/>
    <n v="0.15"/>
    <n v="6000"/>
    <n v="730000"/>
    <s v="Pos"/>
    <x v="0"/>
    <s v="Returning"/>
    <n v="1"/>
    <n v="4500000"/>
    <n v="675000"/>
    <n v="3825000"/>
    <n v="3656000"/>
    <n v="169000"/>
    <n v="4.41830065359477E-2"/>
    <s v="August"/>
    <x v="4"/>
  </r>
  <r>
    <s v="BM-10329"/>
    <d v="2025-08-17T00:00:00"/>
    <s v="Peter Obi"/>
    <s v="peter.obi@gmail.com"/>
    <s v="08061614253"/>
    <s v="Male"/>
    <n v="52"/>
    <s v="Ogun"/>
    <s v="South West"/>
    <s v="Grace"/>
    <s v="Hisense 43 TV"/>
    <s v="Televisions"/>
    <n v="3"/>
    <n v="510000"/>
    <n v="0"/>
    <n v="4000"/>
    <n v="410000"/>
    <s v="Card"/>
    <x v="2"/>
    <s v="Returning"/>
    <n v="5"/>
    <n v="1530000"/>
    <n v="0"/>
    <n v="1530000"/>
    <n v="1234000"/>
    <n v="296000"/>
    <n v="0.19346405228758201"/>
    <s v="August"/>
    <x v="3"/>
  </r>
  <r>
    <s v="BM-10330"/>
    <d v="2025-05-12T00:00:00"/>
    <s v="David Umeh"/>
    <s v="david.umeh@gmail.com"/>
    <s v="08135378446"/>
    <s v="Male"/>
    <n v="62"/>
    <s v="Anambra"/>
    <s v="South East"/>
    <s v="Samuel"/>
    <s v="Dell Inspiron 15"/>
    <s v="Laptops"/>
    <n v="8"/>
    <n v="850000"/>
    <n v="0.1"/>
    <n v="12000"/>
    <n v="710000"/>
    <s v="Bank Transfer"/>
    <x v="1"/>
    <s v="Returning"/>
    <n v="1"/>
    <n v="6800000"/>
    <n v="680000"/>
    <n v="6120000"/>
    <n v="5692000"/>
    <n v="428000"/>
    <n v="6.9934640522875804E-2"/>
    <s v="May"/>
    <x v="3"/>
  </r>
  <r>
    <s v="BM-10331"/>
    <d v="2025-04-26T00:00:00"/>
    <s v="John Musa"/>
    <s v="john.musa@gmail.com"/>
    <s v="08168728326"/>
    <s v="Female"/>
    <n v="48"/>
    <s v="Delta"/>
    <s v="South South"/>
    <s v="Esther"/>
    <s v="Samsung A15"/>
    <s v="Mobile Phones"/>
    <n v="6"/>
    <n v="250000"/>
    <n v="0.05"/>
    <n v="2500"/>
    <n v="190000"/>
    <s v="Cash"/>
    <x v="0"/>
    <s v="Returning"/>
    <n v="2"/>
    <n v="1500000"/>
    <n v="75000"/>
    <n v="1425000"/>
    <n v="1142500"/>
    <n v="282500"/>
    <n v="0.198245614035088"/>
    <s v="April"/>
    <x v="1"/>
  </r>
  <r>
    <s v="BM-10332"/>
    <d v="2025-06-11T00:00:00"/>
    <s v="Ibrahim Taylor"/>
    <s v="ibrahim.taylor@gmail.com"/>
    <s v="08138239885"/>
    <s v="Female"/>
    <n v="53"/>
    <s v="Kwara"/>
    <s v="North Central"/>
    <s v="Grace"/>
    <s v="HP 15 Laptop"/>
    <s v="Laptops"/>
    <n v="7"/>
    <n v="720000"/>
    <n v="0"/>
    <n v="1500"/>
    <n v="600000"/>
    <s v="Bank Transfer"/>
    <x v="0"/>
    <s v="New"/>
    <n v="1"/>
    <n v="5040000"/>
    <n v="0"/>
    <n v="5040000"/>
    <n v="4201500"/>
    <n v="838500"/>
    <n v="0.166369047619048"/>
    <s v="June"/>
    <x v="3"/>
  </r>
  <r>
    <s v="BM-10333"/>
    <d v="2025-12-18T00:00:00"/>
    <s v="Peter Ojo"/>
    <s v="peter.ojo@gmail.com"/>
    <s v="09017777424"/>
    <s v="Male"/>
    <n v="28"/>
    <s v="Abuja"/>
    <s v="North Central"/>
    <s v="Sarah"/>
    <s v="Tecno Camon 30"/>
    <s v="Mobile Phones"/>
    <n v="7"/>
    <n v="320000"/>
    <n v="0.15"/>
    <n v="6000"/>
    <n v="250000"/>
    <s v="Pos"/>
    <x v="1"/>
    <s v="Returning"/>
    <n v="4"/>
    <n v="2240000"/>
    <n v="336000"/>
    <n v="1904000"/>
    <n v="1756000"/>
    <n v="148000"/>
    <n v="7.7731092436974805E-2"/>
    <s v="December"/>
    <x v="2"/>
  </r>
  <r>
    <s v="BM-10334"/>
    <d v="2025-07-09T00:00:00"/>
    <s v="John James"/>
    <s v="john.james@gmail.com"/>
    <s v="08139578785"/>
    <s v="Female"/>
    <n v="41"/>
    <s v="Ogun"/>
    <s v="South West"/>
    <s v="Michael"/>
    <s v="HP 15 Laptop"/>
    <s v="Laptops"/>
    <n v="3"/>
    <n v="720000"/>
    <n v="0"/>
    <n v="4000"/>
    <n v="600000"/>
    <s v="Online"/>
    <x v="1"/>
    <s v="New"/>
    <n v="4"/>
    <n v="2160000"/>
    <n v="0"/>
    <n v="2160000"/>
    <n v="1804000"/>
    <n v="356000"/>
    <n v="0.164814814814815"/>
    <s v="July"/>
    <x v="1"/>
  </r>
  <r>
    <s v="BM-10335"/>
    <d v="2025-01-17T00:00:00"/>
    <s v="Chidinma Ojo"/>
    <s v="chidinma.ojo@gmail.com"/>
    <s v="08037997602"/>
    <s v="Female"/>
    <n v="63"/>
    <s v="Anambra"/>
    <s v="South East"/>
    <s v="Michael"/>
    <s v="LG 50 TV"/>
    <s v="Televisions"/>
    <n v="1"/>
    <n v="780000"/>
    <n v="0"/>
    <n v="6000"/>
    <n v="630000"/>
    <s v="Pos"/>
    <x v="2"/>
    <s v="Returning"/>
    <n v="5"/>
    <n v="780000"/>
    <n v="0"/>
    <n v="780000"/>
    <n v="636000"/>
    <n v="144000"/>
    <n v="0.18461538461538499"/>
    <s v="January"/>
    <x v="3"/>
  </r>
  <r>
    <s v="BM-10336"/>
    <d v="2025-06-18T00:00:00"/>
    <s v="David Taylor"/>
    <s v="david.taylor@gmail.com"/>
    <s v="08055362068"/>
    <s v="Female"/>
    <n v="62"/>
    <s v="Delta"/>
    <s v="South South"/>
    <s v="Jennifer"/>
    <s v="Lenovo Ideapad 3"/>
    <s v="Laptops"/>
    <n v="1"/>
    <n v="680000"/>
    <n v="0.02"/>
    <n v="1500"/>
    <n v="555000"/>
    <s v="Bank Transfer"/>
    <x v="0"/>
    <s v="New"/>
    <n v="3"/>
    <n v="680000"/>
    <n v="13600"/>
    <n v="666400"/>
    <n v="556500"/>
    <n v="109900"/>
    <n v="0.16491596638655501"/>
    <s v="June"/>
    <x v="3"/>
  </r>
  <r>
    <s v="BM-10337"/>
    <d v="2025-10-27T00:00:00"/>
    <s v="John Bello"/>
    <s v="john.bello@gmail.com"/>
    <s v="09019670766"/>
    <s v="Male"/>
    <n v="59"/>
    <s v="Ogun"/>
    <s v="South West"/>
    <s v="Esther"/>
    <s v="Epson Ecotank"/>
    <s v="Printers"/>
    <n v="6"/>
    <n v="410000"/>
    <n v="0"/>
    <n v="6000"/>
    <n v="325000"/>
    <s v="Cash"/>
    <x v="3"/>
    <s v="Returning"/>
    <n v="0"/>
    <n v="2460000"/>
    <n v="0"/>
    <n v="2460000"/>
    <n v="1956000"/>
    <n v="504000"/>
    <n v="0.20487804878048799"/>
    <s v="October"/>
    <x v="3"/>
  </r>
  <r>
    <s v="BM-10338"/>
    <d v="2025-07-06T00:00:00"/>
    <s v="Mary Nwosu"/>
    <s v="mary.nwosu@gmail.com"/>
    <s v="08132127390"/>
    <s v="Male"/>
    <n v="21"/>
    <s v="Abuja"/>
    <s v="North Central"/>
    <s v="Grace"/>
    <s v="Logitech Mouse"/>
    <s v="Accessories"/>
    <n v="4"/>
    <n v="45000"/>
    <n v="0.02"/>
    <n v="12000"/>
    <n v="27000"/>
    <s v="Online"/>
    <x v="3"/>
    <s v="Returning"/>
    <n v="4"/>
    <n v="180000"/>
    <n v="3600"/>
    <n v="176400"/>
    <n v="120000"/>
    <n v="56400"/>
    <n v="0.319727891156463"/>
    <s v="July"/>
    <x v="0"/>
  </r>
  <r>
    <s v="BM-10339"/>
    <d v="2025-10-02T00:00:00"/>
    <s v="Mary Musa"/>
    <s v="mary.musa @gmail.com"/>
    <s v="08102952975"/>
    <s v="Male"/>
    <n v="56"/>
    <s v="Oyo"/>
    <s v="South West"/>
    <s v="Grace"/>
    <s v="Samsung 55 TV"/>
    <s v="Televisions"/>
    <n v="1"/>
    <n v="900000"/>
    <n v="0"/>
    <n v="6000"/>
    <n v="730000"/>
    <s v="Card"/>
    <x v="3"/>
    <s v="Returning"/>
    <n v="5"/>
    <n v="900000"/>
    <n v="0"/>
    <n v="900000"/>
    <n v="736000"/>
    <n v="164000"/>
    <n v="0.18222222222222201"/>
    <s v="October"/>
    <x v="3"/>
  </r>
  <r>
    <s v="BM-10340"/>
    <d v="2025-12-14T00:00:00"/>
    <s v="Deborah Ojo"/>
    <s v="deborah.ojo@gmail.com"/>
    <s v="09014056477"/>
    <s v="Female"/>
    <n v="49"/>
    <s v="Anambra"/>
    <s v="South East"/>
    <s v="Daniel"/>
    <s v="Iphone 13"/>
    <s v="Mobile Phones"/>
    <n v="7"/>
    <n v="650000"/>
    <n v="0"/>
    <n v="6000"/>
    <n v="520000"/>
    <s v="Bank Transfer"/>
    <x v="0"/>
    <s v="Returning"/>
    <n v="1"/>
    <n v="4550000"/>
    <n v="0"/>
    <n v="4550000"/>
    <n v="3646000"/>
    <n v="904000"/>
    <n v="0.198681318681319"/>
    <s v="December"/>
    <x v="1"/>
  </r>
  <r>
    <s v="BM-10341"/>
    <d v="2025-03-22T00:00:00"/>
    <s v="Joy Eze"/>
    <s v="joy.eze@gmail.com"/>
    <s v="08107994575"/>
    <s v="Female"/>
    <n v="48"/>
    <s v="Plateau"/>
    <s v="North Central"/>
    <s v="Jennifer"/>
    <s v="Epson Ecotank"/>
    <s v="Printers"/>
    <n v="5"/>
    <n v="410000"/>
    <n v="0.05"/>
    <n v="4000"/>
    <n v="325000"/>
    <s v="Pos"/>
    <x v="1"/>
    <s v="Returning"/>
    <n v="4"/>
    <n v="2050000"/>
    <n v="102500"/>
    <n v="1947500"/>
    <n v="1629000"/>
    <n v="318500"/>
    <n v="0.163543003851091"/>
    <s v="March"/>
    <x v="1"/>
  </r>
  <r>
    <s v="BM-10342"/>
    <d v="2025-07-11T00:00:00"/>
    <s v="John Musa"/>
    <s v="john.musa@gmail.com"/>
    <s v="08134346251"/>
    <s v="Female"/>
    <n v="24"/>
    <s v="Enugu"/>
    <s v="South East"/>
    <s v="David"/>
    <s v="Tecno Camon 30"/>
    <s v="Mobile Phones"/>
    <n v="6"/>
    <n v="320000"/>
    <n v="0.15"/>
    <n v="1500"/>
    <n v="250000"/>
    <s v="Online"/>
    <x v="0"/>
    <s v="Returning"/>
    <n v="4"/>
    <n v="1920000"/>
    <n v="288000"/>
    <n v="1632000"/>
    <n v="1501500"/>
    <n v="130500"/>
    <n v="7.9963235294117599E-2"/>
    <s v="July"/>
    <x v="0"/>
  </r>
  <r>
    <s v="BM-10343"/>
    <d v="2025-07-31T00:00:00"/>
    <s v="Daniel Johnson"/>
    <s v="daniel.johnson@gmail.com"/>
    <s v="08132476481"/>
    <s v="Female"/>
    <n v="53"/>
    <s v="Anambra"/>
    <s v="South East"/>
    <s v="Jennifer"/>
    <s v="Lenovo Ideapad 3"/>
    <s v="Laptops"/>
    <n v="1"/>
    <n v="680000"/>
    <n v="0"/>
    <n v="12000"/>
    <n v="555000"/>
    <s v="Pos"/>
    <x v="1"/>
    <s v="New"/>
    <n v="3"/>
    <n v="680000"/>
    <n v="0"/>
    <n v="680000"/>
    <n v="567000"/>
    <n v="113000"/>
    <n v="0.16617647058823501"/>
    <s v="July"/>
    <x v="3"/>
  </r>
  <r>
    <s v="BM-10344"/>
    <d v="2025-11-25T00:00:00"/>
    <s v="Chidinma Umeh"/>
    <s v="chidinma.umeh@gmail.com"/>
    <s v="0803 9865037"/>
    <s v="Female"/>
    <n v="19"/>
    <s v="Anambra"/>
    <s v="South East"/>
    <s v="Sarah"/>
    <s v="Samsung A15"/>
    <s v="Mobile Phones"/>
    <n v="6"/>
    <n v="250000"/>
    <n v="0.1"/>
    <n v="4000"/>
    <n v="190000"/>
    <s v="Online"/>
    <x v="0"/>
    <s v="Returning"/>
    <n v="5"/>
    <n v="1500000"/>
    <n v="150000"/>
    <n v="1350000"/>
    <n v="1144000"/>
    <n v="206000"/>
    <n v="0.152592592592593"/>
    <s v="November"/>
    <x v="0"/>
  </r>
  <r>
    <s v="BM-10345"/>
    <d v="2025-03-19T00:00:00"/>
    <s v="Peter Adeyemi"/>
    <s v="peter.adeyemi@gmail.com"/>
    <s v="08109853571"/>
    <s v="Male"/>
    <n v="43"/>
    <s v="Edo"/>
    <s v="South South"/>
    <s v="Jennifer"/>
    <s v="Samsung A15"/>
    <s v="Mobile Phones"/>
    <n v="1"/>
    <n v="250000"/>
    <n v="0.05"/>
    <n v="4000"/>
    <n v="190000"/>
    <s v="Online"/>
    <x v="0"/>
    <s v="Returning"/>
    <n v="2"/>
    <n v="250000"/>
    <n v="12500"/>
    <n v="237500"/>
    <n v="194000"/>
    <n v="43500"/>
    <n v="0.18315789473684199"/>
    <s v="March"/>
    <x v="1"/>
  </r>
  <r>
    <s v="BM-10346"/>
    <d v="2025-02-05T00:00:00"/>
    <s v="Peter Musa"/>
    <s v="peter.musa@gmail.com"/>
    <s v="08056082313"/>
    <s v="Male"/>
    <n v="40"/>
    <s v="Osun"/>
    <s v="South West"/>
    <s v="Grace"/>
    <s v="JBL Flip 6"/>
    <s v="Accessories"/>
    <n v="2"/>
    <n v="145000"/>
    <n v="0.1"/>
    <n v="12000"/>
    <n v="98000"/>
    <s v="Bank Transfer"/>
    <x v="0"/>
    <s v="New"/>
    <n v="4"/>
    <n v="290000"/>
    <n v="29000"/>
    <n v="261000"/>
    <n v="208000"/>
    <n v="53000"/>
    <n v="0.20306513409961699"/>
    <s v="February"/>
    <x v="1"/>
  </r>
  <r>
    <s v="BM-10347"/>
    <d v="2025-11-06T00:00:00"/>
    <s v="Blessing Musa"/>
    <s v="blessing.musa@gmail.com"/>
    <s v="08039504541"/>
    <s v="Female"/>
    <m/>
    <s v="Oyo"/>
    <s v="South West"/>
    <s v="Samuel"/>
    <s v="Airpods Pro"/>
    <s v="Accessories"/>
    <n v="2"/>
    <n v="180000"/>
    <n v="0.05"/>
    <n v="6000"/>
    <n v="125000"/>
    <s v="Pos"/>
    <x v="0"/>
    <s v="New"/>
    <n v="1"/>
    <n v="360000"/>
    <n v="18000"/>
    <n v="342000"/>
    <n v="256000"/>
    <n v="86000"/>
    <n v="0.251461988304094"/>
    <s v="November"/>
    <x v="4"/>
  </r>
  <r>
    <s v="BM-10348"/>
    <d v="2025-04-18T00:00:00"/>
    <s v="Jennifer Adebayo"/>
    <s v="jennifer.adebayo@gmail.com"/>
    <s v="08103892727"/>
    <s v="Male"/>
    <n v="41"/>
    <s v="Ogun"/>
    <s v="South West"/>
    <s v="Samuel"/>
    <s v="Iphone 13"/>
    <s v="Mobile Phones"/>
    <n v="3"/>
    <n v="650000"/>
    <n v="0.02"/>
    <n v="12000"/>
    <n v="520000"/>
    <s v="Cash"/>
    <x v="0"/>
    <s v="Returning"/>
    <n v="1"/>
    <n v="1950000"/>
    <n v="39000"/>
    <n v="1911000"/>
    <n v="1572000"/>
    <n v="339000"/>
    <n v="0.17739403453689201"/>
    <s v="April"/>
    <x v="1"/>
  </r>
  <r>
    <s v="BM-10349"/>
    <d v="2025-02-03T00:00:00"/>
    <s v="Grace Brown"/>
    <s v="grace.brown@gmail.com"/>
    <s v="0813 8388951"/>
    <s v="Male"/>
    <n v="37"/>
    <s v="Abia"/>
    <s v="South East"/>
    <s v="Sarah"/>
    <s v="Lenovo Ideapad 3"/>
    <s v="Laptops"/>
    <n v="3"/>
    <n v="680000"/>
    <n v="0.15"/>
    <n v="8000"/>
    <n v="555000"/>
    <s v="Bank Transfer"/>
    <x v="1"/>
    <s v="Returning"/>
    <n v="5"/>
    <n v="2040000"/>
    <n v="306000"/>
    <n v="1734000"/>
    <n v="1673000"/>
    <n v="61000"/>
    <n v="3.5178777393310302E-2"/>
    <s v="February"/>
    <x v="1"/>
  </r>
  <r>
    <s v="BM-10350"/>
    <d v="2025-08-25T00:00:00"/>
    <s v="Paul Ojo"/>
    <s v="paul.ojo@gmail.com"/>
    <s v="08063209678"/>
    <s v="Male"/>
    <n v="65"/>
    <s v="Ogun"/>
    <s v="South West"/>
    <s v="Grace"/>
    <s v="Airpods Pro"/>
    <s v="Accessories"/>
    <n v="1"/>
    <n v="180000"/>
    <n v="0"/>
    <n v="1500"/>
    <n v="125000"/>
    <s v="Pos"/>
    <x v="0"/>
    <s v="New"/>
    <n v="7"/>
    <n v="180000"/>
    <n v="0"/>
    <n v="180000"/>
    <n v="126500"/>
    <n v="53500"/>
    <n v="0.297222222222222"/>
    <s v="August"/>
    <x v="3"/>
  </r>
  <r>
    <s v="BM-10351"/>
    <d v="2025-06-22T00:00:00"/>
    <s v="Sarah Bello"/>
    <s v="sarah.bello@gmail.com"/>
    <s v="09018655712"/>
    <s v="Female"/>
    <n v="22"/>
    <s v="Delta"/>
    <s v="South South"/>
    <s v="Sarah"/>
    <s v="Airpods Pro"/>
    <s v="Accessories"/>
    <n v="1"/>
    <n v="180000"/>
    <n v="0.02"/>
    <n v="6000"/>
    <n v="125000"/>
    <s v="Cash"/>
    <x v="3"/>
    <s v="Returning"/>
    <n v="3"/>
    <n v="180000"/>
    <n v="3600"/>
    <n v="176400"/>
    <n v="131000"/>
    <n v="45400"/>
    <n v="0.25736961451247198"/>
    <s v="June"/>
    <x v="0"/>
  </r>
  <r>
    <s v="BM-10352"/>
    <d v="2025-12-15T00:00:00"/>
    <s v="Esther Smith"/>
    <s v="esther.smith@gmail.com"/>
    <s v="08133546298"/>
    <s v="Female"/>
    <n v="52"/>
    <s v="Lagos"/>
    <s v="South West"/>
    <s v="Grace"/>
    <s v="Logitech Mouse"/>
    <s v="Accessories"/>
    <n v="3"/>
    <n v="45000"/>
    <n v="0"/>
    <n v="12000"/>
    <n v="27000"/>
    <s v="Online"/>
    <x v="1"/>
    <s v="Returning"/>
    <n v="2"/>
    <n v="135000"/>
    <n v="0"/>
    <n v="135000"/>
    <n v="93000"/>
    <n v="42000"/>
    <n v="0.31111111111111101"/>
    <s v="December"/>
    <x v="3"/>
  </r>
  <r>
    <s v="BM-10353"/>
    <d v="2025-05-09T00:00:00"/>
    <s v="Deborah Obi"/>
    <s v="deborah.obi@gmail.com"/>
    <s v="0813 2120966"/>
    <s v="Male"/>
    <n v="27"/>
    <s v="Edo"/>
    <s v="South South"/>
    <s v="Grace"/>
    <s v="Tecno Camon 30"/>
    <s v="Mobile Phones"/>
    <n v="4"/>
    <n v="320000"/>
    <n v="0.02"/>
    <n v="6000"/>
    <n v="250000"/>
    <s v="Cash"/>
    <x v="0"/>
    <s v="New"/>
    <n v="1"/>
    <n v="1280000"/>
    <n v="25600"/>
    <n v="1254400"/>
    <n v="1006000"/>
    <n v="248400"/>
    <n v="0.19802295918367299"/>
    <s v="May"/>
    <x v="2"/>
  </r>
  <r>
    <s v="BM-10354"/>
    <d v="2025-11-18T00:00:00"/>
    <s v="Joy Brown"/>
    <s v="joy.brown@gmail.com"/>
    <s v="09013094878"/>
    <s v="Male"/>
    <n v="64"/>
    <s v="Ogun"/>
    <s v="South West"/>
    <s v="Daniel"/>
    <s v="Lenovo Ideapad 3"/>
    <s v="Laptops"/>
    <n v="1"/>
    <n v="680000"/>
    <n v="0.05"/>
    <n v="6000"/>
    <n v="555000"/>
    <s v="Bank Transfer"/>
    <x v="0"/>
    <s v="New"/>
    <n v="4"/>
    <n v="680000"/>
    <n v="34000"/>
    <n v="646000"/>
    <n v="561000"/>
    <n v="85000"/>
    <n v="0.13157894736842099"/>
    <s v="November"/>
    <x v="3"/>
  </r>
  <r>
    <s v="BM-10355"/>
    <d v="2025-05-24T00:00:00"/>
    <s v="Samuel Bello"/>
    <s v="samuel.bello@gmail.com"/>
    <s v="08165215259"/>
    <s v="Female"/>
    <n v="33"/>
    <s v="Oyo"/>
    <s v="South West"/>
    <s v="David"/>
    <s v="HP 15 Laptop"/>
    <s v="Laptops"/>
    <n v="7"/>
    <n v="720000"/>
    <n v="0"/>
    <n v="12000"/>
    <n v="600000"/>
    <s v="Card"/>
    <x v="2"/>
    <s v="New"/>
    <n v="4"/>
    <n v="5040000"/>
    <n v="0"/>
    <n v="5040000"/>
    <n v="4212000"/>
    <n v="828000"/>
    <n v="0.16428571428571401"/>
    <s v="May"/>
    <x v="2"/>
  </r>
  <r>
    <s v="BM-10356"/>
    <d v="2025-08-14T00:00:00"/>
    <s v="Ibrahim George"/>
    <s v="ibrahim.george@gmail"/>
    <s v="08108244357"/>
    <s v="Male"/>
    <n v="19"/>
    <s v="Abia"/>
    <s v="South East"/>
    <s v="Samuel"/>
    <s v="Dell Inspiron 15"/>
    <s v="Laptops"/>
    <n v="2"/>
    <n v="850000"/>
    <n v="0.1"/>
    <n v="12000"/>
    <n v="710000"/>
    <s v="Bank Transfer"/>
    <x v="0"/>
    <s v="Returning"/>
    <n v="3"/>
    <n v="1700000"/>
    <n v="170000"/>
    <n v="1530000"/>
    <n v="1432000"/>
    <n v="98000"/>
    <n v="6.4052287581699396E-2"/>
    <s v="August"/>
    <x v="0"/>
  </r>
  <r>
    <s v="BM-10357"/>
    <d v="2025-06-20T00:00:00"/>
    <s v="Blessing James"/>
    <s v="blessing.james@gmail.com"/>
    <s v="08056310561"/>
    <s v="Male"/>
    <n v="58"/>
    <s v="Kaduna"/>
    <s v="North West"/>
    <s v="Jennifer"/>
    <s v="Samsung 55 TV"/>
    <s v="Televisions"/>
    <n v="8"/>
    <n v="900000"/>
    <n v="0.1"/>
    <n v="12000"/>
    <n v="730000"/>
    <s v="Bank Transfer"/>
    <x v="0"/>
    <s v="New"/>
    <n v="3"/>
    <n v="7200000"/>
    <n v="720000"/>
    <n v="6480000"/>
    <n v="5852000"/>
    <n v="628000"/>
    <n v="9.69135802469136E-2"/>
    <s v="June"/>
    <x v="3"/>
  </r>
  <r>
    <s v="BM-10358"/>
    <d v="2025-12-06T00:00:00"/>
    <s v="Emeka Bello"/>
    <s v="emeka.bello@gmail.com"/>
    <s v="0806 7656473"/>
    <s v="Male"/>
    <n v="65"/>
    <s v="Edo"/>
    <s v="South South"/>
    <s v="Michael"/>
    <s v="Canon Printer"/>
    <s v="Printers"/>
    <n v="5"/>
    <n v="290000"/>
    <n v="0"/>
    <n v="2500"/>
    <n v="225000"/>
    <s v="Cash"/>
    <x v="0"/>
    <s v="New"/>
    <n v="2"/>
    <n v="1450000"/>
    <n v="0"/>
    <n v="1450000"/>
    <n v="1127500"/>
    <n v="322500"/>
    <n v="0.222413793103448"/>
    <s v="December"/>
    <x v="3"/>
  </r>
  <r>
    <s v="BM-10359"/>
    <d v="2025-08-13T00:00:00"/>
    <s v="Chidinma Lawal"/>
    <s v="chidinma.lawal@gmail.com"/>
    <s v="08104121535"/>
    <s v="Female"/>
    <n v="65"/>
    <s v="Kano"/>
    <s v="North West"/>
    <s v="Grace"/>
    <s v="Canon Printer"/>
    <s v="Printers"/>
    <n v="6"/>
    <n v="290000"/>
    <n v="0.05"/>
    <n v="4000"/>
    <n v="225000"/>
    <s v="Bank Transfer"/>
    <x v="0"/>
    <s v="Returning"/>
    <n v="3"/>
    <n v="1740000"/>
    <n v="87000"/>
    <n v="1653000"/>
    <n v="1354000"/>
    <n v="299000"/>
    <n v="0.180883242589232"/>
    <s v="August"/>
    <x v="3"/>
  </r>
  <r>
    <s v="BM-10360"/>
    <d v="2025-11-27T00:00:00"/>
    <s v="Deborah Okoro"/>
    <s v="deborah.okoro@gmail.com"/>
    <s v="08038721526"/>
    <s v="Male"/>
    <m/>
    <s v="Edo"/>
    <s v="South South"/>
    <s v="Jennifer"/>
    <s v="Logitech Mouse"/>
    <s v="Accessories"/>
    <n v="1"/>
    <n v="45000"/>
    <n v="0.1"/>
    <n v="2500"/>
    <n v="27000"/>
    <s v="Card"/>
    <x v="0"/>
    <s v="Returning"/>
    <n v="3"/>
    <n v="45000"/>
    <n v="4500"/>
    <n v="40500"/>
    <n v="29500"/>
    <n v="11000"/>
    <n v="0.27160493827160498"/>
    <s v="November"/>
    <x v="4"/>
  </r>
  <r>
    <s v="BM-10361"/>
    <d v="2025-09-18T00:00:00"/>
    <s v="Chidinma Johnson"/>
    <s v="chidinma.johnson@gmail.com"/>
    <s v="08136275739"/>
    <s v="Female"/>
    <n v="55"/>
    <s v="Lagos"/>
    <s v="South West"/>
    <s v="Daniel"/>
    <s v="Iphone 13"/>
    <s v="Mobile Phones"/>
    <n v="2"/>
    <n v="650000"/>
    <n v="0.02"/>
    <n v="2500"/>
    <n v="520000"/>
    <s v="Pos"/>
    <x v="0"/>
    <s v="Returning"/>
    <n v="1"/>
    <n v="1300000"/>
    <n v="26000"/>
    <n v="1274000"/>
    <n v="1042500"/>
    <n v="231500"/>
    <n v="0.18171114599686"/>
    <s v="September"/>
    <x v="3"/>
  </r>
  <r>
    <s v="BM-10362"/>
    <d v="2025-07-01T00:00:00"/>
    <s v="Sarah Umeh"/>
    <s v="sarah.umeh@gmail.com"/>
    <s v="08055370558"/>
    <s v="Male"/>
    <n v="39"/>
    <s v="Kano"/>
    <s v="North West"/>
    <s v="Sarah"/>
    <s v="Iphone 13"/>
    <s v="Mobile Phones"/>
    <n v="1"/>
    <n v="650000"/>
    <n v="0"/>
    <n v="1500"/>
    <n v="520000"/>
    <s v="Pos"/>
    <x v="0"/>
    <s v="Returning"/>
    <n v="7"/>
    <n v="650000"/>
    <n v="0"/>
    <n v="650000"/>
    <n v="521500"/>
    <n v="128500"/>
    <n v="0.197692307692308"/>
    <s v="July"/>
    <x v="1"/>
  </r>
  <r>
    <s v="BM-10363"/>
    <d v="2025-12-16T00:00:00"/>
    <s v="Daniel James"/>
    <s v="daniel.james@gmail.com"/>
    <s v="08103977821"/>
    <s v="Male"/>
    <n v="57"/>
    <s v="Enugu"/>
    <s v="South East"/>
    <s v="Daniel"/>
    <s v="Logitech Mouse"/>
    <s v="Accessories"/>
    <n v="2"/>
    <n v="45000"/>
    <n v="0.05"/>
    <n v="1500"/>
    <n v="27000"/>
    <s v="Pos"/>
    <x v="0"/>
    <s v="New"/>
    <n v="2"/>
    <n v="90000"/>
    <n v="4500"/>
    <n v="85500"/>
    <n v="55500"/>
    <n v="30000"/>
    <n v="0.35087719298245601"/>
    <s v="December"/>
    <x v="3"/>
  </r>
  <r>
    <s v="BM-10364"/>
    <d v="2025-05-07T00:00:00"/>
    <s v="Blessing Johnson"/>
    <s v="blessing.johnson@gmail.com"/>
    <s v="0805 7782771"/>
    <s v="Female"/>
    <n v="60"/>
    <s v="Lagos"/>
    <s v="South West"/>
    <s v="David"/>
    <s v="Epson Ecotank"/>
    <s v="Printers"/>
    <n v="2"/>
    <n v="410000"/>
    <n v="0"/>
    <n v="4000"/>
    <n v="325000"/>
    <s v="Bank Transfer"/>
    <x v="2"/>
    <s v="New"/>
    <n v="2"/>
    <n v="820000"/>
    <n v="0"/>
    <n v="820000"/>
    <n v="654000"/>
    <n v="166000"/>
    <n v="0.202439024390244"/>
    <s v="May"/>
    <x v="3"/>
  </r>
  <r>
    <s v="BM-10365"/>
    <d v="2025-09-12T00:00:00"/>
    <s v="Jennifer Okafor"/>
    <s v="jennifer.okafor@gmail"/>
    <s v="08036152615"/>
    <s v="Male"/>
    <n v="59"/>
    <s v="Abia"/>
    <s v="South East"/>
    <s v="Michael"/>
    <s v="Samsung A15"/>
    <s v="Mobile Phones"/>
    <n v="1"/>
    <n v="250000"/>
    <n v="0.05"/>
    <n v="4000"/>
    <n v="190000"/>
    <s v="Online"/>
    <x v="0"/>
    <s v="Returning"/>
    <n v="4"/>
    <n v="250000"/>
    <n v="12500"/>
    <n v="237500"/>
    <n v="194000"/>
    <n v="43500"/>
    <n v="0.18315789473684199"/>
    <s v="September"/>
    <x v="3"/>
  </r>
  <r>
    <s v="BM-10366"/>
    <d v="2025-11-24T00:00:00"/>
    <s v="Joy  Smith"/>
    <s v="joy.smith@gmail.com"/>
    <s v="08162951710"/>
    <s v="Female"/>
    <n v="29"/>
    <s v="Osun"/>
    <s v="South West"/>
    <s v="Samuel"/>
    <s v="Epson Ecotank"/>
    <s v="Printers"/>
    <n v="4"/>
    <n v="410000"/>
    <n v="0.1"/>
    <n v="2500"/>
    <n v="325000"/>
    <s v="Cash"/>
    <x v="2"/>
    <s v="Returning"/>
    <n v="4"/>
    <n v="1640000"/>
    <n v="164000"/>
    <n v="1476000"/>
    <n v="1302500"/>
    <n v="173500"/>
    <n v="0.11754742547425499"/>
    <s v="November"/>
    <x v="2"/>
  </r>
  <r>
    <s v="BM-10367"/>
    <d v="2025-11-17T00:00:00"/>
    <s v="Emeka Okafor"/>
    <s v="emeka.okafor@gmail.com"/>
    <s v="0816 4740892"/>
    <s v="Male"/>
    <n v="28"/>
    <s v="Oyo"/>
    <s v="South West"/>
    <s v="David"/>
    <s v="JBL Flip 6"/>
    <s v="Accessories"/>
    <n v="2"/>
    <n v="145000"/>
    <n v="0.05"/>
    <n v="12000"/>
    <n v="98000"/>
    <s v="Online"/>
    <x v="2"/>
    <s v="Returning"/>
    <n v="3"/>
    <n v="290000"/>
    <n v="14500"/>
    <n v="275500"/>
    <n v="208000"/>
    <n v="67500"/>
    <n v="0.24500907441016301"/>
    <s v="November"/>
    <x v="2"/>
  </r>
  <r>
    <s v="BM-10368"/>
    <d v="2025-04-28T00:00:00"/>
    <s v="Mary Nwosu"/>
    <s v="mary.nwosu@gmail.com"/>
    <s v="09012130790"/>
    <s v="Female"/>
    <n v="46"/>
    <s v="Enugu"/>
    <s v="South East"/>
    <s v="Jennifer"/>
    <s v="Samsung A15"/>
    <s v="Mobile Phones"/>
    <n v="4"/>
    <n v="250000"/>
    <n v="0.05"/>
    <n v="1500"/>
    <n v="190000"/>
    <s v="Cash"/>
    <x v="1"/>
    <s v="Returning"/>
    <n v="3"/>
    <n v="1000000"/>
    <n v="50000"/>
    <n v="950000"/>
    <n v="761500"/>
    <n v="188500"/>
    <n v="0.198421052631579"/>
    <s v="April"/>
    <x v="1"/>
  </r>
  <r>
    <s v="BM-10369"/>
    <d v="2025-08-14T00:00:00"/>
    <s v="David Okoro"/>
    <s v="david.okoro@gmail.com"/>
    <s v="08053405239"/>
    <s v="Male"/>
    <n v="44"/>
    <s v="Oyo"/>
    <s v="South West"/>
    <m/>
    <s v="Samsung A15"/>
    <s v="Mobile Phones"/>
    <n v="3"/>
    <n v="250000"/>
    <n v="0.05"/>
    <n v="2500"/>
    <n v="190000"/>
    <s v="Pos"/>
    <x v="2"/>
    <s v="Returning"/>
    <n v="1"/>
    <n v="750000"/>
    <n v="37500"/>
    <n v="712500"/>
    <n v="572500"/>
    <n v="140000"/>
    <n v="0.19649122807017499"/>
    <s v="August"/>
    <x v="1"/>
  </r>
  <r>
    <s v="BM-10370"/>
    <d v="2025-10-11T00:00:00"/>
    <s v="Samuel Adebayo"/>
    <s v="samuel.adebayo@gmail.com"/>
    <s v="08103569227"/>
    <s v="Female"/>
    <n v="36"/>
    <s v="Osun"/>
    <s v="South West"/>
    <s v="Samuel"/>
    <s v="Tecno Camon 30"/>
    <s v="Mobile Phones"/>
    <n v="7"/>
    <n v="320000"/>
    <n v="0.02"/>
    <n v="1500"/>
    <n v="250000"/>
    <s v="Online"/>
    <x v="2"/>
    <s v="Returning"/>
    <n v="4"/>
    <n v="2240000"/>
    <n v="44800"/>
    <n v="2195200"/>
    <n v="1751500"/>
    <n v="443700"/>
    <n v="0.20212281341107899"/>
    <s v="October"/>
    <x v="1"/>
  </r>
  <r>
    <s v="BM-10371"/>
    <d v="2025-06-16T00:00:00"/>
    <s v="Emeka Johnson"/>
    <s v="emeka.johnson@gmail.com"/>
    <s v="08054203862"/>
    <s v="Female"/>
    <n v="47"/>
    <s v="Kaduna"/>
    <s v="North West"/>
    <s v="Esther"/>
    <s v="Canon Printer"/>
    <s v="Printers"/>
    <n v="7"/>
    <n v="290000"/>
    <n v="0.05"/>
    <n v="2500"/>
    <n v="225000"/>
    <s v="Bank Transfer"/>
    <x v="1"/>
    <s v="New"/>
    <n v="5"/>
    <n v="2030000"/>
    <n v="101500"/>
    <n v="1928500"/>
    <n v="1577500"/>
    <n v="351000"/>
    <n v="0.18200674099040701"/>
    <s v="June"/>
    <x v="1"/>
  </r>
  <r>
    <s v="BM-10372"/>
    <d v="2025-11-25T00:00:00"/>
    <s v="Emeka George"/>
    <s v="emeka.george@gmail.com"/>
    <s v="08106309832"/>
    <s v="Male"/>
    <n v="38"/>
    <s v="Ogun"/>
    <s v="South West"/>
    <s v="Michael"/>
    <s v="Canon Printer"/>
    <s v="Printers"/>
    <n v="1"/>
    <n v="290000"/>
    <n v="0"/>
    <n v="1500"/>
    <n v="225000"/>
    <s v="Cash"/>
    <x v="0"/>
    <s v="Returning"/>
    <n v="1"/>
    <n v="290000"/>
    <n v="0"/>
    <n v="290000"/>
    <n v="226500"/>
    <n v="63500"/>
    <n v="0.218965517241379"/>
    <s v="November"/>
    <x v="1"/>
  </r>
  <r>
    <s v="BM-10373"/>
    <d v="2025-10-15T00:00:00"/>
    <s v="Sarah Johnson"/>
    <s v="sarah.johnson@gmail..com"/>
    <s v="08137873288"/>
    <s v="Female"/>
    <n v="62"/>
    <s v="Enugu"/>
    <s v="South East"/>
    <s v="Daniel"/>
    <s v="HP 15 Laptop"/>
    <s v="Laptops"/>
    <n v="2"/>
    <n v="720000"/>
    <n v="0.02"/>
    <n v="1500"/>
    <n v="600000"/>
    <s v="Bank Transfer"/>
    <x v="1"/>
    <s v="New"/>
    <n v="4"/>
    <n v="1440000"/>
    <n v="28800"/>
    <n v="1411200"/>
    <n v="1201500"/>
    <n v="209700"/>
    <n v="0.14859693877551"/>
    <s v="October"/>
    <x v="3"/>
  </r>
  <r>
    <s v="BM-10374"/>
    <d v="2025-06-23T00:00:00"/>
    <s v="David Adebayo"/>
    <s v="david.adebayo@gmail.com"/>
    <s v="08167603776"/>
    <s v="Male"/>
    <n v="58"/>
    <s v="Plateau"/>
    <s v="North Central"/>
    <s v="Jennifer"/>
    <s v="Hisense 43 TV"/>
    <s v="Televisions"/>
    <n v="2"/>
    <n v="510000"/>
    <n v="0"/>
    <n v="6000"/>
    <n v="410000"/>
    <s v="Online"/>
    <x v="0"/>
    <s v="Returning"/>
    <n v="2"/>
    <n v="1020000"/>
    <n v="0"/>
    <n v="1020000"/>
    <n v="826000"/>
    <n v="194000"/>
    <n v="0.19019607843137301"/>
    <s v="June"/>
    <x v="3"/>
  </r>
  <r>
    <s v="BM-10375"/>
    <d v="2025-06-20T00:00:00"/>
    <s v="Deborah Okafor"/>
    <s v="deborah.okafor@gmail.com"/>
    <s v="08131179145"/>
    <s v="Male"/>
    <n v="48"/>
    <s v="Edo"/>
    <s v="South South"/>
    <s v="David"/>
    <s v="Samsung A15"/>
    <s v="Mobile Phones"/>
    <n v="5"/>
    <n v="250000"/>
    <n v="0.05"/>
    <n v="8000"/>
    <n v="190000"/>
    <s v="Cash"/>
    <x v="3"/>
    <s v="New"/>
    <n v="3"/>
    <n v="1250000"/>
    <n v="62500"/>
    <n v="1187500"/>
    <n v="958000"/>
    <n v="229500"/>
    <n v="0.193263157894737"/>
    <s v="June"/>
    <x v="1"/>
  </r>
  <r>
    <s v="BM-10376"/>
    <d v="2025-03-07T00:00:00"/>
    <s v="Grace Okoro"/>
    <s v="grace.okoro @gmail.com"/>
    <s v="08134975282"/>
    <s v="Male"/>
    <n v="65"/>
    <s v="Lagos"/>
    <s v="South West"/>
    <s v="Sarah"/>
    <s v="Epson Ecotank"/>
    <s v="Printers"/>
    <n v="2"/>
    <n v="410000"/>
    <n v="0.1"/>
    <n v="4000"/>
    <n v="325000"/>
    <s v="Bank Transfer"/>
    <x v="1"/>
    <s v="New"/>
    <n v="1"/>
    <n v="820000"/>
    <n v="82000"/>
    <n v="738000"/>
    <n v="654000"/>
    <n v="84000"/>
    <n v="0.113821138211382"/>
    <s v="March"/>
    <x v="3"/>
  </r>
  <r>
    <s v="BM-10377"/>
    <d v="2025-04-12T00:00:00"/>
    <s v="Aisha James"/>
    <s v="aisha.james@gmail.com"/>
    <s v="08162027878"/>
    <s v="Male"/>
    <n v="30"/>
    <s v="Oyo"/>
    <s v="South West"/>
    <s v="Grace"/>
    <s v="Logitech Mouse"/>
    <s v="Accessories"/>
    <n v="4"/>
    <n v="45000"/>
    <n v="0"/>
    <n v="4000"/>
    <n v="27000"/>
    <s v="Pos"/>
    <x v="0"/>
    <s v="New"/>
    <n v="5"/>
    <n v="180000"/>
    <n v="0"/>
    <n v="180000"/>
    <n v="112000"/>
    <n v="68000"/>
    <n v="0.37777777777777799"/>
    <s v="April"/>
    <x v="2"/>
  </r>
  <r>
    <s v="BM-10378"/>
    <d v="2025-09-10T00:00:00"/>
    <s v="Blessing Okafor"/>
    <s v="blessing.okafor@gmail.com"/>
    <s v="0803 8481497"/>
    <s v="Male"/>
    <n v="38"/>
    <s v="Kaduna"/>
    <s v="North West"/>
    <s v="Jennifer"/>
    <s v="Dell Inspiron 15"/>
    <s v="Laptops"/>
    <n v="2"/>
    <n v="850000"/>
    <n v="0.05"/>
    <n v="12000"/>
    <n v="710000"/>
    <s v="Bank Transfer"/>
    <x v="2"/>
    <s v="Returning"/>
    <n v="4"/>
    <n v="1700000"/>
    <n v="85000"/>
    <n v="1615000"/>
    <n v="1432000"/>
    <n v="183000"/>
    <n v="0.11331269349845199"/>
    <s v="September"/>
    <x v="1"/>
  </r>
  <r>
    <s v="BM-10379"/>
    <d v="2025-03-14T00:00:00"/>
    <s v="Emeka Umeh"/>
    <s v="emeka.umeh@gmail.com"/>
    <s v="09016313738"/>
    <s v="Female"/>
    <m/>
    <s v="Ogun"/>
    <s v="South West"/>
    <s v="Daniel"/>
    <s v="Tecno Camon 30"/>
    <s v="Mobile Phones"/>
    <n v="3"/>
    <n v="320000"/>
    <n v="0"/>
    <n v="1500"/>
    <n v="250000"/>
    <s v="Bank Transfer"/>
    <x v="1"/>
    <s v="New"/>
    <n v="7"/>
    <n v="960000"/>
    <n v="0"/>
    <n v="960000"/>
    <n v="751500"/>
    <n v="208500"/>
    <n v="0.21718750000000001"/>
    <s v="March"/>
    <x v="4"/>
  </r>
  <r>
    <s v="BM-10380"/>
    <d v="2025-02-24T00:00:00"/>
    <s v="David Musa"/>
    <s v="david.musa@gmail.com"/>
    <s v="08054945202"/>
    <s v="Female"/>
    <m/>
    <s v="Osun"/>
    <s v="South West"/>
    <s v="Daniel"/>
    <s v="LG 50 TV"/>
    <s v="Televisions"/>
    <n v="3"/>
    <n v="780000"/>
    <n v="0.05"/>
    <n v="6000"/>
    <n v="630000"/>
    <s v="Bank Transfer"/>
    <x v="0"/>
    <s v="Returning"/>
    <n v="3"/>
    <n v="2340000"/>
    <n v="117000"/>
    <n v="2223000"/>
    <n v="1896000"/>
    <n v="327000"/>
    <n v="0.14709851551956801"/>
    <s v="February"/>
    <x v="4"/>
  </r>
  <r>
    <s v="BM-10381"/>
    <d v="2025-10-12T00:00:00"/>
    <s v="Peter George"/>
    <s v="peter.george@gmail.com"/>
    <s v="08056399457"/>
    <s v="Male"/>
    <n v="63"/>
    <s v="Plateau"/>
    <s v="North Central"/>
    <s v="Sarah"/>
    <s v="HP 15 Laptop"/>
    <s v="Laptops"/>
    <n v="4"/>
    <n v="720000"/>
    <n v="0.1"/>
    <n v="4000"/>
    <n v="600000"/>
    <s v="Card"/>
    <x v="0"/>
    <s v="Returning"/>
    <n v="2"/>
    <n v="2880000"/>
    <n v="288000"/>
    <n v="2592000"/>
    <n v="2404000"/>
    <n v="188000"/>
    <n v="7.2530864197530895E-2"/>
    <s v="October"/>
    <x v="3"/>
  </r>
  <r>
    <s v="BM-10382"/>
    <d v="2025-11-21T00:00:00"/>
    <s v="John Musa"/>
    <s v="john.musa@gmail.com"/>
    <s v="08133451490"/>
    <s v="Female"/>
    <n v="56"/>
    <s v="Enugu"/>
    <s v="South East"/>
    <s v="Grace"/>
    <s v="HP 15 Laptop"/>
    <s v="Laptops"/>
    <n v="4"/>
    <n v="720000"/>
    <n v="0.15"/>
    <n v="4000"/>
    <n v="600000"/>
    <s v="Pos"/>
    <x v="0"/>
    <s v="Returning"/>
    <n v="5"/>
    <n v="2880000"/>
    <n v="432000"/>
    <n v="2448000"/>
    <n v="2404000"/>
    <n v="44000"/>
    <n v="1.7973856209150301E-2"/>
    <s v="November"/>
    <x v="3"/>
  </r>
  <r>
    <s v="BM-10383"/>
    <d v="2025-10-12T00:00:00"/>
    <s v="Sarah James"/>
    <s v="sarah.james@gmail.com"/>
    <s v="08068649458"/>
    <s v="Female"/>
    <n v="28"/>
    <s v="Enugu"/>
    <s v="South East"/>
    <s v="David"/>
    <s v="Dell Inspiron 15"/>
    <s v="Laptops"/>
    <n v="1"/>
    <n v="850000"/>
    <n v="0.05"/>
    <n v="4000"/>
    <n v="710000"/>
    <s v="Pos"/>
    <x v="1"/>
    <s v="Returning"/>
    <n v="4"/>
    <n v="850000"/>
    <n v="42500"/>
    <n v="807500"/>
    <n v="714000"/>
    <n v="93500"/>
    <n v="0.115789473684211"/>
    <s v="October"/>
    <x v="2"/>
  </r>
  <r>
    <s v="BM-10384"/>
    <d v="2025-02-04T00:00:00"/>
    <s v="Daniel Johnson"/>
    <s v="daniel.johnson@gmail.com"/>
    <s v="08052541145"/>
    <s v="Male"/>
    <n v="44"/>
    <s v="Delta"/>
    <s v="South South"/>
    <s v="Daniel"/>
    <s v="Iphone 13"/>
    <s v="Mobile Phones"/>
    <n v="8"/>
    <n v="650000"/>
    <n v="0"/>
    <n v="12000"/>
    <n v="520000"/>
    <s v="Pos"/>
    <x v="0"/>
    <s v="Returning"/>
    <n v="1"/>
    <n v="5200000"/>
    <n v="0"/>
    <n v="5200000"/>
    <n v="4172000"/>
    <n v="1028000"/>
    <n v="0.197692307692308"/>
    <s v="February"/>
    <x v="1"/>
  </r>
  <r>
    <s v="BM-10385"/>
    <d v="2025-04-23T00:00:00"/>
    <s v="Esther Johnson"/>
    <m/>
    <s v="08066418206"/>
    <s v="Male"/>
    <n v="50"/>
    <s v="Edo"/>
    <s v="South South"/>
    <s v="Michael"/>
    <s v="JBL Flip 6"/>
    <s v="Accessories"/>
    <n v="1"/>
    <n v="145000"/>
    <n v="0.1"/>
    <n v="1500"/>
    <n v="98000"/>
    <s v="Cash"/>
    <x v="3"/>
    <s v="Returning"/>
    <n v="5"/>
    <n v="145000"/>
    <n v="14500"/>
    <n v="130500"/>
    <n v="99500"/>
    <n v="31000"/>
    <n v="0.23754789272030699"/>
    <s v="April"/>
    <x v="1"/>
  </r>
  <r>
    <s v="BM-10386"/>
    <d v="2025-03-23T00:00:00"/>
    <s v="Michael James"/>
    <s v="michael.james@gmail.com"/>
    <s v="0806 7587279"/>
    <s v="Female"/>
    <n v="19"/>
    <s v="Rivers"/>
    <s v="South South"/>
    <s v="Grace"/>
    <s v="LG 50 TV"/>
    <s v="Televisions"/>
    <n v="7"/>
    <n v="780000"/>
    <n v="0"/>
    <n v="1500"/>
    <n v="630000"/>
    <s v="Cash"/>
    <x v="3"/>
    <s v="New"/>
    <n v="5"/>
    <n v="5460000"/>
    <n v="0"/>
    <n v="5460000"/>
    <n v="4411500"/>
    <n v="1048500"/>
    <n v="0.19203296703296699"/>
    <s v="March"/>
    <x v="0"/>
  </r>
  <r>
    <s v="BM-10387"/>
    <d v="2025-04-21T00:00:00"/>
    <s v="Sarah Musa"/>
    <s v="sarah.musa@gmail.com"/>
    <s v="08106492169"/>
    <s v="Male"/>
    <n v="49"/>
    <s v="Kwara"/>
    <s v="North Central"/>
    <s v="Michael"/>
    <s v="Samsung 55 TV"/>
    <s v="Televisions"/>
    <n v="5"/>
    <n v="900000"/>
    <n v="0.02"/>
    <n v="1500"/>
    <n v="730000"/>
    <s v="Card"/>
    <x v="0"/>
    <s v="Returning"/>
    <n v="1"/>
    <n v="4500000"/>
    <n v="90000"/>
    <n v="4410000"/>
    <n v="3651500"/>
    <n v="758500"/>
    <n v="0.171995464852608"/>
    <s v="April"/>
    <x v="1"/>
  </r>
  <r>
    <s v="BM-10388"/>
    <d v="2025-01-12T00:00:00"/>
    <s v="Jennifer Okafor"/>
    <s v="jennifer.okafor@gmail.com"/>
    <s v="08068665973"/>
    <s v="Male"/>
    <n v="25"/>
    <s v="Kwara"/>
    <s v="North Central"/>
    <s v="Grace"/>
    <s v="Hisense 43 TV"/>
    <s v="Televisions"/>
    <n v="1"/>
    <n v="510000"/>
    <n v="0.1"/>
    <n v="1500"/>
    <n v="410000"/>
    <s v="Cash"/>
    <x v="2"/>
    <s v="Returning"/>
    <n v="5"/>
    <n v="510000"/>
    <n v="51000"/>
    <n v="459000"/>
    <n v="411500"/>
    <n v="47500"/>
    <n v="0.103485838779956"/>
    <s v="January"/>
    <x v="2"/>
  </r>
  <r>
    <s v="BM-10389"/>
    <d v="2025-10-23T00:00:00"/>
    <s v="Mary Adeyemi"/>
    <s v="mary.adeyemi@gmail.com"/>
    <s v="08165723937"/>
    <s v="Male"/>
    <n v="60"/>
    <s v="Rivers"/>
    <s v="South South"/>
    <s v="David"/>
    <s v="Epson Ecotank"/>
    <s v="Printers"/>
    <n v="4"/>
    <n v="410000"/>
    <n v="0.1"/>
    <n v="12000"/>
    <n v="325000"/>
    <s v="Card"/>
    <x v="0"/>
    <s v="Returning"/>
    <n v="4"/>
    <n v="1640000"/>
    <n v="164000"/>
    <n v="1476000"/>
    <n v="1312000"/>
    <n v="164000"/>
    <n v="0.11111111111111099"/>
    <s v="October"/>
    <x v="3"/>
  </r>
  <r>
    <s v="BM-10390"/>
    <d v="2025-10-25T00:00:00"/>
    <s v="Emeka Adebayo"/>
    <s v="emeka.adebayo@gmail.com"/>
    <s v="08063476873"/>
    <s v="Female"/>
    <n v="41"/>
    <s v="Enugu"/>
    <s v="South East"/>
    <s v="Daniel"/>
    <s v="Iphone 13"/>
    <s v="Mobile Phones"/>
    <n v="5"/>
    <n v="650000"/>
    <n v="0.05"/>
    <n v="12000"/>
    <n v="520000"/>
    <s v="Bank Transfer"/>
    <x v="2"/>
    <s v="New"/>
    <n v="3"/>
    <n v="3250000"/>
    <n v="162500"/>
    <n v="3087500"/>
    <n v="2612000"/>
    <n v="475500"/>
    <n v="0.15400809716599201"/>
    <s v="October"/>
    <x v="1"/>
  </r>
  <r>
    <s v="BM-10391"/>
    <d v="2025-02-27T00:00:00"/>
    <s v="Joshua Lawal"/>
    <s v="joshua.lawal@gmail.com"/>
    <s v="08063763239"/>
    <s v="Female"/>
    <n v="49"/>
    <s v="Kwara"/>
    <s v="North Central"/>
    <s v="Jennifer"/>
    <s v="Hisense 43 TV"/>
    <s v="Televisions"/>
    <n v="6"/>
    <n v="510000"/>
    <n v="0.1"/>
    <n v="6000"/>
    <n v="410000"/>
    <s v="Pos"/>
    <x v="1"/>
    <s v="Returning"/>
    <n v="1"/>
    <n v="3060000"/>
    <n v="306000"/>
    <n v="2754000"/>
    <n v="2466000"/>
    <n v="288000"/>
    <n v="0.10457516339869299"/>
    <s v="February"/>
    <x v="1"/>
  </r>
  <r>
    <s v="BM-10392"/>
    <d v="2025-07-27T00:00:00"/>
    <s v="Jennifer Ibrahim"/>
    <s v="jennifer.ibrahim@gmail..com"/>
    <s v="0901 4204558"/>
    <s v="Female"/>
    <n v="25"/>
    <s v="Lagos"/>
    <s v="South West"/>
    <m/>
    <s v="Epson Ecotank"/>
    <s v="Printers"/>
    <n v="2"/>
    <n v="410000"/>
    <n v="0"/>
    <n v="6000"/>
    <n v="325000"/>
    <s v="Pos"/>
    <x v="0"/>
    <s v="New"/>
    <n v="5"/>
    <n v="820000"/>
    <n v="0"/>
    <n v="820000"/>
    <n v="656000"/>
    <n v="164000"/>
    <n v="0.2"/>
    <s v="July"/>
    <x v="2"/>
  </r>
  <r>
    <s v="BM-10393"/>
    <d v="2025-08-31T00:00:00"/>
    <s v="Emeka Lawal"/>
    <s v="emeka.lawal@gmail.com"/>
    <s v="08136889724"/>
    <s v="Female"/>
    <n v="20"/>
    <s v="Lagos"/>
    <s v="South West"/>
    <s v="Sarah"/>
    <s v="Canon Printer"/>
    <s v="Printers"/>
    <n v="2"/>
    <n v="290000"/>
    <n v="0.15"/>
    <n v="2500"/>
    <n v="225000"/>
    <s v="Pos"/>
    <x v="3"/>
    <s v="Returning"/>
    <n v="3"/>
    <n v="580000"/>
    <n v="87000"/>
    <n v="493000"/>
    <n v="452500"/>
    <n v="40500"/>
    <n v="8.2150101419878302E-2"/>
    <s v="August"/>
    <x v="0"/>
  </r>
  <r>
    <s v="BM-10394"/>
    <d v="2025-04-03T00:00:00"/>
    <s v="Ibrahim Bello"/>
    <s v="ibrahim.bello@gmail.com"/>
    <s v="08131817300"/>
    <s v="Female"/>
    <n v="29"/>
    <s v="Anambra"/>
    <s v="South East"/>
    <s v="Sarah"/>
    <s v="Lenovo Ideapad 3"/>
    <s v="Laptops"/>
    <n v="3"/>
    <n v="680000"/>
    <n v="0.15"/>
    <n v="1500"/>
    <n v="555000"/>
    <s v="Pos"/>
    <x v="1"/>
    <s v="Returning"/>
    <n v="4"/>
    <n v="2040000"/>
    <n v="306000"/>
    <n v="1734000"/>
    <n v="1666500"/>
    <n v="67500"/>
    <n v="3.8927335640138401E-2"/>
    <s v="April"/>
    <x v="2"/>
  </r>
  <r>
    <s v="BM-10395"/>
    <d v="2025-03-01T00:00:00"/>
    <s v="Grace Eze"/>
    <s v="grace.eze@gmail.com"/>
    <s v="08131397254"/>
    <s v="Male"/>
    <n v="19"/>
    <s v="Kaduna"/>
    <s v="North West"/>
    <s v="David"/>
    <s v="Hisense 43 TV"/>
    <s v="Televisions"/>
    <n v="6"/>
    <n v="510000"/>
    <n v="0"/>
    <n v="1500"/>
    <n v="410000"/>
    <s v="Cash"/>
    <x v="0"/>
    <s v="New"/>
    <n v="1"/>
    <n v="3060000"/>
    <n v="0"/>
    <n v="3060000"/>
    <n v="2461500"/>
    <n v="598500"/>
    <n v="0.19558823529411801"/>
    <s v="March"/>
    <x v="0"/>
  </r>
  <r>
    <s v="BM-10396"/>
    <d v="2025-02-04T00:00:00"/>
    <s v="Sarah George"/>
    <s v="sarah.george@gmail.com"/>
    <s v="0805 4396501"/>
    <s v="Female"/>
    <n v="18"/>
    <s v="Ogun"/>
    <s v="South West"/>
    <s v="Daniel"/>
    <s v="Logitech Mouse"/>
    <s v="Accessories"/>
    <n v="1"/>
    <n v="45000"/>
    <n v="0.05"/>
    <n v="1500"/>
    <n v="27000"/>
    <s v="Bank Transfer"/>
    <x v="0"/>
    <s v="New"/>
    <n v="2"/>
    <n v="45000"/>
    <n v="2250"/>
    <n v="42750"/>
    <n v="28500"/>
    <n v="14250"/>
    <n v="0.33333333333333298"/>
    <s v="February"/>
    <x v="0"/>
  </r>
  <r>
    <s v="BM-10397"/>
    <d v="2025-02-04T00:00:00"/>
    <s v="Aisha Ojo"/>
    <s v="aisha.ojo @gmail.com"/>
    <s v="08055145110"/>
    <s v="Female"/>
    <n v="32"/>
    <s v="Kano"/>
    <s v="North West"/>
    <s v="Jennifer"/>
    <s v="Airpods Pro"/>
    <s v="Accessories"/>
    <n v="1"/>
    <n v="180000"/>
    <n v="0"/>
    <n v="0"/>
    <n v="125000"/>
    <s v="Bank Transfer"/>
    <x v="0"/>
    <s v="Returning"/>
    <n v="5"/>
    <n v="180000"/>
    <n v="0"/>
    <n v="180000"/>
    <n v="125000"/>
    <n v="55000"/>
    <n v="0.30555555555555602"/>
    <s v="February"/>
    <x v="2"/>
  </r>
  <r>
    <s v="BM-10398"/>
    <d v="2025-08-10T00:00:00"/>
    <s v="Joy Smith"/>
    <s v="joy.smith@gmail.com"/>
    <s v="08163442155"/>
    <s v="Female"/>
    <n v="35"/>
    <s v="Rivers"/>
    <s v="South South"/>
    <s v="Esther"/>
    <s v="Canon Printer"/>
    <s v="Printers"/>
    <n v="6"/>
    <n v="290000"/>
    <n v="0.15"/>
    <n v="4000"/>
    <n v="225000"/>
    <s v="Online"/>
    <x v="0"/>
    <s v="Returning"/>
    <n v="4"/>
    <n v="1740000"/>
    <n v="261000"/>
    <n v="1479000"/>
    <n v="1354000"/>
    <n v="125000"/>
    <n v="8.4516565246788397E-2"/>
    <s v="August"/>
    <x v="2"/>
  </r>
  <r>
    <s v="BM-10399"/>
    <d v="2025-05-19T00:00:00"/>
    <s v="Jennifer James"/>
    <s v="jennifer.james@gmail.com"/>
    <s v="08065016713"/>
    <s v="Female"/>
    <n v="39"/>
    <s v="Rivers"/>
    <s v="South South"/>
    <s v="Daniel"/>
    <s v="Airpods Pro"/>
    <s v="Accessories"/>
    <n v="5"/>
    <n v="180000"/>
    <n v="0.1"/>
    <n v="2500"/>
    <n v="125000"/>
    <s v="Cash"/>
    <x v="0"/>
    <s v="Returning"/>
    <n v="3"/>
    <n v="900000"/>
    <n v="90000"/>
    <n v="810000"/>
    <n v="627500"/>
    <n v="182500"/>
    <n v="0.225308641975309"/>
    <s v="May"/>
    <x v="1"/>
  </r>
  <r>
    <s v="BM-10400"/>
    <d v="2025-09-12T00:00:00"/>
    <s v="Blessing Okoro"/>
    <s v="blessing.okoro@gmail.com"/>
    <s v="08138702071"/>
    <s v="Male"/>
    <n v="34"/>
    <s v="Abia"/>
    <s v="South East"/>
    <s v="Samuel"/>
    <s v="Airpods Pro"/>
    <s v="Accessories"/>
    <n v="1"/>
    <n v="180000"/>
    <n v="0.05"/>
    <n v="6000"/>
    <n v="125000"/>
    <s v="Card"/>
    <x v="0"/>
    <s v="New"/>
    <n v="4"/>
    <n v="180000"/>
    <n v="9000"/>
    <n v="171000"/>
    <n v="131000"/>
    <n v="40000"/>
    <n v="0.233918128654971"/>
    <s v="September"/>
    <x v="2"/>
  </r>
  <r>
    <s v="BM-10401"/>
    <d v="2025-05-23T00:00:00"/>
    <s v="Grace Lawal"/>
    <m/>
    <s v="08038101189"/>
    <s v="Female"/>
    <n v="18"/>
    <s v="Abia"/>
    <s v="South East"/>
    <s v="Samuel"/>
    <s v="Samsung 55 TV"/>
    <s v="Televisions"/>
    <n v="5"/>
    <n v="900000"/>
    <n v="0.02"/>
    <n v="8000"/>
    <n v="730000"/>
    <s v="Bank Transfer"/>
    <x v="0"/>
    <s v="Returning"/>
    <n v="3"/>
    <n v="4500000"/>
    <n v="90000"/>
    <n v="4410000"/>
    <n v="3658000"/>
    <n v="752000"/>
    <n v="0.17052154195011299"/>
    <s v="May"/>
    <x v="0"/>
  </r>
  <r>
    <s v="BM-10402"/>
    <d v="2025-05-07T00:00:00"/>
    <s v="Chidinma Okoro"/>
    <s v="chidinma.okoro@gmail.com"/>
    <s v="08054696718"/>
    <s v="Female"/>
    <n v="45"/>
    <s v="Kano"/>
    <s v="North West"/>
    <s v="Esther"/>
    <s v="Samsung 55 TV"/>
    <s v="Televisions"/>
    <n v="7"/>
    <n v="900000"/>
    <n v="0.02"/>
    <n v="1500"/>
    <n v="730000"/>
    <s v="Pos"/>
    <x v="2"/>
    <s v="New"/>
    <n v="4"/>
    <n v="6300000"/>
    <n v="126000"/>
    <n v="6174000"/>
    <n v="5111500"/>
    <n v="1062500"/>
    <n v="0.172092646582442"/>
    <s v="May"/>
    <x v="1"/>
  </r>
  <r>
    <s v="BM-10403"/>
    <d v="2025-03-15T00:00:00"/>
    <s v="David James"/>
    <s v="david.james@gmail.com"/>
    <s v="08057778101"/>
    <s v="Female"/>
    <n v="33"/>
    <s v="Edo"/>
    <s v="South South"/>
    <s v="Grace"/>
    <s v="HP 15 Laptop"/>
    <s v="Laptops"/>
    <n v="7"/>
    <n v="720000"/>
    <n v="0.1"/>
    <n v="12000"/>
    <n v="600000"/>
    <s v="Card"/>
    <x v="0"/>
    <s v="Returning"/>
    <n v="1"/>
    <n v="5040000"/>
    <n v="504000"/>
    <n v="4536000"/>
    <n v="4212000"/>
    <n v="324000"/>
    <n v="7.1428571428571397E-2"/>
    <s v="March"/>
    <x v="2"/>
  </r>
  <r>
    <s v="BM-10404"/>
    <d v="2025-05-14T00:00:00"/>
    <s v="Aisha Eze"/>
    <s v="aisha.eze@gmail.com"/>
    <s v="08169676669"/>
    <s v="Male"/>
    <n v="42"/>
    <s v="Abuja"/>
    <s v="North Central"/>
    <s v="Samuel"/>
    <s v="Canon Printer"/>
    <s v="Printers"/>
    <n v="4"/>
    <n v="290000"/>
    <n v="0.02"/>
    <n v="12000"/>
    <n v="225000"/>
    <s v="Cash"/>
    <x v="0"/>
    <s v="New"/>
    <n v="3"/>
    <n v="1160000"/>
    <n v="23200"/>
    <n v="1136800"/>
    <n v="912000"/>
    <n v="224800"/>
    <n v="0.197748064743139"/>
    <s v="May"/>
    <x v="1"/>
  </r>
  <r>
    <s v="BM-10405"/>
    <d v="2025-04-01T00:00:00"/>
    <s v="Jennifer Lawal"/>
    <s v="jennifer.lawal@gmail.com"/>
    <s v="0805 4963537"/>
    <s v="Male"/>
    <n v="22"/>
    <s v="Osun"/>
    <s v="South West"/>
    <s v="Daniel"/>
    <s v="Lenovo Ideapad 3"/>
    <s v="Laptops"/>
    <n v="3"/>
    <n v="680000"/>
    <n v="0.1"/>
    <n v="4000"/>
    <n v="555000"/>
    <s v="Card"/>
    <x v="0"/>
    <s v="Returning"/>
    <n v="2"/>
    <n v="2040000"/>
    <n v="204000"/>
    <n v="1836000"/>
    <n v="1669000"/>
    <n v="167000"/>
    <n v="9.0958605664488004E-2"/>
    <s v="April"/>
    <x v="0"/>
  </r>
  <r>
    <s v="BM-10406"/>
    <d v="2025-07-08T00:00:00"/>
    <s v="Paul Bello"/>
    <s v="paul.bello@gmail.com"/>
    <s v="08162843416"/>
    <s v="Male"/>
    <n v="22"/>
    <s v="Abia"/>
    <s v="South East"/>
    <s v="David"/>
    <s v="Tecno Camon 30"/>
    <s v="Mobile Phones"/>
    <n v="1"/>
    <n v="320000"/>
    <n v="0.15"/>
    <n v="12000"/>
    <n v="250000"/>
    <s v="Online"/>
    <x v="0"/>
    <s v="Returning"/>
    <n v="4"/>
    <n v="320000"/>
    <n v="48000"/>
    <n v="272000"/>
    <n v="262000"/>
    <n v="10000"/>
    <n v="3.6764705882352901E-2"/>
    <s v="July"/>
    <x v="0"/>
  </r>
  <r>
    <s v="BM-10407"/>
    <d v="2025-07-08T00:00:00"/>
    <s v="Jennifer Williams"/>
    <s v="jennifer.williams@gmail.com"/>
    <s v="08106025077"/>
    <s v="Male"/>
    <n v="31"/>
    <s v="Osun"/>
    <s v="South West"/>
    <s v="Samuel"/>
    <s v="LG 50 TV"/>
    <s v="Televisions"/>
    <n v="3"/>
    <n v="780000"/>
    <n v="0.15"/>
    <n v="12000"/>
    <n v="630000"/>
    <s v="Pos"/>
    <x v="1"/>
    <s v="New"/>
    <n v="0"/>
    <n v="2340000"/>
    <n v="351000"/>
    <n v="1989000"/>
    <n v="1902000"/>
    <n v="87000"/>
    <n v="4.3740573152337897E-2"/>
    <s v="July"/>
    <x v="2"/>
  </r>
  <r>
    <s v="BM-10408"/>
    <d v="2025-01-28T00:00:00"/>
    <s v="Blessing Taylor"/>
    <s v="blessing.taylor@gmail.com"/>
    <s v="0901 8270949"/>
    <s v="Female"/>
    <n v="50"/>
    <s v="Rivers"/>
    <s v="South South"/>
    <s v="Sarah"/>
    <s v="Samsung A15"/>
    <s v="Mobile Phones"/>
    <n v="8"/>
    <n v="250000"/>
    <n v="0.05"/>
    <n v="8000"/>
    <n v="190000"/>
    <s v="Card"/>
    <x v="0"/>
    <s v="New"/>
    <n v="5"/>
    <n v="2000000"/>
    <n v="100000"/>
    <n v="1900000"/>
    <n v="1528000"/>
    <n v="372000"/>
    <n v="0.19578947368421001"/>
    <s v="January"/>
    <x v="1"/>
  </r>
  <r>
    <s v="BM-10409"/>
    <d v="2025-08-13T00:00:00"/>
    <s v="Aisha Umeh"/>
    <s v="aisha.umeh@gmail"/>
    <s v="0901 9488394"/>
    <s v="Female"/>
    <n v="39"/>
    <s v="Ogun"/>
    <s v="South West"/>
    <s v="Grace"/>
    <s v="JBL Flip 6"/>
    <s v="Accessories"/>
    <n v="5"/>
    <n v="145000"/>
    <n v="0.02"/>
    <n v="6000"/>
    <n v="98000"/>
    <s v="Bank Transfer"/>
    <x v="0"/>
    <s v="New"/>
    <n v="0"/>
    <n v="725000"/>
    <n v="14500"/>
    <n v="710500"/>
    <n v="496000"/>
    <n v="214500"/>
    <n v="0.301900070372977"/>
    <s v="August"/>
    <x v="1"/>
  </r>
  <r>
    <s v="BM-10410"/>
    <d v="2025-09-05T00:00:00"/>
    <s v="David Okoro"/>
    <s v="david.okoro@gmail.com"/>
    <s v="0816 9279258"/>
    <s v="Female"/>
    <n v="39"/>
    <s v="Kano"/>
    <s v="North West"/>
    <s v="Jennifer"/>
    <s v="Dell Inspiron 15"/>
    <s v="Laptops"/>
    <n v="8"/>
    <n v="850000"/>
    <n v="0"/>
    <n v="8000"/>
    <n v="710000"/>
    <s v="Online"/>
    <x v="1"/>
    <s v="Returning"/>
    <n v="3"/>
    <n v="6800000"/>
    <n v="0"/>
    <n v="6800000"/>
    <n v="5688000"/>
    <n v="1112000"/>
    <n v="0.16352941176470601"/>
    <s v="September"/>
    <x v="1"/>
  </r>
  <r>
    <s v="BM-10411"/>
    <d v="2025-10-30T00:00:00"/>
    <s v="Jennifer Bello"/>
    <s v="jennifer.bello@gmail.com"/>
    <s v="09014673414"/>
    <s v="Female"/>
    <n v="24"/>
    <s v="Plateau"/>
    <s v="North Central"/>
    <s v="Grace"/>
    <s v="Logitech Mouse"/>
    <s v="Accessories"/>
    <n v="6"/>
    <n v="45000"/>
    <n v="0.1"/>
    <n v="4000"/>
    <n v="27000"/>
    <s v="Card"/>
    <x v="2"/>
    <s v="Returning"/>
    <n v="4"/>
    <n v="270000"/>
    <n v="27000"/>
    <n v="243000"/>
    <n v="166000"/>
    <n v="77000"/>
    <n v="0.31687242798353898"/>
    <s v="October"/>
    <x v="0"/>
  </r>
  <r>
    <s v="BM-10412"/>
    <d v="2025-07-22T00:00:00"/>
    <s v="Paul Ibrahim"/>
    <s v="paul.ibrahim@gmail.com"/>
    <s v="08065080820"/>
    <s v="Female"/>
    <n v="55"/>
    <s v="Ogun"/>
    <s v="South West"/>
    <s v="Sarah"/>
    <s v="Iphone 13"/>
    <s v="Mobile Phones"/>
    <n v="2"/>
    <n v="650000"/>
    <n v="0"/>
    <n v="6000"/>
    <n v="520000"/>
    <s v="Card"/>
    <x v="0"/>
    <s v="Returning"/>
    <n v="2"/>
    <n v="1300000"/>
    <n v="0"/>
    <n v="1300000"/>
    <n v="1046000"/>
    <n v="254000"/>
    <n v="0.19538461538461499"/>
    <s v="July"/>
    <x v="3"/>
  </r>
  <r>
    <s v="BM-10413"/>
    <d v="2025-01-20T00:00:00"/>
    <s v="Paul Adeyemi"/>
    <s v="paul.adeyemi@gmail.com"/>
    <s v="09014225388"/>
    <s v="Female"/>
    <n v="24"/>
    <s v="Abuja"/>
    <s v="North Central"/>
    <s v="Samuel"/>
    <s v="Lenovo Ideapad 3"/>
    <s v="Laptops"/>
    <n v="2"/>
    <n v="680000"/>
    <n v="0.05"/>
    <n v="6000"/>
    <n v="555000"/>
    <s v="Online"/>
    <x v="0"/>
    <s v="Returning"/>
    <n v="5"/>
    <n v="1360000"/>
    <n v="68000"/>
    <n v="1292000"/>
    <n v="1116000"/>
    <n v="176000"/>
    <n v="0.13622291021671801"/>
    <s v="January"/>
    <x v="0"/>
  </r>
  <r>
    <s v="BM-10414"/>
    <d v="2025-05-01T00:00:00"/>
    <s v="Jennifer Musa"/>
    <s v="jennifer.musa@gmail.com"/>
    <s v="0816 3604144"/>
    <s v="Male"/>
    <n v="27"/>
    <s v="Lagos"/>
    <s v="South West"/>
    <s v="Grace"/>
    <s v="JBL Flip 6"/>
    <s v="Accessories"/>
    <n v="3"/>
    <n v="145000"/>
    <n v="0"/>
    <n v="4000"/>
    <n v="98000"/>
    <s v="Online"/>
    <x v="0"/>
    <s v="Returning"/>
    <n v="4"/>
    <n v="435000"/>
    <n v="0"/>
    <n v="435000"/>
    <n v="298000"/>
    <n v="137000"/>
    <n v="0.314942528735632"/>
    <s v="May"/>
    <x v="2"/>
  </r>
  <r>
    <s v="BM-10415"/>
    <d v="2025-09-12T00:00:00"/>
    <s v="Ibrahim Nwosu"/>
    <s v="ibrahim.nwosu@gmail.com"/>
    <s v="08103229746"/>
    <s v="Male"/>
    <n v="60"/>
    <s v="Kaduna"/>
    <s v="North West"/>
    <s v="Jennifer"/>
    <s v="Canon Printer"/>
    <s v="Printers"/>
    <n v="1"/>
    <n v="290000"/>
    <n v="0.05"/>
    <n v="6000"/>
    <n v="225000"/>
    <s v="Online"/>
    <x v="0"/>
    <s v="New"/>
    <n v="2"/>
    <n v="290000"/>
    <n v="14500"/>
    <n v="275500"/>
    <n v="231000"/>
    <n v="44500"/>
    <n v="0.161524500907441"/>
    <s v="September"/>
    <x v="3"/>
  </r>
  <r>
    <s v="BM-10416"/>
    <d v="2025-09-14T00:00:00"/>
    <s v="Michael Ibrahim"/>
    <s v="michael.ibrahim@gmail.com"/>
    <s v="09019472177"/>
    <s v="Male"/>
    <n v="45"/>
    <s v="Anambra"/>
    <s v="South East"/>
    <s v="Esther"/>
    <s v="Hisense 43 TV"/>
    <s v="Televisions"/>
    <n v="1"/>
    <n v="510000"/>
    <n v="0.15"/>
    <n v="8000"/>
    <n v="410000"/>
    <s v="Card"/>
    <x v="0"/>
    <s v="Returning"/>
    <m/>
    <n v="510000"/>
    <n v="76500"/>
    <n v="433500"/>
    <n v="418000"/>
    <n v="15500"/>
    <n v="3.57554786620531E-2"/>
    <s v="September"/>
    <x v="1"/>
  </r>
  <r>
    <s v="BM-10417"/>
    <d v="2025-10-24T00:00:00"/>
    <s v="Samuel Nwosu"/>
    <s v="samuel.nwosu@gmail.com"/>
    <s v="08034721202"/>
    <s v="Male"/>
    <n v="45"/>
    <s v="Edo"/>
    <s v="South South"/>
    <s v="Samuel"/>
    <s v="Iphone 13"/>
    <s v="Mobile Phones"/>
    <n v="5"/>
    <n v="650000"/>
    <n v="0.15"/>
    <n v="1500"/>
    <n v="520000"/>
    <s v="Online"/>
    <x v="1"/>
    <s v="Returning"/>
    <n v="1"/>
    <n v="3250000"/>
    <n v="487500"/>
    <n v="2762500"/>
    <n v="2601500"/>
    <n v="161000"/>
    <n v="5.82805429864253E-2"/>
    <s v="October"/>
    <x v="1"/>
  </r>
  <r>
    <s v="BM-10418"/>
    <d v="2025-08-08T00:00:00"/>
    <s v="David Musa"/>
    <s v="david.musa@gmail.com"/>
    <s v="0803 2668660"/>
    <s v="Female"/>
    <n v="28"/>
    <s v="Kaduna"/>
    <s v="North West"/>
    <s v="Samuel"/>
    <s v="LG 50 TV"/>
    <s v="Televisions"/>
    <n v="5"/>
    <n v="780000"/>
    <n v="0.1"/>
    <n v="2500"/>
    <n v="630000"/>
    <s v="Card"/>
    <x v="0"/>
    <s v="New"/>
    <n v="5"/>
    <n v="3900000"/>
    <n v="390000"/>
    <n v="3510000"/>
    <n v="3152500"/>
    <n v="357500"/>
    <n v="0.101851851851852"/>
    <s v="August"/>
    <x v="2"/>
  </r>
  <r>
    <s v="BM-10419"/>
    <d v="2025-01-10T00:00:00"/>
    <s v="Ibrahim Ojo"/>
    <s v="ibrahim.ojo@gmail.com"/>
    <s v="08062397006"/>
    <s v="Female"/>
    <n v="30"/>
    <s v="Ogun"/>
    <s v="South West"/>
    <s v="Daniel"/>
    <s v="Lenovo Ideapad 3"/>
    <s v="Laptops"/>
    <n v="1"/>
    <n v="680000"/>
    <n v="0.15"/>
    <n v="1500"/>
    <n v="555000"/>
    <s v="Online"/>
    <x v="2"/>
    <s v="Returning"/>
    <n v="2"/>
    <n v="680000"/>
    <n v="102000"/>
    <n v="578000"/>
    <n v="556500"/>
    <n v="21500"/>
    <n v="3.7197231833910001E-2"/>
    <s v="January"/>
    <x v="2"/>
  </r>
  <r>
    <s v="BM-10421"/>
    <d v="2025-10-10T00:00:00"/>
    <s v="Peter Williams"/>
    <s v="peter.williams@gmail"/>
    <s v="09016319500"/>
    <s v="Female"/>
    <n v="20"/>
    <s v="Edo"/>
    <s v="South South"/>
    <s v="Samuel"/>
    <s v="Samsung A15"/>
    <s v="Mobile Phones"/>
    <n v="5"/>
    <n v="250000"/>
    <n v="0.02"/>
    <n v="6000"/>
    <n v="190000"/>
    <s v="Online"/>
    <x v="3"/>
    <s v="New"/>
    <n v="4"/>
    <n v="1250000"/>
    <n v="25000"/>
    <n v="1225000"/>
    <n v="956000"/>
    <n v="269000"/>
    <n v="0.21959183673469401"/>
    <s v="October"/>
    <x v="0"/>
  </r>
  <r>
    <s v="BM-10422"/>
    <d v="2025-07-05T00:00:00"/>
    <s v="Grace Williams"/>
    <s v="grace.williams@gmail.com"/>
    <s v="08063075794"/>
    <s v="Female"/>
    <n v="32"/>
    <s v="Kwara"/>
    <s v="North Central"/>
    <s v="Samuel"/>
    <s v="Lenovo Ideapad 3"/>
    <s v="Laptops"/>
    <n v="2"/>
    <n v="680000"/>
    <n v="0.15"/>
    <n v="12000"/>
    <n v="555000"/>
    <s v="Card"/>
    <x v="2"/>
    <s v="New"/>
    <n v="4"/>
    <n v="1360000"/>
    <n v="204000"/>
    <n v="1156000"/>
    <n v="1122000"/>
    <n v="34000"/>
    <n v="2.9411764705882401E-2"/>
    <s v="July"/>
    <x v="2"/>
  </r>
  <r>
    <s v="BM-10423"/>
    <d v="2025-07-04T00:00:00"/>
    <s v="Emeka Lawal"/>
    <s v="emeka.lawal@gmail.com"/>
    <s v="0813 5153632"/>
    <s v="Male"/>
    <n v="59"/>
    <s v="Ogun"/>
    <s v="South West"/>
    <s v="Daniel"/>
    <s v="Hisense 43 TV"/>
    <s v="Televisions"/>
    <n v="2"/>
    <n v="510000"/>
    <n v="0"/>
    <n v="12000"/>
    <n v="410000"/>
    <s v="Pos"/>
    <x v="3"/>
    <s v="Returning"/>
    <n v="5"/>
    <n v="1020000"/>
    <n v="0"/>
    <n v="1020000"/>
    <n v="832000"/>
    <n v="188000"/>
    <n v="0.18431372549019601"/>
    <s v="July"/>
    <x v="3"/>
  </r>
  <r>
    <s v="BM-10424"/>
    <d v="2025-07-27T00:00:00"/>
    <s v="Paul Umeh"/>
    <s v="paul.umeh@gmail.com"/>
    <s v="08053091259"/>
    <s v="Female"/>
    <n v="18"/>
    <s v="Abia"/>
    <s v="South East"/>
    <s v="Grace"/>
    <s v="Airpods Pro"/>
    <s v="Accessories"/>
    <n v="4"/>
    <n v="180000"/>
    <n v="0.02"/>
    <n v="12000"/>
    <n v="125000"/>
    <s v="Bank Transfer"/>
    <x v="0"/>
    <s v="New"/>
    <n v="1"/>
    <n v="720000"/>
    <n v="14400"/>
    <n v="705600"/>
    <n v="512000"/>
    <n v="193600"/>
    <n v="0.27437641723355999"/>
    <s v="July"/>
    <x v="0"/>
  </r>
  <r>
    <s v="BM-10425"/>
    <d v="2025-06-24T00:00:00"/>
    <s v="Michael Taylor"/>
    <s v="michael.taylor@gmail.com"/>
    <s v="09013067693"/>
    <s v="Female"/>
    <n v="60"/>
    <s v="Edo"/>
    <s v="South South"/>
    <s v="Grace"/>
    <s v="Lenovo Ideapad 3"/>
    <s v="Laptops"/>
    <n v="8"/>
    <n v="680000"/>
    <n v="0.02"/>
    <n v="4000"/>
    <n v="555000"/>
    <s v="Cash"/>
    <x v="0"/>
    <s v="Returning"/>
    <n v="3"/>
    <n v="5440000"/>
    <n v="108800"/>
    <n v="5331200"/>
    <n v="4444000"/>
    <n v="887200"/>
    <n v="0.166416566626651"/>
    <s v="June"/>
    <x v="3"/>
  </r>
  <r>
    <s v="BM-10426"/>
    <d v="2025-01-08T00:00:00"/>
    <s v="Aisha  Ojo"/>
    <s v="aisha.ojo@gmail.com"/>
    <s v="08164763393"/>
    <s v="Female"/>
    <n v="42"/>
    <s v="Rivers"/>
    <s v="South South"/>
    <s v="Grace"/>
    <s v="JBL Flip 6"/>
    <s v="Accessories"/>
    <n v="4"/>
    <n v="145000"/>
    <n v="1.0500000000000001E-2"/>
    <n v="12000"/>
    <n v="98000"/>
    <s v="Bank Transfer"/>
    <x v="3"/>
    <s v="New"/>
    <n v="5"/>
    <n v="580000"/>
    <n v="6090"/>
    <n v="573910"/>
    <n v="404000"/>
    <n v="169910"/>
    <n v="0.29605687302887201"/>
    <s v="January"/>
    <x v="1"/>
  </r>
  <r>
    <s v="BM-10427"/>
    <d v="2025-05-25T00:00:00"/>
    <s v="Samuel Okoro"/>
    <s v="samuel.okoro@gmail.com"/>
    <s v="08139890570"/>
    <s v="Male"/>
    <n v="27"/>
    <s v="Anambra"/>
    <s v="South East"/>
    <s v="Samuel"/>
    <s v="Dell Inspiron 15"/>
    <s v="Laptops"/>
    <n v="7"/>
    <n v="850000"/>
    <n v="0"/>
    <n v="2500"/>
    <n v="710000"/>
    <s v="Cash"/>
    <x v="0"/>
    <s v="Returning"/>
    <n v="4"/>
    <n v="5950000"/>
    <n v="0"/>
    <n v="5950000"/>
    <n v="4972500"/>
    <n v="977500"/>
    <n v="0.16428571428571401"/>
    <s v="May"/>
    <x v="2"/>
  </r>
  <r>
    <s v="BM-10428"/>
    <d v="2025-09-30T00:00:00"/>
    <s v="Peter Brown"/>
    <s v="peter.brown@gmail.com"/>
    <s v="0803 2279569"/>
    <s v="Female"/>
    <n v="32"/>
    <s v="Plateau"/>
    <s v="North Central"/>
    <s v="Esther"/>
    <s v="Samsung A15"/>
    <s v="Mobile Phones"/>
    <n v="4"/>
    <n v="250000"/>
    <n v="0.15"/>
    <n v="1500"/>
    <n v="190000"/>
    <s v="Bank Transfer"/>
    <x v="0"/>
    <s v="New"/>
    <n v="2"/>
    <n v="1000000"/>
    <n v="150000"/>
    <n v="850000"/>
    <n v="761500"/>
    <n v="88500"/>
    <n v="0.10411764705882399"/>
    <s v="September"/>
    <x v="2"/>
  </r>
  <r>
    <s v="BM-10429"/>
    <d v="2025-05-09T00:00:00"/>
    <s v="Joy Lawal"/>
    <s v="joy.lawal@gmail.com"/>
    <s v="08051741058"/>
    <s v="Male"/>
    <n v="49"/>
    <s v="Ogun"/>
    <s v="South West"/>
    <m/>
    <s v="HP 15 Laptop"/>
    <s v="Laptops"/>
    <n v="7"/>
    <n v="720000"/>
    <n v="0"/>
    <n v="8000"/>
    <n v="600000"/>
    <s v="Pos"/>
    <x v="0"/>
    <s v="Returning"/>
    <n v="3"/>
    <n v="5040000"/>
    <n v="0"/>
    <n v="5040000"/>
    <n v="4208000"/>
    <n v="832000"/>
    <n v="0.16507936507936499"/>
    <s v="May"/>
    <x v="1"/>
  </r>
  <r>
    <s v="BM-10430"/>
    <d v="2025-04-12T00:00:00"/>
    <s v="Daniel Obi"/>
    <s v="daniel.obi@gmail.com"/>
    <s v="0805 3256787"/>
    <s v="Male"/>
    <n v="41"/>
    <s v="Kaduna"/>
    <s v="North West"/>
    <s v="Daniel"/>
    <s v="Canon Printer"/>
    <s v="Printers"/>
    <n v="5"/>
    <n v="290000"/>
    <n v="0.1"/>
    <n v="1500"/>
    <n v="225000"/>
    <s v="Card"/>
    <x v="0"/>
    <s v="Returning"/>
    <n v="1"/>
    <n v="1450000"/>
    <n v="145000"/>
    <n v="1305000"/>
    <n v="1126500"/>
    <n v="178500"/>
    <n v="0.136781609195402"/>
    <s v="April"/>
    <x v="1"/>
  </r>
  <r>
    <s v="BM-10431"/>
    <d v="2025-10-12T00:00:00"/>
    <s v="Joshua George"/>
    <s v="joshua.george@gmail.com"/>
    <s v="08068601004"/>
    <s v="Male"/>
    <n v="46"/>
    <s v="Anambra"/>
    <s v="South East"/>
    <s v="Michael"/>
    <s v="Samsung 55 TV"/>
    <s v="Televisions"/>
    <n v="8"/>
    <n v="900000"/>
    <n v="0"/>
    <n v="12000"/>
    <n v="730000"/>
    <s v="Online"/>
    <x v="2"/>
    <s v="Returning"/>
    <n v="3"/>
    <n v="7200000"/>
    <n v="0"/>
    <n v="7200000"/>
    <n v="5852000"/>
    <n v="1348000"/>
    <n v="0.18722222222222201"/>
    <s v="October"/>
    <x v="1"/>
  </r>
  <r>
    <s v="BM-10432"/>
    <d v="2025-10-25T00:00:00"/>
    <s v="Daniel Okafor"/>
    <s v="daniel.okafor@gmail.com"/>
    <s v="08053121094"/>
    <s v="Male"/>
    <n v="33"/>
    <s v="Abuja"/>
    <s v="North Central"/>
    <s v="Daniel"/>
    <s v="Iphone 13"/>
    <s v="Mobile Phones"/>
    <n v="6"/>
    <n v="650000"/>
    <n v="0"/>
    <n v="4000"/>
    <n v="520000"/>
    <s v="Bank Transfer"/>
    <x v="1"/>
    <s v="Returning"/>
    <n v="4"/>
    <n v="3900000"/>
    <n v="0"/>
    <n v="3900000"/>
    <n v="3124000"/>
    <n v="776000"/>
    <n v="0.198974358974359"/>
    <s v="October"/>
    <x v="2"/>
  </r>
  <r>
    <s v="BM-10433"/>
    <d v="2025-12-15T00:00:00"/>
    <s v="Samuel Musa"/>
    <s v="samuel.musa@gmail.com"/>
    <s v="09011406129"/>
    <s v="Female"/>
    <n v="28"/>
    <s v="Oyo"/>
    <s v="South West"/>
    <s v="Jennifer"/>
    <s v="Canon Printer"/>
    <s v="Printers"/>
    <n v="2"/>
    <n v="290000"/>
    <n v="0.02"/>
    <n v="1500"/>
    <n v="225000"/>
    <s v="Cash"/>
    <x v="3"/>
    <s v="New"/>
    <n v="0"/>
    <n v="580000"/>
    <n v="11600"/>
    <n v="568400"/>
    <n v="451500"/>
    <n v="116900"/>
    <n v="0.20566502463054201"/>
    <s v="December"/>
    <x v="2"/>
  </r>
  <r>
    <s v="BM-10434"/>
    <d v="2025-09-09T00:00:00"/>
    <s v="Joshua Adeyemi"/>
    <s v="joshua.adeyemi@gmail.com"/>
    <s v="08069412354"/>
    <s v="Male"/>
    <n v="20"/>
    <s v="Edo"/>
    <s v="South South"/>
    <s v="Jennifer"/>
    <s v="JBL Flip 6"/>
    <s v="Accessories"/>
    <n v="1"/>
    <n v="145000"/>
    <n v="1.0500000000000001E-2"/>
    <n v="2500"/>
    <n v="98000"/>
    <s v="Bank Transfer"/>
    <x v="0"/>
    <s v="New"/>
    <n v="5"/>
    <n v="145000"/>
    <n v="1522.5"/>
    <n v="143477.5"/>
    <n v="100500"/>
    <n v="42977.5"/>
    <n v="0.29954173999407602"/>
    <s v="September"/>
    <x v="0"/>
  </r>
  <r>
    <s v="BM-10435"/>
    <d v="2025-01-22T00:00:00"/>
    <s v="Deborah Okafor"/>
    <s v="deborah.okafor @gmail.com"/>
    <s v="08055033072"/>
    <s v="Female"/>
    <n v="57"/>
    <s v="Anambra"/>
    <s v="South East"/>
    <s v="David"/>
    <s v="Samsung A15"/>
    <s v="Mobile Phones"/>
    <n v="3"/>
    <n v="250000"/>
    <n v="0"/>
    <n v="1500"/>
    <n v="190000"/>
    <s v="Online"/>
    <x v="0"/>
    <s v="New"/>
    <n v="5"/>
    <n v="750000"/>
    <n v="0"/>
    <n v="750000"/>
    <n v="571500"/>
    <n v="178500"/>
    <n v="0.23799999999999999"/>
    <s v="January"/>
    <x v="3"/>
  </r>
  <r>
    <s v="BM-10436"/>
    <d v="2025-04-07T00:00:00"/>
    <s v="Joshua Adeyemi"/>
    <s v="joshua.adeyemi@gmail.com"/>
    <s v="0816 2099420"/>
    <s v="Female"/>
    <n v="64"/>
    <s v="Edo"/>
    <s v="South South"/>
    <s v="David"/>
    <s v="Samsung 55 TV"/>
    <s v="Televisions"/>
    <n v="5"/>
    <n v="900000"/>
    <n v="1.0500000000000001E-2"/>
    <n v="12000"/>
    <n v="730000"/>
    <s v="Cash"/>
    <x v="0"/>
    <s v="Returning"/>
    <n v="3"/>
    <n v="4500000"/>
    <n v="47250"/>
    <n v="4452750"/>
    <n v="3662000"/>
    <n v="790750"/>
    <n v="0.177586884509573"/>
    <s v="April"/>
    <x v="3"/>
  </r>
  <r>
    <s v="BM-10437"/>
    <d v="2025-12-16T00:00:00"/>
    <s v="Sarah Obi"/>
    <s v="sarah.obi@gmail.com"/>
    <s v="08161390306"/>
    <s v="Female"/>
    <n v="35"/>
    <s v="Rivers"/>
    <s v="South South"/>
    <s v="Daniel"/>
    <s v="Logitech Mouse"/>
    <s v="Accessories"/>
    <n v="1"/>
    <n v="45000"/>
    <n v="0"/>
    <n v="8000"/>
    <n v="27000"/>
    <s v="Bank Transfer"/>
    <x v="0"/>
    <s v="Returning"/>
    <n v="3"/>
    <n v="45000"/>
    <n v="0"/>
    <n v="45000"/>
    <n v="35000"/>
    <n v="10000"/>
    <n v="0.22222222222222199"/>
    <s v="December"/>
    <x v="2"/>
  </r>
  <r>
    <s v="BM-10438"/>
    <d v="2025-07-01T00:00:00"/>
    <s v="Michael Ojo"/>
    <s v="michael.ojo@gmail.com"/>
    <s v="08163049847"/>
    <s v="Female"/>
    <n v="23"/>
    <s v="Ogun"/>
    <s v="South West"/>
    <s v="Grace"/>
    <s v="Samsung 55 TV"/>
    <s v="Televisions"/>
    <n v="8"/>
    <n v="900000"/>
    <n v="0"/>
    <n v="8000"/>
    <n v="730000"/>
    <s v="Bank Transfer"/>
    <x v="0"/>
    <s v="Returning"/>
    <n v="2"/>
    <n v="7200000"/>
    <n v="0"/>
    <n v="7200000"/>
    <n v="5848000"/>
    <n v="1352000"/>
    <n v="0.18777777777777799"/>
    <s v="July"/>
    <x v="0"/>
  </r>
  <r>
    <s v="BM-10439"/>
    <d v="2025-09-14T00:00:00"/>
    <s v="Chidinma Lawal"/>
    <s v="chidinma.lawal@gmail.com"/>
    <s v="08031179045"/>
    <s v="Male"/>
    <n v="55"/>
    <s v="Lagos"/>
    <s v="South West"/>
    <s v="Grace"/>
    <s v="Canon Printer"/>
    <s v="Printers"/>
    <n v="7"/>
    <n v="290000"/>
    <n v="0.02"/>
    <n v="8000"/>
    <n v="225000"/>
    <s v="Pos"/>
    <x v="2"/>
    <s v="Returning"/>
    <n v="3"/>
    <n v="2030000"/>
    <n v="40600"/>
    <n v="1989400"/>
    <n v="1583000"/>
    <n v="406400"/>
    <n v="0.20428269830099499"/>
    <s v="September"/>
    <x v="3"/>
  </r>
  <r>
    <s v="BM-10440"/>
    <d v="2025-06-27T00:00:00"/>
    <s v="Daniel Okafor"/>
    <s v="daniel.okafor@gmail.com"/>
    <s v="09019824168"/>
    <s v="Female"/>
    <n v="32"/>
    <s v="Oyo"/>
    <s v="South West"/>
    <s v="Daniel"/>
    <s v="Logitech Mouse"/>
    <s v="Accessories"/>
    <n v="8"/>
    <n v="45000"/>
    <n v="0"/>
    <n v="6000"/>
    <n v="27000"/>
    <s v="Bank Transfer"/>
    <x v="2"/>
    <s v="New"/>
    <n v="5"/>
    <n v="360000"/>
    <n v="0"/>
    <n v="360000"/>
    <n v="222000"/>
    <n v="138000"/>
    <n v="0.38333333333333303"/>
    <s v="June"/>
    <x v="2"/>
  </r>
  <r>
    <s v="BM-10442"/>
    <d v="2025-08-09T00:00:00"/>
    <s v="Joshua Lawal"/>
    <s v="joshua.lawal@gmail.com"/>
    <s v="08109141482"/>
    <s v="Male"/>
    <n v="57"/>
    <s v="Plateau"/>
    <s v="North Central"/>
    <s v="Michael"/>
    <s v="Logitech Mouse"/>
    <s v="Accessories"/>
    <n v="5"/>
    <n v="45000"/>
    <n v="0"/>
    <n v="4000"/>
    <n v="27000"/>
    <s v="Cash"/>
    <x v="0"/>
    <s v="Returning"/>
    <n v="4"/>
    <n v="225000"/>
    <n v="0"/>
    <n v="225000"/>
    <n v="139000"/>
    <n v="86000"/>
    <n v="0.38222222222222202"/>
    <s v="August"/>
    <x v="3"/>
  </r>
  <r>
    <s v="BM-10443"/>
    <d v="2025-12-22T00:00:00"/>
    <s v="John James"/>
    <s v="john.james@gmail.com"/>
    <s v="08132087833"/>
    <s v="Male"/>
    <n v="63"/>
    <s v="Ogun"/>
    <s v="South West"/>
    <s v="David"/>
    <s v="Lenovo Ideapad 3"/>
    <s v="Laptops"/>
    <n v="3"/>
    <n v="680000"/>
    <n v="0.15"/>
    <n v="8000"/>
    <n v="555000"/>
    <s v="Cash"/>
    <x v="3"/>
    <s v="Returning"/>
    <n v="5"/>
    <n v="2040000"/>
    <n v="306000"/>
    <n v="1734000"/>
    <n v="1673000"/>
    <n v="61000"/>
    <n v="3.5178777393310302E-2"/>
    <s v="December"/>
    <x v="3"/>
  </r>
  <r>
    <s v="BM-10444"/>
    <d v="2025-10-17T00:00:00"/>
    <s v="Grace Obi"/>
    <s v="grace.obi@gmail.com"/>
    <s v="09014262346"/>
    <s v="Male"/>
    <n v="32"/>
    <s v="Oyo"/>
    <s v="South West"/>
    <s v="Michael"/>
    <s v="Tecno Camon 30"/>
    <s v="Mobile Phones"/>
    <n v="7"/>
    <n v="320000"/>
    <n v="0.15"/>
    <n v="1500"/>
    <n v="250000"/>
    <s v="Card"/>
    <x v="0"/>
    <s v="Returning"/>
    <n v="4"/>
    <n v="2240000"/>
    <n v="336000"/>
    <n v="1904000"/>
    <n v="1751500"/>
    <n v="152500"/>
    <n v="8.0094537815126099E-2"/>
    <s v="October"/>
    <x v="2"/>
  </r>
  <r>
    <s v="BM-10445"/>
    <d v="2025-11-05T00:00:00"/>
    <s v="Blessing Okoro"/>
    <s v="blessing.okoro@gmail.com"/>
    <s v="08161293589"/>
    <s v="Male"/>
    <n v="40"/>
    <s v="Abuja"/>
    <s v="North Central"/>
    <s v="Daniel"/>
    <s v="LG 50 TV"/>
    <s v="Televisions"/>
    <n v="2"/>
    <n v="780000"/>
    <n v="0"/>
    <n v="0"/>
    <n v="630000"/>
    <s v="Bank Transfer"/>
    <x v="0"/>
    <s v="New"/>
    <n v="3"/>
    <n v="1560000"/>
    <n v="0"/>
    <n v="1560000"/>
    <n v="1260000"/>
    <n v="300000"/>
    <n v="0.19230769230769201"/>
    <s v="November"/>
    <x v="1"/>
  </r>
  <r>
    <s v="BM-10446"/>
    <d v="2025-08-07T00:00:00"/>
    <s v="Grace Johnson"/>
    <s v="grace.johnson@gmail.com"/>
    <s v="08066651446"/>
    <s v="Male"/>
    <n v="35"/>
    <s v="Rivers"/>
    <s v="South South"/>
    <s v="Michael"/>
    <s v="Tecno Camon 30"/>
    <s v="Mobile Phones"/>
    <n v="4"/>
    <n v="320000"/>
    <n v="0.05"/>
    <n v="4000"/>
    <n v="250000"/>
    <s v="Bank Transfer"/>
    <x v="2"/>
    <s v="New"/>
    <n v="2"/>
    <n v="1280000"/>
    <n v="64000"/>
    <n v="1216000"/>
    <n v="1004000"/>
    <n v="212000"/>
    <n v="0.17434210526315799"/>
    <s v="August"/>
    <x v="2"/>
  </r>
  <r>
    <s v="BM-10447"/>
    <d v="2025-02-11T00:00:00"/>
    <s v="Michael James"/>
    <s v="michael.james@gmail.com"/>
    <s v="0901 1427572"/>
    <s v="Female"/>
    <n v="51"/>
    <s v="Oyo"/>
    <s v="South West"/>
    <s v="Esther"/>
    <s v="LG 50 TV"/>
    <s v="Televisions"/>
    <n v="5"/>
    <n v="780000"/>
    <n v="0.15"/>
    <n v="12000"/>
    <n v="630000"/>
    <s v="Online"/>
    <x v="2"/>
    <s v="Returning"/>
    <n v="2"/>
    <n v="3900000"/>
    <n v="585000"/>
    <n v="3315000"/>
    <n v="3162000"/>
    <n v="153000"/>
    <n v="4.6153846153846198E-2"/>
    <s v="February"/>
    <x v="3"/>
  </r>
  <r>
    <s v="BM-10448"/>
    <d v="2025-05-25T00:00:00"/>
    <s v="Emeka  Eze"/>
    <s v="emeka.eze@gmail.com"/>
    <s v="08167764896"/>
    <s v="Female"/>
    <m/>
    <s v="Ogun"/>
    <s v="South West"/>
    <s v="Sarah"/>
    <s v="Hisense 43 TV"/>
    <s v="Televisions"/>
    <n v="8"/>
    <n v="510000"/>
    <n v="0.1"/>
    <n v="1500"/>
    <n v="410000"/>
    <s v="Online"/>
    <x v="0"/>
    <s v="Returning"/>
    <m/>
    <n v="4080000"/>
    <n v="408000"/>
    <n v="3672000"/>
    <n v="3281500"/>
    <n v="390500"/>
    <n v="0.106345315904139"/>
    <s v="May"/>
    <x v="4"/>
  </r>
  <r>
    <s v="BM-10449"/>
    <d v="2025-10-06T00:00:00"/>
    <s v="David Taylor"/>
    <s v="david.taylor@gmail.com"/>
    <s v="0803 3741108"/>
    <s v="Male"/>
    <n v="45"/>
    <s v="Oyo"/>
    <s v="South West"/>
    <s v="Grace"/>
    <s v="Logitech Mouse"/>
    <s v="Accessories"/>
    <n v="6"/>
    <n v="45000"/>
    <n v="0.1"/>
    <n v="4000"/>
    <n v="27000"/>
    <s v="Online"/>
    <x v="0"/>
    <s v="New"/>
    <n v="1"/>
    <n v="270000"/>
    <n v="27000"/>
    <n v="243000"/>
    <n v="166000"/>
    <n v="77000"/>
    <n v="0.31687242798353898"/>
    <s v="October"/>
    <x v="1"/>
  </r>
  <r>
    <s v="BM-10450"/>
    <d v="2025-04-15T00:00:00"/>
    <s v="Samuel Williams"/>
    <s v="samuel.williams@gmail.com"/>
    <s v="08058771291"/>
    <s v="Male"/>
    <n v="29"/>
    <s v="Anambra"/>
    <s v="South East"/>
    <s v="Daniel"/>
    <s v="Epson Ecotank"/>
    <s v="Printers"/>
    <n v="3"/>
    <n v="410000"/>
    <n v="0.1"/>
    <n v="8000"/>
    <n v="325000"/>
    <s v="Pos"/>
    <x v="0"/>
    <s v="New"/>
    <n v="2"/>
    <n v="1230000"/>
    <n v="123000"/>
    <n v="1107000"/>
    <n v="983000"/>
    <n v="124000"/>
    <n v="0.112014453477868"/>
    <s v="April"/>
    <x v="2"/>
  </r>
  <r>
    <s v="BM-10451"/>
    <d v="2025-02-28T00:00:00"/>
    <s v="Joshua Eze"/>
    <s v="joshua.eze@gmail.com"/>
    <s v="08101489172"/>
    <s v="Male"/>
    <n v="49"/>
    <s v="Enugu"/>
    <s v="South East"/>
    <s v="Esther"/>
    <s v="Samsung 55 TV"/>
    <s v="Televisions"/>
    <n v="7"/>
    <n v="900000"/>
    <n v="0"/>
    <n v="12000"/>
    <n v="730000"/>
    <s v="Bank Transfer"/>
    <x v="0"/>
    <s v="New"/>
    <n v="4"/>
    <n v="6300000"/>
    <n v="0"/>
    <n v="6300000"/>
    <n v="5122000"/>
    <n v="1178000"/>
    <n v="0.186984126984127"/>
    <s v="February"/>
    <x v="1"/>
  </r>
  <r>
    <s v="BM-10452"/>
    <d v="2025-12-14T00:00:00"/>
    <s v="Blessing Smith"/>
    <s v="blessing.smith@gmail.com"/>
    <s v="08102759945"/>
    <s v="Male"/>
    <n v="51"/>
    <s v="Ogun"/>
    <s v="South West"/>
    <s v="Michael"/>
    <s v="Tecno Camon 30"/>
    <s v="Mobile Phones"/>
    <n v="2"/>
    <n v="320000"/>
    <n v="0.02"/>
    <n v="6000"/>
    <n v="250000"/>
    <s v="Cash"/>
    <x v="1"/>
    <s v="Returning"/>
    <n v="5"/>
    <n v="640000"/>
    <n v="12800"/>
    <n v="627200"/>
    <n v="506000"/>
    <n v="121200"/>
    <n v="0.19323979591836701"/>
    <s v="December"/>
    <x v="3"/>
  </r>
  <r>
    <s v="BM-10453"/>
    <d v="2025-10-05T00:00:00"/>
    <s v="Chidinma James"/>
    <s v="chidinma.james@gmail.com"/>
    <s v="08063180839"/>
    <s v="Male"/>
    <n v="59"/>
    <s v="Abuja"/>
    <s v="North Central"/>
    <s v="Esther"/>
    <s v="Dell Inspiron 15"/>
    <s v="Laptops"/>
    <n v="8"/>
    <n v="850000"/>
    <n v="0.15"/>
    <n v="1500"/>
    <n v="710000"/>
    <s v="Online"/>
    <x v="1"/>
    <s v="Returning"/>
    <n v="2"/>
    <n v="6800000"/>
    <n v="1020000"/>
    <n v="5780000"/>
    <n v="5681500"/>
    <n v="98500"/>
    <n v="1.7041522491349499E-2"/>
    <s v="October"/>
    <x v="3"/>
  </r>
  <r>
    <s v="BM-10454"/>
    <d v="2025-09-30T00:00:00"/>
    <s v="Aisha Nwosu"/>
    <s v="aisha.nwosu@gmail.com"/>
    <s v="08138322660"/>
    <s v="Male"/>
    <n v="38"/>
    <s v="Ogun"/>
    <s v="South West"/>
    <s v="Michael"/>
    <s v="HP 15 Laptop"/>
    <s v="Laptops"/>
    <n v="8"/>
    <n v="720000"/>
    <n v="0"/>
    <n v="8000"/>
    <n v="600000"/>
    <s v="Bank Transfer"/>
    <x v="0"/>
    <s v="New"/>
    <n v="2"/>
    <n v="5760000"/>
    <n v="0"/>
    <n v="5760000"/>
    <n v="4808000"/>
    <n v="952000"/>
    <n v="0.165277777777778"/>
    <s v="September"/>
    <x v="1"/>
  </r>
  <r>
    <s v="BM-10455"/>
    <d v="2025-03-27T00:00:00"/>
    <s v="Samuel Lawal"/>
    <s v="samuel.lawal@gmail.com"/>
    <s v="09017283559"/>
    <s v="Female"/>
    <n v="47"/>
    <s v="Anambra"/>
    <s v="South East"/>
    <s v="Daniel"/>
    <s v="HP 15 Laptop"/>
    <s v="Laptops"/>
    <n v="3"/>
    <n v="720000"/>
    <n v="0"/>
    <n v="12000"/>
    <n v="600000"/>
    <s v="Pos"/>
    <x v="0"/>
    <s v="Returning"/>
    <n v="5"/>
    <n v="2160000"/>
    <n v="0"/>
    <n v="2160000"/>
    <n v="1812000"/>
    <n v="348000"/>
    <n v="0.16111111111111101"/>
    <s v="March"/>
    <x v="1"/>
  </r>
  <r>
    <s v="BM-10456"/>
    <d v="2025-06-25T00:00:00"/>
    <s v="Emeka Eze"/>
    <s v="emeka.eze@gmail.com"/>
    <s v="08134718705"/>
    <s v="Female"/>
    <n v="24"/>
    <s v="Anambra"/>
    <s v="South East"/>
    <s v="Esther"/>
    <s v="Logitech Mouse"/>
    <s v="Accessories"/>
    <n v="2"/>
    <n v="45000"/>
    <n v="0.1"/>
    <n v="1500"/>
    <n v="27000"/>
    <s v="Online"/>
    <x v="1"/>
    <s v="New"/>
    <n v="4"/>
    <n v="90000"/>
    <n v="9000"/>
    <n v="81000"/>
    <n v="55500"/>
    <n v="25500"/>
    <n v="0.31481481481481499"/>
    <s v="June"/>
    <x v="0"/>
  </r>
  <r>
    <s v="BM-10457"/>
    <d v="2025-02-08T00:00:00"/>
    <s v="Grace Brown"/>
    <m/>
    <s v="08059750032"/>
    <s v="Female"/>
    <n v="20"/>
    <s v="Osun"/>
    <s v="South West"/>
    <s v="Jennifer"/>
    <s v="Dell Inspiron 15"/>
    <s v="Laptops"/>
    <n v="4"/>
    <n v="850000"/>
    <n v="0"/>
    <n v="6000"/>
    <n v="710000"/>
    <s v="Cash"/>
    <x v="0"/>
    <s v="Returning"/>
    <n v="2"/>
    <n v="3400000"/>
    <n v="0"/>
    <n v="3400000"/>
    <n v="2846000"/>
    <n v="554000"/>
    <n v="0.16294117647058801"/>
    <s v="February"/>
    <x v="0"/>
  </r>
  <r>
    <s v="BM-10458"/>
    <d v="2025-11-26T00:00:00"/>
    <s v="Grace Obi"/>
    <s v="grace.obi@gmail.com"/>
    <s v="08036936777"/>
    <s v="Male"/>
    <n v="62"/>
    <s v="Anambra"/>
    <s v="South East"/>
    <s v="Daniel"/>
    <s v="JBL Flip 6"/>
    <s v="Accessories"/>
    <n v="1"/>
    <n v="145000"/>
    <n v="0.02"/>
    <n v="1500"/>
    <n v="98000"/>
    <s v="Cash"/>
    <x v="2"/>
    <s v="New"/>
    <n v="5"/>
    <n v="145000"/>
    <n v="2900"/>
    <n v="142100"/>
    <n v="99500"/>
    <n v="42600"/>
    <n v="0.299788881069669"/>
    <s v="November"/>
    <x v="3"/>
  </r>
  <r>
    <s v="BM-10459"/>
    <d v="2025-06-02T00:00:00"/>
    <s v="Sarah Johnson"/>
    <s v="sarah.johnson@gmail.com"/>
    <s v="08065691140"/>
    <s v="Female"/>
    <n v="41"/>
    <s v="Abia"/>
    <s v="South East"/>
    <s v="Sarah"/>
    <s v="Dell Inspiron 15"/>
    <s v="Laptops"/>
    <n v="5"/>
    <n v="850000"/>
    <n v="0.02"/>
    <n v="8000"/>
    <n v="710000"/>
    <s v="Card"/>
    <x v="0"/>
    <s v="Returning"/>
    <n v="4"/>
    <n v="4250000"/>
    <n v="85000"/>
    <n v="4165000"/>
    <n v="3558000"/>
    <n v="607000"/>
    <n v="0.14573829531812699"/>
    <s v="June"/>
    <x v="1"/>
  </r>
  <r>
    <s v="BM-10460"/>
    <d v="2025-03-01T00:00:00"/>
    <s v="Peter Musa"/>
    <s v="peter.musa@gmail.com"/>
    <s v="08101566890"/>
    <s v="Male"/>
    <n v="61"/>
    <s v="Edo"/>
    <s v="South South"/>
    <s v="Esther"/>
    <s v="Lenovo Ideapad 3"/>
    <s v="Laptops"/>
    <n v="5"/>
    <n v="680000"/>
    <n v="0"/>
    <n v="6000"/>
    <n v="555000"/>
    <s v="Pos"/>
    <x v="0"/>
    <s v="New"/>
    <n v="2"/>
    <n v="3400000"/>
    <n v="0"/>
    <n v="3400000"/>
    <n v="2781000"/>
    <n v="619000"/>
    <n v="0.18205882352941199"/>
    <s v="March"/>
    <x v="3"/>
  </r>
  <r>
    <s v="BM-10461"/>
    <d v="2025-03-30T00:00:00"/>
    <s v="Deborah Williams"/>
    <s v="deborah.williams@gmail.com"/>
    <s v="08033118885"/>
    <s v="Male"/>
    <n v="58"/>
    <s v="Abuja"/>
    <s v="North Central"/>
    <s v="Samuel"/>
    <s v="Iphone 13"/>
    <s v="Mobile Phones"/>
    <n v="1"/>
    <n v="650000"/>
    <n v="0"/>
    <n v="8000"/>
    <n v="520000"/>
    <s v="Pos"/>
    <x v="2"/>
    <s v="Returning"/>
    <n v="2"/>
    <n v="650000"/>
    <n v="0"/>
    <n v="650000"/>
    <n v="528000"/>
    <n v="122000"/>
    <n v="0.18769230769230799"/>
    <s v="March"/>
    <x v="3"/>
  </r>
  <r>
    <s v="BM-10462"/>
    <d v="2025-07-05T00:00:00"/>
    <s v="Deborah Bello"/>
    <s v="deborah.bello@gmail.com"/>
    <s v="09011548510"/>
    <s v="Female"/>
    <n v="42"/>
    <s v="Anambra"/>
    <s v="South East"/>
    <s v="Sarah"/>
    <s v="Logitech Mouse"/>
    <s v="Accessories"/>
    <n v="4"/>
    <n v="45000"/>
    <n v="0.1"/>
    <n v="2500"/>
    <n v="27000"/>
    <s v="Bank Transfer"/>
    <x v="3"/>
    <s v="New"/>
    <n v="2"/>
    <n v="180000"/>
    <n v="18000"/>
    <n v="162000"/>
    <n v="110500"/>
    <n v="51500"/>
    <n v="0.31790123456790098"/>
    <s v="July"/>
    <x v="1"/>
  </r>
  <r>
    <s v="BM-10463"/>
    <d v="2025-07-30T00:00:00"/>
    <s v="Sarah Williams"/>
    <s v="sarah.williams@gmail.com"/>
    <s v="08162264379"/>
    <s v="Female"/>
    <n v="33"/>
    <s v="Anambra"/>
    <s v="South East"/>
    <s v="Samuel"/>
    <s v="Dell Inspiron 15"/>
    <s v="Laptops"/>
    <n v="6"/>
    <n v="850000"/>
    <n v="0.02"/>
    <n v="8000"/>
    <n v="710000"/>
    <s v="Pos"/>
    <x v="2"/>
    <s v="New"/>
    <n v="1"/>
    <n v="5100000"/>
    <n v="102000"/>
    <n v="4998000"/>
    <n v="4268000"/>
    <n v="730000"/>
    <n v="0.14605842336934799"/>
    <s v="July"/>
    <x v="2"/>
  </r>
  <r>
    <s v="BM-10464"/>
    <d v="2025-03-01T00:00:00"/>
    <s v="Sarah Taylor"/>
    <s v="sarah.taylor@gmail.com"/>
    <s v="0813 8361775"/>
    <s v="Male"/>
    <n v="46"/>
    <s v="Abia"/>
    <s v="South East"/>
    <s v="Sarah"/>
    <s v="Samsung A15"/>
    <s v="Mobile Phones"/>
    <n v="6"/>
    <n v="250000"/>
    <n v="0.15"/>
    <n v="8000"/>
    <n v="190000"/>
    <s v="Online"/>
    <x v="0"/>
    <s v="New"/>
    <n v="3"/>
    <n v="1500000"/>
    <n v="225000"/>
    <n v="1275000"/>
    <n v="1148000"/>
    <n v="127000"/>
    <n v="9.9607843137254903E-2"/>
    <s v="March"/>
    <x v="1"/>
  </r>
  <r>
    <s v="BM-10465"/>
    <d v="2025-05-16T00:00:00"/>
    <s v="Deborah Brown"/>
    <s v="deborah.brown@gmail.com"/>
    <s v="08109701066"/>
    <s v="Female"/>
    <n v="61"/>
    <s v="Enugu"/>
    <s v="South East"/>
    <s v="Michael"/>
    <s v="Hisense 43 TV"/>
    <s v="Televisions"/>
    <n v="6"/>
    <n v="510000"/>
    <n v="0.05"/>
    <n v="12000"/>
    <n v="410000"/>
    <s v="Cash"/>
    <x v="0"/>
    <s v="Returning"/>
    <n v="1"/>
    <n v="3060000"/>
    <n v="153000"/>
    <n v="2907000"/>
    <n v="2472000"/>
    <n v="435000"/>
    <n v="0.14963880288957701"/>
    <s v="May"/>
    <x v="3"/>
  </r>
  <r>
    <s v="BM-10466"/>
    <d v="2025-10-20T00:00:00"/>
    <s v="David Smith"/>
    <s v="david.smith@gmail.com"/>
    <s v="08056842624"/>
    <s v="Male"/>
    <n v="35"/>
    <s v="Osun"/>
    <s v="South West"/>
    <s v="Esther"/>
    <s v="Hisense 43 TV"/>
    <s v="Televisions"/>
    <n v="4"/>
    <n v="510000"/>
    <n v="0.02"/>
    <n v="8000"/>
    <n v="410000"/>
    <s v="Online"/>
    <x v="0"/>
    <s v="New"/>
    <n v="5"/>
    <n v="2040000"/>
    <n v="40800"/>
    <n v="1999200"/>
    <n v="1648000"/>
    <n v="351200"/>
    <n v="0.17567026810724301"/>
    <s v="October"/>
    <x v="2"/>
  </r>
  <r>
    <s v="BM-10467"/>
    <d v="2025-12-11T00:00:00"/>
    <s v="David  Williams"/>
    <s v="david.williams@gmail..com"/>
    <s v="0805 1702145"/>
    <s v="Female"/>
    <n v="46"/>
    <s v="Kaduna"/>
    <s v="North West"/>
    <s v="Michael"/>
    <s v="Dell Inspiron 15"/>
    <s v="Laptops"/>
    <n v="8"/>
    <n v="850000"/>
    <n v="0.02"/>
    <n v="12000"/>
    <n v="710000"/>
    <s v="Cash"/>
    <x v="1"/>
    <s v="New"/>
    <n v="2"/>
    <n v="6800000"/>
    <n v="136000"/>
    <n v="6664000"/>
    <n v="5692000"/>
    <n v="972000"/>
    <n v="0.14585834333733499"/>
    <s v="December"/>
    <x v="1"/>
  </r>
  <r>
    <s v="BM-10468"/>
    <d v="2025-06-22T00:00:00"/>
    <s v="John George"/>
    <s v="john.george@gmail.com"/>
    <s v="08055810245"/>
    <s v="Male"/>
    <n v="62"/>
    <s v="Abuja"/>
    <s v="North Central"/>
    <s v="Grace"/>
    <s v="Dell Inspiron 15"/>
    <s v="Laptops"/>
    <n v="7"/>
    <n v="850000"/>
    <n v="0"/>
    <n v="12000"/>
    <n v="710000"/>
    <s v="Bank Transfer"/>
    <x v="3"/>
    <s v="Returning"/>
    <n v="5"/>
    <n v="5950000"/>
    <n v="0"/>
    <n v="5950000"/>
    <n v="4982000"/>
    <n v="968000"/>
    <n v="0.16268907563025201"/>
    <s v="June"/>
    <x v="3"/>
  </r>
  <r>
    <s v="BM-10469"/>
    <d v="2025-07-18T00:00:00"/>
    <s v="Jennifer Johnson"/>
    <s v="jennifer.johnson@gmail"/>
    <s v="0803 3620107"/>
    <s v="Male"/>
    <n v="45"/>
    <s v="Enugu"/>
    <s v="South East"/>
    <s v="Michael"/>
    <s v="Samsung 55 TV"/>
    <s v="Televisions"/>
    <n v="3"/>
    <n v="900000"/>
    <n v="0.15"/>
    <n v="1500"/>
    <n v="730000"/>
    <s v="Online"/>
    <x v="1"/>
    <s v="New"/>
    <n v="1"/>
    <n v="2700000"/>
    <n v="405000"/>
    <n v="2295000"/>
    <n v="2191500"/>
    <n v="103500"/>
    <n v="4.5098039215686302E-2"/>
    <s v="July"/>
    <x v="1"/>
  </r>
  <r>
    <s v="BM-10470"/>
    <d v="2025-12-30T00:00:00"/>
    <s v="Jennifer Okafor"/>
    <m/>
    <s v="08137093262"/>
    <s v="Female"/>
    <n v="41"/>
    <s v="Enugu"/>
    <s v="South East"/>
    <s v="Jennifer"/>
    <s v="Canon Printer"/>
    <s v="Printers"/>
    <n v="5"/>
    <n v="290000"/>
    <n v="0.05"/>
    <n v="12000"/>
    <n v="225000"/>
    <s v="Bank Transfer"/>
    <x v="0"/>
    <s v="Returning"/>
    <n v="4"/>
    <n v="1450000"/>
    <n v="72500"/>
    <n v="1377500"/>
    <n v="1137000"/>
    <n v="240500"/>
    <n v="0.17459165154264999"/>
    <s v="December"/>
    <x v="1"/>
  </r>
  <r>
    <s v="BM-10471"/>
    <d v="2025-07-31T00:00:00"/>
    <s v="Deborah  Okoro"/>
    <s v="deborah.okoro@gmail.com"/>
    <s v="08039203793"/>
    <s v="Male"/>
    <n v="51"/>
    <s v="Anambra"/>
    <s v="South East"/>
    <s v="Jennifer"/>
    <s v="Hisense 43 TV"/>
    <s v="Televisions"/>
    <n v="6"/>
    <n v="510000"/>
    <n v="0"/>
    <n v="12000"/>
    <n v="410000"/>
    <s v="Online"/>
    <x v="2"/>
    <s v="Returning"/>
    <n v="4"/>
    <n v="3060000"/>
    <n v="0"/>
    <n v="3060000"/>
    <n v="2472000"/>
    <n v="588000"/>
    <n v="0.19215686274509799"/>
    <s v="July"/>
    <x v="3"/>
  </r>
  <r>
    <s v="BM-10472"/>
    <d v="2025-07-25T00:00:00"/>
    <s v="Sarah Williams"/>
    <s v="sarah.williams@gmail"/>
    <s v="08138299701"/>
    <s v="Female"/>
    <n v="46"/>
    <s v="Anambra"/>
    <s v="South East"/>
    <s v="Grace"/>
    <s v="Airpods Pro"/>
    <s v="Accessories"/>
    <n v="5"/>
    <n v="180000"/>
    <n v="0.02"/>
    <n v="1500"/>
    <n v="125000"/>
    <s v="Pos"/>
    <x v="2"/>
    <s v="New"/>
    <n v="2"/>
    <n v="900000"/>
    <n v="18000"/>
    <n v="882000"/>
    <n v="626500"/>
    <n v="255500"/>
    <n v="0.28968253968253999"/>
    <s v="July"/>
    <x v="1"/>
  </r>
  <r>
    <s v="BM-10473"/>
    <d v="2025-05-17T00:00:00"/>
    <s v="Emeka Umeh"/>
    <s v="emeka.umeh@gmail.com"/>
    <s v="08061418312"/>
    <s v="Female"/>
    <n v="55"/>
    <s v="Lagos"/>
    <s v="South West"/>
    <s v="Sarah"/>
    <s v="JBL Flip 6"/>
    <s v="Accessories"/>
    <n v="2"/>
    <n v="145000"/>
    <n v="0"/>
    <n v="4000"/>
    <n v="98000"/>
    <s v="Cash"/>
    <x v="0"/>
    <s v="New"/>
    <n v="5"/>
    <n v="290000"/>
    <n v="0"/>
    <n v="290000"/>
    <n v="200000"/>
    <n v="90000"/>
    <n v="0.31034482758620702"/>
    <s v="May"/>
    <x v="3"/>
  </r>
  <r>
    <s v="BM-10474"/>
    <d v="2025-07-22T00:00:00"/>
    <s v="Joy Ojo"/>
    <s v="joy.ojo@gmail.com"/>
    <s v="08162092509"/>
    <s v="Male"/>
    <n v="44"/>
    <s v="Kano"/>
    <s v="North West"/>
    <s v="Samuel"/>
    <s v="Logitech Mouse"/>
    <s v="Accessories"/>
    <n v="5"/>
    <n v="45000"/>
    <n v="0.1"/>
    <n v="2500"/>
    <n v="27000"/>
    <s v="Cash"/>
    <x v="3"/>
    <s v="New"/>
    <n v="4"/>
    <n v="225000"/>
    <n v="22500"/>
    <n v="202500"/>
    <n v="137500"/>
    <n v="65000"/>
    <n v="0.32098765432098803"/>
    <s v="July"/>
    <x v="1"/>
  </r>
  <r>
    <s v="BM-10475"/>
    <d v="2025-08-17T00:00:00"/>
    <s v="John Adeyemi"/>
    <s v="john.adeyemi@gmail.com"/>
    <s v="08058227406"/>
    <s v="Male"/>
    <n v="31"/>
    <s v="Ogun"/>
    <s v="South West"/>
    <s v="Michael"/>
    <s v="Logitech Mouse"/>
    <s v="Accessories"/>
    <n v="8"/>
    <n v="45000"/>
    <n v="0.15"/>
    <n v="1500"/>
    <n v="27000"/>
    <s v="Cash"/>
    <x v="3"/>
    <s v="Returning"/>
    <n v="1"/>
    <n v="360000"/>
    <n v="54000"/>
    <n v="306000"/>
    <n v="217500"/>
    <n v="88500"/>
    <n v="0.28921568627451"/>
    <s v="August"/>
    <x v="2"/>
  </r>
  <r>
    <s v="BM-10476"/>
    <d v="2025-02-27T00:00:00"/>
    <s v="David Taylor"/>
    <s v="david.taylor@gmail.com"/>
    <s v="08139449836"/>
    <s v="Male"/>
    <n v="22"/>
    <s v="Plateau"/>
    <s v="North Central"/>
    <s v="Jennifer"/>
    <s v="Airpods Pro"/>
    <s v="Accessories"/>
    <n v="5"/>
    <n v="180000"/>
    <n v="0.02"/>
    <n v="1500"/>
    <n v="125000"/>
    <s v="Pos"/>
    <x v="0"/>
    <s v="Returning"/>
    <n v="2"/>
    <n v="900000"/>
    <n v="18000"/>
    <n v="882000"/>
    <n v="626500"/>
    <n v="255500"/>
    <n v="0.28968253968253999"/>
    <s v="February"/>
    <x v="0"/>
  </r>
  <r>
    <s v="BM-10478"/>
    <d v="2025-05-26T00:00:00"/>
    <s v="Deborah Lawal"/>
    <s v="deborah.lawal@gmail.com"/>
    <s v="08062795311"/>
    <s v="Male"/>
    <n v="29"/>
    <s v="Kwara"/>
    <s v="North Central"/>
    <s v="Grace"/>
    <s v="Samsung A15"/>
    <s v="Mobile Phones"/>
    <n v="7"/>
    <n v="250000"/>
    <n v="0"/>
    <n v="6000"/>
    <n v="190000"/>
    <s v="Cash"/>
    <x v="0"/>
    <s v="Returning"/>
    <n v="5"/>
    <n v="1750000"/>
    <n v="0"/>
    <n v="1750000"/>
    <n v="1336000"/>
    <n v="414000"/>
    <n v="0.23657142857142899"/>
    <s v="May"/>
    <x v="2"/>
  </r>
  <r>
    <s v="BM-10479"/>
    <d v="2025-10-07T00:00:00"/>
    <s v="Daniel Smith"/>
    <s v="daniel.smith@gmail.com"/>
    <s v="09014724585"/>
    <s v="Male"/>
    <n v="57"/>
    <s v="Kaduna"/>
    <s v="North West"/>
    <s v="Sarah"/>
    <s v="Airpods Pro"/>
    <s v="Accessories"/>
    <n v="3"/>
    <n v="180000"/>
    <n v="0.1"/>
    <n v="8000"/>
    <n v="125000"/>
    <s v="Card"/>
    <x v="0"/>
    <s v="Returning"/>
    <n v="5"/>
    <n v="540000"/>
    <n v="54000"/>
    <n v="486000"/>
    <n v="383000"/>
    <n v="103000"/>
    <n v="0.211934156378601"/>
    <s v="October"/>
    <x v="3"/>
  </r>
  <r>
    <s v="BM-10480"/>
    <d v="2025-04-20T00:00:00"/>
    <s v="Aisha Umeh"/>
    <s v="aisha.umeh@gmail.com"/>
    <s v="08051734688"/>
    <s v="Female"/>
    <n v="43"/>
    <s v="Anambra"/>
    <s v="South East"/>
    <s v="Esther"/>
    <s v="Epson Ecotank"/>
    <s v="Printers"/>
    <n v="1"/>
    <n v="410000"/>
    <n v="0.05"/>
    <n v="4000"/>
    <n v="325000"/>
    <s v="Pos"/>
    <x v="1"/>
    <s v="New"/>
    <n v="1"/>
    <n v="410000"/>
    <n v="20500"/>
    <n v="389500"/>
    <n v="329000"/>
    <n v="60500"/>
    <n v="0.15532734274711199"/>
    <s v="April"/>
    <x v="1"/>
  </r>
  <r>
    <s v="BM-10481"/>
    <d v="2025-06-03T00:00:00"/>
    <s v="Samuel James"/>
    <s v="samuel.james@gmail.com"/>
    <s v="08161701806"/>
    <s v="Male"/>
    <n v="43"/>
    <s v="Kaduna"/>
    <s v="North West"/>
    <s v="Sarah"/>
    <s v="Logitech Mouse"/>
    <s v="Accessories"/>
    <n v="3"/>
    <n v="45000"/>
    <n v="0"/>
    <n v="6000"/>
    <n v="27000"/>
    <s v="Pos"/>
    <x v="3"/>
    <s v="Returning"/>
    <n v="3"/>
    <n v="135000"/>
    <n v="0"/>
    <n v="135000"/>
    <n v="87000"/>
    <n v="48000"/>
    <n v="0.35555555555555601"/>
    <s v="June"/>
    <x v="1"/>
  </r>
  <r>
    <s v="BM-10482"/>
    <d v="2025-12-19T00:00:00"/>
    <s v="David Musa"/>
    <s v="david.musa@gmail.com"/>
    <s v="0806 1827125"/>
    <s v="Male"/>
    <n v="64"/>
    <s v="Abia"/>
    <s v="South East"/>
    <s v="David"/>
    <s v="Tecno Camon 30"/>
    <s v="Mobile Phones"/>
    <n v="1"/>
    <n v="320000"/>
    <n v="0.1"/>
    <n v="2500"/>
    <n v="250000"/>
    <s v="Card"/>
    <x v="0"/>
    <s v="Returning"/>
    <n v="1"/>
    <n v="320000"/>
    <n v="32000"/>
    <n v="288000"/>
    <n v="252500"/>
    <n v="35500"/>
    <n v="0.12326388888888901"/>
    <s v="December"/>
    <x v="3"/>
  </r>
  <r>
    <s v="BM-10483"/>
    <d v="2025-12-30T00:00:00"/>
    <s v="Daniel Williams"/>
    <s v="daniel.williams@gmail.com"/>
    <s v="08061936359"/>
    <s v="Female"/>
    <n v="26"/>
    <s v="Lagos"/>
    <s v="South West"/>
    <s v="Samuel"/>
    <s v="Samsung 55 TV"/>
    <s v="Televisions"/>
    <n v="5"/>
    <n v="900000"/>
    <n v="0.05"/>
    <n v="6000"/>
    <n v="730000"/>
    <s v="Pos"/>
    <x v="3"/>
    <s v="New"/>
    <n v="5"/>
    <n v="4500000"/>
    <n v="225000"/>
    <n v="4275000"/>
    <n v="3656000"/>
    <n v="619000"/>
    <n v="0.144795321637427"/>
    <s v="December"/>
    <x v="2"/>
  </r>
  <r>
    <s v="BM-10484"/>
    <d v="2025-06-07T00:00:00"/>
    <s v="Peter Okoro"/>
    <s v="peter.okoro@gmail.com"/>
    <s v="08131484716"/>
    <s v="Female"/>
    <n v="34"/>
    <s v="Kwara"/>
    <s v="North Central"/>
    <s v="Michael"/>
    <s v="Airpods Pro"/>
    <s v="Accessories"/>
    <n v="3"/>
    <n v="180000"/>
    <n v="0"/>
    <n v="4000"/>
    <n v="125000"/>
    <s v="Cash"/>
    <x v="2"/>
    <s v="Returning"/>
    <n v="3"/>
    <n v="540000"/>
    <n v="0"/>
    <n v="540000"/>
    <n v="379000"/>
    <n v="161000"/>
    <n v="0.298148148148148"/>
    <s v="June"/>
    <x v="2"/>
  </r>
  <r>
    <s v="BM-10485"/>
    <d v="2025-08-31T00:00:00"/>
    <s v="Jennifer Nwosu"/>
    <s v="jennifer.nwosu@gmail.com"/>
    <s v="0803 7545522"/>
    <s v="Male"/>
    <n v="35"/>
    <s v="Oyo"/>
    <s v="South West"/>
    <s v="David"/>
    <s v="Iphone 13"/>
    <s v="Mobile Phones"/>
    <n v="2"/>
    <n v="650000"/>
    <n v="0.15"/>
    <n v="4000"/>
    <n v="520000"/>
    <s v="Online"/>
    <x v="3"/>
    <s v="Returning"/>
    <n v="1"/>
    <n v="1300000"/>
    <n v="195000"/>
    <n v="1105000"/>
    <n v="1044000"/>
    <n v="61000"/>
    <n v="5.5203619909502302E-2"/>
    <s v="August"/>
    <x v="2"/>
  </r>
  <r>
    <s v="BM-10486"/>
    <d v="2025-01-07T00:00:00"/>
    <s v="Samuel Taylor"/>
    <s v="samuel.taylor@gmail.com"/>
    <s v="09015414458"/>
    <s v="Male"/>
    <n v="27"/>
    <s v="Edo"/>
    <s v="South South"/>
    <s v="David"/>
    <s v="Tecno Camon 30"/>
    <s v="Mobile Phones"/>
    <n v="1"/>
    <n v="320000"/>
    <n v="0.05"/>
    <n v="6000"/>
    <n v="250000"/>
    <s v="Online"/>
    <x v="3"/>
    <s v="Returning"/>
    <n v="5"/>
    <n v="320000"/>
    <n v="16000"/>
    <n v="304000"/>
    <n v="256000"/>
    <n v="48000"/>
    <n v="0.157894736842105"/>
    <s v="January"/>
    <x v="2"/>
  </r>
  <r>
    <s v="BM-10487"/>
    <d v="2025-05-10T00:00:00"/>
    <s v="Blessing  Bello"/>
    <s v="blessing.bello@gmail.com"/>
    <s v="08167164406"/>
    <s v="Male"/>
    <n v="30"/>
    <s v="Kaduna"/>
    <s v="North West"/>
    <s v="Samuel"/>
    <s v="Iphone 13"/>
    <s v="Mobile Phones"/>
    <n v="2"/>
    <n v="650000"/>
    <n v="0.02"/>
    <n v="12000"/>
    <n v="520000"/>
    <s v="Pos"/>
    <x v="1"/>
    <s v="Returning"/>
    <n v="5"/>
    <n v="1300000"/>
    <n v="26000"/>
    <n v="1274000"/>
    <n v="1052000"/>
    <n v="222000"/>
    <n v="0.17425431711146"/>
    <s v="May"/>
    <x v="2"/>
  </r>
  <r>
    <s v="BM-10488"/>
    <d v="2025-01-16T00:00:00"/>
    <s v="Michael Lawal"/>
    <s v="michael.lawal@gmail.com"/>
    <s v="09012220978"/>
    <s v="Male"/>
    <n v="22"/>
    <s v="Lagos"/>
    <s v="South West"/>
    <s v="David"/>
    <s v="Airpods Pro"/>
    <s v="Accessories"/>
    <n v="4"/>
    <n v="180000"/>
    <n v="0.05"/>
    <n v="12000"/>
    <n v="125000"/>
    <s v="Online"/>
    <x v="1"/>
    <s v="New"/>
    <n v="2"/>
    <n v="720000"/>
    <n v="36000"/>
    <n v="684000"/>
    <n v="512000"/>
    <n v="172000"/>
    <n v="0.251461988304094"/>
    <s v="January"/>
    <x v="0"/>
  </r>
  <r>
    <s v="BM-10489"/>
    <d v="2025-07-22T00:00:00"/>
    <s v="Ibrahim Brown"/>
    <s v="ibrahim.brown@gmail.com"/>
    <s v="08038130059"/>
    <s v="Female"/>
    <n v="60"/>
    <s v="Rivers"/>
    <s v="South South"/>
    <s v="Sarah"/>
    <s v="Lenovo Ideapad 3"/>
    <s v="Laptops"/>
    <n v="5"/>
    <n v="680000"/>
    <n v="0.15"/>
    <n v="8000"/>
    <n v="555000"/>
    <s v="Online"/>
    <x v="1"/>
    <s v="Returning"/>
    <n v="5"/>
    <n v="3400000"/>
    <n v="510000"/>
    <n v="2890000"/>
    <n v="2783000"/>
    <n v="107000"/>
    <n v="3.7024221453287202E-2"/>
    <s v="July"/>
    <x v="3"/>
  </r>
  <r>
    <s v="BM-10490"/>
    <d v="2025-07-17T00:00:00"/>
    <s v="Joy George"/>
    <s v="joy.george@gmail.com"/>
    <s v="08139631751"/>
    <s v="Male"/>
    <n v="37"/>
    <s v="Kwara"/>
    <s v="North Central"/>
    <s v="Esther"/>
    <s v="Dell Inspiron 15"/>
    <s v="Laptops"/>
    <n v="8"/>
    <n v="850000"/>
    <n v="0.02"/>
    <n v="1500"/>
    <n v="710000"/>
    <s v="Card"/>
    <x v="3"/>
    <s v="Returning"/>
    <n v="3"/>
    <n v="6800000"/>
    <n v="136000"/>
    <n v="6664000"/>
    <n v="5681500"/>
    <n v="982500"/>
    <n v="0.147433973589436"/>
    <s v="July"/>
    <x v="1"/>
  </r>
  <r>
    <s v="BM-10491"/>
    <d v="2025-05-01T00:00:00"/>
    <s v="Esther George"/>
    <m/>
    <s v="0803 9388090"/>
    <s v="Male"/>
    <n v="54"/>
    <s v="Plateau"/>
    <s v="North Central"/>
    <s v="Michael"/>
    <s v="Tecno Camon 30"/>
    <s v="Mobile Phones"/>
    <n v="1"/>
    <n v="320000"/>
    <n v="0.15"/>
    <n v="2500"/>
    <n v="250000"/>
    <s v="Bank Transfer"/>
    <x v="3"/>
    <s v="New"/>
    <n v="1"/>
    <n v="320000"/>
    <n v="48000"/>
    <n v="272000"/>
    <n v="252500"/>
    <n v="19500"/>
    <n v="7.1691176470588203E-2"/>
    <s v="May"/>
    <x v="3"/>
  </r>
  <r>
    <s v="BM-10492"/>
    <d v="2025-12-13T00:00:00"/>
    <s v="Aisha Nwosu"/>
    <s v="aisha.nwosu@gmail.com"/>
    <s v="09015957192"/>
    <s v="Female"/>
    <n v="21"/>
    <s v="Oyo"/>
    <s v="South West"/>
    <s v="Michael"/>
    <s v="HP 15 Laptop"/>
    <s v="Laptops"/>
    <n v="5"/>
    <n v="720000"/>
    <n v="0.02"/>
    <n v="1500"/>
    <n v="600000"/>
    <s v="Online"/>
    <x v="0"/>
    <s v="Returning"/>
    <n v="3"/>
    <n v="3600000"/>
    <n v="72000"/>
    <n v="3528000"/>
    <n v="3001500"/>
    <n v="526500"/>
    <n v="0.14923469387755101"/>
    <s v="December"/>
    <x v="0"/>
  </r>
  <r>
    <s v="BM-10493"/>
    <d v="2025-07-26T00:00:00"/>
    <s v="Sarah Smith"/>
    <s v="sarah.smith@gmail.com"/>
    <s v="08067361742"/>
    <s v="Male"/>
    <n v="45"/>
    <s v="Lagos"/>
    <s v="South West"/>
    <s v="Jennifer"/>
    <s v="LG 50 TV"/>
    <s v="Televisions"/>
    <n v="7"/>
    <n v="780000"/>
    <n v="0"/>
    <n v="12000"/>
    <n v="630000"/>
    <s v="Bank Transfer"/>
    <x v="0"/>
    <s v="New"/>
    <n v="1"/>
    <n v="5460000"/>
    <n v="0"/>
    <n v="5460000"/>
    <n v="4422000"/>
    <n v="1038000"/>
    <n v="0.19010989010988999"/>
    <s v="July"/>
    <x v="1"/>
  </r>
  <r>
    <s v="BM-10494"/>
    <d v="2025-07-08T00:00:00"/>
    <s v="Deborah Ibrahim"/>
    <s v="deborah.ibrahim@gmail.com"/>
    <s v="08063362680"/>
    <s v="Female"/>
    <n v="28"/>
    <s v="Abia"/>
    <s v="South East"/>
    <s v="Sarah"/>
    <s v="JBL Flip 6"/>
    <s v="Accessories"/>
    <n v="1"/>
    <n v="145000"/>
    <n v="0.15"/>
    <n v="8000"/>
    <n v="98000"/>
    <s v="Card"/>
    <x v="3"/>
    <s v="Returning"/>
    <n v="4"/>
    <n v="145000"/>
    <n v="21750"/>
    <n v="123250"/>
    <n v="106000"/>
    <n v="17250"/>
    <n v="0.139959432048682"/>
    <s v="July"/>
    <x v="2"/>
  </r>
  <r>
    <s v="BM-10495"/>
    <d v="2025-02-14T00:00:00"/>
    <s v="Daniel Umeh"/>
    <s v="daniel.umeh@gmail.com"/>
    <s v="08068626119"/>
    <s v="Male"/>
    <m/>
    <s v="Abia"/>
    <s v="South East"/>
    <s v="Esther"/>
    <s v="Logitech Mouse"/>
    <s v="Accessories"/>
    <n v="1"/>
    <n v="45000"/>
    <n v="0.15"/>
    <n v="2500"/>
    <n v="27000"/>
    <s v="Card"/>
    <x v="1"/>
    <s v="New"/>
    <n v="5"/>
    <n v="45000"/>
    <n v="6750"/>
    <n v="38250"/>
    <n v="29500"/>
    <n v="8750"/>
    <n v="0.22875816993463999"/>
    <s v="February"/>
    <x v="4"/>
  </r>
  <r>
    <s v="BM-10496"/>
    <d v="2025-02-17T00:00:00"/>
    <s v="Joy George"/>
    <m/>
    <s v="08063970006"/>
    <s v="Female"/>
    <n v="50"/>
    <s v="Enugu"/>
    <s v="South East"/>
    <s v="Daniel"/>
    <s v="JBL Flip 6"/>
    <s v="Accessories"/>
    <n v="1"/>
    <n v="145000"/>
    <n v="0.05"/>
    <n v="4000"/>
    <n v="98000"/>
    <s v="Cash"/>
    <x v="1"/>
    <s v="New"/>
    <n v="5"/>
    <n v="145000"/>
    <n v="7250"/>
    <n v="137750"/>
    <n v="102000"/>
    <n v="35750"/>
    <n v="0.25952813067150599"/>
    <s v="February"/>
    <x v="1"/>
  </r>
  <r>
    <s v="BM-10497"/>
    <d v="2025-07-24T00:00:00"/>
    <s v="Esther Musa"/>
    <s v="esther.musa@gmail.com"/>
    <s v="08103880263"/>
    <s v="Female"/>
    <n v="29"/>
    <s v="Abuja"/>
    <s v="North Central"/>
    <s v="Daniel"/>
    <s v="Logitech Mouse"/>
    <s v="Accessories"/>
    <n v="6"/>
    <n v="45000"/>
    <n v="1.0500000000000001E-2"/>
    <n v="6000"/>
    <n v="27000"/>
    <s v="Bank Transfer"/>
    <x v="0"/>
    <s v="New"/>
    <n v="3"/>
    <n v="270000"/>
    <n v="2835"/>
    <n v="267165"/>
    <n v="168000"/>
    <n v="99165"/>
    <n v="0.37117511650103902"/>
    <s v="July"/>
    <x v="2"/>
  </r>
  <r>
    <s v="BM-10498"/>
    <d v="2025-01-31T00:00:00"/>
    <s v="David Williams"/>
    <s v="david.williams@gmail.com"/>
    <s v="08133986348"/>
    <s v="Female"/>
    <n v="38"/>
    <s v="Oyo"/>
    <s v="South West"/>
    <s v="Daniel"/>
    <s v="Iphone 13"/>
    <s v="Mobile Phones"/>
    <n v="1"/>
    <n v="650000"/>
    <n v="0.02"/>
    <n v="6000"/>
    <n v="520000"/>
    <s v="Pos"/>
    <x v="0"/>
    <s v="New"/>
    <n v="1"/>
    <n v="650000"/>
    <n v="13000"/>
    <n v="637000"/>
    <n v="526000"/>
    <n v="111000"/>
    <n v="0.17425431711146"/>
    <s v="January"/>
    <x v="1"/>
  </r>
  <r>
    <s v="BM-10500"/>
    <d v="2025-07-26T00:00:00"/>
    <s v="Esther Eze"/>
    <s v="esther.eze@gmail.com"/>
    <s v="09017038842"/>
    <s v="Male"/>
    <n v="39"/>
    <s v="Plateau"/>
    <s v="North Central"/>
    <s v="David"/>
    <s v="Tecno Camon 30"/>
    <s v="Mobile Phones"/>
    <n v="7"/>
    <n v="320000"/>
    <n v="0"/>
    <n v="8000"/>
    <n v="250000"/>
    <s v="Cash"/>
    <x v="1"/>
    <s v="Returning"/>
    <n v="5"/>
    <n v="2240000"/>
    <n v="0"/>
    <n v="2240000"/>
    <n v="1758000"/>
    <n v="482000"/>
    <n v="0.215178571428571"/>
    <s v="July"/>
    <x v="1"/>
  </r>
  <r>
    <s v="BM-10501"/>
    <d v="2025-03-12T00:00:00"/>
    <s v="Deborah Okafor"/>
    <s v="deborah.okafor @gmail.com"/>
    <s v="09018454679"/>
    <s v="Female"/>
    <n v="46"/>
    <s v="Edo"/>
    <s v="South South"/>
    <s v="Michael"/>
    <s v="Dell Inspiron 15"/>
    <s v="Laptops"/>
    <n v="2"/>
    <n v="850000"/>
    <n v="0.1"/>
    <n v="8000"/>
    <n v="710000"/>
    <s v="Cash"/>
    <x v="0"/>
    <s v="Returning"/>
    <n v="5"/>
    <n v="1700000"/>
    <n v="170000"/>
    <n v="1530000"/>
    <n v="1428000"/>
    <n v="102000"/>
    <n v="6.6666666666666693E-2"/>
    <s v="March"/>
    <x v="1"/>
  </r>
  <r>
    <s v="BM-10502"/>
    <d v="2025-07-18T00:00:00"/>
    <s v="Grace James"/>
    <s v="grace.james@gmail"/>
    <s v="08065948136"/>
    <s v="Female"/>
    <n v="61"/>
    <s v="Edo"/>
    <s v="South South"/>
    <s v="Samuel"/>
    <s v="Tecno Camon 30"/>
    <s v="Mobile Phones"/>
    <n v="1"/>
    <n v="320000"/>
    <n v="0.15"/>
    <n v="2500"/>
    <n v="250000"/>
    <s v="Card"/>
    <x v="0"/>
    <s v="New"/>
    <n v="1"/>
    <n v="320000"/>
    <n v="48000"/>
    <n v="272000"/>
    <n v="252500"/>
    <n v="19500"/>
    <n v="7.1691176470588203E-2"/>
    <s v="July"/>
    <x v="3"/>
  </r>
  <r>
    <s v="BM-10503"/>
    <d v="2025-06-22T00:00:00"/>
    <s v="Michael Eze"/>
    <s v="michael.eze@gmail.com"/>
    <s v="09015355863"/>
    <s v="Male"/>
    <n v="46"/>
    <s v="Delta"/>
    <s v="South South"/>
    <s v="Michael"/>
    <s v="Epson Ecotank"/>
    <s v="Printers"/>
    <n v="8"/>
    <n v="410000"/>
    <n v="0.1"/>
    <n v="2500"/>
    <n v="325000"/>
    <s v="Card"/>
    <x v="1"/>
    <s v="New"/>
    <n v="5"/>
    <n v="3280000"/>
    <n v="328000"/>
    <n v="2952000"/>
    <n v="2602500"/>
    <n v="349500"/>
    <n v="0.118394308943089"/>
    <s v="June"/>
    <x v="1"/>
  </r>
  <r>
    <s v="BM-10504"/>
    <d v="2025-10-24T00:00:00"/>
    <s v="Grace Smith"/>
    <m/>
    <s v="08034598930"/>
    <s v="Female"/>
    <n v="22"/>
    <s v="Kaduna"/>
    <s v="North West"/>
    <s v="Jennifer"/>
    <s v="Lenovo Ideapad 3"/>
    <s v="Laptops"/>
    <n v="2"/>
    <n v="680000"/>
    <n v="0.05"/>
    <n v="8000"/>
    <n v="555000"/>
    <s v="Online"/>
    <x v="2"/>
    <s v="New"/>
    <n v="2"/>
    <n v="1360000"/>
    <n v="68000"/>
    <n v="1292000"/>
    <n v="1118000"/>
    <n v="174000"/>
    <n v="0.134674922600619"/>
    <s v="October"/>
    <x v="0"/>
  </r>
  <r>
    <s v="BM-10505"/>
    <d v="2025-10-07T00:00:00"/>
    <s v="Emeka Taylor"/>
    <s v="emeka.taylor@gmail"/>
    <s v="08165053977"/>
    <s v="Female"/>
    <n v="63"/>
    <s v="Kaduna"/>
    <s v="North West"/>
    <s v="Jennifer"/>
    <s v="HP 15 Laptop"/>
    <s v="Laptops"/>
    <n v="4"/>
    <n v="720000"/>
    <n v="0.05"/>
    <n v="12000"/>
    <n v="600000"/>
    <s v="Pos"/>
    <x v="0"/>
    <s v="Returning"/>
    <n v="7"/>
    <n v="2880000"/>
    <n v="144000"/>
    <n v="2736000"/>
    <n v="2412000"/>
    <n v="324000"/>
    <n v="0.118421052631579"/>
    <s v="October"/>
    <x v="3"/>
  </r>
  <r>
    <s v="BM-10506"/>
    <d v="2025-07-20T00:00:00"/>
    <s v="Sarah Obi"/>
    <s v="sarah.obi@gmail.com"/>
    <s v="08034133483"/>
    <s v="Male"/>
    <n v="32"/>
    <s v="Kwara"/>
    <s v="North Central"/>
    <s v="David"/>
    <s v="Lenovo Ideapad 3"/>
    <s v="Laptops"/>
    <n v="6"/>
    <n v="680000"/>
    <n v="0"/>
    <n v="8000"/>
    <n v="555000"/>
    <s v="Card"/>
    <x v="2"/>
    <s v="Returning"/>
    <n v="1"/>
    <n v="4080000"/>
    <n v="0"/>
    <n v="4080000"/>
    <n v="3338000"/>
    <n v="742000"/>
    <n v="0.18186274509803901"/>
    <s v="July"/>
    <x v="2"/>
  </r>
  <r>
    <s v="BM-10507"/>
    <d v="2025-03-11T00:00:00"/>
    <s v="Joy Smith"/>
    <s v="joy.smith@gmail.com"/>
    <s v="08106604982"/>
    <s v="Female"/>
    <n v="38"/>
    <s v="Anambra"/>
    <s v="South East"/>
    <s v="David"/>
    <s v="Epson Ecotank"/>
    <s v="Printers"/>
    <n v="3"/>
    <n v="410000"/>
    <n v="0.15"/>
    <n v="6000"/>
    <n v="325000"/>
    <s v="Bank Transfer"/>
    <x v="0"/>
    <s v="New"/>
    <n v="2"/>
    <n v="1230000"/>
    <n v="184500"/>
    <n v="1045500"/>
    <n v="981000"/>
    <n v="64500"/>
    <n v="6.1692969870875199E-2"/>
    <s v="March"/>
    <x v="1"/>
  </r>
  <r>
    <s v="BM-10508"/>
    <d v="2025-02-28T00:00:00"/>
    <s v="David Adebayo"/>
    <s v="david.adebayo@gmail.com"/>
    <s v="09011102663"/>
    <s v="Male"/>
    <n v="59"/>
    <s v="Ogun"/>
    <s v="South West"/>
    <s v="Esther"/>
    <s v="Hisense 43 TV"/>
    <s v="Televisions"/>
    <n v="3"/>
    <n v="510000"/>
    <n v="0.15"/>
    <n v="8000"/>
    <n v="410000"/>
    <s v="Pos"/>
    <x v="2"/>
    <s v="Returning"/>
    <n v="3"/>
    <n v="1530000"/>
    <n v="229500"/>
    <n v="1300500"/>
    <n v="1238000"/>
    <n v="62500"/>
    <n v="4.80584390618993E-2"/>
    <s v="February"/>
    <x v="3"/>
  </r>
  <r>
    <s v="BM-10509"/>
    <d v="2025-12-20T00:00:00"/>
    <s v="Grace Nwosu"/>
    <s v="grace.nwosu@gmail"/>
    <s v="08036698706"/>
    <s v="Male"/>
    <n v="22"/>
    <s v="Kwara"/>
    <s v="North Central"/>
    <s v="Samuel"/>
    <s v="Airpods Pro"/>
    <s v="Accessories"/>
    <n v="3"/>
    <n v="180000"/>
    <n v="0.15"/>
    <n v="2500"/>
    <n v="125000"/>
    <s v="Card"/>
    <x v="0"/>
    <s v="Returning"/>
    <n v="3"/>
    <n v="540000"/>
    <n v="81000"/>
    <n v="459000"/>
    <n v="377500"/>
    <n v="81500"/>
    <n v="0.17755991285403"/>
    <s v="December"/>
    <x v="0"/>
  </r>
  <r>
    <s v="BM-10510"/>
    <d v="2025-03-21T00:00:00"/>
    <s v="Mary Bello"/>
    <s v="mary.bello@gmail.com"/>
    <s v="08064547081"/>
    <s v="Male"/>
    <n v="22"/>
    <s v="Abuja"/>
    <s v="North Central"/>
    <s v="Michael"/>
    <s v="Dell Inspiron 15"/>
    <s v="Laptops"/>
    <n v="4"/>
    <n v="850000"/>
    <n v="0.02"/>
    <n v="0"/>
    <n v="710000"/>
    <s v="Bank Transfer"/>
    <x v="0"/>
    <s v="Returning"/>
    <n v="1"/>
    <n v="3400000"/>
    <n v="68000"/>
    <n v="3332000"/>
    <n v="2840000"/>
    <n v="492000"/>
    <n v="0.14765906362545"/>
    <s v="March"/>
    <x v="0"/>
  </r>
  <r>
    <s v="BM-10511"/>
    <d v="2025-03-08T00:00:00"/>
    <s v="Joshua Adeyemi"/>
    <s v="joshua.adeyemi@gmail.com"/>
    <s v="08105252448"/>
    <s v="Male"/>
    <n v="40"/>
    <s v="Abuja"/>
    <s v="North Central"/>
    <s v="Sarah"/>
    <s v="Samsung 55 TV"/>
    <s v="Televisions"/>
    <n v="4"/>
    <n v="900000"/>
    <n v="0.1"/>
    <n v="4000"/>
    <n v="730000"/>
    <s v="Card"/>
    <x v="2"/>
    <s v="New"/>
    <n v="2"/>
    <n v="3600000"/>
    <n v="360000"/>
    <n v="3240000"/>
    <n v="2924000"/>
    <n v="316000"/>
    <n v="9.7530864197530903E-2"/>
    <s v="March"/>
    <x v="1"/>
  </r>
  <r>
    <s v="BM-10512"/>
    <d v="2025-03-23T00:00:00"/>
    <s v="Paul Ojo"/>
    <s v="paul.ojo@gmail.com"/>
    <s v="08035423659"/>
    <s v="Female"/>
    <n v="22"/>
    <s v="Anambra"/>
    <s v="South East"/>
    <s v="David"/>
    <s v="Airpods Pro"/>
    <s v="Accessories"/>
    <n v="3"/>
    <n v="180000"/>
    <n v="0"/>
    <n v="2500"/>
    <n v="125000"/>
    <s v="Pos"/>
    <x v="0"/>
    <s v="New"/>
    <n v="5"/>
    <n v="540000"/>
    <n v="0"/>
    <n v="540000"/>
    <n v="377500"/>
    <n v="162500"/>
    <n v="0.30092592592592599"/>
    <s v="March"/>
    <x v="0"/>
  </r>
  <r>
    <s v="BM-10513"/>
    <d v="2025-07-21T00:00:00"/>
    <s v="Blessing Adebayo"/>
    <s v="blessing.adebayo@gmail.com"/>
    <s v="09015273756"/>
    <s v="Female"/>
    <n v="30"/>
    <s v="Edo"/>
    <s v="South South"/>
    <s v="David"/>
    <s v="Samsung 55 TV"/>
    <s v="Televisions"/>
    <n v="4"/>
    <n v="900000"/>
    <n v="0.15"/>
    <n v="1500"/>
    <n v="730000"/>
    <s v="Bank Transfer"/>
    <x v="1"/>
    <s v="Returning"/>
    <n v="2"/>
    <n v="3600000"/>
    <n v="540000"/>
    <n v="3060000"/>
    <n v="2921500"/>
    <n v="138500"/>
    <n v="4.5261437908496703E-2"/>
    <s v="July"/>
    <x v="2"/>
  </r>
  <r>
    <s v="BM-10514"/>
    <d v="2025-10-12T00:00:00"/>
    <s v="Peter Bello"/>
    <s v="peter.bello@gmail..com"/>
    <s v="08139610706"/>
    <s v="Female"/>
    <n v="56"/>
    <s v="Anambra"/>
    <s v="South East"/>
    <s v="Sarah"/>
    <s v="Samsung 55 TV"/>
    <s v="Televisions"/>
    <n v="2"/>
    <n v="900000"/>
    <n v="0.1"/>
    <n v="2500"/>
    <n v="730000"/>
    <s v="Cash"/>
    <x v="0"/>
    <s v="New"/>
    <n v="5"/>
    <n v="1800000"/>
    <n v="180000"/>
    <n v="1620000"/>
    <n v="1462500"/>
    <n v="157500"/>
    <n v="9.7222222222222196E-2"/>
    <s v="October"/>
    <x v="3"/>
  </r>
  <r>
    <s v="BM-10515"/>
    <d v="2025-05-01T00:00:00"/>
    <s v="Esther Okoro"/>
    <s v="esther.okoro@gmail.com"/>
    <s v="09011582747"/>
    <s v="Female"/>
    <n v="60"/>
    <s v="Oyo"/>
    <s v="South West"/>
    <s v="David"/>
    <s v="Airpods Pro"/>
    <s v="Accessories"/>
    <n v="1"/>
    <n v="180000"/>
    <n v="0.05"/>
    <n v="6000"/>
    <n v="125000"/>
    <s v="Pos"/>
    <x v="0"/>
    <s v="Returning"/>
    <n v="5"/>
    <n v="180000"/>
    <n v="9000"/>
    <n v="171000"/>
    <n v="131000"/>
    <n v="40000"/>
    <n v="0.233918128654971"/>
    <s v="May"/>
    <x v="3"/>
  </r>
  <r>
    <s v="BM-10516"/>
    <d v="2025-08-30T00:00:00"/>
    <s v="Samuel Nwosu"/>
    <s v="samuel.nwosu@gmail.com"/>
    <s v="09019435412"/>
    <s v="Male"/>
    <n v="35"/>
    <s v="Edo"/>
    <s v="South South"/>
    <s v="Samuel"/>
    <s v="Tecno Camon 30"/>
    <s v="Mobile Phones"/>
    <n v="6"/>
    <n v="320000"/>
    <n v="0"/>
    <n v="1500"/>
    <n v="250000"/>
    <s v="Pos"/>
    <x v="2"/>
    <s v="Returning"/>
    <n v="3"/>
    <n v="1920000"/>
    <n v="0"/>
    <n v="1920000"/>
    <n v="1501500"/>
    <n v="418500"/>
    <n v="0.21796874999999999"/>
    <s v="August"/>
    <x v="2"/>
  </r>
  <r>
    <s v="BM-10517"/>
    <d v="2025-07-08T00:00:00"/>
    <s v="Paul Williams"/>
    <s v="paul.williams@gmail.com"/>
    <s v="0901 5796861"/>
    <s v="Female"/>
    <n v="59"/>
    <s v="Kano"/>
    <s v="North West"/>
    <s v="Jennifer"/>
    <s v="HP 15 Laptop"/>
    <s v="Laptops"/>
    <n v="4"/>
    <n v="720000"/>
    <n v="0.02"/>
    <n v="1500"/>
    <n v="600000"/>
    <s v="Card"/>
    <x v="1"/>
    <s v="New"/>
    <n v="2"/>
    <n v="2880000"/>
    <n v="57600"/>
    <n v="2822400"/>
    <n v="2401500"/>
    <n v="420900"/>
    <n v="0.14912840136054401"/>
    <s v="July"/>
    <x v="3"/>
  </r>
  <r>
    <s v="BM-10518"/>
    <d v="2025-09-29T00:00:00"/>
    <s v="Blessing Eze"/>
    <m/>
    <s v="0806 8493277"/>
    <s v="Female"/>
    <n v="38"/>
    <s v="Plateau"/>
    <s v="North Central"/>
    <s v="Samuel"/>
    <s v="Dell Inspiron 15"/>
    <s v="Laptops"/>
    <n v="5"/>
    <n v="850000"/>
    <n v="0.02"/>
    <n v="8000"/>
    <n v="710000"/>
    <s v="Pos"/>
    <x v="2"/>
    <s v="Returning"/>
    <n v="4"/>
    <n v="4250000"/>
    <n v="85000"/>
    <n v="4165000"/>
    <n v="3558000"/>
    <n v="607000"/>
    <n v="0.14573829531812699"/>
    <s v="September"/>
    <x v="1"/>
  </r>
  <r>
    <s v="BM-10519"/>
    <d v="2025-10-23T00:00:00"/>
    <s v="Chidinma Nwosu"/>
    <s v="chidinma.nwosu@gmail.com"/>
    <s v="0805 8852250"/>
    <s v="Male"/>
    <n v="59"/>
    <s v="Rivers"/>
    <s v="South South"/>
    <s v="Jennifer"/>
    <s v="Canon Printer"/>
    <s v="Printers"/>
    <n v="6"/>
    <n v="290000"/>
    <n v="0"/>
    <n v="0"/>
    <n v="225000"/>
    <s v="Card"/>
    <x v="0"/>
    <s v="Returning"/>
    <n v="5"/>
    <n v="1740000"/>
    <n v="0"/>
    <n v="1740000"/>
    <n v="1350000"/>
    <n v="390000"/>
    <n v="0.22413793103448301"/>
    <s v="October"/>
    <x v="3"/>
  </r>
  <r>
    <s v="BM-10520"/>
    <d v="2025-06-04T00:00:00"/>
    <s v="Esther George"/>
    <m/>
    <s v="08057677265"/>
    <s v="Female"/>
    <n v="28"/>
    <s v="Oyo"/>
    <s v="South West"/>
    <s v="David"/>
    <s v="HP 15 Laptop"/>
    <s v="Laptops"/>
    <n v="2"/>
    <n v="720000"/>
    <n v="0.15"/>
    <n v="12000"/>
    <n v="600000"/>
    <s v="Bank Transfer"/>
    <x v="1"/>
    <s v="Returning"/>
    <n v="1"/>
    <n v="1440000"/>
    <n v="216000"/>
    <n v="1224000"/>
    <n v="1212000"/>
    <n v="12000"/>
    <n v="9.8039215686274508E-3"/>
    <s v="June"/>
    <x v="2"/>
  </r>
  <r>
    <s v="BM-10521"/>
    <d v="2025-03-17T00:00:00"/>
    <s v="Sarah Johnson"/>
    <s v="sarah.johnson@gmail.com"/>
    <s v="08104805734"/>
    <s v="Female"/>
    <n v="18"/>
    <s v="Anambra"/>
    <s v="South East"/>
    <s v="David"/>
    <s v="Epson Ecotank"/>
    <s v="Printers"/>
    <n v="8"/>
    <n v="410000"/>
    <n v="0"/>
    <n v="2500"/>
    <n v="325000"/>
    <s v="Card"/>
    <x v="0"/>
    <s v="Returning"/>
    <n v="5"/>
    <n v="3280000"/>
    <n v="0"/>
    <n v="3280000"/>
    <n v="2602500"/>
    <n v="677500"/>
    <n v="0.20655487804878001"/>
    <s v="March"/>
    <x v="0"/>
  </r>
  <r>
    <s v="BM-10522"/>
    <d v="2025-02-20T00:00:00"/>
    <s v="John Brown"/>
    <s v="john.brown@gmail.com"/>
    <s v="08064728927"/>
    <s v="Male"/>
    <n v="63"/>
    <s v="Anambra"/>
    <s v="South East"/>
    <s v="Samuel"/>
    <s v="Epson Ecotank"/>
    <s v="Printers"/>
    <n v="8"/>
    <n v="410000"/>
    <n v="0.1"/>
    <n v="4000"/>
    <n v="325000"/>
    <s v="Pos"/>
    <x v="0"/>
    <s v="Returning"/>
    <n v="4"/>
    <n v="3280000"/>
    <n v="328000"/>
    <n v="2952000"/>
    <n v="2604000"/>
    <n v="348000"/>
    <n v="0.117886178861789"/>
    <s v="February"/>
    <x v="3"/>
  </r>
  <r>
    <s v="BM-10523"/>
    <d v="2025-06-27T00:00:00"/>
    <s v="Deborah George"/>
    <s v="deborah.george@gmail.com"/>
    <s v="08164089229"/>
    <s v="Male"/>
    <n v="42"/>
    <s v="Edo"/>
    <s v="South South"/>
    <s v="Esther"/>
    <s v="Samsung 55 TV"/>
    <s v="Televisions"/>
    <n v="6"/>
    <n v="900000"/>
    <n v="0"/>
    <n v="2500"/>
    <n v="730000"/>
    <s v="Card"/>
    <x v="3"/>
    <s v="Returning"/>
    <n v="2"/>
    <n v="5400000"/>
    <n v="0"/>
    <n v="5400000"/>
    <n v="4382500"/>
    <n v="1017500"/>
    <n v="0.188425925925926"/>
    <s v="June"/>
    <x v="1"/>
  </r>
  <r>
    <s v="BM-10524"/>
    <d v="2025-12-01T00:00:00"/>
    <s v="Deborah Musa"/>
    <s v="deborah.musa@gmail.com"/>
    <s v="08034686819"/>
    <s v="Male"/>
    <n v="50"/>
    <s v="Kano"/>
    <s v="North West"/>
    <s v="Samuel"/>
    <s v="LG 50 TV"/>
    <s v="Televisions"/>
    <n v="7"/>
    <n v="780000"/>
    <n v="0.1"/>
    <n v="6000"/>
    <n v="630000"/>
    <s v="Cash"/>
    <x v="1"/>
    <s v="Returning"/>
    <n v="1"/>
    <n v="5460000"/>
    <n v="546000"/>
    <n v="4914000"/>
    <n v="4416000"/>
    <n v="498000"/>
    <n v="0.101343101343101"/>
    <s v="December"/>
    <x v="1"/>
  </r>
  <r>
    <s v="BM-10525"/>
    <d v="2025-05-20T00:00:00"/>
    <s v="John George"/>
    <s v="john.george@gmail..com"/>
    <s v="08167307818"/>
    <s v="Male"/>
    <n v="53"/>
    <s v="Delta"/>
    <s v="South South"/>
    <s v="David"/>
    <s v="Canon Printer"/>
    <s v="Printers"/>
    <n v="3"/>
    <n v="290000"/>
    <n v="0"/>
    <n v="1500"/>
    <n v="225000"/>
    <s v="Pos"/>
    <x v="3"/>
    <s v="New"/>
    <n v="1"/>
    <n v="870000"/>
    <n v="0"/>
    <n v="870000"/>
    <n v="676500"/>
    <n v="193500"/>
    <n v="0.222413793103448"/>
    <s v="May"/>
    <x v="3"/>
  </r>
  <r>
    <s v="BM-10526"/>
    <d v="2025-07-27T00:00:00"/>
    <s v="Mary George"/>
    <s v="mary.george@gmail.com"/>
    <s v="08033767799"/>
    <s v="Male"/>
    <n v="56"/>
    <s v="Osun"/>
    <s v="South West"/>
    <s v="Jennifer"/>
    <s v="Tecno Camon 30"/>
    <s v="Mobile Phones"/>
    <n v="3"/>
    <n v="320000"/>
    <n v="0.1"/>
    <n v="1500"/>
    <n v="250000"/>
    <s v="Pos"/>
    <x v="1"/>
    <s v="New"/>
    <n v="5"/>
    <n v="960000"/>
    <n v="96000"/>
    <n v="864000"/>
    <n v="751500"/>
    <n v="112500"/>
    <n v="0.13020833333333301"/>
    <s v="July"/>
    <x v="3"/>
  </r>
  <r>
    <s v="BM-10527"/>
    <d v="2025-04-04T00:00:00"/>
    <s v="Esther Williams"/>
    <m/>
    <s v="08132161873"/>
    <s v="Female"/>
    <n v="42"/>
    <s v="Delta"/>
    <s v="South South"/>
    <s v="Daniel"/>
    <s v="Lenovo Ideapad 3"/>
    <s v="Laptops"/>
    <n v="8"/>
    <n v="680000"/>
    <n v="0.05"/>
    <n v="12000"/>
    <n v="555000"/>
    <s v="Cash"/>
    <x v="2"/>
    <s v="Returning"/>
    <n v="5"/>
    <n v="5440000"/>
    <n v="272000"/>
    <n v="5168000"/>
    <n v="4452000"/>
    <n v="716000"/>
    <n v="0.138544891640867"/>
    <s v="April"/>
    <x v="1"/>
  </r>
  <r>
    <s v="BM-10528"/>
    <d v="2025-06-27T00:00:00"/>
    <s v="Chidinma Okafor"/>
    <s v="chidinma.okafor@gmail.com"/>
    <s v="08037823395"/>
    <s v="Female"/>
    <n v="30"/>
    <s v="Osun"/>
    <s v="South West"/>
    <s v="Esther"/>
    <s v="Hisense 43 TV"/>
    <s v="Televisions"/>
    <n v="7"/>
    <n v="510000"/>
    <n v="0.15"/>
    <n v="2500"/>
    <n v="410000"/>
    <s v="Bank Transfer"/>
    <x v="0"/>
    <s v="New"/>
    <n v="5"/>
    <n v="3570000"/>
    <n v="535500"/>
    <n v="3034500"/>
    <n v="2872500"/>
    <n v="162000"/>
    <n v="5.3386060306475497E-2"/>
    <s v="June"/>
    <x v="2"/>
  </r>
  <r>
    <s v="BM-10529"/>
    <d v="2025-07-31T00:00:00"/>
    <s v="Michael Umeh"/>
    <s v="michael.umeh@gmail.com"/>
    <s v="09016268273"/>
    <s v="Male"/>
    <n v="57"/>
    <s v="Abia"/>
    <s v="South East"/>
    <s v="Samuel"/>
    <s v="Lenovo Ideapad 3"/>
    <s v="Laptops"/>
    <n v="7"/>
    <n v="680000"/>
    <n v="0.02"/>
    <n v="4000"/>
    <n v="555000"/>
    <s v="Card"/>
    <x v="3"/>
    <s v="Returning"/>
    <n v="3"/>
    <n v="4760000"/>
    <n v="95200"/>
    <n v="4664800"/>
    <n v="3889000"/>
    <n v="775800"/>
    <n v="0.16630938089521499"/>
    <s v="July"/>
    <x v="3"/>
  </r>
  <r>
    <s v="BM-10530"/>
    <d v="2025-05-16T00:00:00"/>
    <s v="John Ojo"/>
    <s v="john.ojo@gmail.com"/>
    <s v="0816 3874563"/>
    <s v="Female"/>
    <n v="50"/>
    <s v="Lagos"/>
    <s v="South West"/>
    <s v="Samuel"/>
    <s v="Samsung 55 TV"/>
    <s v="Televisions"/>
    <n v="8"/>
    <n v="900000"/>
    <n v="0.02"/>
    <n v="12000"/>
    <n v="730000"/>
    <s v="Card"/>
    <x v="3"/>
    <s v="Returning"/>
    <n v="2"/>
    <n v="7200000"/>
    <n v="144000"/>
    <n v="7056000"/>
    <n v="5852000"/>
    <n v="1204000"/>
    <n v="0.170634920634921"/>
    <s v="May"/>
    <x v="1"/>
  </r>
  <r>
    <s v="BM-10531"/>
    <d v="2025-11-19T00:00:00"/>
    <s v="Chidinma Adebayo"/>
    <s v="chidinma.adebayo@gmail.com"/>
    <s v="0805 3108240"/>
    <s v="Female"/>
    <n v="37"/>
    <s v="Lagos"/>
    <s v="South West"/>
    <s v="Michael"/>
    <s v="Airpods Pro"/>
    <s v="Accessories"/>
    <n v="5"/>
    <n v="180000"/>
    <n v="0"/>
    <n v="8000"/>
    <n v="125000"/>
    <s v="Cash"/>
    <x v="3"/>
    <s v="Returning"/>
    <n v="2"/>
    <n v="900000"/>
    <n v="0"/>
    <n v="900000"/>
    <n v="633000"/>
    <n v="267000"/>
    <n v="0.29666666666666702"/>
    <s v="November"/>
    <x v="1"/>
  </r>
  <r>
    <s v="BM-10532"/>
    <d v="2025-08-30T00:00:00"/>
    <s v="John Lawal"/>
    <s v="john.lawal@gmail.com"/>
    <s v="08034664158"/>
    <s v="Female"/>
    <n v="30"/>
    <s v="Delta"/>
    <s v="South South"/>
    <s v="Michael"/>
    <s v="Dell Inspiron 15"/>
    <s v="Laptops"/>
    <n v="7"/>
    <n v="850000"/>
    <n v="0"/>
    <n v="8000"/>
    <n v="710000"/>
    <s v="Bank Transfer"/>
    <x v="1"/>
    <s v="New"/>
    <n v="3"/>
    <n v="5950000"/>
    <n v="0"/>
    <n v="5950000"/>
    <n v="4978000"/>
    <n v="972000"/>
    <n v="0.16336134453781501"/>
    <s v="August"/>
    <x v="2"/>
  </r>
  <r>
    <s v="BM-10533"/>
    <d v="2025-04-29T00:00:00"/>
    <s v="Ibrahim George"/>
    <s v="ibrahim.george@gmail.com"/>
    <s v="08167647888"/>
    <s v="Male"/>
    <n v="53"/>
    <s v="Lagos"/>
    <s v="South West"/>
    <s v="Michael"/>
    <s v="LG 50 TV"/>
    <s v="Televisions"/>
    <n v="6"/>
    <n v="780000"/>
    <n v="0.02"/>
    <n v="4000"/>
    <n v="630000"/>
    <s v="Pos"/>
    <x v="0"/>
    <s v="New"/>
    <n v="1"/>
    <n v="4680000"/>
    <n v="93600"/>
    <n v="4586400"/>
    <n v="3784000"/>
    <n v="802400"/>
    <n v="0.17495203209488899"/>
    <s v="April"/>
    <x v="3"/>
  </r>
  <r>
    <s v="BM-10534"/>
    <d v="2025-10-14T00:00:00"/>
    <s v="Joy Bello"/>
    <s v="joy.bello@gmail.com"/>
    <s v="08106650131"/>
    <s v="Male"/>
    <n v="30"/>
    <s v="Kwara"/>
    <s v="North Central"/>
    <s v="Sarah"/>
    <s v="Logitech Mouse"/>
    <s v="Accessories"/>
    <n v="3"/>
    <n v="45000"/>
    <n v="0"/>
    <n v="2500"/>
    <n v="27000"/>
    <s v="Bank Transfer"/>
    <x v="2"/>
    <s v="Returning"/>
    <n v="1"/>
    <n v="135000"/>
    <n v="0"/>
    <n v="135000"/>
    <n v="83500"/>
    <n v="51500"/>
    <n v="0.38148148148148198"/>
    <s v="October"/>
    <x v="2"/>
  </r>
  <r>
    <s v="BM-10535"/>
    <d v="2025-11-09T00:00:00"/>
    <s v="Joy Adebayo"/>
    <s v="joy.adebayo@gmail.com"/>
    <s v="08161950689"/>
    <s v="Male"/>
    <n v="23"/>
    <s v="Osun"/>
    <s v="South West"/>
    <s v="Michael"/>
    <s v="Tecno Camon 30"/>
    <s v="Mobile Phones"/>
    <n v="4"/>
    <n v="320000"/>
    <n v="0.15"/>
    <n v="6000"/>
    <n v="250000"/>
    <s v="Online"/>
    <x v="0"/>
    <s v="New"/>
    <n v="2"/>
    <n v="1280000"/>
    <n v="192000"/>
    <n v="1088000"/>
    <n v="1006000"/>
    <n v="82000"/>
    <n v="7.5367647058823498E-2"/>
    <s v="November"/>
    <x v="0"/>
  </r>
  <r>
    <s v="BM-10536"/>
    <d v="2025-07-31T00:00:00"/>
    <s v="Samuel Lawal"/>
    <s v="samuel.lawal@gmail.com"/>
    <s v="08038990770"/>
    <s v="Female"/>
    <n v="44"/>
    <s v="Delta"/>
    <s v="South South"/>
    <s v="Esther"/>
    <s v="Canon Printer"/>
    <s v="Printers"/>
    <n v="3"/>
    <n v="290000"/>
    <n v="0"/>
    <n v="12000"/>
    <n v="225000"/>
    <s v="Cash"/>
    <x v="0"/>
    <s v="Returning"/>
    <n v="4"/>
    <n v="870000"/>
    <n v="0"/>
    <n v="870000"/>
    <n v="687000"/>
    <n v="183000"/>
    <n v="0.21034482758620701"/>
    <s v="July"/>
    <x v="1"/>
  </r>
  <r>
    <s v="BM-10537"/>
    <d v="2025-03-17T00:00:00"/>
    <s v="Esther Brown"/>
    <s v="esther.brown@gmail.com"/>
    <s v="08132280254"/>
    <s v="Male"/>
    <n v="21"/>
    <s v="Oyo"/>
    <s v="South West"/>
    <s v="Michael"/>
    <s v="JBL Flip 6"/>
    <s v="Accessories"/>
    <n v="1"/>
    <n v="145000"/>
    <n v="0.05"/>
    <n v="8000"/>
    <n v="98000"/>
    <s v="Card"/>
    <x v="0"/>
    <s v="Returning"/>
    <n v="1"/>
    <n v="145000"/>
    <n v="7250"/>
    <n v="137750"/>
    <n v="106000"/>
    <n v="31750"/>
    <n v="0.23049001814882"/>
    <s v="March"/>
    <x v="0"/>
  </r>
  <r>
    <s v="BM-10538"/>
    <d v="2025-02-26T00:00:00"/>
    <s v="Aisha Williams"/>
    <m/>
    <s v="08107506379"/>
    <s v="Male"/>
    <n v="29"/>
    <s v="Anambra"/>
    <s v="South East"/>
    <s v="Samuel"/>
    <s v="Dell Inspiron 15"/>
    <s v="Laptops"/>
    <n v="5"/>
    <n v="850000"/>
    <n v="0"/>
    <n v="6000"/>
    <n v="710000"/>
    <s v="Bank Transfer"/>
    <x v="3"/>
    <s v="New"/>
    <n v="4"/>
    <n v="4250000"/>
    <n v="0"/>
    <n v="4250000"/>
    <n v="3556000"/>
    <n v="694000"/>
    <n v="0.16329411764705901"/>
    <s v="February"/>
    <x v="2"/>
  </r>
  <r>
    <s v="BM-10539"/>
    <d v="2025-11-03T00:00:00"/>
    <s v="Paul  Musa"/>
    <s v="paul.musa@gmail"/>
    <s v="08051173214"/>
    <s v="Female"/>
    <n v="22"/>
    <s v="Edo"/>
    <s v="South South"/>
    <s v="Daniel"/>
    <s v="Epson Ecotank"/>
    <s v="Printers"/>
    <n v="6"/>
    <n v="410000"/>
    <n v="0.1"/>
    <n v="8000"/>
    <n v="325000"/>
    <s v="Online"/>
    <x v="0"/>
    <s v="New"/>
    <n v="2"/>
    <n v="2460000"/>
    <n v="246000"/>
    <n v="2214000"/>
    <n v="1958000"/>
    <n v="256000"/>
    <n v="0.115627822944896"/>
    <s v="November"/>
    <x v="0"/>
  </r>
  <r>
    <s v="BM-10540"/>
    <d v="2025-07-24T00:00:00"/>
    <s v="Blessing Lawal"/>
    <s v="blessing.lawal@gmail"/>
    <s v="08063645228"/>
    <s v="Female"/>
    <n v="44"/>
    <s v="Oyo"/>
    <s v="South West"/>
    <s v="Daniel"/>
    <s v="Tecno Camon 30"/>
    <s v="Mobile Phones"/>
    <n v="6"/>
    <n v="320000"/>
    <n v="0.15"/>
    <n v="6000"/>
    <n v="250000"/>
    <s v="Cash"/>
    <x v="0"/>
    <s v="Returning"/>
    <n v="2"/>
    <n v="1920000"/>
    <n v="288000"/>
    <n v="1632000"/>
    <n v="1506000"/>
    <n v="126000"/>
    <n v="7.7205882352941194E-2"/>
    <s v="July"/>
    <x v="1"/>
  </r>
  <r>
    <s v="BM-10541"/>
    <d v="2025-02-24T00:00:00"/>
    <s v="Esther Lawal"/>
    <s v="esther.lawal@gmail"/>
    <s v="08069966292"/>
    <s v="Male"/>
    <n v="22"/>
    <s v="Abuja"/>
    <s v="North Central"/>
    <s v="Jennifer"/>
    <s v="Iphone 13"/>
    <s v="Mobile Phones"/>
    <n v="3"/>
    <n v="650000"/>
    <n v="0"/>
    <n v="2500"/>
    <n v="520000"/>
    <s v="Card"/>
    <x v="3"/>
    <s v="New"/>
    <n v="5"/>
    <n v="1950000"/>
    <n v="0"/>
    <n v="1950000"/>
    <n v="1562500"/>
    <n v="387500"/>
    <n v="0.19871794871794901"/>
    <s v="February"/>
    <x v="0"/>
  </r>
  <r>
    <s v="BM-10542"/>
    <d v="2025-05-15T00:00:00"/>
    <s v="Deborah Lawal"/>
    <s v="deborah.lawal@gmail.com"/>
    <s v="09013240852"/>
    <s v="Female"/>
    <n v="29"/>
    <s v="Lagos"/>
    <s v="South West"/>
    <s v="David"/>
    <s v="Logitech Mouse"/>
    <s v="Accessories"/>
    <n v="8"/>
    <n v="45000"/>
    <n v="0.15"/>
    <n v="4000"/>
    <n v="27000"/>
    <s v="Pos"/>
    <x v="0"/>
    <s v="Returning"/>
    <n v="3"/>
    <n v="360000"/>
    <n v="54000"/>
    <n v="306000"/>
    <n v="220000"/>
    <n v="86000"/>
    <n v="0.28104575163398698"/>
    <s v="May"/>
    <x v="2"/>
  </r>
  <r>
    <s v="BM-10543"/>
    <d v="2025-04-04T00:00:00"/>
    <s v="John Obi"/>
    <s v="john.obi@gmail"/>
    <s v="08055243555"/>
    <s v="Female"/>
    <n v="64"/>
    <s v="Oyo"/>
    <s v="South West"/>
    <s v="Samuel"/>
    <s v="Logitech Mouse"/>
    <s v="Accessories"/>
    <n v="2"/>
    <n v="45000"/>
    <n v="0.15"/>
    <n v="6000"/>
    <n v="27000"/>
    <s v="Bank Transfer"/>
    <x v="0"/>
    <s v="New"/>
    <n v="5"/>
    <n v="90000"/>
    <n v="13500"/>
    <n v="76500"/>
    <n v="60000"/>
    <n v="16500"/>
    <n v="0.21568627450980399"/>
    <s v="April"/>
    <x v="3"/>
  </r>
  <r>
    <s v="BM-10544"/>
    <d v="2025-04-11T00:00:00"/>
    <s v="Sarah Lawal"/>
    <s v="sarah.lawal@gmail.com"/>
    <s v="0805 2616672"/>
    <s v="Male"/>
    <n v="38"/>
    <s v="Kano"/>
    <s v="North West"/>
    <s v="Daniel"/>
    <s v="Lenovo Ideapad 3"/>
    <s v="Laptops"/>
    <n v="4"/>
    <n v="680000"/>
    <n v="0.02"/>
    <n v="1500"/>
    <n v="555000"/>
    <s v="Online"/>
    <x v="3"/>
    <s v="Returning"/>
    <n v="5"/>
    <n v="2720000"/>
    <n v="54400"/>
    <n v="2665600"/>
    <n v="2221500"/>
    <n v="444100"/>
    <n v="0.16660414165666301"/>
    <s v="April"/>
    <x v="1"/>
  </r>
  <r>
    <s v="BM-10545"/>
    <d v="2025-09-14T00:00:00"/>
    <s v="Joy Nwosu"/>
    <s v="joy.nwosu@gmail.com"/>
    <s v="08054598547"/>
    <s v="Male"/>
    <n v="50"/>
    <s v="Kaduna"/>
    <s v="North West"/>
    <m/>
    <s v="Iphone 13"/>
    <s v="Mobile Phones"/>
    <n v="7"/>
    <n v="650000"/>
    <n v="0.1"/>
    <n v="6000"/>
    <n v="520000"/>
    <s v="Online"/>
    <x v="2"/>
    <s v="New"/>
    <n v="1"/>
    <n v="4550000"/>
    <n v="455000"/>
    <n v="4095000"/>
    <n v="3646000"/>
    <n v="449000"/>
    <n v="0.10964590964591001"/>
    <s v="September"/>
    <x v="1"/>
  </r>
  <r>
    <s v="BM-10546"/>
    <d v="2025-02-02T00:00:00"/>
    <s v="Joshua Brown"/>
    <s v="joshua.brown@gmail.com"/>
    <s v="08161331934"/>
    <s v="Male"/>
    <n v="24"/>
    <s v="Enugu"/>
    <s v="South East"/>
    <s v="Samuel"/>
    <s v="Airpods Pro"/>
    <s v="Accessories"/>
    <n v="6"/>
    <n v="180000"/>
    <n v="0"/>
    <n v="8000"/>
    <n v="125000"/>
    <s v="Pos"/>
    <x v="0"/>
    <s v="Returning"/>
    <n v="1"/>
    <n v="1080000"/>
    <n v="0"/>
    <n v="1080000"/>
    <n v="758000"/>
    <n v="322000"/>
    <n v="0.298148148148148"/>
    <s v="February"/>
    <x v="0"/>
  </r>
  <r>
    <s v="BM-10547"/>
    <d v="2025-04-02T00:00:00"/>
    <s v="John Johnson"/>
    <s v="john.johnson@gmail.com"/>
    <s v="08167698366"/>
    <s v="Female"/>
    <n v="54"/>
    <s v="Abia"/>
    <s v="South East"/>
    <s v="Daniel"/>
    <s v="Tecno Camon 30"/>
    <s v="Mobile Phones"/>
    <n v="6"/>
    <n v="320000"/>
    <n v="0.05"/>
    <n v="8000"/>
    <n v="250000"/>
    <s v="Pos"/>
    <x v="0"/>
    <s v="New"/>
    <n v="2"/>
    <n v="1920000"/>
    <n v="96000"/>
    <n v="1824000"/>
    <n v="1508000"/>
    <n v="316000"/>
    <n v="0.17324561403508801"/>
    <s v="April"/>
    <x v="3"/>
  </r>
  <r>
    <s v="BM-10548"/>
    <d v="2025-10-30T00:00:00"/>
    <s v="Jennifer Adeyemi"/>
    <s v="jennifer.adeyemi@gmail.com"/>
    <s v="0810 9127407"/>
    <s v="Female"/>
    <n v="37"/>
    <s v="Lagos"/>
    <s v="South West"/>
    <s v="Sarah"/>
    <s v="JBL Flip 6"/>
    <s v="Accessories"/>
    <n v="5"/>
    <n v="145000"/>
    <n v="0.15"/>
    <n v="4000"/>
    <n v="98000"/>
    <s v="Online"/>
    <x v="3"/>
    <s v="New"/>
    <n v="2"/>
    <n v="725000"/>
    <n v="108750"/>
    <n v="616250"/>
    <n v="494000"/>
    <n v="122250"/>
    <n v="0.19837728194726201"/>
    <s v="October"/>
    <x v="1"/>
  </r>
  <r>
    <s v="BM-10549"/>
    <d v="2025-07-14T00:00:00"/>
    <s v="Jennifer George"/>
    <s v="jennifer.george@gmail.com"/>
    <s v="08061165697"/>
    <s v="Female"/>
    <n v="18"/>
    <s v="Kano"/>
    <s v="North West"/>
    <s v="Michael"/>
    <s v="Tecno Camon 30"/>
    <s v="Mobile Phones"/>
    <n v="2"/>
    <n v="320000"/>
    <n v="0"/>
    <n v="2500"/>
    <n v="250000"/>
    <s v="Card"/>
    <x v="0"/>
    <s v="New"/>
    <n v="3"/>
    <n v="640000"/>
    <n v="0"/>
    <n v="640000"/>
    <n v="502500"/>
    <n v="137500"/>
    <n v="0.21484375"/>
    <s v="July"/>
    <x v="0"/>
  </r>
  <r>
    <s v="BM-10550"/>
    <d v="2025-06-06T00:00:00"/>
    <s v="Deborah Lawal"/>
    <s v="deborah.lawal@gmail.com"/>
    <s v="08105394145"/>
    <s v="Female"/>
    <n v="44"/>
    <s v="Oyo"/>
    <s v="South West"/>
    <s v="Grace"/>
    <s v="HP 15 Laptop"/>
    <s v="Laptops"/>
    <n v="1"/>
    <n v="720000"/>
    <n v="0.1"/>
    <n v="1500"/>
    <n v="600000"/>
    <s v="Pos"/>
    <x v="3"/>
    <s v="Returning"/>
    <n v="3"/>
    <n v="720000"/>
    <n v="72000"/>
    <n v="648000"/>
    <n v="601500"/>
    <n v="46500"/>
    <n v="7.17592592592593E-2"/>
    <s v="June"/>
    <x v="1"/>
  </r>
  <r>
    <s v="BM-10551"/>
    <d v="2025-10-05T00:00:00"/>
    <s v="Jennifer Umeh"/>
    <s v="jennifer.umeh @gmail.com"/>
    <s v="09019050586"/>
    <s v="Female"/>
    <n v="51"/>
    <s v="Kano"/>
    <s v="North West"/>
    <s v="Grace"/>
    <s v="Airpods Pro"/>
    <s v="Accessories"/>
    <n v="1"/>
    <n v="180000"/>
    <n v="0"/>
    <n v="12000"/>
    <n v="125000"/>
    <s v="Cash"/>
    <x v="0"/>
    <s v="Returning"/>
    <n v="3"/>
    <n v="180000"/>
    <n v="0"/>
    <n v="180000"/>
    <n v="137000"/>
    <n v="43000"/>
    <n v="0.23888888888888901"/>
    <s v="October"/>
    <x v="3"/>
  </r>
  <r>
    <s v="BM-10552"/>
    <d v="2025-01-20T00:00:00"/>
    <s v="Emeka Johnson"/>
    <m/>
    <s v="08066774600"/>
    <s v="Male"/>
    <n v="38"/>
    <s v="Enugu"/>
    <s v="South East"/>
    <s v="Grace"/>
    <s v="Canon Printer"/>
    <s v="Printers"/>
    <n v="3"/>
    <n v="290000"/>
    <n v="0.02"/>
    <n v="1500"/>
    <n v="225000"/>
    <s v="Card"/>
    <x v="0"/>
    <s v="Returning"/>
    <n v="3"/>
    <n v="870000"/>
    <n v="17400"/>
    <n v="852600"/>
    <n v="676500"/>
    <n v="176100"/>
    <n v="0.20654468684025301"/>
    <s v="January"/>
    <x v="1"/>
  </r>
  <r>
    <s v="BM-10553"/>
    <d v="2025-04-29T00:00:00"/>
    <s v="Deborah Okoro"/>
    <s v="deborah.okoro@gmail.com"/>
    <s v="08033301496"/>
    <s v="Female"/>
    <n v="28"/>
    <s v="Osun"/>
    <s v="South West"/>
    <s v="Sarah"/>
    <s v="Epson Ecotank"/>
    <s v="Printers"/>
    <n v="1"/>
    <n v="410000"/>
    <n v="0.1"/>
    <n v="2500"/>
    <n v="325000"/>
    <s v="Bank Transfer"/>
    <x v="0"/>
    <s v="New"/>
    <n v="4"/>
    <n v="410000"/>
    <n v="41000"/>
    <n v="369000"/>
    <n v="327500"/>
    <n v="41500"/>
    <n v="0.112466124661247"/>
    <s v="April"/>
    <x v="2"/>
  </r>
  <r>
    <s v="BM-10554"/>
    <d v="2025-03-29T00:00:00"/>
    <s v="Blessing Johnson"/>
    <s v="blessing.johnson@gmail.com"/>
    <s v="08102940388"/>
    <s v="Female"/>
    <n v="46"/>
    <s v="Delta"/>
    <s v="South South"/>
    <s v="Esther"/>
    <s v="Dell Inspiron 15"/>
    <s v="Laptops"/>
    <n v="1"/>
    <n v="850000"/>
    <n v="0"/>
    <n v="8000"/>
    <n v="710000"/>
    <s v="Cash"/>
    <x v="0"/>
    <s v="Returning"/>
    <n v="3"/>
    <n v="850000"/>
    <n v="0"/>
    <n v="850000"/>
    <n v="718000"/>
    <n v="132000"/>
    <n v="0.155294117647059"/>
    <s v="March"/>
    <x v="1"/>
  </r>
  <r>
    <s v="BM-10555"/>
    <d v="2025-11-05T00:00:00"/>
    <s v="Michael Okafor"/>
    <s v="michael.okafor@gmail.com"/>
    <s v="08131508100"/>
    <s v="Female"/>
    <n v="23"/>
    <s v="Osun"/>
    <s v="South West"/>
    <s v="Michael"/>
    <s v="Iphone 13"/>
    <s v="Mobile Phones"/>
    <n v="4"/>
    <n v="650000"/>
    <n v="0.15"/>
    <n v="2500"/>
    <n v="520000"/>
    <s v="Bank Transfer"/>
    <x v="0"/>
    <s v="New"/>
    <n v="5"/>
    <n v="2600000"/>
    <n v="390000"/>
    <n v="2210000"/>
    <n v="2082500"/>
    <n v="127500"/>
    <n v="5.7692307692307702E-2"/>
    <s v="November"/>
    <x v="0"/>
  </r>
  <r>
    <s v="BM-10556"/>
    <d v="2025-03-04T00:00:00"/>
    <s v="Ibrahim Obi"/>
    <s v="ibrahim.obi@gmail.com"/>
    <s v="08056493491"/>
    <s v="Male"/>
    <n v="24"/>
    <s v="Kwara"/>
    <s v="North Central"/>
    <s v="Esther"/>
    <s v="Epson Ecotank"/>
    <s v="Printers"/>
    <n v="2"/>
    <n v="410000"/>
    <n v="0.1"/>
    <n v="4000"/>
    <n v="325000"/>
    <s v="Pos"/>
    <x v="0"/>
    <s v="Returning"/>
    <n v="4"/>
    <n v="820000"/>
    <n v="82000"/>
    <n v="738000"/>
    <n v="654000"/>
    <n v="84000"/>
    <n v="0.113821138211382"/>
    <s v="March"/>
    <x v="0"/>
  </r>
  <r>
    <s v="BM-10557"/>
    <d v="2025-08-09T00:00:00"/>
    <s v="Samuel Musa"/>
    <s v="samuel.musa@gmail.com"/>
    <s v="08031809068"/>
    <s v="Male"/>
    <m/>
    <s v="Enugu"/>
    <s v="South East"/>
    <s v="Samuel"/>
    <s v="Epson Ecotank"/>
    <s v="Printers"/>
    <n v="6"/>
    <n v="410000"/>
    <n v="0"/>
    <n v="6000"/>
    <n v="325000"/>
    <s v="Pos"/>
    <x v="0"/>
    <s v="Returning"/>
    <n v="2"/>
    <n v="2460000"/>
    <n v="0"/>
    <n v="2460000"/>
    <n v="1956000"/>
    <n v="504000"/>
    <n v="0.20487804878048799"/>
    <s v="August"/>
    <x v="4"/>
  </r>
  <r>
    <s v="BM-10558"/>
    <d v="2025-07-09T00:00:00"/>
    <s v="Aisha Musa"/>
    <s v="aisha.musa@gmail.com"/>
    <s v="0901 9722462"/>
    <s v="Male"/>
    <n v="55"/>
    <s v="Anambra"/>
    <s v="South East"/>
    <s v="Sarah"/>
    <s v="Tecno Camon 30"/>
    <s v="Mobile Phones"/>
    <n v="2"/>
    <n v="320000"/>
    <n v="0.15"/>
    <n v="8000"/>
    <n v="250000"/>
    <s v="Bank Transfer"/>
    <x v="0"/>
    <s v="Returning"/>
    <n v="3"/>
    <n v="640000"/>
    <n v="96000"/>
    <n v="544000"/>
    <n v="508000"/>
    <n v="36000"/>
    <n v="6.6176470588235295E-2"/>
    <s v="July"/>
    <x v="3"/>
  </r>
  <r>
    <s v="BM-10559"/>
    <d v="2025-05-17T00:00:00"/>
    <s v="Michael Umeh"/>
    <s v="michael.umeh@gmail.com"/>
    <s v="08137563559"/>
    <s v="Male"/>
    <n v="58"/>
    <s v="Ogun"/>
    <s v="South West"/>
    <s v="Esther"/>
    <s v="Logitech Mouse"/>
    <s v="Accessories"/>
    <n v="6"/>
    <n v="45000"/>
    <n v="0.15"/>
    <n v="1500"/>
    <n v="27000"/>
    <s v="Cash"/>
    <x v="2"/>
    <s v="New"/>
    <n v="1"/>
    <n v="270000"/>
    <n v="40500"/>
    <n v="229500"/>
    <n v="163500"/>
    <n v="66000"/>
    <n v="0.28758169934640498"/>
    <s v="May"/>
    <x v="3"/>
  </r>
  <r>
    <s v="BM-10560"/>
    <d v="2025-07-11T00:00:00"/>
    <s v="David Musa"/>
    <s v="david.musa@gmail.com"/>
    <s v="08038796027"/>
    <s v="Female"/>
    <n v="30"/>
    <s v="Abuja"/>
    <s v="North Central"/>
    <m/>
    <s v="Airpods Pro"/>
    <s v="Accessories"/>
    <n v="1"/>
    <n v="180000"/>
    <n v="0"/>
    <n v="2500"/>
    <n v="125000"/>
    <s v="Online"/>
    <x v="0"/>
    <s v="New"/>
    <n v="5"/>
    <n v="180000"/>
    <n v="0"/>
    <n v="180000"/>
    <n v="127500"/>
    <n v="52500"/>
    <n v="0.29166666666666702"/>
    <s v="July"/>
    <x v="2"/>
  </r>
  <r>
    <s v="BM-10561"/>
    <d v="2025-09-15T00:00:00"/>
    <s v="Grace Okafor"/>
    <s v="grace.okafor @gmail.com"/>
    <s v="08056022039"/>
    <s v="Male"/>
    <n v="39"/>
    <s v="Edo"/>
    <s v="South South"/>
    <s v="Jennifer"/>
    <s v="Canon Printer"/>
    <s v="Printers"/>
    <n v="8"/>
    <n v="290000"/>
    <n v="0"/>
    <n v="6000"/>
    <n v="225000"/>
    <s v="Bank Transfer"/>
    <x v="2"/>
    <s v="New"/>
    <n v="5"/>
    <n v="2320000"/>
    <n v="0"/>
    <n v="2320000"/>
    <n v="1806000"/>
    <n v="514000"/>
    <n v="0.22155172413793101"/>
    <s v="September"/>
    <x v="1"/>
  </r>
  <r>
    <s v="BM-10562"/>
    <d v="2025-05-30T00:00:00"/>
    <s v="Ibrahim Okoro"/>
    <s v="ibrahim.okoro@gmail.com"/>
    <s v="09017301078"/>
    <s v="Female"/>
    <n v="40"/>
    <s v="Ogun"/>
    <s v="South West"/>
    <s v="Daniel"/>
    <s v="Iphone 13"/>
    <s v="Mobile Phones"/>
    <n v="2"/>
    <n v="650000"/>
    <n v="0.02"/>
    <n v="12000"/>
    <n v="520000"/>
    <s v="Bank Transfer"/>
    <x v="0"/>
    <s v="New"/>
    <n v="2"/>
    <n v="1300000"/>
    <n v="26000"/>
    <n v="1274000"/>
    <n v="1052000"/>
    <n v="222000"/>
    <n v="0.17425431711146"/>
    <s v="May"/>
    <x v="1"/>
  </r>
  <r>
    <s v="BM-10563"/>
    <d v="2025-05-11T00:00:00"/>
    <s v="Samuel Adeyemi"/>
    <s v="samuel.adeyemi@gmail.com"/>
    <s v="08031586563"/>
    <s v="Female"/>
    <n v="38"/>
    <s v="Kaduna"/>
    <s v="North West"/>
    <s v="Jennifer"/>
    <s v="HP 15 Laptop"/>
    <s v="Laptops"/>
    <n v="6"/>
    <n v="720000"/>
    <n v="0.05"/>
    <n v="4000"/>
    <n v="600000"/>
    <s v="Online"/>
    <x v="0"/>
    <s v="Returning"/>
    <n v="1"/>
    <n v="4320000"/>
    <n v="216000"/>
    <n v="4104000"/>
    <n v="3604000"/>
    <n v="500000"/>
    <n v="0.121832358674464"/>
    <s v="May"/>
    <x v="1"/>
  </r>
  <r>
    <s v="BM-10564"/>
    <d v="2025-12-13T00:00:00"/>
    <s v="Samuel Taylor"/>
    <s v="samuel.taylor@gmail.com"/>
    <s v="09014546948"/>
    <s v="Male"/>
    <n v="44"/>
    <s v="Abia"/>
    <s v="South East"/>
    <s v="Esther"/>
    <s v="Lenovo Ideapad 3"/>
    <s v="Laptops"/>
    <n v="1"/>
    <n v="680000"/>
    <n v="0.02"/>
    <n v="4000"/>
    <n v="555000"/>
    <s v="Cash"/>
    <x v="0"/>
    <s v="New"/>
    <n v="3"/>
    <n v="680000"/>
    <n v="13600"/>
    <n v="666400"/>
    <n v="559000"/>
    <n v="107400"/>
    <n v="0.16116446578631499"/>
    <s v="December"/>
    <x v="1"/>
  </r>
  <r>
    <s v="BM-10565"/>
    <d v="2025-08-06T00:00:00"/>
    <s v="Deborah Lawal"/>
    <s v="deborah.lawal@gmail.com"/>
    <s v="09017438213"/>
    <s v="Male"/>
    <n v="30"/>
    <s v="Kwara"/>
    <s v="North Central"/>
    <s v="Jennifer"/>
    <s v="HP 15 Laptop"/>
    <s v="Laptops"/>
    <n v="2"/>
    <n v="720000"/>
    <n v="0.02"/>
    <n v="6000"/>
    <n v="600000"/>
    <s v="Bank Transfer"/>
    <x v="0"/>
    <s v="New"/>
    <n v="2"/>
    <n v="1440000"/>
    <n v="28800"/>
    <n v="1411200"/>
    <n v="1206000"/>
    <n v="205200"/>
    <n v="0.14540816326530601"/>
    <s v="August"/>
    <x v="2"/>
  </r>
  <r>
    <s v="BM-10566"/>
    <d v="2025-08-03T00:00:00"/>
    <s v="John Eze"/>
    <s v="john.eze@gmail.com"/>
    <s v="08065437697"/>
    <s v="Female"/>
    <n v="22"/>
    <s v="Plateau"/>
    <s v="North Central"/>
    <s v="Esther"/>
    <s v="Tecno Camon 30"/>
    <s v="Mobile Phones"/>
    <n v="4"/>
    <n v="320000"/>
    <n v="0.15"/>
    <n v="12000"/>
    <n v="250000"/>
    <s v="Card"/>
    <x v="0"/>
    <s v="New"/>
    <n v="3"/>
    <n v="1280000"/>
    <n v="192000"/>
    <n v="1088000"/>
    <n v="1012000"/>
    <n v="76000"/>
    <n v="6.9852941176470604E-2"/>
    <s v="August"/>
    <x v="0"/>
  </r>
  <r>
    <s v="BM-10567"/>
    <d v="2025-11-12T00:00:00"/>
    <s v="Jennifer Williams"/>
    <s v="jennifer.williams@gmail.com"/>
    <s v="08055648091"/>
    <s v="Female"/>
    <n v="27"/>
    <s v="Abia"/>
    <s v="South East"/>
    <s v="Daniel"/>
    <s v="Lenovo Ideapad 3"/>
    <s v="Laptops"/>
    <n v="7"/>
    <n v="680000"/>
    <n v="0.02"/>
    <n v="6000"/>
    <n v="555000"/>
    <s v="Bank Transfer"/>
    <x v="2"/>
    <s v="New"/>
    <n v="1"/>
    <n v="4760000"/>
    <n v="95200"/>
    <n v="4664800"/>
    <n v="3891000"/>
    <n v="773800"/>
    <n v="0.165880637969474"/>
    <s v="November"/>
    <x v="2"/>
  </r>
  <r>
    <s v="BM-10568"/>
    <d v="2025-07-24T00:00:00"/>
    <s v="Ibrahim Eze"/>
    <s v="ibrahim.eze@gmail.com"/>
    <s v="08036624077"/>
    <s v="Female"/>
    <n v="64"/>
    <s v="Plateau"/>
    <s v="North Central"/>
    <s v="Esther"/>
    <s v="Samsung 55 TV"/>
    <s v="Televisions"/>
    <n v="6"/>
    <n v="900000"/>
    <n v="0.15"/>
    <n v="1500"/>
    <n v="730000"/>
    <s v="Pos"/>
    <x v="1"/>
    <s v="Returning"/>
    <n v="1"/>
    <n v="5400000"/>
    <n v="810000"/>
    <n v="4590000"/>
    <n v="4381500"/>
    <n v="208500"/>
    <n v="4.5424836601307202E-2"/>
    <s v="July"/>
    <x v="3"/>
  </r>
  <r>
    <s v="BM-10569"/>
    <d v="2025-02-17T00:00:00"/>
    <s v="Grace Ibrahim"/>
    <s v="grace.ibrahim@gmail.com"/>
    <s v="08039544906"/>
    <s v="Female"/>
    <n v="27"/>
    <s v="Edo"/>
    <s v="South South"/>
    <s v="Sarah"/>
    <s v="Samsung A15"/>
    <s v="Mobile Phones"/>
    <n v="5"/>
    <n v="250000"/>
    <n v="0.05"/>
    <n v="1500"/>
    <n v="190000"/>
    <s v="Card"/>
    <x v="0"/>
    <s v="Returning"/>
    <n v="5"/>
    <n v="1250000"/>
    <n v="62500"/>
    <n v="1187500"/>
    <n v="951500"/>
    <n v="236000"/>
    <n v="0.19873684210526299"/>
    <s v="February"/>
    <x v="2"/>
  </r>
  <r>
    <s v="BM-10570"/>
    <d v="2025-02-17T00:00:00"/>
    <s v="Emeka Smith"/>
    <s v="emeka.smith@gmail.com"/>
    <s v="08135527803"/>
    <s v="Female"/>
    <n v="55"/>
    <s v="Kaduna"/>
    <s v="North West"/>
    <s v="Grace"/>
    <s v="Hisense 43 TV"/>
    <s v="Televisions"/>
    <n v="8"/>
    <n v="510000"/>
    <n v="0.1"/>
    <n v="6000"/>
    <n v="410000"/>
    <s v="Cash"/>
    <x v="1"/>
    <s v="Returning"/>
    <n v="4"/>
    <n v="4080000"/>
    <n v="408000"/>
    <n v="3672000"/>
    <n v="3286000"/>
    <n v="386000"/>
    <n v="0.105119825708061"/>
    <s v="February"/>
    <x v="3"/>
  </r>
  <r>
    <s v="BM-10571"/>
    <d v="2025-06-26T00:00:00"/>
    <s v="Blessing George"/>
    <s v="blessing.george@gmail..com"/>
    <s v="0803 3204748"/>
    <s v="Male"/>
    <n v="38"/>
    <s v="Abia"/>
    <s v="South East"/>
    <s v="Samuel"/>
    <s v="Logitech Mouse"/>
    <s v="Accessories"/>
    <n v="2"/>
    <n v="45000"/>
    <n v="0.1"/>
    <n v="6000"/>
    <n v="27000"/>
    <s v="Cash"/>
    <x v="0"/>
    <s v="Returning"/>
    <n v="5"/>
    <n v="90000"/>
    <n v="9000"/>
    <n v="81000"/>
    <n v="60000"/>
    <n v="21000"/>
    <n v="0.25925925925925902"/>
    <s v="June"/>
    <x v="1"/>
  </r>
  <r>
    <s v="BM-10573"/>
    <d v="2025-03-27T00:00:00"/>
    <s v="Michael Brown"/>
    <s v="michael.brown@gmail.com"/>
    <s v="09011244021"/>
    <s v="Female"/>
    <m/>
    <s v="Plateau"/>
    <s v="North Central"/>
    <s v="Sarah"/>
    <s v="Samsung A15"/>
    <s v="Mobile Phones"/>
    <n v="7"/>
    <n v="250000"/>
    <n v="0.05"/>
    <n v="6000"/>
    <n v="190000"/>
    <s v="Online"/>
    <x v="0"/>
    <s v="Returning"/>
    <n v="1"/>
    <n v="1750000"/>
    <n v="87500"/>
    <n v="1662500"/>
    <n v="1336000"/>
    <n v="326500"/>
    <n v="0.196390977443609"/>
    <s v="March"/>
    <x v="4"/>
  </r>
  <r>
    <s v="BM-10574"/>
    <d v="2025-04-14T00:00:00"/>
    <s v="Ibrahim George"/>
    <s v="ibrahim.george@gmail.com"/>
    <s v="08138714686"/>
    <s v="Male"/>
    <n v="52"/>
    <s v="Edo"/>
    <s v="South South"/>
    <s v="Samuel"/>
    <s v="Dell Inspiron 15"/>
    <s v="Laptops"/>
    <n v="5"/>
    <n v="850000"/>
    <n v="0"/>
    <n v="8000"/>
    <n v="710000"/>
    <s v="Online"/>
    <x v="0"/>
    <s v="New"/>
    <n v="1"/>
    <n v="4250000"/>
    <n v="0"/>
    <n v="4250000"/>
    <n v="3558000"/>
    <n v="692000"/>
    <n v="0.16282352941176501"/>
    <s v="April"/>
    <x v="3"/>
  </r>
  <r>
    <s v="BM-10575"/>
    <d v="2025-06-12T00:00:00"/>
    <s v="David James"/>
    <s v="david.james@gmail.com"/>
    <s v="08066531885"/>
    <s v="Female"/>
    <n v="27"/>
    <s v="Kwara"/>
    <s v="North Central"/>
    <s v="Grace"/>
    <s v="HP 15 Laptop"/>
    <s v="Laptops"/>
    <n v="5"/>
    <n v="720000"/>
    <n v="0"/>
    <n v="2500"/>
    <n v="600000"/>
    <s v="Pos"/>
    <x v="0"/>
    <s v="Returning"/>
    <n v="7"/>
    <n v="3600000"/>
    <n v="0"/>
    <n v="3600000"/>
    <n v="3002500"/>
    <n v="597500"/>
    <n v="0.16597222222222199"/>
    <s v="June"/>
    <x v="2"/>
  </r>
  <r>
    <s v="BM-10576"/>
    <d v="2025-01-09T00:00:00"/>
    <s v="Daniel Lawal"/>
    <s v="daniel.lawal@gmail.com"/>
    <s v="08053311443"/>
    <s v="Female"/>
    <n v="18"/>
    <s v="Abia"/>
    <s v="South East"/>
    <s v="Jennifer"/>
    <s v="Airpods Pro"/>
    <s v="Accessories"/>
    <n v="3"/>
    <n v="180000"/>
    <n v="0.05"/>
    <n v="1500"/>
    <n v="125000"/>
    <s v="Cash"/>
    <x v="3"/>
    <s v="Returning"/>
    <n v="4"/>
    <n v="540000"/>
    <n v="27000"/>
    <n v="513000"/>
    <n v="376500"/>
    <n v="136500"/>
    <n v="0.26608187134502898"/>
    <s v="January"/>
    <x v="0"/>
  </r>
  <r>
    <s v="BM-10577"/>
    <d v="2025-06-19T00:00:00"/>
    <s v="Grace  Lawal"/>
    <s v="grace.lawal@gmail.com"/>
    <s v="08163964356"/>
    <s v="Male"/>
    <n v="36"/>
    <s v="Delta"/>
    <s v="South South"/>
    <s v="Samuel"/>
    <s v="Airpods Pro"/>
    <s v="Accessories"/>
    <n v="2"/>
    <n v="180000"/>
    <n v="0"/>
    <n v="2500"/>
    <n v="125000"/>
    <s v="Bank Transfer"/>
    <x v="1"/>
    <s v="Returning"/>
    <n v="1"/>
    <n v="360000"/>
    <n v="0"/>
    <n v="360000"/>
    <n v="252500"/>
    <n v="107500"/>
    <n v="0.29861111111111099"/>
    <s v="June"/>
    <x v="1"/>
  </r>
  <r>
    <s v="BM-10578"/>
    <d v="2025-02-15T00:00:00"/>
    <s v="Daniel Smith"/>
    <s v="daniel.smith@gmail.com"/>
    <s v="0813 7279062"/>
    <s v="Male"/>
    <n v="45"/>
    <s v="Kaduna"/>
    <s v="North West"/>
    <s v="Daniel"/>
    <s v="HP 15 Laptop"/>
    <s v="Laptops"/>
    <n v="5"/>
    <n v="720000"/>
    <n v="0"/>
    <n v="4000"/>
    <n v="600000"/>
    <s v="Cash"/>
    <x v="1"/>
    <s v="Returning"/>
    <n v="4"/>
    <n v="3600000"/>
    <n v="0"/>
    <n v="3600000"/>
    <n v="3004000"/>
    <n v="596000"/>
    <n v="0.16555555555555601"/>
    <s v="February"/>
    <x v="1"/>
  </r>
  <r>
    <s v="BM-10579"/>
    <d v="2025-03-18T00:00:00"/>
    <s v="Samuel Okoro"/>
    <s v="samuel.okoro@gmail.com"/>
    <s v="08039240448"/>
    <s v="Female"/>
    <n v="24"/>
    <s v="Ogun"/>
    <s v="South West"/>
    <s v="David"/>
    <s v="Tecno Camon 30"/>
    <s v="Mobile Phones"/>
    <n v="8"/>
    <n v="320000"/>
    <n v="0"/>
    <n v="1500"/>
    <n v="250000"/>
    <s v="Pos"/>
    <x v="2"/>
    <s v="New"/>
    <n v="4"/>
    <n v="2560000"/>
    <n v="0"/>
    <n v="2560000"/>
    <n v="2001500"/>
    <n v="558500"/>
    <n v="0.21816406250000001"/>
    <s v="March"/>
    <x v="0"/>
  </r>
  <r>
    <s v="BM-10580"/>
    <d v="2025-05-19T00:00:00"/>
    <s v="Joy Obi"/>
    <s v="joy.obi@gmail.com"/>
    <s v="08163678376"/>
    <s v="Male"/>
    <n v="20"/>
    <s v="Delta"/>
    <s v="South South"/>
    <s v="Jennifer"/>
    <s v="Iphone 13"/>
    <s v="Mobile Phones"/>
    <n v="5"/>
    <n v="650000"/>
    <n v="0.1"/>
    <n v="2500"/>
    <n v="520000"/>
    <s v="Cash"/>
    <x v="1"/>
    <s v="Returning"/>
    <n v="2"/>
    <n v="3250000"/>
    <n v="325000"/>
    <n v="2925000"/>
    <n v="2602500"/>
    <n v="322500"/>
    <n v="0.11025641025641"/>
    <s v="May"/>
    <x v="0"/>
  </r>
  <r>
    <s v="BM-10581"/>
    <d v="2025-05-12T00:00:00"/>
    <s v="Paul  Eze"/>
    <s v="paul.eze@gmail.com"/>
    <s v="08065748873"/>
    <s v="Male"/>
    <n v="60"/>
    <s v="Oyo"/>
    <s v="South West"/>
    <s v="David"/>
    <s v="JBL Flip 6"/>
    <s v="Accessories"/>
    <n v="4"/>
    <n v="145000"/>
    <n v="0"/>
    <n v="6000"/>
    <n v="98000"/>
    <s v="Online"/>
    <x v="2"/>
    <s v="Returning"/>
    <n v="2"/>
    <n v="580000"/>
    <n v="0"/>
    <n v="580000"/>
    <n v="398000"/>
    <n v="182000"/>
    <n v="0.31379310344827599"/>
    <s v="May"/>
    <x v="3"/>
  </r>
  <r>
    <s v="BM-10582"/>
    <d v="2025-01-10T00:00:00"/>
    <s v="Blessing Williams"/>
    <s v="blessing.williams@gmail.com"/>
    <s v="08052528539"/>
    <s v="Male"/>
    <n v="60"/>
    <s v="Rivers"/>
    <s v="South South"/>
    <m/>
    <s v="Iphone 13"/>
    <s v="Mobile Phones"/>
    <n v="3"/>
    <n v="650000"/>
    <n v="0"/>
    <n v="6000"/>
    <n v="520000"/>
    <s v="Card"/>
    <x v="2"/>
    <s v="New"/>
    <n v="2"/>
    <n v="1950000"/>
    <n v="0"/>
    <n v="1950000"/>
    <n v="1566000"/>
    <n v="384000"/>
    <n v="0.19692307692307701"/>
    <s v="January"/>
    <x v="3"/>
  </r>
  <r>
    <s v="BM-10584"/>
    <d v="2025-11-22T00:00:00"/>
    <s v="Ibrahim Ojo"/>
    <s v="ibrahim.ojo@gmail.com"/>
    <s v="0803 3021324"/>
    <s v="Female"/>
    <n v="32"/>
    <s v="Enugu"/>
    <s v="South East"/>
    <s v="Michael"/>
    <s v="Tecno Camon 30"/>
    <s v="Mobile Phones"/>
    <n v="1"/>
    <n v="320000"/>
    <n v="0.15"/>
    <n v="6000"/>
    <n v="250000"/>
    <s v="Card"/>
    <x v="0"/>
    <s v="Returning"/>
    <n v="4"/>
    <n v="320000"/>
    <n v="48000"/>
    <n v="272000"/>
    <n v="256000"/>
    <n v="16000"/>
    <n v="5.8823529411764698E-2"/>
    <s v="November"/>
    <x v="2"/>
  </r>
  <r>
    <s v="BM-10585"/>
    <d v="2025-12-13T00:00:00"/>
    <s v="Joy George"/>
    <s v="joy.george@gmail.com"/>
    <s v="08109227714"/>
    <s v="Female"/>
    <n v="32"/>
    <s v="Enugu"/>
    <s v="South East"/>
    <s v="Jennifer"/>
    <s v="Airpods Pro"/>
    <s v="Accessories"/>
    <n v="2"/>
    <n v="180000"/>
    <n v="0"/>
    <n v="4000"/>
    <n v="125000"/>
    <s v="Online"/>
    <x v="0"/>
    <s v="Returning"/>
    <n v="4"/>
    <n v="360000"/>
    <n v="0"/>
    <n v="360000"/>
    <n v="254000"/>
    <n v="106000"/>
    <n v="0.29444444444444401"/>
    <s v="December"/>
    <x v="2"/>
  </r>
  <r>
    <s v="BM-10587"/>
    <d v="2025-03-22T00:00:00"/>
    <s v="Jennifer Ibrahim"/>
    <s v="jennifer.ibrahim@gmail.com"/>
    <s v="08134726746"/>
    <s v="Female"/>
    <n v="50"/>
    <s v="Abuja"/>
    <s v="North Central"/>
    <s v="Sarah"/>
    <s v="Samsung A15"/>
    <s v="Mobile Phones"/>
    <n v="1"/>
    <n v="250000"/>
    <n v="0"/>
    <n v="8000"/>
    <n v="190000"/>
    <s v="Card"/>
    <x v="0"/>
    <s v="Returning"/>
    <n v="3"/>
    <n v="250000"/>
    <n v="0"/>
    <n v="250000"/>
    <n v="198000"/>
    <n v="52000"/>
    <n v="0.20799999999999999"/>
    <s v="March"/>
    <x v="1"/>
  </r>
  <r>
    <s v="BM-10588"/>
    <d v="2025-11-11T00:00:00"/>
    <s v="Peter Okoro"/>
    <s v="peter.okoro@gmail..com"/>
    <s v="0803 6466883"/>
    <s v="Female"/>
    <n v="49"/>
    <s v="Oyo"/>
    <s v="South West"/>
    <s v="Grace"/>
    <s v="Canon Printer"/>
    <s v="Printers"/>
    <n v="3"/>
    <n v="290000"/>
    <n v="0.15"/>
    <n v="1500"/>
    <n v="225000"/>
    <s v="Card"/>
    <x v="0"/>
    <s v="Returning"/>
    <n v="3"/>
    <n v="870000"/>
    <n v="130500"/>
    <n v="739500"/>
    <n v="676500"/>
    <n v="63000"/>
    <n v="8.5192697768762704E-2"/>
    <s v="November"/>
    <x v="1"/>
  </r>
  <r>
    <s v="BM-10589"/>
    <d v="2025-03-21T00:00:00"/>
    <s v="Emeka Okafor"/>
    <s v="emeka.okafor@gmail.com"/>
    <s v="08103697376"/>
    <s v="Female"/>
    <n v="36"/>
    <s v="Ogun"/>
    <s v="South West"/>
    <s v="Jennifer"/>
    <s v="Hisense 43 TV"/>
    <s v="Televisions"/>
    <n v="6"/>
    <n v="510000"/>
    <n v="0.1"/>
    <n v="6000"/>
    <n v="410000"/>
    <s v="Card"/>
    <x v="1"/>
    <s v="New"/>
    <n v="0"/>
    <n v="3060000"/>
    <n v="306000"/>
    <n v="2754000"/>
    <n v="2466000"/>
    <n v="288000"/>
    <n v="0.10457516339869299"/>
    <s v="March"/>
    <x v="1"/>
  </r>
  <r>
    <s v="BM-10590"/>
    <d v="2025-09-07T00:00:00"/>
    <s v="Peter Obi"/>
    <s v="peter.obi@gmail.com"/>
    <s v="09014115736"/>
    <s v="Female"/>
    <n v="50"/>
    <s v="Oyo"/>
    <s v="South West"/>
    <s v="Samuel"/>
    <s v="Hisense 43 TV"/>
    <s v="Televisions"/>
    <n v="8"/>
    <n v="510000"/>
    <n v="0.1"/>
    <n v="8000"/>
    <n v="410000"/>
    <s v="Pos"/>
    <x v="1"/>
    <s v="Returning"/>
    <n v="4"/>
    <n v="4080000"/>
    <n v="408000"/>
    <n v="3672000"/>
    <n v="3288000"/>
    <n v="384000"/>
    <n v="0.10457516339869299"/>
    <s v="September"/>
    <x v="1"/>
  </r>
  <r>
    <s v="BM-10591"/>
    <d v="2025-02-04T00:00:00"/>
    <s v="Michael Musa"/>
    <s v="michael.musa@gmail.com"/>
    <s v="08108984075"/>
    <s v="Male"/>
    <n v="31"/>
    <s v="Abia"/>
    <s v="South East"/>
    <s v="Samuel"/>
    <s v="Airpods Pro"/>
    <s v="Accessories"/>
    <n v="8"/>
    <n v="180000"/>
    <n v="0.1"/>
    <n v="12000"/>
    <n v="125000"/>
    <s v="Online"/>
    <x v="3"/>
    <s v="Returning"/>
    <n v="5"/>
    <n v="1440000"/>
    <n v="144000"/>
    <n v="1296000"/>
    <n v="1012000"/>
    <n v="284000"/>
    <n v="0.219135802469136"/>
    <s v="February"/>
    <x v="2"/>
  </r>
  <r>
    <s v="BM-10592"/>
    <d v="2025-10-23T00:00:00"/>
    <s v="Chidinma Adeyemi"/>
    <s v="chidinma.adeyemi@gmail.com"/>
    <s v="09018539211"/>
    <s v="Female"/>
    <n v="30"/>
    <s v="Lagos"/>
    <s v="South West"/>
    <s v="Esther"/>
    <s v="Hisense 43 TV"/>
    <s v="Televisions"/>
    <n v="6"/>
    <n v="510000"/>
    <n v="0"/>
    <n v="8000"/>
    <n v="410000"/>
    <s v="Bank Transfer"/>
    <x v="2"/>
    <s v="Returning"/>
    <n v="3"/>
    <n v="3060000"/>
    <n v="0"/>
    <n v="3060000"/>
    <n v="2468000"/>
    <n v="592000"/>
    <n v="0.19346405228758201"/>
    <s v="October"/>
    <x v="2"/>
  </r>
  <r>
    <s v="BM-10593"/>
    <d v="2025-04-16T00:00:00"/>
    <s v="Sarah Okafor"/>
    <s v="sarah.okafor@gmail.com"/>
    <s v="08163470026"/>
    <s v="Female"/>
    <n v="41"/>
    <s v="Oyo"/>
    <s v="South West"/>
    <s v="Samuel"/>
    <s v="JBL Flip 6"/>
    <s v="Accessories"/>
    <n v="7"/>
    <n v="145000"/>
    <n v="0"/>
    <n v="2500"/>
    <n v="98000"/>
    <s v="Cash"/>
    <x v="3"/>
    <s v="Returning"/>
    <n v="5"/>
    <n v="1015000"/>
    <n v="0"/>
    <n v="1015000"/>
    <n v="688500"/>
    <n v="326500"/>
    <n v="0.32167487684729101"/>
    <s v="April"/>
    <x v="1"/>
  </r>
  <r>
    <s v="BM-10594"/>
    <d v="2025-04-03T00:00:00"/>
    <s v="Chidinma George"/>
    <s v="chidinma.george@gmail"/>
    <s v="08064093462"/>
    <s v="Male"/>
    <n v="21"/>
    <s v="Abuja"/>
    <s v="North Central"/>
    <s v="Grace"/>
    <s v="Samsung A15"/>
    <s v="Mobile Phones"/>
    <n v="2"/>
    <n v="250000"/>
    <n v="0"/>
    <n v="1500"/>
    <n v="190000"/>
    <s v="Card"/>
    <x v="0"/>
    <s v="Returning"/>
    <n v="1"/>
    <n v="500000"/>
    <n v="0"/>
    <n v="500000"/>
    <n v="381500"/>
    <n v="118500"/>
    <n v="0.23699999999999999"/>
    <s v="April"/>
    <x v="0"/>
  </r>
  <r>
    <s v="BM-10595"/>
    <d v="2025-05-23T00:00:00"/>
    <s v="Ibrahim Umeh"/>
    <s v="ibrahim.umeh@gmail.com"/>
    <s v="08034729447"/>
    <s v="Female"/>
    <n v="34"/>
    <s v="Edo"/>
    <s v="South South"/>
    <s v="Esther"/>
    <s v="Dell Inspiron 15"/>
    <s v="Laptops"/>
    <n v="6"/>
    <n v="850000"/>
    <n v="0.15"/>
    <n v="8000"/>
    <n v="710000"/>
    <s v="Card"/>
    <x v="2"/>
    <s v="Returning"/>
    <n v="4"/>
    <n v="5100000"/>
    <n v="765000"/>
    <n v="4335000"/>
    <n v="4268000"/>
    <n v="67000"/>
    <n v="1.54555940023068E-2"/>
    <s v="May"/>
    <x v="2"/>
  </r>
  <r>
    <s v="BM-10597"/>
    <d v="2025-05-13T00:00:00"/>
    <s v="Deborah George"/>
    <s v="deborah.george@gmail.com"/>
    <s v="08053631966"/>
    <s v="Male"/>
    <n v="18"/>
    <s v="Osun"/>
    <s v="South West"/>
    <s v="Jennifer"/>
    <s v="HP 15 Laptop"/>
    <s v="Laptops"/>
    <n v="6"/>
    <n v="720000"/>
    <n v="0.02"/>
    <n v="12000"/>
    <n v="600000"/>
    <s v="Bank Transfer"/>
    <x v="1"/>
    <s v="Returning"/>
    <n v="1"/>
    <n v="4320000"/>
    <n v="86400"/>
    <n v="4233600"/>
    <n v="3612000"/>
    <n v="621600"/>
    <n v="0.146825396825397"/>
    <s v="May"/>
    <x v="0"/>
  </r>
  <r>
    <s v="BM-10598"/>
    <d v="2025-05-06T00:00:00"/>
    <s v="Michael Eze"/>
    <s v="michael.eze@gmail.com"/>
    <s v="0805 8159756"/>
    <s v="Male"/>
    <n v="40"/>
    <s v="Kwara"/>
    <s v="North Central"/>
    <s v="Michael"/>
    <s v="Hisense 43 TV"/>
    <s v="Televisions"/>
    <n v="4"/>
    <n v="510000"/>
    <n v="0.05"/>
    <n v="1500"/>
    <n v="410000"/>
    <s v="Pos"/>
    <x v="2"/>
    <s v="Returning"/>
    <n v="3"/>
    <n v="2040000"/>
    <n v="102000"/>
    <n v="1938000"/>
    <n v="1641500"/>
    <n v="296500"/>
    <n v="0.15299277605779199"/>
    <s v="May"/>
    <x v="1"/>
  </r>
  <r>
    <s v="BM-10599"/>
    <d v="2025-05-23T00:00:00"/>
    <s v="Sarah Adeyemi"/>
    <s v="sarah.adeyemi@gmail.com"/>
    <s v="08135499677"/>
    <s v="Female"/>
    <n v="39"/>
    <s v="Plateau"/>
    <s v="North Central"/>
    <s v="Sarah"/>
    <s v="Canon Printer"/>
    <s v="Printers"/>
    <n v="2"/>
    <n v="290000"/>
    <n v="0.02"/>
    <n v="1500"/>
    <n v="225000"/>
    <s v="Bank Transfer"/>
    <x v="0"/>
    <s v="New"/>
    <n v="2"/>
    <n v="580000"/>
    <n v="11600"/>
    <n v="568400"/>
    <n v="451500"/>
    <n v="116900"/>
    <n v="0.20566502463054201"/>
    <s v="May"/>
    <x v="1"/>
  </r>
  <r>
    <s v="BM-10600"/>
    <d v="2025-08-06T00:00:00"/>
    <s v="Grace Taylor"/>
    <s v="grace.taylor@gmail.com"/>
    <s v="08033656490"/>
    <s v="Female"/>
    <n v="38"/>
    <s v="Plateau"/>
    <s v="North Central"/>
    <s v="Jennifer"/>
    <s v="Lenovo Ideapad 3"/>
    <s v="Laptops"/>
    <n v="1"/>
    <n v="680000"/>
    <n v="0"/>
    <n v="12000"/>
    <n v="555000"/>
    <s v="Bank Transfer"/>
    <x v="3"/>
    <s v="Returning"/>
    <n v="3"/>
    <n v="680000"/>
    <n v="0"/>
    <n v="680000"/>
    <n v="567000"/>
    <n v="113000"/>
    <n v="0.16617647058823501"/>
    <s v="August"/>
    <x v="1"/>
  </r>
  <r>
    <s v="BM-10601"/>
    <d v="2025-05-14T00:00:00"/>
    <s v="Ibrahim James"/>
    <s v="ibrahim.james@gmail.com"/>
    <s v="08165216521"/>
    <s v="Male"/>
    <n v="63"/>
    <s v="Oyo"/>
    <s v="South West"/>
    <s v="Michael"/>
    <s v="LG 50 TV"/>
    <s v="Televisions"/>
    <n v="6"/>
    <n v="780000"/>
    <n v="0.15"/>
    <n v="8000"/>
    <n v="630000"/>
    <s v="Card"/>
    <x v="2"/>
    <s v="Returning"/>
    <n v="5"/>
    <n v="4680000"/>
    <n v="702000"/>
    <n v="3978000"/>
    <n v="3788000"/>
    <n v="190000"/>
    <n v="4.7762694821518403E-2"/>
    <s v="May"/>
    <x v="3"/>
  </r>
  <r>
    <s v="BM-10602"/>
    <d v="2025-11-13T00:00:00"/>
    <s v="Mary Eze"/>
    <s v="mary.eze@gmail.com"/>
    <s v="08165862643"/>
    <s v="Female"/>
    <n v="58"/>
    <s v="Plateau"/>
    <s v="North Central"/>
    <s v="Jennifer"/>
    <s v="Canon Printer"/>
    <s v="Printers"/>
    <n v="6"/>
    <n v="290000"/>
    <n v="0.15"/>
    <n v="12000"/>
    <n v="225000"/>
    <s v="Bank Transfer"/>
    <x v="0"/>
    <s v="New"/>
    <n v="4"/>
    <n v="1740000"/>
    <n v="261000"/>
    <n v="1479000"/>
    <n v="1362000"/>
    <n v="117000"/>
    <n v="7.91075050709939E-2"/>
    <s v="November"/>
    <x v="3"/>
  </r>
  <r>
    <s v="BM-10603"/>
    <d v="2025-07-20T00:00:00"/>
    <s v="Sarah Lawal"/>
    <s v="sarah.lawal@gmail.com"/>
    <s v="08061144667"/>
    <s v="Female"/>
    <n v="28"/>
    <s v="Delta"/>
    <s v="South South"/>
    <s v="Michael"/>
    <s v="Lenovo Ideapad 3"/>
    <s v="Laptops"/>
    <n v="8"/>
    <n v="680000"/>
    <n v="0.1"/>
    <n v="4000"/>
    <n v="555000"/>
    <s v="Bank Transfer"/>
    <x v="1"/>
    <s v="Returning"/>
    <n v="2"/>
    <n v="5440000"/>
    <n v="544000"/>
    <n v="4896000"/>
    <n v="4444000"/>
    <n v="452000"/>
    <n v="9.2320261437908502E-2"/>
    <s v="July"/>
    <x v="2"/>
  </r>
  <r>
    <s v="BM-10604"/>
    <d v="2025-07-29T00:00:00"/>
    <s v="Emeka Smith"/>
    <s v="emeka.smith@gmail.com"/>
    <s v="08061882740"/>
    <s v="Male"/>
    <n v="22"/>
    <s v="Osun"/>
    <s v="South West"/>
    <s v="Grace"/>
    <s v="Lenovo Ideapad 3"/>
    <s v="Laptops"/>
    <n v="1"/>
    <n v="680000"/>
    <n v="0.15"/>
    <n v="12000"/>
    <n v="555000"/>
    <s v="Bank Transfer"/>
    <x v="0"/>
    <s v="New"/>
    <n v="2"/>
    <n v="680000"/>
    <n v="102000"/>
    <n v="578000"/>
    <n v="567000"/>
    <n v="11000"/>
    <n v="1.90311418685121E-2"/>
    <s v="July"/>
    <x v="0"/>
  </r>
  <r>
    <s v="BM-10605"/>
    <d v="2025-09-06T00:00:00"/>
    <s v="Mary Musa"/>
    <s v="mary.musa@gmail.com"/>
    <s v="08168012629"/>
    <s v="Male"/>
    <n v="43"/>
    <s v="Edo"/>
    <s v="South South"/>
    <s v="David"/>
    <s v="Hisense 43 TV"/>
    <s v="Televisions"/>
    <n v="1"/>
    <n v="510000"/>
    <n v="0.05"/>
    <n v="2500"/>
    <n v="410000"/>
    <s v="Bank Transfer"/>
    <x v="0"/>
    <s v="Returning"/>
    <n v="4"/>
    <n v="510000"/>
    <n v="25500"/>
    <n v="484500"/>
    <n v="412500"/>
    <n v="72000"/>
    <n v="0.148606811145511"/>
    <s v="September"/>
    <x v="1"/>
  </r>
  <r>
    <s v="BM-10606"/>
    <d v="2025-07-19T00:00:00"/>
    <s v="Blessing Bello"/>
    <s v="blessing.bello@gmail.com"/>
    <s v="08164298860"/>
    <s v="Female"/>
    <n v="51"/>
    <s v="Kano"/>
    <s v="North West"/>
    <s v="Michael"/>
    <s v="Airpods Pro"/>
    <s v="Accessories"/>
    <n v="1"/>
    <n v="180000"/>
    <n v="0.02"/>
    <n v="8000"/>
    <n v="125000"/>
    <s v="Pos"/>
    <x v="0"/>
    <s v="Returning"/>
    <n v="4"/>
    <n v="180000"/>
    <n v="3600"/>
    <n v="176400"/>
    <n v="133000"/>
    <n v="43400"/>
    <n v="0.24603174603174599"/>
    <s v="July"/>
    <x v="3"/>
  </r>
  <r>
    <s v="BM-10607"/>
    <d v="2025-03-28T00:00:00"/>
    <s v="Jennifer Lawal"/>
    <s v="jennifer.lawal@gmail.com"/>
    <s v="0901 5484870"/>
    <s v="Male"/>
    <n v="32"/>
    <s v="Enugu"/>
    <s v="South East"/>
    <s v="Michael"/>
    <s v="Airpods Pro"/>
    <s v="Accessories"/>
    <n v="6"/>
    <n v="180000"/>
    <n v="0.15"/>
    <n v="8000"/>
    <n v="125000"/>
    <s v="Cash"/>
    <x v="0"/>
    <s v="New"/>
    <n v="3"/>
    <n v="1080000"/>
    <n v="162000"/>
    <n v="918000"/>
    <n v="758000"/>
    <n v="160000"/>
    <n v="0.174291938997821"/>
    <s v="March"/>
    <x v="2"/>
  </r>
  <r>
    <s v="BM-10608"/>
    <d v="2025-01-02T00:00:00"/>
    <s v="Joy Musa"/>
    <s v="joy.musa@gmail.com"/>
    <s v="08166250468"/>
    <s v="Male"/>
    <n v="43"/>
    <s v="Ogun"/>
    <s v="South West"/>
    <s v="Esther"/>
    <s v="HP 15 Laptop"/>
    <s v="Laptops"/>
    <n v="6"/>
    <n v="720000"/>
    <n v="1.0500000000000001E-2"/>
    <n v="8000"/>
    <n v="600000"/>
    <s v="Card"/>
    <x v="2"/>
    <s v="New"/>
    <n v="3"/>
    <n v="4320000"/>
    <n v="45360"/>
    <n v="4274640"/>
    <n v="3608000"/>
    <n v="666640"/>
    <n v="0.15595231411300101"/>
    <s v="January"/>
    <x v="1"/>
  </r>
  <r>
    <s v="BM-10609"/>
    <d v="2025-07-12T00:00:00"/>
    <s v="David Lawal"/>
    <s v="david.lawal@gmail.com"/>
    <s v="09016895559"/>
    <s v="Female"/>
    <n v="26"/>
    <s v="Edo"/>
    <s v="South South"/>
    <s v="Sarah"/>
    <s v="Airpods Pro"/>
    <s v="Accessories"/>
    <n v="4"/>
    <n v="180000"/>
    <n v="0"/>
    <n v="4000"/>
    <n v="125000"/>
    <s v="Online"/>
    <x v="3"/>
    <s v="Returning"/>
    <n v="5"/>
    <n v="720000"/>
    <n v="0"/>
    <n v="720000"/>
    <n v="504000"/>
    <n v="216000"/>
    <n v="0.3"/>
    <s v="July"/>
    <x v="2"/>
  </r>
  <r>
    <s v="BM-10610"/>
    <d v="2025-05-01T00:00:00"/>
    <s v="Blessing Umeh"/>
    <s v="blessing.umeh@gmail.com"/>
    <s v="08061612451"/>
    <s v="Female"/>
    <n v="55"/>
    <s v="Rivers"/>
    <s v="South South"/>
    <s v="Esther"/>
    <s v="HP 15 Laptop"/>
    <s v="Laptops"/>
    <n v="1"/>
    <n v="720000"/>
    <n v="0.1"/>
    <n v="1500"/>
    <n v="600000"/>
    <s v="Bank Transfer"/>
    <x v="2"/>
    <s v="New"/>
    <n v="1"/>
    <n v="720000"/>
    <n v="72000"/>
    <n v="648000"/>
    <n v="601500"/>
    <n v="46500"/>
    <n v="7.17592592592593E-2"/>
    <s v="May"/>
    <x v="3"/>
  </r>
  <r>
    <s v="BM-10611"/>
    <d v="2025-08-09T00:00:00"/>
    <s v="Peter Ibrahim"/>
    <s v="peter.ibrahim@gmail.com"/>
    <s v="08131783342"/>
    <s v="Female"/>
    <n v="31"/>
    <s v="Abia"/>
    <s v="South East"/>
    <m/>
    <s v="Epson Ecotank"/>
    <s v="Printers"/>
    <n v="3"/>
    <n v="410000"/>
    <n v="0.15"/>
    <n v="8000"/>
    <n v="325000"/>
    <s v="Cash"/>
    <x v="1"/>
    <s v="New"/>
    <n v="3"/>
    <n v="1230000"/>
    <n v="184500"/>
    <n v="1045500"/>
    <n v="983000"/>
    <n v="62500"/>
    <n v="5.9780009564801499E-2"/>
    <s v="August"/>
    <x v="2"/>
  </r>
  <r>
    <s v="BM-10612"/>
    <d v="2025-07-25T00:00:00"/>
    <s v="Ibrahim Smith"/>
    <s v="ibrahim.smith@gmail.com"/>
    <s v="09012026635"/>
    <s v="Male"/>
    <n v="48"/>
    <s v="Ogun"/>
    <s v="South West"/>
    <s v="Daniel"/>
    <s v="Canon Printer"/>
    <s v="Printers"/>
    <n v="3"/>
    <n v="290000"/>
    <n v="0.15"/>
    <n v="1500"/>
    <n v="225000"/>
    <s v="Cash"/>
    <x v="0"/>
    <s v="New"/>
    <n v="5"/>
    <n v="870000"/>
    <n v="130500"/>
    <n v="739500"/>
    <n v="676500"/>
    <n v="63000"/>
    <n v="8.5192697768762704E-2"/>
    <s v="July"/>
    <x v="1"/>
  </r>
  <r>
    <s v="BM-10613"/>
    <d v="2025-07-27T00:00:00"/>
    <s v="Paul Obi"/>
    <s v="paul.obi@gmail.com"/>
    <s v="08169985243"/>
    <s v="Male"/>
    <n v="61"/>
    <s v="Plateau"/>
    <s v="North Central"/>
    <s v="David"/>
    <s v="Dell Inspiron 15"/>
    <s v="Laptops"/>
    <n v="5"/>
    <n v="850000"/>
    <n v="0"/>
    <n v="1500"/>
    <n v="710000"/>
    <s v="Card"/>
    <x v="3"/>
    <s v="New"/>
    <n v="4"/>
    <n v="4250000"/>
    <n v="0"/>
    <n v="4250000"/>
    <n v="3551500"/>
    <n v="698500"/>
    <n v="0.16435294117647101"/>
    <s v="July"/>
    <x v="3"/>
  </r>
  <r>
    <s v="BM-10614"/>
    <d v="2025-05-23T00:00:00"/>
    <s v="Esther Okafor"/>
    <s v="esther.okafor@gmail.com"/>
    <s v="08162264074"/>
    <s v="Female"/>
    <n v="50"/>
    <s v="Edo"/>
    <s v="South South"/>
    <s v="Michael"/>
    <s v="Samsung A15"/>
    <s v="Mobile Phones"/>
    <n v="7"/>
    <n v="250000"/>
    <n v="0.05"/>
    <n v="12000"/>
    <n v="190000"/>
    <s v="Online"/>
    <x v="3"/>
    <s v="Returning"/>
    <n v="3"/>
    <n v="1750000"/>
    <n v="87500"/>
    <n v="1662500"/>
    <n v="1342000"/>
    <n v="320500"/>
    <n v="0.192781954887218"/>
    <s v="May"/>
    <x v="1"/>
  </r>
  <r>
    <s v="BM-10615"/>
    <d v="2025-06-02T00:00:00"/>
    <s v="Mary Taylor"/>
    <s v="mary.taylor@gmail.com"/>
    <s v="08131527567"/>
    <s v="Female"/>
    <n v="47"/>
    <s v="Abuja"/>
    <s v="North Central"/>
    <s v="Samuel"/>
    <s v="Tecno Camon 30"/>
    <s v="Mobile Phones"/>
    <n v="3"/>
    <n v="320000"/>
    <n v="0.1"/>
    <n v="12000"/>
    <n v="250000"/>
    <s v="Card"/>
    <x v="2"/>
    <s v="New"/>
    <n v="5"/>
    <n v="960000"/>
    <n v="96000"/>
    <n v="864000"/>
    <n v="762000"/>
    <n v="102000"/>
    <n v="0.118055555555556"/>
    <s v="June"/>
    <x v="1"/>
  </r>
  <r>
    <s v="BM-10616"/>
    <d v="2025-11-04T00:00:00"/>
    <s v="Emeka Williams"/>
    <s v="emeka.williams@gmail.com"/>
    <s v="0810 3221835"/>
    <s v="Male"/>
    <n v="19"/>
    <s v="Lagos"/>
    <s v="South West"/>
    <s v="Samuel"/>
    <s v="Iphone 13"/>
    <s v="Mobile Phones"/>
    <n v="8"/>
    <n v="650000"/>
    <n v="0.02"/>
    <n v="6000"/>
    <n v="520000"/>
    <s v="Online"/>
    <x v="0"/>
    <s v="Returning"/>
    <n v="2"/>
    <n v="5200000"/>
    <n v="104000"/>
    <n v="5096000"/>
    <n v="4166000"/>
    <n v="930000"/>
    <n v="0.18249607535321799"/>
    <s v="November"/>
    <x v="0"/>
  </r>
  <r>
    <s v="BM-10617"/>
    <d v="2025-12-03T00:00:00"/>
    <s v="Daniel Obi"/>
    <s v="daniel.obi@gmail.com"/>
    <s v="08057842115"/>
    <s v="Male"/>
    <n v="32"/>
    <s v="Plateau"/>
    <s v="North Central"/>
    <s v="Michael"/>
    <s v="HP 15 Laptop"/>
    <s v="Laptops"/>
    <n v="1"/>
    <n v="720000"/>
    <n v="0.05"/>
    <n v="6000"/>
    <n v="600000"/>
    <s v="Pos"/>
    <x v="1"/>
    <s v="New"/>
    <n v="4"/>
    <n v="720000"/>
    <n v="36000"/>
    <n v="684000"/>
    <n v="606000"/>
    <n v="78000"/>
    <n v="0.114035087719298"/>
    <s v="December"/>
    <x v="2"/>
  </r>
  <r>
    <s v="BM-10618"/>
    <d v="2025-07-08T00:00:00"/>
    <s v="Samuel Smith"/>
    <s v="samuel.smith@gmail.com"/>
    <s v="09015563021"/>
    <s v="Male"/>
    <n v="25"/>
    <s v="Anambra"/>
    <s v="South East"/>
    <s v="David"/>
    <s v="Hisense 43 TV"/>
    <s v="Televisions"/>
    <n v="8"/>
    <n v="510000"/>
    <n v="0.02"/>
    <n v="4000"/>
    <n v="410000"/>
    <s v="Bank Transfer"/>
    <x v="1"/>
    <s v="Returning"/>
    <n v="2"/>
    <n v="4080000"/>
    <n v="81600"/>
    <n v="3998400"/>
    <n v="3284000"/>
    <n v="714400"/>
    <n v="0.17867146858743499"/>
    <s v="July"/>
    <x v="2"/>
  </r>
  <r>
    <s v="BM-10619"/>
    <d v="2025-01-26T00:00:00"/>
    <s v="Samuel Eze"/>
    <s v="samuel.eze@gmail.com"/>
    <s v="08057890888"/>
    <s v="Female"/>
    <n v="43"/>
    <s v="Edo"/>
    <s v="South South"/>
    <s v="Daniel"/>
    <s v="JBL Flip 6"/>
    <s v="Accessories"/>
    <n v="7"/>
    <n v="145000"/>
    <n v="0.05"/>
    <n v="8000"/>
    <n v="98000"/>
    <s v="Online"/>
    <x v="0"/>
    <s v="Returning"/>
    <n v="5"/>
    <n v="1015000"/>
    <n v="50750"/>
    <n v="964250"/>
    <n v="694000"/>
    <n v="270250"/>
    <n v="0.28026963961628198"/>
    <s v="January"/>
    <x v="1"/>
  </r>
  <r>
    <s v="BM-10620"/>
    <d v="2025-08-11T00:00:00"/>
    <s v="John Obi"/>
    <s v="john.obi@gmail.com"/>
    <s v="08051819663"/>
    <s v="Male"/>
    <n v="24"/>
    <s v="Rivers"/>
    <s v="South South"/>
    <m/>
    <s v="Samsung 55 TV"/>
    <s v="Televisions"/>
    <n v="4"/>
    <n v="900000"/>
    <n v="0"/>
    <n v="2500"/>
    <n v="730000"/>
    <s v="Card"/>
    <x v="1"/>
    <s v="Returning"/>
    <n v="1"/>
    <n v="3600000"/>
    <n v="0"/>
    <n v="3600000"/>
    <n v="2922500"/>
    <n v="677500"/>
    <n v="0.188194444444444"/>
    <s v="August"/>
    <x v="0"/>
  </r>
  <r>
    <s v="BM-10621"/>
    <d v="2025-05-26T00:00:00"/>
    <s v="Paul Adeyemi"/>
    <s v="paul.adeyemi@gmail..com"/>
    <s v="08059666878"/>
    <s v="Female"/>
    <n v="26"/>
    <s v="Ogun"/>
    <s v="South West"/>
    <s v="Daniel"/>
    <s v="Samsung 55 TV"/>
    <s v="Televisions"/>
    <n v="7"/>
    <n v="900000"/>
    <n v="0.1"/>
    <n v="12000"/>
    <n v="730000"/>
    <s v="Bank Transfer"/>
    <x v="3"/>
    <s v="Returning"/>
    <n v="1"/>
    <n v="6300000"/>
    <n v="630000"/>
    <n v="5670000"/>
    <n v="5122000"/>
    <n v="548000"/>
    <n v="9.6649029982363299E-2"/>
    <s v="May"/>
    <x v="2"/>
  </r>
  <r>
    <s v="BM-10622"/>
    <d v="2025-11-14T00:00:00"/>
    <s v="Emeka Johnson"/>
    <s v="emeka.johnson@gmail.com"/>
    <s v="09011569674"/>
    <s v="Female"/>
    <n v="18"/>
    <s v="Edo"/>
    <s v="South South"/>
    <s v="David"/>
    <s v="LG 50 TV"/>
    <s v="Televisions"/>
    <n v="6"/>
    <n v="780000"/>
    <n v="0"/>
    <n v="6000"/>
    <n v="630000"/>
    <s v="Cash"/>
    <x v="2"/>
    <s v="New"/>
    <n v="4"/>
    <n v="4680000"/>
    <n v="0"/>
    <n v="4680000"/>
    <n v="3786000"/>
    <n v="894000"/>
    <n v="0.19102564102564101"/>
    <s v="November"/>
    <x v="0"/>
  </r>
  <r>
    <s v="BM-10623"/>
    <d v="2025-07-27T00:00:00"/>
    <s v="Grace  Smith"/>
    <s v="grace.smith@gmail.com"/>
    <s v="0816 3844715"/>
    <s v="Male"/>
    <n v="32"/>
    <s v="Delta"/>
    <s v="South South"/>
    <s v="Sarah"/>
    <s v="Canon Printer"/>
    <s v="Printers"/>
    <n v="3"/>
    <n v="290000"/>
    <n v="0.02"/>
    <n v="8000"/>
    <n v="225000"/>
    <s v="Bank Transfer"/>
    <x v="0"/>
    <s v="Returning"/>
    <n v="5"/>
    <n v="870000"/>
    <n v="17400"/>
    <n v="852600"/>
    <n v="683000"/>
    <n v="169600"/>
    <n v="0.19892094768942101"/>
    <s v="July"/>
    <x v="2"/>
  </r>
  <r>
    <s v="BM-10624"/>
    <d v="2025-08-16T00:00:00"/>
    <s v="Deborah Umeh"/>
    <s v="deborah.umeh@gmail.com"/>
    <s v="08062102077"/>
    <s v="Female"/>
    <n v="44"/>
    <s v="Kaduna"/>
    <s v="North West"/>
    <s v="Jennifer"/>
    <s v="Canon Printer"/>
    <s v="Printers"/>
    <n v="2"/>
    <n v="290000"/>
    <n v="0"/>
    <n v="12000"/>
    <n v="225000"/>
    <s v="Bank Transfer"/>
    <x v="0"/>
    <s v="New"/>
    <n v="2"/>
    <n v="580000"/>
    <n v="0"/>
    <n v="580000"/>
    <n v="462000"/>
    <n v="118000"/>
    <n v="0.20344827586206901"/>
    <s v="August"/>
    <x v="1"/>
  </r>
  <r>
    <s v="BM-10625"/>
    <d v="2025-02-18T00:00:00"/>
    <s v="Peter Taylor"/>
    <s v="peter.taylor@gmail.com"/>
    <s v="08137583389"/>
    <s v="Male"/>
    <n v="43"/>
    <s v="Kano"/>
    <s v="North West"/>
    <s v="Jennifer"/>
    <s v="JBL Flip 6"/>
    <s v="Accessories"/>
    <n v="1"/>
    <n v="145000"/>
    <n v="0"/>
    <n v="1500"/>
    <n v="98000"/>
    <s v="Card"/>
    <x v="1"/>
    <s v="New"/>
    <n v="1"/>
    <n v="145000"/>
    <n v="0"/>
    <n v="145000"/>
    <n v="99500"/>
    <n v="45500"/>
    <n v="0.31379310344827599"/>
    <s v="February"/>
    <x v="1"/>
  </r>
  <r>
    <s v="BM-10626"/>
    <d v="2025-07-10T00:00:00"/>
    <s v="Deborah Lawal"/>
    <s v="deborah.lawal@gmail.com"/>
    <s v="08161353022"/>
    <s v="Female"/>
    <n v="43"/>
    <s v="Lagos"/>
    <s v="South West"/>
    <s v="Grace"/>
    <s v="Samsung 55 TV"/>
    <s v="Televisions"/>
    <n v="6"/>
    <n v="900000"/>
    <n v="0.1"/>
    <n v="6000"/>
    <n v="730000"/>
    <s v="Pos"/>
    <x v="3"/>
    <s v="New"/>
    <n v="2"/>
    <n v="5400000"/>
    <n v="540000"/>
    <n v="4860000"/>
    <n v="4386000"/>
    <n v="474000"/>
    <n v="9.7530864197530903E-2"/>
    <s v="July"/>
    <x v="1"/>
  </r>
  <r>
    <s v="BM-10627"/>
    <d v="2025-01-22T00:00:00"/>
    <s v="Joy Eze"/>
    <s v="joy.eze@gmail.com"/>
    <s v="08132554516"/>
    <s v="Female"/>
    <n v="32"/>
    <s v="Kaduna"/>
    <s v="North West"/>
    <s v="Jennifer"/>
    <s v="HP 15 Laptop"/>
    <s v="Laptops"/>
    <n v="3"/>
    <n v="720000"/>
    <n v="0"/>
    <n v="4000"/>
    <n v="600000"/>
    <s v="Pos"/>
    <x v="0"/>
    <s v="Returning"/>
    <n v="3"/>
    <n v="2160000"/>
    <n v="0"/>
    <n v="2160000"/>
    <n v="1804000"/>
    <n v="356000"/>
    <n v="0.164814814814815"/>
    <s v="January"/>
    <x v="2"/>
  </r>
  <r>
    <s v="BM-10628"/>
    <d v="2025-08-29T00:00:00"/>
    <s v="John Brown"/>
    <s v="john.brown@gmail.com"/>
    <s v="08165672721"/>
    <s v="Male"/>
    <n v="52"/>
    <s v="Kwara"/>
    <s v="North Central"/>
    <s v="Sarah"/>
    <s v="LG 50 TV"/>
    <s v="Televisions"/>
    <n v="3"/>
    <n v="780000"/>
    <n v="0.02"/>
    <n v="1500"/>
    <n v="630000"/>
    <s v="Bank Transfer"/>
    <x v="2"/>
    <s v="New"/>
    <n v="5"/>
    <n v="2340000"/>
    <n v="46800"/>
    <n v="2293200"/>
    <n v="1891500"/>
    <n v="401700"/>
    <n v="0.175170068027211"/>
    <s v="August"/>
    <x v="3"/>
  </r>
  <r>
    <s v="BM-10629"/>
    <d v="2025-01-07T00:00:00"/>
    <s v="Daniel Nwosu"/>
    <s v="daniel.nwosu@gmail"/>
    <s v="08069156441"/>
    <s v="Female"/>
    <n v="42"/>
    <s v="Lagos"/>
    <s v="South West"/>
    <s v="Grace"/>
    <s v="Samsung A15"/>
    <s v="Mobile Phones"/>
    <n v="6"/>
    <n v="250000"/>
    <n v="0"/>
    <n v="1500"/>
    <n v="190000"/>
    <s v="Bank Transfer"/>
    <x v="0"/>
    <s v="New"/>
    <n v="1"/>
    <n v="1500000"/>
    <n v="0"/>
    <n v="1500000"/>
    <n v="1141500"/>
    <n v="358500"/>
    <n v="0.23899999999999999"/>
    <s v="January"/>
    <x v="1"/>
  </r>
  <r>
    <s v="BM-10630"/>
    <d v="2025-03-26T00:00:00"/>
    <s v="Mary Okoro"/>
    <m/>
    <s v="08051391001"/>
    <s v="Male"/>
    <n v="47"/>
    <s v="Kaduna"/>
    <s v="North West"/>
    <s v="Daniel"/>
    <s v="Samsung 55 TV"/>
    <s v="Televisions"/>
    <n v="8"/>
    <n v="900000"/>
    <n v="0.05"/>
    <n v="1500"/>
    <n v="730000"/>
    <s v="Online"/>
    <x v="0"/>
    <s v="New"/>
    <n v="1"/>
    <n v="7200000"/>
    <n v="360000"/>
    <n v="6840000"/>
    <n v="5841500"/>
    <n v="998500"/>
    <n v="0.14597953216374299"/>
    <s v="March"/>
    <x v="1"/>
  </r>
  <r>
    <s v="BM-10631"/>
    <d v="2025-01-23T00:00:00"/>
    <s v="Peter Obi"/>
    <s v="peter.obi@gmail.com"/>
    <s v="08065786762"/>
    <s v="Male"/>
    <m/>
    <s v="Oyo"/>
    <s v="South West"/>
    <s v="Samuel"/>
    <s v="Iphone 13"/>
    <s v="Mobile Phones"/>
    <n v="7"/>
    <n v="650000"/>
    <n v="0.05"/>
    <n v="4000"/>
    <n v="520000"/>
    <s v="Bank Transfer"/>
    <x v="0"/>
    <s v="Returning"/>
    <n v="4"/>
    <n v="4550000"/>
    <n v="227500"/>
    <n v="4322500"/>
    <n v="3644000"/>
    <n v="678500"/>
    <n v="0.15696934644303101"/>
    <s v="January"/>
    <x v="4"/>
  </r>
  <r>
    <s v="BM-10632"/>
    <d v="2025-06-08T00:00:00"/>
    <s v="Deborah Umeh"/>
    <s v="deborah.umeh@gmail.com"/>
    <s v="09013588109"/>
    <s v="Male"/>
    <n v="26"/>
    <s v="Edo"/>
    <s v="South South"/>
    <s v="Michael"/>
    <s v="Canon Printer"/>
    <s v="Printers"/>
    <n v="2"/>
    <n v="290000"/>
    <n v="0.05"/>
    <n v="4000"/>
    <n v="225000"/>
    <s v="Card"/>
    <x v="0"/>
    <s v="Returning"/>
    <n v="2"/>
    <n v="580000"/>
    <n v="29000"/>
    <n v="551000"/>
    <n v="454000"/>
    <n v="97000"/>
    <n v="0.176043557168784"/>
    <s v="June"/>
    <x v="2"/>
  </r>
  <r>
    <s v="BM-10633"/>
    <d v="2025-06-17T00:00:00"/>
    <s v="Jennifer Taylor"/>
    <s v="jennifer.taylor @gmail.com"/>
    <s v="08105432782"/>
    <s v="Female"/>
    <n v="62"/>
    <s v="Oyo"/>
    <s v="South West"/>
    <s v="David"/>
    <s v="JBL Flip 6"/>
    <s v="Accessories"/>
    <n v="1"/>
    <n v="145000"/>
    <n v="0.1"/>
    <n v="12000"/>
    <n v="98000"/>
    <s v="Pos"/>
    <x v="1"/>
    <s v="New"/>
    <n v="3"/>
    <n v="145000"/>
    <n v="14500"/>
    <n v="130500"/>
    <n v="110000"/>
    <n v="20500"/>
    <n v="0.15708812260536401"/>
    <s v="June"/>
    <x v="3"/>
  </r>
  <r>
    <s v="BM-10634"/>
    <d v="2025-10-08T00:00:00"/>
    <s v="John Adebayo"/>
    <s v="john.adebayo@gmail"/>
    <s v="08055074974"/>
    <s v="Female"/>
    <n v="64"/>
    <s v="Abuja"/>
    <s v="North Central"/>
    <s v="Jennifer"/>
    <s v="Lenovo Ideapad 3"/>
    <s v="Laptops"/>
    <n v="4"/>
    <n v="680000"/>
    <n v="0"/>
    <n v="0"/>
    <n v="555000"/>
    <s v="Bank Transfer"/>
    <x v="0"/>
    <s v="Returning"/>
    <n v="2"/>
    <n v="2720000"/>
    <n v="0"/>
    <n v="2720000"/>
    <n v="2220000"/>
    <n v="500000"/>
    <n v="0.183823529411765"/>
    <s v="October"/>
    <x v="3"/>
  </r>
  <r>
    <s v="BM-10636"/>
    <d v="2025-08-11T00:00:00"/>
    <s v="John Brown"/>
    <s v="john.brown@gmail.com"/>
    <s v="08036507216"/>
    <s v="Male"/>
    <n v="21"/>
    <s v="Ogun"/>
    <s v="South West"/>
    <s v="Grace"/>
    <s v="JBL Flip 6"/>
    <s v="Accessories"/>
    <n v="6"/>
    <n v="145000"/>
    <n v="0.15"/>
    <n v="2500"/>
    <n v="98000"/>
    <s v="Pos"/>
    <x v="2"/>
    <s v="Returning"/>
    <n v="1"/>
    <n v="870000"/>
    <n v="130500"/>
    <n v="739500"/>
    <n v="590500"/>
    <n v="149000"/>
    <n v="0.201487491548343"/>
    <s v="August"/>
    <x v="0"/>
  </r>
  <r>
    <s v="BM-10637"/>
    <d v="2025-04-22T00:00:00"/>
    <s v="Michael Adeyemi"/>
    <s v="michael.adeyemi@gmail.com"/>
    <s v="08161566565"/>
    <s v="Female"/>
    <n v="19"/>
    <s v="Rivers"/>
    <s v="South South"/>
    <s v="Jennifer"/>
    <s v="JBL Flip 6"/>
    <s v="Accessories"/>
    <n v="1"/>
    <n v="145000"/>
    <n v="0.05"/>
    <n v="6000"/>
    <n v="98000"/>
    <s v="Cash"/>
    <x v="0"/>
    <s v="New"/>
    <n v="2"/>
    <n v="145000"/>
    <n v="7250"/>
    <n v="137750"/>
    <n v="104000"/>
    <n v="33750"/>
    <n v="0.24500907441016301"/>
    <s v="April"/>
    <x v="0"/>
  </r>
  <r>
    <s v="BM-10638"/>
    <d v="2025-08-11T00:00:00"/>
    <s v="Aisha Adebayo"/>
    <s v="aisha.adebayo@gmail.com"/>
    <s v="08103310559"/>
    <s v="Female"/>
    <m/>
    <s v="Abuja"/>
    <s v="North Central"/>
    <s v="David"/>
    <s v="HP 15 Laptop"/>
    <s v="Laptops"/>
    <n v="7"/>
    <n v="720000"/>
    <n v="0.15"/>
    <n v="4000"/>
    <n v="600000"/>
    <s v="Card"/>
    <x v="3"/>
    <s v="Returning"/>
    <n v="3"/>
    <n v="5040000"/>
    <n v="756000"/>
    <n v="4284000"/>
    <n v="4204000"/>
    <n v="80000"/>
    <n v="1.8674136321195099E-2"/>
    <s v="August"/>
    <x v="4"/>
  </r>
  <r>
    <s v="BM-10639"/>
    <d v="2025-10-05T00:00:00"/>
    <s v="Samuel James"/>
    <s v="samuel.james@gmail.com"/>
    <s v="08169490715"/>
    <s v="Male"/>
    <m/>
    <s v="Abia"/>
    <s v="South East"/>
    <s v="Daniel"/>
    <s v="Samsung 55 TV"/>
    <s v="Televisions"/>
    <n v="4"/>
    <n v="900000"/>
    <n v="0.1"/>
    <n v="6000"/>
    <n v="730000"/>
    <s v="Cash"/>
    <x v="1"/>
    <s v="New"/>
    <n v="2"/>
    <n v="3600000"/>
    <n v="360000"/>
    <n v="3240000"/>
    <n v="2926000"/>
    <n v="314000"/>
    <n v="9.69135802469136E-2"/>
    <s v="October"/>
    <x v="4"/>
  </r>
  <r>
    <s v="BM-10640"/>
    <d v="2025-08-19T00:00:00"/>
    <s v="Chidinma Eze"/>
    <s v="chidinma.eze@gmail.com"/>
    <s v="08139909616"/>
    <s v="Female"/>
    <n v="29"/>
    <s v="Enugu"/>
    <s v="South East"/>
    <s v="Daniel"/>
    <s v="LG 50 TV"/>
    <s v="Televisions"/>
    <n v="3"/>
    <n v="780000"/>
    <n v="0.1"/>
    <n v="12000"/>
    <n v="630000"/>
    <s v="Online"/>
    <x v="3"/>
    <s v="Returning"/>
    <n v="2"/>
    <n v="2340000"/>
    <n v="234000"/>
    <n v="2106000"/>
    <n v="1902000"/>
    <n v="204000"/>
    <n v="9.6866096866096901E-2"/>
    <s v="August"/>
    <x v="2"/>
  </r>
  <r>
    <s v="BM-10641"/>
    <d v="2025-08-28T00:00:00"/>
    <s v="Paul James"/>
    <s v="paul.james@gmail.com"/>
    <s v="0806 7566854"/>
    <s v="Female"/>
    <n v="50"/>
    <s v="Kano"/>
    <s v="North West"/>
    <s v="Michael"/>
    <s v="JBL Flip 6"/>
    <s v="Accessories"/>
    <n v="5"/>
    <n v="145000"/>
    <n v="0.1"/>
    <n v="12000"/>
    <n v="98000"/>
    <s v="Pos"/>
    <x v="0"/>
    <s v="Returning"/>
    <n v="4"/>
    <n v="725000"/>
    <n v="72500"/>
    <n v="652500"/>
    <n v="502000"/>
    <n v="150500"/>
    <n v="0.23065134099616899"/>
    <s v="August"/>
    <x v="1"/>
  </r>
  <r>
    <s v="BM-10642"/>
    <d v="2025-07-28T00:00:00"/>
    <s v="Samuel Musa"/>
    <s v="samuel.musa@gmail.com"/>
    <s v="08106410210"/>
    <s v="Female"/>
    <n v="40"/>
    <s v="Plateau"/>
    <s v="North Central"/>
    <s v="Jennifer"/>
    <s v="Tecno Camon 30"/>
    <s v="Mobile Phones"/>
    <n v="5"/>
    <n v="320000"/>
    <n v="1.05"/>
    <n v="6000"/>
    <n v="250000"/>
    <s v="Bank Transfer"/>
    <x v="3"/>
    <s v="New"/>
    <n v="4"/>
    <n v="1600000"/>
    <n v="1680000"/>
    <n v="-80000"/>
    <n v="1256000"/>
    <n v="-1336000"/>
    <n v="16.7"/>
    <s v="July"/>
    <x v="1"/>
  </r>
  <r>
    <s v="BM-10643"/>
    <d v="2025-06-01T00:00:00"/>
    <s v="John Johnson"/>
    <s v="john.johnson@gmail.com"/>
    <s v="08059879906"/>
    <s v="Male"/>
    <n v="50"/>
    <s v="Edo"/>
    <s v="South South"/>
    <s v="Grace"/>
    <s v="Epson Ecotank"/>
    <s v="Printers"/>
    <n v="6"/>
    <n v="410000"/>
    <n v="0"/>
    <n v="0"/>
    <n v="325000"/>
    <s v="Cash"/>
    <x v="3"/>
    <s v="New"/>
    <n v="1"/>
    <n v="2460000"/>
    <n v="0"/>
    <n v="2460000"/>
    <n v="1950000"/>
    <n v="510000"/>
    <n v="0.207317073170732"/>
    <s v="June"/>
    <x v="1"/>
  </r>
  <r>
    <s v="BM-10644"/>
    <d v="2025-11-08T00:00:00"/>
    <s v="Samuel Adeyemi"/>
    <s v="samuel.adeyemi@gmail.com"/>
    <s v="08038268869"/>
    <s v="Female"/>
    <n v="54"/>
    <s v="Enugu"/>
    <s v="South East"/>
    <s v="David"/>
    <s v="Tecno Camon 30"/>
    <s v="Mobile Phones"/>
    <n v="5"/>
    <n v="320000"/>
    <n v="0.02"/>
    <n v="1500"/>
    <n v="250000"/>
    <s v="Card"/>
    <x v="1"/>
    <s v="Returning"/>
    <n v="7"/>
    <n v="1600000"/>
    <n v="32000"/>
    <n v="1568000"/>
    <n v="1251500"/>
    <n v="316500"/>
    <n v="0.20184948979591799"/>
    <s v="November"/>
    <x v="3"/>
  </r>
  <r>
    <s v="BM-10645"/>
    <d v="2025-12-13T00:00:00"/>
    <s v="John Musa"/>
    <s v="john.musa@gmail.com"/>
    <s v="0813 1757615"/>
    <s v="Male"/>
    <n v="28"/>
    <s v="Edo"/>
    <s v="South South"/>
    <s v="Daniel"/>
    <s v="Lenovo Ideapad 3"/>
    <s v="Laptops"/>
    <n v="5"/>
    <n v="680000"/>
    <n v="0"/>
    <n v="1500"/>
    <n v="555000"/>
    <s v="Card"/>
    <x v="0"/>
    <s v="New"/>
    <n v="3"/>
    <n v="3400000"/>
    <n v="0"/>
    <n v="3400000"/>
    <n v="2776500"/>
    <n v="623500"/>
    <n v="0.183382352941176"/>
    <s v="December"/>
    <x v="2"/>
  </r>
  <r>
    <s v="BM-10646"/>
    <d v="2025-02-28T00:00:00"/>
    <s v="Jennifer Adeyemi"/>
    <s v="jennifer.adeyemi@gmail.com"/>
    <s v="08069769129"/>
    <s v="Male"/>
    <n v="56"/>
    <s v="Anambra"/>
    <s v="South East"/>
    <s v="Grace"/>
    <s v="LG 50 TV"/>
    <s v="Televisions"/>
    <n v="7"/>
    <n v="780000"/>
    <n v="0.05"/>
    <n v="6000"/>
    <n v="630000"/>
    <s v="Cash"/>
    <x v="2"/>
    <s v="Returning"/>
    <m/>
    <n v="5460000"/>
    <n v="273000"/>
    <n v="5187000"/>
    <n v="4416000"/>
    <n v="771000"/>
    <n v="0.14864083285135901"/>
    <s v="February"/>
    <x v="3"/>
  </r>
  <r>
    <s v="BM-10647"/>
    <d v="2025-07-16T00:00:00"/>
    <s v="Emeka Eze"/>
    <s v="emeka.eze@gmail.com"/>
    <s v="08162450419"/>
    <s v="Male"/>
    <n v="47"/>
    <s v="Anambra"/>
    <s v="South East"/>
    <s v="David"/>
    <s v="Tecno Camon 30"/>
    <s v="Mobile Phones"/>
    <n v="5"/>
    <n v="320000"/>
    <n v="0.1"/>
    <n v="4000"/>
    <n v="250000"/>
    <s v="Pos"/>
    <x v="0"/>
    <s v="Returning"/>
    <n v="5"/>
    <n v="1600000"/>
    <n v="160000"/>
    <n v="1440000"/>
    <n v="1254000"/>
    <n v="186000"/>
    <n v="0.12916666666666701"/>
    <s v="July"/>
    <x v="1"/>
  </r>
  <r>
    <s v="BM-10648"/>
    <d v="2025-12-14T00:00:00"/>
    <s v="Paul  Okafor"/>
    <s v="paul.okafor@gmail.com"/>
    <s v="0806 8516545"/>
    <s v="Female"/>
    <n v="47"/>
    <s v="Plateau"/>
    <s v="North Central"/>
    <s v="Jennifer"/>
    <s v="Samsung 55 TV"/>
    <s v="Televisions"/>
    <n v="6"/>
    <n v="900000"/>
    <n v="0"/>
    <n v="6000"/>
    <n v="730000"/>
    <s v="Online"/>
    <x v="0"/>
    <s v="Returning"/>
    <n v="5"/>
    <n v="5400000"/>
    <n v="0"/>
    <n v="5400000"/>
    <n v="4386000"/>
    <n v="1014000"/>
    <n v="0.18777777777777799"/>
    <s v="December"/>
    <x v="1"/>
  </r>
  <r>
    <s v="BM-10649"/>
    <d v="2025-11-08T00:00:00"/>
    <s v="Emeka Eze"/>
    <s v="emeka.eze@gmail.com"/>
    <s v="08135422047"/>
    <s v="Female"/>
    <n v="27"/>
    <s v="Osun"/>
    <s v="South West"/>
    <s v="Daniel"/>
    <s v="LG 50 TV"/>
    <s v="Televisions"/>
    <n v="8"/>
    <n v="780000"/>
    <n v="0.02"/>
    <n v="6000"/>
    <n v="630000"/>
    <s v="Card"/>
    <x v="2"/>
    <s v="New"/>
    <n v="7"/>
    <n v="6240000"/>
    <n v="124800"/>
    <n v="6115200"/>
    <n v="5046000"/>
    <n v="1069200"/>
    <n v="0.17484301412872799"/>
    <s v="November"/>
    <x v="2"/>
  </r>
  <r>
    <s v="BM-10650"/>
    <d v="2025-03-02T00:00:00"/>
    <s v="Mary Taylor"/>
    <s v="mary.taylor@gmail.com"/>
    <s v="09013461797"/>
    <s v="Male"/>
    <n v="32"/>
    <s v="Anambra"/>
    <s v="South East"/>
    <s v="Jennifer"/>
    <s v="Hisense 43 TV"/>
    <s v="Televisions"/>
    <n v="7"/>
    <n v="510000"/>
    <n v="0.15"/>
    <n v="1500"/>
    <n v="410000"/>
    <s v="Online"/>
    <x v="2"/>
    <s v="Returning"/>
    <n v="4"/>
    <n v="3570000"/>
    <n v="535500"/>
    <n v="3034500"/>
    <n v="2871500"/>
    <n v="163000"/>
    <n v="5.3715603888614301E-2"/>
    <s v="March"/>
    <x v="2"/>
  </r>
  <r>
    <s v="BM-10651"/>
    <d v="2025-03-29T00:00:00"/>
    <s v="Michael Williams"/>
    <s v="michael.williams@gmail.com"/>
    <s v="08036340049"/>
    <s v="Male"/>
    <n v="59"/>
    <s v="Delta"/>
    <s v="South South"/>
    <s v="Grace"/>
    <s v="JBL Flip 6"/>
    <s v="Accessories"/>
    <n v="4"/>
    <n v="145000"/>
    <n v="0.05"/>
    <n v="4000"/>
    <n v="98000"/>
    <s v="Cash"/>
    <x v="0"/>
    <s v="Returning"/>
    <n v="1"/>
    <n v="580000"/>
    <n v="29000"/>
    <n v="551000"/>
    <n v="396000"/>
    <n v="155000"/>
    <n v="0.28130671506352101"/>
    <s v="March"/>
    <x v="3"/>
  </r>
  <r>
    <s v="BM-10652"/>
    <d v="2025-08-16T00:00:00"/>
    <s v="Grace Musa"/>
    <s v="grace.musa@gmail.com"/>
    <s v="09019955929"/>
    <s v="Female"/>
    <n v="46"/>
    <s v="Abia"/>
    <s v="South East"/>
    <s v="Samuel"/>
    <s v="Logitech Mouse"/>
    <s v="Accessories"/>
    <n v="1"/>
    <n v="45000"/>
    <n v="0"/>
    <n v="4000"/>
    <n v="27000"/>
    <s v="Pos"/>
    <x v="0"/>
    <s v="Returning"/>
    <n v="5"/>
    <n v="45000"/>
    <n v="0"/>
    <n v="45000"/>
    <n v="31000"/>
    <n v="14000"/>
    <n v="0.31111111111111101"/>
    <s v="August"/>
    <x v="1"/>
  </r>
  <r>
    <s v="BM-10653"/>
    <d v="2025-03-10T00:00:00"/>
    <s v="Joy Musa"/>
    <s v="joy.musa@gmail.com"/>
    <s v="08134494905"/>
    <s v="Female"/>
    <n v="46"/>
    <s v="Enugu"/>
    <s v="South East"/>
    <s v="Grace"/>
    <s v="Tecno Camon 30"/>
    <s v="Mobile Phones"/>
    <n v="3"/>
    <n v="320000"/>
    <n v="0.02"/>
    <n v="6000"/>
    <n v="250000"/>
    <s v="Card"/>
    <x v="1"/>
    <s v="Returning"/>
    <n v="2"/>
    <n v="960000"/>
    <n v="19200"/>
    <n v="940800"/>
    <n v="756000"/>
    <n v="184800"/>
    <n v="0.19642857142857101"/>
    <s v="March"/>
    <x v="1"/>
  </r>
  <r>
    <s v="BM-10654"/>
    <d v="2025-06-27T00:00:00"/>
    <s v="Samuel Lawal"/>
    <s v="samuel.lawal@gmail.com"/>
    <s v="08101402082"/>
    <s v="Male"/>
    <n v="42"/>
    <s v="Rivers"/>
    <s v="South South"/>
    <s v="Samuel"/>
    <s v="Hisense 43 TV"/>
    <s v="Televisions"/>
    <n v="5"/>
    <n v="510000"/>
    <n v="0"/>
    <n v="12000"/>
    <n v="410000"/>
    <s v="Online"/>
    <x v="0"/>
    <s v="New"/>
    <n v="4"/>
    <n v="2550000"/>
    <n v="0"/>
    <n v="2550000"/>
    <n v="2062000"/>
    <n v="488000"/>
    <n v="0.19137254901960801"/>
    <s v="June"/>
    <x v="1"/>
  </r>
  <r>
    <s v="BM-10655"/>
    <d v="2025-06-03T00:00:00"/>
    <s v="Samuel Brown"/>
    <s v="samuel.brown@gmail.com"/>
    <s v="08165280631"/>
    <s v="Female"/>
    <n v="36"/>
    <s v="Enugu"/>
    <s v="South East"/>
    <s v="Michael"/>
    <s v="Tecno Camon 30"/>
    <s v="Mobile Phones"/>
    <n v="3"/>
    <n v="320000"/>
    <n v="0.05"/>
    <n v="2500"/>
    <n v="250000"/>
    <s v="Cash"/>
    <x v="2"/>
    <s v="New"/>
    <n v="4"/>
    <n v="960000"/>
    <n v="48000"/>
    <n v="912000"/>
    <n v="752500"/>
    <n v="159500"/>
    <n v="0.17489035087719301"/>
    <s v="June"/>
    <x v="1"/>
  </r>
  <r>
    <s v="BM-10657"/>
    <d v="2025-01-14T00:00:00"/>
    <s v="Joy Eze"/>
    <s v="joy.eze@gmail.com"/>
    <s v="08062051379"/>
    <s v="Female"/>
    <n v="45"/>
    <s v="Plateau"/>
    <s v="North Central"/>
    <s v="Daniel"/>
    <s v="Tecno Camon 30"/>
    <s v="Mobile Phones"/>
    <n v="7"/>
    <n v="320000"/>
    <n v="0"/>
    <n v="2500"/>
    <n v="250000"/>
    <s v="Cash"/>
    <x v="0"/>
    <s v="New"/>
    <n v="1"/>
    <n v="2240000"/>
    <n v="0"/>
    <n v="2240000"/>
    <n v="1752500"/>
    <n v="487500"/>
    <n v="0.21763392857142899"/>
    <s v="January"/>
    <x v="1"/>
  </r>
  <r>
    <s v="BM-10658"/>
    <d v="2025-01-24T00:00:00"/>
    <s v="John Ibrahim"/>
    <s v="john.ibrahim@gmail.com"/>
    <s v="0901 6425355"/>
    <s v="Female"/>
    <n v="39"/>
    <s v="Ogun"/>
    <s v="South West"/>
    <s v="David"/>
    <s v="Hisense 43 TV"/>
    <s v="Televisions"/>
    <n v="4"/>
    <n v="510000"/>
    <n v="0.05"/>
    <n v="12000"/>
    <n v="410000"/>
    <s v="Online"/>
    <x v="0"/>
    <s v="Returning"/>
    <n v="2"/>
    <n v="2040000"/>
    <n v="102000"/>
    <n v="1938000"/>
    <n v="1652000"/>
    <n v="286000"/>
    <n v="0.14757481940144501"/>
    <s v="January"/>
    <x v="1"/>
  </r>
  <r>
    <s v="BM-10659"/>
    <d v="2025-04-12T00:00:00"/>
    <s v="Daniel Adebayo"/>
    <s v="daniel.adebayo@gmail.com"/>
    <s v="08138683770"/>
    <s v="Female"/>
    <n v="31"/>
    <s v="Abuja"/>
    <s v="North Central"/>
    <s v="David"/>
    <s v="Epson Ecotank"/>
    <s v="Printers"/>
    <n v="1"/>
    <n v="410000"/>
    <n v="0"/>
    <n v="2500"/>
    <n v="325000"/>
    <s v="Online"/>
    <x v="2"/>
    <s v="Returning"/>
    <n v="5"/>
    <n v="410000"/>
    <n v="0"/>
    <n v="410000"/>
    <n v="327500"/>
    <n v="82500"/>
    <n v="0.20121951219512199"/>
    <s v="April"/>
    <x v="2"/>
  </r>
  <r>
    <s v="BM-10660"/>
    <d v="2025-03-29T00:00:00"/>
    <s v="Grace Smith"/>
    <s v="grace.smith@gmail.com"/>
    <s v="0813 8652215"/>
    <s v="Female"/>
    <n v="58"/>
    <s v="Abia"/>
    <s v="South East"/>
    <s v="Michael"/>
    <s v="Airpods Pro"/>
    <s v="Accessories"/>
    <n v="5"/>
    <n v="180000"/>
    <n v="0.1"/>
    <n v="6000"/>
    <n v="125000"/>
    <s v="Bank Transfer"/>
    <x v="0"/>
    <s v="New"/>
    <n v="4"/>
    <n v="900000"/>
    <n v="90000"/>
    <n v="810000"/>
    <n v="631000"/>
    <n v="179000"/>
    <n v="0.22098765432098799"/>
    <s v="March"/>
    <x v="3"/>
  </r>
  <r>
    <s v="BM-10661"/>
    <d v="2025-06-21T00:00:00"/>
    <s v="Peter Smith"/>
    <s v="peter.smith@gmail.com"/>
    <s v="08053821922"/>
    <s v="Male"/>
    <n v="19"/>
    <s v="Rivers"/>
    <s v="South South"/>
    <m/>
    <s v="JBL Flip 6"/>
    <s v="Accessories"/>
    <n v="1"/>
    <n v="145000"/>
    <n v="0"/>
    <n v="12000"/>
    <n v="98000"/>
    <s v="Bank Transfer"/>
    <x v="1"/>
    <s v="Returning"/>
    <n v="4"/>
    <n v="145000"/>
    <n v="0"/>
    <n v="145000"/>
    <n v="110000"/>
    <n v="35000"/>
    <n v="0.24137931034482801"/>
    <s v="June"/>
    <x v="0"/>
  </r>
  <r>
    <s v="BM-10662"/>
    <d v="2025-07-13T00:00:00"/>
    <s v="Daniel Smith"/>
    <s v="daniel.smith@gmail.com"/>
    <s v="08034485207"/>
    <s v="Male"/>
    <n v="30"/>
    <s v="Osun"/>
    <s v="South West"/>
    <s v="Daniel"/>
    <s v="Tecno Camon 30"/>
    <s v="Mobile Phones"/>
    <n v="6"/>
    <n v="320000"/>
    <n v="0.1"/>
    <n v="1500"/>
    <n v="250000"/>
    <s v="Pos"/>
    <x v="0"/>
    <s v="New"/>
    <n v="5"/>
    <n v="1920000"/>
    <n v="192000"/>
    <n v="1728000"/>
    <n v="1501500"/>
    <n v="226500"/>
    <n v="0.13107638888888901"/>
    <s v="July"/>
    <x v="2"/>
  </r>
  <r>
    <s v="BM-10663"/>
    <d v="2025-08-08T00:00:00"/>
    <s v="Michael Bello"/>
    <s v="michael.bello @gmail.com"/>
    <s v="09016982910"/>
    <s v="Female"/>
    <n v="58"/>
    <s v="Kano"/>
    <s v="North West"/>
    <s v="Esther"/>
    <s v="Epson Ecotank"/>
    <s v="Printers"/>
    <n v="4"/>
    <n v="410000"/>
    <n v="0.15"/>
    <n v="12000"/>
    <n v="325000"/>
    <s v="Card"/>
    <x v="2"/>
    <s v="Returning"/>
    <n v="3"/>
    <n v="1640000"/>
    <n v="246000"/>
    <n v="1394000"/>
    <n v="1312000"/>
    <n v="82000"/>
    <n v="5.8823529411764698E-2"/>
    <s v="August"/>
    <x v="3"/>
  </r>
  <r>
    <s v="BM-10664"/>
    <d v="2025-05-07T00:00:00"/>
    <s v="Joshua Okafor"/>
    <s v="joshua.okafor@gmail.com"/>
    <s v="08062765405"/>
    <s v="Male"/>
    <n v="33"/>
    <s v="Delta"/>
    <s v="South South"/>
    <s v="David"/>
    <s v="Samsung 55 TV"/>
    <s v="Televisions"/>
    <n v="6"/>
    <n v="900000"/>
    <n v="0.1"/>
    <n v="4000"/>
    <n v="730000"/>
    <s v="Cash"/>
    <x v="0"/>
    <s v="Returning"/>
    <n v="3"/>
    <n v="5400000"/>
    <n v="540000"/>
    <n v="4860000"/>
    <n v="4384000"/>
    <n v="476000"/>
    <n v="9.7942386831275693E-2"/>
    <s v="May"/>
    <x v="2"/>
  </r>
  <r>
    <s v="BM-10665"/>
    <d v="2025-12-29T00:00:00"/>
    <s v="Emeka Brown"/>
    <m/>
    <s v="08036683361"/>
    <s v="Female"/>
    <n v="30"/>
    <s v="Enugu"/>
    <s v="South East"/>
    <s v="Jennifer"/>
    <s v="Logitech Mouse"/>
    <s v="Accessories"/>
    <n v="4"/>
    <n v="45000"/>
    <n v="0.02"/>
    <n v="4000"/>
    <n v="27000"/>
    <s v="Online"/>
    <x v="3"/>
    <s v="New"/>
    <n v="4"/>
    <n v="180000"/>
    <n v="3600"/>
    <n v="176400"/>
    <n v="112000"/>
    <n v="64400"/>
    <n v="0.365079365079365"/>
    <s v="December"/>
    <x v="2"/>
  </r>
  <r>
    <s v="BM-10666"/>
    <d v="2025-07-01T00:00:00"/>
    <s v="Esther  Ojo"/>
    <s v="esther.ojo@gmail.com"/>
    <s v="08134300652"/>
    <s v="Male"/>
    <n v="49"/>
    <s v="Osun"/>
    <s v="South West"/>
    <s v="Samuel"/>
    <s v="JBL Flip 6"/>
    <s v="Accessories"/>
    <n v="3"/>
    <n v="145000"/>
    <n v="0"/>
    <n v="1500"/>
    <n v="98000"/>
    <s v="Online"/>
    <x v="2"/>
    <s v="Returning"/>
    <n v="4"/>
    <n v="435000"/>
    <n v="0"/>
    <n v="435000"/>
    <n v="295500"/>
    <n v="139500"/>
    <n v="0.32068965517241399"/>
    <s v="July"/>
    <x v="1"/>
  </r>
  <r>
    <s v="BM-10667"/>
    <d v="2025-06-02T00:00:00"/>
    <s v="Ibrahim Nwosu"/>
    <s v="ibrahim.nwosu@gmail.com"/>
    <s v="09013418432"/>
    <s v="Female"/>
    <n v="42"/>
    <s v="Kano"/>
    <s v="North West"/>
    <s v="Esther"/>
    <s v="Lenovo Ideapad 3"/>
    <s v="Laptops"/>
    <n v="6"/>
    <n v="680000"/>
    <n v="0.02"/>
    <n v="2500"/>
    <n v="555000"/>
    <s v="Online"/>
    <x v="2"/>
    <s v="New"/>
    <n v="5"/>
    <n v="4080000"/>
    <n v="81600"/>
    <n v="3998400"/>
    <n v="3332500"/>
    <n v="665900"/>
    <n v="0.16654161664665901"/>
    <s v="June"/>
    <x v="1"/>
  </r>
  <r>
    <s v="BM-10668"/>
    <d v="2025-08-20T00:00:00"/>
    <s v="John Umeh"/>
    <s v="john.umeh@gmail.com"/>
    <s v="08056513606"/>
    <s v="Female"/>
    <n v="24"/>
    <s v="Oyo"/>
    <s v="South West"/>
    <s v="Michael"/>
    <s v="Canon Printer"/>
    <s v="Printers"/>
    <n v="1"/>
    <n v="290000"/>
    <n v="0.02"/>
    <n v="4000"/>
    <n v="225000"/>
    <s v="Bank Transfer"/>
    <x v="0"/>
    <s v="Returning"/>
    <n v="1"/>
    <n v="290000"/>
    <n v="5800"/>
    <n v="284200"/>
    <n v="229000"/>
    <n v="55200"/>
    <n v="0.19422941590429299"/>
    <s v="August"/>
    <x v="0"/>
  </r>
  <r>
    <s v="BM-10669"/>
    <d v="2025-10-16T00:00:00"/>
    <s v="Deborah Bello"/>
    <s v="deborah.bello@gmail.com"/>
    <s v="09018284002"/>
    <s v="Female"/>
    <n v="52"/>
    <s v="Oyo"/>
    <s v="South West"/>
    <s v="Sarah"/>
    <s v="Airpods Pro"/>
    <s v="Accessories"/>
    <n v="1"/>
    <n v="180000"/>
    <n v="0.15"/>
    <n v="8000"/>
    <n v="125000"/>
    <s v="Bank Transfer"/>
    <x v="0"/>
    <s v="New"/>
    <n v="1"/>
    <n v="180000"/>
    <n v="27000"/>
    <n v="153000"/>
    <n v="133000"/>
    <n v="20000"/>
    <n v="0.13071895424836599"/>
    <s v="October"/>
    <x v="3"/>
  </r>
  <r>
    <s v="BM-10670"/>
    <d v="2025-05-07T00:00:00"/>
    <s v="Jennifer Johnson"/>
    <s v="jennifer.johnson@gmail.com"/>
    <s v="08055325450"/>
    <s v="Female"/>
    <n v="53"/>
    <s v="Delta"/>
    <s v="South South"/>
    <s v="Sarah"/>
    <s v="Tecno Camon 30"/>
    <s v="Mobile Phones"/>
    <n v="1"/>
    <n v="320000"/>
    <n v="0.02"/>
    <n v="1500"/>
    <n v="250000"/>
    <s v="Online"/>
    <x v="1"/>
    <s v="New"/>
    <n v="5"/>
    <n v="320000"/>
    <n v="6400"/>
    <n v="313600"/>
    <n v="251500"/>
    <n v="62100"/>
    <n v="0.19802295918367299"/>
    <s v="May"/>
    <x v="3"/>
  </r>
  <r>
    <s v="BM-10671"/>
    <d v="2025-06-08T00:00:00"/>
    <s v="John Johnson"/>
    <s v="john.johnson@gmail.com"/>
    <s v="09011072278"/>
    <s v="Male"/>
    <n v="36"/>
    <s v="Anambra"/>
    <s v="South East"/>
    <s v="Sarah"/>
    <s v="Tecno Camon 30"/>
    <s v="Mobile Phones"/>
    <n v="8"/>
    <n v="320000"/>
    <n v="0.05"/>
    <n v="6000"/>
    <n v="250000"/>
    <s v="Pos"/>
    <x v="0"/>
    <s v="Returning"/>
    <n v="5"/>
    <n v="2560000"/>
    <n v="128000"/>
    <n v="2432000"/>
    <n v="2006000"/>
    <n v="426000"/>
    <n v="0.17516447368421101"/>
    <s v="June"/>
    <x v="1"/>
  </r>
  <r>
    <s v="BM-10672"/>
    <d v="2025-02-26T00:00:00"/>
    <s v="Emeka Williams"/>
    <s v="emeka.williams@gmail.com"/>
    <s v="08055185975"/>
    <s v="Female"/>
    <n v="22"/>
    <s v="Rivers"/>
    <s v="South South"/>
    <s v="Daniel"/>
    <s v="Iphone 13"/>
    <s v="Mobile Phones"/>
    <n v="6"/>
    <n v="650000"/>
    <n v="0"/>
    <n v="12000"/>
    <n v="520000"/>
    <s v="Cash"/>
    <x v="1"/>
    <s v="Returning"/>
    <n v="4"/>
    <n v="3900000"/>
    <n v="0"/>
    <n v="3900000"/>
    <n v="3132000"/>
    <n v="768000"/>
    <n v="0.19692307692307701"/>
    <s v="February"/>
    <x v="0"/>
  </r>
  <r>
    <s v="BM-10673"/>
    <d v="2025-11-02T00:00:00"/>
    <s v="Joy Bello"/>
    <s v="joy.bello@gmail.com"/>
    <s v="08068145732"/>
    <s v="Male"/>
    <n v="21"/>
    <s v="Abia"/>
    <s v="South East"/>
    <s v="Jennifer"/>
    <s v="Iphone 13"/>
    <s v="Mobile Phones"/>
    <n v="6"/>
    <n v="650000"/>
    <n v="0.05"/>
    <n v="6000"/>
    <n v="520000"/>
    <s v="Bank Transfer"/>
    <x v="0"/>
    <s v="Returning"/>
    <n v="3"/>
    <n v="3900000"/>
    <n v="195000"/>
    <n v="3705000"/>
    <n v="3126000"/>
    <n v="579000"/>
    <n v="0.15627530364372499"/>
    <s v="November"/>
    <x v="0"/>
  </r>
  <r>
    <s v="BM-10674"/>
    <d v="2025-01-22T00:00:00"/>
    <s v="David Obi"/>
    <s v="david.obi@gmail.com"/>
    <s v="08062866156"/>
    <s v="Female"/>
    <n v="50"/>
    <s v="Abuja"/>
    <s v="North Central"/>
    <s v="Michael"/>
    <s v="Airpods Pro"/>
    <s v="Accessories"/>
    <n v="3"/>
    <n v="180000"/>
    <n v="0.15"/>
    <n v="1500"/>
    <n v="125000"/>
    <s v="Online"/>
    <x v="1"/>
    <s v="New"/>
    <n v="4"/>
    <n v="540000"/>
    <n v="81000"/>
    <n v="459000"/>
    <n v="376500"/>
    <n v="82500"/>
    <n v="0.17973856209150299"/>
    <s v="January"/>
    <x v="1"/>
  </r>
  <r>
    <s v="BM-10675"/>
    <d v="2025-12-04T00:00:00"/>
    <s v="Sarah Johnson"/>
    <s v="sarah.johnson@gmail.com"/>
    <s v="08053935832"/>
    <s v="Female"/>
    <n v="48"/>
    <s v="Anambra"/>
    <s v="South East"/>
    <s v="Samuel"/>
    <s v="Tecno Camon 30"/>
    <s v="Mobile Phones"/>
    <n v="4"/>
    <n v="320000"/>
    <n v="0.15"/>
    <n v="4000"/>
    <n v="250000"/>
    <s v="Online"/>
    <x v="0"/>
    <s v="Returning"/>
    <n v="5"/>
    <n v="1280000"/>
    <n v="192000"/>
    <n v="1088000"/>
    <n v="1004000"/>
    <n v="84000"/>
    <n v="7.7205882352941194E-2"/>
    <s v="December"/>
    <x v="1"/>
  </r>
  <r>
    <s v="BM-10676"/>
    <d v="2025-08-15T00:00:00"/>
    <s v="Daniel Eze"/>
    <s v="daniel.eze@gmail.com"/>
    <s v="08051128442"/>
    <s v="Female"/>
    <n v="49"/>
    <s v="Oyo"/>
    <s v="South West"/>
    <m/>
    <s v="Samsung A15"/>
    <s v="Mobile Phones"/>
    <n v="8"/>
    <n v="250000"/>
    <n v="0"/>
    <n v="0"/>
    <n v="190000"/>
    <s v="Cash"/>
    <x v="0"/>
    <s v="Returning"/>
    <n v="3"/>
    <n v="2000000"/>
    <n v="0"/>
    <n v="2000000"/>
    <n v="1520000"/>
    <n v="480000"/>
    <n v="0.24"/>
    <s v="August"/>
    <x v="1"/>
  </r>
  <r>
    <s v="BM-10677"/>
    <d v="2025-10-12T00:00:00"/>
    <s v="Chidinma Taylor"/>
    <s v="chidinma.taylor@gmail.com"/>
    <s v="08051610902"/>
    <s v="Male"/>
    <n v="19"/>
    <s v="Kano"/>
    <s v="North West"/>
    <s v="Grace"/>
    <s v="Canon Printer"/>
    <s v="Printers"/>
    <n v="6"/>
    <n v="290000"/>
    <n v="0.15"/>
    <n v="1500"/>
    <n v="225000"/>
    <s v="Bank Transfer"/>
    <x v="0"/>
    <s v="Returning"/>
    <n v="5"/>
    <n v="1740000"/>
    <n v="261000"/>
    <n v="1479000"/>
    <n v="1351500"/>
    <n v="127500"/>
    <n v="8.6206896551724102E-2"/>
    <s v="October"/>
    <x v="0"/>
  </r>
  <r>
    <s v="BM-10678"/>
    <d v="2025-10-10T00:00:00"/>
    <s v="Peter Adebayo"/>
    <s v="peter.adebayo@gmail.com"/>
    <s v="08136134852"/>
    <s v="Female"/>
    <n v="29"/>
    <s v="Kwara"/>
    <s v="North Central"/>
    <s v="Samuel"/>
    <s v="Hisense 43 TV"/>
    <s v="Televisions"/>
    <n v="1"/>
    <n v="510000"/>
    <n v="0.15"/>
    <n v="8000"/>
    <n v="410000"/>
    <s v="Online"/>
    <x v="0"/>
    <s v="New"/>
    <n v="2"/>
    <n v="510000"/>
    <n v="76500"/>
    <n v="433500"/>
    <n v="418000"/>
    <n v="15500"/>
    <n v="3.57554786620531E-2"/>
    <s v="October"/>
    <x v="2"/>
  </r>
  <r>
    <s v="BM-10679"/>
    <d v="2025-03-15T00:00:00"/>
    <s v="Ibrahim Umeh"/>
    <s v="ibrahim.umeh@gmail.com"/>
    <s v="08132159508"/>
    <s v="Male"/>
    <n v="40"/>
    <s v="Lagos"/>
    <s v="South West"/>
    <s v="David"/>
    <s v="Samsung A15"/>
    <s v="Mobile Phones"/>
    <n v="5"/>
    <n v="250000"/>
    <n v="0.1"/>
    <n v="2500"/>
    <n v="190000"/>
    <s v="Pos"/>
    <x v="0"/>
    <s v="Returning"/>
    <n v="3"/>
    <n v="1250000"/>
    <n v="125000"/>
    <n v="1125000"/>
    <n v="952500"/>
    <n v="172500"/>
    <n v="0.15333333333333299"/>
    <s v="March"/>
    <x v="1"/>
  </r>
  <r>
    <s v="BM-10680"/>
    <d v="2025-01-17T00:00:00"/>
    <s v="Samuel Adeyemi"/>
    <m/>
    <s v="08036553158"/>
    <s v="Male"/>
    <n v="38"/>
    <s v="Edo"/>
    <s v="South South"/>
    <s v="Esther"/>
    <s v="Dell Inspiron 15"/>
    <s v="Laptops"/>
    <n v="8"/>
    <n v="850000"/>
    <n v="0.15"/>
    <n v="6000"/>
    <n v="710000"/>
    <s v="Bank Transfer"/>
    <x v="0"/>
    <s v="New"/>
    <n v="7"/>
    <n v="6800000"/>
    <n v="1020000"/>
    <n v="5780000"/>
    <n v="5686000"/>
    <n v="94000"/>
    <n v="1.6262975778546698E-2"/>
    <s v="January"/>
    <x v="1"/>
  </r>
  <r>
    <s v="BM-10681"/>
    <d v="2025-10-03T00:00:00"/>
    <s v="Daniel Ojo"/>
    <s v="daniel.ojo@gmail"/>
    <s v="08033345814"/>
    <s v="Male"/>
    <n v="46"/>
    <s v="Plateau"/>
    <s v="North Central"/>
    <s v="Sarah"/>
    <s v="JBL Flip 6"/>
    <s v="Accessories"/>
    <n v="5"/>
    <n v="145000"/>
    <n v="0.15"/>
    <n v="0"/>
    <n v="98000"/>
    <s v="Bank Transfer"/>
    <x v="2"/>
    <s v="Returning"/>
    <n v="5"/>
    <n v="725000"/>
    <n v="108750"/>
    <n v="616250"/>
    <n v="490000"/>
    <n v="126250"/>
    <n v="0.20486815415821499"/>
    <s v="October"/>
    <x v="1"/>
  </r>
  <r>
    <s v="BM-10682"/>
    <d v="2025-07-01T00:00:00"/>
    <s v="Mary Ibrahim"/>
    <s v="mary.ibrahim@gmail.com"/>
    <s v="0805 9390481"/>
    <s v="Male"/>
    <n v="18"/>
    <s v="Anambra"/>
    <s v="South East"/>
    <s v="Grace"/>
    <s v="Samsung A15"/>
    <s v="Mobile Phones"/>
    <n v="7"/>
    <n v="250000"/>
    <n v="0.15"/>
    <n v="8000"/>
    <n v="190000"/>
    <s v="Online"/>
    <x v="0"/>
    <s v="Returning"/>
    <n v="5"/>
    <n v="1750000"/>
    <n v="262500"/>
    <n v="1487500"/>
    <n v="1338000"/>
    <n v="149500"/>
    <n v="0.10050420168067201"/>
    <s v="July"/>
    <x v="0"/>
  </r>
  <r>
    <s v="BM-10683"/>
    <d v="2025-12-13T00:00:00"/>
    <s v="Samuel Brown"/>
    <s v="samuel.brown@gmail.com"/>
    <s v="0813 6185910"/>
    <s v="Male"/>
    <m/>
    <s v="Enugu"/>
    <s v="South East"/>
    <s v="Esther"/>
    <s v="Hisense 43 TV"/>
    <s v="Televisions"/>
    <n v="4"/>
    <n v="510000"/>
    <n v="0.02"/>
    <n v="6000"/>
    <n v="410000"/>
    <s v="Cash"/>
    <x v="0"/>
    <s v="New"/>
    <n v="5"/>
    <n v="2040000"/>
    <n v="40800"/>
    <n v="1999200"/>
    <n v="1646000"/>
    <n v="353200"/>
    <n v="0.17667066826730701"/>
    <s v="December"/>
    <x v="4"/>
  </r>
  <r>
    <s v="BM-10684"/>
    <d v="2025-02-23T00:00:00"/>
    <s v="David Taylor"/>
    <s v="david.taylor@gmail.com"/>
    <s v="08108180834"/>
    <s v="Male"/>
    <n v="59"/>
    <s v="Kano"/>
    <s v="North West"/>
    <s v="Jennifer"/>
    <s v="Airpods Pro"/>
    <s v="Accessories"/>
    <n v="2"/>
    <n v="180000"/>
    <n v="0.15"/>
    <n v="1500"/>
    <n v="125000"/>
    <s v="Card"/>
    <x v="2"/>
    <s v="Returning"/>
    <n v="1"/>
    <n v="360000"/>
    <n v="54000"/>
    <n v="306000"/>
    <n v="251500"/>
    <n v="54500"/>
    <n v="0.178104575163399"/>
    <s v="February"/>
    <x v="3"/>
  </r>
  <r>
    <s v="BM-10685"/>
    <d v="2025-04-15T00:00:00"/>
    <s v="Peter Okoro"/>
    <s v="peter.okoro@gmail.com"/>
    <s v="08103065345"/>
    <s v="Male"/>
    <n v="42"/>
    <s v="Oyo"/>
    <s v="South West"/>
    <s v="Samuel"/>
    <s v="Logitech Mouse"/>
    <s v="Accessories"/>
    <n v="5"/>
    <n v="45000"/>
    <n v="0.05"/>
    <n v="6000"/>
    <n v="27000"/>
    <s v="Card"/>
    <x v="1"/>
    <s v="New"/>
    <n v="5"/>
    <n v="225000"/>
    <n v="11250"/>
    <n v="213750"/>
    <n v="141000"/>
    <n v="72750"/>
    <n v="0.34035087719298202"/>
    <s v="April"/>
    <x v="1"/>
  </r>
  <r>
    <s v="BM-10686"/>
    <d v="2025-05-13T00:00:00"/>
    <s v="Chidinma Adebayo"/>
    <s v="chidinma.adebayo@gmail.com"/>
    <s v="09017376999"/>
    <s v="Female"/>
    <n v="24"/>
    <s v="Enugu"/>
    <s v="South East"/>
    <s v="Jennifer"/>
    <s v="Logitech Mouse"/>
    <s v="Accessories"/>
    <n v="4"/>
    <n v="45000"/>
    <n v="0.1"/>
    <n v="8000"/>
    <n v="27000"/>
    <s v="Card"/>
    <x v="0"/>
    <s v="Returning"/>
    <n v="5"/>
    <n v="180000"/>
    <n v="18000"/>
    <n v="162000"/>
    <n v="116000"/>
    <n v="46000"/>
    <n v="0.28395061728395099"/>
    <s v="May"/>
    <x v="0"/>
  </r>
  <r>
    <s v="BM-10687"/>
    <d v="2025-03-15T00:00:00"/>
    <s v="Aisha Eze"/>
    <s v="aisha.eze@gmail.com"/>
    <s v="08064701177"/>
    <s v="Female"/>
    <n v="61"/>
    <s v="Enugu"/>
    <s v="South East"/>
    <s v="David"/>
    <s v="Canon Printer"/>
    <s v="Printers"/>
    <n v="7"/>
    <n v="290000"/>
    <n v="0.1"/>
    <n v="6000"/>
    <n v="225000"/>
    <s v="Online"/>
    <x v="2"/>
    <s v="Returning"/>
    <n v="3"/>
    <n v="2030000"/>
    <n v="203000"/>
    <n v="1827000"/>
    <n v="1581000"/>
    <n v="246000"/>
    <n v="0.13464696223316899"/>
    <s v="March"/>
    <x v="3"/>
  </r>
  <r>
    <s v="BM-10688"/>
    <d v="2025-06-20T00:00:00"/>
    <s v="Grace Johnson"/>
    <s v="grace.johnson @gmail.com"/>
    <s v="08103120192"/>
    <s v="Female"/>
    <n v="29"/>
    <s v="Kaduna"/>
    <s v="North West"/>
    <s v="Samuel"/>
    <s v="HP 15 Laptop"/>
    <s v="Laptops"/>
    <n v="6"/>
    <n v="720000"/>
    <n v="0.15"/>
    <n v="2500"/>
    <n v="600000"/>
    <s v="Card"/>
    <x v="1"/>
    <s v="New"/>
    <n v="1"/>
    <n v="4320000"/>
    <n v="648000"/>
    <n v="3672000"/>
    <n v="3602500"/>
    <n v="69500"/>
    <n v="1.8927015250544701E-2"/>
    <s v="June"/>
    <x v="2"/>
  </r>
  <r>
    <s v="BM-10689"/>
    <d v="2025-06-26T00:00:00"/>
    <s v="Aisha George"/>
    <s v="aisha.george@gmail.com"/>
    <s v="08062949804"/>
    <s v="Female"/>
    <m/>
    <s v="Kano"/>
    <s v="North West"/>
    <s v="Grace"/>
    <s v="LG 50 TV"/>
    <s v="Televisions"/>
    <n v="3"/>
    <n v="780000"/>
    <n v="0.1"/>
    <n v="2500"/>
    <n v="630000"/>
    <s v="Online"/>
    <x v="1"/>
    <s v="Returning"/>
    <n v="2"/>
    <n v="2340000"/>
    <n v="234000"/>
    <n v="2106000"/>
    <n v="1892500"/>
    <n v="213500"/>
    <n v="0.101377018043685"/>
    <s v="June"/>
    <x v="4"/>
  </r>
  <r>
    <s v="BM-10690"/>
    <d v="2025-09-24T00:00:00"/>
    <s v="Chidinma Ibrahim"/>
    <s v="chidinma.ibrahim@gmail.com"/>
    <s v="0901 3542565"/>
    <s v="Male"/>
    <n v="64"/>
    <s v="Abuja"/>
    <s v="North Central"/>
    <s v="Grace"/>
    <s v="Lenovo Ideapad 3"/>
    <s v="Laptops"/>
    <n v="5"/>
    <n v="680000"/>
    <n v="0.05"/>
    <n v="8000"/>
    <n v="555000"/>
    <s v="Pos"/>
    <x v="0"/>
    <s v="Returning"/>
    <n v="4"/>
    <n v="3400000"/>
    <n v="170000"/>
    <n v="3230000"/>
    <n v="2783000"/>
    <n v="447000"/>
    <n v="0.13839009287925699"/>
    <s v="September"/>
    <x v="3"/>
  </r>
  <r>
    <s v="BM-10691"/>
    <d v="2025-05-10T00:00:00"/>
    <s v="Joy Obi"/>
    <s v="joy.obi@gmail.com"/>
    <s v="0813 3232725"/>
    <s v="Female"/>
    <n v="35"/>
    <s v="Delta"/>
    <s v="South South"/>
    <s v="Sarah"/>
    <s v="Epson Ecotank"/>
    <s v="Printers"/>
    <n v="1"/>
    <n v="410000"/>
    <n v="0.02"/>
    <n v="8000"/>
    <n v="325000"/>
    <s v="Card"/>
    <x v="0"/>
    <s v="Returning"/>
    <n v="2"/>
    <n v="410000"/>
    <n v="8200"/>
    <n v="401800"/>
    <n v="333000"/>
    <n v="68800"/>
    <n v="0.17122946739671499"/>
    <s v="May"/>
    <x v="2"/>
  </r>
  <r>
    <s v="BM-10692"/>
    <d v="2025-06-28T00:00:00"/>
    <s v="Emeka Nwosu"/>
    <s v="emeka.nwosu@gmail.com"/>
    <s v="08164583225"/>
    <s v="Male"/>
    <n v="35"/>
    <s v="Kano"/>
    <s v="North West"/>
    <s v="Michael"/>
    <s v="HP 15 Laptop"/>
    <s v="Laptops"/>
    <n v="8"/>
    <n v="720000"/>
    <n v="0.05"/>
    <n v="1500"/>
    <n v="600000"/>
    <s v="Cash"/>
    <x v="0"/>
    <s v="Returning"/>
    <n v="4"/>
    <n v="5760000"/>
    <n v="288000"/>
    <n v="5472000"/>
    <n v="4801500"/>
    <n v="670500"/>
    <n v="0.12253289473684199"/>
    <s v="June"/>
    <x v="2"/>
  </r>
  <r>
    <s v="BM-10693"/>
    <d v="2025-09-27T00:00:00"/>
    <s v="Deborah Ibrahim"/>
    <s v="deborah.ibrahim@gmail..com"/>
    <s v="08032790180"/>
    <s v="Female"/>
    <n v="25"/>
    <s v="Edo"/>
    <s v="South South"/>
    <s v="Grace"/>
    <s v="Samsung 55 TV"/>
    <s v="Televisions"/>
    <n v="8"/>
    <n v="900000"/>
    <n v="0.1"/>
    <n v="8000"/>
    <n v="730000"/>
    <s v="Pos"/>
    <x v="0"/>
    <s v="New"/>
    <n v="2"/>
    <n v="7200000"/>
    <n v="720000"/>
    <n v="6480000"/>
    <n v="5848000"/>
    <n v="632000"/>
    <n v="9.7530864197530903E-2"/>
    <s v="September"/>
    <x v="2"/>
  </r>
  <r>
    <s v="BM-10694"/>
    <d v="2025-06-17T00:00:00"/>
    <s v="Ibrahim Johnson"/>
    <s v="ibrahim.johnson@gmail.com"/>
    <s v="08055151775"/>
    <s v="Male"/>
    <n v="36"/>
    <s v="Kwara"/>
    <s v="North Central"/>
    <s v="Jennifer"/>
    <s v="Airpods Pro"/>
    <s v="Accessories"/>
    <n v="3"/>
    <n v="180000"/>
    <n v="0.1"/>
    <n v="1500"/>
    <n v="125000"/>
    <s v="Pos"/>
    <x v="2"/>
    <s v="Returning"/>
    <n v="3"/>
    <n v="540000"/>
    <n v="54000"/>
    <n v="486000"/>
    <n v="376500"/>
    <n v="109500"/>
    <n v="0.225308641975309"/>
    <s v="June"/>
    <x v="1"/>
  </r>
  <r>
    <s v="BM-10695"/>
    <d v="2025-11-28T00:00:00"/>
    <s v="Esther Bello"/>
    <s v="esther.bello@gmail.com"/>
    <s v="09012027269"/>
    <s v="Female"/>
    <n v="37"/>
    <s v="Anambra"/>
    <s v="South East"/>
    <s v="Esther"/>
    <s v="HP 15 Laptop"/>
    <s v="Laptops"/>
    <n v="1"/>
    <n v="720000"/>
    <n v="0.1"/>
    <n v="1500"/>
    <n v="600000"/>
    <s v="Bank Transfer"/>
    <x v="3"/>
    <s v="Returning"/>
    <n v="1"/>
    <n v="720000"/>
    <n v="72000"/>
    <n v="648000"/>
    <n v="601500"/>
    <n v="46500"/>
    <n v="7.17592592592593E-2"/>
    <s v="November"/>
    <x v="1"/>
  </r>
  <r>
    <s v="BM-10696"/>
    <d v="2025-03-07T00:00:00"/>
    <s v="Aisha Ojo"/>
    <s v="aisha.ojo@gmail.com"/>
    <s v="0901 2031438"/>
    <s v="Male"/>
    <n v="27"/>
    <s v="Plateau"/>
    <s v="North Central"/>
    <s v="Esther"/>
    <s v="Epson Ecotank"/>
    <s v="Printers"/>
    <n v="3"/>
    <n v="410000"/>
    <n v="0"/>
    <n v="4000"/>
    <n v="325000"/>
    <s v="Pos"/>
    <x v="1"/>
    <s v="New"/>
    <n v="1"/>
    <n v="1230000"/>
    <n v="0"/>
    <n v="1230000"/>
    <n v="979000"/>
    <n v="251000"/>
    <n v="0.20406504065040601"/>
    <s v="March"/>
    <x v="2"/>
  </r>
  <r>
    <s v="BM-10697"/>
    <d v="2025-09-01T00:00:00"/>
    <s v="Grace Nwosu"/>
    <s v="grace.nwosu@gmail.com"/>
    <s v="08067690098"/>
    <s v="Male"/>
    <n v="56"/>
    <s v="Rivers"/>
    <s v="South South"/>
    <s v="Jennifer"/>
    <s v="LG 50 TV"/>
    <s v="Televisions"/>
    <n v="7"/>
    <n v="780000"/>
    <n v="0.02"/>
    <n v="0"/>
    <n v="630000"/>
    <s v="Pos"/>
    <x v="0"/>
    <s v="Returning"/>
    <n v="3"/>
    <n v="5460000"/>
    <n v="109200"/>
    <n v="5350800"/>
    <n v="4410000"/>
    <n v="940800"/>
    <n v="0.175824175824176"/>
    <s v="September"/>
    <x v="3"/>
  </r>
  <r>
    <s v="BM-10698"/>
    <d v="2025-12-27T00:00:00"/>
    <s v="John Taylor"/>
    <s v="john.taylor@gmail.com"/>
    <s v="0805 8068802"/>
    <s v="Female"/>
    <n v="49"/>
    <s v="Oyo"/>
    <s v="South West"/>
    <s v="Sarah"/>
    <s v="Samsung 55 TV"/>
    <s v="Televisions"/>
    <n v="2"/>
    <n v="900000"/>
    <n v="0.05"/>
    <n v="12000"/>
    <n v="730000"/>
    <s v="Card"/>
    <x v="0"/>
    <s v="Returning"/>
    <n v="2"/>
    <n v="1800000"/>
    <n v="90000"/>
    <n v="1710000"/>
    <n v="1472000"/>
    <n v="238000"/>
    <n v="0.13918128654970799"/>
    <s v="December"/>
    <x v="1"/>
  </r>
  <r>
    <s v="BM-10699"/>
    <d v="2025-09-17T00:00:00"/>
    <s v="Joshua Ibrahim"/>
    <s v="joshua.ibrahim@gmail.com"/>
    <s v="0813 4135511"/>
    <s v="Female"/>
    <n v="48"/>
    <s v="Abia"/>
    <s v="South East"/>
    <s v="Samuel"/>
    <s v="Epson Ecotank"/>
    <s v="Printers"/>
    <n v="5"/>
    <n v="410000"/>
    <n v="0.15"/>
    <n v="12000"/>
    <n v="325000"/>
    <s v="Card"/>
    <x v="0"/>
    <s v="Returning"/>
    <n v="2"/>
    <n v="2050000"/>
    <n v="307500"/>
    <n v="1742500"/>
    <n v="1637000"/>
    <n v="105500"/>
    <n v="6.0545193687230998E-2"/>
    <s v="September"/>
    <x v="1"/>
  </r>
  <r>
    <s v="BM-10700"/>
    <d v="2025-06-20T00:00:00"/>
    <s v="Samuel George"/>
    <s v="samuel.george@gmail.com"/>
    <s v="08103156471"/>
    <s v="Male"/>
    <n v="19"/>
    <s v="Lagos"/>
    <s v="South West"/>
    <s v="Michael"/>
    <s v="LG 50 TV"/>
    <s v="Televisions"/>
    <n v="1"/>
    <n v="780000"/>
    <n v="0.1"/>
    <n v="4000"/>
    <n v="630000"/>
    <s v="Bank Transfer"/>
    <x v="2"/>
    <s v="Returning"/>
    <n v="3"/>
    <n v="780000"/>
    <n v="78000"/>
    <n v="702000"/>
    <n v="634000"/>
    <n v="68000"/>
    <n v="9.6866096866096901E-2"/>
    <s v="June"/>
    <x v="0"/>
  </r>
  <r>
    <s v="BM-10701"/>
    <d v="2025-12-31T00:00:00"/>
    <s v="Michael Smith"/>
    <s v="michael.smith @gmail.com"/>
    <s v="08031879381"/>
    <s v="Male"/>
    <n v="53"/>
    <s v="Osun"/>
    <s v="South West"/>
    <s v="Daniel"/>
    <s v="Iphone 13"/>
    <s v="Mobile Phones"/>
    <n v="1"/>
    <n v="650000"/>
    <n v="0.05"/>
    <n v="8000"/>
    <n v="520000"/>
    <s v="Cash"/>
    <x v="2"/>
    <s v="Returning"/>
    <n v="2"/>
    <n v="650000"/>
    <n v="32500"/>
    <n v="617500"/>
    <n v="528000"/>
    <n v="89500"/>
    <n v="0.14493927125506101"/>
    <s v="December"/>
    <x v="3"/>
  </r>
  <r>
    <s v="BM-10702"/>
    <d v="2025-05-05T00:00:00"/>
    <s v="Chidinma Nwosu"/>
    <s v="chidinma.nwosu@gmail.com"/>
    <s v="08039587333"/>
    <s v="Female"/>
    <n v="51"/>
    <s v="Ogun"/>
    <s v="South West"/>
    <s v="Grace"/>
    <s v="Epson Ecotank"/>
    <s v="Printers"/>
    <n v="5"/>
    <n v="410000"/>
    <n v="0.05"/>
    <n v="1500"/>
    <n v="325000"/>
    <s v="Cash"/>
    <x v="0"/>
    <s v="Returning"/>
    <n v="1"/>
    <n v="2050000"/>
    <n v="102500"/>
    <n v="1947500"/>
    <n v="1626500"/>
    <n v="321000"/>
    <n v="0.164826700898588"/>
    <s v="May"/>
    <x v="3"/>
  </r>
  <r>
    <s v="BM-10703"/>
    <d v="2025-10-27T00:00:00"/>
    <s v="Grace Obi"/>
    <s v="grace.obi@gmail.com"/>
    <s v="08058958621"/>
    <s v="Male"/>
    <n v="64"/>
    <s v="Delta"/>
    <s v="South South"/>
    <s v="Daniel"/>
    <s v="Canon Printer"/>
    <s v="Printers"/>
    <n v="8"/>
    <n v="290000"/>
    <n v="0"/>
    <n v="6000"/>
    <n v="225000"/>
    <s v="Bank Transfer"/>
    <x v="2"/>
    <s v="Returning"/>
    <n v="5"/>
    <n v="2320000"/>
    <n v="0"/>
    <n v="2320000"/>
    <n v="1806000"/>
    <n v="514000"/>
    <n v="0.22155172413793101"/>
    <s v="October"/>
    <x v="3"/>
  </r>
  <r>
    <s v="BM-10704"/>
    <d v="2025-04-05T00:00:00"/>
    <s v="Chidinma Umeh"/>
    <s v="chidinma.umeh@gmail.com"/>
    <s v="0816 9638231"/>
    <s v="Male"/>
    <n v="46"/>
    <s v="Kaduna"/>
    <s v="North West"/>
    <s v="Michael"/>
    <s v="Iphone 13"/>
    <s v="Mobile Phones"/>
    <n v="7"/>
    <n v="650000"/>
    <n v="0.05"/>
    <n v="8000"/>
    <n v="520000"/>
    <s v="Cash"/>
    <x v="0"/>
    <s v="New"/>
    <n v="5"/>
    <n v="4550000"/>
    <n v="227500"/>
    <n v="4322500"/>
    <n v="3648000"/>
    <n v="674500"/>
    <n v="0.15604395604395599"/>
    <s v="April"/>
    <x v="1"/>
  </r>
  <r>
    <s v="BM-10706"/>
    <d v="2025-03-04T00:00:00"/>
    <s v="Joshua Taylor"/>
    <s v="joshua.taylor@gmail.com"/>
    <s v="08068768782"/>
    <s v="Male"/>
    <n v="27"/>
    <s v="Kano"/>
    <s v="North West"/>
    <s v="David"/>
    <s v="Samsung A15"/>
    <s v="Mobile Phones"/>
    <n v="2"/>
    <n v="250000"/>
    <n v="0.02"/>
    <n v="1500"/>
    <n v="190000"/>
    <s v="Bank Transfer"/>
    <x v="3"/>
    <s v="New"/>
    <n v="1"/>
    <n v="500000"/>
    <n v="10000"/>
    <n v="490000"/>
    <n v="381500"/>
    <n v="108500"/>
    <n v="0.221428571428571"/>
    <s v="March"/>
    <x v="2"/>
  </r>
  <r>
    <s v="BM-10707"/>
    <d v="2025-01-22T00:00:00"/>
    <s v="John Brown"/>
    <s v="john.brown@gmail"/>
    <s v="08055390248"/>
    <s v="Female"/>
    <n v="26"/>
    <s v="Kano"/>
    <s v="North West"/>
    <s v="Michael"/>
    <s v="Canon Printer"/>
    <s v="Printers"/>
    <n v="8"/>
    <n v="290000"/>
    <n v="0.1"/>
    <n v="12000"/>
    <n v="225000"/>
    <s v="Card"/>
    <x v="3"/>
    <s v="Returning"/>
    <n v="3"/>
    <n v="2320000"/>
    <n v="232000"/>
    <n v="2088000"/>
    <n v="1812000"/>
    <n v="276000"/>
    <n v="0.13218390804597699"/>
    <s v="January"/>
    <x v="2"/>
  </r>
  <r>
    <s v="BM-10708"/>
    <d v="2025-07-05T00:00:00"/>
    <s v="Jennifer Bello"/>
    <s v="jennifer.bello@gmail.com"/>
    <s v="08062100308"/>
    <s v="Female"/>
    <n v="40"/>
    <s v="Plateau"/>
    <s v="North Central"/>
    <s v="Grace"/>
    <s v="Logitech Mouse"/>
    <s v="Accessories"/>
    <n v="4"/>
    <n v="45000"/>
    <n v="0.05"/>
    <n v="4000"/>
    <n v="27000"/>
    <s v="Pos"/>
    <x v="1"/>
    <s v="Returning"/>
    <n v="3"/>
    <n v="180000"/>
    <n v="9000"/>
    <n v="171000"/>
    <n v="112000"/>
    <n v="59000"/>
    <n v="0.34502923976608202"/>
    <s v="July"/>
    <x v="1"/>
  </r>
  <r>
    <s v="BM-10709"/>
    <d v="2025-09-26T00:00:00"/>
    <s v="Aisha Smith"/>
    <s v="aisha.smith@gmail.com"/>
    <s v="08065088661"/>
    <s v="Male"/>
    <n v="60"/>
    <s v="Edo"/>
    <s v="South South"/>
    <s v="Michael"/>
    <s v="Lenovo Ideapad 3"/>
    <s v="Laptops"/>
    <n v="5"/>
    <n v="680000"/>
    <n v="0.1"/>
    <n v="12000"/>
    <n v="555000"/>
    <s v="Card"/>
    <x v="3"/>
    <s v="Returning"/>
    <n v="3"/>
    <n v="3400000"/>
    <n v="340000"/>
    <n v="3060000"/>
    <n v="2787000"/>
    <n v="273000"/>
    <n v="8.9215686274509806E-2"/>
    <s v="September"/>
    <x v="3"/>
  </r>
  <r>
    <s v="BM-10710"/>
    <d v="2025-12-23T00:00:00"/>
    <s v="Ibrahim Taylor"/>
    <s v="ibrahim.taylor@gmail.com"/>
    <s v="08056280331"/>
    <s v="Male"/>
    <n v="33"/>
    <s v="Delta"/>
    <s v="South South"/>
    <s v="Michael"/>
    <s v="Samsung A15"/>
    <s v="Mobile Phones"/>
    <n v="2"/>
    <n v="250000"/>
    <n v="0.05"/>
    <n v="4000"/>
    <n v="190000"/>
    <s v="Cash"/>
    <x v="1"/>
    <s v="Returning"/>
    <n v="1"/>
    <n v="500000"/>
    <n v="25000"/>
    <n v="475000"/>
    <n v="384000"/>
    <n v="91000"/>
    <n v="0.19157894736842099"/>
    <s v="December"/>
    <x v="2"/>
  </r>
  <r>
    <s v="BM-10711"/>
    <d v="2025-09-09T00:00:00"/>
    <s v="Joy Musa"/>
    <s v="joy.musa@gmail.com"/>
    <s v="0816 2687290"/>
    <s v="Female"/>
    <n v="54"/>
    <s v="Osun"/>
    <s v="South West"/>
    <s v="David"/>
    <s v="Epson Ecotank"/>
    <s v="Printers"/>
    <n v="3"/>
    <n v="410000"/>
    <n v="0.02"/>
    <n v="4000"/>
    <n v="325000"/>
    <s v="Cash"/>
    <x v="0"/>
    <s v="Returning"/>
    <n v="4"/>
    <n v="1230000"/>
    <n v="24600"/>
    <n v="1205400"/>
    <n v="979000"/>
    <n v="226400"/>
    <n v="0.18782147005143501"/>
    <s v="September"/>
    <x v="3"/>
  </r>
  <r>
    <s v="BM-10713"/>
    <d v="2025-05-12T00:00:00"/>
    <s v="Grace Eze"/>
    <s v="grace.eze@gmail"/>
    <s v="0806 9820102"/>
    <s v="Female"/>
    <n v="43"/>
    <s v="Kwara"/>
    <s v="North Central"/>
    <s v="Grace"/>
    <s v="Samsung 55 TV"/>
    <s v="Televisions"/>
    <n v="1"/>
    <n v="900000"/>
    <n v="0.02"/>
    <n v="6000"/>
    <n v="730000"/>
    <s v="Card"/>
    <x v="0"/>
    <s v="Returning"/>
    <n v="5"/>
    <n v="900000"/>
    <n v="18000"/>
    <n v="882000"/>
    <n v="736000"/>
    <n v="146000"/>
    <n v="0.16553287981859399"/>
    <s v="May"/>
    <x v="1"/>
  </r>
  <r>
    <s v="BM-10714"/>
    <d v="2025-12-13T00:00:00"/>
    <s v="Grace Eze"/>
    <s v="grace.eze@gmail.com"/>
    <s v="09014844528"/>
    <s v="Male"/>
    <n v="37"/>
    <s v="Anambra"/>
    <s v="South East"/>
    <s v="Grace"/>
    <s v="Epson Ecotank"/>
    <s v="Printers"/>
    <n v="2"/>
    <n v="410000"/>
    <n v="0.02"/>
    <n v="4000"/>
    <n v="325000"/>
    <s v="Bank Transfer"/>
    <x v="0"/>
    <s v="New"/>
    <n v="3"/>
    <n v="820000"/>
    <n v="16400"/>
    <n v="803600"/>
    <n v="654000"/>
    <n v="149600"/>
    <n v="0.18616226978596301"/>
    <s v="December"/>
    <x v="1"/>
  </r>
  <r>
    <s v="BM-10715"/>
    <d v="2025-05-30T00:00:00"/>
    <s v="Paul Smith"/>
    <s v="paul.smith@gmail.com"/>
    <s v="08052427420"/>
    <s v="Male"/>
    <n v="33"/>
    <s v="Kano"/>
    <s v="North West"/>
    <s v="Daniel"/>
    <s v="Samsung 55 TV"/>
    <s v="Televisions"/>
    <n v="6"/>
    <n v="900000"/>
    <n v="0"/>
    <n v="12000"/>
    <n v="730000"/>
    <s v="Card"/>
    <x v="0"/>
    <s v="New"/>
    <n v="5"/>
    <n v="5400000"/>
    <n v="0"/>
    <n v="5400000"/>
    <n v="4392000"/>
    <n v="1008000"/>
    <n v="0.18666666666666701"/>
    <s v="May"/>
    <x v="2"/>
  </r>
  <r>
    <s v="BM-10716"/>
    <d v="2025-04-20T00:00:00"/>
    <s v="Sarah  Ojo"/>
    <m/>
    <s v="08132398904"/>
    <s v="Male"/>
    <n v="57"/>
    <s v="Enugu"/>
    <s v="South East"/>
    <s v="Esther"/>
    <s v="Iphone 13"/>
    <s v="Mobile Phones"/>
    <n v="4"/>
    <n v="650000"/>
    <n v="0"/>
    <n v="6000"/>
    <n v="520000"/>
    <s v="Card"/>
    <x v="0"/>
    <s v="Returning"/>
    <n v="4"/>
    <n v="2600000"/>
    <n v="0"/>
    <n v="2600000"/>
    <n v="2086000"/>
    <n v="514000"/>
    <n v="0.197692307692308"/>
    <s v="April"/>
    <x v="3"/>
  </r>
  <r>
    <s v="BM-10717"/>
    <d v="2025-05-21T00:00:00"/>
    <s v="Peter Okafor"/>
    <s v="peter.okafor@gmail"/>
    <s v="09017329770"/>
    <s v="Female"/>
    <n v="53"/>
    <s v="Anambra"/>
    <s v="South East"/>
    <s v="Esther"/>
    <s v="HP 15 Laptop"/>
    <s v="Laptops"/>
    <n v="5"/>
    <n v="720000"/>
    <n v="0"/>
    <n v="4000"/>
    <n v="600000"/>
    <s v="Card"/>
    <x v="3"/>
    <s v="Returning"/>
    <n v="1"/>
    <n v="3600000"/>
    <n v="0"/>
    <n v="3600000"/>
    <n v="3004000"/>
    <n v="596000"/>
    <n v="0.16555555555555601"/>
    <s v="May"/>
    <x v="3"/>
  </r>
  <r>
    <s v="BM-10718"/>
    <d v="2025-08-06T00:00:00"/>
    <s v="Deborah Ojo"/>
    <s v="deborah.ojo@gmail.com"/>
    <s v="09013217318"/>
    <s v="Female"/>
    <n v="24"/>
    <s v="Abuja"/>
    <s v="North Central"/>
    <s v="Grace"/>
    <s v="Lenovo Ideapad 3"/>
    <s v="Laptops"/>
    <n v="7"/>
    <n v="680000"/>
    <n v="0.15"/>
    <n v="0"/>
    <n v="555000"/>
    <s v="Bank Transfer"/>
    <x v="1"/>
    <s v="Returning"/>
    <n v="5"/>
    <n v="4760000"/>
    <n v="714000"/>
    <n v="4046000"/>
    <n v="3885000"/>
    <n v="161000"/>
    <n v="3.9792387543252601E-2"/>
    <s v="August"/>
    <x v="0"/>
  </r>
  <r>
    <s v="BM-10719"/>
    <d v="2025-05-01T00:00:00"/>
    <s v="Esther Lawal"/>
    <s v="esther.lawal@gmail.com"/>
    <s v="08039034342"/>
    <s v="Male"/>
    <n v="47"/>
    <s v="Abia"/>
    <s v="South East"/>
    <s v="Jennifer"/>
    <s v="Samsung 55 TV"/>
    <s v="Televisions"/>
    <n v="5"/>
    <n v="900000"/>
    <n v="0.1"/>
    <n v="1500"/>
    <n v="730000"/>
    <s v="Card"/>
    <x v="1"/>
    <s v="New"/>
    <n v="3"/>
    <n v="4500000"/>
    <n v="450000"/>
    <n v="4050000"/>
    <n v="3651500"/>
    <n v="398500"/>
    <n v="9.83950617283951E-2"/>
    <s v="May"/>
    <x v="1"/>
  </r>
  <r>
    <s v="BM-10720"/>
    <d v="2025-06-14T00:00:00"/>
    <s v="Grace Eze"/>
    <s v="grace.eze@gmail"/>
    <s v="08062357729"/>
    <s v="Female"/>
    <n v="57"/>
    <s v="Abia"/>
    <s v="South East"/>
    <s v="David"/>
    <s v="LG 50 TV"/>
    <s v="Televisions"/>
    <n v="5"/>
    <n v="780000"/>
    <n v="0.05"/>
    <n v="6000"/>
    <n v="630000"/>
    <s v="Online"/>
    <x v="0"/>
    <s v="Returning"/>
    <n v="4"/>
    <n v="3900000"/>
    <n v="195000"/>
    <n v="3705000"/>
    <n v="3156000"/>
    <n v="549000"/>
    <n v="0.148178137651822"/>
    <s v="June"/>
    <x v="3"/>
  </r>
  <r>
    <s v="BM-10721"/>
    <d v="2025-07-01T00:00:00"/>
    <s v="Emeka Williams"/>
    <s v="emeka.williams@gmail.com"/>
    <s v="09017403574"/>
    <s v="Male"/>
    <n v="41"/>
    <s v="Osun"/>
    <s v="South West"/>
    <s v="Samuel"/>
    <s v="HP 15 Laptop"/>
    <s v="Laptops"/>
    <n v="8"/>
    <n v="720000"/>
    <n v="0.15"/>
    <n v="8000"/>
    <n v="600000"/>
    <s v="Bank Transfer"/>
    <x v="0"/>
    <s v="Returning"/>
    <n v="1"/>
    <n v="5760000"/>
    <n v="864000"/>
    <n v="4896000"/>
    <n v="4808000"/>
    <n v="88000"/>
    <n v="1.7973856209150301E-2"/>
    <s v="July"/>
    <x v="1"/>
  </r>
  <r>
    <s v="BM-10722"/>
    <d v="2025-04-22T00:00:00"/>
    <s v="John Obi"/>
    <s v="john.obi@gmail..com"/>
    <s v="09018668509"/>
    <s v="Male"/>
    <n v="58"/>
    <s v="Rivers"/>
    <s v="South South"/>
    <s v="David"/>
    <s v="Dell Inspiron 15"/>
    <s v="Laptops"/>
    <n v="3"/>
    <n v="850000"/>
    <n v="0.02"/>
    <n v="6000"/>
    <n v="710000"/>
    <s v="Card"/>
    <x v="0"/>
    <s v="New"/>
    <n v="4"/>
    <n v="2550000"/>
    <n v="51000"/>
    <n v="2499000"/>
    <n v="2136000"/>
    <n v="363000"/>
    <n v="0.14525810324129601"/>
    <s v="April"/>
    <x v="3"/>
  </r>
  <r>
    <s v="BM-10723"/>
    <d v="2025-10-05T00:00:00"/>
    <s v="Esther Brown"/>
    <s v="esther.brown@gmail.com"/>
    <s v="08057737135"/>
    <s v="Female"/>
    <n v="54"/>
    <s v="Oyo"/>
    <s v="South West"/>
    <s v="Michael"/>
    <s v="Hisense 43 TV"/>
    <s v="Televisions"/>
    <n v="3"/>
    <n v="510000"/>
    <n v="0.15"/>
    <n v="12000"/>
    <n v="410000"/>
    <s v="Card"/>
    <x v="0"/>
    <s v="New"/>
    <n v="5"/>
    <n v="1530000"/>
    <n v="229500"/>
    <n v="1300500"/>
    <n v="1242000"/>
    <n v="58500"/>
    <n v="4.4982698961937698E-2"/>
    <s v="October"/>
    <x v="3"/>
  </r>
  <r>
    <s v="BM-10724"/>
    <d v="2025-02-14T00:00:00"/>
    <s v="Deborah Williams"/>
    <s v="deborah.williams@gmail.com"/>
    <s v="08101896378"/>
    <s v="Female"/>
    <n v="51"/>
    <s v="Kano"/>
    <s v="North West"/>
    <s v="Michael"/>
    <s v="Canon Printer"/>
    <s v="Printers"/>
    <n v="5"/>
    <n v="290000"/>
    <n v="0.1"/>
    <n v="8000"/>
    <n v="225000"/>
    <s v="Card"/>
    <x v="0"/>
    <s v="New"/>
    <n v="2"/>
    <n v="1450000"/>
    <n v="145000"/>
    <n v="1305000"/>
    <n v="1133000"/>
    <n v="172000"/>
    <n v="0.13180076628352499"/>
    <s v="February"/>
    <x v="3"/>
  </r>
  <r>
    <s v="BM-10725"/>
    <d v="2025-09-10T00:00:00"/>
    <s v="Michael Musa"/>
    <s v="michael.musa@gmail.com"/>
    <s v="08104357393"/>
    <s v="Male"/>
    <n v="40"/>
    <s v="Enugu"/>
    <s v="South East"/>
    <s v="Sarah"/>
    <s v="Tecno Camon 30"/>
    <s v="Mobile Phones"/>
    <n v="7"/>
    <n v="320000"/>
    <n v="0.15"/>
    <n v="6000"/>
    <n v="250000"/>
    <s v="Online"/>
    <x v="0"/>
    <s v="Returning"/>
    <n v="2"/>
    <n v="2240000"/>
    <n v="336000"/>
    <n v="1904000"/>
    <n v="1756000"/>
    <n v="148000"/>
    <n v="7.7731092436974805E-2"/>
    <s v="September"/>
    <x v="1"/>
  </r>
  <r>
    <s v="BM-10726"/>
    <d v="2025-12-23T00:00:00"/>
    <s v="Sarah Williams"/>
    <s v="sarah.williams@gmail.com"/>
    <s v="08164262664"/>
    <s v="Male"/>
    <n v="22"/>
    <s v="Abuja"/>
    <s v="North Central"/>
    <s v="Michael"/>
    <s v="Epson Ecotank"/>
    <s v="Printers"/>
    <n v="6"/>
    <n v="410000"/>
    <n v="0"/>
    <n v="1500"/>
    <n v="325000"/>
    <s v="Cash"/>
    <x v="3"/>
    <s v="New"/>
    <n v="2"/>
    <n v="2460000"/>
    <n v="0"/>
    <n v="2460000"/>
    <n v="1951500"/>
    <n v="508500"/>
    <n v="0.206707317073171"/>
    <s v="December"/>
    <x v="0"/>
  </r>
  <r>
    <s v="BM-10727"/>
    <d v="2025-05-03T00:00:00"/>
    <s v="Daniel Brown"/>
    <s v="daniel.brown@gmail.com"/>
    <s v="0805 3585824"/>
    <s v="Female"/>
    <n v="24"/>
    <s v="Delta"/>
    <s v="South South"/>
    <s v="Samuel"/>
    <s v="Lenovo Ideapad 3"/>
    <s v="Laptops"/>
    <n v="2"/>
    <n v="680000"/>
    <n v="0.02"/>
    <n v="1500"/>
    <n v="555000"/>
    <s v="Card"/>
    <x v="0"/>
    <s v="Returning"/>
    <n v="4"/>
    <n v="1360000"/>
    <n v="27200"/>
    <n v="1332800"/>
    <n v="1111500"/>
    <n v="221300"/>
    <n v="0.16604141656662699"/>
    <s v="May"/>
    <x v="0"/>
  </r>
  <r>
    <s v="BM-10728"/>
    <d v="2025-10-12T00:00:00"/>
    <s v="Samuel Musa"/>
    <s v="samuel.musa@gmail.com"/>
    <s v="08051884516"/>
    <s v="Male"/>
    <n v="56"/>
    <s v="Kwara"/>
    <s v="North Central"/>
    <s v="Samuel"/>
    <s v="LG 50 TV"/>
    <s v="Televisions"/>
    <n v="6"/>
    <n v="780000"/>
    <n v="0.15"/>
    <n v="8000"/>
    <n v="630000"/>
    <s v="Bank Transfer"/>
    <x v="0"/>
    <s v="Returning"/>
    <n v="5"/>
    <n v="4680000"/>
    <n v="702000"/>
    <n v="3978000"/>
    <n v="3788000"/>
    <n v="190000"/>
    <n v="4.7762694821518403E-2"/>
    <s v="October"/>
    <x v="3"/>
  </r>
  <r>
    <s v="BM-10729"/>
    <d v="2025-02-02T00:00:00"/>
    <s v="David Ibrahim"/>
    <s v="david.ibrahim@gmail.com"/>
    <s v="08058193941"/>
    <s v="Male"/>
    <n v="48"/>
    <s v="Ogun"/>
    <s v="South West"/>
    <s v="Daniel"/>
    <s v="Hisense 43 TV"/>
    <s v="Televisions"/>
    <n v="5"/>
    <n v="510000"/>
    <n v="0.02"/>
    <n v="12000"/>
    <n v="410000"/>
    <s v="Online"/>
    <x v="0"/>
    <s v="New"/>
    <n v="3"/>
    <n v="2550000"/>
    <n v="51000"/>
    <n v="2499000"/>
    <n v="2062000"/>
    <n v="437000"/>
    <n v="0.174869947979192"/>
    <s v="February"/>
    <x v="1"/>
  </r>
  <r>
    <s v="BM-10730"/>
    <d v="2025-02-21T00:00:00"/>
    <s v="Jennifer Obi"/>
    <s v="jennifer.obi@gmail.com"/>
    <s v="08135542450"/>
    <s v="Male"/>
    <n v="62"/>
    <s v="Lagos"/>
    <s v="South West"/>
    <s v="Sarah"/>
    <s v="Canon Printer"/>
    <s v="Printers"/>
    <n v="1"/>
    <n v="290000"/>
    <n v="0.05"/>
    <n v="4000"/>
    <n v="225000"/>
    <s v="Card"/>
    <x v="3"/>
    <s v="New"/>
    <n v="5"/>
    <n v="290000"/>
    <n v="14500"/>
    <n v="275500"/>
    <n v="229000"/>
    <n v="46500"/>
    <n v="0.16878402903811199"/>
    <s v="February"/>
    <x v="3"/>
  </r>
  <r>
    <s v="BM-10731"/>
    <d v="2025-08-28T00:00:00"/>
    <s v="Mary Musa"/>
    <s v="mary.musa@gmail.com"/>
    <s v="08066449037"/>
    <s v="Male"/>
    <n v="50"/>
    <s v="Abia"/>
    <s v="South East"/>
    <s v="Jennifer"/>
    <s v="Tecno Camon 30"/>
    <s v="Mobile Phones"/>
    <n v="7"/>
    <n v="320000"/>
    <n v="0"/>
    <n v="2500"/>
    <n v="250000"/>
    <s v="Online"/>
    <x v="3"/>
    <s v="Returning"/>
    <n v="2"/>
    <n v="2240000"/>
    <n v="0"/>
    <n v="2240000"/>
    <n v="1752500"/>
    <n v="487500"/>
    <n v="0.21763392857142899"/>
    <s v="August"/>
    <x v="1"/>
  </r>
  <r>
    <s v="BM-10732"/>
    <d v="2025-10-19T00:00:00"/>
    <s v="Blessing Okoro"/>
    <s v="blessing.okoro@gmail.com"/>
    <s v="0813 5195115"/>
    <s v="Male"/>
    <n v="56"/>
    <s v="Oyo"/>
    <s v="South West"/>
    <s v="Daniel"/>
    <s v="Epson Ecotank"/>
    <s v="Printers"/>
    <n v="4"/>
    <n v="410000"/>
    <n v="0.05"/>
    <n v="12000"/>
    <n v="325000"/>
    <s v="Bank Transfer"/>
    <x v="0"/>
    <s v="Returning"/>
    <n v="4"/>
    <n v="1640000"/>
    <n v="82000"/>
    <n v="1558000"/>
    <n v="1312000"/>
    <n v="246000"/>
    <n v="0.157894736842105"/>
    <s v="October"/>
    <x v="3"/>
  </r>
  <r>
    <s v="BM-10733"/>
    <d v="2025-09-27T00:00:00"/>
    <s v="Emeka Umeh"/>
    <s v="emeka.umeh@gmail.com"/>
    <s v="08039518301"/>
    <s v="Female"/>
    <n v="29"/>
    <s v="Kwara"/>
    <s v="North Central"/>
    <s v="Michael"/>
    <s v="Hisense 43 TV"/>
    <s v="Televisions"/>
    <n v="3"/>
    <n v="510000"/>
    <n v="0.15"/>
    <n v="8000"/>
    <n v="410000"/>
    <s v="Card"/>
    <x v="0"/>
    <s v="New"/>
    <n v="2"/>
    <n v="1530000"/>
    <n v="229500"/>
    <n v="1300500"/>
    <n v="1238000"/>
    <n v="62500"/>
    <n v="4.80584390618993E-2"/>
    <s v="September"/>
    <x v="2"/>
  </r>
  <r>
    <s v="BM-10734"/>
    <d v="2025-11-06T00:00:00"/>
    <s v="Chidinma Obi"/>
    <s v="chidinma.obi@gmail.com"/>
    <s v="08038890729"/>
    <s v="Male"/>
    <n v="53"/>
    <s v="Enugu"/>
    <s v="South East"/>
    <s v="Esther"/>
    <s v="Samsung A15"/>
    <s v="Mobile Phones"/>
    <n v="1"/>
    <n v="250000"/>
    <n v="0.15"/>
    <n v="2500"/>
    <n v="190000"/>
    <s v="Online"/>
    <x v="1"/>
    <s v="New"/>
    <n v="3"/>
    <n v="250000"/>
    <n v="37500"/>
    <n v="212500"/>
    <n v="192500"/>
    <n v="20000"/>
    <n v="9.41176470588235E-2"/>
    <s v="November"/>
    <x v="3"/>
  </r>
  <r>
    <s v="BM-10735"/>
    <d v="2025-11-25T00:00:00"/>
    <s v="John Umeh"/>
    <s v="john.umeh @gmail.com"/>
    <s v="08068387255"/>
    <s v="Female"/>
    <n v="51"/>
    <s v="Kwara"/>
    <s v="North Central"/>
    <m/>
    <s v="Hisense 43 TV"/>
    <s v="Televisions"/>
    <n v="8"/>
    <n v="510000"/>
    <n v="0.1"/>
    <n v="4000"/>
    <n v="410000"/>
    <s v="Online"/>
    <x v="0"/>
    <s v="New"/>
    <n v="3"/>
    <n v="4080000"/>
    <n v="408000"/>
    <n v="3672000"/>
    <n v="3284000"/>
    <n v="388000"/>
    <n v="0.105664488017429"/>
    <s v="November"/>
    <x v="3"/>
  </r>
  <r>
    <s v="BM-10736"/>
    <d v="2025-08-11T00:00:00"/>
    <s v="Paul Ojo"/>
    <s v="paul.ojo@gmail.com"/>
    <s v="08066439259"/>
    <s v="Female"/>
    <n v="44"/>
    <s v="Delta"/>
    <s v="South South"/>
    <s v="Samuel"/>
    <s v="Samsung 55 TV"/>
    <s v="Televisions"/>
    <n v="4"/>
    <n v="900000"/>
    <n v="0"/>
    <n v="12000"/>
    <n v="730000"/>
    <s v="Pos"/>
    <x v="0"/>
    <s v="New"/>
    <n v="5"/>
    <n v="3600000"/>
    <n v="0"/>
    <n v="3600000"/>
    <n v="2932000"/>
    <n v="668000"/>
    <n v="0.185555555555556"/>
    <s v="August"/>
    <x v="1"/>
  </r>
  <r>
    <s v="BM-10737"/>
    <d v="2025-12-28T00:00:00"/>
    <s v="Aisha Umeh"/>
    <s v="aisha.umeh@gmail.com"/>
    <s v="09016047500"/>
    <s v="Female"/>
    <n v="33"/>
    <s v="Kano"/>
    <s v="North West"/>
    <s v="Grace"/>
    <s v="Lenovo Ideapad 3"/>
    <s v="Laptops"/>
    <n v="4"/>
    <n v="680000"/>
    <n v="0.1"/>
    <n v="1500"/>
    <n v="555000"/>
    <s v="Card"/>
    <x v="0"/>
    <s v="Returning"/>
    <n v="3"/>
    <n v="2720000"/>
    <n v="272000"/>
    <n v="2448000"/>
    <n v="2221500"/>
    <n v="226500"/>
    <n v="9.2524509803921601E-2"/>
    <s v="December"/>
    <x v="2"/>
  </r>
  <r>
    <s v="BM-10738"/>
    <d v="2025-12-29T00:00:00"/>
    <s v="Aisha Taylor"/>
    <s v="aisha.taylor@gmail.com"/>
    <s v="08101818269"/>
    <s v="Male"/>
    <n v="21"/>
    <s v="Edo"/>
    <s v="South South"/>
    <s v="Samuel"/>
    <s v="Hisense 43 TV"/>
    <s v="Televisions"/>
    <n v="7"/>
    <n v="510000"/>
    <n v="0.05"/>
    <n v="2500"/>
    <n v="410000"/>
    <s v="Bank Transfer"/>
    <x v="0"/>
    <s v="Returning"/>
    <n v="5"/>
    <n v="3570000"/>
    <n v="178500"/>
    <n v="3391500"/>
    <n v="2872500"/>
    <n v="519000"/>
    <n v="0.15302963290579399"/>
    <s v="December"/>
    <x v="0"/>
  </r>
  <r>
    <s v="BM-10739"/>
    <d v="2025-03-05T00:00:00"/>
    <s v="Ibrahim Obi"/>
    <s v="ibrahim.obi@gmail.com"/>
    <s v="08108180776"/>
    <s v="Female"/>
    <n v="33"/>
    <s v="Ogun"/>
    <s v="South West"/>
    <s v="Esther"/>
    <s v="JBL Flip 6"/>
    <s v="Accessories"/>
    <n v="6"/>
    <n v="145000"/>
    <n v="0.15"/>
    <n v="8000"/>
    <n v="98000"/>
    <s v="Cash"/>
    <x v="1"/>
    <s v="Returning"/>
    <n v="3"/>
    <n v="870000"/>
    <n v="130500"/>
    <n v="739500"/>
    <n v="596000"/>
    <n v="143500"/>
    <n v="0.194050033806626"/>
    <s v="March"/>
    <x v="2"/>
  </r>
  <r>
    <s v="BM-10740"/>
    <d v="2025-01-15T00:00:00"/>
    <s v="Esther Brown"/>
    <s v="esther.brown@gmail.com"/>
    <s v="0810 5720983"/>
    <s v="Male"/>
    <n v="19"/>
    <s v="Abuja"/>
    <s v="North Central"/>
    <s v="Samuel"/>
    <s v="JBL Flip 6"/>
    <s v="Accessories"/>
    <n v="7"/>
    <n v="145000"/>
    <n v="0"/>
    <n v="6000"/>
    <n v="98000"/>
    <s v="Bank Transfer"/>
    <x v="2"/>
    <s v="Returning"/>
    <n v="3"/>
    <n v="1015000"/>
    <n v="0"/>
    <n v="1015000"/>
    <n v="692000"/>
    <n v="323000"/>
    <n v="0.31822660098522199"/>
    <s v="January"/>
    <x v="0"/>
  </r>
  <r>
    <s v="BM-10741"/>
    <d v="2025-09-17T00:00:00"/>
    <s v="Daniel Okoro"/>
    <s v="daniel.okoro@gmail.com"/>
    <s v="08065096428"/>
    <s v="Male"/>
    <n v="41"/>
    <s v="Delta"/>
    <s v="South South"/>
    <s v="Michael"/>
    <s v="Tecno Camon 30"/>
    <s v="Mobile Phones"/>
    <n v="4"/>
    <n v="320000"/>
    <n v="0.02"/>
    <n v="6000"/>
    <n v="250000"/>
    <s v="Card"/>
    <x v="0"/>
    <s v="New"/>
    <n v="1"/>
    <n v="1280000"/>
    <n v="25600"/>
    <n v="1254400"/>
    <n v="1006000"/>
    <n v="248400"/>
    <n v="0.19802295918367299"/>
    <s v="September"/>
    <x v="1"/>
  </r>
  <r>
    <s v="BM-10742"/>
    <d v="2025-11-03T00:00:00"/>
    <s v="Joshua George"/>
    <s v="joshua.george@gmail.com"/>
    <s v="0806 2348045"/>
    <s v="Female"/>
    <n v="50"/>
    <s v="Oyo"/>
    <s v="South West"/>
    <s v="David"/>
    <s v="JBL Flip 6"/>
    <s v="Accessories"/>
    <n v="5"/>
    <n v="145000"/>
    <n v="0"/>
    <n v="4000"/>
    <n v="98000"/>
    <s v="Pos"/>
    <x v="3"/>
    <s v="Returning"/>
    <n v="5"/>
    <n v="725000"/>
    <n v="0"/>
    <n v="725000"/>
    <n v="494000"/>
    <n v="231000"/>
    <n v="0.31862068965517198"/>
    <s v="November"/>
    <x v="1"/>
  </r>
  <r>
    <s v="BM-10743"/>
    <d v="2025-01-09T00:00:00"/>
    <s v="Blessing Johnson"/>
    <s v="blessing.johnson@gmail.com"/>
    <s v="0813 7290235"/>
    <s v="Female"/>
    <n v="35"/>
    <s v="Kano"/>
    <s v="North West"/>
    <s v="Esther"/>
    <s v="Hisense 43 TV"/>
    <s v="Televisions"/>
    <n v="4"/>
    <n v="510000"/>
    <n v="0"/>
    <n v="8000"/>
    <n v="410000"/>
    <s v="Cash"/>
    <x v="2"/>
    <s v="Returning"/>
    <n v="3"/>
    <n v="2040000"/>
    <n v="0"/>
    <n v="2040000"/>
    <n v="1648000"/>
    <n v="392000"/>
    <n v="0.19215686274509799"/>
    <s v="January"/>
    <x v="2"/>
  </r>
  <r>
    <s v="BM-10744"/>
    <d v="2025-09-06T00:00:00"/>
    <s v="Jennifer Taylor"/>
    <s v="jennifer.taylor@gmail.com"/>
    <s v="08132514792"/>
    <s v="Female"/>
    <n v="28"/>
    <s v="Anambra"/>
    <s v="South East"/>
    <m/>
    <s v="Lenovo Ideapad 3"/>
    <s v="Laptops"/>
    <n v="5"/>
    <n v="680000"/>
    <n v="0"/>
    <n v="8000"/>
    <n v="555000"/>
    <s v="Bank Transfer"/>
    <x v="2"/>
    <s v="Returning"/>
    <n v="2"/>
    <n v="3400000"/>
    <n v="0"/>
    <n v="3400000"/>
    <n v="2783000"/>
    <n v="617000"/>
    <n v="0.18147058823529399"/>
    <s v="September"/>
    <x v="2"/>
  </r>
  <r>
    <s v="BM-10745"/>
    <d v="2025-04-15T00:00:00"/>
    <s v="David Ibrahim"/>
    <s v="david.ibrahim @gmail.com"/>
    <s v="0816 4152413"/>
    <s v="Female"/>
    <n v="30"/>
    <s v="Delta"/>
    <s v="South South"/>
    <s v="Jennifer"/>
    <s v="Airpods Pro"/>
    <s v="Accessories"/>
    <n v="6"/>
    <n v="180000"/>
    <n v="0"/>
    <n v="8000"/>
    <n v="125000"/>
    <s v="Online"/>
    <x v="0"/>
    <s v="New"/>
    <n v="1"/>
    <n v="1080000"/>
    <n v="0"/>
    <n v="1080000"/>
    <n v="758000"/>
    <n v="322000"/>
    <n v="0.298148148148148"/>
    <s v="April"/>
    <x v="2"/>
  </r>
  <r>
    <s v="BM-10746"/>
    <d v="2025-06-19T00:00:00"/>
    <s v="Blessing Ojo"/>
    <s v="blessing.ojo@gmail.com"/>
    <s v="08037321483"/>
    <s v="Male"/>
    <n v="52"/>
    <s v="Ogun"/>
    <s v="South West"/>
    <s v="Michael"/>
    <s v="Epson Ecotank"/>
    <s v="Printers"/>
    <n v="2"/>
    <n v="410000"/>
    <n v="0.05"/>
    <n v="8000"/>
    <n v="325000"/>
    <s v="Card"/>
    <x v="0"/>
    <s v="New"/>
    <n v="2"/>
    <n v="820000"/>
    <n v="41000"/>
    <n v="779000"/>
    <n v="658000"/>
    <n v="121000"/>
    <n v="0.15532734274711199"/>
    <s v="June"/>
    <x v="3"/>
  </r>
  <r>
    <s v="BM-10747"/>
    <d v="2025-02-22T00:00:00"/>
    <s v="Sarah Adeyemi"/>
    <m/>
    <s v="0805 5952500"/>
    <s v="Female"/>
    <n v="64"/>
    <s v="Oyo"/>
    <s v="South West"/>
    <s v="Jennifer"/>
    <s v="HP 15 Laptop"/>
    <s v="Laptops"/>
    <n v="4"/>
    <n v="720000"/>
    <n v="0.05"/>
    <n v="1500"/>
    <n v="600000"/>
    <s v="Cash"/>
    <x v="0"/>
    <s v="Returning"/>
    <n v="2"/>
    <n v="2880000"/>
    <n v="144000"/>
    <n v="2736000"/>
    <n v="2401500"/>
    <n v="334500"/>
    <n v="0.122258771929825"/>
    <s v="February"/>
    <x v="3"/>
  </r>
  <r>
    <s v="BM-10748"/>
    <d v="2025-07-28T00:00:00"/>
    <s v="Chidinma Okoro"/>
    <s v="chidinma.okoro@gmail.com"/>
    <s v="08063007886"/>
    <s v="Male"/>
    <n v="27"/>
    <s v="Ogun"/>
    <s v="South West"/>
    <m/>
    <s v="Samsung 55 TV"/>
    <s v="Televisions"/>
    <n v="5"/>
    <n v="900000"/>
    <n v="0"/>
    <n v="12000"/>
    <n v="730000"/>
    <s v="Pos"/>
    <x v="1"/>
    <s v="New"/>
    <n v="1"/>
    <n v="4500000"/>
    <n v="0"/>
    <n v="4500000"/>
    <n v="3662000"/>
    <n v="838000"/>
    <n v="0.18622222222222201"/>
    <s v="July"/>
    <x v="2"/>
  </r>
  <r>
    <s v="BM-10749"/>
    <d v="2025-03-14T00:00:00"/>
    <s v="Chidinma Ojo"/>
    <m/>
    <s v="08039375544"/>
    <s v="Female"/>
    <n v="57"/>
    <s v="Ogun"/>
    <s v="South West"/>
    <s v="Sarah"/>
    <s v="Airpods Pro"/>
    <s v="Accessories"/>
    <n v="3"/>
    <n v="180000"/>
    <n v="0.02"/>
    <n v="6000"/>
    <n v="125000"/>
    <s v="Bank Transfer"/>
    <x v="0"/>
    <s v="Returning"/>
    <n v="1"/>
    <n v="540000"/>
    <n v="10800"/>
    <n v="529200"/>
    <n v="381000"/>
    <n v="148200"/>
    <n v="0.28004535147392301"/>
    <s v="March"/>
    <x v="3"/>
  </r>
  <r>
    <s v="BM-10750"/>
    <d v="2025-11-27T00:00:00"/>
    <s v="Ibrahim Bello"/>
    <s v="ibrahim.bello@gmail.com"/>
    <s v="08163161205"/>
    <s v="Male"/>
    <n v="27"/>
    <s v="Enugu"/>
    <s v="South East"/>
    <s v="Michael"/>
    <s v="Iphone 13"/>
    <s v="Mobile Phones"/>
    <n v="5"/>
    <n v="650000"/>
    <n v="0"/>
    <n v="8000"/>
    <n v="520000"/>
    <s v="Online"/>
    <x v="0"/>
    <s v="Returning"/>
    <n v="2"/>
    <n v="3250000"/>
    <n v="0"/>
    <n v="3250000"/>
    <n v="2608000"/>
    <n v="642000"/>
    <n v="0.197538461538462"/>
    <s v="November"/>
    <x v="2"/>
  </r>
  <r>
    <s v="BM-10751"/>
    <d v="2025-07-24T00:00:00"/>
    <s v="Joy Musa"/>
    <s v="joy.musa@gmail.com"/>
    <s v="08039433511"/>
    <s v="Female"/>
    <n v="43"/>
    <s v="Delta"/>
    <s v="South South"/>
    <s v="Daniel"/>
    <s v="Lenovo Ideapad 3"/>
    <s v="Laptops"/>
    <n v="4"/>
    <n v="680000"/>
    <n v="0.1"/>
    <n v="4000"/>
    <n v="555000"/>
    <s v="Online"/>
    <x v="0"/>
    <s v="Returning"/>
    <n v="5"/>
    <n v="2720000"/>
    <n v="272000"/>
    <n v="2448000"/>
    <n v="2224000"/>
    <n v="224000"/>
    <n v="9.1503267973856203E-2"/>
    <s v="July"/>
    <x v="1"/>
  </r>
  <r>
    <s v="BM-10752"/>
    <d v="2025-01-27T00:00:00"/>
    <s v="Chidinma Johnson"/>
    <m/>
    <s v="08131386380"/>
    <s v="Male"/>
    <n v="53"/>
    <s v="Kwara"/>
    <s v="North Central"/>
    <s v="Sarah"/>
    <s v="Lenovo Ideapad 3"/>
    <s v="Laptops"/>
    <n v="8"/>
    <n v="680000"/>
    <n v="0.05"/>
    <n v="6000"/>
    <n v="555000"/>
    <s v="Card"/>
    <x v="3"/>
    <s v="Returning"/>
    <m/>
    <n v="5440000"/>
    <n v="272000"/>
    <n v="5168000"/>
    <n v="4446000"/>
    <n v="722000"/>
    <n v="0.13970588235294101"/>
    <s v="January"/>
    <x v="3"/>
  </r>
  <r>
    <s v="BM-10753"/>
    <d v="2025-10-19T00:00:00"/>
    <s v="Jennifer Obi"/>
    <s v="jennifer.obi@gmail.com"/>
    <s v="09011801609"/>
    <s v="Male"/>
    <n v="53"/>
    <s v="Enugu"/>
    <s v="South East"/>
    <s v="Jennifer"/>
    <s v="Dell Inspiron 15"/>
    <s v="Laptops"/>
    <n v="2"/>
    <n v="850000"/>
    <n v="0.1"/>
    <n v="12000"/>
    <n v="710000"/>
    <s v="Pos"/>
    <x v="1"/>
    <s v="Returning"/>
    <n v="2"/>
    <n v="1700000"/>
    <n v="170000"/>
    <n v="1530000"/>
    <n v="1432000"/>
    <n v="98000"/>
    <n v="6.4052287581699396E-2"/>
    <s v="October"/>
    <x v="3"/>
  </r>
  <r>
    <s v="BM-10754"/>
    <d v="2025-03-27T00:00:00"/>
    <s v="Blessing Lawal"/>
    <s v="blessing.lawal@gmail.com"/>
    <s v="08059817050"/>
    <s v="Male"/>
    <n v="25"/>
    <s v="Plateau"/>
    <s v="North Central"/>
    <s v="David"/>
    <s v="Tecno Camon 30"/>
    <s v="Mobile Phones"/>
    <n v="4"/>
    <n v="320000"/>
    <n v="0"/>
    <n v="8000"/>
    <n v="250000"/>
    <s v="Pos"/>
    <x v="0"/>
    <s v="Returning"/>
    <n v="3"/>
    <n v="1280000"/>
    <n v="0"/>
    <n v="1280000"/>
    <n v="1008000"/>
    <n v="272000"/>
    <n v="0.21249999999999999"/>
    <s v="March"/>
    <x v="2"/>
  </r>
  <r>
    <s v="BM-10755"/>
    <d v="2025-10-22T00:00:00"/>
    <s v="Aisha Musa"/>
    <s v="aisha.musa@gmail.com"/>
    <s v="0816 4366618"/>
    <s v="Female"/>
    <n v="40"/>
    <s v="Enugu"/>
    <s v="South East"/>
    <s v="Samuel"/>
    <s v="Hisense 43 TV"/>
    <s v="Televisions"/>
    <n v="6"/>
    <n v="510000"/>
    <n v="0.02"/>
    <n v="12000"/>
    <n v="410000"/>
    <s v="Card"/>
    <x v="1"/>
    <s v="New"/>
    <n v="4"/>
    <n v="3060000"/>
    <n v="61200"/>
    <n v="2998800"/>
    <n v="2472000"/>
    <n v="526800"/>
    <n v="0.17567026810724301"/>
    <s v="October"/>
    <x v="1"/>
  </r>
  <r>
    <s v="BM-10756"/>
    <d v="2025-11-13T00:00:00"/>
    <s v="Aisha Umeh"/>
    <s v="aisha.umeh@gmail.com"/>
    <s v="08137815897"/>
    <s v="Male"/>
    <n v="59"/>
    <s v="Kwara"/>
    <s v="North Central"/>
    <s v="Michael"/>
    <s v="Iphone 13"/>
    <s v="Mobile Phones"/>
    <n v="7"/>
    <n v="650000"/>
    <n v="0.15"/>
    <n v="0"/>
    <n v="520000"/>
    <s v="Online"/>
    <x v="0"/>
    <s v="Returning"/>
    <n v="2"/>
    <n v="4550000"/>
    <n v="682500"/>
    <n v="3867500"/>
    <n v="3640000"/>
    <n v="227500"/>
    <n v="5.8823529411764698E-2"/>
    <s v="November"/>
    <x v="3"/>
  </r>
  <r>
    <s v="BM-10757"/>
    <d v="2025-05-24T00:00:00"/>
    <s v="Deborah Ibrahim"/>
    <s v="deborah.ibrahim@gmail.com"/>
    <s v="08059046308"/>
    <s v="Male"/>
    <n v="45"/>
    <s v="Abia"/>
    <s v="South East"/>
    <s v="Grace"/>
    <s v="Samsung A15"/>
    <s v="Mobile Phones"/>
    <n v="2"/>
    <n v="250000"/>
    <n v="0.15"/>
    <n v="0"/>
    <n v="190000"/>
    <s v="Card"/>
    <x v="0"/>
    <s v="Returning"/>
    <n v="3"/>
    <n v="500000"/>
    <n v="75000"/>
    <n v="425000"/>
    <n v="380000"/>
    <n v="45000"/>
    <n v="0.105882352941176"/>
    <s v="May"/>
    <x v="1"/>
  </r>
  <r>
    <s v="BM-10758"/>
    <d v="2025-05-20T00:00:00"/>
    <s v="Chidinma Smith"/>
    <s v="chidinma.smith@gmail.com"/>
    <s v="08101686236"/>
    <s v="Female"/>
    <n v="65"/>
    <s v="Abuja"/>
    <s v="North Central"/>
    <s v="Samuel"/>
    <s v="Airpods Pro"/>
    <s v="Accessories"/>
    <n v="3"/>
    <n v="180000"/>
    <n v="0"/>
    <n v="12000"/>
    <n v="125000"/>
    <s v="Bank Transfer"/>
    <x v="0"/>
    <s v="New"/>
    <n v="1"/>
    <n v="540000"/>
    <n v="0"/>
    <n v="540000"/>
    <n v="387000"/>
    <n v="153000"/>
    <n v="0.28333333333333299"/>
    <s v="May"/>
    <x v="3"/>
  </r>
  <r>
    <s v="BM-10759"/>
    <d v="2025-07-02T00:00:00"/>
    <s v="Peter Ibrahim"/>
    <s v="peter.ibrahim@gmail.com"/>
    <s v="08169340414"/>
    <s v="Male"/>
    <n v="23"/>
    <s v="Anambra"/>
    <s v="South East"/>
    <s v="Samuel"/>
    <s v="Airpods Pro"/>
    <s v="Accessories"/>
    <n v="3"/>
    <n v="180000"/>
    <n v="0.02"/>
    <n v="4000"/>
    <n v="125000"/>
    <s v="Online"/>
    <x v="2"/>
    <s v="Returning"/>
    <m/>
    <n v="540000"/>
    <n v="10800"/>
    <n v="529200"/>
    <n v="379000"/>
    <n v="150200"/>
    <n v="0.28382464096749799"/>
    <s v="July"/>
    <x v="0"/>
  </r>
  <r>
    <s v="BM-10760"/>
    <d v="2025-03-20T00:00:00"/>
    <s v="Paul Bello"/>
    <s v="paul.bello@gmail.com"/>
    <s v="08133771786"/>
    <s v="Female"/>
    <n v="57"/>
    <s v="Edo"/>
    <s v="South South"/>
    <s v="Esther"/>
    <s v="Logitech Mouse"/>
    <s v="Accessories"/>
    <n v="4"/>
    <n v="45000"/>
    <n v="0.05"/>
    <n v="6000"/>
    <n v="27000"/>
    <s v="Online"/>
    <x v="0"/>
    <s v="Returning"/>
    <n v="4"/>
    <n v="180000"/>
    <n v="9000"/>
    <n v="171000"/>
    <n v="114000"/>
    <n v="57000"/>
    <n v="0.33333333333333298"/>
    <s v="March"/>
    <x v="3"/>
  </r>
  <r>
    <s v="BM-10761"/>
    <d v="2025-12-03T00:00:00"/>
    <s v="Aisha Williams"/>
    <s v="aisha.williams@gmail.com"/>
    <s v="08133931337"/>
    <s v="Female"/>
    <n v="57"/>
    <s v="Abuja"/>
    <s v="North Central"/>
    <s v="Jennifer"/>
    <s v="Samsung A15"/>
    <s v="Mobile Phones"/>
    <n v="8"/>
    <n v="250000"/>
    <n v="0.02"/>
    <n v="1500"/>
    <n v="190000"/>
    <s v="Card"/>
    <x v="1"/>
    <s v="New"/>
    <n v="4"/>
    <n v="2000000"/>
    <n v="40000"/>
    <n v="1960000"/>
    <n v="1521500"/>
    <n v="438500"/>
    <n v="0.223724489795918"/>
    <s v="December"/>
    <x v="3"/>
  </r>
  <r>
    <s v="BM-10762"/>
    <d v="2025-04-12T00:00:00"/>
    <s v="Samuel Lawal"/>
    <s v="samuel.lawal@gmail.com"/>
    <s v="08068856743"/>
    <s v="Male"/>
    <n v="32"/>
    <s v="Rivers"/>
    <s v="South South"/>
    <s v="Grace"/>
    <s v="LG 50 TV"/>
    <s v="Televisions"/>
    <n v="8"/>
    <n v="780000"/>
    <n v="0"/>
    <n v="12000"/>
    <n v="630000"/>
    <s v="Bank Transfer"/>
    <x v="1"/>
    <s v="New"/>
    <n v="3"/>
    <n v="6240000"/>
    <n v="0"/>
    <n v="6240000"/>
    <n v="5052000"/>
    <n v="1188000"/>
    <n v="0.19038461538461501"/>
    <s v="April"/>
    <x v="2"/>
  </r>
  <r>
    <s v="BM-10763"/>
    <d v="2025-09-07T00:00:00"/>
    <s v="Blessing  Ojo"/>
    <s v="blessing.ojo@gmail.com"/>
    <s v="08059907075"/>
    <s v="Male"/>
    <n v="30"/>
    <s v="Kano"/>
    <s v="North West"/>
    <s v="Sarah"/>
    <s v="HP 15 Laptop"/>
    <s v="Laptops"/>
    <n v="4"/>
    <n v="720000"/>
    <n v="0.05"/>
    <n v="0"/>
    <n v="600000"/>
    <s v="Pos"/>
    <x v="0"/>
    <s v="Returning"/>
    <n v="5"/>
    <n v="2880000"/>
    <n v="144000"/>
    <n v="2736000"/>
    <n v="2400000"/>
    <n v="336000"/>
    <n v="0.12280701754386"/>
    <s v="September"/>
    <x v="2"/>
  </r>
  <r>
    <s v="BM-10764"/>
    <d v="2025-06-28T00:00:00"/>
    <s v="Peter George"/>
    <s v="peter.george@gmail"/>
    <s v="08164636496"/>
    <s v="Female"/>
    <n v="20"/>
    <s v="Kaduna"/>
    <s v="North West"/>
    <s v="Michael"/>
    <s v="Samsung A15"/>
    <s v="Mobile Phones"/>
    <n v="4"/>
    <n v="250000"/>
    <n v="0.1"/>
    <n v="1500"/>
    <n v="190000"/>
    <s v="Pos"/>
    <x v="0"/>
    <s v="Returning"/>
    <n v="1"/>
    <n v="1000000"/>
    <n v="100000"/>
    <n v="900000"/>
    <n v="761500"/>
    <n v="138500"/>
    <n v="0.15388888888888899"/>
    <s v="June"/>
    <x v="0"/>
  </r>
  <r>
    <s v="BM-10765"/>
    <d v="2025-07-23T00:00:00"/>
    <s v="Daniel Williams"/>
    <s v="daniel.williams@gmail.com"/>
    <s v="09014965307"/>
    <s v="Female"/>
    <n v="46"/>
    <s v="Plateau"/>
    <s v="North Central"/>
    <s v="Jennifer"/>
    <s v="HP 15 Laptop"/>
    <s v="Laptops"/>
    <n v="6"/>
    <n v="720000"/>
    <n v="0.1"/>
    <n v="2500"/>
    <n v="600000"/>
    <s v="Pos"/>
    <x v="0"/>
    <s v="New"/>
    <n v="5"/>
    <n v="4320000"/>
    <n v="432000"/>
    <n v="3888000"/>
    <n v="3602500"/>
    <n v="285500"/>
    <n v="7.3431069958847697E-2"/>
    <s v="July"/>
    <x v="1"/>
  </r>
  <r>
    <s v="BM-10766"/>
    <d v="2025-05-20T00:00:00"/>
    <s v="Michael Okafor"/>
    <s v="michael.okafor@gmail.com"/>
    <s v="08063767712"/>
    <s v="Male"/>
    <n v="45"/>
    <s v="Abia"/>
    <s v="South East"/>
    <s v="Samuel"/>
    <s v="LG 50 TV"/>
    <s v="Televisions"/>
    <n v="4"/>
    <n v="780000"/>
    <n v="0.15"/>
    <n v="1500"/>
    <n v="630000"/>
    <s v="Card"/>
    <x v="2"/>
    <s v="New"/>
    <n v="1"/>
    <n v="3120000"/>
    <n v="468000"/>
    <n v="2652000"/>
    <n v="2521500"/>
    <n v="130500"/>
    <n v="4.9208144796380103E-2"/>
    <s v="May"/>
    <x v="1"/>
  </r>
  <r>
    <s v="BM-10767"/>
    <d v="2025-06-25T00:00:00"/>
    <s v="Sarah Umeh"/>
    <s v="sarah.umeh@gmail.com"/>
    <s v="09015436173"/>
    <s v="Female"/>
    <n v="45"/>
    <s v="Ogun"/>
    <s v="South West"/>
    <s v="Daniel"/>
    <s v="Iphone 13"/>
    <s v="Mobile Phones"/>
    <n v="2"/>
    <n v="650000"/>
    <n v="0.02"/>
    <n v="2500"/>
    <n v="520000"/>
    <s v="Card"/>
    <x v="0"/>
    <s v="Returning"/>
    <n v="2"/>
    <n v="1300000"/>
    <n v="26000"/>
    <n v="1274000"/>
    <n v="1042500"/>
    <n v="231500"/>
    <n v="0.18171114599686"/>
    <s v="June"/>
    <x v="1"/>
  </r>
  <r>
    <s v="BM-10768"/>
    <d v="2025-11-19T00:00:00"/>
    <s v="Samuel Nwosu"/>
    <s v="samuel.nwosu@gmail.com"/>
    <s v="08057287843"/>
    <s v="Male"/>
    <n v="25"/>
    <s v="Rivers"/>
    <s v="South South"/>
    <s v="Michael"/>
    <s v="Canon Printer"/>
    <s v="Printers"/>
    <n v="6"/>
    <n v="290000"/>
    <n v="0.1"/>
    <n v="2500"/>
    <n v="225000"/>
    <s v="Online"/>
    <x v="0"/>
    <s v="Returning"/>
    <n v="2"/>
    <n v="1740000"/>
    <n v="174000"/>
    <n v="1566000"/>
    <n v="1352500"/>
    <n v="213500"/>
    <n v="0.136334610472542"/>
    <s v="November"/>
    <x v="2"/>
  </r>
  <r>
    <s v="BM-10769"/>
    <d v="2025-05-14T00:00:00"/>
    <s v="Emeka Johnson"/>
    <s v="emeka.johnson@gmail.com"/>
    <s v="08069761524"/>
    <s v="Male"/>
    <n v="24"/>
    <s v="Rivers"/>
    <s v="South South"/>
    <s v="David"/>
    <s v="JBL Flip 6"/>
    <s v="Accessories"/>
    <n v="3"/>
    <n v="145000"/>
    <n v="1.0500000000000001E-2"/>
    <n v="8000"/>
    <n v="98000"/>
    <s v="Card"/>
    <x v="3"/>
    <s v="Returning"/>
    <n v="4"/>
    <n v="435000"/>
    <n v="4567.5"/>
    <n v="430432.5"/>
    <n v="302000"/>
    <n v="128432.5"/>
    <n v="0.29838011767234102"/>
    <s v="May"/>
    <x v="0"/>
  </r>
  <r>
    <s v="BM-10770"/>
    <d v="2025-08-04T00:00:00"/>
    <s v="Aisha Adeyemi"/>
    <s v="aisha.adeyemi@gmail.com"/>
    <s v="0803 9371623"/>
    <s v="Female"/>
    <n v="53"/>
    <s v="Rivers"/>
    <s v="South South"/>
    <s v="Daniel"/>
    <s v="Lenovo Ideapad 3"/>
    <s v="Laptops"/>
    <n v="2"/>
    <n v="680000"/>
    <n v="0.15"/>
    <n v="2500"/>
    <n v="555000"/>
    <s v="Pos"/>
    <x v="0"/>
    <s v="Returning"/>
    <n v="3"/>
    <n v="1360000"/>
    <n v="204000"/>
    <n v="1156000"/>
    <n v="1112500"/>
    <n v="43500"/>
    <n v="3.7629757785467101E-2"/>
    <s v="August"/>
    <x v="3"/>
  </r>
  <r>
    <s v="BM-10771"/>
    <d v="2025-05-09T00:00:00"/>
    <s v="Paul Okafor"/>
    <s v="paul.okafor@gmail.com"/>
    <s v="09019162832"/>
    <s v="Female"/>
    <n v="60"/>
    <s v="Ogun"/>
    <s v="South West"/>
    <s v="Sarah"/>
    <s v="Hisense 43 TV"/>
    <s v="Televisions"/>
    <n v="8"/>
    <n v="510000"/>
    <n v="0"/>
    <n v="12000"/>
    <n v="410000"/>
    <s v="Pos"/>
    <x v="1"/>
    <s v="Returning"/>
    <n v="5"/>
    <n v="4080000"/>
    <n v="0"/>
    <n v="4080000"/>
    <n v="3292000"/>
    <n v="788000"/>
    <n v="0.19313725490196099"/>
    <s v="May"/>
    <x v="3"/>
  </r>
  <r>
    <s v="BM-10772"/>
    <d v="2025-06-24T00:00:00"/>
    <s v="Sarah Nwosu"/>
    <m/>
    <s v="08038104204"/>
    <s v="Female"/>
    <n v="41"/>
    <s v="Lagos"/>
    <s v="South West"/>
    <s v="Samuel"/>
    <s v="Logitech Mouse"/>
    <s v="Accessories"/>
    <n v="1"/>
    <n v="45000"/>
    <n v="0.15"/>
    <n v="4000"/>
    <n v="27000"/>
    <s v="Card"/>
    <x v="1"/>
    <s v="Returning"/>
    <n v="5"/>
    <n v="45000"/>
    <n v="6750"/>
    <n v="38250"/>
    <n v="31000"/>
    <n v="7250"/>
    <n v="0.18954248366013099"/>
    <s v="June"/>
    <x v="1"/>
  </r>
  <r>
    <s v="BM-10773"/>
    <d v="2025-03-25T00:00:00"/>
    <s v="David Obi"/>
    <m/>
    <s v="08135102758"/>
    <s v="Female"/>
    <n v="54"/>
    <s v="Delta"/>
    <s v="South South"/>
    <s v="Sarah"/>
    <s v="HP 15 Laptop"/>
    <s v="Laptops"/>
    <n v="6"/>
    <n v="720000"/>
    <n v="0"/>
    <n v="6000"/>
    <n v="600000"/>
    <s v="Cash"/>
    <x v="0"/>
    <s v="New"/>
    <n v="1"/>
    <n v="4320000"/>
    <n v="0"/>
    <n v="4320000"/>
    <n v="3606000"/>
    <n v="714000"/>
    <n v="0.165277777777778"/>
    <s v="March"/>
    <x v="3"/>
  </r>
  <r>
    <s v="BM-10774"/>
    <d v="2025-04-17T00:00:00"/>
    <s v="Esther Taylor"/>
    <s v="esther.taylor@gmail.com"/>
    <s v="09018609231"/>
    <s v="Female"/>
    <m/>
    <s v="Enugu"/>
    <s v="South East"/>
    <s v="Grace"/>
    <s v="HP 15 Laptop"/>
    <s v="Laptops"/>
    <n v="5"/>
    <n v="720000"/>
    <n v="0"/>
    <n v="6000"/>
    <n v="600000"/>
    <s v="Card"/>
    <x v="0"/>
    <s v="Returning"/>
    <n v="4"/>
    <n v="3600000"/>
    <n v="0"/>
    <n v="3600000"/>
    <n v="3006000"/>
    <n v="594000"/>
    <n v="0.16500000000000001"/>
    <s v="April"/>
    <x v="4"/>
  </r>
  <r>
    <s v="BM-10775"/>
    <d v="2025-01-01T00:00:00"/>
    <s v="Jennifer Lawal"/>
    <s v="jennifer.lawal@gmail.com"/>
    <s v="08036091391"/>
    <s v="Female"/>
    <n v="25"/>
    <s v="Kaduna"/>
    <s v="North West"/>
    <s v="Jennifer"/>
    <s v="Dell Inspiron 15"/>
    <s v="Laptops"/>
    <n v="1"/>
    <n v="850000"/>
    <n v="0.05"/>
    <n v="1500"/>
    <n v="710000"/>
    <s v="Pos"/>
    <x v="2"/>
    <s v="Returning"/>
    <n v="3"/>
    <n v="850000"/>
    <n v="42500"/>
    <n v="807500"/>
    <n v="711500"/>
    <n v="96000"/>
    <n v="0.118885448916409"/>
    <s v="January"/>
    <x v="2"/>
  </r>
  <r>
    <s v="BM-10776"/>
    <d v="2025-08-22T00:00:00"/>
    <s v="Daniel Eze"/>
    <s v="daniel.eze@gmail.com"/>
    <s v="08069504537"/>
    <s v="Male"/>
    <n v="31"/>
    <s v="Kano"/>
    <s v="North West"/>
    <s v="Michael"/>
    <s v="Samsung 55 TV"/>
    <s v="Televisions"/>
    <n v="5"/>
    <n v="900000"/>
    <n v="0.1"/>
    <n v="4000"/>
    <n v="730000"/>
    <s v="Online"/>
    <x v="2"/>
    <s v="Returning"/>
    <n v="4"/>
    <n v="4500000"/>
    <n v="450000"/>
    <n v="4050000"/>
    <n v="3654000"/>
    <n v="396000"/>
    <n v="9.7777777777777797E-2"/>
    <s v="August"/>
    <x v="2"/>
  </r>
  <r>
    <s v="BM-10777"/>
    <d v="2025-08-13T00:00:00"/>
    <s v="Joy Adebayo"/>
    <s v="joy.adebayo@gmail.com"/>
    <s v="0805 7816044"/>
    <s v="Female"/>
    <n v="47"/>
    <s v="Osun"/>
    <s v="South West"/>
    <s v="Jennifer"/>
    <s v="Hisense 43 TV"/>
    <s v="Televisions"/>
    <n v="8"/>
    <n v="510000"/>
    <n v="0"/>
    <n v="6000"/>
    <n v="410000"/>
    <s v="Bank Transfer"/>
    <x v="0"/>
    <s v="Returning"/>
    <n v="5"/>
    <n v="4080000"/>
    <n v="0"/>
    <n v="4080000"/>
    <n v="3286000"/>
    <n v="794000"/>
    <n v="0.19460784313725499"/>
    <s v="August"/>
    <x v="1"/>
  </r>
  <r>
    <s v="BM-10778"/>
    <d v="2025-04-28T00:00:00"/>
    <s v="Samuel Bello"/>
    <s v="samuel.bello@gmail.com"/>
    <s v="09011461875"/>
    <s v="Female"/>
    <n v="63"/>
    <s v="Edo"/>
    <s v="South South"/>
    <s v="David"/>
    <s v="Samsung A15"/>
    <s v="Mobile Phones"/>
    <n v="7"/>
    <n v="250000"/>
    <n v="0.02"/>
    <n v="6000"/>
    <n v="190000"/>
    <s v="Card"/>
    <x v="0"/>
    <s v="Returning"/>
    <n v="2"/>
    <n v="1750000"/>
    <n v="35000"/>
    <n v="1715000"/>
    <n v="1336000"/>
    <n v="379000"/>
    <n v="0.22099125364431499"/>
    <s v="April"/>
    <x v="3"/>
  </r>
  <r>
    <s v="BM-10779"/>
    <d v="2025-06-24T00:00:00"/>
    <s v="Esther Williams"/>
    <s v="esther.williams@gmail.com"/>
    <s v="08066873086"/>
    <s v="Male"/>
    <n v="38"/>
    <s v="Anambra"/>
    <s v="South East"/>
    <s v="Michael"/>
    <s v="JBL Flip 6"/>
    <s v="Accessories"/>
    <n v="7"/>
    <n v="145000"/>
    <n v="0.05"/>
    <n v="4000"/>
    <n v="98000"/>
    <s v="Pos"/>
    <x v="3"/>
    <s v="Returning"/>
    <n v="4"/>
    <n v="1015000"/>
    <n v="50750"/>
    <n v="964250"/>
    <n v="690000"/>
    <n v="274250"/>
    <n v="0.28441794140523702"/>
    <s v="June"/>
    <x v="1"/>
  </r>
  <r>
    <s v="BM-10780"/>
    <d v="2025-08-01T00:00:00"/>
    <s v="Michael George"/>
    <s v="michael.george@gmail.com"/>
    <s v="08138918432"/>
    <s v="Female"/>
    <n v="30"/>
    <s v="Ogun"/>
    <s v="South West"/>
    <s v="David"/>
    <s v="Hisense 43 TV"/>
    <s v="Televisions"/>
    <n v="2"/>
    <n v="510000"/>
    <n v="0.02"/>
    <n v="8000"/>
    <n v="410000"/>
    <s v="Online"/>
    <x v="0"/>
    <s v="New"/>
    <n v="1"/>
    <n v="1020000"/>
    <n v="20400"/>
    <n v="999600"/>
    <n v="828000"/>
    <n v="171600"/>
    <n v="0.171668667466987"/>
    <s v="August"/>
    <x v="2"/>
  </r>
  <r>
    <s v="BM-10781"/>
    <d v="2025-09-07T00:00:00"/>
    <s v="Jennifer Musa"/>
    <m/>
    <s v="08033468592"/>
    <s v="Male"/>
    <n v="23"/>
    <s v="Kano"/>
    <s v="North West"/>
    <s v="Daniel"/>
    <s v="JBL Flip 6"/>
    <s v="Accessories"/>
    <n v="6"/>
    <n v="145000"/>
    <n v="0.05"/>
    <n v="4000"/>
    <n v="98000"/>
    <s v="Cash"/>
    <x v="0"/>
    <s v="Returning"/>
    <n v="1"/>
    <n v="870000"/>
    <n v="43500"/>
    <n v="826500"/>
    <n v="592000"/>
    <n v="234500"/>
    <n v="0.283726557773745"/>
    <s v="September"/>
    <x v="0"/>
  </r>
  <r>
    <s v="BM-10782"/>
    <d v="2025-04-28T00:00:00"/>
    <s v="Emeka Okafor"/>
    <s v="emeka.okafor@gmail.com"/>
    <s v="08065904897"/>
    <s v="Female"/>
    <m/>
    <s v="Kwara"/>
    <s v="North Central"/>
    <s v="Michael"/>
    <s v="Logitech Mouse"/>
    <s v="Accessories"/>
    <n v="8"/>
    <n v="45000"/>
    <n v="0.02"/>
    <n v="2500"/>
    <n v="27000"/>
    <s v="Cash"/>
    <x v="2"/>
    <s v="New"/>
    <n v="1"/>
    <n v="360000"/>
    <n v="7200"/>
    <n v="352800"/>
    <n v="218500"/>
    <n v="134300"/>
    <n v="0.38066893424036302"/>
    <s v="April"/>
    <x v="4"/>
  </r>
  <r>
    <s v="BM-10783"/>
    <d v="2025-01-23T00:00:00"/>
    <s v="Grace George"/>
    <s v="grace.george@gmail.com"/>
    <s v="09019109893"/>
    <s v="Female"/>
    <n v="22"/>
    <s v="Ogun"/>
    <s v="South West"/>
    <s v="Grace"/>
    <s v="Samsung A15"/>
    <s v="Mobile Phones"/>
    <n v="2"/>
    <n v="250000"/>
    <n v="0.02"/>
    <n v="12000"/>
    <n v="190000"/>
    <s v="Pos"/>
    <x v="3"/>
    <s v="Returning"/>
    <n v="2"/>
    <n v="500000"/>
    <n v="10000"/>
    <n v="490000"/>
    <n v="392000"/>
    <n v="98000"/>
    <n v="0.2"/>
    <s v="January"/>
    <x v="0"/>
  </r>
  <r>
    <s v="BM-10784"/>
    <d v="2025-03-05T00:00:00"/>
    <s v="David Umeh"/>
    <s v="david.umeh@gmail.com"/>
    <s v="0816 8442905"/>
    <s v="Male"/>
    <n v="19"/>
    <s v="Abia"/>
    <s v="South East"/>
    <s v="Samuel"/>
    <s v="JBL Flip 6"/>
    <s v="Accessories"/>
    <n v="6"/>
    <n v="145000"/>
    <n v="0.1"/>
    <n v="1500"/>
    <n v="98000"/>
    <s v="Pos"/>
    <x v="1"/>
    <s v="New"/>
    <n v="3"/>
    <n v="870000"/>
    <n v="87000"/>
    <n v="783000"/>
    <n v="589500"/>
    <n v="193500"/>
    <n v="0.247126436781609"/>
    <s v="March"/>
    <x v="0"/>
  </r>
  <r>
    <s v="BM-10786"/>
    <d v="2025-03-06T00:00:00"/>
    <s v="Jennifer Brown"/>
    <s v="jennifer.brown@gmail.com"/>
    <s v="08031512899"/>
    <s v="Male"/>
    <n v="44"/>
    <s v="Lagos"/>
    <s v="South West"/>
    <s v="Daniel"/>
    <s v="JBL Flip 6"/>
    <s v="Accessories"/>
    <n v="4"/>
    <n v="145000"/>
    <n v="0.02"/>
    <n v="2500"/>
    <n v="98000"/>
    <s v="Card"/>
    <x v="2"/>
    <s v="Returning"/>
    <n v="3"/>
    <n v="580000"/>
    <n v="11600"/>
    <n v="568400"/>
    <n v="394500"/>
    <n v="173900"/>
    <n v="0.30594651653764998"/>
    <s v="March"/>
    <x v="1"/>
  </r>
  <r>
    <s v="BM-10787"/>
    <d v="2025-12-30T00:00:00"/>
    <s v="Grace Taylor"/>
    <s v="grace.taylor@gmail.com"/>
    <s v="08062104504"/>
    <s v="Male"/>
    <n v="54"/>
    <s v="Delta"/>
    <s v="South South"/>
    <s v="Grace"/>
    <s v="Samsung A15"/>
    <s v="Mobile Phones"/>
    <n v="1"/>
    <n v="250000"/>
    <n v="0.15"/>
    <n v="8000"/>
    <n v="190000"/>
    <s v="Cash"/>
    <x v="0"/>
    <s v="Returning"/>
    <n v="5"/>
    <n v="250000"/>
    <n v="37500"/>
    <n v="212500"/>
    <n v="198000"/>
    <n v="14500"/>
    <n v="6.8235294117647102E-2"/>
    <s v="December"/>
    <x v="3"/>
  </r>
  <r>
    <s v="BM-10788"/>
    <d v="2025-11-01T00:00:00"/>
    <s v="John Eze"/>
    <s v="john.eze@gmail.com"/>
    <s v="08056053211"/>
    <s v="Female"/>
    <n v="18"/>
    <s v="Edo"/>
    <s v="South South"/>
    <s v="Michael"/>
    <s v="HP 15 Laptop"/>
    <s v="Laptops"/>
    <n v="3"/>
    <n v="720000"/>
    <n v="0"/>
    <n v="12000"/>
    <n v="600000"/>
    <s v="Cash"/>
    <x v="0"/>
    <s v="New"/>
    <n v="4"/>
    <n v="2160000"/>
    <n v="0"/>
    <n v="2160000"/>
    <n v="1812000"/>
    <n v="348000"/>
    <n v="0.16111111111111101"/>
    <s v="November"/>
    <x v="0"/>
  </r>
  <r>
    <s v="BM-10789"/>
    <d v="2025-09-10T00:00:00"/>
    <s v="Joy Johnson"/>
    <s v="joy.johnson@gmail.com"/>
    <s v="08168262318"/>
    <s v="Female"/>
    <n v="54"/>
    <s v="Abuja"/>
    <s v="North Central"/>
    <s v="Grace"/>
    <s v="HP 15 Laptop"/>
    <s v="Laptops"/>
    <n v="5"/>
    <n v="720000"/>
    <n v="0.15"/>
    <n v="1500"/>
    <n v="600000"/>
    <s v="Cash"/>
    <x v="0"/>
    <s v="New"/>
    <n v="5"/>
    <n v="3600000"/>
    <n v="540000"/>
    <n v="3060000"/>
    <n v="3001500"/>
    <n v="58500"/>
    <n v="1.91176470588235E-2"/>
    <s v="September"/>
    <x v="3"/>
  </r>
  <r>
    <s v="BM-10790"/>
    <d v="2025-04-30T00:00:00"/>
    <s v="Samuel Musa"/>
    <s v="samuel.musa@gmail.com"/>
    <s v="0816 4492872"/>
    <s v="Female"/>
    <n v="37"/>
    <s v="Osun"/>
    <s v="South West"/>
    <s v="Jennifer"/>
    <s v="Tecno Camon 30"/>
    <s v="Mobile Phones"/>
    <n v="3"/>
    <n v="320000"/>
    <n v="0.1"/>
    <n v="1500"/>
    <n v="250000"/>
    <s v="Bank Transfer"/>
    <x v="0"/>
    <s v="Returning"/>
    <n v="4"/>
    <n v="960000"/>
    <n v="96000"/>
    <n v="864000"/>
    <n v="751500"/>
    <n v="112500"/>
    <n v="0.13020833333333301"/>
    <s v="April"/>
    <x v="1"/>
  </r>
  <r>
    <s v="BM-10791"/>
    <d v="2025-06-16T00:00:00"/>
    <s v="Deborah Brown"/>
    <s v="deborah.brown@gmail.com"/>
    <s v="08161877905"/>
    <s v="Male"/>
    <n v="39"/>
    <s v="Kano"/>
    <s v="North West"/>
    <s v="Daniel"/>
    <s v="Iphone 13"/>
    <s v="Mobile Phones"/>
    <n v="2"/>
    <n v="650000"/>
    <n v="0"/>
    <n v="4000"/>
    <n v="520000"/>
    <s v="Card"/>
    <x v="1"/>
    <s v="Returning"/>
    <n v="5"/>
    <n v="1300000"/>
    <n v="0"/>
    <n v="1300000"/>
    <n v="1044000"/>
    <n v="256000"/>
    <n v="0.19692307692307701"/>
    <s v="June"/>
    <x v="1"/>
  </r>
  <r>
    <s v="BM-10792"/>
    <d v="2025-06-08T00:00:00"/>
    <s v="Joy Bello"/>
    <s v="joy.bello@gmail.com"/>
    <s v="0813 8892776"/>
    <s v="Female"/>
    <n v="38"/>
    <s v="Kaduna"/>
    <s v="North West"/>
    <s v="Daniel"/>
    <s v="Iphone 13"/>
    <s v="Mobile Phones"/>
    <n v="7"/>
    <n v="650000"/>
    <n v="0.02"/>
    <n v="8000"/>
    <n v="520000"/>
    <s v="Pos"/>
    <x v="0"/>
    <s v="Returning"/>
    <n v="4"/>
    <n v="4550000"/>
    <n v="91000"/>
    <n v="4459000"/>
    <n v="3648000"/>
    <n v="811000"/>
    <n v="0.18187934514465101"/>
    <s v="June"/>
    <x v="1"/>
  </r>
  <r>
    <s v="BM-10793"/>
    <d v="2025-01-01T00:00:00"/>
    <s v="Ibrahim Umeh"/>
    <s v="ibrahim.umeh@gmail.com"/>
    <s v="0806 3581052"/>
    <s v="Male"/>
    <n v="50"/>
    <s v="Abia"/>
    <s v="South East"/>
    <s v="Grace"/>
    <s v="LG 50 TV"/>
    <s v="Televisions"/>
    <n v="7"/>
    <n v="780000"/>
    <n v="0.1"/>
    <n v="4000"/>
    <n v="630000"/>
    <s v="Card"/>
    <x v="0"/>
    <s v="Returning"/>
    <m/>
    <n v="5460000"/>
    <n v="546000"/>
    <n v="4914000"/>
    <n v="4414000"/>
    <n v="500000"/>
    <n v="0.101750101750102"/>
    <s v="January"/>
    <x v="1"/>
  </r>
  <r>
    <s v="BM-10794"/>
    <d v="2025-09-26T00:00:00"/>
    <s v="Joshua Lawal"/>
    <s v="joshua.lawal@gmail"/>
    <s v="09017555515"/>
    <s v="Female"/>
    <n v="44"/>
    <s v="Osun"/>
    <s v="South West"/>
    <s v="Jennifer"/>
    <s v="JBL Flip 6"/>
    <s v="Accessories"/>
    <n v="6"/>
    <n v="145000"/>
    <n v="0.05"/>
    <n v="8000"/>
    <n v="98000"/>
    <s v="Pos"/>
    <x v="1"/>
    <s v="New"/>
    <n v="5"/>
    <n v="870000"/>
    <n v="43500"/>
    <n v="826500"/>
    <n v="596000"/>
    <n v="230500"/>
    <n v="0.27888687235329701"/>
    <s v="September"/>
    <x v="1"/>
  </r>
  <r>
    <s v="BM-10795"/>
    <d v="2025-12-09T00:00:00"/>
    <s v="Jennifer Taylor"/>
    <s v="jennifer.taylor@gmail.com"/>
    <s v="08056900629"/>
    <s v="Male"/>
    <n v="64"/>
    <s v="Anambra"/>
    <s v="South East"/>
    <s v="Jennifer"/>
    <s v="Canon Printer"/>
    <s v="Printers"/>
    <n v="1"/>
    <n v="290000"/>
    <n v="0"/>
    <n v="6000"/>
    <n v="225000"/>
    <s v="Cash"/>
    <x v="3"/>
    <s v="Returning"/>
    <n v="3"/>
    <n v="290000"/>
    <n v="0"/>
    <n v="290000"/>
    <n v="231000"/>
    <n v="59000"/>
    <n v="0.20344827586206901"/>
    <s v="December"/>
    <x v="3"/>
  </r>
  <r>
    <s v="BM-10796"/>
    <d v="2025-02-05T00:00:00"/>
    <s v="Deborah Musa"/>
    <s v="deborah.musa@gmail.com"/>
    <s v="08038130091"/>
    <s v="Female"/>
    <n v="43"/>
    <s v="Delta"/>
    <s v="South South"/>
    <s v="Grace"/>
    <s v="Lenovo Ideapad 3"/>
    <s v="Laptops"/>
    <n v="4"/>
    <n v="680000"/>
    <n v="0"/>
    <n v="12000"/>
    <n v="555000"/>
    <s v="Bank Transfer"/>
    <x v="0"/>
    <s v="New"/>
    <n v="0"/>
    <n v="2720000"/>
    <n v="0"/>
    <n v="2720000"/>
    <n v="2232000"/>
    <n v="488000"/>
    <n v="0.17941176470588199"/>
    <s v="February"/>
    <x v="1"/>
  </r>
  <r>
    <s v="BM-10797"/>
    <d v="2025-02-20T00:00:00"/>
    <s v="Emeka Brown"/>
    <s v="emeka.brown@gmail.com"/>
    <s v="08133699257"/>
    <s v="Female"/>
    <n v="61"/>
    <s v="Rivers"/>
    <s v="South South"/>
    <s v="Samuel"/>
    <s v="Epson Ecotank"/>
    <s v="Printers"/>
    <n v="2"/>
    <n v="410000"/>
    <n v="0"/>
    <n v="4000"/>
    <n v="325000"/>
    <s v="Cash"/>
    <x v="2"/>
    <s v="Returning"/>
    <n v="1"/>
    <n v="820000"/>
    <n v="0"/>
    <n v="820000"/>
    <n v="654000"/>
    <n v="166000"/>
    <n v="0.202439024390244"/>
    <s v="February"/>
    <x v="3"/>
  </r>
  <r>
    <s v="BM-10798"/>
    <d v="2025-09-19T00:00:00"/>
    <s v="Aisha Johnson"/>
    <s v="aisha.johnson@gmail..com"/>
    <s v="08051221284"/>
    <s v="Female"/>
    <n v="51"/>
    <s v="Rivers"/>
    <s v="South South"/>
    <s v="Samuel"/>
    <s v="LG 50 TV"/>
    <s v="Televisions"/>
    <n v="1"/>
    <n v="780000"/>
    <n v="0.15"/>
    <n v="2500"/>
    <n v="630000"/>
    <s v="Pos"/>
    <x v="0"/>
    <s v="Returning"/>
    <n v="2"/>
    <n v="780000"/>
    <n v="117000"/>
    <n v="663000"/>
    <n v="632500"/>
    <n v="30500"/>
    <n v="4.6003016591251902E-2"/>
    <s v="September"/>
    <x v="3"/>
  </r>
  <r>
    <s v="BM-10799"/>
    <d v="2025-11-07T00:00:00"/>
    <s v="Emeka Eze"/>
    <m/>
    <s v="09016491289"/>
    <s v="Male"/>
    <n v="33"/>
    <s v="Ogun"/>
    <s v="South West"/>
    <s v="Sarah"/>
    <s v="HP 15 Laptop"/>
    <s v="Laptops"/>
    <n v="5"/>
    <n v="720000"/>
    <n v="0.1"/>
    <n v="6000"/>
    <n v="600000"/>
    <s v="Online"/>
    <x v="2"/>
    <s v="New"/>
    <n v="1"/>
    <n v="3600000"/>
    <n v="360000"/>
    <n v="3240000"/>
    <n v="3006000"/>
    <n v="234000"/>
    <n v="7.2222222222222202E-2"/>
    <s v="November"/>
    <x v="2"/>
  </r>
  <r>
    <s v="BM-10800"/>
    <d v="2025-02-28T00:00:00"/>
    <s v="Sarah Ibrahim"/>
    <s v="sarah.ibrahim@gmail.com"/>
    <s v="08135931039"/>
    <s v="Male"/>
    <n v="55"/>
    <s v="Abia"/>
    <s v="South East"/>
    <s v="Samuel"/>
    <s v="Canon Printer"/>
    <s v="Printers"/>
    <n v="4"/>
    <n v="290000"/>
    <n v="0.05"/>
    <n v="6000"/>
    <n v="225000"/>
    <s v="Cash"/>
    <x v="0"/>
    <s v="Returning"/>
    <n v="0"/>
    <n v="1160000"/>
    <n v="58000"/>
    <n v="1102000"/>
    <n v="906000"/>
    <n v="196000"/>
    <n v="0.177858439201452"/>
    <s v="February"/>
    <x v="3"/>
  </r>
  <r>
    <s v="BM-10801"/>
    <d v="2025-02-26T00:00:00"/>
    <s v="Deborah Okafor"/>
    <s v="deborah.okafor@gmail.com"/>
    <s v="08103043189"/>
    <s v="Male"/>
    <n v="60"/>
    <s v="Abia"/>
    <s v="South East"/>
    <s v="Sarah"/>
    <s v="Samsung A15"/>
    <s v="Mobile Phones"/>
    <n v="7"/>
    <n v="250000"/>
    <n v="0.05"/>
    <n v="1500"/>
    <n v="190000"/>
    <s v="Online"/>
    <x v="0"/>
    <s v="New"/>
    <n v="5"/>
    <n v="1750000"/>
    <n v="87500"/>
    <n v="1662500"/>
    <n v="1331500"/>
    <n v="331000"/>
    <n v="0.199097744360902"/>
    <s v="February"/>
    <x v="3"/>
  </r>
  <r>
    <s v="BM-10802"/>
    <d v="2025-04-23T00:00:00"/>
    <s v="Samuel Adeyemi"/>
    <s v="samuel.adeyemi@gmail.com"/>
    <s v="0803 9651484"/>
    <s v="Female"/>
    <m/>
    <s v="Abuja"/>
    <s v="North Central"/>
    <s v="Samuel"/>
    <s v="Iphone 13"/>
    <s v="Mobile Phones"/>
    <n v="4"/>
    <n v="650000"/>
    <n v="0"/>
    <n v="8000"/>
    <n v="520000"/>
    <s v="Pos"/>
    <x v="0"/>
    <s v="Returning"/>
    <n v="1"/>
    <n v="2600000"/>
    <n v="0"/>
    <n v="2600000"/>
    <n v="2088000"/>
    <n v="512000"/>
    <n v="0.19692307692307701"/>
    <s v="April"/>
    <x v="4"/>
  </r>
  <r>
    <s v="BM-10804"/>
    <d v="2025-08-19T00:00:00"/>
    <s v="Blessing Okoro"/>
    <s v="blessing.okoro@gmail.com"/>
    <s v="08131762915"/>
    <s v="Male"/>
    <n v="23"/>
    <s v="Edo"/>
    <s v="South South"/>
    <s v="David"/>
    <s v="Samsung A15"/>
    <s v="Mobile Phones"/>
    <n v="2"/>
    <n v="250000"/>
    <n v="0.15"/>
    <n v="12000"/>
    <n v="190000"/>
    <s v="Pos"/>
    <x v="1"/>
    <s v="New"/>
    <n v="2"/>
    <n v="500000"/>
    <n v="75000"/>
    <n v="425000"/>
    <n v="392000"/>
    <n v="33000"/>
    <n v="7.7647058823529402E-2"/>
    <s v="August"/>
    <x v="0"/>
  </r>
  <r>
    <s v="BM-10805"/>
    <d v="2025-10-30T00:00:00"/>
    <s v="Samuel Ojo"/>
    <s v="samuel.ojo @gmail.com"/>
    <s v="08035134851"/>
    <s v="Female"/>
    <m/>
    <s v="Lagos"/>
    <s v="South West"/>
    <s v="Samuel"/>
    <s v="JBL Flip 6"/>
    <s v="Accessories"/>
    <n v="8"/>
    <n v="145000"/>
    <n v="0.02"/>
    <n v="4000"/>
    <n v="98000"/>
    <s v="Card"/>
    <x v="0"/>
    <s v="New"/>
    <n v="2"/>
    <n v="1160000"/>
    <n v="23200"/>
    <n v="1136800"/>
    <n v="788000"/>
    <n v="348800"/>
    <n v="0.30682617874736101"/>
    <s v="October"/>
    <x v="4"/>
  </r>
  <r>
    <s v="BM-10806"/>
    <d v="2025-02-17T00:00:00"/>
    <s v="Samuel Obi"/>
    <s v="samuel.obi@gmail.com"/>
    <s v="09016983968"/>
    <s v="Female"/>
    <n v="32"/>
    <s v="Enugu"/>
    <s v="South East"/>
    <s v="Daniel"/>
    <s v="LG 50 TV"/>
    <s v="Televisions"/>
    <n v="5"/>
    <n v="780000"/>
    <n v="0.1"/>
    <n v="4000"/>
    <n v="630000"/>
    <s v="Card"/>
    <x v="0"/>
    <s v="Returning"/>
    <n v="1"/>
    <n v="3900000"/>
    <n v="390000"/>
    <n v="3510000"/>
    <n v="3154000"/>
    <n v="356000"/>
    <n v="0.101424501424501"/>
    <s v="February"/>
    <x v="2"/>
  </r>
  <r>
    <s v="BM-10807"/>
    <d v="2025-06-28T00:00:00"/>
    <s v="Michael Nwosu"/>
    <s v="michael.nwosu@gmail.com"/>
    <s v="08139013176"/>
    <s v="Female"/>
    <n v="31"/>
    <s v="Oyo"/>
    <s v="South West"/>
    <s v="Daniel"/>
    <s v="Epson Ecotank"/>
    <s v="Printers"/>
    <n v="5"/>
    <n v="410000"/>
    <n v="0.02"/>
    <n v="6000"/>
    <n v="325000"/>
    <s v="Online"/>
    <x v="2"/>
    <s v="New"/>
    <n v="2"/>
    <n v="2050000"/>
    <n v="41000"/>
    <n v="2009000"/>
    <n v="1631000"/>
    <n v="378000"/>
    <n v="0.18815331010453001"/>
    <s v="June"/>
    <x v="2"/>
  </r>
  <r>
    <s v="BM-10808"/>
    <d v="2025-02-17T00:00:00"/>
    <s v="Samuel Adeyemi"/>
    <s v="samuel.adeyemi@gmail.com"/>
    <s v="08064368163"/>
    <s v="Female"/>
    <n v="46"/>
    <s v="Enugu"/>
    <s v="South East"/>
    <s v="Jennifer"/>
    <s v="Airpods Pro"/>
    <s v="Accessories"/>
    <n v="1"/>
    <n v="180000"/>
    <n v="0.15"/>
    <n v="6000"/>
    <n v="125000"/>
    <s v="Card"/>
    <x v="3"/>
    <s v="New"/>
    <n v="2"/>
    <n v="180000"/>
    <n v="27000"/>
    <n v="153000"/>
    <n v="131000"/>
    <n v="22000"/>
    <n v="0.14379084967320299"/>
    <s v="February"/>
    <x v="1"/>
  </r>
  <r>
    <s v="BM-10809"/>
    <d v="2025-08-18T00:00:00"/>
    <s v="John Williams"/>
    <s v="john.williams@gmail.com"/>
    <s v="08166497182"/>
    <s v="Male"/>
    <n v="56"/>
    <s v="Abuja"/>
    <s v="North Central"/>
    <s v="Daniel"/>
    <s v="Lenovo Ideapad 3"/>
    <s v="Laptops"/>
    <n v="3"/>
    <n v="680000"/>
    <n v="0"/>
    <n v="6000"/>
    <n v="555000"/>
    <s v="Card"/>
    <x v="0"/>
    <s v="New"/>
    <n v="2"/>
    <n v="2040000"/>
    <n v="0"/>
    <n v="2040000"/>
    <n v="1671000"/>
    <n v="369000"/>
    <n v="0.18088235294117599"/>
    <s v="August"/>
    <x v="3"/>
  </r>
  <r>
    <s v="BM-10810"/>
    <d v="2025-08-06T00:00:00"/>
    <s v="David  Umeh"/>
    <s v="david.umeh@gmail.com"/>
    <s v="08065234208"/>
    <s v="Male"/>
    <n v="26"/>
    <s v="Kano"/>
    <s v="North West"/>
    <s v="Samuel"/>
    <s v="Epson Ecotank"/>
    <s v="Printers"/>
    <n v="1"/>
    <n v="410000"/>
    <n v="0.15"/>
    <n v="12000"/>
    <n v="325000"/>
    <s v="Online"/>
    <x v="0"/>
    <s v="New"/>
    <n v="4"/>
    <n v="410000"/>
    <n v="61500"/>
    <n v="348500"/>
    <n v="337000"/>
    <n v="11500"/>
    <n v="3.2998565279770402E-2"/>
    <s v="August"/>
    <x v="2"/>
  </r>
  <r>
    <s v="BM-10811"/>
    <d v="2025-12-13T00:00:00"/>
    <s v="Ibrahim Okoro"/>
    <s v="ibrahim.okoro@gmail.com"/>
    <s v="08066318544"/>
    <s v="Male"/>
    <n v="22"/>
    <s v="Ogun"/>
    <s v="South West"/>
    <s v="David"/>
    <s v="Logitech Mouse"/>
    <s v="Accessories"/>
    <n v="3"/>
    <n v="45000"/>
    <n v="0"/>
    <n v="1500"/>
    <n v="27000"/>
    <s v="Card"/>
    <x v="2"/>
    <s v="New"/>
    <n v="1"/>
    <n v="135000"/>
    <n v="0"/>
    <n v="135000"/>
    <n v="82500"/>
    <n v="52500"/>
    <n v="0.38888888888888901"/>
    <s v="December"/>
    <x v="0"/>
  </r>
  <r>
    <s v="BM-10812"/>
    <d v="2025-11-17T00:00:00"/>
    <s v="Joy  George"/>
    <s v="joy.george@gmail.com"/>
    <s v="0803 5090590"/>
    <s v="Male"/>
    <n v="63"/>
    <s v="Kwara"/>
    <s v="North Central"/>
    <s v="David"/>
    <s v="HP 15 Laptop"/>
    <s v="Laptops"/>
    <n v="3"/>
    <n v="720000"/>
    <n v="0"/>
    <n v="8000"/>
    <n v="600000"/>
    <s v="Online"/>
    <x v="0"/>
    <s v="Returning"/>
    <n v="1"/>
    <n v="2160000"/>
    <n v="0"/>
    <n v="2160000"/>
    <n v="1808000"/>
    <n v="352000"/>
    <n v="0.162962962962963"/>
    <s v="November"/>
    <x v="3"/>
  </r>
  <r>
    <s v="BM-10813"/>
    <d v="2025-09-24T00:00:00"/>
    <s v="Samuel Okoro"/>
    <s v="samuel.okoro@gmail.com"/>
    <s v="08108298194"/>
    <s v="Male"/>
    <n v="22"/>
    <s v="Plateau"/>
    <s v="North Central"/>
    <s v="Esther"/>
    <s v="HP 15 Laptop"/>
    <s v="Laptops"/>
    <n v="4"/>
    <n v="720000"/>
    <n v="0"/>
    <n v="0"/>
    <n v="600000"/>
    <s v="Cash"/>
    <x v="0"/>
    <s v="Returning"/>
    <n v="3"/>
    <n v="2880000"/>
    <n v="0"/>
    <n v="2880000"/>
    <n v="2400000"/>
    <n v="480000"/>
    <n v="0.16666666666666699"/>
    <s v="September"/>
    <x v="0"/>
  </r>
  <r>
    <s v="BM-10814"/>
    <d v="2025-10-23T00:00:00"/>
    <s v="Grace Johnson"/>
    <s v="grace.johnson@gmail.com"/>
    <s v="08058851100"/>
    <s v="Female"/>
    <n v="43"/>
    <s v="Plateau"/>
    <s v="North Central"/>
    <s v="Daniel"/>
    <s v="HP 15 Laptop"/>
    <s v="Laptops"/>
    <n v="3"/>
    <n v="720000"/>
    <n v="0.15"/>
    <n v="8000"/>
    <n v="600000"/>
    <s v="Online"/>
    <x v="3"/>
    <s v="Returning"/>
    <n v="3"/>
    <n v="2160000"/>
    <n v="324000"/>
    <n v="1836000"/>
    <n v="1808000"/>
    <n v="28000"/>
    <n v="1.52505446623094E-2"/>
    <s v="October"/>
    <x v="1"/>
  </r>
  <r>
    <s v="BM-10815"/>
    <d v="2025-02-04T00:00:00"/>
    <s v="Paul Johnson"/>
    <s v="paul.johnson@gmail.com"/>
    <s v="0816 2431740"/>
    <s v="Male"/>
    <n v="43"/>
    <s v="Enugu"/>
    <s v="South East"/>
    <s v="Esther"/>
    <s v="JBL Flip 6"/>
    <s v="Accessories"/>
    <n v="1"/>
    <n v="145000"/>
    <n v="0"/>
    <n v="4000"/>
    <n v="98000"/>
    <s v="Cash"/>
    <x v="3"/>
    <s v="Returning"/>
    <n v="1"/>
    <n v="145000"/>
    <n v="0"/>
    <n v="145000"/>
    <n v="102000"/>
    <n v="43000"/>
    <n v="0.29655172413793102"/>
    <s v="February"/>
    <x v="1"/>
  </r>
  <r>
    <s v="BM-10816"/>
    <d v="2025-03-27T00:00:00"/>
    <s v="Samuel Lawal"/>
    <s v="samuel.lawal@gmail.com"/>
    <s v="09013873661"/>
    <s v="Male"/>
    <n v="23"/>
    <s v="Enugu"/>
    <s v="South East"/>
    <s v="Daniel"/>
    <s v="JBL Flip 6"/>
    <s v="Accessories"/>
    <n v="4"/>
    <n v="145000"/>
    <n v="0.05"/>
    <n v="4000"/>
    <n v="98000"/>
    <s v="Card"/>
    <x v="2"/>
    <s v="New"/>
    <n v="4"/>
    <n v="580000"/>
    <n v="29000"/>
    <n v="551000"/>
    <n v="396000"/>
    <n v="155000"/>
    <n v="0.28130671506352101"/>
    <s v="March"/>
    <x v="0"/>
  </r>
  <r>
    <s v="BM-10817"/>
    <d v="2025-04-18T00:00:00"/>
    <s v="Emeka Musa"/>
    <s v="emeka.musa@gmail.com"/>
    <s v="0803 1326890"/>
    <s v="Male"/>
    <n v="20"/>
    <s v="Delta"/>
    <s v="South South"/>
    <s v="Daniel"/>
    <s v="Samsung 55 TV"/>
    <s v="Televisions"/>
    <n v="5"/>
    <n v="900000"/>
    <n v="0"/>
    <n v="2500"/>
    <n v="730000"/>
    <s v="Card"/>
    <x v="1"/>
    <s v="Returning"/>
    <n v="7"/>
    <n v="4500000"/>
    <n v="0"/>
    <n v="4500000"/>
    <n v="3652500"/>
    <n v="847500"/>
    <n v="0.18833333333333299"/>
    <s v="April"/>
    <x v="0"/>
  </r>
  <r>
    <s v="BM-10818"/>
    <d v="2025-11-24T00:00:00"/>
    <s v="Samuel Ibrahim"/>
    <s v="samuel.ibrahim@gmail.com"/>
    <s v="08052924816"/>
    <s v="Male"/>
    <n v="56"/>
    <s v="Ogun"/>
    <s v="South West"/>
    <s v="Esther"/>
    <s v="Airpods Pro"/>
    <s v="Accessories"/>
    <n v="7"/>
    <n v="180000"/>
    <n v="0.1"/>
    <n v="6000"/>
    <n v="125000"/>
    <s v="Card"/>
    <x v="3"/>
    <s v="Returning"/>
    <n v="0"/>
    <n v="1260000"/>
    <n v="126000"/>
    <n v="1134000"/>
    <n v="881000"/>
    <n v="253000"/>
    <n v="0.22310405643739001"/>
    <s v="November"/>
    <x v="3"/>
  </r>
  <r>
    <s v="BM-10819"/>
    <d v="2025-06-19T00:00:00"/>
    <s v="Deborah Smith"/>
    <s v="deborah.smith@gmail.com"/>
    <s v="08063394130"/>
    <s v="Male"/>
    <m/>
    <s v="Kaduna"/>
    <s v="North West"/>
    <s v="David"/>
    <s v="Lenovo Ideapad 3"/>
    <s v="Laptops"/>
    <n v="2"/>
    <n v="680000"/>
    <n v="0"/>
    <n v="1500"/>
    <n v="555000"/>
    <s v="Bank Transfer"/>
    <x v="0"/>
    <s v="Returning"/>
    <n v="4"/>
    <n v="1360000"/>
    <n v="0"/>
    <n v="1360000"/>
    <n v="1111500"/>
    <n v="248500"/>
    <n v="0.182720588235294"/>
    <s v="June"/>
    <x v="4"/>
  </r>
  <r>
    <s v="BM-10820"/>
    <d v="2025-10-08T00:00:00"/>
    <s v="Michael Taylor"/>
    <s v="michael.taylor@gmail.com"/>
    <s v="08056869365"/>
    <s v="Female"/>
    <n v="49"/>
    <s v="Kaduna"/>
    <s v="North West"/>
    <s v="Sarah"/>
    <s v="Tecno Camon 30"/>
    <s v="Mobile Phones"/>
    <n v="6"/>
    <n v="320000"/>
    <n v="0.02"/>
    <n v="1500"/>
    <n v="250000"/>
    <s v="Cash"/>
    <x v="2"/>
    <s v="Returning"/>
    <n v="3"/>
    <n v="1920000"/>
    <n v="38400"/>
    <n v="1881600"/>
    <n v="1501500"/>
    <n v="380100"/>
    <n v="0.20200892857142899"/>
    <s v="October"/>
    <x v="1"/>
  </r>
  <r>
    <s v="BM-10821"/>
    <d v="2025-01-10T00:00:00"/>
    <s v="Esther Smith"/>
    <s v="esther.smith@gmail.com"/>
    <s v="09019953106"/>
    <s v="Female"/>
    <n v="25"/>
    <s v="Kaduna"/>
    <s v="North West"/>
    <s v="Grace"/>
    <s v="Airpods Pro"/>
    <s v="Accessories"/>
    <n v="2"/>
    <n v="180000"/>
    <n v="0.05"/>
    <n v="2500"/>
    <n v="125000"/>
    <s v="Cash"/>
    <x v="3"/>
    <s v="New"/>
    <n v="3"/>
    <n v="360000"/>
    <n v="18000"/>
    <n v="342000"/>
    <n v="252500"/>
    <n v="89500"/>
    <n v="0.26169590643274898"/>
    <s v="January"/>
    <x v="2"/>
  </r>
  <r>
    <s v="BM-10822"/>
    <d v="2025-02-15T00:00:00"/>
    <s v="Grace Ibrahim"/>
    <s v="grace.ibrahim@gmail.com"/>
    <s v="0901 4749702"/>
    <s v="Female"/>
    <n v="47"/>
    <s v="Rivers"/>
    <s v="South South"/>
    <m/>
    <s v="Tecno Camon 30"/>
    <s v="Mobile Phones"/>
    <n v="8"/>
    <n v="320000"/>
    <n v="0"/>
    <n v="12000"/>
    <n v="250000"/>
    <s v="Cash"/>
    <x v="0"/>
    <s v="Returning"/>
    <n v="5"/>
    <n v="2560000"/>
    <n v="0"/>
    <n v="2560000"/>
    <n v="2012000"/>
    <n v="548000"/>
    <n v="0.21406249999999999"/>
    <s v="February"/>
    <x v="1"/>
  </r>
  <r>
    <s v="BM-10823"/>
    <d v="2025-09-25T00:00:00"/>
    <s v="Joy Nwosu"/>
    <s v="joy.nwosu@gmail.com"/>
    <s v="0810 2180243"/>
    <s v="Male"/>
    <n v="18"/>
    <s v="Anambra"/>
    <s v="South East"/>
    <s v="Esther"/>
    <s v="JBL Flip 6"/>
    <s v="Accessories"/>
    <n v="5"/>
    <n v="145000"/>
    <n v="0"/>
    <n v="12000"/>
    <n v="98000"/>
    <s v="Card"/>
    <x v="3"/>
    <s v="New"/>
    <n v="5"/>
    <n v="725000"/>
    <n v="0"/>
    <n v="725000"/>
    <n v="502000"/>
    <n v="223000"/>
    <n v="0.30758620689655197"/>
    <s v="September"/>
    <x v="0"/>
  </r>
  <r>
    <s v="BM-10824"/>
    <d v="2025-03-16T00:00:00"/>
    <s v="Joshua Adebayo"/>
    <s v="joshua.adebayo@gmail.com"/>
    <s v="08139591642"/>
    <s v="Female"/>
    <n v="33"/>
    <s v="Anambra"/>
    <s v="South East"/>
    <s v="Michael"/>
    <s v="JBL Flip 6"/>
    <s v="Accessories"/>
    <n v="7"/>
    <n v="145000"/>
    <n v="0"/>
    <n v="0"/>
    <n v="98000"/>
    <s v="Online"/>
    <x v="0"/>
    <s v="Returning"/>
    <n v="4"/>
    <n v="1015000"/>
    <n v="0"/>
    <n v="1015000"/>
    <n v="686000"/>
    <n v="329000"/>
    <n v="0.32413793103448302"/>
    <s v="March"/>
    <x v="2"/>
  </r>
  <r>
    <s v="BM-10825"/>
    <d v="2025-01-23T00:00:00"/>
    <s v="Ibrahim Nwosu"/>
    <s v="ibrahim.nwosu@gmail.com"/>
    <s v="0816 8147819"/>
    <s v="Female"/>
    <n v="36"/>
    <s v="Kano"/>
    <s v="North West"/>
    <s v="Samuel"/>
    <s v="Lenovo Ideapad 3"/>
    <s v="Laptops"/>
    <n v="8"/>
    <n v="680000"/>
    <n v="0"/>
    <n v="6000"/>
    <n v="555000"/>
    <s v="Online"/>
    <x v="0"/>
    <s v="Returning"/>
    <n v="5"/>
    <n v="5440000"/>
    <n v="0"/>
    <n v="5440000"/>
    <n v="4446000"/>
    <n v="994000"/>
    <n v="0.182720588235294"/>
    <s v="January"/>
    <x v="1"/>
  </r>
  <r>
    <s v="BM-10826"/>
    <d v="2025-04-25T00:00:00"/>
    <s v="Aisha Musa"/>
    <s v="aisha.musa@gmail.com"/>
    <s v="08132208687"/>
    <s v="Male"/>
    <n v="37"/>
    <s v="Abuja"/>
    <s v="North Central"/>
    <s v="Esther"/>
    <s v="JBL Flip 6"/>
    <s v="Accessories"/>
    <n v="4"/>
    <n v="145000"/>
    <n v="0.1"/>
    <n v="1500"/>
    <n v="98000"/>
    <s v="Bank Transfer"/>
    <x v="1"/>
    <s v="New"/>
    <n v="4"/>
    <n v="580000"/>
    <n v="58000"/>
    <n v="522000"/>
    <n v="393500"/>
    <n v="128500"/>
    <n v="0.24616858237547901"/>
    <s v="April"/>
    <x v="1"/>
  </r>
  <r>
    <s v="BM-10827"/>
    <d v="2025-01-07T00:00:00"/>
    <s v="Esther Ibrahim"/>
    <s v="esther.ibrahim@gmail.com"/>
    <s v="08063179290"/>
    <s v="Male"/>
    <n v="64"/>
    <s v="Kwara"/>
    <s v="North Central"/>
    <s v="Jennifer"/>
    <s v="Iphone 13"/>
    <s v="Mobile Phones"/>
    <n v="3"/>
    <n v="650000"/>
    <n v="0.1"/>
    <n v="2500"/>
    <n v="520000"/>
    <s v="Cash"/>
    <x v="3"/>
    <s v="Returning"/>
    <n v="3"/>
    <n v="1950000"/>
    <n v="195000"/>
    <n v="1755000"/>
    <n v="1562500"/>
    <n v="192500"/>
    <n v="0.10968660968661"/>
    <s v="January"/>
    <x v="3"/>
  </r>
  <r>
    <s v="BM-10828"/>
    <d v="2025-10-27T00:00:00"/>
    <s v="Esther Adebayo"/>
    <s v="esther.adebayo@gmail.com"/>
    <s v="08101702992"/>
    <s v="Female"/>
    <n v="25"/>
    <s v="Lagos"/>
    <s v="South West"/>
    <s v="Esther"/>
    <s v="Iphone 13"/>
    <s v="Mobile Phones"/>
    <n v="4"/>
    <n v="650000"/>
    <n v="0.05"/>
    <n v="4000"/>
    <n v="520000"/>
    <s v="Card"/>
    <x v="2"/>
    <s v="New"/>
    <n v="1"/>
    <n v="2600000"/>
    <n v="130000"/>
    <n v="2470000"/>
    <n v="2084000"/>
    <n v="386000"/>
    <n v="0.15627530364372499"/>
    <s v="October"/>
    <x v="2"/>
  </r>
  <r>
    <s v="BM-10829"/>
    <d v="2025-03-28T00:00:00"/>
    <s v="Daniel Lawal"/>
    <s v="daniel.lawal@gmail.com"/>
    <s v="08161443165"/>
    <s v="Female"/>
    <n v="33"/>
    <s v="Edo"/>
    <s v="South South"/>
    <s v="David"/>
    <s v="Lenovo Ideapad 3"/>
    <s v="Laptops"/>
    <n v="6"/>
    <n v="680000"/>
    <n v="0.05"/>
    <n v="1500"/>
    <n v="555000"/>
    <s v="Pos"/>
    <x v="0"/>
    <s v="New"/>
    <n v="3"/>
    <n v="4080000"/>
    <n v="204000"/>
    <n v="3876000"/>
    <n v="3331500"/>
    <n v="544500"/>
    <n v="0.140479876160991"/>
    <s v="March"/>
    <x v="2"/>
  </r>
  <r>
    <s v="BM-10830"/>
    <d v="2025-02-01T00:00:00"/>
    <s v="Samuel Umeh"/>
    <s v="samuel.umeh@gmail.com"/>
    <s v="09015096936"/>
    <s v="Male"/>
    <n v="45"/>
    <s v="Kano"/>
    <s v="North West"/>
    <s v="Jennifer"/>
    <s v="Samsung 55 TV"/>
    <s v="Televisions"/>
    <n v="1"/>
    <n v="900000"/>
    <n v="0.02"/>
    <n v="8000"/>
    <n v="730000"/>
    <s v="Online"/>
    <x v="0"/>
    <s v="Returning"/>
    <n v="4"/>
    <n v="900000"/>
    <n v="18000"/>
    <n v="882000"/>
    <n v="738000"/>
    <n v="144000"/>
    <n v="0.16326530612244899"/>
    <s v="February"/>
    <x v="1"/>
  </r>
  <r>
    <s v="BM-10831"/>
    <d v="2025-01-17T00:00:00"/>
    <s v="Ibrahim Umeh"/>
    <s v="ibrahim.umeh@gmail.com"/>
    <s v="08037415482"/>
    <s v="Male"/>
    <n v="61"/>
    <s v="Kano"/>
    <s v="North West"/>
    <s v="David"/>
    <s v="LG 50 TV"/>
    <s v="Televisions"/>
    <n v="4"/>
    <n v="780000"/>
    <n v="0"/>
    <n v="2500"/>
    <n v="630000"/>
    <s v="Card"/>
    <x v="0"/>
    <s v="Returning"/>
    <n v="5"/>
    <n v="3120000"/>
    <n v="0"/>
    <n v="3120000"/>
    <n v="2522500"/>
    <n v="597500"/>
    <n v="0.19150641025640999"/>
    <s v="January"/>
    <x v="3"/>
  </r>
  <r>
    <s v="BM-10832"/>
    <d v="2025-05-24T00:00:00"/>
    <s v="Sarah Taylor"/>
    <s v="sarah.taylor@gmail.com"/>
    <s v="08136438342"/>
    <s v="Female"/>
    <n v="28"/>
    <s v="Plateau"/>
    <s v="North Central"/>
    <s v="Michael"/>
    <s v="Tecno Camon 30"/>
    <s v="Mobile Phones"/>
    <n v="1"/>
    <n v="320000"/>
    <n v="0.02"/>
    <n v="12000"/>
    <n v="250000"/>
    <s v="Online"/>
    <x v="0"/>
    <s v="New"/>
    <n v="2"/>
    <n v="320000"/>
    <n v="6400"/>
    <n v="313600"/>
    <n v="262000"/>
    <n v="51600"/>
    <n v="0.164540816326531"/>
    <s v="May"/>
    <x v="2"/>
  </r>
  <r>
    <s v="BM-10833"/>
    <d v="2025-12-21T00:00:00"/>
    <s v="John Umeh"/>
    <s v="john.umeh@gmail.com"/>
    <s v="08103611063"/>
    <s v="Female"/>
    <n v="29"/>
    <s v="Abuja"/>
    <s v="North Central"/>
    <m/>
    <s v="HP 15 Laptop"/>
    <s v="Laptops"/>
    <n v="8"/>
    <n v="720000"/>
    <n v="0.05"/>
    <n v="8000"/>
    <n v="600000"/>
    <s v="Online"/>
    <x v="2"/>
    <s v="New"/>
    <n v="1"/>
    <n v="5760000"/>
    <n v="288000"/>
    <n v="5472000"/>
    <n v="4808000"/>
    <n v="664000"/>
    <n v="0.12134502923976601"/>
    <s v="December"/>
    <x v="2"/>
  </r>
  <r>
    <s v="BM-10834"/>
    <d v="2025-11-03T00:00:00"/>
    <s v="Daniel Ojo"/>
    <m/>
    <s v="08102194551"/>
    <s v="Male"/>
    <n v="46"/>
    <s v="Rivers"/>
    <s v="South South"/>
    <s v="David"/>
    <s v="Dell Inspiron 15"/>
    <s v="Laptops"/>
    <n v="4"/>
    <n v="850000"/>
    <n v="0"/>
    <n v="6000"/>
    <n v="710000"/>
    <s v="Card"/>
    <x v="0"/>
    <s v="Returning"/>
    <n v="4"/>
    <n v="3400000"/>
    <n v="0"/>
    <n v="3400000"/>
    <n v="2846000"/>
    <n v="554000"/>
    <n v="0.16294117647058801"/>
    <s v="November"/>
    <x v="1"/>
  </r>
  <r>
    <s v="BM-10835"/>
    <d v="2025-09-26T00:00:00"/>
    <s v="Michael Williams"/>
    <s v="michael.williams@gmail.com"/>
    <s v="08063240364"/>
    <s v="Female"/>
    <n v="23"/>
    <s v="Delta"/>
    <s v="South South"/>
    <s v="Samuel"/>
    <s v="Canon Printer"/>
    <s v="Printers"/>
    <n v="1"/>
    <n v="290000"/>
    <n v="0.15"/>
    <n v="8000"/>
    <n v="225000"/>
    <s v="Card"/>
    <x v="0"/>
    <s v="New"/>
    <n v="5"/>
    <n v="290000"/>
    <n v="43500"/>
    <n v="246500"/>
    <n v="233000"/>
    <n v="13500"/>
    <n v="5.4766734279918898E-2"/>
    <s v="September"/>
    <x v="0"/>
  </r>
  <r>
    <s v="BM-10836"/>
    <d v="2025-05-27T00:00:00"/>
    <s v="Mary Obi"/>
    <s v="mary.obi@gmail.com"/>
    <s v="08137257735"/>
    <s v="Male"/>
    <n v="59"/>
    <s v="Enugu"/>
    <s v="South East"/>
    <s v="Michael"/>
    <s v="Airpods Pro"/>
    <s v="Accessories"/>
    <n v="2"/>
    <n v="180000"/>
    <n v="0.05"/>
    <n v="1500"/>
    <n v="125000"/>
    <s v="Card"/>
    <x v="1"/>
    <s v="Returning"/>
    <n v="4"/>
    <n v="360000"/>
    <n v="18000"/>
    <n v="342000"/>
    <n v="251500"/>
    <n v="90500"/>
    <n v="0.26461988304093598"/>
    <s v="May"/>
    <x v="3"/>
  </r>
  <r>
    <s v="BM-10837"/>
    <d v="2025-11-13T00:00:00"/>
    <s v="Sarah Okafor"/>
    <s v="sarah.okafor@gmail.com"/>
    <s v="08107114865"/>
    <s v="Female"/>
    <n v="59"/>
    <s v="Enugu"/>
    <s v="South East"/>
    <s v="Esther"/>
    <s v="Hisense 43 TV"/>
    <s v="Televisions"/>
    <n v="6"/>
    <n v="510000"/>
    <n v="0.15"/>
    <n v="8000"/>
    <n v="410000"/>
    <s v="Bank Transfer"/>
    <x v="1"/>
    <s v="Returning"/>
    <n v="3"/>
    <n v="3060000"/>
    <n v="459000"/>
    <n v="2601000"/>
    <n v="2468000"/>
    <n v="133000"/>
    <n v="5.1134179161860797E-2"/>
    <s v="November"/>
    <x v="3"/>
  </r>
  <r>
    <s v="BM-10838"/>
    <d v="2025-01-21T00:00:00"/>
    <s v="Blessing Adeyemi"/>
    <s v="blessing.adeyemi@gmail.com"/>
    <s v="08058693795"/>
    <s v="Male"/>
    <n v="46"/>
    <s v="Kwara"/>
    <s v="North Central"/>
    <s v="David"/>
    <s v="Canon Printer"/>
    <s v="Printers"/>
    <n v="7"/>
    <n v="290000"/>
    <n v="0.15"/>
    <n v="8000"/>
    <n v="225000"/>
    <s v="Cash"/>
    <x v="2"/>
    <s v="New"/>
    <n v="1"/>
    <n v="2030000"/>
    <n v="304500"/>
    <n v="1725500"/>
    <n v="1583000"/>
    <n v="142500"/>
    <n v="8.2584758041147496E-2"/>
    <s v="January"/>
    <x v="1"/>
  </r>
  <r>
    <s v="BM-10839"/>
    <d v="2025-05-21T00:00:00"/>
    <s v="Samuel George"/>
    <s v="samuel.george@gmail.com"/>
    <s v="08056660786"/>
    <s v="Male"/>
    <n v="61"/>
    <s v="Kaduna"/>
    <s v="North West"/>
    <s v="Daniel"/>
    <s v="Lenovo Ideapad 3"/>
    <s v="Laptops"/>
    <n v="5"/>
    <n v="680000"/>
    <n v="0.15"/>
    <n v="8000"/>
    <n v="555000"/>
    <s v="Pos"/>
    <x v="0"/>
    <s v="Returning"/>
    <n v="2"/>
    <n v="3400000"/>
    <n v="510000"/>
    <n v="2890000"/>
    <n v="2783000"/>
    <n v="107000"/>
    <n v="3.7024221453287202E-2"/>
    <s v="May"/>
    <x v="3"/>
  </r>
  <r>
    <s v="BM-10840"/>
    <d v="2025-09-19T00:00:00"/>
    <s v="Joy Lawal"/>
    <s v="joy.lawal@gmail.com"/>
    <s v="08134730791"/>
    <s v="Female"/>
    <n v="25"/>
    <s v="Delta"/>
    <s v="South South"/>
    <s v="Michael"/>
    <s v="HP 15 Laptop"/>
    <s v="Laptops"/>
    <n v="1"/>
    <n v="720000"/>
    <n v="0.1"/>
    <n v="2500"/>
    <n v="600000"/>
    <s v="Bank Transfer"/>
    <x v="2"/>
    <s v="New"/>
    <n v="1"/>
    <n v="720000"/>
    <n v="72000"/>
    <n v="648000"/>
    <n v="602500"/>
    <n v="45500"/>
    <n v="7.0216049382716E-2"/>
    <s v="September"/>
    <x v="2"/>
  </r>
  <r>
    <s v="BM-10841"/>
    <d v="2025-11-09T00:00:00"/>
    <s v="Daniel Adeyemi"/>
    <s v="daniel.adeyemi@gmail.com"/>
    <s v="08105284645"/>
    <s v="Female"/>
    <m/>
    <s v="Enugu"/>
    <s v="South East"/>
    <s v="Esther"/>
    <s v="Samsung 55 TV"/>
    <s v="Televisions"/>
    <n v="4"/>
    <n v="900000"/>
    <n v="0"/>
    <n v="8000"/>
    <n v="730000"/>
    <s v="Pos"/>
    <x v="3"/>
    <s v="New"/>
    <n v="2"/>
    <n v="3600000"/>
    <n v="0"/>
    <n v="3600000"/>
    <n v="2928000"/>
    <n v="672000"/>
    <n v="0.18666666666666701"/>
    <s v="November"/>
    <x v="4"/>
  </r>
  <r>
    <s v="BM-10842"/>
    <d v="2025-11-13T00:00:00"/>
    <s v="Ibrahim George"/>
    <s v="ibrahim.george@gmail.com"/>
    <s v="08106547267"/>
    <s v="Female"/>
    <n v="36"/>
    <s v="Rivers"/>
    <s v="South South"/>
    <s v="Grace"/>
    <s v="HP 15 Laptop"/>
    <s v="Laptops"/>
    <n v="1"/>
    <n v="720000"/>
    <n v="0.02"/>
    <n v="8000"/>
    <n v="600000"/>
    <s v="Online"/>
    <x v="0"/>
    <s v="New"/>
    <n v="1"/>
    <n v="720000"/>
    <n v="14400"/>
    <n v="705600"/>
    <n v="608000"/>
    <n v="97600"/>
    <n v="0.13832199546485299"/>
    <s v="November"/>
    <x v="1"/>
  </r>
  <r>
    <s v="BM-10843"/>
    <d v="2025-05-23T00:00:00"/>
    <s v="Joshua Obi"/>
    <s v="joshua.obi@gmail.com"/>
    <s v="08058078849"/>
    <s v="Male"/>
    <n v="22"/>
    <s v="Edo"/>
    <s v="South South"/>
    <s v="Michael"/>
    <s v="Airpods Pro"/>
    <s v="Accessories"/>
    <n v="7"/>
    <n v="180000"/>
    <n v="0"/>
    <n v="2500"/>
    <n v="125000"/>
    <s v="Cash"/>
    <x v="0"/>
    <s v="Returning"/>
    <n v="7"/>
    <n v="1260000"/>
    <n v="0"/>
    <n v="1260000"/>
    <n v="877500"/>
    <n v="382500"/>
    <n v="0.30357142857142899"/>
    <s v="May"/>
    <x v="0"/>
  </r>
  <r>
    <s v="BM-10844"/>
    <d v="2025-12-12T00:00:00"/>
    <s v="Sarah  Brown"/>
    <s v="sarah.brown@gmail.com"/>
    <s v="08055769239"/>
    <s v="Female"/>
    <n v="30"/>
    <s v="Delta"/>
    <s v="South South"/>
    <s v="Daniel"/>
    <s v="Canon Printer"/>
    <s v="Printers"/>
    <n v="2"/>
    <n v="290000"/>
    <n v="0"/>
    <n v="0"/>
    <n v="225000"/>
    <s v="Card"/>
    <x v="0"/>
    <s v="Returning"/>
    <n v="4"/>
    <n v="580000"/>
    <n v="0"/>
    <n v="580000"/>
    <n v="450000"/>
    <n v="130000"/>
    <n v="0.22413793103448301"/>
    <s v="December"/>
    <x v="2"/>
  </r>
  <r>
    <s v="BM-10845"/>
    <d v="2025-12-29T00:00:00"/>
    <s v="Jennifer Adeyemi"/>
    <s v="jennifer.adeyemi@gmail"/>
    <s v="08169761958"/>
    <s v="Male"/>
    <n v="45"/>
    <s v="Ogun"/>
    <s v="South West"/>
    <s v="Daniel"/>
    <s v="Dell Inspiron 15"/>
    <s v="Laptops"/>
    <n v="5"/>
    <n v="850000"/>
    <n v="0.15"/>
    <n v="4000"/>
    <n v="710000"/>
    <s v="Pos"/>
    <x v="0"/>
    <s v="Returning"/>
    <n v="5"/>
    <n v="4250000"/>
    <n v="637500"/>
    <n v="3612500"/>
    <n v="3554000"/>
    <n v="58500"/>
    <n v="1.61937716262976E-2"/>
    <s v="December"/>
    <x v="1"/>
  </r>
  <r>
    <s v="BM-10846"/>
    <d v="2025-04-17T00:00:00"/>
    <s v="Chidinma Nwosu"/>
    <s v="chidinma.nwosu@gmail.com"/>
    <s v="08058424152"/>
    <s v="Female"/>
    <n v="26"/>
    <s v="Anambra"/>
    <s v="South East"/>
    <s v="Michael"/>
    <s v="Logitech Mouse"/>
    <s v="Accessories"/>
    <n v="6"/>
    <n v="45000"/>
    <n v="0.02"/>
    <n v="12000"/>
    <n v="27000"/>
    <s v="Pos"/>
    <x v="1"/>
    <s v="Returning"/>
    <n v="7"/>
    <n v="270000"/>
    <n v="5400"/>
    <n v="264600"/>
    <n v="174000"/>
    <n v="90600"/>
    <n v="0.34240362811791403"/>
    <s v="April"/>
    <x v="2"/>
  </r>
  <r>
    <s v="BM-10847"/>
    <d v="2025-11-22T00:00:00"/>
    <s v="Blessing Brown"/>
    <s v="blessing.brown@gmail.com"/>
    <s v="08054235952"/>
    <s v="Female"/>
    <n v="49"/>
    <s v="Kwara"/>
    <s v="North Central"/>
    <s v="Esther"/>
    <s v="Canon Printer"/>
    <s v="Printers"/>
    <n v="1"/>
    <n v="290000"/>
    <n v="0.05"/>
    <n v="8000"/>
    <n v="225000"/>
    <s v="Bank Transfer"/>
    <x v="0"/>
    <s v="Returning"/>
    <n v="2"/>
    <n v="290000"/>
    <n v="14500"/>
    <n v="275500"/>
    <n v="233000"/>
    <n v="42500"/>
    <n v="0.15426497277677001"/>
    <s v="November"/>
    <x v="1"/>
  </r>
  <r>
    <s v="BM-10848"/>
    <d v="2025-05-29T00:00:00"/>
    <s v="Chidinma Ojo"/>
    <s v="chidinma.ojo@gmail.com"/>
    <s v="08164740173"/>
    <s v="Female"/>
    <n v="59"/>
    <s v="Plateau"/>
    <s v="North Central"/>
    <s v="David"/>
    <s v="Iphone 13"/>
    <s v="Mobile Phones"/>
    <n v="2"/>
    <n v="650000"/>
    <n v="0"/>
    <n v="1500"/>
    <n v="520000"/>
    <s v="Pos"/>
    <x v="1"/>
    <s v="Returning"/>
    <n v="3"/>
    <n v="1300000"/>
    <n v="0"/>
    <n v="1300000"/>
    <n v="1041500"/>
    <n v="258500"/>
    <n v="0.19884615384615401"/>
    <s v="May"/>
    <x v="3"/>
  </r>
  <r>
    <s v="BM-10850"/>
    <d v="2025-05-04T00:00:00"/>
    <s v="Joshua  Brown"/>
    <m/>
    <s v="08055156573"/>
    <s v="Female"/>
    <n v="53"/>
    <s v="Lagos"/>
    <s v="South West"/>
    <s v="Grace"/>
    <s v="Iphone 13"/>
    <s v="Mobile Phones"/>
    <n v="1"/>
    <n v="650000"/>
    <n v="0"/>
    <n v="4000"/>
    <n v="520000"/>
    <s v="Pos"/>
    <x v="3"/>
    <s v="Returning"/>
    <n v="2"/>
    <n v="650000"/>
    <n v="0"/>
    <n v="650000"/>
    <n v="524000"/>
    <n v="126000"/>
    <n v="0.193846153846154"/>
    <s v="May"/>
    <x v="3"/>
  </r>
  <r>
    <s v="BM-10851"/>
    <d v="2025-10-25T00:00:00"/>
    <s v="Jennifer Adebayo"/>
    <s v="jennifer.adebayo@gmail.com"/>
    <s v="08067221890"/>
    <s v="Female"/>
    <n v="59"/>
    <s v="Delta"/>
    <s v="South South"/>
    <s v="Samuel"/>
    <s v="LG 50 TV"/>
    <s v="Televisions"/>
    <n v="7"/>
    <n v="780000"/>
    <n v="0"/>
    <n v="4000"/>
    <n v="630000"/>
    <s v="Cash"/>
    <x v="3"/>
    <s v="Returning"/>
    <n v="5"/>
    <n v="5460000"/>
    <n v="0"/>
    <n v="5460000"/>
    <n v="4414000"/>
    <n v="1046000"/>
    <n v="0.191575091575092"/>
    <s v="October"/>
    <x v="3"/>
  </r>
  <r>
    <s v="BM-10852"/>
    <d v="2025-02-08T00:00:00"/>
    <s v="Emeka Musa"/>
    <s v="emeka.musa@gmail.com"/>
    <s v="0816 4103349"/>
    <s v="Male"/>
    <n v="49"/>
    <s v="Abuja"/>
    <s v="North Central"/>
    <s v="David"/>
    <s v="Lenovo Ideapad 3"/>
    <s v="Laptops"/>
    <n v="6"/>
    <n v="680000"/>
    <n v="0.02"/>
    <n v="12000"/>
    <n v="555000"/>
    <s v="Card"/>
    <x v="0"/>
    <s v="Returning"/>
    <n v="3"/>
    <n v="4080000"/>
    <n v="81600"/>
    <n v="3998400"/>
    <n v="3342000"/>
    <n v="656400"/>
    <n v="0.164165666266507"/>
    <s v="February"/>
    <x v="1"/>
  </r>
  <r>
    <s v="BM-10853"/>
    <d v="2025-05-27T00:00:00"/>
    <s v="John Eze"/>
    <s v="john.eze@gmail.com"/>
    <s v="08104918345"/>
    <s v="Male"/>
    <n v="54"/>
    <s v="Kwara"/>
    <s v="North Central"/>
    <s v="Esther"/>
    <s v="Tecno Camon 30"/>
    <s v="Mobile Phones"/>
    <n v="2"/>
    <n v="320000"/>
    <n v="0"/>
    <n v="12000"/>
    <n v="250000"/>
    <s v="Card"/>
    <x v="3"/>
    <s v="New"/>
    <n v="5"/>
    <n v="640000"/>
    <n v="0"/>
    <n v="640000"/>
    <n v="512000"/>
    <n v="128000"/>
    <n v="0.2"/>
    <s v="May"/>
    <x v="3"/>
  </r>
  <r>
    <s v="BM-10854"/>
    <d v="2025-02-28T00:00:00"/>
    <s v="Michael Obi"/>
    <s v="michael.obi@gmail.com"/>
    <s v="08055395397"/>
    <s v="Male"/>
    <n v="30"/>
    <s v="Enugu"/>
    <s v="South East"/>
    <s v="Esther"/>
    <s v="Canon Printer"/>
    <s v="Printers"/>
    <n v="7"/>
    <n v="290000"/>
    <n v="0.1"/>
    <n v="6000"/>
    <n v="225000"/>
    <s v="Card"/>
    <x v="3"/>
    <s v="New"/>
    <n v="2"/>
    <n v="2030000"/>
    <n v="203000"/>
    <n v="1827000"/>
    <n v="1581000"/>
    <n v="246000"/>
    <n v="0.13464696223316899"/>
    <s v="February"/>
    <x v="2"/>
  </r>
  <r>
    <s v="BM-10855"/>
    <d v="2025-09-27T00:00:00"/>
    <s v="Joy Okafor"/>
    <s v="joy.okafor@gmail.com"/>
    <s v="08162178359"/>
    <s v="Female"/>
    <n v="28"/>
    <s v="Rivers"/>
    <s v="South South"/>
    <s v="Grace"/>
    <s v="Epson Ecotank"/>
    <s v="Printers"/>
    <n v="2"/>
    <n v="410000"/>
    <n v="0.15"/>
    <n v="2500"/>
    <n v="325000"/>
    <s v="Bank Transfer"/>
    <x v="0"/>
    <s v="Returning"/>
    <n v="4"/>
    <n v="820000"/>
    <n v="123000"/>
    <n v="697000"/>
    <n v="652500"/>
    <n v="44500"/>
    <n v="6.3845050215208005E-2"/>
    <s v="September"/>
    <x v="2"/>
  </r>
  <r>
    <s v="BM-10856"/>
    <d v="2025-12-02T00:00:00"/>
    <s v="Michael Lawal"/>
    <s v="michael.lawal@gmail..com"/>
    <s v="08039492251"/>
    <s v="Female"/>
    <n v="19"/>
    <s v="Lagos"/>
    <s v="South West"/>
    <s v="Samuel"/>
    <s v="Hisense 43 TV"/>
    <s v="Televisions"/>
    <n v="4"/>
    <n v="510000"/>
    <n v="0"/>
    <n v="2500"/>
    <n v="410000"/>
    <s v="Card"/>
    <x v="1"/>
    <s v="Returning"/>
    <n v="7"/>
    <n v="2040000"/>
    <n v="0"/>
    <n v="2040000"/>
    <n v="1642500"/>
    <n v="397500"/>
    <n v="0.19485294117647101"/>
    <s v="December"/>
    <x v="0"/>
  </r>
  <r>
    <s v="BM-10857"/>
    <d v="2025-02-08T00:00:00"/>
    <s v="Emeka Ibrahim"/>
    <s v="emeka.ibrahim@gmail.com"/>
    <s v="08169346046"/>
    <s v="Male"/>
    <n v="59"/>
    <s v="Oyo"/>
    <s v="South West"/>
    <s v="David"/>
    <s v="LG 50 TV"/>
    <s v="Televisions"/>
    <n v="1"/>
    <n v="780000"/>
    <n v="0.1"/>
    <n v="1500"/>
    <n v="630000"/>
    <s v="Pos"/>
    <x v="0"/>
    <s v="Returning"/>
    <n v="2"/>
    <n v="780000"/>
    <n v="78000"/>
    <n v="702000"/>
    <n v="631500"/>
    <n v="70500"/>
    <n v="0.10042735042735"/>
    <s v="February"/>
    <x v="3"/>
  </r>
  <r>
    <s v="BM-10858"/>
    <d v="2025-05-07T00:00:00"/>
    <s v="Michael  Taylor"/>
    <s v="michael.taylor@gmail..com"/>
    <s v="08166339778"/>
    <s v="Female"/>
    <n v="22"/>
    <s v="Lagos"/>
    <s v="South West"/>
    <s v="David"/>
    <s v="Samsung A15"/>
    <s v="Mobile Phones"/>
    <n v="7"/>
    <n v="250000"/>
    <n v="0.02"/>
    <n v="2500"/>
    <n v="190000"/>
    <s v="Cash"/>
    <x v="2"/>
    <s v="Returning"/>
    <n v="5"/>
    <n v="1750000"/>
    <n v="35000"/>
    <n v="1715000"/>
    <n v="1332500"/>
    <n v="382500"/>
    <n v="0.22303206997084599"/>
    <s v="May"/>
    <x v="0"/>
  </r>
  <r>
    <s v="BM-10859"/>
    <d v="2025-06-16T00:00:00"/>
    <s v="Deborah Johnson"/>
    <s v="deborah.johnson@gmail.com"/>
    <s v="08065602790"/>
    <s v="Male"/>
    <n v="57"/>
    <s v="Oyo"/>
    <s v="South West"/>
    <s v="Grace"/>
    <s v="Samsung 55 TV"/>
    <s v="Televisions"/>
    <n v="7"/>
    <n v="900000"/>
    <n v="0.02"/>
    <n v="8000"/>
    <n v="730000"/>
    <s v="Bank Transfer"/>
    <x v="2"/>
    <s v="Returning"/>
    <n v="5"/>
    <n v="6300000"/>
    <n v="126000"/>
    <n v="6174000"/>
    <n v="5118000"/>
    <n v="1056000"/>
    <n v="0.17103984450923199"/>
    <s v="June"/>
    <x v="3"/>
  </r>
  <r>
    <s v="BM-10860"/>
    <d v="2025-07-31T00:00:00"/>
    <s v="Chidinma Bello"/>
    <s v="chidinma.bello@gmail.com"/>
    <s v="0816 5458527"/>
    <s v="Female"/>
    <n v="23"/>
    <s v="Osun"/>
    <s v="South West"/>
    <s v="Esther"/>
    <s v="Airpods Pro"/>
    <s v="Accessories"/>
    <n v="4"/>
    <n v="180000"/>
    <n v="0.05"/>
    <n v="2500"/>
    <n v="125000"/>
    <s v="Online"/>
    <x v="0"/>
    <s v="Returning"/>
    <n v="1"/>
    <n v="720000"/>
    <n v="36000"/>
    <n v="684000"/>
    <n v="502500"/>
    <n v="181500"/>
    <n v="0.265350877192982"/>
    <s v="July"/>
    <x v="0"/>
  </r>
  <r>
    <s v="BM-10861"/>
    <d v="2025-02-07T00:00:00"/>
    <s v="Chidinma Lawal"/>
    <s v="chidinma.lawal@gmail..com"/>
    <s v="08101520893"/>
    <s v="Male"/>
    <n v="51"/>
    <s v="Oyo"/>
    <s v="South West"/>
    <s v="Jennifer"/>
    <s v="Airpods Pro"/>
    <s v="Accessories"/>
    <n v="1"/>
    <n v="180000"/>
    <n v="0.05"/>
    <n v="12000"/>
    <n v="125000"/>
    <s v="Online"/>
    <x v="1"/>
    <s v="Returning"/>
    <n v="2"/>
    <n v="180000"/>
    <n v="9000"/>
    <n v="171000"/>
    <n v="137000"/>
    <n v="34000"/>
    <n v="0.198830409356725"/>
    <s v="February"/>
    <x v="3"/>
  </r>
  <r>
    <s v="BM-10862"/>
    <d v="2025-06-11T00:00:00"/>
    <s v="Samuel Musa"/>
    <s v="samuel.musa@gmail.com"/>
    <s v="0810 8113394"/>
    <s v="Male"/>
    <n v="23"/>
    <s v="Osun"/>
    <s v="South West"/>
    <s v="Esther"/>
    <s v="Airpods Pro"/>
    <s v="Accessories"/>
    <n v="3"/>
    <n v="180000"/>
    <n v="0"/>
    <n v="8000"/>
    <n v="125000"/>
    <s v="Pos"/>
    <x v="1"/>
    <s v="Returning"/>
    <n v="2"/>
    <n v="540000"/>
    <n v="0"/>
    <n v="540000"/>
    <n v="383000"/>
    <n v="157000"/>
    <n v="0.29074074074074102"/>
    <s v="June"/>
    <x v="0"/>
  </r>
  <r>
    <s v="BM-10863"/>
    <d v="2025-10-27T00:00:00"/>
    <s v="Michael Bello"/>
    <s v="michael.bello@gmail.com"/>
    <s v="08061556102"/>
    <s v="Female"/>
    <n v="19"/>
    <s v="Edo"/>
    <s v="South South"/>
    <m/>
    <s v="Epson Ecotank"/>
    <s v="Printers"/>
    <n v="5"/>
    <n v="410000"/>
    <n v="0.02"/>
    <n v="6000"/>
    <n v="325000"/>
    <s v="Pos"/>
    <x v="1"/>
    <s v="Returning"/>
    <n v="4"/>
    <n v="2050000"/>
    <n v="41000"/>
    <n v="2009000"/>
    <n v="1631000"/>
    <n v="378000"/>
    <n v="0.18815331010453001"/>
    <s v="October"/>
    <x v="0"/>
  </r>
  <r>
    <s v="BM-10864"/>
    <d v="2025-06-18T00:00:00"/>
    <s v="Jennifer Johnson"/>
    <s v="jennifer.johnson@gmail.com"/>
    <s v="09018985604"/>
    <s v="Female"/>
    <n v="26"/>
    <s v="Delta"/>
    <s v="South South"/>
    <s v="Sarah"/>
    <s v="Tecno Camon 30"/>
    <s v="Mobile Phones"/>
    <n v="1"/>
    <n v="320000"/>
    <n v="0"/>
    <n v="12000"/>
    <n v="250000"/>
    <s v="Cash"/>
    <x v="3"/>
    <s v="Returning"/>
    <n v="4"/>
    <n v="320000"/>
    <n v="0"/>
    <n v="320000"/>
    <n v="262000"/>
    <n v="58000"/>
    <n v="0.18124999999999999"/>
    <s v="June"/>
    <x v="2"/>
  </r>
  <r>
    <s v="BM-10865"/>
    <d v="2025-08-05T00:00:00"/>
    <s v="Samuel Ojo"/>
    <s v="samuel.ojo@gmail.com"/>
    <s v="0816 1774820"/>
    <s v="Male"/>
    <n v="47"/>
    <s v="Enugu"/>
    <s v="South East"/>
    <s v="David"/>
    <s v="Iphone 13"/>
    <s v="Mobile Phones"/>
    <n v="3"/>
    <n v="650000"/>
    <n v="0.15"/>
    <n v="12000"/>
    <n v="520000"/>
    <s v="Cash"/>
    <x v="0"/>
    <s v="Returning"/>
    <n v="2"/>
    <n v="1950000"/>
    <n v="292500"/>
    <n v="1657500"/>
    <n v="1572000"/>
    <n v="85500"/>
    <n v="5.1583710407239802E-2"/>
    <s v="August"/>
    <x v="1"/>
  </r>
  <r>
    <s v="BM-10866"/>
    <d v="2025-03-18T00:00:00"/>
    <s v="Deborah Ibrahim"/>
    <s v="deborah.ibrahim@gmail.com"/>
    <s v="08169973716"/>
    <s v="Female"/>
    <n v="60"/>
    <s v="Abuja"/>
    <s v="North Central"/>
    <s v="David"/>
    <s v="Logitech Mouse"/>
    <s v="Accessories"/>
    <n v="2"/>
    <n v="45000"/>
    <n v="0"/>
    <n v="6000"/>
    <n v="27000"/>
    <s v="Pos"/>
    <x v="3"/>
    <s v="New"/>
    <n v="4"/>
    <n v="90000"/>
    <n v="0"/>
    <n v="90000"/>
    <n v="60000"/>
    <n v="30000"/>
    <n v="0.33333333333333298"/>
    <s v="March"/>
    <x v="3"/>
  </r>
  <r>
    <s v="BM-10867"/>
    <d v="2025-01-02T00:00:00"/>
    <s v="Aisha George"/>
    <s v="aisha.george@gmail.com"/>
    <s v="08032276185"/>
    <s v="Female"/>
    <n v="63"/>
    <s v="Rivers"/>
    <s v="South South"/>
    <s v="Samuel"/>
    <s v="Iphone 13"/>
    <s v="Mobile Phones"/>
    <n v="4"/>
    <n v="650000"/>
    <n v="0"/>
    <n v="4000"/>
    <n v="520000"/>
    <s v="Online"/>
    <x v="1"/>
    <s v="Returning"/>
    <n v="4"/>
    <n v="2600000"/>
    <n v="0"/>
    <n v="2600000"/>
    <n v="2084000"/>
    <n v="516000"/>
    <n v="0.198461538461538"/>
    <s v="January"/>
    <x v="3"/>
  </r>
  <r>
    <s v="BM-10868"/>
    <d v="2025-01-29T00:00:00"/>
    <s v="Aisha Lawal"/>
    <m/>
    <s v="08056714939"/>
    <s v="Male"/>
    <n v="23"/>
    <s v="Oyo"/>
    <s v="South West"/>
    <s v="Michael"/>
    <s v="Hisense 43 TV"/>
    <s v="Televisions"/>
    <n v="1"/>
    <n v="510000"/>
    <n v="0"/>
    <n v="6000"/>
    <n v="410000"/>
    <s v="Card"/>
    <x v="2"/>
    <s v="Returning"/>
    <n v="4"/>
    <n v="510000"/>
    <n v="0"/>
    <n v="510000"/>
    <n v="416000"/>
    <n v="94000"/>
    <n v="0.18431372549019601"/>
    <s v="January"/>
    <x v="0"/>
  </r>
  <r>
    <s v="BM-10869"/>
    <d v="2025-12-09T00:00:00"/>
    <s v="Joshua Johnson"/>
    <s v="joshua.johnson@gmail.com"/>
    <s v="08031232731"/>
    <s v="Male"/>
    <n v="65"/>
    <s v="Enugu"/>
    <s v="South East"/>
    <s v="David"/>
    <s v="Samsung A15"/>
    <s v="Mobile Phones"/>
    <n v="8"/>
    <n v="250000"/>
    <n v="0.02"/>
    <n v="1500"/>
    <n v="190000"/>
    <s v="Online"/>
    <x v="0"/>
    <s v="Returning"/>
    <n v="4"/>
    <n v="2000000"/>
    <n v="40000"/>
    <n v="1960000"/>
    <n v="1521500"/>
    <n v="438500"/>
    <n v="0.223724489795918"/>
    <s v="December"/>
    <x v="3"/>
  </r>
  <r>
    <s v="BM-10870"/>
    <d v="2025-05-06T00:00:00"/>
    <s v="Deborah Taylor"/>
    <s v="deborah.taylor@gmail.com"/>
    <s v="08057876072"/>
    <s v="Female"/>
    <n v="61"/>
    <s v="Kwara"/>
    <s v="North Central"/>
    <s v="Samuel"/>
    <s v="Canon Printer"/>
    <s v="Printers"/>
    <n v="6"/>
    <n v="290000"/>
    <n v="0.1"/>
    <n v="6000"/>
    <n v="225000"/>
    <s v="Online"/>
    <x v="0"/>
    <s v="New"/>
    <n v="5"/>
    <n v="1740000"/>
    <n v="174000"/>
    <n v="1566000"/>
    <n v="1356000"/>
    <n v="210000"/>
    <n v="0.13409961685823801"/>
    <s v="May"/>
    <x v="3"/>
  </r>
  <r>
    <s v="BM-10871"/>
    <d v="2025-04-02T00:00:00"/>
    <s v="Emeka James"/>
    <s v="emeka.james@gmail.com"/>
    <s v="08053097275"/>
    <s v="Female"/>
    <n v="40"/>
    <s v="Plateau"/>
    <s v="North Central"/>
    <s v="Esther"/>
    <s v="Dell Inspiron 15"/>
    <s v="Laptops"/>
    <n v="8"/>
    <n v="850000"/>
    <n v="0"/>
    <n v="12000"/>
    <n v="710000"/>
    <s v="Card"/>
    <x v="0"/>
    <s v="New"/>
    <n v="3"/>
    <n v="6800000"/>
    <n v="0"/>
    <n v="6800000"/>
    <n v="5692000"/>
    <n v="1108000"/>
    <n v="0.16294117647058801"/>
    <s v="April"/>
    <x v="1"/>
  </r>
  <r>
    <s v="BM-10873"/>
    <d v="2025-12-24T00:00:00"/>
    <s v="Mary Smith"/>
    <s v="mary.smith@gmail.com"/>
    <s v="08054483223"/>
    <s v="Female"/>
    <n v="18"/>
    <s v="Osun"/>
    <s v="South West"/>
    <s v="Grace"/>
    <s v="HP 15 Laptop"/>
    <s v="Laptops"/>
    <n v="4"/>
    <n v="720000"/>
    <n v="0.02"/>
    <n v="12000"/>
    <n v="600000"/>
    <s v="Card"/>
    <x v="1"/>
    <s v="Returning"/>
    <n v="3"/>
    <n v="2880000"/>
    <n v="57600"/>
    <n v="2822400"/>
    <n v="2412000"/>
    <n v="410400"/>
    <n v="0.14540816326530601"/>
    <s v="December"/>
    <x v="0"/>
  </r>
  <r>
    <s v="BM-10874"/>
    <d v="2025-12-18T00:00:00"/>
    <s v="Grace Brown"/>
    <s v="grace.brown@gmail.com"/>
    <s v="08101277872"/>
    <s v="Female"/>
    <n v="41"/>
    <s v="Edo"/>
    <s v="South South"/>
    <s v="Grace"/>
    <s v="Dell Inspiron 15"/>
    <s v="Laptops"/>
    <n v="5"/>
    <n v="850000"/>
    <n v="0.02"/>
    <n v="6000"/>
    <n v="710000"/>
    <s v="Card"/>
    <x v="0"/>
    <s v="New"/>
    <n v="2"/>
    <n v="4250000"/>
    <n v="85000"/>
    <n v="4165000"/>
    <n v="3556000"/>
    <n v="609000"/>
    <n v="0.14621848739495799"/>
    <s v="December"/>
    <x v="1"/>
  </r>
  <r>
    <s v="BM-10875"/>
    <d v="2025-04-20T00:00:00"/>
    <s v="Paul Okafor"/>
    <s v="paul.okafor@gmail.com"/>
    <s v="08138864304"/>
    <s v="Male"/>
    <n v="61"/>
    <s v="Anambra"/>
    <s v="South East"/>
    <s v="David"/>
    <s v="Hisense 43 TV"/>
    <s v="Televisions"/>
    <n v="1"/>
    <n v="510000"/>
    <n v="0"/>
    <n v="4000"/>
    <n v="410000"/>
    <s v="Card"/>
    <x v="2"/>
    <s v="Returning"/>
    <n v="3"/>
    <n v="510000"/>
    <n v="0"/>
    <n v="510000"/>
    <n v="414000"/>
    <n v="96000"/>
    <n v="0.188235294117647"/>
    <s v="April"/>
    <x v="3"/>
  </r>
  <r>
    <s v="BM-10876"/>
    <d v="2025-06-02T00:00:00"/>
    <s v="Paul George"/>
    <s v="paul.george@gmail.com"/>
    <s v="08057012532"/>
    <s v="Male"/>
    <n v="32"/>
    <s v="Kaduna"/>
    <s v="North West"/>
    <s v="Jennifer"/>
    <s v="Tecno Camon 30"/>
    <s v="Mobile Phones"/>
    <n v="5"/>
    <n v="320000"/>
    <n v="0.1"/>
    <n v="2500"/>
    <n v="250000"/>
    <s v="Pos"/>
    <x v="3"/>
    <s v="New"/>
    <n v="4"/>
    <n v="1600000"/>
    <n v="160000"/>
    <n v="1440000"/>
    <n v="1252500"/>
    <n v="187500"/>
    <n v="0.13020833333333301"/>
    <s v="June"/>
    <x v="2"/>
  </r>
  <r>
    <s v="BM-10877"/>
    <d v="2025-05-27T00:00:00"/>
    <s v="Chidinma Adebayo"/>
    <s v="chidinma.adebayo@gmail.com"/>
    <s v="0806 4328371"/>
    <s v="Female"/>
    <n v="31"/>
    <s v="Lagos"/>
    <s v="South West"/>
    <s v="Grace"/>
    <s v="Tecno Camon 30"/>
    <s v="Mobile Phones"/>
    <n v="1"/>
    <n v="320000"/>
    <n v="0.1"/>
    <n v="6000"/>
    <n v="250000"/>
    <s v="Pos"/>
    <x v="3"/>
    <s v="New"/>
    <n v="2"/>
    <n v="320000"/>
    <n v="32000"/>
    <n v="288000"/>
    <n v="256000"/>
    <n v="32000"/>
    <n v="0.11111111111111099"/>
    <s v="May"/>
    <x v="2"/>
  </r>
  <r>
    <s v="BM-10878"/>
    <d v="2025-07-20T00:00:00"/>
    <s v="John Williams"/>
    <s v="john.williams@gmail"/>
    <s v="08036072821"/>
    <s v="Male"/>
    <n v="65"/>
    <s v="Kaduna"/>
    <s v="North West"/>
    <s v="Grace"/>
    <s v="Epson Ecotank"/>
    <s v="Printers"/>
    <n v="3"/>
    <n v="410000"/>
    <n v="0.05"/>
    <n v="6000"/>
    <n v="325000"/>
    <s v="Cash"/>
    <x v="0"/>
    <s v="Returning"/>
    <n v="5"/>
    <n v="1230000"/>
    <n v="61500"/>
    <n v="1168500"/>
    <n v="981000"/>
    <n v="187500"/>
    <n v="0.16046213093709899"/>
    <s v="July"/>
    <x v="3"/>
  </r>
  <r>
    <s v="BM-10879"/>
    <d v="2025-12-29T00:00:00"/>
    <s v="Blessing Lawal"/>
    <s v="blessing.lawal@gmail.com"/>
    <s v="08105142710"/>
    <s v="Male"/>
    <n v="34"/>
    <s v="Abia"/>
    <s v="South East"/>
    <s v="Jennifer"/>
    <s v="Canon Printer"/>
    <s v="Printers"/>
    <n v="4"/>
    <n v="290000"/>
    <n v="0.02"/>
    <n v="8000"/>
    <n v="225000"/>
    <s v="Pos"/>
    <x v="3"/>
    <s v="New"/>
    <n v="7"/>
    <n v="1160000"/>
    <n v="23200"/>
    <n v="1136800"/>
    <n v="908000"/>
    <n v="228800"/>
    <n v="0.201266713581985"/>
    <s v="December"/>
    <x v="2"/>
  </r>
  <r>
    <s v="BM-10880"/>
    <d v="2025-08-16T00:00:00"/>
    <s v="Samuel Okoro"/>
    <s v="samuel.okoro@gmail.com"/>
    <s v="08137765860"/>
    <s v="Male"/>
    <n v="43"/>
    <s v="Anambra"/>
    <s v="South East"/>
    <s v="David"/>
    <s v="Dell Inspiron 15"/>
    <s v="Laptops"/>
    <n v="1"/>
    <n v="850000"/>
    <n v="0"/>
    <n v="8000"/>
    <n v="710000"/>
    <s v="Bank Transfer"/>
    <x v="0"/>
    <s v="Returning"/>
    <n v="5"/>
    <n v="850000"/>
    <n v="0"/>
    <n v="850000"/>
    <n v="718000"/>
    <n v="132000"/>
    <n v="0.155294117647059"/>
    <s v="August"/>
    <x v="1"/>
  </r>
  <r>
    <s v="BM-10881"/>
    <d v="2025-05-01T00:00:00"/>
    <s v="Joshua Taylor"/>
    <s v="joshua.taylor@gmail.com"/>
    <s v="09016206664"/>
    <s v="Male"/>
    <n v="37"/>
    <s v="Edo"/>
    <s v="South South"/>
    <s v="Sarah"/>
    <s v="Samsung A15"/>
    <s v="Mobile Phones"/>
    <n v="4"/>
    <n v="250000"/>
    <n v="0.05"/>
    <n v="6000"/>
    <n v="190000"/>
    <s v="Bank Transfer"/>
    <x v="1"/>
    <s v="New"/>
    <n v="1"/>
    <n v="1000000"/>
    <n v="50000"/>
    <n v="950000"/>
    <n v="766000"/>
    <n v="184000"/>
    <n v="0.19368421052631599"/>
    <s v="May"/>
    <x v="1"/>
  </r>
  <r>
    <s v="BM-10882"/>
    <d v="2025-11-24T00:00:00"/>
    <s v="Mary Okafor"/>
    <s v="mary.okafor@gmail.com"/>
    <s v="08069743174"/>
    <s v="Male"/>
    <n v="52"/>
    <s v="Delta"/>
    <s v="South South"/>
    <s v="Michael"/>
    <s v="Hisense 43 TV"/>
    <s v="Televisions"/>
    <n v="1"/>
    <n v="510000"/>
    <n v="0.15"/>
    <n v="0"/>
    <n v="410000"/>
    <s v="Pos"/>
    <x v="3"/>
    <s v="New"/>
    <n v="3"/>
    <n v="510000"/>
    <n v="76500"/>
    <n v="433500"/>
    <n v="410000"/>
    <n v="23500"/>
    <n v="5.4209919261822399E-2"/>
    <s v="November"/>
    <x v="3"/>
  </r>
  <r>
    <s v="BM-10883"/>
    <d v="2025-10-14T00:00:00"/>
    <s v="Mary Nwosu"/>
    <s v="mary.nwosu@gmail.com"/>
    <s v="08035952694"/>
    <s v="Male"/>
    <n v="43"/>
    <s v="Oyo"/>
    <s v="South West"/>
    <s v="Grace"/>
    <s v="Hisense 43 TV"/>
    <s v="Televisions"/>
    <n v="6"/>
    <n v="510000"/>
    <n v="0.05"/>
    <n v="8000"/>
    <n v="410000"/>
    <s v="Pos"/>
    <x v="1"/>
    <s v="Returning"/>
    <n v="5"/>
    <n v="3060000"/>
    <n v="153000"/>
    <n v="2907000"/>
    <n v="2468000"/>
    <n v="439000"/>
    <n v="0.151014791881665"/>
    <s v="October"/>
    <x v="1"/>
  </r>
  <r>
    <s v="BM-10884"/>
    <d v="2025-10-13T00:00:00"/>
    <s v="Blessing Smith"/>
    <s v="blessing.smith@gmail.com"/>
    <s v="0803 8089455"/>
    <s v="Male"/>
    <n v="31"/>
    <s v="Abia"/>
    <s v="South East"/>
    <s v="Samuel"/>
    <s v="Iphone 13"/>
    <s v="Mobile Phones"/>
    <n v="4"/>
    <n v="650000"/>
    <n v="0.05"/>
    <n v="2500"/>
    <n v="520000"/>
    <s v="Bank Transfer"/>
    <x v="3"/>
    <s v="New"/>
    <n v="1"/>
    <n v="2600000"/>
    <n v="130000"/>
    <n v="2470000"/>
    <n v="2082500"/>
    <n v="387500"/>
    <n v="0.156882591093117"/>
    <s v="October"/>
    <x v="2"/>
  </r>
  <r>
    <s v="BM-10885"/>
    <d v="2025-02-24T00:00:00"/>
    <s v="David Eze"/>
    <s v="david.eze@gmail.com"/>
    <s v="08163202986"/>
    <s v="Male"/>
    <n v="42"/>
    <s v="Plateau"/>
    <s v="North Central"/>
    <s v="Sarah"/>
    <s v="Epson Ecotank"/>
    <s v="Printers"/>
    <n v="6"/>
    <n v="410000"/>
    <n v="0.1"/>
    <n v="12000"/>
    <n v="325000"/>
    <s v="Card"/>
    <x v="3"/>
    <s v="Returning"/>
    <n v="4"/>
    <n v="2460000"/>
    <n v="246000"/>
    <n v="2214000"/>
    <n v="1962000"/>
    <n v="252000"/>
    <n v="0.113821138211382"/>
    <s v="February"/>
    <x v="1"/>
  </r>
  <r>
    <s v="BM-10886"/>
    <d v="2025-04-04T00:00:00"/>
    <s v="Peter Adebayo"/>
    <s v="peter.adebayo@gmail.com"/>
    <s v="09019310113"/>
    <s v="Female"/>
    <n v="27"/>
    <s v="Lagos"/>
    <s v="South West"/>
    <s v="Sarah"/>
    <s v="Canon Printer"/>
    <s v="Printers"/>
    <n v="5"/>
    <n v="290000"/>
    <n v="0.05"/>
    <n v="8000"/>
    <n v="225000"/>
    <s v="Card"/>
    <x v="0"/>
    <s v="Returning"/>
    <n v="5"/>
    <n v="1450000"/>
    <n v="72500"/>
    <n v="1377500"/>
    <n v="1133000"/>
    <n v="244500"/>
    <n v="0.17749546279491801"/>
    <s v="April"/>
    <x v="2"/>
  </r>
  <r>
    <s v="BM-10887"/>
    <d v="2025-03-04T00:00:00"/>
    <s v="Emeka Bello"/>
    <s v="emeka.bello@gmail.com"/>
    <s v="08131223625"/>
    <s v="Female"/>
    <n v="20"/>
    <s v="Kwara"/>
    <s v="North Central"/>
    <s v="Grace"/>
    <s v="Hisense 43 TV"/>
    <s v="Televisions"/>
    <n v="2"/>
    <n v="510000"/>
    <n v="0.1"/>
    <n v="4000"/>
    <n v="410000"/>
    <s v="Cash"/>
    <x v="0"/>
    <s v="Returning"/>
    <n v="5"/>
    <n v="1020000"/>
    <n v="102000"/>
    <n v="918000"/>
    <n v="824000"/>
    <n v="94000"/>
    <n v="0.10239651416122"/>
    <s v="March"/>
    <x v="0"/>
  </r>
  <r>
    <s v="BM-10888"/>
    <d v="2025-12-21T00:00:00"/>
    <s v="Ibrahim Bello"/>
    <s v="ibrahim.bello@gmail.com"/>
    <s v="08134698345"/>
    <s v="Female"/>
    <n v="54"/>
    <s v="Plateau"/>
    <s v="North Central"/>
    <s v="Michael"/>
    <s v="JBL Flip 6"/>
    <s v="Accessories"/>
    <n v="5"/>
    <n v="145000"/>
    <n v="0.05"/>
    <n v="2500"/>
    <n v="98000"/>
    <s v="Pos"/>
    <x v="0"/>
    <s v="New"/>
    <n v="3"/>
    <n v="725000"/>
    <n v="36250"/>
    <n v="688750"/>
    <n v="492500"/>
    <n v="196250"/>
    <n v="0.284936479128857"/>
    <s v="December"/>
    <x v="3"/>
  </r>
  <r>
    <s v="BM-10889"/>
    <d v="2025-05-27T00:00:00"/>
    <s v="Aisha Johnson"/>
    <s v="aisha.johnson@gmail.com"/>
    <s v="08038875446"/>
    <s v="Female"/>
    <n v="55"/>
    <s v="Edo"/>
    <s v="South South"/>
    <s v="David"/>
    <s v="Tecno Camon 30"/>
    <s v="Mobile Phones"/>
    <n v="7"/>
    <n v="320000"/>
    <n v="0"/>
    <n v="1500"/>
    <n v="250000"/>
    <s v="Card"/>
    <x v="1"/>
    <s v="Returning"/>
    <n v="5"/>
    <n v="2240000"/>
    <n v="0"/>
    <n v="2240000"/>
    <n v="1751500"/>
    <n v="488500"/>
    <n v="0.21808035714285701"/>
    <s v="May"/>
    <x v="3"/>
  </r>
  <r>
    <s v="BM-10890"/>
    <d v="2025-01-24T00:00:00"/>
    <s v="Grace Nwosu"/>
    <m/>
    <s v="08109238811"/>
    <s v="Male"/>
    <n v="41"/>
    <s v="Ogun"/>
    <s v="South West"/>
    <s v="Grace"/>
    <s v="JBL Flip 6"/>
    <s v="Accessories"/>
    <n v="3"/>
    <n v="145000"/>
    <n v="0.02"/>
    <n v="4000"/>
    <n v="98000"/>
    <s v="Pos"/>
    <x v="0"/>
    <s v="Returning"/>
    <n v="3"/>
    <n v="435000"/>
    <n v="8700"/>
    <n v="426300"/>
    <n v="298000"/>
    <n v="128300"/>
    <n v="0.30096176401595098"/>
    <s v="January"/>
    <x v="1"/>
  </r>
  <r>
    <s v="BM-10891"/>
    <d v="2025-01-05T00:00:00"/>
    <s v="Blessing Okoro"/>
    <s v="blessing.okoro@gmail.com"/>
    <s v="08052996942"/>
    <s v="Male"/>
    <n v="39"/>
    <s v="Edo"/>
    <s v="South South"/>
    <m/>
    <s v="Epson Ecotank"/>
    <s v="Printers"/>
    <n v="4"/>
    <n v="410000"/>
    <n v="0.02"/>
    <n v="2500"/>
    <n v="325000"/>
    <s v="Online"/>
    <x v="0"/>
    <s v="New"/>
    <n v="1"/>
    <n v="1640000"/>
    <n v="32800"/>
    <n v="1607200"/>
    <n v="1302500"/>
    <n v="304700"/>
    <n v="0.18958437033349901"/>
    <s v="January"/>
    <x v="1"/>
  </r>
  <r>
    <s v="BM-10892"/>
    <d v="2025-09-06T00:00:00"/>
    <s v="Joshua Okoro"/>
    <s v="joshua.okoro@gmail.com"/>
    <s v="09014302334"/>
    <s v="Female"/>
    <n v="55"/>
    <s v="Plateau"/>
    <s v="North Central"/>
    <s v="Daniel"/>
    <s v="Tecno Camon 30"/>
    <s v="Mobile Phones"/>
    <n v="5"/>
    <n v="320000"/>
    <n v="0.02"/>
    <n v="1500"/>
    <n v="250000"/>
    <s v="Online"/>
    <x v="0"/>
    <s v="Returning"/>
    <n v="2"/>
    <n v="1600000"/>
    <n v="32000"/>
    <n v="1568000"/>
    <n v="1251500"/>
    <n v="316500"/>
    <n v="0.20184948979591799"/>
    <s v="September"/>
    <x v="3"/>
  </r>
  <r>
    <s v="BM-10893"/>
    <d v="2025-06-26T00:00:00"/>
    <s v="Ibrahim Ojo"/>
    <s v="ibrahim.ojo@gmail.com"/>
    <s v="08104641400"/>
    <s v="Female"/>
    <n v="36"/>
    <s v="Enugu"/>
    <s v="South East"/>
    <s v="Daniel"/>
    <s v="Epson Ecotank"/>
    <s v="Printers"/>
    <n v="6"/>
    <n v="410000"/>
    <n v="0.1"/>
    <n v="12000"/>
    <n v="325000"/>
    <s v="Bank Transfer"/>
    <x v="3"/>
    <s v="New"/>
    <n v="4"/>
    <n v="2460000"/>
    <n v="246000"/>
    <n v="2214000"/>
    <n v="1962000"/>
    <n v="252000"/>
    <n v="0.113821138211382"/>
    <s v="June"/>
    <x v="1"/>
  </r>
  <r>
    <s v="BM-10894"/>
    <d v="2025-05-08T00:00:00"/>
    <s v="Samuel Musa"/>
    <s v="samuel.musa@gmail.com"/>
    <s v="08134132103"/>
    <s v="Male"/>
    <n v="46"/>
    <s v="Lagos"/>
    <s v="South West"/>
    <s v="Esther"/>
    <s v="Airpods Pro"/>
    <s v="Accessories"/>
    <n v="7"/>
    <n v="180000"/>
    <n v="0"/>
    <n v="8000"/>
    <n v="125000"/>
    <s v="Bank Transfer"/>
    <x v="2"/>
    <s v="Returning"/>
    <n v="5"/>
    <n v="1260000"/>
    <n v="0"/>
    <n v="1260000"/>
    <n v="883000"/>
    <n v="377000"/>
    <n v="0.29920634920634898"/>
    <s v="May"/>
    <x v="1"/>
  </r>
  <r>
    <s v="BM-10896"/>
    <d v="2025-03-26T00:00:00"/>
    <s v="Joy Umeh"/>
    <s v="joy.umeh@gmail.com"/>
    <s v="08031421956"/>
    <s v="Female"/>
    <n v="32"/>
    <s v="Kwara"/>
    <s v="North Central"/>
    <s v="Sarah"/>
    <s v="Samsung 55 TV"/>
    <s v="Televisions"/>
    <n v="8"/>
    <n v="900000"/>
    <n v="0.15"/>
    <n v="8000"/>
    <n v="730000"/>
    <s v="Pos"/>
    <x v="0"/>
    <s v="New"/>
    <n v="5"/>
    <n v="7200000"/>
    <n v="1080000"/>
    <n v="6120000"/>
    <n v="5848000"/>
    <n v="272000"/>
    <n v="4.4444444444444398E-2"/>
    <s v="March"/>
    <x v="2"/>
  </r>
  <r>
    <s v="BM-10897"/>
    <d v="2025-05-28T00:00:00"/>
    <s v="Paul Okafor"/>
    <s v="paul.okafor@gmail.com"/>
    <s v="08033687342"/>
    <s v="Female"/>
    <n v="34"/>
    <s v="Abia"/>
    <s v="South East"/>
    <s v="Grace"/>
    <s v="JBL Flip 6"/>
    <s v="Accessories"/>
    <n v="1"/>
    <n v="145000"/>
    <n v="0"/>
    <n v="4000"/>
    <n v="98000"/>
    <s v="Pos"/>
    <x v="0"/>
    <s v="New"/>
    <n v="5"/>
    <n v="145000"/>
    <n v="0"/>
    <n v="145000"/>
    <n v="102000"/>
    <n v="43000"/>
    <n v="0.29655172413793102"/>
    <s v="May"/>
    <x v="2"/>
  </r>
  <r>
    <s v="BM-10898"/>
    <d v="2025-08-19T00:00:00"/>
    <s v="Emeka Johnson"/>
    <s v="emeka.johnson@gmail.com"/>
    <s v="0901 3594682"/>
    <s v="Female"/>
    <n v="25"/>
    <s v="Ogun"/>
    <s v="South West"/>
    <s v="Esther"/>
    <s v="HP 15 Laptop"/>
    <s v="Laptops"/>
    <n v="7"/>
    <n v="720000"/>
    <n v="0.15"/>
    <n v="8000"/>
    <n v="600000"/>
    <s v="Bank Transfer"/>
    <x v="2"/>
    <s v="Returning"/>
    <n v="3"/>
    <n v="5040000"/>
    <n v="756000"/>
    <n v="4284000"/>
    <n v="4208000"/>
    <n v="76000"/>
    <n v="1.7740429505135401E-2"/>
    <s v="August"/>
    <x v="2"/>
  </r>
  <r>
    <s v="BM-10899"/>
    <d v="2025-07-23T00:00:00"/>
    <s v="Mary Bello"/>
    <s v="mary.bello@gmail.com"/>
    <s v="08034048483"/>
    <s v="Male"/>
    <n v="39"/>
    <s v="Rivers"/>
    <s v="South South"/>
    <s v="David"/>
    <s v="Hisense 43 TV"/>
    <s v="Televisions"/>
    <n v="5"/>
    <n v="510000"/>
    <n v="0.15"/>
    <n v="8000"/>
    <n v="410000"/>
    <s v="Bank Transfer"/>
    <x v="2"/>
    <s v="Returning"/>
    <n v="2"/>
    <n v="2550000"/>
    <n v="382500"/>
    <n v="2167500"/>
    <n v="2058000"/>
    <n v="109500"/>
    <n v="5.0519031141868502E-2"/>
    <s v="July"/>
    <x v="1"/>
  </r>
  <r>
    <s v="BM-10900"/>
    <d v="2025-09-28T00:00:00"/>
    <s v="Grace Adeyemi"/>
    <s v="grace.adeyemi@gmail.com"/>
    <s v="08136865529"/>
    <s v="Female"/>
    <n v="54"/>
    <s v="Abuja"/>
    <s v="North Central"/>
    <s v="Grace"/>
    <s v="Tecno Camon 30"/>
    <s v="Mobile Phones"/>
    <n v="2"/>
    <n v="320000"/>
    <n v="0.1"/>
    <n v="2500"/>
    <n v="250000"/>
    <s v="Pos"/>
    <x v="3"/>
    <s v="Returning"/>
    <n v="4"/>
    <n v="640000"/>
    <n v="64000"/>
    <n v="576000"/>
    <n v="502500"/>
    <n v="73500"/>
    <n v="0.12760416666666699"/>
    <s v="September"/>
    <x v="3"/>
  </r>
  <r>
    <s v="BM-10901"/>
    <d v="2025-06-08T00:00:00"/>
    <s v="David Brown"/>
    <s v="david.brown@gmail.com"/>
    <s v="08136805688"/>
    <s v="Male"/>
    <n v="53"/>
    <s v="Anambra"/>
    <s v="South East"/>
    <s v="Michael"/>
    <s v="Canon Printer"/>
    <s v="Printers"/>
    <n v="5"/>
    <n v="290000"/>
    <n v="0.1"/>
    <n v="2500"/>
    <n v="225000"/>
    <s v="Card"/>
    <x v="1"/>
    <s v="Returning"/>
    <n v="4"/>
    <n v="1450000"/>
    <n v="145000"/>
    <n v="1305000"/>
    <n v="1127500"/>
    <n v="177500"/>
    <n v="0.13601532567049801"/>
    <s v="June"/>
    <x v="3"/>
  </r>
  <r>
    <s v="BM-10903"/>
    <d v="2025-04-10T00:00:00"/>
    <s v="Ibrahim Eze"/>
    <s v="ibrahim.eze@gmail.com"/>
    <s v="08051958563"/>
    <s v="Female"/>
    <n v="28"/>
    <s v="Abia"/>
    <s v="South East"/>
    <s v="Grace"/>
    <s v="Dell Inspiron 15"/>
    <s v="Laptops"/>
    <n v="8"/>
    <n v="850000"/>
    <n v="0.05"/>
    <n v="12000"/>
    <n v="710000"/>
    <s v="Card"/>
    <x v="2"/>
    <s v="New"/>
    <n v="4"/>
    <n v="6800000"/>
    <n v="340000"/>
    <n v="6460000"/>
    <n v="5692000"/>
    <n v="768000"/>
    <n v="0.118885448916409"/>
    <s v="April"/>
    <x v="2"/>
  </r>
  <r>
    <s v="BM-10904"/>
    <d v="2025-10-28T00:00:00"/>
    <s v="Chidinma Ojo"/>
    <s v="chidinma.ojo@gmail.com"/>
    <s v="08169993271"/>
    <s v="Male"/>
    <n v="20"/>
    <s v="Edo"/>
    <s v="South South"/>
    <s v="Esther"/>
    <s v="Logitech Mouse"/>
    <s v="Accessories"/>
    <n v="6"/>
    <n v="45000"/>
    <n v="0.1"/>
    <n v="4000"/>
    <n v="27000"/>
    <s v="Bank Transfer"/>
    <x v="2"/>
    <s v="Returning"/>
    <n v="5"/>
    <n v="270000"/>
    <n v="27000"/>
    <n v="243000"/>
    <n v="166000"/>
    <n v="77000"/>
    <n v="0.31687242798353898"/>
    <s v="October"/>
    <x v="0"/>
  </r>
  <r>
    <s v="BM-10905"/>
    <d v="2025-06-29T00:00:00"/>
    <s v="Joy Nwosu"/>
    <s v="joy.nwosu@gmail.com"/>
    <s v="08166616655"/>
    <s v="Male"/>
    <n v="57"/>
    <s v="Edo"/>
    <s v="South South"/>
    <s v="Grace"/>
    <s v="Samsung 55 TV"/>
    <s v="Televisions"/>
    <n v="5"/>
    <n v="900000"/>
    <n v="0"/>
    <n v="12000"/>
    <n v="730000"/>
    <s v="Cash"/>
    <x v="1"/>
    <s v="New"/>
    <n v="4"/>
    <n v="4500000"/>
    <n v="0"/>
    <n v="4500000"/>
    <n v="3662000"/>
    <n v="838000"/>
    <n v="0.18622222222222201"/>
    <s v="June"/>
    <x v="3"/>
  </r>
  <r>
    <s v="BM-10906"/>
    <d v="2025-06-11T00:00:00"/>
    <s v="Esther James"/>
    <s v="esther.james@gmail.com"/>
    <s v="08058397515"/>
    <s v="Male"/>
    <n v="48"/>
    <s v="Anambra"/>
    <s v="South East"/>
    <s v="Grace"/>
    <s v="Dell Inspiron 15"/>
    <s v="Laptops"/>
    <n v="4"/>
    <n v="850000"/>
    <n v="0.02"/>
    <n v="4000"/>
    <n v="710000"/>
    <s v="Pos"/>
    <x v="0"/>
    <s v="Returning"/>
    <n v="5"/>
    <n v="3400000"/>
    <n v="68000"/>
    <n v="3332000"/>
    <n v="2844000"/>
    <n v="488000"/>
    <n v="0.14645858343337301"/>
    <s v="June"/>
    <x v="1"/>
  </r>
  <r>
    <s v="BM-10907"/>
    <d v="2025-01-01T00:00:00"/>
    <s v="Emeka Ibrahim"/>
    <s v="emeka.ibrahim@gmail.com"/>
    <s v="08061491808"/>
    <s v="Male"/>
    <n v="44"/>
    <s v="Kaduna"/>
    <s v="North West"/>
    <s v="Esther"/>
    <s v="HP 15 Laptop"/>
    <s v="Laptops"/>
    <n v="8"/>
    <n v="720000"/>
    <n v="0.1"/>
    <n v="4000"/>
    <n v="600000"/>
    <s v="Pos"/>
    <x v="0"/>
    <s v="New"/>
    <n v="4"/>
    <n v="5760000"/>
    <n v="576000"/>
    <n v="5184000"/>
    <n v="4804000"/>
    <n v="380000"/>
    <n v="7.3302469135802503E-2"/>
    <s v="January"/>
    <x v="1"/>
  </r>
  <r>
    <s v="BM-10908"/>
    <d v="2025-02-05T00:00:00"/>
    <s v="Mary  Adeyemi"/>
    <s v="mary.adeyemi@gmail.com"/>
    <s v="0810 9947623"/>
    <s v="Female"/>
    <n v="25"/>
    <s v="Abuja"/>
    <s v="North Central"/>
    <s v="Grace"/>
    <s v="Logitech Mouse"/>
    <s v="Accessories"/>
    <n v="5"/>
    <n v="45000"/>
    <n v="0.1"/>
    <n v="12000"/>
    <n v="27000"/>
    <s v="Cash"/>
    <x v="0"/>
    <s v="Returning"/>
    <n v="1"/>
    <n v="225000"/>
    <n v="22500"/>
    <n v="202500"/>
    <n v="147000"/>
    <n v="55500"/>
    <n v="0.27407407407407403"/>
    <s v="February"/>
    <x v="2"/>
  </r>
  <r>
    <s v="BM-10909"/>
    <d v="2025-04-06T00:00:00"/>
    <s v="Ibrahim Smith"/>
    <s v="ibrahim.smith@gmail.com"/>
    <s v="08106605605"/>
    <s v="Male"/>
    <n v="58"/>
    <s v="Enugu"/>
    <s v="South East"/>
    <s v="Sarah"/>
    <s v="Hisense 43 TV"/>
    <s v="Televisions"/>
    <n v="2"/>
    <n v="510000"/>
    <n v="0.15"/>
    <n v="12000"/>
    <n v="410000"/>
    <s v="Bank Transfer"/>
    <x v="3"/>
    <s v="Returning"/>
    <n v="5"/>
    <n v="1020000"/>
    <n v="153000"/>
    <n v="867000"/>
    <n v="832000"/>
    <n v="35000"/>
    <n v="4.0369088811995399E-2"/>
    <s v="April"/>
    <x v="3"/>
  </r>
  <r>
    <s v="BM-10910"/>
    <d v="2025-12-22T00:00:00"/>
    <s v="Joshua Smith"/>
    <s v="joshua.smith @gmail.com"/>
    <s v="08037785754"/>
    <s v="Male"/>
    <n v="45"/>
    <s v="Plateau"/>
    <s v="North Central"/>
    <s v="Samuel"/>
    <s v="JBL Flip 6"/>
    <s v="Accessories"/>
    <n v="1"/>
    <n v="145000"/>
    <n v="0.15"/>
    <n v="8000"/>
    <n v="98000"/>
    <s v="Bank Transfer"/>
    <x v="0"/>
    <s v="Returning"/>
    <n v="3"/>
    <n v="145000"/>
    <n v="21750"/>
    <n v="123250"/>
    <n v="106000"/>
    <n v="17250"/>
    <n v="0.139959432048682"/>
    <s v="December"/>
    <x v="1"/>
  </r>
  <r>
    <s v="BM-10911"/>
    <d v="2025-11-14T00:00:00"/>
    <s v="Daniel Brown"/>
    <s v="daniel.brown @gmail.com"/>
    <s v="0803 4173279"/>
    <s v="Male"/>
    <n v="60"/>
    <s v="Enugu"/>
    <s v="South East"/>
    <s v="Samuel"/>
    <s v="Canon Printer"/>
    <s v="Printers"/>
    <n v="5"/>
    <n v="290000"/>
    <n v="0"/>
    <n v="12000"/>
    <n v="225000"/>
    <s v="Online"/>
    <x v="0"/>
    <s v="Returning"/>
    <n v="3"/>
    <n v="1450000"/>
    <n v="0"/>
    <n v="1450000"/>
    <n v="1137000"/>
    <n v="313000"/>
    <n v="0.21586206896551699"/>
    <s v="November"/>
    <x v="3"/>
  </r>
  <r>
    <s v="BM-10912"/>
    <d v="2025-11-14T00:00:00"/>
    <s v="Joy Okafor"/>
    <s v="joy.okafor@gmail.com"/>
    <s v="08051633577"/>
    <s v="Female"/>
    <n v="42"/>
    <s v="Abia"/>
    <s v="South East"/>
    <s v="Michael"/>
    <s v="Samsung A15"/>
    <s v="Mobile Phones"/>
    <n v="3"/>
    <n v="250000"/>
    <n v="0.05"/>
    <n v="6000"/>
    <n v="190000"/>
    <s v="Online"/>
    <x v="1"/>
    <s v="New"/>
    <n v="1"/>
    <n v="750000"/>
    <n v="37500"/>
    <n v="712500"/>
    <n v="576000"/>
    <n v="136500"/>
    <n v="0.19157894736842099"/>
    <s v="November"/>
    <x v="1"/>
  </r>
  <r>
    <s v="BM-10913"/>
    <d v="2025-02-17T00:00:00"/>
    <s v="Deborah Musa"/>
    <m/>
    <s v="0803 9920446"/>
    <s v="Female"/>
    <n v="51"/>
    <s v="Lagos"/>
    <s v="South West"/>
    <s v="Michael"/>
    <s v="Samsung A15"/>
    <s v="Mobile Phones"/>
    <n v="5"/>
    <n v="250000"/>
    <n v="0"/>
    <n v="1500"/>
    <n v="190000"/>
    <s v="Cash"/>
    <x v="1"/>
    <s v="Returning"/>
    <n v="3"/>
    <n v="1250000"/>
    <n v="0"/>
    <n v="1250000"/>
    <n v="951500"/>
    <n v="298500"/>
    <n v="0.23880000000000001"/>
    <s v="February"/>
    <x v="3"/>
  </r>
  <r>
    <s v="BM-10914"/>
    <d v="2025-06-18T00:00:00"/>
    <s v="Peter Okoro"/>
    <s v="peter.okoro@gmail..com"/>
    <s v="09012420119"/>
    <s v="Male"/>
    <n v="50"/>
    <s v="Abuja"/>
    <s v="North Central"/>
    <s v="Daniel"/>
    <s v="Airpods Pro"/>
    <s v="Accessories"/>
    <n v="5"/>
    <n v="180000"/>
    <n v="0.15"/>
    <n v="1500"/>
    <n v="125000"/>
    <s v="Pos"/>
    <x v="3"/>
    <s v="Returning"/>
    <n v="3"/>
    <n v="900000"/>
    <n v="135000"/>
    <n v="765000"/>
    <n v="626500"/>
    <n v="138500"/>
    <n v="0.18104575163398701"/>
    <s v="June"/>
    <x v="1"/>
  </r>
  <r>
    <s v="BM-10915"/>
    <d v="2025-11-14T00:00:00"/>
    <s v="Peter Obi"/>
    <s v="peter.obi@gmail.com"/>
    <s v="08102733322"/>
    <s v="Female"/>
    <n v="50"/>
    <s v="Abuja"/>
    <s v="North Central"/>
    <s v="Samuel"/>
    <s v="Samsung 55 TV"/>
    <s v="Televisions"/>
    <n v="2"/>
    <n v="900000"/>
    <n v="0.05"/>
    <n v="8000"/>
    <n v="730000"/>
    <s v="Cash"/>
    <x v="3"/>
    <s v="New"/>
    <n v="3"/>
    <n v="1800000"/>
    <n v="90000"/>
    <n v="1710000"/>
    <n v="1468000"/>
    <n v="242000"/>
    <n v="0.14152046783625699"/>
    <s v="November"/>
    <x v="1"/>
  </r>
  <r>
    <s v="BM-10916"/>
    <d v="2025-09-17T00:00:00"/>
    <s v="Daniel Johnson"/>
    <s v="daniel.johnson@gmail.com"/>
    <s v="08068499887"/>
    <s v="Female"/>
    <n v="35"/>
    <s v="Enugu"/>
    <s v="South East"/>
    <s v="Samuel"/>
    <s v="Epson Ecotank"/>
    <s v="Printers"/>
    <n v="3"/>
    <n v="410000"/>
    <n v="0"/>
    <n v="8000"/>
    <n v="325000"/>
    <s v="Pos"/>
    <x v="1"/>
    <s v="Returning"/>
    <n v="2"/>
    <n v="1230000"/>
    <n v="0"/>
    <n v="1230000"/>
    <n v="983000"/>
    <n v="247000"/>
    <n v="0.20081300813008099"/>
    <s v="September"/>
    <x v="2"/>
  </r>
  <r>
    <s v="BM-10917"/>
    <d v="2025-05-16T00:00:00"/>
    <s v="Grace Umeh"/>
    <s v="grace.umeh@gmail.com"/>
    <s v="08136719673"/>
    <s v="Male"/>
    <n v="27"/>
    <s v="Enugu"/>
    <s v="South East"/>
    <s v="Samuel"/>
    <s v="Samsung 55 TV"/>
    <s v="Televisions"/>
    <n v="4"/>
    <n v="900000"/>
    <n v="0"/>
    <n v="6000"/>
    <n v="730000"/>
    <s v="Card"/>
    <x v="0"/>
    <s v="New"/>
    <n v="1"/>
    <n v="3600000"/>
    <n v="0"/>
    <n v="3600000"/>
    <n v="2926000"/>
    <n v="674000"/>
    <n v="0.18722222222222201"/>
    <s v="May"/>
    <x v="2"/>
  </r>
  <r>
    <s v="BM-10918"/>
    <d v="2025-04-14T00:00:00"/>
    <s v="Samuel Williams"/>
    <s v="samuel.williams@gmail.com"/>
    <s v="0901 1829219"/>
    <s v="Female"/>
    <n v="39"/>
    <s v="Rivers"/>
    <s v="South South"/>
    <s v="Daniel"/>
    <s v="Canon Printer"/>
    <s v="Printers"/>
    <n v="5"/>
    <n v="290000"/>
    <n v="0.15"/>
    <n v="4000"/>
    <n v="225000"/>
    <s v="Bank Transfer"/>
    <x v="3"/>
    <s v="Returning"/>
    <n v="4"/>
    <n v="1450000"/>
    <n v="217500"/>
    <n v="1232500"/>
    <n v="1129000"/>
    <n v="103500"/>
    <n v="8.3975659229208896E-2"/>
    <s v="April"/>
    <x v="1"/>
  </r>
  <r>
    <s v="BM-10919"/>
    <d v="2025-06-04T00:00:00"/>
    <s v="Paul  Adeyemi"/>
    <s v="paul.adeyemi@gmail.com"/>
    <s v="08035927520"/>
    <s v="Female"/>
    <n v="61"/>
    <s v="Delta"/>
    <s v="South South"/>
    <s v="David"/>
    <s v="Dell Inspiron 15"/>
    <s v="Laptops"/>
    <n v="3"/>
    <n v="850000"/>
    <n v="0.15"/>
    <n v="2500"/>
    <n v="710000"/>
    <s v="Bank Transfer"/>
    <x v="0"/>
    <s v="New"/>
    <n v="5"/>
    <n v="2550000"/>
    <n v="382500"/>
    <n v="2167500"/>
    <n v="2132500"/>
    <n v="35000"/>
    <n v="1.6147635524798198E-2"/>
    <s v="June"/>
    <x v="3"/>
  </r>
  <r>
    <s v="BM-10920"/>
    <d v="2025-02-25T00:00:00"/>
    <s v="Blessing Ibrahim"/>
    <m/>
    <s v="0806 1813486"/>
    <s v="Male"/>
    <n v="61"/>
    <s v="Kaduna"/>
    <s v="North West"/>
    <s v="Michael"/>
    <s v="HP 15 Laptop"/>
    <s v="Laptops"/>
    <n v="4"/>
    <n v="720000"/>
    <n v="0.1"/>
    <n v="8000"/>
    <n v="600000"/>
    <s v="Pos"/>
    <x v="3"/>
    <s v="New"/>
    <n v="2"/>
    <n v="2880000"/>
    <n v="288000"/>
    <n v="2592000"/>
    <n v="2408000"/>
    <n v="184000"/>
    <n v="7.0987654320987595E-2"/>
    <s v="February"/>
    <x v="3"/>
  </r>
  <r>
    <s v="BM-10921"/>
    <d v="2025-07-31T00:00:00"/>
    <s v="Ibrahim Umeh"/>
    <s v="ibrahim.umeh@gmail.com"/>
    <s v="08063266846"/>
    <s v="Female"/>
    <n v="29"/>
    <s v="Rivers"/>
    <s v="South South"/>
    <s v="Samuel"/>
    <s v="Hisense 43 TV"/>
    <s v="Televisions"/>
    <n v="7"/>
    <n v="510000"/>
    <n v="0.1"/>
    <n v="12000"/>
    <n v="410000"/>
    <s v="Online"/>
    <x v="1"/>
    <s v="New"/>
    <n v="1"/>
    <n v="3570000"/>
    <n v="357000"/>
    <n v="3213000"/>
    <n v="2882000"/>
    <n v="331000"/>
    <n v="0.103018985371927"/>
    <s v="July"/>
    <x v="2"/>
  </r>
  <r>
    <s v="BM-10922"/>
    <d v="2025-06-04T00:00:00"/>
    <s v="Samuel James"/>
    <s v="samuel.james@gmail.com"/>
    <s v="08138480359"/>
    <s v="Female"/>
    <n v="57"/>
    <s v="Rivers"/>
    <s v="South South"/>
    <s v="Daniel"/>
    <s v="Canon Printer"/>
    <s v="Printers"/>
    <n v="6"/>
    <n v="290000"/>
    <n v="0.05"/>
    <n v="6000"/>
    <n v="225000"/>
    <s v="Pos"/>
    <x v="0"/>
    <s v="New"/>
    <n v="0"/>
    <n v="1740000"/>
    <n v="87000"/>
    <n v="1653000"/>
    <n v="1356000"/>
    <n v="297000"/>
    <n v="0.17967332123412"/>
    <s v="June"/>
    <x v="3"/>
  </r>
  <r>
    <s v="BM-10923"/>
    <d v="2025-03-10T00:00:00"/>
    <s v="Sarah Johnson"/>
    <s v="sarah.johnson@gmail.com"/>
    <s v="08053288452"/>
    <s v="Male"/>
    <n v="21"/>
    <s v="Ogun"/>
    <s v="South West"/>
    <s v="Sarah"/>
    <s v="HP 15 Laptop"/>
    <s v="Laptops"/>
    <n v="4"/>
    <n v="720000"/>
    <n v="0.15"/>
    <n v="1500"/>
    <n v="600000"/>
    <s v="Cash"/>
    <x v="0"/>
    <s v="Returning"/>
    <n v="4"/>
    <n v="2880000"/>
    <n v="432000"/>
    <n v="2448000"/>
    <n v="2401500"/>
    <n v="46500"/>
    <n v="1.8995098039215699E-2"/>
    <s v="March"/>
    <x v="0"/>
  </r>
  <r>
    <s v="BM-10924"/>
    <d v="2025-11-30T00:00:00"/>
    <s v="Blessing Taylor"/>
    <s v="blessing.taylor@gmail.com"/>
    <s v="08031907844"/>
    <s v="Male"/>
    <n v="43"/>
    <s v="Abuja"/>
    <s v="North Central"/>
    <s v="David"/>
    <s v="JBL Flip 6"/>
    <s v="Accessories"/>
    <n v="7"/>
    <n v="145000"/>
    <n v="0.05"/>
    <n v="4000"/>
    <n v="98000"/>
    <s v="Cash"/>
    <x v="1"/>
    <s v="New"/>
    <n v="2"/>
    <n v="1015000"/>
    <n v="50750"/>
    <n v="964250"/>
    <n v="690000"/>
    <n v="274250"/>
    <n v="0.28441794140523702"/>
    <s v="November"/>
    <x v="1"/>
  </r>
  <r>
    <s v="BM-10925"/>
    <d v="2025-09-05T00:00:00"/>
    <s v="Ibrahim Williams"/>
    <m/>
    <s v="0805 6465968"/>
    <s v="Male"/>
    <n v="54"/>
    <s v="Abia"/>
    <s v="South East"/>
    <s v="Jennifer"/>
    <s v="Dell Inspiron 15"/>
    <s v="Laptops"/>
    <n v="1"/>
    <n v="850000"/>
    <n v="0.1"/>
    <n v="1500"/>
    <n v="710000"/>
    <s v="Online"/>
    <x v="0"/>
    <s v="Returning"/>
    <n v="5"/>
    <n v="850000"/>
    <n v="85000"/>
    <n v="765000"/>
    <n v="711500"/>
    <n v="53500"/>
    <n v="6.9934640522875804E-2"/>
    <s v="September"/>
    <x v="3"/>
  </r>
  <r>
    <s v="BM-10926"/>
    <d v="2025-12-10T00:00:00"/>
    <s v="Paul Okafor"/>
    <m/>
    <s v="0805 2607065"/>
    <s v="Male"/>
    <n v="65"/>
    <s v="Lagos"/>
    <s v="South West"/>
    <s v="Esther"/>
    <s v="Samsung A15"/>
    <s v="Mobile Phones"/>
    <n v="1"/>
    <n v="250000"/>
    <n v="0.02"/>
    <n v="8000"/>
    <n v="190000"/>
    <s v="Pos"/>
    <x v="0"/>
    <s v="Returning"/>
    <n v="3"/>
    <n v="250000"/>
    <n v="5000"/>
    <n v="245000"/>
    <n v="198000"/>
    <n v="47000"/>
    <n v="0.19183673469387799"/>
    <s v="December"/>
    <x v="3"/>
  </r>
  <r>
    <s v="BM-10927"/>
    <d v="2025-09-15T00:00:00"/>
    <s v="Michael Okafor"/>
    <s v="michael.okafor@gmail.com"/>
    <s v="08169119837"/>
    <s v="Female"/>
    <n v="25"/>
    <s v="Kaduna"/>
    <s v="North West"/>
    <s v="Samuel"/>
    <s v="Airpods Pro"/>
    <s v="Accessories"/>
    <n v="1"/>
    <n v="180000"/>
    <n v="0.02"/>
    <n v="8000"/>
    <n v="125000"/>
    <s v="Card"/>
    <x v="2"/>
    <s v="Returning"/>
    <n v="2"/>
    <n v="180000"/>
    <n v="3600"/>
    <n v="176400"/>
    <n v="133000"/>
    <n v="43400"/>
    <n v="0.24603174603174599"/>
    <s v="September"/>
    <x v="2"/>
  </r>
  <r>
    <s v="BM-10928"/>
    <d v="2025-07-23T00:00:00"/>
    <s v="Mary Eze"/>
    <s v="mary.eze@gmail.com"/>
    <s v="08106969381"/>
    <s v="Female"/>
    <n v="34"/>
    <s v="Kwara"/>
    <s v="North Central"/>
    <s v="David"/>
    <s v="Dell Inspiron 15"/>
    <s v="Laptops"/>
    <n v="6"/>
    <n v="850000"/>
    <n v="0"/>
    <n v="1500"/>
    <n v="710000"/>
    <s v="Bank Transfer"/>
    <x v="0"/>
    <s v="New"/>
    <n v="4"/>
    <n v="5100000"/>
    <n v="0"/>
    <n v="5100000"/>
    <n v="4261500"/>
    <n v="838500"/>
    <n v="0.16441176470588201"/>
    <s v="July"/>
    <x v="2"/>
  </r>
  <r>
    <s v="BM-10929"/>
    <d v="2025-02-16T00:00:00"/>
    <s v="Emeka Taylor"/>
    <s v="emeka.taylor@gmail.com"/>
    <s v="09014023728"/>
    <s v="Male"/>
    <n v="54"/>
    <s v="Kwara"/>
    <s v="North Central"/>
    <s v="Jennifer"/>
    <s v="Canon Printer"/>
    <s v="Printers"/>
    <n v="1"/>
    <n v="290000"/>
    <n v="0.05"/>
    <n v="12000"/>
    <n v="225000"/>
    <s v="Card"/>
    <x v="1"/>
    <s v="Returning"/>
    <n v="4"/>
    <n v="290000"/>
    <n v="14500"/>
    <n v="275500"/>
    <n v="237000"/>
    <n v="38500"/>
    <n v="0.13974591651542601"/>
    <s v="February"/>
    <x v="3"/>
  </r>
  <r>
    <s v="BM-10930"/>
    <d v="2025-10-21T00:00:00"/>
    <s v="John Johnson"/>
    <s v="john.johnson@gmail.com"/>
    <s v="09012087050"/>
    <s v="Male"/>
    <n v="38"/>
    <s v="Anambra"/>
    <s v="South East"/>
    <s v="David"/>
    <s v="Samsung 55 TV"/>
    <s v="Televisions"/>
    <n v="4"/>
    <n v="900000"/>
    <n v="0.1"/>
    <n v="12000"/>
    <n v="730000"/>
    <s v="Cash"/>
    <x v="2"/>
    <s v="Returning"/>
    <n v="7"/>
    <n v="3600000"/>
    <n v="360000"/>
    <n v="3240000"/>
    <n v="2932000"/>
    <n v="308000"/>
    <n v="9.5061728395061704E-2"/>
    <s v="October"/>
    <x v="1"/>
  </r>
  <r>
    <s v="BM-10931"/>
    <d v="2025-11-28T00:00:00"/>
    <s v="Daniel Williams"/>
    <s v="daniel.williams@gmail"/>
    <s v="08165522374"/>
    <s v="Female"/>
    <n v="63"/>
    <s v="Ogun"/>
    <s v="South West"/>
    <s v="Esther"/>
    <s v="Samsung 55 TV"/>
    <s v="Televisions"/>
    <n v="3"/>
    <n v="900000"/>
    <n v="0.02"/>
    <n v="12000"/>
    <n v="730000"/>
    <s v="Online"/>
    <x v="1"/>
    <s v="New"/>
    <n v="5"/>
    <n v="2700000"/>
    <n v="54000"/>
    <n v="2646000"/>
    <n v="2202000"/>
    <n v="444000"/>
    <n v="0.16780045351473899"/>
    <s v="November"/>
    <x v="3"/>
  </r>
  <r>
    <s v="BM-10932"/>
    <d v="2025-12-18T00:00:00"/>
    <s v="Blessing Adebayo"/>
    <s v="blessing.adebayo@gmail.com"/>
    <s v="09017348900"/>
    <s v="Male"/>
    <n v="49"/>
    <s v="Osun"/>
    <s v="South West"/>
    <s v="Samuel"/>
    <s v="Airpods Pro"/>
    <s v="Accessories"/>
    <n v="5"/>
    <n v="180000"/>
    <n v="0"/>
    <n v="12000"/>
    <n v="125000"/>
    <s v="Cash"/>
    <x v="2"/>
    <s v="Returning"/>
    <n v="3"/>
    <n v="900000"/>
    <n v="0"/>
    <n v="900000"/>
    <n v="637000"/>
    <n v="263000"/>
    <n v="0.29222222222222199"/>
    <s v="December"/>
    <x v="1"/>
  </r>
  <r>
    <s v="BM-10933"/>
    <d v="2025-05-14T00:00:00"/>
    <s v="Emeka Eze"/>
    <s v="emeka.eze@gmail.com"/>
    <s v="08166374378"/>
    <s v="Male"/>
    <n v="46"/>
    <s v="Kaduna"/>
    <s v="North West"/>
    <s v="Sarah"/>
    <s v="LG 50 TV"/>
    <s v="Televisions"/>
    <n v="3"/>
    <n v="780000"/>
    <n v="0.02"/>
    <n v="12000"/>
    <n v="630000"/>
    <s v="Card"/>
    <x v="3"/>
    <s v="New"/>
    <n v="4"/>
    <n v="2340000"/>
    <n v="46800"/>
    <n v="2293200"/>
    <n v="1902000"/>
    <n v="391200"/>
    <n v="0.17059131344845599"/>
    <s v="May"/>
    <x v="1"/>
  </r>
  <r>
    <s v="BM-10934"/>
    <d v="2025-01-26T00:00:00"/>
    <s v="Mary Ibrahim"/>
    <s v="mary.ibrahim@gmail.com"/>
    <s v="08103820056"/>
    <s v="Female"/>
    <n v="47"/>
    <s v="Abuja"/>
    <s v="North Central"/>
    <s v="David"/>
    <s v="Epson Ecotank"/>
    <s v="Printers"/>
    <n v="8"/>
    <n v="410000"/>
    <n v="0"/>
    <n v="8000"/>
    <n v="325000"/>
    <s v="Cash"/>
    <x v="0"/>
    <s v="Returning"/>
    <n v="1"/>
    <n v="3280000"/>
    <n v="0"/>
    <n v="3280000"/>
    <n v="2608000"/>
    <n v="672000"/>
    <n v="0.20487804878048799"/>
    <s v="January"/>
    <x v="1"/>
  </r>
  <r>
    <s v="BM-10935"/>
    <d v="2025-10-16T00:00:00"/>
    <s v="Grace George"/>
    <m/>
    <s v="08063015387"/>
    <s v="Female"/>
    <n v="36"/>
    <s v="Osun"/>
    <s v="South West"/>
    <s v="Samuel"/>
    <s v="Canon Printer"/>
    <s v="Printers"/>
    <n v="3"/>
    <n v="290000"/>
    <n v="0"/>
    <n v="1500"/>
    <n v="225000"/>
    <s v="Pos"/>
    <x v="2"/>
    <s v="New"/>
    <n v="5"/>
    <n v="870000"/>
    <n v="0"/>
    <n v="870000"/>
    <n v="676500"/>
    <n v="193500"/>
    <n v="0.222413793103448"/>
    <s v="October"/>
    <x v="1"/>
  </r>
  <r>
    <s v="BM-10936"/>
    <d v="2025-11-11T00:00:00"/>
    <s v="Joy Musa"/>
    <s v="joy.musa@gmail.com"/>
    <s v="08134945943"/>
    <s v="Female"/>
    <n v="25"/>
    <s v="Abia"/>
    <s v="South East"/>
    <s v="Samuel"/>
    <s v="Tecno Camon 30"/>
    <s v="Mobile Phones"/>
    <n v="1"/>
    <n v="320000"/>
    <n v="0.15"/>
    <n v="12000"/>
    <n v="250000"/>
    <s v="Pos"/>
    <x v="2"/>
    <s v="New"/>
    <n v="5"/>
    <n v="320000"/>
    <n v="48000"/>
    <n v="272000"/>
    <n v="262000"/>
    <n v="10000"/>
    <n v="3.6764705882352901E-2"/>
    <s v="November"/>
    <x v="2"/>
  </r>
  <r>
    <s v="BM-10937"/>
    <d v="2025-06-14T00:00:00"/>
    <s v="Emeka Ojo"/>
    <s v="emeka.ojo@gmail.com"/>
    <s v="08169010135"/>
    <s v="Female"/>
    <n v="29"/>
    <s v="Abuja"/>
    <s v="North Central"/>
    <s v="Sarah"/>
    <s v="Tecno Camon 30"/>
    <s v="Mobile Phones"/>
    <n v="1"/>
    <n v="320000"/>
    <n v="0.05"/>
    <n v="6000"/>
    <n v="250000"/>
    <s v="Online"/>
    <x v="0"/>
    <s v="Returning"/>
    <n v="5"/>
    <n v="320000"/>
    <n v="16000"/>
    <n v="304000"/>
    <n v="256000"/>
    <n v="48000"/>
    <n v="0.157894736842105"/>
    <s v="June"/>
    <x v="2"/>
  </r>
  <r>
    <s v="BM-10938"/>
    <d v="2025-09-19T00:00:00"/>
    <s v="Chidinma Musa"/>
    <s v="chidinma.musa@gmail"/>
    <s v="08055645661"/>
    <s v="Female"/>
    <n v="59"/>
    <s v="Enugu"/>
    <s v="South East"/>
    <s v="Samuel"/>
    <s v="Dell Inspiron 15"/>
    <s v="Laptops"/>
    <n v="6"/>
    <n v="850000"/>
    <n v="0.1"/>
    <n v="8000"/>
    <n v="710000"/>
    <s v="Bank Transfer"/>
    <x v="2"/>
    <s v="Returning"/>
    <n v="2"/>
    <n v="5100000"/>
    <n v="510000"/>
    <n v="4590000"/>
    <n v="4268000"/>
    <n v="322000"/>
    <n v="7.0152505446623104E-2"/>
    <s v="September"/>
    <x v="3"/>
  </r>
  <r>
    <s v="BM-10939"/>
    <d v="2025-05-20T00:00:00"/>
    <s v="Joshua Okafor"/>
    <s v="joshua.okafor@gmail.com"/>
    <s v="08137260583"/>
    <s v="Male"/>
    <n v="57"/>
    <s v="Edo"/>
    <s v="South South"/>
    <s v="Jennifer"/>
    <s v="HP 15 Laptop"/>
    <s v="Laptops"/>
    <n v="2"/>
    <n v="720000"/>
    <n v="0.1"/>
    <n v="6000"/>
    <n v="600000"/>
    <s v="Cash"/>
    <x v="1"/>
    <s v="New"/>
    <n v="4"/>
    <n v="1440000"/>
    <n v="144000"/>
    <n v="1296000"/>
    <n v="1206000"/>
    <n v="90000"/>
    <n v="6.9444444444444406E-2"/>
    <s v="May"/>
    <x v="3"/>
  </r>
  <r>
    <s v="BM-10940"/>
    <d v="2025-11-15T00:00:00"/>
    <s v="Michael Adebayo"/>
    <s v="michael.adebayo@gmail.com"/>
    <s v="0803 1023435"/>
    <s v="Male"/>
    <n v="50"/>
    <s v="Anambra"/>
    <s v="South East"/>
    <s v="Grace"/>
    <s v="LG 50 TV"/>
    <s v="Televisions"/>
    <n v="7"/>
    <n v="780000"/>
    <n v="0.15"/>
    <n v="2500"/>
    <n v="630000"/>
    <s v="Cash"/>
    <x v="0"/>
    <s v="Returning"/>
    <n v="3"/>
    <n v="5460000"/>
    <n v="819000"/>
    <n v="4641000"/>
    <n v="4412500"/>
    <n v="228500"/>
    <n v="4.92350786468434E-2"/>
    <s v="November"/>
    <x v="1"/>
  </r>
  <r>
    <s v="BM-10941"/>
    <d v="2025-12-18T00:00:00"/>
    <s v="Sarah Nwosu"/>
    <s v="sarah.nwosu@gmail.com"/>
    <s v="08066424650"/>
    <s v="Male"/>
    <n v="25"/>
    <s v="Lagos"/>
    <s v="South West"/>
    <s v="Grace"/>
    <s v="Dell Inspiron 15"/>
    <s v="Laptops"/>
    <n v="5"/>
    <n v="850000"/>
    <n v="0.15"/>
    <n v="2500"/>
    <n v="710000"/>
    <s v="Card"/>
    <x v="0"/>
    <s v="Returning"/>
    <n v="1"/>
    <n v="4250000"/>
    <n v="637500"/>
    <n v="3612500"/>
    <n v="3552500"/>
    <n v="60000"/>
    <n v="1.6608996539792399E-2"/>
    <s v="December"/>
    <x v="2"/>
  </r>
  <r>
    <s v="BM-10942"/>
    <d v="2025-12-05T00:00:00"/>
    <s v="Mary Umeh"/>
    <s v="mary.umeh@gmail.com"/>
    <s v="0813 2291707"/>
    <s v="Female"/>
    <n v="24"/>
    <s v="Abia"/>
    <s v="South East"/>
    <s v="Daniel"/>
    <s v="Dell Inspiron 15"/>
    <s v="Laptops"/>
    <n v="3"/>
    <n v="850000"/>
    <n v="0"/>
    <n v="1500"/>
    <n v="710000"/>
    <s v="Pos"/>
    <x v="0"/>
    <s v="Returning"/>
    <n v="1"/>
    <n v="2550000"/>
    <n v="0"/>
    <n v="2550000"/>
    <n v="2131500"/>
    <n v="418500"/>
    <n v="0.16411764705882401"/>
    <s v="December"/>
    <x v="0"/>
  </r>
  <r>
    <s v="BM-10943"/>
    <d v="2025-04-11T00:00:00"/>
    <s v="Chidinma Nwosu"/>
    <s v="chidinma.nwosu@gmail.com"/>
    <s v="08059688728"/>
    <s v="Male"/>
    <n v="39"/>
    <s v="Kwara"/>
    <s v="North Central"/>
    <s v="Esther"/>
    <s v="Hisense 43 TV"/>
    <s v="Televisions"/>
    <n v="6"/>
    <n v="510000"/>
    <n v="0.1"/>
    <n v="1500"/>
    <n v="410000"/>
    <s v="Cash"/>
    <x v="3"/>
    <s v="New"/>
    <n v="5"/>
    <n v="3060000"/>
    <n v="306000"/>
    <n v="2754000"/>
    <n v="2461500"/>
    <n v="292500"/>
    <n v="0.10620915032679699"/>
    <s v="April"/>
    <x v="1"/>
  </r>
  <r>
    <s v="BM-10944"/>
    <d v="2025-05-19T00:00:00"/>
    <s v="Joshua Williams"/>
    <s v="joshua.williams@gmail.com"/>
    <s v="09012410808"/>
    <s v="Female"/>
    <n v="54"/>
    <s v="Delta"/>
    <s v="South South"/>
    <s v="Sarah"/>
    <s v="Samsung 55 TV"/>
    <s v="Televisions"/>
    <n v="2"/>
    <n v="900000"/>
    <n v="0.02"/>
    <n v="0"/>
    <n v="730000"/>
    <s v="Cash"/>
    <x v="3"/>
    <s v="Returning"/>
    <n v="1"/>
    <n v="1800000"/>
    <n v="36000"/>
    <n v="1764000"/>
    <n v="1460000"/>
    <n v="304000"/>
    <n v="0.17233560090703001"/>
    <s v="May"/>
    <x v="3"/>
  </r>
  <r>
    <s v="BM-10945"/>
    <d v="2025-11-16T00:00:00"/>
    <s v="Jennifer Lawal"/>
    <s v="jennifer.lawal@gmail.com"/>
    <s v="09013090848"/>
    <s v="Female"/>
    <n v="56"/>
    <s v="Plateau"/>
    <s v="North Central"/>
    <s v="Daniel"/>
    <s v="Airpods Pro"/>
    <s v="Accessories"/>
    <n v="5"/>
    <n v="180000"/>
    <n v="0.15"/>
    <n v="4000"/>
    <n v="125000"/>
    <s v="Card"/>
    <x v="0"/>
    <s v="Returning"/>
    <n v="5"/>
    <n v="900000"/>
    <n v="135000"/>
    <n v="765000"/>
    <n v="629000"/>
    <n v="136000"/>
    <n v="0.17777777777777801"/>
    <s v="November"/>
    <x v="3"/>
  </r>
  <r>
    <s v="BM-10946"/>
    <d v="2025-01-07T00:00:00"/>
    <s v="Daniel Johnson"/>
    <s v="daniel.johnson@gmail.com"/>
    <s v="08067619216"/>
    <s v="Male"/>
    <n v="58"/>
    <s v="Abuja"/>
    <s v="North Central"/>
    <s v="David"/>
    <s v="Canon Printer"/>
    <s v="Printers"/>
    <n v="1"/>
    <n v="290000"/>
    <n v="0.05"/>
    <n v="4000"/>
    <n v="225000"/>
    <s v="Pos"/>
    <x v="2"/>
    <s v="Returning"/>
    <n v="1"/>
    <n v="290000"/>
    <n v="14500"/>
    <n v="275500"/>
    <n v="229000"/>
    <n v="46500"/>
    <n v="0.16878402903811199"/>
    <s v="January"/>
    <x v="3"/>
  </r>
  <r>
    <s v="BM-10947"/>
    <d v="2025-10-04T00:00:00"/>
    <s v="Aisha Brown"/>
    <s v="aisha.brown @gmail.com"/>
    <s v="08106671392"/>
    <s v="Male"/>
    <n v="19"/>
    <s v="Kaduna"/>
    <s v="North West"/>
    <s v="Esther"/>
    <s v="HP 15 Laptop"/>
    <s v="Laptops"/>
    <n v="1"/>
    <n v="720000"/>
    <n v="0.05"/>
    <n v="1500"/>
    <n v="600000"/>
    <s v="Pos"/>
    <x v="3"/>
    <s v="Returning"/>
    <n v="2"/>
    <n v="720000"/>
    <n v="36000"/>
    <n v="684000"/>
    <n v="601500"/>
    <n v="82500"/>
    <n v="0.12061403508771899"/>
    <s v="October"/>
    <x v="0"/>
  </r>
  <r>
    <s v="BM-10948"/>
    <d v="2025-09-06T00:00:00"/>
    <s v="Chidinma Okoro"/>
    <s v="chidinma.okoro@gmail.com"/>
    <s v="08054683109"/>
    <s v="Female"/>
    <n v="50"/>
    <s v="Anambra"/>
    <s v="South East"/>
    <s v="David"/>
    <s v="Airpods Pro"/>
    <s v="Accessories"/>
    <n v="4"/>
    <n v="180000"/>
    <n v="0.02"/>
    <n v="6000"/>
    <n v="125000"/>
    <s v="Card"/>
    <x v="2"/>
    <s v="New"/>
    <n v="4"/>
    <n v="720000"/>
    <n v="14400"/>
    <n v="705600"/>
    <n v="506000"/>
    <n v="199600"/>
    <n v="0.28287981859410399"/>
    <s v="September"/>
    <x v="1"/>
  </r>
  <r>
    <s v="BM-10949"/>
    <d v="2025-12-12T00:00:00"/>
    <s v="David Ibrahim"/>
    <s v="david.ibrahim@gmail.com"/>
    <s v="08101956777"/>
    <s v="Male"/>
    <n v="49"/>
    <s v="Abuja"/>
    <s v="North Central"/>
    <s v="Jennifer"/>
    <s v="Samsung A15"/>
    <s v="Mobile Phones"/>
    <n v="5"/>
    <n v="250000"/>
    <n v="0.15"/>
    <n v="6000"/>
    <n v="190000"/>
    <s v="Pos"/>
    <x v="3"/>
    <s v="Returning"/>
    <n v="5"/>
    <n v="1250000"/>
    <n v="187500"/>
    <n v="1062500"/>
    <n v="956000"/>
    <n v="106500"/>
    <n v="0.10023529411764701"/>
    <s v="December"/>
    <x v="1"/>
  </r>
  <r>
    <s v="BM-10950"/>
    <d v="2025-05-23T00:00:00"/>
    <s v="Sarah Eze"/>
    <s v="sarah.eze@gmail.com"/>
    <s v="08062691506"/>
    <s v="Female"/>
    <n v="65"/>
    <s v="Osun"/>
    <s v="South West"/>
    <s v="Sarah"/>
    <s v="Iphone 13"/>
    <s v="Mobile Phones"/>
    <n v="6"/>
    <n v="650000"/>
    <n v="0"/>
    <n v="12000"/>
    <n v="520000"/>
    <s v="Pos"/>
    <x v="0"/>
    <s v="Returning"/>
    <n v="7"/>
    <n v="3900000"/>
    <n v="0"/>
    <n v="3900000"/>
    <n v="3132000"/>
    <n v="768000"/>
    <n v="0.19692307692307701"/>
    <s v="May"/>
    <x v="3"/>
  </r>
  <r>
    <s v="BM-10951"/>
    <d v="2025-05-02T00:00:00"/>
    <s v="Aisha Johnson"/>
    <s v="aisha.johnson@gmail.com"/>
    <s v="08109168229"/>
    <s v="Male"/>
    <n v="63"/>
    <s v="Enugu"/>
    <s v="South East"/>
    <s v="Sarah"/>
    <s v="Epson Ecotank"/>
    <s v="Printers"/>
    <n v="3"/>
    <n v="410000"/>
    <n v="0.15"/>
    <n v="8000"/>
    <n v="325000"/>
    <s v="Online"/>
    <x v="0"/>
    <s v="Returning"/>
    <n v="5"/>
    <n v="1230000"/>
    <n v="184500"/>
    <n v="1045500"/>
    <n v="983000"/>
    <n v="62500"/>
    <n v="5.9780009564801499E-2"/>
    <s v="May"/>
    <x v="3"/>
  </r>
  <r>
    <s v="BM-10952"/>
    <d v="2025-06-12T00:00:00"/>
    <s v="Paul Umeh"/>
    <s v="paul.umeh@gmail.com"/>
    <s v="0901 4648331"/>
    <s v="Male"/>
    <n v="33"/>
    <s v="Rivers"/>
    <s v="South South"/>
    <s v="David"/>
    <s v="Iphone 13"/>
    <s v="Mobile Phones"/>
    <n v="1"/>
    <n v="650000"/>
    <n v="0"/>
    <n v="2500"/>
    <n v="520000"/>
    <s v="Online"/>
    <x v="1"/>
    <s v="New"/>
    <n v="3"/>
    <n v="650000"/>
    <n v="0"/>
    <n v="650000"/>
    <n v="522500"/>
    <n v="127500"/>
    <n v="0.19615384615384601"/>
    <s v="June"/>
    <x v="2"/>
  </r>
  <r>
    <s v="BM-10953"/>
    <d v="2025-03-08T00:00:00"/>
    <s v="David Ojo"/>
    <s v="david.ojo @gmail.com"/>
    <s v="08061398218"/>
    <s v="Female"/>
    <n v="45"/>
    <s v="Ogun"/>
    <s v="South West"/>
    <s v="Esther"/>
    <s v="LG 50 TV"/>
    <s v="Televisions"/>
    <n v="8"/>
    <n v="780000"/>
    <n v="0.02"/>
    <n v="1500"/>
    <n v="630000"/>
    <s v="Bank Transfer"/>
    <x v="0"/>
    <s v="New"/>
    <n v="1"/>
    <n v="6240000"/>
    <n v="124800"/>
    <n v="6115200"/>
    <n v="5041500"/>
    <n v="1073700"/>
    <n v="0.17557888540031399"/>
    <s v="March"/>
    <x v="1"/>
  </r>
  <r>
    <s v="BM-10954"/>
    <d v="2025-11-01T00:00:00"/>
    <s v="Jennifer Nwosu"/>
    <s v="jennifer.nwosu@gmail.com"/>
    <s v="0803 4343324"/>
    <s v="Female"/>
    <n v="39"/>
    <s v="Delta"/>
    <s v="South South"/>
    <s v="Daniel"/>
    <s v="JBL Flip 6"/>
    <s v="Accessories"/>
    <n v="5"/>
    <n v="145000"/>
    <n v="0.1"/>
    <n v="2500"/>
    <n v="98000"/>
    <s v="Pos"/>
    <x v="3"/>
    <s v="New"/>
    <n v="5"/>
    <n v="725000"/>
    <n v="72500"/>
    <n v="652500"/>
    <n v="492500"/>
    <n v="160000"/>
    <n v="0.24521072796934901"/>
    <s v="November"/>
    <x v="1"/>
  </r>
  <r>
    <s v="BM-10955"/>
    <d v="2025-10-11T00:00:00"/>
    <s v="Ibrahim Brown"/>
    <s v="ibrahim.brown@gmail.com"/>
    <s v="08062066488"/>
    <s v="Male"/>
    <n v="26"/>
    <s v="Kano"/>
    <s v="North West"/>
    <s v="Daniel"/>
    <s v="Samsung 55 TV"/>
    <s v="Televisions"/>
    <n v="2"/>
    <n v="900000"/>
    <n v="0.15"/>
    <n v="6000"/>
    <n v="730000"/>
    <s v="Card"/>
    <x v="2"/>
    <s v="Returning"/>
    <n v="5"/>
    <n v="1800000"/>
    <n v="270000"/>
    <n v="1530000"/>
    <n v="1466000"/>
    <n v="64000"/>
    <n v="4.18300653594771E-2"/>
    <s v="October"/>
    <x v="2"/>
  </r>
  <r>
    <s v="BM-10956"/>
    <d v="2025-10-03T00:00:00"/>
    <s v="Deborah Smith"/>
    <s v="deborah.smith@gmail.com"/>
    <s v="08167756851"/>
    <s v="Female"/>
    <n v="58"/>
    <s v="Lagos"/>
    <s v="South West"/>
    <s v="Sarah"/>
    <s v="Iphone 13"/>
    <s v="Mobile Phones"/>
    <n v="6"/>
    <n v="650000"/>
    <n v="0.05"/>
    <n v="8000"/>
    <n v="520000"/>
    <s v="Bank Transfer"/>
    <x v="0"/>
    <s v="Returning"/>
    <n v="5"/>
    <n v="3900000"/>
    <n v="195000"/>
    <n v="3705000"/>
    <n v="3128000"/>
    <n v="577000"/>
    <n v="0.155735492577598"/>
    <s v="October"/>
    <x v="3"/>
  </r>
  <r>
    <s v="BM-10957"/>
    <d v="2025-07-30T00:00:00"/>
    <s v="Esther Ojo"/>
    <s v="esther.ojo@gmail.com"/>
    <s v="0810 1141485"/>
    <s v="Female"/>
    <n v="58"/>
    <s v="Lagos"/>
    <s v="South West"/>
    <s v="Jennifer"/>
    <s v="Dell Inspiron 15"/>
    <s v="Laptops"/>
    <n v="4"/>
    <n v="850000"/>
    <n v="0.05"/>
    <n v="12000"/>
    <n v="710000"/>
    <s v="Bank Transfer"/>
    <x v="2"/>
    <s v="New"/>
    <n v="3"/>
    <n v="3400000"/>
    <n v="170000"/>
    <n v="3230000"/>
    <n v="2852000"/>
    <n v="378000"/>
    <n v="0.11702786377709"/>
    <s v="July"/>
    <x v="3"/>
  </r>
  <r>
    <s v="BM-10958"/>
    <d v="2025-10-03T00:00:00"/>
    <s v="Paul Eze"/>
    <s v="paul.eze@gmail.com"/>
    <s v="08052775920"/>
    <s v="Female"/>
    <n v="26"/>
    <s v="Lagos"/>
    <s v="South West"/>
    <s v="Daniel"/>
    <s v="Samsung A15"/>
    <s v="Mobile Phones"/>
    <n v="1"/>
    <n v="250000"/>
    <n v="0.05"/>
    <n v="1500"/>
    <n v="190000"/>
    <s v="Cash"/>
    <x v="2"/>
    <s v="Returning"/>
    <n v="1"/>
    <n v="250000"/>
    <n v="12500"/>
    <n v="237500"/>
    <n v="191500"/>
    <n v="46000"/>
    <n v="0.19368421052631599"/>
    <s v="October"/>
    <x v="2"/>
  </r>
  <r>
    <s v="BM-10959"/>
    <d v="2025-03-18T00:00:00"/>
    <s v="Chidinma Johnson"/>
    <s v="chidinma.johnson@gmail.com"/>
    <s v="08101994790"/>
    <s v="Female"/>
    <n v="23"/>
    <s v="Edo"/>
    <s v="South South"/>
    <s v="Jennifer"/>
    <s v="Samsung A15"/>
    <s v="Mobile Phones"/>
    <n v="2"/>
    <n v="250000"/>
    <n v="0.1"/>
    <n v="2500"/>
    <n v="190000"/>
    <s v="Cash"/>
    <x v="2"/>
    <s v="Returning"/>
    <n v="1"/>
    <n v="500000"/>
    <n v="50000"/>
    <n v="450000"/>
    <n v="382500"/>
    <n v="67500"/>
    <n v="0.15"/>
    <s v="March"/>
    <x v="0"/>
  </r>
  <r>
    <s v="BM-10960"/>
    <d v="2025-12-14T00:00:00"/>
    <s v="Mary Ibrahim"/>
    <s v="mary.ibrahim @gmail.com"/>
    <s v="09014818153"/>
    <s v="Male"/>
    <n v="57"/>
    <s v="Enugu"/>
    <s v="South East"/>
    <s v="Sarah"/>
    <s v="Hisense 43 TV"/>
    <s v="Televisions"/>
    <n v="3"/>
    <n v="510000"/>
    <n v="0.15"/>
    <n v="0"/>
    <n v="410000"/>
    <s v="Online"/>
    <x v="0"/>
    <s v="New"/>
    <n v="2"/>
    <n v="1530000"/>
    <n v="229500"/>
    <n v="1300500"/>
    <n v="1230000"/>
    <n v="70500"/>
    <n v="5.4209919261822399E-2"/>
    <s v="December"/>
    <x v="3"/>
  </r>
  <r>
    <s v="BM-10961"/>
    <d v="2025-03-27T00:00:00"/>
    <s v="Ibrahim Adebayo"/>
    <s v="ibrahim.adebayo@gmail.com"/>
    <s v="0810 1954111"/>
    <s v="Male"/>
    <n v="47"/>
    <s v="Rivers"/>
    <s v="South South"/>
    <s v="Jennifer"/>
    <s v="Hisense 43 TV"/>
    <s v="Televisions"/>
    <n v="3"/>
    <n v="510000"/>
    <n v="0.1"/>
    <n v="6000"/>
    <n v="410000"/>
    <s v="Bank Transfer"/>
    <x v="0"/>
    <s v="Returning"/>
    <n v="2"/>
    <n v="1530000"/>
    <n v="153000"/>
    <n v="1377000"/>
    <n v="1236000"/>
    <n v="141000"/>
    <n v="0.10239651416122"/>
    <s v="March"/>
    <x v="1"/>
  </r>
  <r>
    <s v="BM-10962"/>
    <d v="2025-11-29T00:00:00"/>
    <s v="Paul Ibrahim"/>
    <s v="paul.ibrahim@gmail.com"/>
    <s v="0805 3961786"/>
    <s v="Female"/>
    <n v="34"/>
    <s v="Kano"/>
    <s v="North West"/>
    <s v="Jennifer"/>
    <s v="Epson Ecotank"/>
    <s v="Printers"/>
    <n v="7"/>
    <n v="410000"/>
    <n v="0.1"/>
    <n v="2500"/>
    <n v="325000"/>
    <s v="Bank Transfer"/>
    <x v="0"/>
    <s v="Returning"/>
    <n v="5"/>
    <n v="2870000"/>
    <n v="287000"/>
    <n v="2583000"/>
    <n v="2277500"/>
    <n v="305500"/>
    <n v="0.11827332559039901"/>
    <s v="November"/>
    <x v="2"/>
  </r>
  <r>
    <s v="BM-10963"/>
    <d v="2025-12-26T00:00:00"/>
    <s v="David Lawal"/>
    <s v="david.lawal@gmail.com"/>
    <s v="08064517413"/>
    <s v="Female"/>
    <n v="52"/>
    <s v="Plateau"/>
    <s v="North Central"/>
    <s v="Samuel"/>
    <s v="Airpods Pro"/>
    <s v="Accessories"/>
    <n v="3"/>
    <n v="180000"/>
    <n v="0.15"/>
    <n v="8000"/>
    <n v="125000"/>
    <s v="Bank Transfer"/>
    <x v="1"/>
    <s v="Returning"/>
    <n v="2"/>
    <n v="540000"/>
    <n v="81000"/>
    <n v="459000"/>
    <n v="383000"/>
    <n v="76000"/>
    <n v="0.16557734204793001"/>
    <s v="December"/>
    <x v="3"/>
  </r>
  <r>
    <s v="BM-10964"/>
    <d v="2025-01-16T00:00:00"/>
    <s v="Peter Smith"/>
    <s v="peter.smith@gmail.com"/>
    <s v="08039339523"/>
    <s v="Female"/>
    <n v="31"/>
    <s v="Abia"/>
    <s v="South East"/>
    <s v="Esther"/>
    <s v="Canon Printer"/>
    <s v="Printers"/>
    <n v="5"/>
    <n v="290000"/>
    <n v="0.05"/>
    <n v="12000"/>
    <n v="225000"/>
    <s v="Cash"/>
    <x v="3"/>
    <s v="New"/>
    <n v="3"/>
    <n v="1450000"/>
    <n v="72500"/>
    <n v="1377500"/>
    <n v="1137000"/>
    <n v="240500"/>
    <n v="0.17459165154264999"/>
    <s v="January"/>
    <x v="2"/>
  </r>
  <r>
    <s v="BM-10965"/>
    <d v="2025-07-19T00:00:00"/>
    <s v="Jennifer Lawal"/>
    <s v="jennifer.lawal@gmail.com"/>
    <s v="08168675147"/>
    <s v="Female"/>
    <n v="47"/>
    <s v="Osun"/>
    <s v="South West"/>
    <s v="Sarah"/>
    <s v="Canon Printer"/>
    <s v="Printers"/>
    <n v="6"/>
    <n v="290000"/>
    <n v="0.05"/>
    <n v="0"/>
    <n v="225000"/>
    <s v="Cash"/>
    <x v="0"/>
    <s v="New"/>
    <n v="1"/>
    <n v="1740000"/>
    <n v="87000"/>
    <n v="1653000"/>
    <n v="1350000"/>
    <n v="303000"/>
    <n v="0.18330308529945599"/>
    <s v="July"/>
    <x v="1"/>
  </r>
  <r>
    <s v="BM-10966"/>
    <d v="2025-11-11T00:00:00"/>
    <s v="Esther Johnson"/>
    <s v="esther.johnson@gmail.com"/>
    <s v="08101521470"/>
    <s v="Female"/>
    <n v="60"/>
    <s v="Ogun"/>
    <s v="South West"/>
    <s v="Michael"/>
    <s v="Canon Printer"/>
    <s v="Printers"/>
    <n v="2"/>
    <n v="290000"/>
    <n v="0.05"/>
    <n v="12000"/>
    <n v="225000"/>
    <s v="Bank Transfer"/>
    <x v="0"/>
    <s v="Returning"/>
    <n v="3"/>
    <n v="580000"/>
    <n v="29000"/>
    <n v="551000"/>
    <n v="462000"/>
    <n v="89000"/>
    <n v="0.161524500907441"/>
    <s v="November"/>
    <x v="3"/>
  </r>
  <r>
    <s v="BM-10967"/>
    <d v="2025-07-03T00:00:00"/>
    <s v="Daniel Okoro"/>
    <s v="daniel.okoro@gmail.com"/>
    <s v="08105439172"/>
    <s v="Female"/>
    <n v="56"/>
    <s v="Delta"/>
    <s v="South South"/>
    <s v="Grace"/>
    <s v="Dell Inspiron 15"/>
    <s v="Laptops"/>
    <n v="6"/>
    <n v="850000"/>
    <n v="0.15"/>
    <n v="2500"/>
    <n v="710000"/>
    <s v="Cash"/>
    <x v="0"/>
    <s v="Returning"/>
    <n v="4"/>
    <n v="5100000"/>
    <n v="765000"/>
    <n v="4335000"/>
    <n v="4262500"/>
    <n v="72500"/>
    <n v="1.6724336793540899E-2"/>
    <s v="July"/>
    <x v="3"/>
  </r>
  <r>
    <s v="BM-10968"/>
    <d v="2025-04-17T00:00:00"/>
    <s v="Emeka Johnson"/>
    <s v="emeka.johnson@gmail..com"/>
    <s v="08105540312"/>
    <s v="Male"/>
    <n v="35"/>
    <s v="Rivers"/>
    <s v="South South"/>
    <s v="Sarah"/>
    <s v="Airpods Pro"/>
    <s v="Accessories"/>
    <n v="6"/>
    <n v="180000"/>
    <n v="0"/>
    <n v="8000"/>
    <n v="125000"/>
    <s v="Bank Transfer"/>
    <x v="3"/>
    <s v="Returning"/>
    <n v="1"/>
    <n v="1080000"/>
    <n v="0"/>
    <n v="1080000"/>
    <n v="758000"/>
    <n v="322000"/>
    <n v="0.298148148148148"/>
    <s v="April"/>
    <x v="2"/>
  </r>
  <r>
    <s v="BM-10969"/>
    <d v="2025-08-04T00:00:00"/>
    <s v="Aisha Brown"/>
    <s v="aisha.brown@gmail.com"/>
    <s v="08134526499"/>
    <s v="Male"/>
    <n v="58"/>
    <s v="Plateau"/>
    <s v="North Central"/>
    <s v="David"/>
    <s v="JBL Flip 6"/>
    <s v="Accessories"/>
    <n v="4"/>
    <n v="145000"/>
    <n v="0.02"/>
    <n v="8000"/>
    <n v="98000"/>
    <s v="Cash"/>
    <x v="1"/>
    <s v="New"/>
    <n v="5"/>
    <n v="580000"/>
    <n v="11600"/>
    <n v="568400"/>
    <n v="400000"/>
    <n v="168400"/>
    <n v="0.29627023223082299"/>
    <s v="August"/>
    <x v="3"/>
  </r>
  <r>
    <s v="BM-10970"/>
    <d v="2025-10-19T00:00:00"/>
    <s v="Emeka Musa"/>
    <s v="emeka.musa@gmail.com"/>
    <s v="08066980635"/>
    <s v="Female"/>
    <m/>
    <s v="Lagos"/>
    <s v="South West"/>
    <s v="Jennifer"/>
    <s v="Logitech Mouse"/>
    <s v="Accessories"/>
    <n v="4"/>
    <n v="45000"/>
    <n v="0.1"/>
    <n v="12000"/>
    <n v="27000"/>
    <s v="Bank Transfer"/>
    <x v="0"/>
    <s v="Returning"/>
    <n v="5"/>
    <n v="180000"/>
    <n v="18000"/>
    <n v="162000"/>
    <n v="120000"/>
    <n v="42000"/>
    <n v="0.25925925925925902"/>
    <s v="October"/>
    <x v="4"/>
  </r>
  <r>
    <s v="BM-10971"/>
    <d v="2025-01-27T00:00:00"/>
    <s v="Sarah Taylor"/>
    <s v="sarah.taylor@gmail.com"/>
    <s v="08131449635"/>
    <s v="Male"/>
    <n v="18"/>
    <s v="Kaduna"/>
    <s v="North West"/>
    <s v="Daniel"/>
    <s v="JBL Flip 6"/>
    <s v="Accessories"/>
    <n v="3"/>
    <n v="145000"/>
    <n v="0.15"/>
    <n v="6000"/>
    <n v="98000"/>
    <s v="Cash"/>
    <x v="3"/>
    <s v="New"/>
    <n v="1"/>
    <n v="435000"/>
    <n v="65250"/>
    <n v="369750"/>
    <n v="300000"/>
    <n v="69750"/>
    <n v="0.18864097363083199"/>
    <s v="January"/>
    <x v="0"/>
  </r>
  <r>
    <s v="BM-10972"/>
    <d v="2025-08-26T00:00:00"/>
    <s v="Blessing Williams"/>
    <s v="blessing.williams@gmail.com"/>
    <s v="08131495869"/>
    <s v="Male"/>
    <n v="45"/>
    <s v="Abuja"/>
    <s v="North Central"/>
    <s v="Samuel"/>
    <s v="Samsung 55 TV"/>
    <s v="Televisions"/>
    <n v="5"/>
    <n v="900000"/>
    <n v="0.1"/>
    <n v="2500"/>
    <n v="730000"/>
    <s v="Card"/>
    <x v="0"/>
    <s v="New"/>
    <n v="2"/>
    <n v="4500000"/>
    <n v="450000"/>
    <n v="4050000"/>
    <n v="3652500"/>
    <n v="397500"/>
    <n v="9.8148148148148207E-2"/>
    <s v="August"/>
    <x v="1"/>
  </r>
  <r>
    <s v="BM-10973"/>
    <d v="2025-02-19T00:00:00"/>
    <s v="Jennifer  Musa"/>
    <s v="jennifer.musa@gmail.com"/>
    <s v="08057556981"/>
    <s v="Female"/>
    <n v="46"/>
    <s v="Edo"/>
    <s v="South South"/>
    <s v="Samuel"/>
    <s v="Airpods Pro"/>
    <s v="Accessories"/>
    <n v="6"/>
    <n v="180000"/>
    <n v="0"/>
    <n v="12000"/>
    <n v="125000"/>
    <s v="Cash"/>
    <x v="0"/>
    <s v="New"/>
    <n v="2"/>
    <n v="1080000"/>
    <n v="0"/>
    <n v="1080000"/>
    <n v="762000"/>
    <n v="318000"/>
    <n v="0.29444444444444401"/>
    <s v="February"/>
    <x v="1"/>
  </r>
  <r>
    <s v="BM-10974"/>
    <d v="2025-02-24T00:00:00"/>
    <s v="Chidinma Nwosu"/>
    <s v="chidinma.nwosu@gmail.com"/>
    <s v="08108037458"/>
    <s v="Female"/>
    <n v="52"/>
    <s v="Abuja"/>
    <s v="North Central"/>
    <s v="David"/>
    <s v="Lenovo Ideapad 3"/>
    <s v="Laptops"/>
    <n v="2"/>
    <n v="680000"/>
    <n v="0"/>
    <n v="12000"/>
    <n v="555000"/>
    <s v="Cash"/>
    <x v="0"/>
    <s v="Returning"/>
    <n v="2"/>
    <n v="1360000"/>
    <n v="0"/>
    <n v="1360000"/>
    <n v="1122000"/>
    <n v="238000"/>
    <n v="0.17499999999999999"/>
    <s v="February"/>
    <x v="3"/>
  </r>
  <r>
    <s v="BM-10975"/>
    <d v="2025-02-26T00:00:00"/>
    <s v="Chidinma Bello"/>
    <s v="chidinma.bello@gmail.com"/>
    <s v="08133469938"/>
    <s v="Male"/>
    <m/>
    <s v="Osun"/>
    <s v="South West"/>
    <s v="Esther"/>
    <s v="Samsung A15"/>
    <s v="Mobile Phones"/>
    <n v="5"/>
    <n v="250000"/>
    <n v="0"/>
    <n v="4000"/>
    <n v="190000"/>
    <s v="Pos"/>
    <x v="2"/>
    <s v="New"/>
    <n v="5"/>
    <n v="1250000"/>
    <n v="0"/>
    <n v="1250000"/>
    <n v="954000"/>
    <n v="296000"/>
    <n v="0.23680000000000001"/>
    <s v="February"/>
    <x v="4"/>
  </r>
  <r>
    <s v="BM-10976"/>
    <d v="2025-07-19T00:00:00"/>
    <s v="Aisha Eze"/>
    <m/>
    <s v="0805 1081531"/>
    <s v="Female"/>
    <n v="47"/>
    <s v="Kwara"/>
    <s v="North Central"/>
    <s v="Daniel"/>
    <s v="Epson Ecotank"/>
    <s v="Printers"/>
    <n v="6"/>
    <n v="410000"/>
    <n v="0"/>
    <n v="2500"/>
    <n v="325000"/>
    <s v="Card"/>
    <x v="0"/>
    <s v="New"/>
    <n v="4"/>
    <n v="2460000"/>
    <n v="0"/>
    <n v="2460000"/>
    <n v="1952500"/>
    <n v="507500"/>
    <n v="0.20630081300813"/>
    <s v="July"/>
    <x v="1"/>
  </r>
  <r>
    <s v="BM-10977"/>
    <d v="2025-05-18T00:00:00"/>
    <s v="David Okoro"/>
    <s v="david.okoro@gmail.com"/>
    <s v="0816 4171701"/>
    <s v="Female"/>
    <n v="45"/>
    <s v="Anambra"/>
    <s v="South East"/>
    <s v="Esther"/>
    <s v="Logitech Mouse"/>
    <s v="Accessories"/>
    <n v="5"/>
    <n v="45000"/>
    <n v="0.15"/>
    <n v="6000"/>
    <n v="27000"/>
    <s v="Card"/>
    <x v="0"/>
    <s v="New"/>
    <n v="1"/>
    <n v="225000"/>
    <n v="33750"/>
    <n v="191250"/>
    <n v="141000"/>
    <n v="50250"/>
    <n v="0.26274509803921597"/>
    <s v="May"/>
    <x v="1"/>
  </r>
  <r>
    <s v="BM-10978"/>
    <d v="2025-12-05T00:00:00"/>
    <s v="Aisha Obi"/>
    <s v="aisha.obi@gmail.com"/>
    <s v="0810 8343100"/>
    <s v="Male"/>
    <n v="33"/>
    <s v="Kaduna"/>
    <s v="North West"/>
    <s v="Samuel"/>
    <s v="Hisense 43 TV"/>
    <s v="Televisions"/>
    <n v="8"/>
    <n v="510000"/>
    <n v="0"/>
    <n v="6000"/>
    <n v="410000"/>
    <s v="Cash"/>
    <x v="0"/>
    <s v="Returning"/>
    <n v="3"/>
    <n v="4080000"/>
    <n v="0"/>
    <n v="4080000"/>
    <n v="3286000"/>
    <n v="794000"/>
    <n v="0.19460784313725499"/>
    <s v="December"/>
    <x v="2"/>
  </r>
  <r>
    <s v="BM-10979"/>
    <d v="2025-05-09T00:00:00"/>
    <s v="Grace James"/>
    <s v="grace.james@gmail.com"/>
    <s v="08104476908"/>
    <s v="Male"/>
    <n v="58"/>
    <s v="Ogun"/>
    <s v="South West"/>
    <s v="Daniel"/>
    <s v="HP 15 Laptop"/>
    <s v="Laptops"/>
    <n v="4"/>
    <n v="720000"/>
    <n v="0"/>
    <n v="8000"/>
    <n v="600000"/>
    <s v="Card"/>
    <x v="2"/>
    <s v="Returning"/>
    <n v="5"/>
    <n v="2880000"/>
    <n v="0"/>
    <n v="2880000"/>
    <n v="2408000"/>
    <n v="472000"/>
    <n v="0.163888888888889"/>
    <s v="May"/>
    <x v="3"/>
  </r>
  <r>
    <s v="BM-10980"/>
    <d v="2025-12-08T00:00:00"/>
    <s v="Samuel Williams"/>
    <s v="samuel.williams@gmail.com"/>
    <s v="08167373169"/>
    <s v="Male"/>
    <n v="54"/>
    <s v="Edo"/>
    <s v="South South"/>
    <s v="Esther"/>
    <s v="Iphone 13"/>
    <s v="Mobile Phones"/>
    <n v="7"/>
    <n v="650000"/>
    <n v="0.05"/>
    <n v="12000"/>
    <n v="520000"/>
    <s v="Pos"/>
    <x v="0"/>
    <s v="Returning"/>
    <n v="4"/>
    <n v="4550000"/>
    <n v="227500"/>
    <n v="4322500"/>
    <n v="3652000"/>
    <n v="670500"/>
    <n v="0.155118565644881"/>
    <s v="December"/>
    <x v="3"/>
  </r>
  <r>
    <s v="BM-10981"/>
    <d v="2025-06-09T00:00:00"/>
    <s v="Peter Musa"/>
    <s v="peter.musa @gmail.com"/>
    <s v="08062040574"/>
    <s v="Female"/>
    <n v="51"/>
    <s v="Anambra"/>
    <s v="South East"/>
    <m/>
    <s v="Logitech Mouse"/>
    <s v="Accessories"/>
    <n v="8"/>
    <n v="45000"/>
    <n v="0.1"/>
    <n v="12000"/>
    <n v="27000"/>
    <s v="Online"/>
    <x v="1"/>
    <s v="Returning"/>
    <n v="1"/>
    <n v="360000"/>
    <n v="36000"/>
    <n v="324000"/>
    <n v="228000"/>
    <n v="96000"/>
    <n v="0.296296296296296"/>
    <s v="June"/>
    <x v="3"/>
  </r>
  <r>
    <s v="BM-10982"/>
    <d v="2025-07-14T00:00:00"/>
    <s v="Aisha Johnson"/>
    <s v="aisha.johnson@gmail.com"/>
    <s v="08104391837"/>
    <s v="Male"/>
    <n v="34"/>
    <s v="Kwara"/>
    <s v="North Central"/>
    <s v="Michael"/>
    <s v="HP 15 Laptop"/>
    <s v="Laptops"/>
    <n v="2"/>
    <n v="720000"/>
    <n v="0.02"/>
    <n v="2500"/>
    <n v="600000"/>
    <s v="Online"/>
    <x v="3"/>
    <s v="Returning"/>
    <n v="1"/>
    <n v="1440000"/>
    <n v="28800"/>
    <n v="1411200"/>
    <n v="1202500"/>
    <n v="208700"/>
    <n v="0.14788832199546501"/>
    <s v="July"/>
    <x v="2"/>
  </r>
  <r>
    <s v="BM-10983"/>
    <d v="2025-02-08T00:00:00"/>
    <s v="Samuel Ibrahim"/>
    <s v="samuel.ibrahim@gmail.com"/>
    <s v="08066812334"/>
    <s v="Female"/>
    <n v="22"/>
    <s v="Osun"/>
    <s v="South West"/>
    <s v="Jennifer"/>
    <s v="Samsung 55 TV"/>
    <s v="Televisions"/>
    <n v="4"/>
    <n v="900000"/>
    <n v="0.1"/>
    <n v="1500"/>
    <n v="730000"/>
    <s v="Online"/>
    <x v="3"/>
    <s v="Returning"/>
    <n v="4"/>
    <n v="3600000"/>
    <n v="360000"/>
    <n v="3240000"/>
    <n v="2921500"/>
    <n v="318500"/>
    <n v="9.8302469135802498E-2"/>
    <s v="February"/>
    <x v="0"/>
  </r>
  <r>
    <s v="BM-10985"/>
    <d v="2025-01-03T00:00:00"/>
    <s v="Daniel Brown"/>
    <s v="daniel.brown@gmail.com"/>
    <s v="08036248047"/>
    <s v="Male"/>
    <n v="18"/>
    <s v="Abuja"/>
    <s v="North Central"/>
    <s v="Michael"/>
    <s v="LG 50 TV"/>
    <s v="Televisions"/>
    <n v="8"/>
    <n v="780000"/>
    <n v="0.02"/>
    <n v="4000"/>
    <n v="630000"/>
    <s v="Pos"/>
    <x v="0"/>
    <s v="Returning"/>
    <n v="3"/>
    <n v="6240000"/>
    <n v="124800"/>
    <n v="6115200"/>
    <n v="5044000"/>
    <n v="1071200"/>
    <n v="0.175170068027211"/>
    <s v="January"/>
    <x v="0"/>
  </r>
  <r>
    <s v="BM-10987"/>
    <d v="2025-10-27T00:00:00"/>
    <s v="Paul James"/>
    <s v="paul.james@gmail"/>
    <s v="0806 5526992"/>
    <s v="Male"/>
    <m/>
    <s v="Plateau"/>
    <s v="North Central"/>
    <s v="Grace"/>
    <s v="Samsung A15"/>
    <s v="Mobile Phones"/>
    <n v="8"/>
    <n v="250000"/>
    <n v="0.15"/>
    <n v="12000"/>
    <n v="190000"/>
    <s v="Pos"/>
    <x v="0"/>
    <s v="Returning"/>
    <n v="2"/>
    <n v="2000000"/>
    <n v="300000"/>
    <n v="1700000"/>
    <n v="1532000"/>
    <n v="168000"/>
    <n v="9.8823529411764699E-2"/>
    <s v="October"/>
    <x v="4"/>
  </r>
  <r>
    <s v="BM-10988"/>
    <d v="2025-10-13T00:00:00"/>
    <s v="Grace Obi"/>
    <s v="grace.obi@gmail..com"/>
    <s v="08107816358"/>
    <s v="Male"/>
    <n v="55"/>
    <s v="Kano"/>
    <s v="North West"/>
    <s v="Sarah"/>
    <s v="Canon Printer"/>
    <s v="Printers"/>
    <n v="3"/>
    <n v="290000"/>
    <n v="0.02"/>
    <n v="1500"/>
    <n v="225000"/>
    <s v="Cash"/>
    <x v="3"/>
    <s v="Returning"/>
    <n v="1"/>
    <n v="870000"/>
    <n v="17400"/>
    <n v="852600"/>
    <n v="676500"/>
    <n v="176100"/>
    <n v="0.20654468684025301"/>
    <s v="October"/>
    <x v="3"/>
  </r>
  <r>
    <s v="BM-10989"/>
    <d v="2025-08-17T00:00:00"/>
    <s v="Aisha Ibrahim"/>
    <s v="aisha.ibrahim@gmail.com"/>
    <s v="08132172236"/>
    <s v="Male"/>
    <n v="32"/>
    <s v="Abia"/>
    <s v="South East"/>
    <s v="Jennifer"/>
    <s v="Iphone 13"/>
    <s v="Mobile Phones"/>
    <n v="2"/>
    <n v="650000"/>
    <n v="0.1"/>
    <n v="2500"/>
    <n v="520000"/>
    <s v="Bank Transfer"/>
    <x v="0"/>
    <s v="New"/>
    <n v="1"/>
    <n v="1300000"/>
    <n v="130000"/>
    <n v="1170000"/>
    <n v="1042500"/>
    <n v="127500"/>
    <n v="0.108974358974359"/>
    <s v="August"/>
    <x v="2"/>
  </r>
  <r>
    <s v="BM-10990"/>
    <d v="2025-05-22T00:00:00"/>
    <s v="Samuel Ibrahim"/>
    <s v="samuel.ibrahim@gmail.com"/>
    <s v="08105480282"/>
    <s v="Female"/>
    <n v="55"/>
    <s v="Ogun"/>
    <s v="South West"/>
    <s v="Daniel"/>
    <s v="Tecno Camon 30"/>
    <s v="Mobile Phones"/>
    <n v="3"/>
    <n v="320000"/>
    <n v="0"/>
    <n v="6000"/>
    <n v="250000"/>
    <s v="Online"/>
    <x v="0"/>
    <s v="New"/>
    <n v="4"/>
    <n v="960000"/>
    <n v="0"/>
    <n v="960000"/>
    <n v="756000"/>
    <n v="204000"/>
    <n v="0.21249999999999999"/>
    <s v="May"/>
    <x v="3"/>
  </r>
  <r>
    <s v="BM-10991"/>
    <d v="2025-04-22T00:00:00"/>
    <s v="Mary Smith"/>
    <s v="mary.smith@gmail.com"/>
    <s v="08168096688"/>
    <s v="Female"/>
    <n v="59"/>
    <s v="Delta"/>
    <s v="South South"/>
    <s v="Samuel"/>
    <s v="JBL Flip 6"/>
    <s v="Accessories"/>
    <n v="6"/>
    <n v="145000"/>
    <n v="0.05"/>
    <n v="1500"/>
    <n v="98000"/>
    <s v="Cash"/>
    <x v="0"/>
    <s v="New"/>
    <n v="1"/>
    <n v="870000"/>
    <n v="43500"/>
    <n v="826500"/>
    <n v="589500"/>
    <n v="237000"/>
    <n v="0.286751361161524"/>
    <s v="April"/>
    <x v="3"/>
  </r>
  <r>
    <s v="BM-10992"/>
    <d v="2025-07-30T00:00:00"/>
    <s v="Michael Musa"/>
    <s v="michael.musa@gmail.com"/>
    <s v="08056261035"/>
    <s v="Female"/>
    <n v="24"/>
    <s v="Abuja"/>
    <s v="North Central"/>
    <s v="David"/>
    <s v="Epson Ecotank"/>
    <s v="Printers"/>
    <n v="8"/>
    <n v="410000"/>
    <n v="0.1"/>
    <n v="8000"/>
    <n v="325000"/>
    <s v="Bank Transfer"/>
    <x v="0"/>
    <s v="New"/>
    <m/>
    <n v="3280000"/>
    <n v="328000"/>
    <n v="2952000"/>
    <n v="2608000"/>
    <n v="344000"/>
    <n v="0.116531165311653"/>
    <s v="July"/>
    <x v="0"/>
  </r>
  <r>
    <s v="BM-10993"/>
    <d v="2025-03-07T00:00:00"/>
    <s v="Peter Adeyemi"/>
    <s v="peter.adeyemi@gmail.com"/>
    <s v="08107178480"/>
    <s v="Male"/>
    <n v="32"/>
    <s v="Kano"/>
    <s v="North West"/>
    <s v="Michael"/>
    <s v="Airpods Pro"/>
    <s v="Accessories"/>
    <n v="1"/>
    <n v="180000"/>
    <n v="0.05"/>
    <n v="6000"/>
    <n v="125000"/>
    <s v="Card"/>
    <x v="0"/>
    <s v="New"/>
    <n v="4"/>
    <n v="180000"/>
    <n v="9000"/>
    <n v="171000"/>
    <n v="131000"/>
    <n v="40000"/>
    <n v="0.233918128654971"/>
    <s v="March"/>
    <x v="2"/>
  </r>
  <r>
    <s v="BM-10994"/>
    <d v="2025-11-07T00:00:00"/>
    <s v="Blessing Okafor"/>
    <s v="blessing.okafor@gmail.com"/>
    <s v="0805 5367107"/>
    <s v="Female"/>
    <n v="61"/>
    <s v="Kwara"/>
    <s v="North Central"/>
    <s v="Grace"/>
    <s v="Samsung 55 TV"/>
    <s v="Televisions"/>
    <n v="6"/>
    <n v="900000"/>
    <n v="0"/>
    <n v="6000"/>
    <n v="730000"/>
    <s v="Pos"/>
    <x v="3"/>
    <s v="Returning"/>
    <n v="3"/>
    <n v="5400000"/>
    <n v="0"/>
    <n v="5400000"/>
    <n v="4386000"/>
    <n v="1014000"/>
    <n v="0.18777777777777799"/>
    <s v="November"/>
    <x v="3"/>
  </r>
  <r>
    <s v="BM-10995"/>
    <d v="2025-12-17T00:00:00"/>
    <s v="John George"/>
    <s v="john.george@gmail.com"/>
    <s v="08109481872"/>
    <s v="Male"/>
    <n v="51"/>
    <s v="Delta"/>
    <s v="South South"/>
    <s v="David"/>
    <s v="Samsung 55 TV"/>
    <s v="Televisions"/>
    <n v="3"/>
    <n v="900000"/>
    <n v="0.1"/>
    <n v="6000"/>
    <n v="730000"/>
    <s v="Bank Transfer"/>
    <x v="0"/>
    <s v="Returning"/>
    <n v="2"/>
    <n v="2700000"/>
    <n v="270000"/>
    <n v="2430000"/>
    <n v="2196000"/>
    <n v="234000"/>
    <n v="9.6296296296296297E-2"/>
    <s v="December"/>
    <x v="3"/>
  </r>
  <r>
    <s v="BM-10996"/>
    <d v="2025-12-16T00:00:00"/>
    <s v="Samuel Taylor"/>
    <s v="samuel.taylor@gmail.com"/>
    <s v="08165042694"/>
    <s v="Female"/>
    <n v="44"/>
    <s v="Plateau"/>
    <s v="North Central"/>
    <s v="Michael"/>
    <s v="Samsung A15"/>
    <s v="Mobile Phones"/>
    <n v="6"/>
    <n v="250000"/>
    <n v="0"/>
    <n v="12000"/>
    <n v="190000"/>
    <s v="Online"/>
    <x v="0"/>
    <s v="New"/>
    <n v="5"/>
    <n v="1500000"/>
    <n v="0"/>
    <n v="1500000"/>
    <n v="1152000"/>
    <n v="348000"/>
    <n v="0.23200000000000001"/>
    <s v="December"/>
    <x v="1"/>
  </r>
  <r>
    <s v="BM-10997"/>
    <d v="2025-12-15T00:00:00"/>
    <s v="Joy  Adebayo"/>
    <s v="joy.adebayo@gmail.com"/>
    <s v="08067997574"/>
    <s v="Female"/>
    <n v="21"/>
    <s v="Rivers"/>
    <s v="South South"/>
    <s v="Michael"/>
    <s v="Logitech Mouse"/>
    <s v="Accessories"/>
    <n v="4"/>
    <n v="45000"/>
    <n v="0.02"/>
    <n v="8000"/>
    <n v="27000"/>
    <s v="Cash"/>
    <x v="3"/>
    <s v="New"/>
    <n v="5"/>
    <n v="180000"/>
    <n v="3600"/>
    <n v="176400"/>
    <n v="116000"/>
    <n v="60400"/>
    <n v="0.34240362811791403"/>
    <s v="December"/>
    <x v="0"/>
  </r>
  <r>
    <s v="BM-10998"/>
    <d v="2025-12-11T00:00:00"/>
    <s v="Sarah Eze"/>
    <s v="sarah.eze@gmail"/>
    <s v="0810 4608129"/>
    <s v="Male"/>
    <n v="29"/>
    <s v="Kwara"/>
    <s v="North Central"/>
    <s v="Grace"/>
    <s v="LG 50 TV"/>
    <s v="Televisions"/>
    <n v="3"/>
    <n v="780000"/>
    <n v="0"/>
    <n v="2500"/>
    <n v="630000"/>
    <s v="Bank Transfer"/>
    <x v="0"/>
    <s v="New"/>
    <n v="4"/>
    <n v="2340000"/>
    <n v="0"/>
    <n v="2340000"/>
    <n v="1892500"/>
    <n v="447500"/>
    <n v="0.191239316239316"/>
    <s v="December"/>
    <x v="2"/>
  </r>
  <r>
    <s v="BM-10999"/>
    <d v="2025-04-04T00:00:00"/>
    <s v="Joy Adebayo"/>
    <s v="joy.adebayo@gmail.com"/>
    <s v="08052638852"/>
    <s v="Female"/>
    <n v="43"/>
    <s v="Kano"/>
    <s v="North West"/>
    <s v="Sarah"/>
    <s v="Hisense 43 TV"/>
    <s v="Televisions"/>
    <n v="1"/>
    <n v="510000"/>
    <n v="0"/>
    <n v="12000"/>
    <n v="410000"/>
    <s v="Bank Transfer"/>
    <x v="2"/>
    <s v="New"/>
    <n v="4"/>
    <n v="510000"/>
    <n v="0"/>
    <n v="510000"/>
    <n v="422000"/>
    <n v="88000"/>
    <n v="0.172549019607843"/>
    <s v="April"/>
    <x v="1"/>
  </r>
  <r>
    <s v="BM-11000"/>
    <d v="2025-02-07T00:00:00"/>
    <s v="Peter Obi"/>
    <s v="peter.obi@gmail.com"/>
    <s v="0813 2933891"/>
    <s v="Male"/>
    <n v="63"/>
    <s v="Kano"/>
    <s v="North West"/>
    <s v="Samuel"/>
    <s v="JBL Flip 6"/>
    <s v="Accessories"/>
    <n v="1"/>
    <n v="145000"/>
    <n v="0.02"/>
    <n v="2500"/>
    <n v="98000"/>
    <s v="Online"/>
    <x v="3"/>
    <s v="Returning"/>
    <n v="5"/>
    <n v="145000"/>
    <n v="2900"/>
    <n v="142100"/>
    <n v="100500"/>
    <n v="41600"/>
    <n v="0.29275158339197799"/>
    <s v="February"/>
    <x v="3"/>
  </r>
  <r>
    <s v="BM-10849"/>
    <d v="2025-04-27T00:00:00"/>
    <s v="Michael Eze"/>
    <s v="michael.eze@gmail.com"/>
    <s v="08033735270"/>
    <s v="Female"/>
    <n v="62"/>
    <s v="Delta"/>
    <s v="South South"/>
    <s v="Samuel"/>
    <s v="Samsung A15"/>
    <s v="Mobile Phones"/>
    <n v="7"/>
    <n v="250000"/>
    <n v="0.02"/>
    <n v="4000"/>
    <n v="190000"/>
    <s v="Pos"/>
    <x v="3"/>
    <s v="New"/>
    <n v="4"/>
    <n v="1750000"/>
    <n v="35000"/>
    <n v="1715000"/>
    <n v="1334000"/>
    <n v="381000"/>
    <n v="0.22215743440233199"/>
    <s v="April"/>
    <x v="3"/>
  </r>
  <r>
    <s v="BM-11003"/>
    <d v="2025-03-25T00:00:00"/>
    <s v="Deborah Obi"/>
    <s v="deborah.obi@gmail.com"/>
    <s v="08034903804"/>
    <s v="Female"/>
    <n v="57"/>
    <s v="Edo"/>
    <s v="South South"/>
    <s v="Samuel"/>
    <s v="Hisense 43 TV"/>
    <s v="Televisions"/>
    <n v="1"/>
    <n v="510000"/>
    <n v="0.02"/>
    <n v="12000"/>
    <n v="410000"/>
    <s v="Online"/>
    <x v="1"/>
    <s v="Returning"/>
    <n v="1"/>
    <n v="510000"/>
    <n v="10200"/>
    <n v="499800"/>
    <n v="422000"/>
    <n v="77800"/>
    <n v="0.15566226490596199"/>
    <s v="March"/>
    <x v="3"/>
  </r>
  <r>
    <s v="BM-11004"/>
    <d v="2025-10-17T00:00:00"/>
    <s v="John Williams"/>
    <s v="john.williams@gmail.com"/>
    <s v="0805 3188354"/>
    <s v="Male"/>
    <n v="28"/>
    <s v="Oyo"/>
    <s v="South West"/>
    <s v="Michael"/>
    <s v="HP 15 Laptop"/>
    <s v="Laptops"/>
    <n v="5"/>
    <n v="720000"/>
    <n v="0.02"/>
    <n v="8000"/>
    <n v="600000"/>
    <s v="Pos"/>
    <x v="2"/>
    <s v="Returning"/>
    <n v="2"/>
    <n v="3600000"/>
    <n v="72000"/>
    <n v="3528000"/>
    <n v="3008000"/>
    <n v="520000"/>
    <n v="0.14739229024943301"/>
    <s v="October"/>
    <x v="2"/>
  </r>
  <r>
    <s v="BM-11005"/>
    <d v="2025-08-14T00:00:00"/>
    <s v="Paul Umeh"/>
    <s v="paul.umeh@gmail.com"/>
    <s v="08052502649"/>
    <s v="Female"/>
    <n v="21"/>
    <s v="Kwara"/>
    <s v="North Central"/>
    <s v="Sarah"/>
    <s v="LG 50 TV"/>
    <s v="Televisions"/>
    <n v="1"/>
    <n v="780000"/>
    <n v="0.05"/>
    <n v="1500"/>
    <n v="630000"/>
    <s v="Cash"/>
    <x v="3"/>
    <s v="Returning"/>
    <n v="1"/>
    <n v="780000"/>
    <n v="39000"/>
    <n v="741000"/>
    <n v="631500"/>
    <n v="109500"/>
    <n v="0.147773279352227"/>
    <s v="August"/>
    <x v="0"/>
  </r>
  <r>
    <s v="BM-11006"/>
    <d v="2025-02-19T00:00:00"/>
    <s v="Aisha Okafor"/>
    <s v="aisha.okafor@gmail.com"/>
    <s v="08108082763"/>
    <s v="Female"/>
    <n v="47"/>
    <s v="Plateau"/>
    <s v="North Central"/>
    <s v="Jennifer"/>
    <s v="Samsung A15"/>
    <s v="Mobile Phones"/>
    <n v="3"/>
    <n v="250000"/>
    <n v="0.02"/>
    <n v="4000"/>
    <n v="190000"/>
    <s v="Bank Transfer"/>
    <x v="0"/>
    <s v="New"/>
    <n v="3"/>
    <n v="750000"/>
    <n v="15000"/>
    <n v="735000"/>
    <n v="574000"/>
    <n v="161000"/>
    <n v="0.21904761904761899"/>
    <s v="February"/>
    <x v="1"/>
  </r>
  <r>
    <s v="BM-11007"/>
    <d v="2025-08-31T00:00:00"/>
    <s v="Esther Adebayo"/>
    <s v="esther.adebayo@gmail.com"/>
    <s v="08103875568"/>
    <s v="Male"/>
    <n v="58"/>
    <s v="Osun"/>
    <s v="South West"/>
    <s v="Grace"/>
    <s v="Hisense 43 TV"/>
    <s v="Televisions"/>
    <n v="8"/>
    <n v="510000"/>
    <n v="0"/>
    <n v="4000"/>
    <n v="410000"/>
    <s v="Bank Transfer"/>
    <x v="0"/>
    <s v="Returning"/>
    <n v="4"/>
    <n v="4080000"/>
    <n v="0"/>
    <n v="4080000"/>
    <n v="3284000"/>
    <n v="796000"/>
    <n v="0.195098039215686"/>
    <s v="August"/>
    <x v="3"/>
  </r>
  <r>
    <s v="BM-11008"/>
    <d v="2025-07-21T00:00:00"/>
    <s v="Blessing Johnson"/>
    <s v="blessing.johnson@gmail.com"/>
    <s v="08137984488"/>
    <s v="Male"/>
    <n v="48"/>
    <s v="Kwara"/>
    <s v="North Central"/>
    <s v="Michael"/>
    <s v="Epson Ecotank"/>
    <s v="Printers"/>
    <n v="4"/>
    <n v="410000"/>
    <n v="0.05"/>
    <n v="6000"/>
    <n v="325000"/>
    <s v="Bank Transfer"/>
    <x v="2"/>
    <s v="Returning"/>
    <n v="4"/>
    <n v="1640000"/>
    <n v="82000"/>
    <n v="1558000"/>
    <n v="1306000"/>
    <n v="252000"/>
    <n v="0.161745827984596"/>
    <s v="July"/>
    <x v="1"/>
  </r>
  <r>
    <s v="BM-11009"/>
    <d v="2025-09-28T00:00:00"/>
    <s v="Deborah Umeh"/>
    <s v="deborah.umeh@gmail.com"/>
    <s v="0806 8706951"/>
    <s v="Female"/>
    <n v="41"/>
    <s v="Rivers"/>
    <s v="South South"/>
    <s v="Sarah"/>
    <s v="Hisense 43 TV"/>
    <s v="Televisions"/>
    <n v="2"/>
    <n v="510000"/>
    <n v="0.05"/>
    <n v="4000"/>
    <n v="410000"/>
    <s v="Online"/>
    <x v="0"/>
    <s v="Returning"/>
    <n v="4"/>
    <n v="1020000"/>
    <n v="51000"/>
    <n v="969000"/>
    <n v="824000"/>
    <n v="145000"/>
    <n v="0.14963880288957701"/>
    <s v="September"/>
    <x v="1"/>
  </r>
  <r>
    <s v="BM-11010"/>
    <d v="2025-02-26T00:00:00"/>
    <s v="Blessing Adeyemi"/>
    <s v="blessing.adeyemi@gmail..com"/>
    <s v="08105582037"/>
    <s v="Female"/>
    <n v="60"/>
    <s v="Ogun"/>
    <s v="South West"/>
    <s v="Esther"/>
    <s v="Tecno Camon 30"/>
    <s v="Mobile Phones"/>
    <n v="8"/>
    <n v="320000"/>
    <n v="0.1"/>
    <n v="4000"/>
    <n v="250000"/>
    <s v="Cash"/>
    <x v="0"/>
    <s v="Returning"/>
    <n v="5"/>
    <n v="2560000"/>
    <n v="256000"/>
    <n v="2304000"/>
    <n v="2004000"/>
    <n v="300000"/>
    <n v="0.13020833333333301"/>
    <s v="February"/>
    <x v="3"/>
  </r>
  <r>
    <s v="BM-11011"/>
    <d v="2025-04-01T00:00:00"/>
    <s v="Esther Okafor"/>
    <s v="esther.okafor@gmail.com"/>
    <s v="08133877565"/>
    <s v="Male"/>
    <n v="64"/>
    <s v="Oyo"/>
    <s v="South West"/>
    <s v="David"/>
    <s v="Tecno Camon 30"/>
    <s v="Mobile Phones"/>
    <n v="5"/>
    <n v="320000"/>
    <n v="0.05"/>
    <n v="2500"/>
    <n v="250000"/>
    <s v="Card"/>
    <x v="3"/>
    <s v="Returning"/>
    <n v="3"/>
    <n v="1600000"/>
    <n v="80000"/>
    <n v="1520000"/>
    <n v="1252500"/>
    <n v="267500"/>
    <n v="0.175986842105263"/>
    <s v="April"/>
    <x v="3"/>
  </r>
  <r>
    <s v="BM-11012"/>
    <d v="2025-08-17T00:00:00"/>
    <s v="Jennifer James"/>
    <s v="jennifer.james@gmail.com"/>
    <s v="09012071418"/>
    <s v="Male"/>
    <n v="42"/>
    <s v="Kaduna"/>
    <s v="North West"/>
    <s v="Sarah"/>
    <s v="Airpods Pro"/>
    <s v="Accessories"/>
    <n v="2"/>
    <n v="180000"/>
    <n v="0"/>
    <n v="4000"/>
    <n v="125000"/>
    <s v="Bank Transfer"/>
    <x v="3"/>
    <s v="New"/>
    <n v="2"/>
    <n v="360000"/>
    <n v="0"/>
    <n v="360000"/>
    <n v="254000"/>
    <n v="106000"/>
    <n v="0.29444444444444401"/>
    <s v="August"/>
    <x v="1"/>
  </r>
  <r>
    <s v="BM-11013"/>
    <d v="2025-09-19T00:00:00"/>
    <s v="Esther Johnson"/>
    <s v="esther.johnson @gmail.com"/>
    <s v="08102341310"/>
    <s v="Female"/>
    <n v="27"/>
    <s v="Anambra"/>
    <s v="South East"/>
    <s v="Esther"/>
    <s v="Epson Ecotank"/>
    <s v="Printers"/>
    <n v="8"/>
    <n v="410000"/>
    <n v="0.1"/>
    <n v="12000"/>
    <n v="325000"/>
    <s v="Card"/>
    <x v="3"/>
    <s v="Returning"/>
    <n v="3"/>
    <n v="3280000"/>
    <n v="328000"/>
    <n v="2952000"/>
    <n v="2612000"/>
    <n v="340000"/>
    <n v="0.11517615176151801"/>
    <s v="September"/>
    <x v="2"/>
  </r>
  <r>
    <s v="BM-11014"/>
    <d v="2025-07-01T00:00:00"/>
    <s v="Paul Adebayo"/>
    <s v="paul.adebayo@gmail.com"/>
    <s v="09016403226"/>
    <s v="Female"/>
    <n v="47"/>
    <s v="Abia"/>
    <s v="South East"/>
    <s v="Daniel"/>
    <s v="LG 50 TV"/>
    <s v="Televisions"/>
    <n v="8"/>
    <n v="780000"/>
    <n v="0.02"/>
    <n v="6000"/>
    <n v="630000"/>
    <s v="Pos"/>
    <x v="0"/>
    <s v="New"/>
    <n v="1"/>
    <n v="6240000"/>
    <n v="124800"/>
    <n v="6115200"/>
    <n v="5046000"/>
    <n v="1069200"/>
    <n v="0.17484301412872799"/>
    <s v="July"/>
    <x v="1"/>
  </r>
  <r>
    <s v="BM-11015"/>
    <d v="2025-05-20T00:00:00"/>
    <s v="Deborah Williams"/>
    <s v="deborah.williams@gmail.com"/>
    <s v="09014856837"/>
    <s v="Female"/>
    <n v="65"/>
    <s v="Delta"/>
    <s v="South South"/>
    <s v="Michael"/>
    <s v="Tecno Camon 30"/>
    <s v="Mobile Phones"/>
    <n v="6"/>
    <n v="320000"/>
    <n v="0.1"/>
    <n v="6000"/>
    <n v="250000"/>
    <s v="Cash"/>
    <x v="2"/>
    <s v="Returning"/>
    <n v="4"/>
    <n v="1920000"/>
    <n v="192000"/>
    <n v="1728000"/>
    <n v="1506000"/>
    <n v="222000"/>
    <n v="0.12847222222222199"/>
    <s v="May"/>
    <x v="3"/>
  </r>
  <r>
    <s v="BM-11016"/>
    <d v="2025-07-14T00:00:00"/>
    <s v="Jennifer Obi"/>
    <s v="jennifer.obi@gmail.com"/>
    <s v="09013192039"/>
    <s v="Male"/>
    <n v="50"/>
    <s v="Rivers"/>
    <s v="South South"/>
    <s v="Grace"/>
    <s v="Canon Printer"/>
    <s v="Printers"/>
    <n v="4"/>
    <n v="290000"/>
    <n v="0.05"/>
    <n v="2500"/>
    <n v="225000"/>
    <s v="Online"/>
    <x v="2"/>
    <s v="Returning"/>
    <n v="4"/>
    <n v="1160000"/>
    <n v="58000"/>
    <n v="1102000"/>
    <n v="902500"/>
    <n v="199500"/>
    <n v="0.181034482758621"/>
    <s v="July"/>
    <x v="1"/>
  </r>
  <r>
    <s v="BM-11017"/>
    <d v="2025-06-30T00:00:00"/>
    <s v="Daniel Musa"/>
    <s v="daniel.musa@gmail.com"/>
    <s v="09015872771"/>
    <s v="Male"/>
    <n v="23"/>
    <s v="Abuja"/>
    <s v="North Central"/>
    <s v="Daniel"/>
    <s v="Canon Printer"/>
    <s v="Printers"/>
    <n v="6"/>
    <n v="290000"/>
    <n v="0"/>
    <n v="8000"/>
    <n v="225000"/>
    <s v="Pos"/>
    <x v="0"/>
    <s v="New"/>
    <n v="5"/>
    <n v="1740000"/>
    <n v="0"/>
    <n v="1740000"/>
    <n v="1358000"/>
    <n v="382000"/>
    <n v="0.219540229885057"/>
    <s v="June"/>
    <x v="0"/>
  </r>
  <r>
    <s v="BM-11018"/>
    <d v="2025-12-07T00:00:00"/>
    <s v="Joshua Musa"/>
    <s v="joshua.musa@gmail.com"/>
    <s v="08035399459"/>
    <s v="Male"/>
    <n v="26"/>
    <s v="Kaduna"/>
    <s v="North West"/>
    <s v="Sarah"/>
    <s v="Airpods Pro"/>
    <s v="Accessories"/>
    <n v="6"/>
    <n v="180000"/>
    <n v="0.05"/>
    <n v="12000"/>
    <n v="125000"/>
    <s v="Online"/>
    <x v="0"/>
    <s v="New"/>
    <n v="2"/>
    <n v="1080000"/>
    <n v="54000"/>
    <n v="1026000"/>
    <n v="762000"/>
    <n v="264000"/>
    <n v="0.25730994152046799"/>
    <s v="December"/>
    <x v="2"/>
  </r>
  <r>
    <s v="BM-11019"/>
    <d v="2025-01-12T00:00:00"/>
    <s v="Emeka Okoro"/>
    <s v="emeka.okoro@gmail.com"/>
    <s v="08032156752"/>
    <s v="Male"/>
    <n v="46"/>
    <s v="Enugu"/>
    <s v="South East"/>
    <s v="Michael"/>
    <s v="Tecno Camon 30"/>
    <s v="Mobile Phones"/>
    <n v="7"/>
    <n v="320000"/>
    <n v="0.15"/>
    <n v="2500"/>
    <n v="250000"/>
    <s v="Card"/>
    <x v="0"/>
    <s v="Returning"/>
    <n v="5"/>
    <n v="2240000"/>
    <n v="336000"/>
    <n v="1904000"/>
    <n v="1752500"/>
    <n v="151500"/>
    <n v="7.9569327731092404E-2"/>
    <s v="January"/>
    <x v="1"/>
  </r>
  <r>
    <s v="BM-11020"/>
    <d v="2025-11-29T00:00:00"/>
    <s v="Jennifer Okoro"/>
    <s v="jennifer.okoro@gmail.com"/>
    <s v="08101909686"/>
    <s v="Male"/>
    <n v="23"/>
    <s v="Kano"/>
    <s v="North West"/>
    <s v="Esther"/>
    <s v="Logitech Mouse"/>
    <s v="Accessories"/>
    <n v="1"/>
    <n v="45000"/>
    <n v="0"/>
    <n v="2500"/>
    <n v="27000"/>
    <s v="Pos"/>
    <x v="0"/>
    <s v="Returning"/>
    <n v="4"/>
    <n v="45000"/>
    <n v="0"/>
    <n v="45000"/>
    <n v="29500"/>
    <n v="15500"/>
    <n v="0.344444444444444"/>
    <s v="November"/>
    <x v="0"/>
  </r>
  <r>
    <s v="BM-11021"/>
    <d v="2025-09-16T00:00:00"/>
    <s v="Grace James"/>
    <s v="grace.james@gmail.com"/>
    <s v="08064389708"/>
    <s v="Male"/>
    <n v="21"/>
    <s v="Oyo"/>
    <s v="South West"/>
    <s v="Daniel"/>
    <s v="Samsung 55 TV"/>
    <s v="Televisions"/>
    <n v="4"/>
    <n v="900000"/>
    <n v="0.05"/>
    <n v="1500"/>
    <n v="730000"/>
    <s v="Card"/>
    <x v="0"/>
    <s v="Returning"/>
    <n v="2"/>
    <n v="3600000"/>
    <n v="180000"/>
    <n v="3420000"/>
    <n v="2921500"/>
    <n v="498500"/>
    <n v="0.14576023391812901"/>
    <s v="September"/>
    <x v="0"/>
  </r>
  <r>
    <s v="BM-11022"/>
    <d v="2025-08-10T00:00:00"/>
    <s v="Daniel  Umeh"/>
    <s v="daniel.umeh@gmail.com"/>
    <s v="08036365793"/>
    <s v="Female"/>
    <n v="37"/>
    <s v="Abuja"/>
    <s v="North Central"/>
    <s v="Samuel"/>
    <s v="JBL Flip 6"/>
    <s v="Accessories"/>
    <n v="7"/>
    <n v="145000"/>
    <n v="0.1"/>
    <n v="8000"/>
    <n v="98000"/>
    <s v="Online"/>
    <x v="0"/>
    <s v="Returning"/>
    <n v="4"/>
    <n v="1015000"/>
    <n v="101500"/>
    <n v="913500"/>
    <n v="694000"/>
    <n v="219500"/>
    <n v="0.240284619594964"/>
    <s v="August"/>
    <x v="1"/>
  </r>
  <r>
    <s v="BM-11023"/>
    <d v="2025-07-04T00:00:00"/>
    <s v="Joshua James"/>
    <s v="joshua.james@gmail.com"/>
    <s v="08033697911"/>
    <s v="Male"/>
    <n v="55"/>
    <s v="Rivers"/>
    <s v="South South"/>
    <s v="Jennifer"/>
    <s v="Epson Ecotank"/>
    <s v="Printers"/>
    <n v="5"/>
    <n v="410000"/>
    <n v="0.05"/>
    <n v="6000"/>
    <n v="325000"/>
    <s v="Online"/>
    <x v="0"/>
    <s v="New"/>
    <n v="1"/>
    <n v="2050000"/>
    <n v="102500"/>
    <n v="1947500"/>
    <n v="1631000"/>
    <n v="316500"/>
    <n v="0.16251604621309401"/>
    <s v="July"/>
    <x v="3"/>
  </r>
  <r>
    <s v="BM-11024"/>
    <d v="2025-07-09T00:00:00"/>
    <s v="Sarah Obi"/>
    <s v="sarah.obi@gmail.com"/>
    <s v="09019830165"/>
    <s v="Female"/>
    <n v="49"/>
    <s v="Delta"/>
    <s v="South South"/>
    <s v="Michael"/>
    <s v="Canon Printer"/>
    <s v="Printers"/>
    <n v="2"/>
    <n v="290000"/>
    <n v="0"/>
    <n v="8000"/>
    <n v="225000"/>
    <s v="Card"/>
    <x v="3"/>
    <s v="New"/>
    <n v="3"/>
    <n v="580000"/>
    <n v="0"/>
    <n v="580000"/>
    <n v="458000"/>
    <n v="122000"/>
    <n v="0.21034482758620701"/>
    <s v="July"/>
    <x v="1"/>
  </r>
  <r>
    <s v="BM-11025"/>
    <d v="2025-12-20T00:00:00"/>
    <s v="Jennifer Adeyemi"/>
    <s v="jennifer.adeyemi@gmail.com"/>
    <s v="08039309537"/>
    <s v="Male"/>
    <n v="61"/>
    <s v="Edo"/>
    <s v="South South"/>
    <s v="Sarah"/>
    <s v="Airpods Pro"/>
    <s v="Accessories"/>
    <n v="2"/>
    <n v="180000"/>
    <n v="1.0500000000000001E-2"/>
    <n v="8000"/>
    <n v="125000"/>
    <s v="Cash"/>
    <x v="3"/>
    <s v="Returning"/>
    <n v="3"/>
    <n v="360000"/>
    <n v="3780"/>
    <n v="356220"/>
    <n v="258000"/>
    <n v="98220"/>
    <n v="0.27572848239851799"/>
    <s v="December"/>
    <x v="3"/>
  </r>
  <r>
    <s v="BM-11026"/>
    <d v="2025-09-15T00:00:00"/>
    <s v="Peter Adeyemi"/>
    <s v="peter.adeyemi@gmail.com"/>
    <s v="08107564279"/>
    <s v="Female"/>
    <n v="65"/>
    <s v="Delta"/>
    <s v="South South"/>
    <s v="David"/>
    <s v="Hisense 43 TV"/>
    <s v="Televisions"/>
    <n v="6"/>
    <n v="510000"/>
    <n v="0.1"/>
    <n v="1500"/>
    <n v="410000"/>
    <s v="Card"/>
    <x v="1"/>
    <s v="Returning"/>
    <n v="5"/>
    <n v="3060000"/>
    <n v="306000"/>
    <n v="2754000"/>
    <n v="2461500"/>
    <n v="292500"/>
    <n v="0.10620915032679699"/>
    <s v="September"/>
    <x v="3"/>
  </r>
  <r>
    <s v="BM-11027"/>
    <d v="2025-02-06T00:00:00"/>
    <s v="Esther Ibrahim"/>
    <s v="esther.ibrahim@gmail.com"/>
    <s v="0805 4143472"/>
    <s v="Female"/>
    <n v="22"/>
    <s v="Plateau"/>
    <s v="North Central"/>
    <s v="David"/>
    <s v="Dell Inspiron 15"/>
    <s v="Laptops"/>
    <n v="7"/>
    <n v="850000"/>
    <n v="0"/>
    <n v="1500"/>
    <n v="710000"/>
    <s v="Cash"/>
    <x v="2"/>
    <s v="Returning"/>
    <n v="4"/>
    <n v="5950000"/>
    <n v="0"/>
    <n v="5950000"/>
    <n v="4971500"/>
    <n v="978500"/>
    <n v="0.16445378151260501"/>
    <s v="February"/>
    <x v="0"/>
  </r>
  <r>
    <s v="BM-11028"/>
    <d v="2025-08-06T00:00:00"/>
    <s v="Esther Okafor"/>
    <s v="esther.okafor@gmail.com"/>
    <s v="08035359908"/>
    <s v="Male"/>
    <n v="29"/>
    <s v="Plateau"/>
    <s v="North Central"/>
    <s v="Samuel"/>
    <s v="Epson Ecotank"/>
    <s v="Printers"/>
    <n v="2"/>
    <n v="410000"/>
    <n v="0.02"/>
    <n v="1500"/>
    <n v="325000"/>
    <s v="Pos"/>
    <x v="0"/>
    <s v="Returning"/>
    <n v="1"/>
    <n v="820000"/>
    <n v="16400"/>
    <n v="803600"/>
    <n v="651500"/>
    <n v="152100"/>
    <n v="0.18927327028372301"/>
    <s v="August"/>
    <x v="2"/>
  </r>
  <r>
    <s v="BM-11029"/>
    <d v="2025-01-03T00:00:00"/>
    <s v="Chidinma Johnson"/>
    <s v="chidinma.johnson@gmail"/>
    <s v="08056843470"/>
    <s v="Female"/>
    <n v="49"/>
    <s v="Kaduna"/>
    <s v="North West"/>
    <s v="Samuel"/>
    <s v="Airpods Pro"/>
    <s v="Accessories"/>
    <n v="5"/>
    <n v="180000"/>
    <n v="0.15"/>
    <n v="0"/>
    <n v="125000"/>
    <s v="Bank Transfer"/>
    <x v="2"/>
    <s v="Returning"/>
    <n v="1"/>
    <n v="900000"/>
    <n v="135000"/>
    <n v="765000"/>
    <n v="625000"/>
    <n v="140000"/>
    <n v="0.18300653594771199"/>
    <s v="January"/>
    <x v="1"/>
  </r>
  <r>
    <s v="BM-11030"/>
    <d v="2025-06-16T00:00:00"/>
    <s v="Daniel Okoro"/>
    <s v="daniel.okoro@gmail.com"/>
    <s v="08032945081"/>
    <s v="Male"/>
    <n v="33"/>
    <s v="Ogun"/>
    <s v="South West"/>
    <s v="Jennifer"/>
    <s v="Logitech Mouse"/>
    <s v="Accessories"/>
    <n v="1"/>
    <n v="45000"/>
    <n v="0.1"/>
    <n v="12000"/>
    <n v="27000"/>
    <s v="Card"/>
    <x v="3"/>
    <s v="New"/>
    <n v="4"/>
    <n v="45000"/>
    <n v="4500"/>
    <n v="40500"/>
    <n v="39000"/>
    <n v="1500"/>
    <n v="3.7037037037037E-2"/>
    <s v="June"/>
    <x v="2"/>
  </r>
  <r>
    <s v="BM-11031"/>
    <d v="2025-04-18T00:00:00"/>
    <s v="Emeka Umeh"/>
    <s v="emeka.umeh@gmail.com"/>
    <s v="08166095551"/>
    <s v="Male"/>
    <n v="28"/>
    <s v="Kano"/>
    <s v="North West"/>
    <s v="Esther"/>
    <s v="Epson Ecotank"/>
    <s v="Printers"/>
    <n v="6"/>
    <n v="410000"/>
    <n v="0.05"/>
    <n v="2500"/>
    <n v="325000"/>
    <s v="Online"/>
    <x v="0"/>
    <s v="Returning"/>
    <n v="2"/>
    <n v="2460000"/>
    <n v="123000"/>
    <n v="2337000"/>
    <n v="1952500"/>
    <n v="384500"/>
    <n v="0.16452717158750499"/>
    <s v="April"/>
    <x v="2"/>
  </r>
  <r>
    <s v="BM-11032"/>
    <d v="2025-06-25T00:00:00"/>
    <s v="Daniel Taylor"/>
    <s v="daniel.taylor@gmail.com"/>
    <s v="08102646577"/>
    <s v="Female"/>
    <n v="21"/>
    <s v="Abuja"/>
    <s v="North Central"/>
    <s v="David"/>
    <s v="Logitech Mouse"/>
    <s v="Accessories"/>
    <n v="8"/>
    <n v="45000"/>
    <n v="0.1"/>
    <n v="2500"/>
    <n v="27000"/>
    <s v="Online"/>
    <x v="0"/>
    <s v="New"/>
    <n v="3"/>
    <n v="360000"/>
    <n v="36000"/>
    <n v="324000"/>
    <n v="218500"/>
    <n v="105500"/>
    <n v="0.32561728395061701"/>
    <s v="June"/>
    <x v="0"/>
  </r>
  <r>
    <s v="BM-11033"/>
    <d v="2025-05-22T00:00:00"/>
    <s v="Paul Taylor"/>
    <s v="paul.taylor@gmail.com"/>
    <s v="08132497427"/>
    <s v="Female"/>
    <n v="46"/>
    <s v="Edo"/>
    <s v="South South"/>
    <s v="David"/>
    <s v="Dell Inspiron 15"/>
    <s v="Laptops"/>
    <n v="3"/>
    <n v="850000"/>
    <n v="0.02"/>
    <n v="12000"/>
    <n v="710000"/>
    <s v="Cash"/>
    <x v="1"/>
    <s v="Returning"/>
    <n v="5"/>
    <n v="2550000"/>
    <n v="51000"/>
    <n v="2499000"/>
    <n v="2142000"/>
    <n v="357000"/>
    <n v="0.14285714285714299"/>
    <s v="May"/>
    <x v="1"/>
  </r>
  <r>
    <s v="BM-11034"/>
    <d v="2025-06-13T00:00:00"/>
    <s v="Ibrahim Brown"/>
    <s v="ibrahim.brown@gmail.com"/>
    <s v="0901 7628475"/>
    <s v="Male"/>
    <n v="52"/>
    <s v="Plateau"/>
    <s v="North Central"/>
    <s v="Sarah"/>
    <s v="Airpods Pro"/>
    <s v="Accessories"/>
    <n v="6"/>
    <n v="180000"/>
    <n v="0"/>
    <n v="1500"/>
    <n v="125000"/>
    <s v="Pos"/>
    <x v="0"/>
    <s v="New"/>
    <n v="5"/>
    <n v="1080000"/>
    <n v="0"/>
    <n v="1080000"/>
    <n v="751500"/>
    <n v="328500"/>
    <n v="0.30416666666666697"/>
    <s v="June"/>
    <x v="3"/>
  </r>
  <r>
    <s v="BM-11035"/>
    <d v="2025-02-14T00:00:00"/>
    <s v="Daniel  Taylor"/>
    <s v="daniel.taylor@gmail..com"/>
    <s v="09016489157"/>
    <s v="Female"/>
    <n v="52"/>
    <s v="Kaduna"/>
    <s v="North West"/>
    <s v="Grace"/>
    <s v="JBL Flip 6"/>
    <s v="Accessories"/>
    <n v="1"/>
    <n v="145000"/>
    <n v="0"/>
    <n v="2500"/>
    <n v="98000"/>
    <s v="Card"/>
    <x v="0"/>
    <s v="Returning"/>
    <n v="5"/>
    <n v="145000"/>
    <n v="0"/>
    <n v="145000"/>
    <n v="100500"/>
    <n v="44500"/>
    <n v="0.30689655172413799"/>
    <s v="February"/>
    <x v="3"/>
  </r>
  <r>
    <s v="BM-11036"/>
    <d v="2025-05-09T00:00:00"/>
    <s v="Joshua Okoro"/>
    <s v="joshua.okoro@gmail.com"/>
    <s v="0810 9103615"/>
    <s v="Male"/>
    <n v="55"/>
    <s v="Kano"/>
    <s v="North West"/>
    <s v="Grace"/>
    <s v="Samsung A15"/>
    <s v="Mobile Phones"/>
    <n v="6"/>
    <n v="250000"/>
    <n v="0"/>
    <n v="4000"/>
    <n v="190000"/>
    <s v="Cash"/>
    <x v="0"/>
    <s v="Returning"/>
    <n v="4"/>
    <n v="1500000"/>
    <n v="0"/>
    <n v="1500000"/>
    <n v="1144000"/>
    <n v="356000"/>
    <n v="0.23733333333333301"/>
    <s v="May"/>
    <x v="3"/>
  </r>
  <r>
    <s v="BM-11037"/>
    <d v="2025-12-01T00:00:00"/>
    <s v="Deborah Brown"/>
    <s v="deborah.brown@gmail.com"/>
    <s v="08161840173"/>
    <s v="Female"/>
    <n v="52"/>
    <s v="Anambra"/>
    <s v="South East"/>
    <s v="David"/>
    <s v="Epson Ecotank"/>
    <s v="Printers"/>
    <n v="3"/>
    <n v="410000"/>
    <n v="0"/>
    <n v="8000"/>
    <n v="325000"/>
    <s v="Cash"/>
    <x v="2"/>
    <s v="New"/>
    <n v="4"/>
    <n v="1230000"/>
    <n v="0"/>
    <n v="1230000"/>
    <n v="983000"/>
    <n v="247000"/>
    <n v="0.20081300813008099"/>
    <s v="December"/>
    <x v="3"/>
  </r>
  <r>
    <s v="BM-11038"/>
    <d v="2025-11-08T00:00:00"/>
    <s v="Ibrahim Smith"/>
    <s v="ibrahim.smith@gmail.com"/>
    <s v="08161932739"/>
    <s v="Male"/>
    <n v="51"/>
    <s v="Enugu"/>
    <s v="South East"/>
    <s v="Grace"/>
    <s v="Dell Inspiron 15"/>
    <s v="Laptops"/>
    <n v="5"/>
    <n v="850000"/>
    <n v="0.02"/>
    <n v="12000"/>
    <n v="710000"/>
    <s v="Online"/>
    <x v="0"/>
    <s v="Returning"/>
    <n v="5"/>
    <n v="4250000"/>
    <n v="85000"/>
    <n v="4165000"/>
    <n v="3562000"/>
    <n v="603000"/>
    <n v="0.14477791116446601"/>
    <s v="November"/>
    <x v="3"/>
  </r>
  <r>
    <s v="BM-11039"/>
    <d v="2025-01-07T00:00:00"/>
    <s v="Blessing Obi"/>
    <s v="blessing.obi@gmail.com"/>
    <s v="08165246633"/>
    <s v="Male"/>
    <n v="24"/>
    <s v="Delta"/>
    <s v="South South"/>
    <s v="Samuel"/>
    <s v="Samsung 55 TV"/>
    <s v="Televisions"/>
    <n v="1"/>
    <n v="900000"/>
    <n v="0.05"/>
    <n v="0"/>
    <n v="730000"/>
    <s v="Bank Transfer"/>
    <x v="3"/>
    <s v="Returning"/>
    <n v="5"/>
    <n v="900000"/>
    <n v="45000"/>
    <n v="855000"/>
    <n v="730000"/>
    <n v="125000"/>
    <n v="0.14619883040935699"/>
    <s v="January"/>
    <x v="0"/>
  </r>
  <r>
    <s v="BM-11040"/>
    <d v="2025-08-28T00:00:00"/>
    <s v="Emeka  Umeh"/>
    <s v="emeka.umeh@gmail.com"/>
    <s v="09019784352"/>
    <s v="Male"/>
    <n v="30"/>
    <s v="Abuja"/>
    <s v="North Central"/>
    <s v="Esther"/>
    <s v="Epson Ecotank"/>
    <s v="Printers"/>
    <n v="1"/>
    <n v="410000"/>
    <n v="0.15"/>
    <n v="6000"/>
    <n v="325000"/>
    <s v="Online"/>
    <x v="0"/>
    <s v="Returning"/>
    <n v="0"/>
    <n v="410000"/>
    <n v="61500"/>
    <n v="348500"/>
    <n v="331000"/>
    <n v="17500"/>
    <n v="5.0215208034433301E-2"/>
    <s v="August"/>
    <x v="2"/>
  </r>
  <r>
    <s v="BM-11041"/>
    <d v="2025-05-05T00:00:00"/>
    <s v="Joshua Eze"/>
    <s v="joshua.eze@gmail.com"/>
    <s v="08066182772"/>
    <s v="Male"/>
    <n v="32"/>
    <s v="Oyo"/>
    <s v="South West"/>
    <s v="Esther"/>
    <s v="Iphone 13"/>
    <s v="Mobile Phones"/>
    <n v="2"/>
    <n v="650000"/>
    <n v="0.15"/>
    <n v="4000"/>
    <n v="520000"/>
    <s v="Online"/>
    <x v="2"/>
    <s v="Returning"/>
    <n v="4"/>
    <n v="1300000"/>
    <n v="195000"/>
    <n v="1105000"/>
    <n v="1044000"/>
    <n v="61000"/>
    <n v="5.5203619909502302E-2"/>
    <s v="May"/>
    <x v="2"/>
  </r>
  <r>
    <s v="BM-11042"/>
    <d v="2025-05-19T00:00:00"/>
    <s v="Mary Adebayo"/>
    <s v="mary.adebayo@gmail.com"/>
    <s v="08054996787"/>
    <s v="Male"/>
    <n v="42"/>
    <s v="Edo"/>
    <s v="South South"/>
    <s v="Daniel"/>
    <s v="Logitech Mouse"/>
    <s v="Accessories"/>
    <n v="8"/>
    <n v="45000"/>
    <n v="0.02"/>
    <n v="8000"/>
    <n v="27000"/>
    <s v="Pos"/>
    <x v="2"/>
    <s v="Returning"/>
    <n v="3"/>
    <n v="360000"/>
    <n v="7200"/>
    <n v="352800"/>
    <n v="224000"/>
    <n v="128800"/>
    <n v="0.365079365079365"/>
    <s v="May"/>
    <x v="1"/>
  </r>
  <r>
    <s v="BM-11043"/>
    <d v="2025-07-01T00:00:00"/>
    <s v="Ibrahim Obi"/>
    <s v="ibrahim.obi@gmail.com"/>
    <s v="09019694087"/>
    <s v="Male"/>
    <n v="64"/>
    <s v="Delta"/>
    <s v="South South"/>
    <s v="Sarah"/>
    <s v="Epson Ecotank"/>
    <s v="Printers"/>
    <n v="1"/>
    <n v="410000"/>
    <n v="0.15"/>
    <n v="1500"/>
    <n v="325000"/>
    <s v="Pos"/>
    <x v="0"/>
    <s v="New"/>
    <n v="3"/>
    <n v="410000"/>
    <n v="61500"/>
    <n v="348500"/>
    <n v="326500"/>
    <n v="22000"/>
    <n v="6.31276901004304E-2"/>
    <s v="July"/>
    <x v="3"/>
  </r>
  <r>
    <s v="BM-11044"/>
    <d v="2025-09-30T00:00:00"/>
    <s v="John James"/>
    <s v="john.james@gmail.com"/>
    <s v="08052136000"/>
    <s v="Female"/>
    <n v="62"/>
    <s v="Edo"/>
    <s v="South South"/>
    <s v="Jennifer"/>
    <s v="Canon Printer"/>
    <s v="Printers"/>
    <n v="8"/>
    <n v="290000"/>
    <n v="0.1"/>
    <n v="12000"/>
    <n v="225000"/>
    <s v="Online"/>
    <x v="0"/>
    <s v="Returning"/>
    <n v="2"/>
    <n v="2320000"/>
    <n v="232000"/>
    <n v="2088000"/>
    <n v="1812000"/>
    <n v="276000"/>
    <n v="0.13218390804597699"/>
    <s v="September"/>
    <x v="3"/>
  </r>
  <r>
    <s v="BM-11045"/>
    <d v="2025-11-23T00:00:00"/>
    <s v="Daniel Nwosu"/>
    <s v="daniel.nwosu@gmail.com"/>
    <s v="09014397885"/>
    <s v="Male"/>
    <n v="47"/>
    <s v="Kano"/>
    <s v="North West"/>
    <s v="Esther"/>
    <s v="Iphone 13"/>
    <s v="Mobile Phones"/>
    <n v="7"/>
    <n v="650000"/>
    <n v="0.15"/>
    <n v="6000"/>
    <n v="520000"/>
    <s v="Bank Transfer"/>
    <x v="1"/>
    <s v="Returning"/>
    <n v="3"/>
    <n v="4550000"/>
    <n v="682500"/>
    <n v="3867500"/>
    <n v="3646000"/>
    <n v="221500"/>
    <n v="5.7272139625080799E-2"/>
    <s v="November"/>
    <x v="1"/>
  </r>
  <r>
    <s v="BM-11046"/>
    <d v="2025-02-19T00:00:00"/>
    <s v="Paul Ibrahim"/>
    <s v="paul.ibrahim@gmail.com"/>
    <s v="08054000657"/>
    <s v="Male"/>
    <n v="62"/>
    <s v="Oyo"/>
    <s v="South West"/>
    <s v="Samuel"/>
    <s v="Logitech Mouse"/>
    <s v="Accessories"/>
    <n v="1"/>
    <n v="45000"/>
    <n v="0.1"/>
    <n v="2500"/>
    <n v="27000"/>
    <s v="Cash"/>
    <x v="0"/>
    <s v="New"/>
    <n v="1"/>
    <n v="45000"/>
    <n v="4500"/>
    <n v="40500"/>
    <n v="29500"/>
    <n v="11000"/>
    <n v="0.27160493827160498"/>
    <s v="February"/>
    <x v="3"/>
  </r>
  <r>
    <s v="BM-11047"/>
    <d v="2025-06-27T00:00:00"/>
    <s v="Emeka Okoro"/>
    <s v="emeka.okoro@gmail.com"/>
    <s v="08108966551"/>
    <s v="Male"/>
    <n v="37"/>
    <s v="Abuja"/>
    <s v="North Central"/>
    <s v="David"/>
    <s v="Samsung 55 TV"/>
    <s v="Televisions"/>
    <n v="7"/>
    <n v="900000"/>
    <n v="0"/>
    <n v="8000"/>
    <n v="730000"/>
    <s v="Cash"/>
    <x v="1"/>
    <s v="New"/>
    <n v="1"/>
    <n v="6300000"/>
    <n v="0"/>
    <n v="6300000"/>
    <n v="5118000"/>
    <n v="1182000"/>
    <n v="0.18761904761904799"/>
    <s v="June"/>
    <x v="1"/>
  </r>
  <r>
    <s v="BM-11048"/>
    <d v="2025-10-03T00:00:00"/>
    <s v="Sarah Ibrahim"/>
    <s v="sarah.ibrahim@gmail.com"/>
    <s v="08138371274"/>
    <s v="Female"/>
    <n v="43"/>
    <s v="Kano"/>
    <s v="North West"/>
    <s v="Samuel"/>
    <s v="LG 50 TV"/>
    <s v="Televisions"/>
    <n v="4"/>
    <n v="780000"/>
    <n v="0"/>
    <n v="0"/>
    <n v="630000"/>
    <s v="Pos"/>
    <x v="3"/>
    <s v="Returning"/>
    <n v="1"/>
    <n v="3120000"/>
    <n v="0"/>
    <n v="3120000"/>
    <n v="2520000"/>
    <n v="600000"/>
    <n v="0.19230769230769201"/>
    <s v="October"/>
    <x v="1"/>
  </r>
  <r>
    <s v="BM-11049"/>
    <d v="2025-12-08T00:00:00"/>
    <s v="Aisha Obi"/>
    <s v="aisha.obi@gmail.com"/>
    <s v="08105018852"/>
    <s v="Male"/>
    <n v="32"/>
    <s v="Osun"/>
    <s v="South West"/>
    <s v="Daniel"/>
    <s v="Samsung A15"/>
    <s v="Mobile Phones"/>
    <n v="2"/>
    <n v="250000"/>
    <n v="0.02"/>
    <n v="6000"/>
    <n v="190000"/>
    <s v="Cash"/>
    <x v="0"/>
    <s v="New"/>
    <n v="3"/>
    <n v="500000"/>
    <n v="10000"/>
    <n v="490000"/>
    <n v="386000"/>
    <n v="104000"/>
    <n v="0.212244897959184"/>
    <s v="December"/>
    <x v="2"/>
  </r>
  <r>
    <s v="BM-11050"/>
    <d v="2025-08-01T00:00:00"/>
    <s v="Mary Okafor"/>
    <s v="mary.okafor@gmail.com"/>
    <s v="08035969314"/>
    <s v="Female"/>
    <n v="34"/>
    <s v="Oyo"/>
    <s v="South West"/>
    <s v="Daniel"/>
    <s v="Dell Inspiron 15"/>
    <s v="Laptops"/>
    <n v="4"/>
    <n v="850000"/>
    <n v="0.15"/>
    <n v="12000"/>
    <n v="710000"/>
    <s v="Card"/>
    <x v="0"/>
    <s v="Returning"/>
    <n v="3"/>
    <n v="3400000"/>
    <n v="510000"/>
    <n v="2890000"/>
    <n v="2852000"/>
    <n v="38000"/>
    <n v="1.31487889273356E-2"/>
    <s v="August"/>
    <x v="2"/>
  </r>
  <r>
    <s v="BM-11051"/>
    <d v="2025-04-01T00:00:00"/>
    <s v="Samuel Johnson"/>
    <s v="samuel.johnson@gmail.com"/>
    <s v="08134272264"/>
    <s v="Female"/>
    <n v="47"/>
    <s v="Abuja"/>
    <s v="North Central"/>
    <s v="Grace"/>
    <s v="Iphone 13"/>
    <s v="Mobile Phones"/>
    <n v="1"/>
    <n v="650000"/>
    <n v="0.02"/>
    <n v="0"/>
    <n v="520000"/>
    <s v="Card"/>
    <x v="0"/>
    <s v="Returning"/>
    <n v="1"/>
    <n v="650000"/>
    <n v="13000"/>
    <n v="637000"/>
    <n v="520000"/>
    <n v="117000"/>
    <n v="0.183673469387755"/>
    <s v="April"/>
    <x v="1"/>
  </r>
  <r>
    <s v="BM-11052"/>
    <d v="2025-06-12T00:00:00"/>
    <s v="Blessing Bello"/>
    <s v="blessing.bello @gmail.com"/>
    <s v="08133782239"/>
    <s v="Male"/>
    <n v="18"/>
    <s v="Ogun"/>
    <s v="South West"/>
    <s v="Jennifer"/>
    <s v="Tecno Camon 30"/>
    <s v="Mobile Phones"/>
    <n v="2"/>
    <n v="320000"/>
    <n v="0.02"/>
    <n v="8000"/>
    <n v="250000"/>
    <s v="Online"/>
    <x v="1"/>
    <s v="Returning"/>
    <n v="4"/>
    <n v="640000"/>
    <n v="12800"/>
    <n v="627200"/>
    <n v="508000"/>
    <n v="119200"/>
    <n v="0.19005102040816299"/>
    <s v="June"/>
    <x v="0"/>
  </r>
  <r>
    <s v="BM-11053"/>
    <d v="2025-11-04T00:00:00"/>
    <s v="David Okoro"/>
    <s v="david.okoro@gmail.com"/>
    <s v="08035145060"/>
    <s v="Female"/>
    <n v="20"/>
    <s v="Ogun"/>
    <s v="South West"/>
    <s v="Samuel"/>
    <s v="Tecno Camon 30"/>
    <s v="Mobile Phones"/>
    <n v="8"/>
    <n v="320000"/>
    <n v="0.1"/>
    <n v="2500"/>
    <n v="250000"/>
    <s v="Pos"/>
    <x v="0"/>
    <s v="New"/>
    <n v="2"/>
    <n v="2560000"/>
    <n v="256000"/>
    <n v="2304000"/>
    <n v="2002500"/>
    <n v="301500"/>
    <n v="0.130859375"/>
    <s v="November"/>
    <x v="0"/>
  </r>
  <r>
    <s v="BM-11054"/>
    <d v="2025-05-11T00:00:00"/>
    <s v="Grace Obi"/>
    <s v="grace.obi@gmail.com"/>
    <s v="09013148182"/>
    <s v="Male"/>
    <n v="39"/>
    <s v="Delta"/>
    <s v="South South"/>
    <s v="Michael"/>
    <s v="Canon Printer"/>
    <s v="Printers"/>
    <n v="5"/>
    <n v="290000"/>
    <n v="0.15"/>
    <n v="12000"/>
    <n v="225000"/>
    <s v="Bank Transfer"/>
    <x v="0"/>
    <s v="Returning"/>
    <n v="1"/>
    <n v="1450000"/>
    <n v="217500"/>
    <n v="1232500"/>
    <n v="1137000"/>
    <n v="95500"/>
    <n v="7.7484787018255605E-2"/>
    <s v="May"/>
    <x v="1"/>
  </r>
  <r>
    <s v="BM-11055"/>
    <d v="2025-05-09T00:00:00"/>
    <s v="John Smith"/>
    <s v="john.smith@gmail.com"/>
    <s v="08109856244"/>
    <s v="Female"/>
    <n v="39"/>
    <s v="Rivers"/>
    <s v="South South"/>
    <s v="Michael"/>
    <s v="JBL Flip 6"/>
    <s v="Accessories"/>
    <n v="4"/>
    <n v="145000"/>
    <n v="0.05"/>
    <n v="6000"/>
    <n v="98000"/>
    <s v="Card"/>
    <x v="0"/>
    <s v="New"/>
    <n v="2"/>
    <n v="580000"/>
    <n v="29000"/>
    <n v="551000"/>
    <n v="398000"/>
    <n v="153000"/>
    <n v="0.27767695099818501"/>
    <s v="May"/>
    <x v="1"/>
  </r>
  <r>
    <s v="BM-11056"/>
    <d v="2025-07-02T00:00:00"/>
    <s v="Daniel Lawal"/>
    <s v="daniel.lawal@gmail.com"/>
    <s v="08061079643"/>
    <s v="Female"/>
    <n v="25"/>
    <s v="Kwara"/>
    <s v="North Central"/>
    <s v="David"/>
    <s v="Tecno Camon 30"/>
    <s v="Mobile Phones"/>
    <n v="7"/>
    <n v="320000"/>
    <n v="0.05"/>
    <n v="6000"/>
    <n v="250000"/>
    <s v="Card"/>
    <x v="0"/>
    <s v="Returning"/>
    <n v="3"/>
    <n v="2240000"/>
    <n v="112000"/>
    <n v="2128000"/>
    <n v="1756000"/>
    <n v="372000"/>
    <n v="0.174812030075188"/>
    <s v="July"/>
    <x v="2"/>
  </r>
  <r>
    <s v="BM-11057"/>
    <d v="2025-07-17T00:00:00"/>
    <s v="Samuel Eze"/>
    <s v="samuel.eze@gmail.com"/>
    <s v="08134859388"/>
    <s v="Female"/>
    <n v="33"/>
    <s v="Osun"/>
    <s v="South West"/>
    <s v="Esther"/>
    <s v="Tecno Camon 30"/>
    <s v="Mobile Phones"/>
    <n v="7"/>
    <n v="320000"/>
    <n v="0.15"/>
    <n v="2500"/>
    <n v="250000"/>
    <s v="Card"/>
    <x v="2"/>
    <s v="Returning"/>
    <n v="3"/>
    <n v="2240000"/>
    <n v="336000"/>
    <n v="1904000"/>
    <n v="1752500"/>
    <n v="151500"/>
    <n v="7.9569327731092404E-2"/>
    <s v="July"/>
    <x v="2"/>
  </r>
  <r>
    <s v="BM-11058"/>
    <d v="2025-10-29T00:00:00"/>
    <s v="Joy Okafor"/>
    <s v="joy.okafor@gmail.com"/>
    <s v="08132138370"/>
    <s v="Female"/>
    <n v="39"/>
    <s v="Kwara"/>
    <s v="North Central"/>
    <m/>
    <s v="JBL Flip 6"/>
    <s v="Accessories"/>
    <n v="4"/>
    <n v="145000"/>
    <n v="0"/>
    <n v="1500"/>
    <n v="98000"/>
    <s v="Pos"/>
    <x v="0"/>
    <s v="Returning"/>
    <n v="4"/>
    <n v="580000"/>
    <n v="0"/>
    <n v="580000"/>
    <n v="393500"/>
    <n v="186500"/>
    <n v="0.32155172413793098"/>
    <s v="October"/>
    <x v="1"/>
  </r>
  <r>
    <s v="BM-11059"/>
    <d v="2025-05-23T00:00:00"/>
    <s v="Michael Okafor"/>
    <s v="michael.okafor@gmail.com"/>
    <s v="08052746079"/>
    <s v="Female"/>
    <n v="60"/>
    <s v="Kwara"/>
    <s v="North Central"/>
    <s v="Esther"/>
    <s v="Iphone 13"/>
    <s v="Mobile Phones"/>
    <n v="7"/>
    <n v="650000"/>
    <n v="0"/>
    <n v="6000"/>
    <n v="520000"/>
    <s v="Card"/>
    <x v="0"/>
    <s v="Returning"/>
    <n v="4"/>
    <n v="4550000"/>
    <n v="0"/>
    <n v="4550000"/>
    <n v="3646000"/>
    <n v="904000"/>
    <n v="0.198681318681319"/>
    <s v="May"/>
    <x v="3"/>
  </r>
  <r>
    <s v="BM-11060"/>
    <d v="2025-09-02T00:00:00"/>
    <s v="Sarah Lawal"/>
    <s v="sarah.lawal@gmail.com"/>
    <s v="08052974147"/>
    <s v="Female"/>
    <n v="59"/>
    <s v="Anambra"/>
    <s v="South East"/>
    <s v="Jennifer"/>
    <s v="Samsung 55 TV"/>
    <s v="Televisions"/>
    <n v="2"/>
    <n v="900000"/>
    <n v="0.1"/>
    <n v="8000"/>
    <n v="730000"/>
    <s v="Cash"/>
    <x v="2"/>
    <s v="New"/>
    <n v="5"/>
    <n v="1800000"/>
    <n v="180000"/>
    <n v="1620000"/>
    <n v="1468000"/>
    <n v="152000"/>
    <n v="9.3827160493827194E-2"/>
    <s v="September"/>
    <x v="3"/>
  </r>
  <r>
    <s v="BM-11061"/>
    <d v="2025-03-05T00:00:00"/>
    <s v="Chidinma James"/>
    <s v="chidinma.james@gmail.com"/>
    <s v="08162601856"/>
    <s v="Male"/>
    <n v="65"/>
    <s v="Lagos"/>
    <s v="South West"/>
    <s v="David"/>
    <s v="Samsung A15"/>
    <s v="Mobile Phones"/>
    <n v="8"/>
    <n v="250000"/>
    <n v="0"/>
    <n v="1500"/>
    <n v="190000"/>
    <s v="Online"/>
    <x v="0"/>
    <s v="Returning"/>
    <n v="1"/>
    <n v="2000000"/>
    <n v="0"/>
    <n v="2000000"/>
    <n v="1521500"/>
    <n v="478500"/>
    <n v="0.23924999999999999"/>
    <s v="March"/>
    <x v="3"/>
  </r>
  <r>
    <s v="BM-11062"/>
    <d v="2025-12-31T00:00:00"/>
    <s v="Aisha George"/>
    <s v="aisha.george@gmail.com"/>
    <s v="0901 7288670"/>
    <s v="Male"/>
    <n v="62"/>
    <s v="Abuja"/>
    <s v="North Central"/>
    <s v="Jennifer"/>
    <s v="Airpods Pro"/>
    <s v="Accessories"/>
    <n v="7"/>
    <n v="180000"/>
    <n v="0.05"/>
    <n v="6000"/>
    <n v="125000"/>
    <s v="Bank Transfer"/>
    <x v="2"/>
    <s v="Returning"/>
    <n v="4"/>
    <n v="1260000"/>
    <n v="63000"/>
    <n v="1197000"/>
    <n v="881000"/>
    <n v="316000"/>
    <n v="0.263993316624896"/>
    <s v="December"/>
    <x v="3"/>
  </r>
  <r>
    <s v="BM-11063"/>
    <d v="2025-10-13T00:00:00"/>
    <s v="Peter Ibrahim"/>
    <s v="peter.ibrahim@gmail"/>
    <s v="08162792114"/>
    <s v="Male"/>
    <n v="34"/>
    <s v="Kaduna"/>
    <s v="North West"/>
    <s v="Sarah"/>
    <s v="Tecno Camon 30"/>
    <s v="Mobile Phones"/>
    <n v="6"/>
    <n v="320000"/>
    <n v="0"/>
    <n v="1500"/>
    <n v="250000"/>
    <s v="Pos"/>
    <x v="0"/>
    <s v="Returning"/>
    <n v="4"/>
    <n v="1920000"/>
    <n v="0"/>
    <n v="1920000"/>
    <n v="1501500"/>
    <n v="418500"/>
    <n v="0.21796874999999999"/>
    <s v="October"/>
    <x v="2"/>
  </r>
  <r>
    <s v="BM-11064"/>
    <d v="2025-06-16T00:00:00"/>
    <s v="John Umeh"/>
    <s v="john.umeh@gmail.com"/>
    <s v="08058692675"/>
    <s v="Male"/>
    <n v="62"/>
    <s v="Plateau"/>
    <s v="North Central"/>
    <s v="Daniel"/>
    <s v="Logitech Mouse"/>
    <s v="Accessories"/>
    <n v="2"/>
    <n v="45000"/>
    <n v="0.1"/>
    <n v="2500"/>
    <n v="27000"/>
    <s v="Cash"/>
    <x v="0"/>
    <s v="Returning"/>
    <m/>
    <n v="90000"/>
    <n v="9000"/>
    <n v="81000"/>
    <n v="56500"/>
    <n v="24500"/>
    <n v="0.30246913580246898"/>
    <s v="June"/>
    <x v="3"/>
  </r>
  <r>
    <s v="BM-11065"/>
    <d v="2025-05-25T00:00:00"/>
    <s v="Emeka Taylor"/>
    <s v="emeka.taylor@gmail.com"/>
    <s v="08161751672"/>
    <s v="Female"/>
    <n v="62"/>
    <s v="Lagos"/>
    <s v="South West"/>
    <s v="Michael"/>
    <s v="Dell Inspiron 15"/>
    <s v="Laptops"/>
    <n v="6"/>
    <n v="850000"/>
    <n v="0.02"/>
    <n v="1500"/>
    <n v="710000"/>
    <s v="Bank Transfer"/>
    <x v="1"/>
    <s v="Returning"/>
    <n v="4"/>
    <n v="5100000"/>
    <n v="102000"/>
    <n v="4998000"/>
    <n v="4261500"/>
    <n v="736500"/>
    <n v="0.14735894357743101"/>
    <s v="May"/>
    <x v="3"/>
  </r>
  <r>
    <s v="BM-11066"/>
    <d v="2025-11-18T00:00:00"/>
    <s v="Grace Umeh"/>
    <s v="grace.umeh@gmail.com"/>
    <s v="08064752452"/>
    <s v="Female"/>
    <n v="22"/>
    <s v="Anambra"/>
    <s v="South East"/>
    <s v="Jennifer"/>
    <s v="LG 50 TV"/>
    <s v="Televisions"/>
    <n v="1"/>
    <n v="780000"/>
    <n v="0"/>
    <n v="8000"/>
    <n v="630000"/>
    <s v="Pos"/>
    <x v="0"/>
    <s v="Returning"/>
    <n v="2"/>
    <n v="780000"/>
    <n v="0"/>
    <n v="780000"/>
    <n v="638000"/>
    <n v="142000"/>
    <n v="0.18205128205128199"/>
    <s v="November"/>
    <x v="0"/>
  </r>
  <r>
    <s v="BM-11067"/>
    <d v="2025-06-28T00:00:00"/>
    <s v="Blessing Brown"/>
    <s v="blessing.brown@gmail.com"/>
    <s v="08061605957"/>
    <s v="Female"/>
    <n v="36"/>
    <s v="Plateau"/>
    <s v="North Central"/>
    <s v="David"/>
    <s v="Canon Printer"/>
    <s v="Printers"/>
    <n v="4"/>
    <n v="290000"/>
    <n v="0.15"/>
    <n v="12000"/>
    <n v="225000"/>
    <s v="Online"/>
    <x v="3"/>
    <s v="Returning"/>
    <n v="3"/>
    <n v="1160000"/>
    <n v="174000"/>
    <n v="986000"/>
    <n v="912000"/>
    <n v="74000"/>
    <n v="7.50507099391481E-2"/>
    <s v="June"/>
    <x v="1"/>
  </r>
  <r>
    <s v="BM-11068"/>
    <d v="2025-07-05T00:00:00"/>
    <s v="David George"/>
    <s v="david.george@gmail.com"/>
    <s v="08066613245"/>
    <s v="Female"/>
    <n v="30"/>
    <s v="Ogun"/>
    <s v="South West"/>
    <s v="Esther"/>
    <s v="Epson Ecotank"/>
    <s v="Printers"/>
    <n v="5"/>
    <n v="410000"/>
    <n v="0.05"/>
    <n v="1500"/>
    <n v="325000"/>
    <s v="Cash"/>
    <x v="0"/>
    <s v="Returning"/>
    <n v="2"/>
    <n v="2050000"/>
    <n v="102500"/>
    <n v="1947500"/>
    <n v="1626500"/>
    <n v="321000"/>
    <n v="0.164826700898588"/>
    <s v="July"/>
    <x v="2"/>
  </r>
  <r>
    <s v="BM-11069"/>
    <d v="2025-12-12T00:00:00"/>
    <s v="Samuel Taylor"/>
    <s v="samuel.taylor@gmail.com"/>
    <s v="08032798703"/>
    <s v="Female"/>
    <n v="22"/>
    <s v="Ogun"/>
    <s v="South West"/>
    <s v="Esther"/>
    <s v="Logitech Mouse"/>
    <s v="Accessories"/>
    <n v="5"/>
    <n v="45000"/>
    <n v="0.15"/>
    <n v="12000"/>
    <n v="27000"/>
    <s v="Card"/>
    <x v="0"/>
    <s v="New"/>
    <n v="3"/>
    <n v="225000"/>
    <n v="33750"/>
    <n v="191250"/>
    <n v="147000"/>
    <n v="44250"/>
    <n v="0.23137254901960799"/>
    <s v="December"/>
    <x v="0"/>
  </r>
  <r>
    <s v="BM-11070"/>
    <d v="2025-10-31T00:00:00"/>
    <s v="Joy Smith"/>
    <s v="joy.smith@gmail.com"/>
    <s v="08131701296"/>
    <s v="Male"/>
    <n v="36"/>
    <s v="Osun"/>
    <s v="South West"/>
    <s v="Michael"/>
    <s v="Samsung A15"/>
    <s v="Mobile Phones"/>
    <n v="6"/>
    <n v="250000"/>
    <n v="0"/>
    <n v="1500"/>
    <n v="190000"/>
    <s v="Online"/>
    <x v="1"/>
    <s v="Returning"/>
    <n v="2"/>
    <n v="1500000"/>
    <n v="0"/>
    <n v="1500000"/>
    <n v="1141500"/>
    <n v="358500"/>
    <n v="0.23899999999999999"/>
    <s v="October"/>
    <x v="1"/>
  </r>
  <r>
    <s v="BM-11071"/>
    <d v="2025-08-03T00:00:00"/>
    <s v="John Johnson"/>
    <s v="john.johnson @gmail.com"/>
    <s v="08068216962"/>
    <s v="Female"/>
    <n v="27"/>
    <s v="Kwara"/>
    <s v="North Central"/>
    <s v="Samuel"/>
    <s v="Tecno Camon 30"/>
    <s v="Mobile Phones"/>
    <n v="6"/>
    <n v="320000"/>
    <n v="0.02"/>
    <n v="2500"/>
    <n v="250000"/>
    <s v="Cash"/>
    <x v="0"/>
    <s v="Returning"/>
    <n v="5"/>
    <n v="1920000"/>
    <n v="38400"/>
    <n v="1881600"/>
    <n v="1502500"/>
    <n v="379100"/>
    <n v="0.20147746598639499"/>
    <s v="August"/>
    <x v="2"/>
  </r>
  <r>
    <s v="BM-11072"/>
    <d v="2025-07-09T00:00:00"/>
    <s v="Chidinma Adebayo"/>
    <s v="chidinma.adebayo@gmail.com"/>
    <s v="08038039212"/>
    <s v="Male"/>
    <m/>
    <s v="Abuja"/>
    <s v="North Central"/>
    <s v="David"/>
    <s v="Samsung 55 TV"/>
    <s v="Televisions"/>
    <n v="6"/>
    <n v="900000"/>
    <n v="0.05"/>
    <n v="8000"/>
    <n v="730000"/>
    <s v="Cash"/>
    <x v="0"/>
    <s v="Returning"/>
    <n v="1"/>
    <n v="5400000"/>
    <n v="270000"/>
    <n v="5130000"/>
    <n v="4388000"/>
    <n v="742000"/>
    <n v="0.14463937621832401"/>
    <s v="July"/>
    <x v="4"/>
  </r>
  <r>
    <s v="BM-11073"/>
    <d v="2025-05-19T00:00:00"/>
    <s v="Deborah Brown"/>
    <s v="deborah.brown@gmail..com"/>
    <s v="0805 7932695"/>
    <s v="Female"/>
    <n v="41"/>
    <s v="Osun"/>
    <s v="South West"/>
    <s v="Grace"/>
    <s v="Dell Inspiron 15"/>
    <s v="Laptops"/>
    <n v="7"/>
    <n v="850000"/>
    <n v="0"/>
    <n v="8000"/>
    <n v="710000"/>
    <s v="Cash"/>
    <x v="0"/>
    <s v="New"/>
    <n v="1"/>
    <n v="5950000"/>
    <n v="0"/>
    <n v="5950000"/>
    <n v="4978000"/>
    <n v="972000"/>
    <n v="0.16336134453781501"/>
    <s v="May"/>
    <x v="1"/>
  </r>
  <r>
    <s v="BM-11074"/>
    <d v="2025-08-10T00:00:00"/>
    <s v="Joy Nwosu"/>
    <s v="joy.nwosu@gmail.com"/>
    <s v="08057215218"/>
    <s v="Male"/>
    <n v="47"/>
    <s v="Kwara"/>
    <s v="North Central"/>
    <s v="Grace"/>
    <s v="Tecno Camon 30"/>
    <s v="Mobile Phones"/>
    <n v="3"/>
    <n v="320000"/>
    <n v="0.15"/>
    <n v="2500"/>
    <n v="250000"/>
    <s v="Online"/>
    <x v="0"/>
    <s v="Returning"/>
    <n v="1"/>
    <n v="960000"/>
    <n v="144000"/>
    <n v="816000"/>
    <n v="752500"/>
    <n v="63500"/>
    <n v="7.7818627450980393E-2"/>
    <s v="August"/>
    <x v="1"/>
  </r>
  <r>
    <s v="BM-11075"/>
    <d v="2025-01-10T00:00:00"/>
    <s v="David Taylor"/>
    <s v="david.taylor@gmail.com"/>
    <s v="0803 8054731"/>
    <s v="Female"/>
    <n v="19"/>
    <s v="Rivers"/>
    <s v="South South"/>
    <s v="Sarah"/>
    <s v="Airpods Pro"/>
    <s v="Accessories"/>
    <n v="5"/>
    <n v="180000"/>
    <n v="0.02"/>
    <n v="12000"/>
    <n v="125000"/>
    <s v="Online"/>
    <x v="3"/>
    <s v="New"/>
    <n v="3"/>
    <n v="900000"/>
    <n v="18000"/>
    <n v="882000"/>
    <n v="637000"/>
    <n v="245000"/>
    <n v="0.27777777777777801"/>
    <s v="January"/>
    <x v="0"/>
  </r>
  <r>
    <s v="BM-11076"/>
    <d v="2025-08-05T00:00:00"/>
    <s v="Aisha Bello"/>
    <s v="aisha.bello@gmail.com"/>
    <s v="08051868054"/>
    <s v="Male"/>
    <m/>
    <s v="Kano"/>
    <s v="North West"/>
    <s v="Sarah"/>
    <s v="Logitech Mouse"/>
    <s v="Accessories"/>
    <n v="5"/>
    <n v="45000"/>
    <n v="0.1"/>
    <n v="2500"/>
    <n v="27000"/>
    <s v="Pos"/>
    <x v="0"/>
    <s v="New"/>
    <n v="4"/>
    <n v="225000"/>
    <n v="22500"/>
    <n v="202500"/>
    <n v="137500"/>
    <n v="65000"/>
    <n v="0.32098765432098803"/>
    <s v="August"/>
    <x v="4"/>
  </r>
  <r>
    <s v="BM-11077"/>
    <d v="2025-05-16T00:00:00"/>
    <s v="Daniel Adebayo"/>
    <s v="daniel.adebayo@gmail.com"/>
    <s v="08104044361"/>
    <s v="Female"/>
    <n v="21"/>
    <s v="Enugu"/>
    <s v="South East"/>
    <s v="David"/>
    <s v="Iphone 13"/>
    <s v="Mobile Phones"/>
    <n v="6"/>
    <n v="650000"/>
    <n v="0"/>
    <n v="4000"/>
    <n v="520000"/>
    <s v="Bank Transfer"/>
    <x v="1"/>
    <s v="Returning"/>
    <n v="2"/>
    <n v="3900000"/>
    <n v="0"/>
    <n v="3900000"/>
    <n v="3124000"/>
    <n v="776000"/>
    <n v="0.198974358974359"/>
    <s v="May"/>
    <x v="0"/>
  </r>
  <r>
    <s v="BM-11078"/>
    <d v="2025-12-19T00:00:00"/>
    <s v="Paul Lawal"/>
    <s v="paul.lawal@gmail.com"/>
    <s v="09016218945"/>
    <s v="Female"/>
    <n v="54"/>
    <s v="Plateau"/>
    <s v="North Central"/>
    <s v="Michael"/>
    <s v="Hisense 43 TV"/>
    <s v="Televisions"/>
    <n v="4"/>
    <n v="510000"/>
    <n v="0.02"/>
    <n v="2500"/>
    <n v="410000"/>
    <s v="Card"/>
    <x v="1"/>
    <s v="New"/>
    <n v="3"/>
    <n v="2040000"/>
    <n v="40800"/>
    <n v="1999200"/>
    <n v="1642500"/>
    <n v="356700"/>
    <n v="0.178421368547419"/>
    <s v="December"/>
    <x v="3"/>
  </r>
  <r>
    <s v="BM-11079"/>
    <d v="2025-10-19T00:00:00"/>
    <s v="Joshua Umeh"/>
    <s v="joshua.umeh@gmail.com"/>
    <s v="08034771939"/>
    <s v="Female"/>
    <n v="58"/>
    <s v="Kaduna"/>
    <s v="North West"/>
    <s v="Esther"/>
    <s v="Canon Printer"/>
    <s v="Printers"/>
    <n v="3"/>
    <n v="290000"/>
    <n v="0"/>
    <n v="8000"/>
    <n v="225000"/>
    <s v="Card"/>
    <x v="0"/>
    <s v="Returning"/>
    <n v="3"/>
    <n v="870000"/>
    <n v="0"/>
    <n v="870000"/>
    <n v="683000"/>
    <n v="187000"/>
    <n v="0.21494252873563199"/>
    <s v="October"/>
    <x v="3"/>
  </r>
  <r>
    <s v="BM-11080"/>
    <d v="2025-10-16T00:00:00"/>
    <s v="Joy Brown"/>
    <s v="joy.brown@gmail.com"/>
    <s v="08169031098"/>
    <s v="Male"/>
    <n v="19"/>
    <s v="Kwara"/>
    <s v="North Central"/>
    <s v="David"/>
    <s v="Hisense 43 TV"/>
    <s v="Televisions"/>
    <n v="1"/>
    <n v="510000"/>
    <n v="0"/>
    <n v="2500"/>
    <n v="410000"/>
    <s v="Bank Transfer"/>
    <x v="0"/>
    <s v="New"/>
    <n v="5"/>
    <n v="510000"/>
    <n v="0"/>
    <n v="510000"/>
    <n v="412500"/>
    <n v="97500"/>
    <n v="0.191176470588235"/>
    <s v="October"/>
    <x v="0"/>
  </r>
  <r>
    <s v="BM-11081"/>
    <d v="2025-01-05T00:00:00"/>
    <s v="John Bello"/>
    <s v="john.bello@gmail.com"/>
    <s v="08169115935"/>
    <s v="Male"/>
    <n v="48"/>
    <s v="Kano"/>
    <s v="North West"/>
    <s v="Daniel"/>
    <s v="LG 50 TV"/>
    <s v="Televisions"/>
    <n v="5"/>
    <n v="780000"/>
    <n v="0.15"/>
    <n v="6000"/>
    <n v="630000"/>
    <s v="Card"/>
    <x v="0"/>
    <s v="Returning"/>
    <n v="5"/>
    <n v="3900000"/>
    <n v="585000"/>
    <n v="3315000"/>
    <n v="3156000"/>
    <n v="159000"/>
    <n v="4.7963800904977399E-2"/>
    <s v="January"/>
    <x v="1"/>
  </r>
  <r>
    <s v="BM-11082"/>
    <d v="2025-08-10T00:00:00"/>
    <s v="Ibrahim Adebayo"/>
    <s v="ibrahim.adebayo@gmail.com"/>
    <s v="08108453738"/>
    <s v="Male"/>
    <n v="42"/>
    <s v="Kwara"/>
    <s v="North Central"/>
    <s v="Michael"/>
    <s v="Canon Printer"/>
    <s v="Printers"/>
    <n v="6"/>
    <n v="290000"/>
    <n v="0.1"/>
    <n v="2500"/>
    <n v="225000"/>
    <s v="Card"/>
    <x v="0"/>
    <s v="Returning"/>
    <n v="5"/>
    <n v="1740000"/>
    <n v="174000"/>
    <n v="1566000"/>
    <n v="1352500"/>
    <n v="213500"/>
    <n v="0.136334610472542"/>
    <s v="August"/>
    <x v="1"/>
  </r>
  <r>
    <s v="BM-11084"/>
    <d v="2025-01-06T00:00:00"/>
    <s v="Aisha Lawal"/>
    <s v="aisha.lawal@gmail.com"/>
    <s v="08169375507"/>
    <s v="Female"/>
    <n v="47"/>
    <s v="Kano"/>
    <s v="North West"/>
    <s v="Grace"/>
    <s v="Lenovo Ideapad 3"/>
    <s v="Laptops"/>
    <n v="7"/>
    <n v="680000"/>
    <n v="0"/>
    <n v="6000"/>
    <n v="555000"/>
    <s v="Online"/>
    <x v="0"/>
    <s v="New"/>
    <n v="2"/>
    <n v="4760000"/>
    <n v="0"/>
    <n v="4760000"/>
    <n v="3891000"/>
    <n v="869000"/>
    <n v="0.182563025210084"/>
    <s v="January"/>
    <x v="1"/>
  </r>
  <r>
    <s v="BM-11085"/>
    <d v="2025-06-22T00:00:00"/>
    <s v="Emeka Nwosu"/>
    <s v="emeka.nwosu@gmail"/>
    <s v="08167607968"/>
    <s v="Male"/>
    <n v="21"/>
    <s v="Plateau"/>
    <s v="North Central"/>
    <s v="Michael"/>
    <s v="Iphone 13"/>
    <s v="Mobile Phones"/>
    <n v="7"/>
    <n v="650000"/>
    <n v="0.1"/>
    <n v="12000"/>
    <n v="520000"/>
    <s v="Bank Transfer"/>
    <x v="0"/>
    <s v="New"/>
    <n v="5"/>
    <n v="4550000"/>
    <n v="455000"/>
    <n v="4095000"/>
    <n v="3652000"/>
    <n v="443000"/>
    <n v="0.108180708180708"/>
    <s v="June"/>
    <x v="0"/>
  </r>
  <r>
    <s v="BM-11086"/>
    <d v="2025-03-23T00:00:00"/>
    <s v="Aisha Eze"/>
    <s v="aisha.eze@gmail.com"/>
    <s v="08137586181"/>
    <s v="Male"/>
    <n v="41"/>
    <s v="Lagos"/>
    <s v="South West"/>
    <s v="Sarah"/>
    <s v="Samsung 55 TV"/>
    <s v="Televisions"/>
    <n v="1"/>
    <n v="900000"/>
    <n v="0.02"/>
    <n v="8000"/>
    <n v="730000"/>
    <s v="Pos"/>
    <x v="0"/>
    <s v="Returning"/>
    <n v="5"/>
    <n v="900000"/>
    <n v="18000"/>
    <n v="882000"/>
    <n v="738000"/>
    <n v="144000"/>
    <n v="0.16326530612244899"/>
    <s v="March"/>
    <x v="1"/>
  </r>
  <r>
    <s v="BM-11087"/>
    <d v="2025-08-11T00:00:00"/>
    <s v="Deborah Lawal"/>
    <s v="deborah.lawal@gmail.com"/>
    <s v="08102402440"/>
    <s v="Female"/>
    <n v="29"/>
    <s v="Oyo"/>
    <s v="South West"/>
    <s v="Esther"/>
    <s v="LG 50 TV"/>
    <s v="Televisions"/>
    <n v="6"/>
    <n v="780000"/>
    <n v="0.15"/>
    <n v="6000"/>
    <n v="630000"/>
    <s v="Online"/>
    <x v="2"/>
    <s v="Returning"/>
    <n v="3"/>
    <n v="4680000"/>
    <n v="702000"/>
    <n v="3978000"/>
    <n v="3786000"/>
    <n v="192000"/>
    <n v="4.8265460030165901E-2"/>
    <s v="August"/>
    <x v="2"/>
  </r>
  <r>
    <s v="BM-11088"/>
    <d v="2025-12-08T00:00:00"/>
    <s v="Daniel Johnson"/>
    <s v="daniel.johnson@gmail.com"/>
    <s v="08054737912"/>
    <s v="Female"/>
    <n v="51"/>
    <s v="Ogun"/>
    <s v="South West"/>
    <s v="Samuel"/>
    <s v="Iphone 13"/>
    <s v="Mobile Phones"/>
    <n v="6"/>
    <n v="650000"/>
    <n v="0.02"/>
    <n v="8000"/>
    <n v="520000"/>
    <s v="Cash"/>
    <x v="0"/>
    <s v="New"/>
    <n v="2"/>
    <n v="3900000"/>
    <n v="78000"/>
    <n v="3822000"/>
    <n v="3128000"/>
    <n v="694000"/>
    <n v="0.18158032443746699"/>
    <s v="December"/>
    <x v="3"/>
  </r>
  <r>
    <s v="BM-11089"/>
    <d v="2025-06-30T00:00:00"/>
    <s v="Mary Ojo"/>
    <s v="mary.ojo@gmail.com"/>
    <s v="08106303143"/>
    <s v="Female"/>
    <n v="19"/>
    <s v="Plateau"/>
    <s v="North Central"/>
    <s v="David"/>
    <s v="Dell Inspiron 15"/>
    <s v="Laptops"/>
    <n v="2"/>
    <n v="850000"/>
    <n v="0.05"/>
    <n v="0"/>
    <n v="710000"/>
    <s v="Cash"/>
    <x v="0"/>
    <s v="Returning"/>
    <n v="4"/>
    <n v="1700000"/>
    <n v="85000"/>
    <n v="1615000"/>
    <n v="1420000"/>
    <n v="195000"/>
    <n v="0.120743034055728"/>
    <s v="June"/>
    <x v="0"/>
  </r>
  <r>
    <s v="BM-11090"/>
    <d v="2025-06-01T00:00:00"/>
    <s v="Emeka Musa"/>
    <s v="emeka.musa@gmail.com"/>
    <s v="08068452671"/>
    <s v="Male"/>
    <n v="30"/>
    <s v="Edo"/>
    <s v="South South"/>
    <s v="Sarah"/>
    <s v="Samsung 55 TV"/>
    <s v="Televisions"/>
    <n v="3"/>
    <n v="900000"/>
    <n v="0.1"/>
    <n v="2500"/>
    <n v="730000"/>
    <s v="Cash"/>
    <x v="1"/>
    <s v="New"/>
    <n v="2"/>
    <n v="2700000"/>
    <n v="270000"/>
    <n v="2430000"/>
    <n v="2192500"/>
    <n v="237500"/>
    <n v="9.7736625514403305E-2"/>
    <s v="June"/>
    <x v="2"/>
  </r>
  <r>
    <s v="BM-11091"/>
    <d v="2025-03-08T00:00:00"/>
    <s v="Chidinma Smith"/>
    <s v="chidinma.smith@gmail.com"/>
    <s v="08168165002"/>
    <s v="Female"/>
    <n v="46"/>
    <s v="Delta"/>
    <s v="South South"/>
    <s v="Esther"/>
    <s v="Airpods Pro"/>
    <s v="Accessories"/>
    <n v="1"/>
    <n v="180000"/>
    <n v="0.05"/>
    <n v="8000"/>
    <n v="125000"/>
    <s v="Bank Transfer"/>
    <x v="1"/>
    <s v="Returning"/>
    <n v="4"/>
    <n v="180000"/>
    <n v="9000"/>
    <n v="171000"/>
    <n v="133000"/>
    <n v="38000"/>
    <n v="0.22222222222222199"/>
    <s v="March"/>
    <x v="1"/>
  </r>
  <r>
    <s v="BM-11092"/>
    <d v="2025-05-06T00:00:00"/>
    <s v="Grace James"/>
    <s v="grace.james@gmail.com"/>
    <s v="0806 7548199"/>
    <s v="Male"/>
    <n v="54"/>
    <s v="Edo"/>
    <s v="South South"/>
    <s v="Daniel"/>
    <s v="Dell Inspiron 15"/>
    <s v="Laptops"/>
    <n v="8"/>
    <n v="850000"/>
    <n v="0.1"/>
    <n v="2500"/>
    <n v="710000"/>
    <s v="Online"/>
    <x v="3"/>
    <s v="Returning"/>
    <n v="2"/>
    <n v="6800000"/>
    <n v="680000"/>
    <n v="6120000"/>
    <n v="5682500"/>
    <n v="437500"/>
    <n v="7.1486928104575201E-2"/>
    <s v="May"/>
    <x v="3"/>
  </r>
  <r>
    <s v="BM-11093"/>
    <d v="2025-09-10T00:00:00"/>
    <s v="Paul Lawal"/>
    <s v="paul.lawal@gmail.com"/>
    <s v="08164144035"/>
    <s v="Male"/>
    <n v="21"/>
    <s v="Kwara"/>
    <s v="North Central"/>
    <s v="Jennifer"/>
    <s v="Samsung A15"/>
    <s v="Mobile Phones"/>
    <n v="6"/>
    <n v="250000"/>
    <n v="0"/>
    <n v="6000"/>
    <n v="190000"/>
    <s v="Card"/>
    <x v="0"/>
    <s v="New"/>
    <n v="3"/>
    <n v="1500000"/>
    <n v="0"/>
    <n v="1500000"/>
    <n v="1146000"/>
    <n v="354000"/>
    <n v="0.23599999999999999"/>
    <s v="September"/>
    <x v="0"/>
  </r>
  <r>
    <s v="BM-11094"/>
    <d v="2025-01-29T00:00:00"/>
    <s v="Chidinma Musa"/>
    <s v="chidinma.musa@gmail.com"/>
    <s v="09014267347"/>
    <s v="Female"/>
    <n v="55"/>
    <s v="Enugu"/>
    <s v="South East"/>
    <s v="David"/>
    <s v="Samsung A15"/>
    <s v="Mobile Phones"/>
    <n v="7"/>
    <n v="250000"/>
    <n v="0.02"/>
    <n v="12000"/>
    <n v="190000"/>
    <s v="Pos"/>
    <x v="0"/>
    <s v="New"/>
    <n v="5"/>
    <n v="1750000"/>
    <n v="35000"/>
    <n v="1715000"/>
    <n v="1342000"/>
    <n v="373000"/>
    <n v="0.21749271137026199"/>
    <s v="January"/>
    <x v="3"/>
  </r>
  <r>
    <s v="BM-11095"/>
    <d v="2025-08-29T00:00:00"/>
    <s v="Ibrahim Okoro"/>
    <s v="ibrahim.okoro@gmail.com"/>
    <s v="08165148319"/>
    <s v="Female"/>
    <n v="54"/>
    <s v="Edo"/>
    <s v="South South"/>
    <s v="Michael"/>
    <s v="Samsung 55 TV"/>
    <s v="Televisions"/>
    <n v="8"/>
    <n v="900000"/>
    <n v="0"/>
    <n v="1500"/>
    <n v="730000"/>
    <s v="Cash"/>
    <x v="1"/>
    <s v="New"/>
    <n v="3"/>
    <n v="7200000"/>
    <n v="0"/>
    <n v="7200000"/>
    <n v="5841500"/>
    <n v="1358500"/>
    <n v="0.18868055555555599"/>
    <s v="August"/>
    <x v="3"/>
  </r>
  <r>
    <s v="BM-11096"/>
    <d v="2025-08-15T00:00:00"/>
    <s v="Joy Okoro"/>
    <s v="joy.okoro@gmail.com"/>
    <s v="08057790770"/>
    <s v="Female"/>
    <n v="36"/>
    <s v="Ogun"/>
    <s v="South West"/>
    <s v="Sarah"/>
    <s v="Samsung A15"/>
    <s v="Mobile Phones"/>
    <n v="6"/>
    <n v="250000"/>
    <n v="0"/>
    <n v="6000"/>
    <n v="190000"/>
    <s v="Online"/>
    <x v="3"/>
    <s v="Returning"/>
    <n v="3"/>
    <n v="1500000"/>
    <n v="0"/>
    <n v="1500000"/>
    <n v="1146000"/>
    <n v="354000"/>
    <n v="0.23599999999999999"/>
    <s v="August"/>
    <x v="1"/>
  </r>
  <r>
    <s v="BM-11097"/>
    <d v="2025-09-17T00:00:00"/>
    <s v="Joshua Obi"/>
    <s v="joshua.obi@gmail.com"/>
    <s v="09014363522"/>
    <s v="Male"/>
    <n v="65"/>
    <s v="Delta"/>
    <s v="South South"/>
    <s v="Michael"/>
    <s v="Samsung 55 TV"/>
    <s v="Televisions"/>
    <n v="8"/>
    <n v="900000"/>
    <n v="0.15"/>
    <n v="8000"/>
    <n v="730000"/>
    <s v="Bank Transfer"/>
    <x v="0"/>
    <s v="Returning"/>
    <n v="1"/>
    <n v="7200000"/>
    <n v="1080000"/>
    <n v="6120000"/>
    <n v="5848000"/>
    <n v="272000"/>
    <n v="4.4444444444444398E-2"/>
    <s v="September"/>
    <x v="3"/>
  </r>
  <r>
    <s v="BM-11098"/>
    <d v="2025-09-24T00:00:00"/>
    <s v="Peter Okoro"/>
    <s v="peter.okoro@gmail.com"/>
    <s v="0813 3610403"/>
    <s v="Male"/>
    <n v="37"/>
    <s v="Kaduna"/>
    <s v="North West"/>
    <s v="Michael"/>
    <s v="JBL Flip 6"/>
    <s v="Accessories"/>
    <n v="2"/>
    <n v="145000"/>
    <n v="0"/>
    <n v="6000"/>
    <n v="98000"/>
    <s v="Bank Transfer"/>
    <x v="2"/>
    <s v="Returning"/>
    <n v="5"/>
    <n v="290000"/>
    <n v="0"/>
    <n v="290000"/>
    <n v="202000"/>
    <n v="88000"/>
    <n v="0.30344827586206902"/>
    <s v="September"/>
    <x v="1"/>
  </r>
  <r>
    <s v="BM-11099"/>
    <d v="2025-07-22T00:00:00"/>
    <s v="Chidinma Musa"/>
    <s v="chidinma.musa@gmail"/>
    <s v="08108965878"/>
    <s v="Female"/>
    <n v="46"/>
    <s v="Delta"/>
    <s v="South South"/>
    <s v="Esther"/>
    <s v="Hisense 43 TV"/>
    <s v="Televisions"/>
    <n v="6"/>
    <n v="510000"/>
    <n v="0"/>
    <n v="12000"/>
    <n v="410000"/>
    <s v="Card"/>
    <x v="0"/>
    <s v="Returning"/>
    <n v="2"/>
    <n v="3060000"/>
    <n v="0"/>
    <n v="3060000"/>
    <n v="2472000"/>
    <n v="588000"/>
    <n v="0.19215686274509799"/>
    <s v="July"/>
    <x v="1"/>
  </r>
  <r>
    <s v="BM-11100"/>
    <d v="2025-04-07T00:00:00"/>
    <s v="Aisha Johnson"/>
    <m/>
    <s v="08031275417"/>
    <s v="Female"/>
    <n v="65"/>
    <s v="Lagos"/>
    <s v="South West"/>
    <s v="Sarah"/>
    <s v="Canon Printer"/>
    <s v="Printers"/>
    <n v="5"/>
    <n v="290000"/>
    <n v="0"/>
    <n v="1500"/>
    <n v="225000"/>
    <s v="Cash"/>
    <x v="0"/>
    <s v="Returning"/>
    <n v="1"/>
    <n v="1450000"/>
    <n v="0"/>
    <n v="1450000"/>
    <n v="1126500"/>
    <n v="323500"/>
    <n v="0.22310344827586201"/>
    <s v="April"/>
    <x v="3"/>
  </r>
  <r>
    <s v="BM-11101"/>
    <d v="2025-01-18T00:00:00"/>
    <s v="Deborah George"/>
    <s v="deborah.george@gmail.com"/>
    <s v="08037813860"/>
    <s v="Male"/>
    <n v="59"/>
    <s v="Kano"/>
    <s v="North West"/>
    <s v="Michael"/>
    <s v="Samsung 55 TV"/>
    <s v="Televisions"/>
    <n v="5"/>
    <n v="900000"/>
    <n v="0.05"/>
    <n v="4000"/>
    <n v="730000"/>
    <s v="Pos"/>
    <x v="2"/>
    <s v="New"/>
    <n v="2"/>
    <n v="4500000"/>
    <n v="225000"/>
    <n v="4275000"/>
    <n v="3654000"/>
    <n v="621000"/>
    <n v="0.14526315789473701"/>
    <s v="January"/>
    <x v="3"/>
  </r>
  <r>
    <s v="BM-11102"/>
    <d v="2025-04-24T00:00:00"/>
    <s v="Esther Adebayo"/>
    <s v="esther.adebayo@gmail.com"/>
    <s v="08164086634"/>
    <s v="Female"/>
    <n v="43"/>
    <s v="Abuja"/>
    <s v="North Central"/>
    <s v="Michael"/>
    <s v="LG 50 TV"/>
    <s v="Televisions"/>
    <n v="1"/>
    <n v="780000"/>
    <n v="0"/>
    <n v="2500"/>
    <n v="630000"/>
    <s v="Online"/>
    <x v="3"/>
    <s v="New"/>
    <n v="5"/>
    <n v="780000"/>
    <n v="0"/>
    <n v="780000"/>
    <n v="632500"/>
    <n v="147500"/>
    <n v="0.18910256410256401"/>
    <s v="April"/>
    <x v="1"/>
  </r>
  <r>
    <s v="BM-11103"/>
    <d v="2025-04-18T00:00:00"/>
    <s v="David Brown"/>
    <s v="david.brown@gmail.com"/>
    <s v="08132941228"/>
    <s v="Male"/>
    <n v="32"/>
    <s v="Anambra"/>
    <s v="South East"/>
    <s v="Michael"/>
    <s v="HP 15 Laptop"/>
    <s v="Laptops"/>
    <n v="5"/>
    <n v="720000"/>
    <n v="0"/>
    <n v="8000"/>
    <n v="600000"/>
    <s v="Pos"/>
    <x v="2"/>
    <s v="Returning"/>
    <n v="3"/>
    <n v="3600000"/>
    <n v="0"/>
    <n v="3600000"/>
    <n v="3008000"/>
    <n v="592000"/>
    <n v="0.164444444444444"/>
    <s v="April"/>
    <x v="2"/>
  </r>
  <r>
    <s v="BM-11104"/>
    <d v="2025-03-24T00:00:00"/>
    <s v="Paul Adebayo"/>
    <s v="paul.adebayo@gmail.com"/>
    <s v="08166185489"/>
    <s v="Male"/>
    <n v="58"/>
    <s v="Anambra"/>
    <s v="South East"/>
    <s v="Esther"/>
    <s v="Logitech Mouse"/>
    <s v="Accessories"/>
    <n v="8"/>
    <n v="45000"/>
    <n v="0.02"/>
    <n v="1500"/>
    <n v="27000"/>
    <s v="Cash"/>
    <x v="0"/>
    <s v="Returning"/>
    <n v="4"/>
    <n v="360000"/>
    <n v="7200"/>
    <n v="352800"/>
    <n v="217500"/>
    <n v="135300"/>
    <n v="0.38350340136054401"/>
    <s v="March"/>
    <x v="3"/>
  </r>
  <r>
    <s v="BM-11105"/>
    <d v="2025-07-09T00:00:00"/>
    <s v="Sarah Umeh"/>
    <s v="sarah.umeh@gmail.com"/>
    <s v="08169392388"/>
    <s v="Female"/>
    <n v="65"/>
    <s v="Plateau"/>
    <s v="North Central"/>
    <s v="Esther"/>
    <s v="Hisense 43 TV"/>
    <s v="Televisions"/>
    <n v="6"/>
    <n v="510000"/>
    <n v="0.15"/>
    <n v="1500"/>
    <n v="410000"/>
    <s v="Pos"/>
    <x v="0"/>
    <s v="Returning"/>
    <n v="3"/>
    <n v="3060000"/>
    <n v="459000"/>
    <n v="2601000"/>
    <n v="2461500"/>
    <n v="139500"/>
    <n v="5.3633217993079602E-2"/>
    <s v="July"/>
    <x v="3"/>
  </r>
  <r>
    <s v="BM-11106"/>
    <d v="2025-01-02T00:00:00"/>
    <s v="Aisha Obi"/>
    <m/>
    <s v="08105387737"/>
    <s v="Female"/>
    <n v="45"/>
    <s v="Lagos"/>
    <s v="South West"/>
    <s v="Grace"/>
    <s v="HP 15 Laptop"/>
    <s v="Laptops"/>
    <n v="6"/>
    <n v="720000"/>
    <n v="0"/>
    <n v="4000"/>
    <n v="600000"/>
    <s v="Card"/>
    <x v="1"/>
    <s v="Returning"/>
    <n v="4"/>
    <n v="4320000"/>
    <n v="0"/>
    <n v="4320000"/>
    <n v="3604000"/>
    <n v="716000"/>
    <n v="0.16574074074074099"/>
    <s v="January"/>
    <x v="1"/>
  </r>
  <r>
    <s v="BM-11107"/>
    <d v="2025-09-04T00:00:00"/>
    <s v="Peter Smith"/>
    <s v="peter.smith@gmail.com"/>
    <s v="08132036142"/>
    <s v="Male"/>
    <m/>
    <s v="Plateau"/>
    <s v="North Central"/>
    <s v="Daniel"/>
    <s v="JBL Flip 6"/>
    <s v="Accessories"/>
    <n v="2"/>
    <n v="145000"/>
    <n v="0.02"/>
    <n v="1500"/>
    <n v="98000"/>
    <s v="Card"/>
    <x v="1"/>
    <s v="Returning"/>
    <n v="2"/>
    <n v="290000"/>
    <n v="5800"/>
    <n v="284200"/>
    <n v="197500"/>
    <n v="86700"/>
    <n v="0.30506685432793801"/>
    <s v="September"/>
    <x v="4"/>
  </r>
  <r>
    <s v="BM-11108"/>
    <d v="2025-08-11T00:00:00"/>
    <s v="Joy Musa"/>
    <s v="joy.musa@gmail.com"/>
    <s v="09013074018"/>
    <s v="Female"/>
    <n v="52"/>
    <s v="Kwara"/>
    <s v="North Central"/>
    <s v="Grace"/>
    <s v="LG 50 TV"/>
    <s v="Televisions"/>
    <n v="8"/>
    <n v="780000"/>
    <n v="0"/>
    <n v="8000"/>
    <n v="630000"/>
    <s v="Cash"/>
    <x v="1"/>
    <s v="Returning"/>
    <n v="2"/>
    <n v="6240000"/>
    <n v="0"/>
    <n v="6240000"/>
    <n v="5048000"/>
    <n v="1192000"/>
    <n v="0.19102564102564101"/>
    <s v="August"/>
    <x v="3"/>
  </r>
  <r>
    <s v="BM-11109"/>
    <d v="2025-11-29T00:00:00"/>
    <s v="Chidinma Taylor"/>
    <s v="chidinma.taylor@gmail.com"/>
    <s v="08051532652"/>
    <s v="Male"/>
    <n v="24"/>
    <s v="Plateau"/>
    <s v="North Central"/>
    <s v="Grace"/>
    <s v="Samsung 55 TV"/>
    <s v="Televisions"/>
    <n v="1"/>
    <n v="900000"/>
    <n v="0.05"/>
    <n v="2500"/>
    <n v="730000"/>
    <s v="Card"/>
    <x v="3"/>
    <s v="New"/>
    <n v="1"/>
    <n v="900000"/>
    <n v="45000"/>
    <n v="855000"/>
    <n v="732500"/>
    <n v="122500"/>
    <n v="0.14327485380117"/>
    <s v="November"/>
    <x v="0"/>
  </r>
  <r>
    <s v="BM-11110"/>
    <d v="2025-07-07T00:00:00"/>
    <s v="Michael Adeyemi"/>
    <s v="michael.adeyemi@gmail.com"/>
    <s v="08165042799"/>
    <s v="Female"/>
    <n v="49"/>
    <s v="Oyo"/>
    <s v="South West"/>
    <m/>
    <s v="Canon Printer"/>
    <s v="Printers"/>
    <n v="2"/>
    <n v="290000"/>
    <n v="0.15"/>
    <n v="1500"/>
    <n v="225000"/>
    <s v="Bank Transfer"/>
    <x v="2"/>
    <s v="New"/>
    <n v="4"/>
    <n v="580000"/>
    <n v="87000"/>
    <n v="493000"/>
    <n v="451500"/>
    <n v="41500"/>
    <n v="8.4178498985801195E-2"/>
    <s v="July"/>
    <x v="1"/>
  </r>
  <r>
    <s v="BM-11111"/>
    <d v="2025-03-09T00:00:00"/>
    <s v="Daniel Musa"/>
    <s v="daniel.musa@gmail.com"/>
    <s v="08102665967"/>
    <s v="Male"/>
    <n v="44"/>
    <s v="Delta"/>
    <s v="South South"/>
    <s v="Esther"/>
    <s v="Samsung A15"/>
    <s v="Mobile Phones"/>
    <n v="5"/>
    <n v="250000"/>
    <n v="0.05"/>
    <n v="8000"/>
    <n v="190000"/>
    <s v="Online"/>
    <x v="0"/>
    <s v="New"/>
    <n v="1"/>
    <n v="1250000"/>
    <n v="62500"/>
    <n v="1187500"/>
    <n v="958000"/>
    <n v="229500"/>
    <n v="0.193263157894737"/>
    <s v="March"/>
    <x v="1"/>
  </r>
  <r>
    <s v="BM-11112"/>
    <d v="2025-04-20T00:00:00"/>
    <s v="Chidinma  Lawal"/>
    <s v="chidinma.lawal@gmail.com"/>
    <s v="0901 3750775"/>
    <s v="Female"/>
    <n v="32"/>
    <s v="Lagos"/>
    <s v="South West"/>
    <s v="Michael"/>
    <s v="HP 15 Laptop"/>
    <s v="Laptops"/>
    <n v="1"/>
    <n v="720000"/>
    <n v="0"/>
    <n v="4000"/>
    <n v="600000"/>
    <s v="Bank Transfer"/>
    <x v="2"/>
    <s v="Returning"/>
    <n v="1"/>
    <n v="720000"/>
    <n v="0"/>
    <n v="720000"/>
    <n v="604000"/>
    <n v="116000"/>
    <n v="0.16111111111111101"/>
    <s v="April"/>
    <x v="2"/>
  </r>
  <r>
    <s v="BM-11113"/>
    <d v="2025-06-17T00:00:00"/>
    <s v="Ibrahim James"/>
    <s v="ibrahim.james@gmail.com"/>
    <s v="0813 3882051"/>
    <s v="Female"/>
    <n v="32"/>
    <s v="Ogun"/>
    <s v="South West"/>
    <s v="Daniel"/>
    <s v="Dell Inspiron 15"/>
    <s v="Laptops"/>
    <n v="3"/>
    <n v="850000"/>
    <n v="0.02"/>
    <n v="8000"/>
    <n v="710000"/>
    <s v="Card"/>
    <x v="2"/>
    <s v="Returning"/>
    <n v="3"/>
    <n v="2550000"/>
    <n v="51000"/>
    <n v="2499000"/>
    <n v="2138000"/>
    <n v="361000"/>
    <n v="0.144457783113245"/>
    <s v="June"/>
    <x v="2"/>
  </r>
  <r>
    <s v="BM-11114"/>
    <d v="2025-05-18T00:00:00"/>
    <s v="Ibrahim  Lawal"/>
    <s v="ibrahim.lawal@gmail.com"/>
    <s v="09013914196"/>
    <s v="Male"/>
    <n v="43"/>
    <s v="Edo"/>
    <s v="South South"/>
    <s v="Michael"/>
    <s v="Samsung 55 TV"/>
    <s v="Televisions"/>
    <n v="4"/>
    <n v="900000"/>
    <n v="0.05"/>
    <n v="12000"/>
    <n v="730000"/>
    <s v="Online"/>
    <x v="2"/>
    <s v="Returning"/>
    <n v="3"/>
    <n v="3600000"/>
    <n v="180000"/>
    <n v="3420000"/>
    <n v="2932000"/>
    <n v="488000"/>
    <n v="0.14269005847953201"/>
    <s v="May"/>
    <x v="1"/>
  </r>
  <r>
    <s v="BM-11115"/>
    <d v="2025-02-09T00:00:00"/>
    <s v="Esther Adebayo"/>
    <s v="esther.adebayo@gmail.com"/>
    <s v="08035743807"/>
    <s v="Female"/>
    <n v="61"/>
    <s v="Kwara"/>
    <s v="North Central"/>
    <s v="Grace"/>
    <s v="Airpods Pro"/>
    <s v="Accessories"/>
    <n v="1"/>
    <n v="180000"/>
    <n v="0"/>
    <n v="1500"/>
    <n v="125000"/>
    <s v="Card"/>
    <x v="2"/>
    <s v="Returning"/>
    <n v="2"/>
    <n v="180000"/>
    <n v="0"/>
    <n v="180000"/>
    <n v="126500"/>
    <n v="53500"/>
    <n v="0.297222222222222"/>
    <s v="February"/>
    <x v="3"/>
  </r>
  <r>
    <s v="BM-11116"/>
    <d v="2025-04-27T00:00:00"/>
    <s v="Esther Williams"/>
    <s v="esther.williams@gmail.com"/>
    <s v="08133619989"/>
    <s v="Male"/>
    <n v="62"/>
    <s v="Enugu"/>
    <s v="South East"/>
    <m/>
    <s v="Samsung 55 TV"/>
    <s v="Televisions"/>
    <n v="5"/>
    <n v="900000"/>
    <n v="0.05"/>
    <n v="1500"/>
    <n v="730000"/>
    <s v="Card"/>
    <x v="2"/>
    <s v="Returning"/>
    <n v="1"/>
    <n v="4500000"/>
    <n v="225000"/>
    <n v="4275000"/>
    <n v="3651500"/>
    <n v="623500"/>
    <n v="0.145847953216374"/>
    <s v="April"/>
    <x v="3"/>
  </r>
  <r>
    <s v="BM-11117"/>
    <d v="2025-04-04T00:00:00"/>
    <s v="Samuel Williams"/>
    <s v="samuel.williams@gmail.com"/>
    <s v="08054115861"/>
    <s v="Female"/>
    <n v="48"/>
    <s v="Kwara"/>
    <s v="North Central"/>
    <s v="Grace"/>
    <s v="Samsung A15"/>
    <s v="Mobile Phones"/>
    <n v="7"/>
    <n v="250000"/>
    <n v="1.0500000000000001E-2"/>
    <n v="8000"/>
    <n v="190000"/>
    <s v="Cash"/>
    <x v="3"/>
    <s v="Returning"/>
    <n v="4"/>
    <n v="1750000"/>
    <n v="18375"/>
    <n v="1731625"/>
    <n v="1338000"/>
    <n v="393625"/>
    <n v="0.22731538294954201"/>
    <s v="April"/>
    <x v="1"/>
  </r>
  <r>
    <s v="BM-11118"/>
    <d v="2025-12-13T00:00:00"/>
    <s v="Blessing Eze"/>
    <m/>
    <s v="08138794524"/>
    <s v="Male"/>
    <n v="43"/>
    <s v="Kaduna"/>
    <s v="North West"/>
    <s v="Samuel"/>
    <s v="Logitech Mouse"/>
    <s v="Accessories"/>
    <n v="4"/>
    <n v="45000"/>
    <n v="0"/>
    <n v="1500"/>
    <n v="27000"/>
    <s v="Cash"/>
    <x v="0"/>
    <s v="Returning"/>
    <n v="3"/>
    <n v="180000"/>
    <n v="0"/>
    <n v="180000"/>
    <n v="109500"/>
    <n v="70500"/>
    <n v="0.391666666666667"/>
    <s v="December"/>
    <x v="1"/>
  </r>
  <r>
    <s v="BM-11119"/>
    <d v="2025-05-16T00:00:00"/>
    <s v="David George"/>
    <s v="david.george@gmail"/>
    <s v="08107749260"/>
    <s v="Male"/>
    <n v="52"/>
    <s v="Delta"/>
    <s v="South South"/>
    <s v="Sarah"/>
    <s v="Hisense 43 TV"/>
    <s v="Televisions"/>
    <n v="1"/>
    <n v="510000"/>
    <n v="0"/>
    <n v="12000"/>
    <n v="410000"/>
    <s v="Card"/>
    <x v="3"/>
    <s v="New"/>
    <n v="4"/>
    <n v="510000"/>
    <n v="0"/>
    <n v="510000"/>
    <n v="422000"/>
    <n v="88000"/>
    <n v="0.172549019607843"/>
    <s v="May"/>
    <x v="3"/>
  </r>
  <r>
    <s v="BM-11120"/>
    <d v="2025-01-16T00:00:00"/>
    <s v="Esther Musa"/>
    <s v="esther.musa@gmail.com"/>
    <s v="09018078147"/>
    <s v="Male"/>
    <n v="60"/>
    <s v="Abia"/>
    <s v="South East"/>
    <s v="Esther"/>
    <s v="LG 50 TV"/>
    <s v="Televisions"/>
    <n v="6"/>
    <n v="780000"/>
    <n v="0.02"/>
    <n v="12000"/>
    <n v="630000"/>
    <s v="Card"/>
    <x v="2"/>
    <s v="Returning"/>
    <n v="2"/>
    <n v="4680000"/>
    <n v="93600"/>
    <n v="4586400"/>
    <n v="3792000"/>
    <n v="794400"/>
    <n v="0.173207744636316"/>
    <s v="January"/>
    <x v="3"/>
  </r>
  <r>
    <s v="BM-11121"/>
    <d v="2025-12-04T00:00:00"/>
    <s v="Emeka Umeh"/>
    <s v="emeka.umeh@gmail.com"/>
    <s v="0813 3447046"/>
    <s v="Female"/>
    <n v="59"/>
    <s v="Abuja"/>
    <s v="North Central"/>
    <s v="Michael"/>
    <s v="Lenovo Ideapad 3"/>
    <s v="Laptops"/>
    <n v="3"/>
    <n v="680000"/>
    <n v="0"/>
    <n v="8000"/>
    <n v="555000"/>
    <s v="Card"/>
    <x v="0"/>
    <s v="New"/>
    <n v="5"/>
    <n v="2040000"/>
    <n v="0"/>
    <n v="2040000"/>
    <n v="1673000"/>
    <n v="367000"/>
    <n v="0.179901960784314"/>
    <s v="December"/>
    <x v="3"/>
  </r>
  <r>
    <s v="BM-11122"/>
    <d v="2025-05-19T00:00:00"/>
    <s v="Paul Musa"/>
    <s v="paul.musa@gmail.com"/>
    <s v="0816 5831714"/>
    <s v="Male"/>
    <n v="48"/>
    <s v="Kaduna"/>
    <s v="North West"/>
    <s v="Grace"/>
    <s v="LG 50 TV"/>
    <s v="Televisions"/>
    <n v="2"/>
    <n v="780000"/>
    <n v="0.05"/>
    <n v="12000"/>
    <n v="630000"/>
    <s v="Online"/>
    <x v="3"/>
    <s v="New"/>
    <n v="1"/>
    <n v="1560000"/>
    <n v="78000"/>
    <n v="1482000"/>
    <n v="1272000"/>
    <n v="210000"/>
    <n v="0.14170040485829999"/>
    <s v="May"/>
    <x v="1"/>
  </r>
  <r>
    <s v="BM-11123"/>
    <d v="2025-08-01T00:00:00"/>
    <s v="Samuel Williams"/>
    <s v="samuel.williams@gmail.com"/>
    <s v="09015669267"/>
    <s v="Female"/>
    <n v="33"/>
    <s v="Abuja"/>
    <s v="North Central"/>
    <m/>
    <s v="Hisense 43 TV"/>
    <s v="Televisions"/>
    <n v="4"/>
    <n v="510000"/>
    <n v="0.15"/>
    <n v="6000"/>
    <n v="410000"/>
    <s v="Cash"/>
    <x v="0"/>
    <s v="New"/>
    <n v="4"/>
    <n v="2040000"/>
    <n v="306000"/>
    <n v="1734000"/>
    <n v="1646000"/>
    <n v="88000"/>
    <n v="5.0749711649365599E-2"/>
    <s v="August"/>
    <x v="2"/>
  </r>
  <r>
    <s v="BM-11124"/>
    <d v="2025-01-10T00:00:00"/>
    <s v="David Williams"/>
    <s v="david.williams@gmail.com"/>
    <s v="08138510968"/>
    <s v="Female"/>
    <n v="28"/>
    <s v="Abia"/>
    <s v="South East"/>
    <s v="Sarah"/>
    <s v="Dell Inspiron 15"/>
    <s v="Laptops"/>
    <n v="6"/>
    <n v="850000"/>
    <n v="0.05"/>
    <n v="8000"/>
    <n v="710000"/>
    <s v="Pos"/>
    <x v="0"/>
    <s v="New"/>
    <n v="4"/>
    <n v="5100000"/>
    <n v="255000"/>
    <n v="4845000"/>
    <n v="4268000"/>
    <n v="577000"/>
    <n v="0.119091847265222"/>
    <s v="January"/>
    <x v="2"/>
  </r>
  <r>
    <s v="BM-11125"/>
    <d v="2025-11-22T00:00:00"/>
    <s v="Emeka Eze"/>
    <s v="emeka.eze@gmail.com"/>
    <s v="08131435029"/>
    <s v="Female"/>
    <n v="43"/>
    <s v="Kaduna"/>
    <s v="North West"/>
    <s v="Jennifer"/>
    <s v="HP 15 Laptop"/>
    <s v="Laptops"/>
    <n v="2"/>
    <n v="720000"/>
    <n v="0.02"/>
    <n v="1500"/>
    <n v="600000"/>
    <s v="Bank Transfer"/>
    <x v="0"/>
    <s v="Returning"/>
    <n v="5"/>
    <n v="1440000"/>
    <n v="28800"/>
    <n v="1411200"/>
    <n v="1201500"/>
    <n v="209700"/>
    <n v="0.14859693877551"/>
    <s v="November"/>
    <x v="1"/>
  </r>
  <r>
    <s v="BM-11126"/>
    <d v="2025-03-31T00:00:00"/>
    <s v="Ibrahim Williams"/>
    <s v="ibrahim.williams@gmail.com"/>
    <s v="08055685347"/>
    <s v="Female"/>
    <n v="30"/>
    <s v="Kaduna"/>
    <s v="North West"/>
    <s v="Sarah"/>
    <s v="Dell Inspiron 15"/>
    <s v="Laptops"/>
    <n v="8"/>
    <n v="850000"/>
    <n v="0.1"/>
    <n v="2500"/>
    <n v="710000"/>
    <s v="Card"/>
    <x v="1"/>
    <s v="New"/>
    <n v="3"/>
    <n v="6800000"/>
    <n v="680000"/>
    <n v="6120000"/>
    <n v="5682500"/>
    <n v="437500"/>
    <n v="7.1486928104575201E-2"/>
    <s v="March"/>
    <x v="2"/>
  </r>
  <r>
    <s v="BM-11127"/>
    <d v="2025-06-25T00:00:00"/>
    <s v="Mary Musa"/>
    <m/>
    <s v="09016536605"/>
    <s v="Male"/>
    <n v="54"/>
    <s v="Kano"/>
    <s v="North West"/>
    <s v="Daniel"/>
    <s v="Hisense 43 TV"/>
    <s v="Televisions"/>
    <n v="8"/>
    <n v="510000"/>
    <n v="0.15"/>
    <n v="4000"/>
    <n v="410000"/>
    <s v="Pos"/>
    <x v="0"/>
    <s v="New"/>
    <n v="4"/>
    <n v="4080000"/>
    <n v="612000"/>
    <n v="3468000"/>
    <n v="3284000"/>
    <n v="184000"/>
    <n v="5.3056516724336797E-2"/>
    <s v="June"/>
    <x v="3"/>
  </r>
  <r>
    <s v="BM-11128"/>
    <d v="2025-11-22T00:00:00"/>
    <s v="David Okoro"/>
    <s v="david.okoro @gmail.com"/>
    <s v="08038976291"/>
    <s v="Male"/>
    <n v="29"/>
    <s v="Kwara"/>
    <s v="North Central"/>
    <s v="Daniel"/>
    <s v="Airpods Pro"/>
    <s v="Accessories"/>
    <n v="5"/>
    <n v="180000"/>
    <n v="0"/>
    <n v="1500"/>
    <n v="125000"/>
    <s v="Bank Transfer"/>
    <x v="1"/>
    <s v="New"/>
    <n v="2"/>
    <n v="900000"/>
    <n v="0"/>
    <n v="900000"/>
    <n v="626500"/>
    <n v="273500"/>
    <n v="0.30388888888888899"/>
    <s v="November"/>
    <x v="2"/>
  </r>
  <r>
    <s v="BM-11129"/>
    <d v="2025-10-27T00:00:00"/>
    <s v="Grace Okoro"/>
    <s v="grace.okoro@gmail.com"/>
    <s v="08068375373"/>
    <s v="Female"/>
    <n v="25"/>
    <s v="Abia"/>
    <s v="South East"/>
    <s v="Michael"/>
    <s v="Iphone 13"/>
    <s v="Mobile Phones"/>
    <n v="7"/>
    <n v="650000"/>
    <n v="0.15"/>
    <n v="6000"/>
    <n v="520000"/>
    <s v="Card"/>
    <x v="0"/>
    <s v="Returning"/>
    <n v="5"/>
    <n v="4550000"/>
    <n v="682500"/>
    <n v="3867500"/>
    <n v="3646000"/>
    <n v="221500"/>
    <n v="5.7272139625080799E-2"/>
    <s v="October"/>
    <x v="2"/>
  </r>
  <r>
    <s v="BM-11130"/>
    <d v="2025-05-23T00:00:00"/>
    <s v="Ibrahim Okoro"/>
    <s v="ibrahim.okoro@gmail..com"/>
    <s v="09014504176"/>
    <s v="Male"/>
    <n v="43"/>
    <s v="Abia"/>
    <s v="South East"/>
    <m/>
    <s v="Epson Ecotank"/>
    <s v="Printers"/>
    <n v="6"/>
    <n v="410000"/>
    <n v="0"/>
    <n v="6000"/>
    <n v="325000"/>
    <s v="Cash"/>
    <x v="0"/>
    <s v="New"/>
    <n v="2"/>
    <n v="2460000"/>
    <n v="0"/>
    <n v="2460000"/>
    <n v="1956000"/>
    <n v="504000"/>
    <n v="0.20487804878048799"/>
    <s v="May"/>
    <x v="1"/>
  </r>
  <r>
    <s v="BM-11131"/>
    <d v="2025-04-29T00:00:00"/>
    <s v="Joshua Musa"/>
    <s v="joshua.musa@gmail.com"/>
    <s v="08135703198"/>
    <s v="Male"/>
    <n v="39"/>
    <s v="Anambra"/>
    <s v="South East"/>
    <s v="Sarah"/>
    <s v="Hisense 43 TV"/>
    <s v="Televisions"/>
    <n v="6"/>
    <n v="510000"/>
    <n v="0"/>
    <n v="6000"/>
    <n v="410000"/>
    <s v="Card"/>
    <x v="3"/>
    <s v="New"/>
    <n v="2"/>
    <n v="3060000"/>
    <n v="0"/>
    <n v="3060000"/>
    <n v="2466000"/>
    <n v="594000"/>
    <n v="0.19411764705882401"/>
    <s v="April"/>
    <x v="1"/>
  </r>
  <r>
    <s v="BM-11132"/>
    <d v="2025-12-23T00:00:00"/>
    <s v="David Williams"/>
    <s v="david.williams@gmail.com"/>
    <s v="0806 4694654"/>
    <s v="Female"/>
    <n v="31"/>
    <s v="Osun"/>
    <s v="South West"/>
    <m/>
    <s v="Epson Ecotank"/>
    <s v="Printers"/>
    <n v="4"/>
    <n v="410000"/>
    <n v="0"/>
    <n v="6000"/>
    <n v="325000"/>
    <s v="Bank Transfer"/>
    <x v="0"/>
    <s v="New"/>
    <n v="2"/>
    <n v="1640000"/>
    <n v="0"/>
    <n v="1640000"/>
    <n v="1306000"/>
    <n v="334000"/>
    <n v="0.20365853658536601"/>
    <s v="December"/>
    <x v="2"/>
  </r>
  <r>
    <s v="BM-11133"/>
    <d v="2025-05-19T00:00:00"/>
    <s v="Ibrahim Obi"/>
    <s v="ibrahim.obi@gmail.com"/>
    <s v="08069022559"/>
    <s v="Female"/>
    <n v="21"/>
    <s v="Kwara"/>
    <s v="North Central"/>
    <s v="Esther"/>
    <s v="Dell Inspiron 15"/>
    <s v="Laptops"/>
    <n v="3"/>
    <n v="850000"/>
    <n v="0"/>
    <n v="2500"/>
    <n v="710000"/>
    <s v="Pos"/>
    <x v="0"/>
    <s v="Returning"/>
    <n v="1"/>
    <n v="2550000"/>
    <n v="0"/>
    <n v="2550000"/>
    <n v="2132500"/>
    <n v="417500"/>
    <n v="0.16372549019607799"/>
    <s v="May"/>
    <x v="0"/>
  </r>
  <r>
    <s v="BM-11134"/>
    <d v="2025-12-26T00:00:00"/>
    <s v="Peter Smith"/>
    <s v="peter.smith@gmail.com"/>
    <s v="08137952674"/>
    <s v="Female"/>
    <n v="35"/>
    <s v="Plateau"/>
    <s v="North Central"/>
    <s v="Samuel"/>
    <s v="Dell Inspiron 15"/>
    <s v="Laptops"/>
    <n v="8"/>
    <n v="850000"/>
    <n v="0.15"/>
    <n v="12000"/>
    <n v="710000"/>
    <s v="Cash"/>
    <x v="0"/>
    <s v="Returning"/>
    <n v="1"/>
    <n v="6800000"/>
    <n v="1020000"/>
    <n v="5780000"/>
    <n v="5692000"/>
    <n v="88000"/>
    <n v="1.52249134948097E-2"/>
    <s v="December"/>
    <x v="2"/>
  </r>
  <r>
    <s v="BM-11135"/>
    <d v="2025-06-11T00:00:00"/>
    <s v="Joy James"/>
    <s v="joy.james@gmail"/>
    <s v="08032200482"/>
    <s v="Male"/>
    <n v="37"/>
    <s v="Kano"/>
    <s v="North West"/>
    <s v="Samuel"/>
    <s v="Dell Inspiron 15"/>
    <s v="Laptops"/>
    <n v="1"/>
    <n v="850000"/>
    <n v="1.0500000000000001E-2"/>
    <n v="4000"/>
    <n v="710000"/>
    <s v="Cash"/>
    <x v="3"/>
    <s v="Returning"/>
    <n v="3"/>
    <n v="850000"/>
    <n v="8925"/>
    <n v="841075"/>
    <n v="714000"/>
    <n v="127075"/>
    <n v="0.15108640727640199"/>
    <s v="June"/>
    <x v="1"/>
  </r>
  <r>
    <s v="BM-11136"/>
    <d v="2025-10-02T00:00:00"/>
    <s v="Ibrahim Adebayo"/>
    <s v="ibrahim.adebayo@gmail.com"/>
    <s v="08063381846"/>
    <s v="Female"/>
    <n v="46"/>
    <s v="Ogun"/>
    <s v="South West"/>
    <s v="Sarah"/>
    <s v="Iphone 13"/>
    <s v="Mobile Phones"/>
    <n v="4"/>
    <n v="650000"/>
    <n v="0.1"/>
    <n v="12000"/>
    <n v="520000"/>
    <s v="Pos"/>
    <x v="0"/>
    <s v="Returning"/>
    <n v="1"/>
    <n v="2600000"/>
    <n v="260000"/>
    <n v="2340000"/>
    <n v="2092000"/>
    <n v="248000"/>
    <n v="0.10598290598290599"/>
    <s v="October"/>
    <x v="1"/>
  </r>
  <r>
    <s v="BM-11137"/>
    <d v="2025-06-02T00:00:00"/>
    <s v="Aisha  Bello"/>
    <s v="aisha.bello@gmail.com"/>
    <s v="08109123408"/>
    <s v="Female"/>
    <n v="30"/>
    <s v="Kano"/>
    <s v="North West"/>
    <s v="Sarah"/>
    <s v="Epson Ecotank"/>
    <s v="Printers"/>
    <n v="2"/>
    <n v="410000"/>
    <n v="0.02"/>
    <n v="2500"/>
    <n v="325000"/>
    <s v="Bank Transfer"/>
    <x v="3"/>
    <s v="Returning"/>
    <n v="4"/>
    <n v="820000"/>
    <n v="16400"/>
    <n v="803600"/>
    <n v="652500"/>
    <n v="151100"/>
    <n v="0.18802887008461899"/>
    <s v="June"/>
    <x v="2"/>
  </r>
  <r>
    <s v="BM-11138"/>
    <d v="2025-06-07T00:00:00"/>
    <s v="David Lawal"/>
    <s v="david.lawal@gmail.com"/>
    <s v="09012129283"/>
    <s v="Male"/>
    <n v="46"/>
    <s v="Kwara"/>
    <s v="North Central"/>
    <s v="Esther"/>
    <s v="Lenovo Ideapad 3"/>
    <s v="Laptops"/>
    <n v="5"/>
    <n v="680000"/>
    <n v="0.15"/>
    <n v="2500"/>
    <n v="555000"/>
    <s v="Card"/>
    <x v="3"/>
    <s v="Returning"/>
    <n v="3"/>
    <n v="3400000"/>
    <n v="510000"/>
    <n v="2890000"/>
    <n v="2777500"/>
    <n v="112500"/>
    <n v="3.8927335640138401E-2"/>
    <s v="June"/>
    <x v="1"/>
  </r>
  <r>
    <s v="BM-11139"/>
    <d v="2025-05-01T00:00:00"/>
    <s v="Paul Johnson"/>
    <s v="paul.johnson@gmail.com"/>
    <s v="08169441248"/>
    <s v="Male"/>
    <n v="48"/>
    <s v="Enugu"/>
    <s v="South East"/>
    <s v="Esther"/>
    <s v="LG 50 TV"/>
    <s v="Televisions"/>
    <n v="8"/>
    <n v="780000"/>
    <n v="0.05"/>
    <n v="6000"/>
    <n v="630000"/>
    <s v="Bank Transfer"/>
    <x v="2"/>
    <s v="Returning"/>
    <n v="3"/>
    <n v="6240000"/>
    <n v="312000"/>
    <n v="5928000"/>
    <n v="5046000"/>
    <n v="882000"/>
    <n v="0.14878542510121501"/>
    <s v="May"/>
    <x v="1"/>
  </r>
  <r>
    <s v="BM-11140"/>
    <d v="2025-07-24T00:00:00"/>
    <s v="Mary James"/>
    <s v="mary.james@gmail.com"/>
    <s v="08063746125"/>
    <s v="Male"/>
    <n v="25"/>
    <s v="Delta"/>
    <s v="South South"/>
    <s v="Esther"/>
    <s v="Epson Ecotank"/>
    <s v="Printers"/>
    <n v="8"/>
    <n v="410000"/>
    <n v="0"/>
    <n v="4000"/>
    <n v="325000"/>
    <s v="Pos"/>
    <x v="2"/>
    <s v="New"/>
    <n v="7"/>
    <n v="3280000"/>
    <n v="0"/>
    <n v="3280000"/>
    <n v="2604000"/>
    <n v="676000"/>
    <n v="0.20609756097560999"/>
    <s v="July"/>
    <x v="2"/>
  </r>
  <r>
    <s v="BM-11141"/>
    <d v="2025-07-01T00:00:00"/>
    <s v="Ibrahim Taylor"/>
    <s v="ibrahim.taylor @gmail.com"/>
    <s v="08061306548"/>
    <s v="Female"/>
    <n v="57"/>
    <s v="Rivers"/>
    <s v="South South"/>
    <s v="Grace"/>
    <s v="LG 50 TV"/>
    <s v="Televisions"/>
    <n v="6"/>
    <n v="780000"/>
    <n v="0.05"/>
    <n v="6000"/>
    <n v="630000"/>
    <s v="Online"/>
    <x v="0"/>
    <s v="Returning"/>
    <n v="3"/>
    <n v="4680000"/>
    <n v="234000"/>
    <n v="4446000"/>
    <n v="3786000"/>
    <n v="660000"/>
    <n v="0.148448043184885"/>
    <s v="July"/>
    <x v="3"/>
  </r>
  <r>
    <s v="BM-11142"/>
    <d v="2025-01-02T00:00:00"/>
    <s v="Peter Smith"/>
    <s v="peter.smith@gmail.com"/>
    <s v="08051165496"/>
    <s v="Female"/>
    <n v="26"/>
    <s v="Plateau"/>
    <s v="North Central"/>
    <s v="Esther"/>
    <s v="Hisense 43 TV"/>
    <s v="Televisions"/>
    <n v="3"/>
    <n v="510000"/>
    <n v="0.15"/>
    <n v="8000"/>
    <n v="410000"/>
    <s v="Cash"/>
    <x v="1"/>
    <s v="Returning"/>
    <n v="5"/>
    <n v="1530000"/>
    <n v="229500"/>
    <n v="1300500"/>
    <n v="1238000"/>
    <n v="62500"/>
    <n v="4.80584390618993E-2"/>
    <s v="January"/>
    <x v="2"/>
  </r>
  <r>
    <s v="BM-11144"/>
    <d v="2025-02-07T00:00:00"/>
    <s v="Blessing Umeh"/>
    <s v="blessing.umeh@gmail.com"/>
    <s v="0810 9550084"/>
    <s v="Female"/>
    <n v="60"/>
    <s v="Lagos"/>
    <s v="South West"/>
    <s v="Grace"/>
    <s v="Logitech Mouse"/>
    <s v="Accessories"/>
    <n v="2"/>
    <n v="45000"/>
    <n v="0.05"/>
    <n v="0"/>
    <n v="27000"/>
    <s v="Bank Transfer"/>
    <x v="0"/>
    <s v="Returning"/>
    <n v="4"/>
    <n v="90000"/>
    <n v="4500"/>
    <n v="85500"/>
    <n v="54000"/>
    <n v="31500"/>
    <n v="0.36842105263157898"/>
    <s v="February"/>
    <x v="3"/>
  </r>
  <r>
    <s v="BM-11145"/>
    <d v="2025-11-24T00:00:00"/>
    <s v="Blessing James"/>
    <s v="blessing.james@gmail..com"/>
    <s v="08163928367"/>
    <s v="Female"/>
    <n v="20"/>
    <s v="Plateau"/>
    <s v="North Central"/>
    <s v="Jennifer"/>
    <s v="Iphone 13"/>
    <s v="Mobile Phones"/>
    <n v="3"/>
    <n v="650000"/>
    <n v="0.15"/>
    <n v="4000"/>
    <n v="520000"/>
    <s v="Bank Transfer"/>
    <x v="3"/>
    <s v="Returning"/>
    <n v="1"/>
    <n v="1950000"/>
    <n v="292500"/>
    <n v="1657500"/>
    <n v="1564000"/>
    <n v="93500"/>
    <n v="5.6410256410256397E-2"/>
    <s v="November"/>
    <x v="0"/>
  </r>
  <r>
    <s v="BM-11146"/>
    <d v="2025-10-21T00:00:00"/>
    <s v="Jennifer Ibrahim"/>
    <s v="jennifer.ibrahim@gmail.com"/>
    <s v="08106993606"/>
    <s v="Male"/>
    <n v="28"/>
    <s v="Plateau"/>
    <s v="North Central"/>
    <s v="Jennifer"/>
    <s v="Lenovo Ideapad 3"/>
    <s v="Laptops"/>
    <n v="7"/>
    <n v="680000"/>
    <n v="0.1"/>
    <n v="12000"/>
    <n v="555000"/>
    <s v="Bank Transfer"/>
    <x v="0"/>
    <s v="Returning"/>
    <m/>
    <n v="4760000"/>
    <n v="476000"/>
    <n v="4284000"/>
    <n v="3897000"/>
    <n v="387000"/>
    <n v="9.0336134453781497E-2"/>
    <s v="October"/>
    <x v="2"/>
  </r>
  <r>
    <s v="BM-11147"/>
    <d v="2025-08-06T00:00:00"/>
    <s v="Ibrahim James"/>
    <s v="ibrahim.james@gmail.com"/>
    <s v="09016120953"/>
    <s v="Female"/>
    <n v="27"/>
    <s v="Osun"/>
    <s v="South West"/>
    <s v="Samuel"/>
    <s v="Logitech Mouse"/>
    <s v="Accessories"/>
    <n v="8"/>
    <n v="45000"/>
    <n v="0.1"/>
    <n v="2500"/>
    <n v="27000"/>
    <s v="Online"/>
    <x v="0"/>
    <s v="Returning"/>
    <n v="1"/>
    <n v="360000"/>
    <n v="36000"/>
    <n v="324000"/>
    <n v="218500"/>
    <n v="105500"/>
    <n v="0.32561728395061701"/>
    <s v="August"/>
    <x v="2"/>
  </r>
  <r>
    <s v="BM-11148"/>
    <d v="2025-03-26T00:00:00"/>
    <s v="Joy Nwosu"/>
    <s v="joy.nwosu@gmail.com"/>
    <s v="08106259591"/>
    <s v="Female"/>
    <n v="49"/>
    <s v="Oyo"/>
    <s v="South West"/>
    <s v="Esther"/>
    <s v="LG 50 TV"/>
    <s v="Televisions"/>
    <n v="1"/>
    <n v="780000"/>
    <n v="1.0500000000000001E-2"/>
    <n v="12000"/>
    <n v="630000"/>
    <s v="Online"/>
    <x v="0"/>
    <s v="Returning"/>
    <n v="5"/>
    <n v="780000"/>
    <n v="8190"/>
    <n v="771810"/>
    <n v="642000"/>
    <n v="129810"/>
    <n v="0.168189062074863"/>
    <s v="March"/>
    <x v="1"/>
  </r>
  <r>
    <s v="BM-11149"/>
    <d v="2025-04-24T00:00:00"/>
    <s v="Blessing Musa"/>
    <s v="blessing.musa@gmail.com"/>
    <s v="0803 2333118"/>
    <s v="Female"/>
    <n v="50"/>
    <s v="Oyo"/>
    <s v="South West"/>
    <s v="Michael"/>
    <s v="Airpods Pro"/>
    <s v="Accessories"/>
    <n v="8"/>
    <n v="180000"/>
    <n v="0"/>
    <n v="6000"/>
    <n v="125000"/>
    <s v="Pos"/>
    <x v="0"/>
    <s v="Returning"/>
    <n v="1"/>
    <n v="1440000"/>
    <n v="0"/>
    <n v="1440000"/>
    <n v="1006000"/>
    <n v="434000"/>
    <n v="0.30138888888888898"/>
    <s v="April"/>
    <x v="1"/>
  </r>
  <r>
    <s v="BM-11150"/>
    <d v="2025-04-20T00:00:00"/>
    <s v="Esther James"/>
    <s v="esther.james@gmail.com"/>
    <s v="08032399679"/>
    <s v="Female"/>
    <n v="54"/>
    <s v="Oyo"/>
    <s v="South West"/>
    <s v="Daniel"/>
    <s v="Tecno Camon 30"/>
    <s v="Mobile Phones"/>
    <n v="2"/>
    <n v="320000"/>
    <n v="0"/>
    <n v="2500"/>
    <n v="250000"/>
    <s v="Pos"/>
    <x v="0"/>
    <s v="New"/>
    <n v="0"/>
    <n v="640000"/>
    <n v="0"/>
    <n v="640000"/>
    <n v="502500"/>
    <n v="137500"/>
    <n v="0.21484375"/>
    <s v="April"/>
    <x v="3"/>
  </r>
  <r>
    <s v="BM-11151"/>
    <d v="2025-05-22T00:00:00"/>
    <s v="Aisha Adeyemi"/>
    <s v="aisha.adeyemi@gmail.com"/>
    <s v="08036080694"/>
    <s v="Male"/>
    <n v="22"/>
    <s v="Delta"/>
    <s v="South South"/>
    <s v="Grace"/>
    <s v="Samsung 55 TV"/>
    <s v="Televisions"/>
    <n v="6"/>
    <n v="900000"/>
    <n v="0.1"/>
    <n v="2500"/>
    <n v="730000"/>
    <s v="Pos"/>
    <x v="0"/>
    <s v="New"/>
    <n v="3"/>
    <n v="5400000"/>
    <n v="540000"/>
    <n v="4860000"/>
    <n v="4382500"/>
    <n v="477500"/>
    <n v="9.8251028806584401E-2"/>
    <s v="May"/>
    <x v="0"/>
  </r>
  <r>
    <s v="BM-11152"/>
    <d v="2025-03-28T00:00:00"/>
    <s v="Sarah Obi"/>
    <s v="sarah.obi@gmail.com"/>
    <s v="08037489259"/>
    <s v="Male"/>
    <n v="25"/>
    <s v="Kaduna"/>
    <s v="North West"/>
    <s v="Esther"/>
    <s v="Canon Printer"/>
    <s v="Printers"/>
    <n v="8"/>
    <n v="290000"/>
    <n v="0.05"/>
    <n v="12000"/>
    <n v="225000"/>
    <s v="Cash"/>
    <x v="0"/>
    <s v="Returning"/>
    <n v="1"/>
    <n v="2320000"/>
    <n v="116000"/>
    <n v="2204000"/>
    <n v="1812000"/>
    <n v="392000"/>
    <n v="0.177858439201452"/>
    <s v="March"/>
    <x v="2"/>
  </r>
  <r>
    <s v="BM-11153"/>
    <d v="2025-03-29T00:00:00"/>
    <s v="Emeka Brown"/>
    <s v="emeka.brown@gmail.com"/>
    <s v="08061782461"/>
    <s v="Female"/>
    <n v="35"/>
    <s v="Oyo"/>
    <s v="South West"/>
    <s v="Michael"/>
    <s v="Samsung 55 TV"/>
    <s v="Televisions"/>
    <n v="5"/>
    <n v="900000"/>
    <n v="0"/>
    <n v="0"/>
    <n v="730000"/>
    <s v="Card"/>
    <x v="0"/>
    <s v="Returning"/>
    <n v="1"/>
    <n v="4500000"/>
    <n v="0"/>
    <n v="4500000"/>
    <n v="3650000"/>
    <n v="850000"/>
    <n v="0.18888888888888899"/>
    <s v="March"/>
    <x v="2"/>
  </r>
  <r>
    <s v="BM-11154"/>
    <d v="2025-02-02T00:00:00"/>
    <s v="Chidinma George"/>
    <s v="chidinma.george@gmail..com"/>
    <s v="08051093582"/>
    <s v="Male"/>
    <n v="46"/>
    <s v="Anambra"/>
    <s v="South East"/>
    <s v="Daniel"/>
    <s v="Samsung A15"/>
    <s v="Mobile Phones"/>
    <n v="7"/>
    <n v="250000"/>
    <n v="0.05"/>
    <n v="4000"/>
    <n v="190000"/>
    <s v="Pos"/>
    <x v="2"/>
    <s v="Returning"/>
    <n v="2"/>
    <n v="1750000"/>
    <n v="87500"/>
    <n v="1662500"/>
    <n v="1334000"/>
    <n v="328500"/>
    <n v="0.19759398496240599"/>
    <s v="February"/>
    <x v="1"/>
  </r>
  <r>
    <s v="BM-11155"/>
    <d v="2025-12-19T00:00:00"/>
    <s v="Ibrahim Adebayo"/>
    <s v="ibrahim.adebayo@gmail..com"/>
    <s v="0816 1100103"/>
    <s v="Male"/>
    <n v="53"/>
    <s v="Enugu"/>
    <s v="South East"/>
    <s v="David"/>
    <s v="Logitech Mouse"/>
    <s v="Accessories"/>
    <n v="5"/>
    <n v="45000"/>
    <n v="0.05"/>
    <n v="1500"/>
    <n v="27000"/>
    <s v="Pos"/>
    <x v="1"/>
    <s v="New"/>
    <n v="4"/>
    <n v="225000"/>
    <n v="11250"/>
    <n v="213750"/>
    <n v="136500"/>
    <n v="77250"/>
    <n v="0.36140350877193"/>
    <s v="December"/>
    <x v="3"/>
  </r>
  <r>
    <s v="BM-11156"/>
    <d v="2025-02-26T00:00:00"/>
    <s v="Blessing Eze"/>
    <s v="blessing.eze@gmail.com"/>
    <s v="08069141592"/>
    <s v="Male"/>
    <n v="35"/>
    <s v="Abuja"/>
    <s v="North Central"/>
    <s v="Samuel"/>
    <s v="Samsung A15"/>
    <s v="Mobile Phones"/>
    <n v="2"/>
    <n v="250000"/>
    <n v="0"/>
    <n v="8000"/>
    <n v="190000"/>
    <s v="Online"/>
    <x v="0"/>
    <s v="New"/>
    <n v="4"/>
    <n v="500000"/>
    <n v="0"/>
    <n v="500000"/>
    <n v="388000"/>
    <n v="112000"/>
    <n v="0.224"/>
    <s v="February"/>
    <x v="2"/>
  </r>
  <r>
    <s v="BM-11157"/>
    <d v="2025-03-18T00:00:00"/>
    <s v="Blessing Brown"/>
    <s v="blessing.brown@gmail"/>
    <s v="08037768461"/>
    <s v="Female"/>
    <n v="63"/>
    <s v="Lagos"/>
    <s v="South West"/>
    <s v="Sarah"/>
    <s v="Samsung A15"/>
    <s v="Mobile Phones"/>
    <n v="4"/>
    <n v="250000"/>
    <n v="0.05"/>
    <n v="8000"/>
    <n v="190000"/>
    <s v="Pos"/>
    <x v="0"/>
    <s v="Returning"/>
    <n v="4"/>
    <n v="1000000"/>
    <n v="50000"/>
    <n v="950000"/>
    <n v="768000"/>
    <n v="182000"/>
    <n v="0.19157894736842099"/>
    <s v="March"/>
    <x v="3"/>
  </r>
  <r>
    <s v="BM-11158"/>
    <d v="2025-05-05T00:00:00"/>
    <s v="Emeka Ojo"/>
    <s v="emeka.ojo@gmail.com"/>
    <s v="09012016921"/>
    <s v="Female"/>
    <n v="41"/>
    <s v="Abuja"/>
    <s v="North Central"/>
    <s v="Esther"/>
    <s v="Logitech Mouse"/>
    <s v="Accessories"/>
    <n v="1"/>
    <n v="45000"/>
    <n v="1.0500000000000001E-2"/>
    <n v="8000"/>
    <n v="27000"/>
    <s v="Card"/>
    <x v="0"/>
    <s v="New"/>
    <n v="5"/>
    <n v="45000"/>
    <n v="472.5"/>
    <n v="44527.5"/>
    <n v="35000"/>
    <n v="9527.5"/>
    <n v="0.21396889562629801"/>
    <s v="May"/>
    <x v="1"/>
  </r>
  <r>
    <s v="BM-11159"/>
    <d v="2025-04-05T00:00:00"/>
    <s v="Paul Okoro"/>
    <s v="paul.okoro@gmail.com"/>
    <s v="0806 8224190"/>
    <s v="Female"/>
    <n v="59"/>
    <s v="Kaduna"/>
    <s v="North West"/>
    <s v="Jennifer"/>
    <s v="Samsung A15"/>
    <s v="Mobile Phones"/>
    <n v="8"/>
    <n v="250000"/>
    <n v="0.1"/>
    <n v="12000"/>
    <n v="190000"/>
    <s v="Pos"/>
    <x v="1"/>
    <s v="New"/>
    <n v="1"/>
    <n v="2000000"/>
    <n v="200000"/>
    <n v="1800000"/>
    <n v="1532000"/>
    <n v="268000"/>
    <n v="0.14888888888888899"/>
    <s v="April"/>
    <x v="3"/>
  </r>
  <r>
    <s v="BM-11160"/>
    <d v="2025-03-23T00:00:00"/>
    <s v="Ibrahim Umeh"/>
    <s v="ibrahim.umeh@gmail..com"/>
    <s v="08051073535"/>
    <s v="Male"/>
    <n v="25"/>
    <s v="Delta"/>
    <s v="South South"/>
    <s v="Michael"/>
    <s v="Logitech Mouse"/>
    <s v="Accessories"/>
    <n v="6"/>
    <n v="45000"/>
    <n v="0.05"/>
    <n v="2500"/>
    <n v="27000"/>
    <s v="Card"/>
    <x v="3"/>
    <s v="Returning"/>
    <n v="2"/>
    <n v="270000"/>
    <n v="13500"/>
    <n v="256500"/>
    <n v="164500"/>
    <n v="92000"/>
    <n v="0.35867446393762198"/>
    <s v="March"/>
    <x v="2"/>
  </r>
  <r>
    <s v="BM-11162"/>
    <d v="2025-08-08T00:00:00"/>
    <s v="Paul James"/>
    <s v="paul.james@gmail.com"/>
    <s v="09013584107"/>
    <s v="Male"/>
    <n v="53"/>
    <s v="Ogun"/>
    <s v="South West"/>
    <s v="Daniel"/>
    <s v="Samsung 55 TV"/>
    <s v="Televisions"/>
    <n v="5"/>
    <n v="900000"/>
    <n v="0.15"/>
    <n v="8000"/>
    <n v="730000"/>
    <s v="Online"/>
    <x v="0"/>
    <s v="New"/>
    <n v="2"/>
    <n v="4500000"/>
    <n v="675000"/>
    <n v="3825000"/>
    <n v="3658000"/>
    <n v="167000"/>
    <n v="4.36601307189542E-2"/>
    <s v="August"/>
    <x v="3"/>
  </r>
  <r>
    <s v="BM-11163"/>
    <d v="2025-11-27T00:00:00"/>
    <s v="Peter Lawal"/>
    <s v="peter.lawal @gmail.com"/>
    <s v="08058218461"/>
    <s v="Female"/>
    <n v="37"/>
    <s v="Osun"/>
    <s v="South West"/>
    <s v="Jennifer"/>
    <s v="Airpods Pro"/>
    <s v="Accessories"/>
    <n v="6"/>
    <n v="180000"/>
    <n v="0"/>
    <n v="4000"/>
    <n v="125000"/>
    <s v="Cash"/>
    <x v="0"/>
    <s v="New"/>
    <n v="5"/>
    <n v="1080000"/>
    <n v="0"/>
    <n v="1080000"/>
    <n v="754000"/>
    <n v="326000"/>
    <n v="0.30185185185185198"/>
    <s v="November"/>
    <x v="1"/>
  </r>
  <r>
    <s v="BM-11164"/>
    <d v="2025-11-13T00:00:00"/>
    <s v="Deborah George"/>
    <s v="deborah.george@gmail.com"/>
    <s v="08055024073"/>
    <s v="Male"/>
    <n v="18"/>
    <s v="Ogun"/>
    <s v="South West"/>
    <s v="Grace"/>
    <s v="Canon Printer"/>
    <s v="Printers"/>
    <n v="4"/>
    <n v="290000"/>
    <n v="0.02"/>
    <n v="8000"/>
    <n v="225000"/>
    <s v="Bank Transfer"/>
    <x v="3"/>
    <s v="Returning"/>
    <n v="5"/>
    <n v="1160000"/>
    <n v="23200"/>
    <n v="1136800"/>
    <n v="908000"/>
    <n v="228800"/>
    <n v="0.201266713581985"/>
    <s v="November"/>
    <x v="0"/>
  </r>
  <r>
    <s v="BM-11165"/>
    <d v="2025-08-08T00:00:00"/>
    <s v="Joshua Obi"/>
    <s v="joshua.obi@gmail.com"/>
    <s v="08163564094"/>
    <s v="Male"/>
    <n v="48"/>
    <s v="Enugu"/>
    <s v="South East"/>
    <s v="Esther"/>
    <s v="Samsung 55 TV"/>
    <s v="Televisions"/>
    <n v="7"/>
    <n v="900000"/>
    <n v="0.02"/>
    <n v="1500"/>
    <n v="730000"/>
    <s v="Online"/>
    <x v="0"/>
    <s v="Returning"/>
    <n v="1"/>
    <n v="6300000"/>
    <n v="126000"/>
    <n v="6174000"/>
    <n v="5111500"/>
    <n v="1062500"/>
    <n v="0.172092646582442"/>
    <s v="August"/>
    <x v="1"/>
  </r>
  <r>
    <s v="BM-11166"/>
    <d v="2025-09-26T00:00:00"/>
    <s v="Emeka  Johnson"/>
    <s v="emeka.johnson@gmail.com"/>
    <s v="08108724133"/>
    <s v="Male"/>
    <n v="45"/>
    <s v="Ogun"/>
    <s v="South West"/>
    <s v="Sarah"/>
    <s v="Samsung 55 TV"/>
    <s v="Televisions"/>
    <n v="1"/>
    <n v="900000"/>
    <n v="0.1"/>
    <n v="8000"/>
    <n v="730000"/>
    <s v="Card"/>
    <x v="2"/>
    <s v="New"/>
    <n v="2"/>
    <n v="900000"/>
    <n v="90000"/>
    <n v="810000"/>
    <n v="738000"/>
    <n v="72000"/>
    <n v="8.8888888888888906E-2"/>
    <s v="September"/>
    <x v="1"/>
  </r>
  <r>
    <s v="BM-11167"/>
    <d v="2025-11-20T00:00:00"/>
    <s v="Jennifer Williams"/>
    <s v="jennifer.williams@gmail.com"/>
    <s v="0810 8430054"/>
    <s v="Male"/>
    <n v="53"/>
    <s v="Oyo"/>
    <s v="South West"/>
    <s v="Samuel"/>
    <s v="HP 15 Laptop"/>
    <s v="Laptops"/>
    <n v="5"/>
    <n v="720000"/>
    <n v="0"/>
    <n v="4000"/>
    <n v="600000"/>
    <s v="Online"/>
    <x v="3"/>
    <s v="Returning"/>
    <n v="5"/>
    <n v="3600000"/>
    <n v="0"/>
    <n v="3600000"/>
    <n v="3004000"/>
    <n v="596000"/>
    <n v="0.16555555555555601"/>
    <s v="November"/>
    <x v="3"/>
  </r>
  <r>
    <s v="BM-11168"/>
    <d v="2025-08-23T00:00:00"/>
    <s v="Daniel Nwosu"/>
    <s v="daniel.nwosu@gmail.com"/>
    <s v="08169461660"/>
    <s v="Female"/>
    <n v="37"/>
    <s v="Edo"/>
    <s v="South South"/>
    <s v="Michael"/>
    <s v="LG 50 TV"/>
    <s v="Televisions"/>
    <n v="8"/>
    <n v="780000"/>
    <n v="0"/>
    <n v="1500"/>
    <n v="630000"/>
    <s v="Bank Transfer"/>
    <x v="0"/>
    <s v="Returning"/>
    <n v="2"/>
    <n v="6240000"/>
    <n v="0"/>
    <n v="6240000"/>
    <n v="5041500"/>
    <n v="1198500"/>
    <n v="0.19206730769230801"/>
    <s v="August"/>
    <x v="1"/>
  </r>
  <r>
    <s v="BM-11169"/>
    <d v="2025-11-22T00:00:00"/>
    <s v="Grace Okoro"/>
    <s v="grace.okoro@gmail.com"/>
    <s v="08162305714"/>
    <s v="Female"/>
    <n v="60"/>
    <s v="Oyo"/>
    <s v="South West"/>
    <s v="Grace"/>
    <s v="Tecno Camon 30"/>
    <s v="Mobile Phones"/>
    <n v="5"/>
    <n v="320000"/>
    <n v="0"/>
    <n v="12000"/>
    <n v="250000"/>
    <s v="Bank Transfer"/>
    <x v="0"/>
    <s v="Returning"/>
    <n v="4"/>
    <n v="1600000"/>
    <n v="0"/>
    <n v="1600000"/>
    <n v="1262000"/>
    <n v="338000"/>
    <n v="0.21124999999999999"/>
    <s v="November"/>
    <x v="3"/>
  </r>
  <r>
    <s v="BM-11171"/>
    <d v="2025-05-14T00:00:00"/>
    <s v="Grace Okoro"/>
    <s v="grace.okoro@gmail.com"/>
    <s v="08057830920"/>
    <s v="Male"/>
    <n v="30"/>
    <s v="Osun"/>
    <s v="South West"/>
    <s v="David"/>
    <s v="LG 50 TV"/>
    <s v="Televisions"/>
    <n v="7"/>
    <n v="780000"/>
    <n v="0"/>
    <n v="4000"/>
    <n v="630000"/>
    <s v="Card"/>
    <x v="3"/>
    <s v="Returning"/>
    <n v="4"/>
    <n v="5460000"/>
    <n v="0"/>
    <n v="5460000"/>
    <n v="4414000"/>
    <n v="1046000"/>
    <n v="0.191575091575092"/>
    <s v="May"/>
    <x v="2"/>
  </r>
  <r>
    <s v="BM-11172"/>
    <d v="2025-09-04T00:00:00"/>
    <s v="Esther  Adebayo"/>
    <s v="esther.adebayo@gmail"/>
    <s v="0816 2294348"/>
    <s v="Female"/>
    <n v="36"/>
    <s v="Edo"/>
    <s v="South South"/>
    <m/>
    <s v="LG 50 TV"/>
    <s v="Televisions"/>
    <n v="1"/>
    <n v="780000"/>
    <n v="0.1"/>
    <n v="8000"/>
    <n v="630000"/>
    <s v="Pos"/>
    <x v="3"/>
    <s v="Returning"/>
    <n v="5"/>
    <n v="780000"/>
    <n v="78000"/>
    <n v="702000"/>
    <n v="638000"/>
    <n v="64000"/>
    <n v="9.11680911680912E-2"/>
    <s v="September"/>
    <x v="1"/>
  </r>
  <r>
    <s v="BM-11173"/>
    <d v="2025-03-08T00:00:00"/>
    <s v="Aisha Obi"/>
    <s v="aisha.obi@gmail.com"/>
    <s v="08051071275"/>
    <s v="Male"/>
    <n v="39"/>
    <s v="Abuja"/>
    <s v="North Central"/>
    <s v="David"/>
    <s v="Logitech Mouse"/>
    <s v="Accessories"/>
    <n v="8"/>
    <n v="45000"/>
    <n v="0"/>
    <n v="2500"/>
    <n v="27000"/>
    <s v="Pos"/>
    <x v="2"/>
    <s v="New"/>
    <n v="3"/>
    <n v="360000"/>
    <n v="0"/>
    <n v="360000"/>
    <n v="218500"/>
    <n v="141500"/>
    <n v="0.39305555555555599"/>
    <s v="March"/>
    <x v="1"/>
  </r>
  <r>
    <s v="BM-11174"/>
    <d v="2025-05-10T00:00:00"/>
    <s v="John Johnson"/>
    <s v="john.johnson@gmail.com"/>
    <s v="08105525393"/>
    <s v="Female"/>
    <n v="33"/>
    <s v="Edo"/>
    <s v="South South"/>
    <s v="Jennifer"/>
    <s v="Samsung 55 TV"/>
    <s v="Televisions"/>
    <n v="5"/>
    <n v="900000"/>
    <n v="0.1"/>
    <n v="6000"/>
    <n v="730000"/>
    <s v="Cash"/>
    <x v="3"/>
    <s v="New"/>
    <n v="3"/>
    <n v="4500000"/>
    <n v="450000"/>
    <n v="4050000"/>
    <n v="3656000"/>
    <n v="394000"/>
    <n v="9.7283950617283996E-2"/>
    <s v="May"/>
    <x v="2"/>
  </r>
  <r>
    <s v="BM-11175"/>
    <d v="2025-06-25T00:00:00"/>
    <s v="Blessing James"/>
    <s v="blessing.james@gmail.com"/>
    <s v="0806 4142286"/>
    <s v="Male"/>
    <n v="61"/>
    <s v="Kaduna"/>
    <s v="North West"/>
    <s v="Michael"/>
    <s v="Dell Inspiron 15"/>
    <s v="Laptops"/>
    <n v="3"/>
    <n v="850000"/>
    <n v="0.15"/>
    <n v="2500"/>
    <n v="710000"/>
    <s v="Cash"/>
    <x v="0"/>
    <s v="Returning"/>
    <n v="1"/>
    <n v="2550000"/>
    <n v="382500"/>
    <n v="2167500"/>
    <n v="2132500"/>
    <n v="35000"/>
    <n v="1.6147635524798198E-2"/>
    <s v="June"/>
    <x v="3"/>
  </r>
  <r>
    <s v="BM-11176"/>
    <d v="2025-03-16T00:00:00"/>
    <s v="Paul Obi"/>
    <s v="paul.obi@gmail.com"/>
    <s v="08109369922"/>
    <s v="Male"/>
    <n v="36"/>
    <s v="Plateau"/>
    <s v="North Central"/>
    <s v="Grace"/>
    <s v="JBL Flip 6"/>
    <s v="Accessories"/>
    <n v="8"/>
    <n v="145000"/>
    <n v="0.1"/>
    <n v="8000"/>
    <n v="98000"/>
    <s v="Card"/>
    <x v="3"/>
    <s v="Returning"/>
    <n v="3"/>
    <n v="1160000"/>
    <n v="116000"/>
    <n v="1044000"/>
    <n v="792000"/>
    <n v="252000"/>
    <n v="0.24137931034482801"/>
    <s v="March"/>
    <x v="1"/>
  </r>
  <r>
    <s v="BM-11177"/>
    <d v="2025-05-07T00:00:00"/>
    <s v="David Nwosu"/>
    <m/>
    <s v="0805 9434963"/>
    <s v="Female"/>
    <n v="56"/>
    <s v="Delta"/>
    <s v="South South"/>
    <s v="Jennifer"/>
    <s v="Canon Printer"/>
    <s v="Printers"/>
    <n v="1"/>
    <n v="290000"/>
    <n v="0.02"/>
    <n v="8000"/>
    <n v="225000"/>
    <s v="Online"/>
    <x v="0"/>
    <s v="Returning"/>
    <n v="4"/>
    <n v="290000"/>
    <n v="5800"/>
    <n v="284200"/>
    <n v="233000"/>
    <n v="51200"/>
    <n v="0.18015482054890899"/>
    <s v="May"/>
    <x v="3"/>
  </r>
  <r>
    <s v="BM-11178"/>
    <d v="2025-08-28T00:00:00"/>
    <s v="John Ojo"/>
    <s v="john.ojo@gmail.com"/>
    <s v="0816 4631518"/>
    <s v="Male"/>
    <n v="55"/>
    <s v="Kaduna"/>
    <s v="North West"/>
    <s v="Jennifer"/>
    <s v="LG 50 TV"/>
    <s v="Televisions"/>
    <n v="5"/>
    <n v="780000"/>
    <n v="0.1"/>
    <n v="12000"/>
    <n v="630000"/>
    <s v="Card"/>
    <x v="0"/>
    <s v="Returning"/>
    <n v="4"/>
    <n v="3900000"/>
    <n v="390000"/>
    <n v="3510000"/>
    <n v="3162000"/>
    <n v="348000"/>
    <n v="9.9145299145299098E-2"/>
    <s v="August"/>
    <x v="3"/>
  </r>
  <r>
    <s v="BM-11179"/>
    <d v="2025-10-11T00:00:00"/>
    <s v="Joshua George"/>
    <s v="joshua.george@gmail.com"/>
    <s v="08101869887"/>
    <s v="Female"/>
    <n v="19"/>
    <s v="Lagos"/>
    <s v="South West"/>
    <s v="David"/>
    <s v="LG 50 TV"/>
    <s v="Televisions"/>
    <n v="1"/>
    <n v="780000"/>
    <n v="0.02"/>
    <n v="2500"/>
    <n v="630000"/>
    <s v="Bank Transfer"/>
    <x v="1"/>
    <s v="Returning"/>
    <n v="3"/>
    <n v="780000"/>
    <n v="15600"/>
    <n v="764400"/>
    <n v="632500"/>
    <n v="131900"/>
    <n v="0.17255363683935099"/>
    <s v="October"/>
    <x v="0"/>
  </r>
  <r>
    <s v="BM-11180"/>
    <d v="2025-09-22T00:00:00"/>
    <s v="Aisha Brown"/>
    <m/>
    <s v="08164201282"/>
    <s v="Male"/>
    <n v="42"/>
    <s v="Abuja"/>
    <s v="North Central"/>
    <s v="Grace"/>
    <s v="Iphone 13"/>
    <s v="Mobile Phones"/>
    <n v="5"/>
    <n v="650000"/>
    <n v="0.05"/>
    <n v="12000"/>
    <n v="520000"/>
    <s v="Online"/>
    <x v="0"/>
    <s v="Returning"/>
    <n v="3"/>
    <n v="3250000"/>
    <n v="162500"/>
    <n v="3087500"/>
    <n v="2612000"/>
    <n v="475500"/>
    <n v="0.15400809716599201"/>
    <s v="September"/>
    <x v="1"/>
  </r>
  <r>
    <s v="BM-11181"/>
    <d v="2025-05-26T00:00:00"/>
    <s v="Ibrahim Lawal"/>
    <s v="ibrahim.lawal@gmail.com"/>
    <s v="08037058542"/>
    <s v="Male"/>
    <n v="22"/>
    <s v="Osun"/>
    <s v="South West"/>
    <s v="David"/>
    <s v="JBL Flip 6"/>
    <s v="Accessories"/>
    <n v="4"/>
    <n v="145000"/>
    <n v="0.02"/>
    <n v="6000"/>
    <n v="98000"/>
    <s v="Card"/>
    <x v="0"/>
    <s v="New"/>
    <n v="5"/>
    <n v="580000"/>
    <n v="11600"/>
    <n v="568400"/>
    <n v="398000"/>
    <n v="170400"/>
    <n v="0.299788881069669"/>
    <s v="May"/>
    <x v="0"/>
  </r>
  <r>
    <s v="BM-11182"/>
    <d v="2025-07-02T00:00:00"/>
    <s v="Joshua Taylor"/>
    <s v="joshua.taylor@gmail.com"/>
    <s v="08163101119"/>
    <s v="Male"/>
    <n v="59"/>
    <s v="Plateau"/>
    <s v="North Central"/>
    <s v="David"/>
    <s v="HP 15 Laptop"/>
    <s v="Laptops"/>
    <n v="2"/>
    <n v="720000"/>
    <n v="0"/>
    <n v="2500"/>
    <n v="600000"/>
    <s v="Online"/>
    <x v="0"/>
    <s v="Returning"/>
    <n v="2"/>
    <n v="1440000"/>
    <n v="0"/>
    <n v="1440000"/>
    <n v="1202500"/>
    <n v="237500"/>
    <n v="0.164930555555556"/>
    <s v="July"/>
    <x v="3"/>
  </r>
  <r>
    <s v="BM-11183"/>
    <d v="2025-09-21T00:00:00"/>
    <s v="Joy Brown"/>
    <s v="joy.brown @gmail.com"/>
    <s v="08166837016"/>
    <s v="Male"/>
    <n v="52"/>
    <s v="Kwara"/>
    <s v="North Central"/>
    <s v="Samuel"/>
    <s v="Epson Ecotank"/>
    <s v="Printers"/>
    <n v="1"/>
    <n v="410000"/>
    <n v="0.1"/>
    <n v="12000"/>
    <n v="325000"/>
    <s v="Card"/>
    <x v="1"/>
    <s v="Returning"/>
    <n v="5"/>
    <n v="410000"/>
    <n v="41000"/>
    <n v="369000"/>
    <n v="337000"/>
    <n v="32000"/>
    <n v="8.6720867208672101E-2"/>
    <s v="September"/>
    <x v="3"/>
  </r>
  <r>
    <s v="BM-11184"/>
    <d v="2025-10-11T00:00:00"/>
    <s v="Samuel Smith"/>
    <s v="samuel.smith@gmail.com"/>
    <s v="08163367380"/>
    <s v="Female"/>
    <n v="40"/>
    <s v="Kano"/>
    <s v="North West"/>
    <s v="Sarah"/>
    <s v="HP 15 Laptop"/>
    <s v="Laptops"/>
    <n v="7"/>
    <n v="720000"/>
    <n v="0"/>
    <n v="1500"/>
    <n v="600000"/>
    <s v="Card"/>
    <x v="0"/>
    <s v="Returning"/>
    <n v="2"/>
    <n v="5040000"/>
    <n v="0"/>
    <n v="5040000"/>
    <n v="4201500"/>
    <n v="838500"/>
    <n v="0.166369047619048"/>
    <s v="October"/>
    <x v="1"/>
  </r>
  <r>
    <s v="BM-11185"/>
    <d v="2025-02-09T00:00:00"/>
    <s v="Joy Umeh"/>
    <s v="joy.umeh@gmail.com"/>
    <s v="08167315578"/>
    <s v="Female"/>
    <n v="21"/>
    <s v="Kaduna"/>
    <s v="North West"/>
    <s v="Jennifer"/>
    <s v="HP 15 Laptop"/>
    <s v="Laptops"/>
    <n v="5"/>
    <n v="720000"/>
    <n v="1.0500000000000001E-2"/>
    <n v="6000"/>
    <n v="600000"/>
    <s v="Pos"/>
    <x v="2"/>
    <s v="Returning"/>
    <n v="3"/>
    <n v="3600000"/>
    <n v="37800"/>
    <n v="3562200"/>
    <n v="3006000"/>
    <n v="556200"/>
    <n v="0.156139464375947"/>
    <s v="February"/>
    <x v="0"/>
  </r>
  <r>
    <s v="BM-11187"/>
    <d v="2025-01-02T00:00:00"/>
    <s v="Paul Nwosu"/>
    <s v="paul.nwosu@gmail.com"/>
    <s v="09011846934"/>
    <s v="Male"/>
    <n v="32"/>
    <s v="Abia"/>
    <s v="South East"/>
    <s v="Esther"/>
    <s v="Epson Ecotank"/>
    <s v="Printers"/>
    <n v="8"/>
    <n v="410000"/>
    <n v="0.15"/>
    <n v="1500"/>
    <n v="325000"/>
    <s v="Card"/>
    <x v="2"/>
    <s v="New"/>
    <n v="4"/>
    <n v="3280000"/>
    <n v="492000"/>
    <n v="2788000"/>
    <n v="2601500"/>
    <n v="186500"/>
    <n v="6.6893830703012899E-2"/>
    <s v="January"/>
    <x v="2"/>
  </r>
  <r>
    <s v="BM-11188"/>
    <d v="2025-03-18T00:00:00"/>
    <s v="Joy Ojo"/>
    <s v="joy.ojo@gmail.com"/>
    <s v="09019222311"/>
    <s v="Male"/>
    <n v="54"/>
    <s v="Enugu"/>
    <s v="South East"/>
    <s v="David"/>
    <s v="Logitech Mouse"/>
    <s v="Accessories"/>
    <n v="3"/>
    <n v="45000"/>
    <n v="0.02"/>
    <n v="8000"/>
    <n v="27000"/>
    <s v="Pos"/>
    <x v="0"/>
    <s v="Returning"/>
    <n v="4"/>
    <n v="135000"/>
    <n v="2700"/>
    <n v="132300"/>
    <n v="89000"/>
    <n v="43300"/>
    <n v="0.32728647014361301"/>
    <s v="March"/>
    <x v="3"/>
  </r>
  <r>
    <s v="BM-11189"/>
    <d v="2025-10-30T00:00:00"/>
    <s v="Blessing Smith"/>
    <s v="blessing.smith@gmail.com"/>
    <s v="09014625235"/>
    <s v="Male"/>
    <n v="22"/>
    <s v="Kaduna"/>
    <s v="North West"/>
    <s v="Daniel"/>
    <s v="Airpods Pro"/>
    <s v="Accessories"/>
    <n v="8"/>
    <n v="180000"/>
    <n v="0.15"/>
    <n v="0"/>
    <n v="125000"/>
    <s v="Pos"/>
    <x v="3"/>
    <s v="Returning"/>
    <n v="2"/>
    <n v="1440000"/>
    <n v="216000"/>
    <n v="1224000"/>
    <n v="1000000"/>
    <n v="224000"/>
    <n v="0.18300653594771199"/>
    <s v="October"/>
    <x v="0"/>
  </r>
  <r>
    <s v="BM-11190"/>
    <d v="2025-03-27T00:00:00"/>
    <s v="Michael Williams"/>
    <s v="michael.williams@gmail.com"/>
    <s v="08164956232"/>
    <s v="Male"/>
    <n v="25"/>
    <s v="Kwara"/>
    <s v="North Central"/>
    <m/>
    <s v="Epson Ecotank"/>
    <s v="Printers"/>
    <n v="2"/>
    <n v="410000"/>
    <n v="0.15"/>
    <n v="12000"/>
    <n v="325000"/>
    <s v="Cash"/>
    <x v="0"/>
    <s v="New"/>
    <n v="4"/>
    <n v="820000"/>
    <n v="123000"/>
    <n v="697000"/>
    <n v="662000"/>
    <n v="35000"/>
    <n v="5.0215208034433301E-2"/>
    <s v="March"/>
    <x v="2"/>
  </r>
  <r>
    <s v="BM-11191"/>
    <d v="2025-03-21T00:00:00"/>
    <s v="Aisha Lawal"/>
    <s v="aisha.lawal@gmail..com"/>
    <s v="09012218773"/>
    <s v="Female"/>
    <n v="19"/>
    <s v="Edo"/>
    <s v="South South"/>
    <s v="Samuel"/>
    <s v="Epson Ecotank"/>
    <s v="Printers"/>
    <n v="7"/>
    <n v="410000"/>
    <n v="0"/>
    <n v="8000"/>
    <n v="325000"/>
    <s v="Pos"/>
    <x v="0"/>
    <s v="New"/>
    <n v="1"/>
    <n v="2870000"/>
    <n v="0"/>
    <n v="2870000"/>
    <n v="2283000"/>
    <n v="587000"/>
    <n v="0.20452961672473899"/>
    <s v="March"/>
    <x v="0"/>
  </r>
  <r>
    <s v="BM-11192"/>
    <d v="2025-06-25T00:00:00"/>
    <s v="Joshua Adebayo"/>
    <s v="joshua.adebayo@gmail.com"/>
    <s v="08161195440"/>
    <s v="Female"/>
    <n v="62"/>
    <s v="Enugu"/>
    <s v="South East"/>
    <s v="David"/>
    <s v="Lenovo Ideapad 3"/>
    <s v="Laptops"/>
    <n v="1"/>
    <n v="680000"/>
    <n v="0"/>
    <n v="4000"/>
    <n v="555000"/>
    <s v="Online"/>
    <x v="3"/>
    <s v="Returning"/>
    <n v="3"/>
    <n v="680000"/>
    <n v="0"/>
    <n v="680000"/>
    <n v="559000"/>
    <n v="121000"/>
    <n v="0.17794117647058799"/>
    <s v="June"/>
    <x v="3"/>
  </r>
  <r>
    <s v="BM-11193"/>
    <d v="2025-04-19T00:00:00"/>
    <s v="Sarah Adebayo"/>
    <s v="sarah.adebayo @gmail.com"/>
    <s v="08057769867"/>
    <s v="Male"/>
    <n v="27"/>
    <s v="Abia"/>
    <s v="South East"/>
    <s v="Daniel"/>
    <s v="Canon Printer"/>
    <s v="Printers"/>
    <n v="8"/>
    <n v="290000"/>
    <n v="0.1"/>
    <n v="4000"/>
    <n v="225000"/>
    <s v="Cash"/>
    <x v="0"/>
    <s v="Returning"/>
    <n v="2"/>
    <n v="2320000"/>
    <n v="232000"/>
    <n v="2088000"/>
    <n v="1804000"/>
    <n v="284000"/>
    <n v="0.13601532567049801"/>
    <s v="April"/>
    <x v="2"/>
  </r>
  <r>
    <s v="BM-11194"/>
    <d v="2025-11-05T00:00:00"/>
    <s v="Samuel Williams"/>
    <s v="samuel.williams@gmail.com"/>
    <s v="08034535312"/>
    <s v="Male"/>
    <n v="33"/>
    <s v="Delta"/>
    <s v="South South"/>
    <s v="Sarah"/>
    <s v="HP 15 Laptop"/>
    <s v="Laptops"/>
    <n v="8"/>
    <n v="720000"/>
    <n v="0.15"/>
    <n v="8000"/>
    <n v="600000"/>
    <s v="Bank Transfer"/>
    <x v="3"/>
    <s v="Returning"/>
    <n v="2"/>
    <n v="5760000"/>
    <n v="864000"/>
    <n v="4896000"/>
    <n v="4808000"/>
    <n v="88000"/>
    <n v="1.7973856209150301E-2"/>
    <s v="November"/>
    <x v="2"/>
  </r>
  <r>
    <s v="BM-11195"/>
    <d v="2025-08-12T00:00:00"/>
    <s v="Sarah Lawal"/>
    <s v="sarah.lawal@gmail.com"/>
    <s v="0806 1318851"/>
    <s v="Female"/>
    <n v="62"/>
    <s v="Kaduna"/>
    <s v="North West"/>
    <s v="Samuel"/>
    <s v="Dell Inspiron 15"/>
    <s v="Laptops"/>
    <n v="1"/>
    <n v="850000"/>
    <n v="0.05"/>
    <n v="2500"/>
    <n v="710000"/>
    <s v="Pos"/>
    <x v="0"/>
    <s v="Returning"/>
    <n v="5"/>
    <n v="850000"/>
    <n v="42500"/>
    <n v="807500"/>
    <n v="712500"/>
    <n v="95000"/>
    <n v="0.11764705882352899"/>
    <s v="August"/>
    <x v="3"/>
  </r>
  <r>
    <s v="BM-11196"/>
    <d v="2025-08-26T00:00:00"/>
    <s v="Michael Nwosu"/>
    <s v="michael.nwosu@gmail.com"/>
    <s v="08133231015"/>
    <s v="Male"/>
    <n v="63"/>
    <s v="Ogun"/>
    <s v="South West"/>
    <s v="Daniel"/>
    <s v="Airpods Pro"/>
    <s v="Accessories"/>
    <n v="8"/>
    <n v="180000"/>
    <n v="0"/>
    <n v="4000"/>
    <n v="125000"/>
    <s v="Bank Transfer"/>
    <x v="3"/>
    <s v="New"/>
    <n v="4"/>
    <n v="1440000"/>
    <n v="0"/>
    <n v="1440000"/>
    <n v="1004000"/>
    <n v="436000"/>
    <n v="0.30277777777777798"/>
    <s v="August"/>
    <x v="3"/>
  </r>
  <r>
    <s v="BM-11197"/>
    <d v="2025-08-04T00:00:00"/>
    <s v="Michael  Brown"/>
    <s v="michael.brown@gmail.com"/>
    <s v="0813 8927894"/>
    <s v="Female"/>
    <n v="33"/>
    <s v="Lagos"/>
    <s v="South West"/>
    <s v="David"/>
    <s v="Logitech Mouse"/>
    <s v="Accessories"/>
    <n v="2"/>
    <n v="45000"/>
    <n v="0.02"/>
    <n v="2500"/>
    <n v="27000"/>
    <s v="Cash"/>
    <x v="0"/>
    <s v="Returning"/>
    <n v="3"/>
    <n v="90000"/>
    <n v="1800"/>
    <n v="88200"/>
    <n v="56500"/>
    <n v="31700"/>
    <n v="0.35941043083900198"/>
    <s v="August"/>
    <x v="2"/>
  </r>
  <r>
    <s v="BM-11198"/>
    <d v="2025-10-05T00:00:00"/>
    <s v="Michael Bello"/>
    <s v="michael.bello@gmail.com"/>
    <s v="08165510178"/>
    <s v="Female"/>
    <n v="25"/>
    <s v="Abia"/>
    <s v="South East"/>
    <s v="Grace"/>
    <s v="Samsung A15"/>
    <s v="Mobile Phones"/>
    <n v="8"/>
    <n v="250000"/>
    <n v="0.1"/>
    <n v="12000"/>
    <n v="190000"/>
    <s v="Card"/>
    <x v="0"/>
    <s v="Returning"/>
    <n v="3"/>
    <n v="2000000"/>
    <n v="200000"/>
    <n v="1800000"/>
    <n v="1532000"/>
    <n v="268000"/>
    <n v="0.14888888888888899"/>
    <s v="October"/>
    <x v="2"/>
  </r>
  <r>
    <s v="BM-11199"/>
    <d v="2025-09-06T00:00:00"/>
    <s v="Joshua Adebayo"/>
    <s v="joshua.adebayo@gmail.com"/>
    <s v="08031960209"/>
    <s v="Male"/>
    <n v="41"/>
    <s v="Kano"/>
    <s v="North West"/>
    <s v="Samuel"/>
    <s v="Dell Inspiron 15"/>
    <s v="Laptops"/>
    <n v="7"/>
    <n v="850000"/>
    <n v="0.05"/>
    <n v="12000"/>
    <n v="710000"/>
    <s v="Online"/>
    <x v="2"/>
    <s v="New"/>
    <n v="2"/>
    <n v="5950000"/>
    <n v="297500"/>
    <n v="5652500"/>
    <n v="4982000"/>
    <n v="670500"/>
    <n v="0.118620079610792"/>
    <s v="September"/>
    <x v="1"/>
  </r>
  <r>
    <s v="BM-11201"/>
    <d v="2025-09-16T00:00:00"/>
    <s v="Mary Obi"/>
    <s v="mary.obi@gmail.com"/>
    <s v="0816 5038121"/>
    <s v="Male"/>
    <n v="54"/>
    <s v="Abia"/>
    <s v="South East"/>
    <s v="Michael"/>
    <s v="Dell Inspiron 15"/>
    <s v="Laptops"/>
    <n v="7"/>
    <n v="850000"/>
    <n v="0.05"/>
    <n v="8000"/>
    <n v="710000"/>
    <s v="Pos"/>
    <x v="0"/>
    <s v="Returning"/>
    <n v="5"/>
    <n v="5950000"/>
    <n v="297500"/>
    <n v="5652500"/>
    <n v="4978000"/>
    <n v="674500"/>
    <n v="0.11932773109243699"/>
    <s v="September"/>
    <x v="3"/>
  </r>
  <r>
    <s v="BM-11202"/>
    <d v="2025-02-24T00:00:00"/>
    <s v="Daniel Adeyemi"/>
    <s v="daniel.adeyemi@gmail..com"/>
    <s v="09011284565"/>
    <s v="Male"/>
    <n v="49"/>
    <s v="Abuja"/>
    <s v="North Central"/>
    <m/>
    <s v="Logitech Mouse"/>
    <s v="Accessories"/>
    <n v="2"/>
    <n v="45000"/>
    <n v="0.15"/>
    <n v="0"/>
    <n v="27000"/>
    <s v="Cash"/>
    <x v="0"/>
    <s v="New"/>
    <n v="3"/>
    <n v="90000"/>
    <n v="13500"/>
    <n v="76500"/>
    <n v="54000"/>
    <n v="22500"/>
    <n v="0.29411764705882398"/>
    <s v="February"/>
    <x v="1"/>
  </r>
  <r>
    <s v="BM-11203"/>
    <d v="2025-02-05T00:00:00"/>
    <s v="Ibrahim James"/>
    <s v="ibrahim.james@gmail.com"/>
    <s v="08062081049"/>
    <s v="Male"/>
    <n v="30"/>
    <s v="Ogun"/>
    <s v="South West"/>
    <s v="Sarah"/>
    <s v="Samsung A15"/>
    <s v="Mobile Phones"/>
    <n v="2"/>
    <n v="250000"/>
    <n v="0.1"/>
    <n v="0"/>
    <n v="190000"/>
    <s v="Pos"/>
    <x v="1"/>
    <s v="Returning"/>
    <n v="7"/>
    <n v="500000"/>
    <n v="50000"/>
    <n v="450000"/>
    <n v="380000"/>
    <n v="70000"/>
    <n v="0.155555555555556"/>
    <s v="February"/>
    <x v="2"/>
  </r>
  <r>
    <s v="BM-11204"/>
    <d v="2025-12-23T00:00:00"/>
    <s v="Paul Lawal"/>
    <s v="paul.lawal@gmail.com"/>
    <s v="08064836787"/>
    <s v="Male"/>
    <n v="43"/>
    <s v="Lagos"/>
    <s v="South West"/>
    <s v="Sarah"/>
    <s v="Airpods Pro"/>
    <s v="Accessories"/>
    <n v="3"/>
    <n v="180000"/>
    <n v="0"/>
    <n v="8000"/>
    <n v="125000"/>
    <s v="Cash"/>
    <x v="3"/>
    <s v="Returning"/>
    <n v="1"/>
    <n v="540000"/>
    <n v="0"/>
    <n v="540000"/>
    <n v="383000"/>
    <n v="157000"/>
    <n v="0.29074074074074102"/>
    <s v="December"/>
    <x v="1"/>
  </r>
  <r>
    <s v="BM-11205"/>
    <d v="2025-01-01T00:00:00"/>
    <s v="Aisha Obi"/>
    <s v="aisha.obi@gmail.com"/>
    <s v="08168039841"/>
    <s v="Male"/>
    <n v="32"/>
    <s v="Abia"/>
    <s v="South East"/>
    <s v="Michael"/>
    <s v="HP 15 Laptop"/>
    <s v="Laptops"/>
    <n v="6"/>
    <n v="720000"/>
    <n v="0.02"/>
    <n v="1500"/>
    <n v="600000"/>
    <s v="Cash"/>
    <x v="0"/>
    <s v="New"/>
    <n v="1"/>
    <n v="4320000"/>
    <n v="86400"/>
    <n v="4233600"/>
    <n v="3601500"/>
    <n v="632100"/>
    <n v="0.149305555555556"/>
    <s v="January"/>
    <x v="2"/>
  </r>
  <r>
    <s v="BM-11206"/>
    <d v="2025-01-10T00:00:00"/>
    <s v="Esther George"/>
    <s v="esther.george@gmail.com"/>
    <s v="08067052453"/>
    <s v="Female"/>
    <n v="42"/>
    <s v="Kaduna"/>
    <s v="North West"/>
    <s v="Michael"/>
    <s v="Lenovo Ideapad 3"/>
    <s v="Laptops"/>
    <n v="3"/>
    <n v="680000"/>
    <n v="0.15"/>
    <n v="12000"/>
    <n v="555000"/>
    <s v="Cash"/>
    <x v="0"/>
    <s v="New"/>
    <n v="7"/>
    <n v="2040000"/>
    <n v="306000"/>
    <n v="1734000"/>
    <n v="1677000"/>
    <n v="57000"/>
    <n v="3.2871972318339097E-2"/>
    <s v="January"/>
    <x v="1"/>
  </r>
  <r>
    <s v="BM-11207"/>
    <d v="2025-10-24T00:00:00"/>
    <s v="Sarah Nwosu"/>
    <s v="sarah.nwosu@gmail.com"/>
    <s v="08166944494"/>
    <s v="Female"/>
    <n v="59"/>
    <s v="Oyo"/>
    <s v="South West"/>
    <s v="Esther"/>
    <s v="Tecno Camon 30"/>
    <s v="Mobile Phones"/>
    <n v="5"/>
    <n v="320000"/>
    <n v="0.15"/>
    <n v="4000"/>
    <n v="250000"/>
    <s v="Cash"/>
    <x v="2"/>
    <s v="Returning"/>
    <n v="0"/>
    <n v="1600000"/>
    <n v="240000"/>
    <n v="1360000"/>
    <n v="1254000"/>
    <n v="106000"/>
    <n v="7.7941176470588194E-2"/>
    <s v="October"/>
    <x v="3"/>
  </r>
  <r>
    <s v="BM-11208"/>
    <d v="2025-02-15T00:00:00"/>
    <s v="Samuel Obi"/>
    <s v="samuel.obi@gmail.com"/>
    <s v="0816 8868771"/>
    <s v="Female"/>
    <n v="36"/>
    <s v="Plateau"/>
    <s v="North Central"/>
    <s v="Michael"/>
    <s v="Iphone 13"/>
    <s v="Mobile Phones"/>
    <n v="5"/>
    <n v="650000"/>
    <n v="0.05"/>
    <n v="8000"/>
    <n v="520000"/>
    <s v="Pos"/>
    <x v="0"/>
    <s v="Returning"/>
    <n v="5"/>
    <n v="3250000"/>
    <n v="162500"/>
    <n v="3087500"/>
    <n v="2608000"/>
    <n v="479500"/>
    <n v="0.15530364372469599"/>
    <s v="February"/>
    <x v="1"/>
  </r>
  <r>
    <s v="BM-11209"/>
    <d v="2025-02-17T00:00:00"/>
    <s v="Mary James"/>
    <s v="mary.james@gmail.com"/>
    <s v="0803 9749598"/>
    <s v="Female"/>
    <n v="60"/>
    <s v="Kaduna"/>
    <s v="North West"/>
    <m/>
    <s v="Samsung A15"/>
    <s v="Mobile Phones"/>
    <n v="3"/>
    <n v="250000"/>
    <n v="1.0500000000000001E-2"/>
    <n v="1500"/>
    <n v="190000"/>
    <s v="Cash"/>
    <x v="3"/>
    <s v="Returning"/>
    <n v="2"/>
    <n v="750000"/>
    <n v="7875"/>
    <n v="742125"/>
    <n v="571500"/>
    <n v="170625"/>
    <n v="0.22991409802930801"/>
    <s v="February"/>
    <x v="3"/>
  </r>
  <r>
    <s v="BM-11210"/>
    <d v="2025-02-05T00:00:00"/>
    <s v="Aisha Adebayo"/>
    <s v="aisha.adebayo@gmail"/>
    <s v="08105149410"/>
    <s v="Female"/>
    <n v="53"/>
    <s v="Lagos"/>
    <s v="South West"/>
    <m/>
    <s v="Tecno Camon 30"/>
    <s v="Mobile Phones"/>
    <n v="2"/>
    <n v="320000"/>
    <n v="0.15"/>
    <n v="8000"/>
    <n v="250000"/>
    <s v="Online"/>
    <x v="2"/>
    <s v="Returning"/>
    <n v="5"/>
    <n v="640000"/>
    <n v="96000"/>
    <n v="544000"/>
    <n v="508000"/>
    <n v="36000"/>
    <n v="6.6176470588235295E-2"/>
    <s v="February"/>
    <x v="3"/>
  </r>
  <r>
    <s v="BM-11211"/>
    <d v="2025-08-26T00:00:00"/>
    <s v="Deborah Adebayo"/>
    <s v="deborah.adebayo@gmail.com"/>
    <s v="08035386963"/>
    <s v="Male"/>
    <n v="59"/>
    <s v="Kano"/>
    <s v="North West"/>
    <s v="Michael"/>
    <s v="Lenovo Ideapad 3"/>
    <s v="Laptops"/>
    <n v="4"/>
    <n v="680000"/>
    <n v="0.15"/>
    <n v="2500"/>
    <n v="555000"/>
    <s v="Online"/>
    <x v="0"/>
    <s v="Returning"/>
    <n v="5"/>
    <n v="2720000"/>
    <n v="408000"/>
    <n v="2312000"/>
    <n v="2222500"/>
    <n v="89500"/>
    <n v="3.87110726643599E-2"/>
    <s v="August"/>
    <x v="3"/>
  </r>
  <r>
    <s v="BM-11212"/>
    <d v="2025-04-06T00:00:00"/>
    <s v="Deborah Umeh"/>
    <s v="deborah.umeh@gmail.com"/>
    <s v="08133049921"/>
    <s v="Male"/>
    <n v="40"/>
    <s v="Abuja"/>
    <s v="North Central"/>
    <s v="David"/>
    <s v="Epson Ecotank"/>
    <s v="Printers"/>
    <n v="4"/>
    <n v="410000"/>
    <n v="0"/>
    <n v="4000"/>
    <n v="325000"/>
    <s v="Online"/>
    <x v="0"/>
    <s v="New"/>
    <n v="1"/>
    <n v="1640000"/>
    <n v="0"/>
    <n v="1640000"/>
    <n v="1304000"/>
    <n v="336000"/>
    <n v="0.20487804878048799"/>
    <s v="April"/>
    <x v="1"/>
  </r>
  <r>
    <s v="BM-11213"/>
    <d v="2025-11-28T00:00:00"/>
    <s v="Grace Smith"/>
    <s v="grace.smith@gmail.com"/>
    <s v="0803 8687293"/>
    <s v="Female"/>
    <n v="36"/>
    <s v="Delta"/>
    <s v="South South"/>
    <s v="Sarah"/>
    <s v="Canon Printer"/>
    <s v="Printers"/>
    <n v="5"/>
    <n v="290000"/>
    <m/>
    <n v="8000"/>
    <n v="225000"/>
    <s v="Pos"/>
    <x v="2"/>
    <s v="New"/>
    <n v="2"/>
    <n v="1450000"/>
    <m/>
    <m/>
    <n v="1133000"/>
    <m/>
    <m/>
    <s v="November"/>
    <x v="1"/>
  </r>
  <r>
    <s v="BM-11214"/>
    <d v="2025-08-25T00:00:00"/>
    <s v="Joy Eze"/>
    <s v="joy.eze@gmail.com"/>
    <s v="08104801392"/>
    <s v="Female"/>
    <n v="32"/>
    <s v="Ogun"/>
    <s v="South West"/>
    <s v="Jennifer"/>
    <s v="Samsung A15"/>
    <s v="Mobile Phones"/>
    <n v="4"/>
    <n v="250000"/>
    <n v="0.15"/>
    <n v="12000"/>
    <n v="190000"/>
    <s v="Card"/>
    <x v="3"/>
    <s v="Returning"/>
    <n v="3"/>
    <n v="1000000"/>
    <n v="150000"/>
    <n v="850000"/>
    <n v="772000"/>
    <n v="78000"/>
    <n v="9.1764705882352901E-2"/>
    <s v="August"/>
    <x v="2"/>
  </r>
  <r>
    <s v="BM-11215"/>
    <d v="2025-12-22T00:00:00"/>
    <s v="Deborah Adeyemi"/>
    <s v="deborah.adeyemi@gmail.com"/>
    <s v="08036942866"/>
    <s v="Male"/>
    <n v="48"/>
    <s v="Abia"/>
    <s v="South East"/>
    <s v="Grace"/>
    <s v="Tecno Camon 30"/>
    <s v="Mobile Phones"/>
    <n v="5"/>
    <n v="320000"/>
    <n v="0.02"/>
    <n v="2500"/>
    <n v="250000"/>
    <s v="Bank Transfer"/>
    <x v="3"/>
    <s v="Returning"/>
    <n v="5"/>
    <n v="1600000"/>
    <n v="32000"/>
    <n v="1568000"/>
    <n v="1252500"/>
    <n v="315500"/>
    <n v="0.20121173469387801"/>
    <s v="December"/>
    <x v="1"/>
  </r>
  <r>
    <s v="BM-11216"/>
    <d v="2025-02-03T00:00:00"/>
    <s v="Grace Obi"/>
    <s v="grace.obi@gmail.com"/>
    <s v="08051422321"/>
    <s v="Female"/>
    <n v="32"/>
    <s v="Anambra"/>
    <s v="South East"/>
    <s v="Esther"/>
    <s v="Lenovo Ideapad 3"/>
    <s v="Laptops"/>
    <n v="2"/>
    <n v="680000"/>
    <n v="0.05"/>
    <n v="6000"/>
    <n v="555000"/>
    <s v="Card"/>
    <x v="1"/>
    <s v="New"/>
    <n v="2"/>
    <n v="1360000"/>
    <n v="68000"/>
    <n v="1292000"/>
    <n v="1116000"/>
    <n v="176000"/>
    <n v="0.13622291021671801"/>
    <s v="February"/>
    <x v="2"/>
  </r>
  <r>
    <s v="BM-11217"/>
    <d v="2025-05-18T00:00:00"/>
    <s v="Esther Lawal"/>
    <m/>
    <s v="08137138923"/>
    <s v="Male"/>
    <n v="43"/>
    <s v="Plateau"/>
    <s v="North Central"/>
    <s v="Michael"/>
    <s v="Airpods Pro"/>
    <s v="Accessories"/>
    <n v="1"/>
    <n v="180000"/>
    <n v="0"/>
    <n v="4000"/>
    <n v="125000"/>
    <s v="Pos"/>
    <x v="3"/>
    <s v="Returning"/>
    <n v="2"/>
    <n v="180000"/>
    <n v="0"/>
    <n v="180000"/>
    <n v="129000"/>
    <n v="51000"/>
    <n v="0.28333333333333299"/>
    <s v="May"/>
    <x v="1"/>
  </r>
  <r>
    <s v="BM-11218"/>
    <d v="2025-08-11T00:00:00"/>
    <s v="Michael Adeyemi"/>
    <s v="michael.adeyemi@gmail.com"/>
    <s v="0803 9661731"/>
    <s v="Male"/>
    <n v="27"/>
    <s v="Enugu"/>
    <s v="South East"/>
    <s v="Grace"/>
    <s v="HP 15 Laptop"/>
    <s v="Laptops"/>
    <n v="1"/>
    <n v="720000"/>
    <n v="0"/>
    <n v="1500"/>
    <n v="600000"/>
    <s v="Pos"/>
    <x v="1"/>
    <s v="Returning"/>
    <n v="1"/>
    <n v="720000"/>
    <n v="0"/>
    <n v="720000"/>
    <n v="601500"/>
    <n v="118500"/>
    <n v="0.164583333333333"/>
    <s v="August"/>
    <x v="2"/>
  </r>
  <r>
    <s v="BM-11219"/>
    <d v="2025-12-24T00:00:00"/>
    <s v="Sarah Brown"/>
    <s v="sarah.brown@gmail.com"/>
    <s v="08032261524"/>
    <s v="Male"/>
    <n v="41"/>
    <s v="Kano"/>
    <s v="North West"/>
    <s v="David"/>
    <s v="Logitech Mouse"/>
    <s v="Accessories"/>
    <n v="4"/>
    <n v="45000"/>
    <n v="0.02"/>
    <n v="6000"/>
    <n v="27000"/>
    <s v="Cash"/>
    <x v="1"/>
    <s v="Returning"/>
    <n v="2"/>
    <n v="180000"/>
    <n v="3600"/>
    <n v="176400"/>
    <n v="114000"/>
    <n v="62400"/>
    <n v="0.35374149659863902"/>
    <s v="December"/>
    <x v="1"/>
  </r>
  <r>
    <s v="BM-11220"/>
    <d v="2025-02-06T00:00:00"/>
    <s v="John Musa"/>
    <s v="john.musa@gmail.com"/>
    <s v="08038003629"/>
    <s v="Female"/>
    <n v="46"/>
    <s v="Anambra"/>
    <s v="South East"/>
    <s v="Daniel"/>
    <s v="HP 15 Laptop"/>
    <s v="Laptops"/>
    <n v="6"/>
    <n v="720000"/>
    <n v="0.15"/>
    <n v="1500"/>
    <n v="600000"/>
    <s v="Online"/>
    <x v="0"/>
    <s v="New"/>
    <n v="2"/>
    <n v="4320000"/>
    <n v="648000"/>
    <n v="3672000"/>
    <n v="3601500"/>
    <n v="70500"/>
    <n v="1.9199346405228801E-2"/>
    <s v="February"/>
    <x v="1"/>
  </r>
  <r>
    <s v="BM-11221"/>
    <d v="2025-11-20T00:00:00"/>
    <s v="Jennifer Ojo"/>
    <s v="jennifer.ojo@gmail.com"/>
    <s v="08036715333"/>
    <s v="Male"/>
    <n v="32"/>
    <s v="Abuja"/>
    <s v="North Central"/>
    <m/>
    <s v="Epson Ecotank"/>
    <s v="Printers"/>
    <n v="7"/>
    <n v="410000"/>
    <n v="0"/>
    <n v="8000"/>
    <n v="325000"/>
    <s v="Card"/>
    <x v="0"/>
    <s v="Returning"/>
    <n v="1"/>
    <n v="2870000"/>
    <n v="0"/>
    <n v="2870000"/>
    <n v="2283000"/>
    <n v="587000"/>
    <n v="0.20452961672473899"/>
    <s v="November"/>
    <x v="2"/>
  </r>
  <r>
    <s v="BM-11222"/>
    <d v="2025-06-07T00:00:00"/>
    <s v="Joshua Musa"/>
    <s v="joshua.musa@gmail.com"/>
    <s v="08108142539"/>
    <s v="Male"/>
    <n v="46"/>
    <s v="Osun"/>
    <s v="South West"/>
    <s v="Sarah"/>
    <s v="Airpods Pro"/>
    <s v="Accessories"/>
    <n v="1"/>
    <n v="180000"/>
    <n v="0.02"/>
    <n v="12000"/>
    <n v="125000"/>
    <s v="Online"/>
    <x v="1"/>
    <s v="Returning"/>
    <n v="4"/>
    <n v="180000"/>
    <n v="3600"/>
    <n v="176400"/>
    <n v="137000"/>
    <n v="39400"/>
    <n v="0.22335600907029499"/>
    <s v="June"/>
    <x v="1"/>
  </r>
  <r>
    <s v="BM-11223"/>
    <d v="2025-09-01T00:00:00"/>
    <s v="Blessing Umeh"/>
    <s v="blessing.umeh@gmail.com"/>
    <s v="08135569421"/>
    <s v="Female"/>
    <n v="63"/>
    <s v="Enugu"/>
    <s v="South East"/>
    <s v="David"/>
    <s v="Logitech Mouse"/>
    <s v="Accessories"/>
    <n v="6"/>
    <n v="45000"/>
    <n v="0.15"/>
    <n v="4000"/>
    <n v="27000"/>
    <s v="Bank Transfer"/>
    <x v="0"/>
    <s v="New"/>
    <n v="5"/>
    <n v="270000"/>
    <n v="40500"/>
    <n v="229500"/>
    <n v="166000"/>
    <n v="63500"/>
    <n v="0.276688453159041"/>
    <s v="September"/>
    <x v="3"/>
  </r>
  <r>
    <s v="BM-11224"/>
    <d v="2025-07-19T00:00:00"/>
    <s v="Aisha Okafor"/>
    <s v="aisha.okafor@gmail.com"/>
    <s v="09019674426"/>
    <s v="Male"/>
    <n v="43"/>
    <s v="Abia"/>
    <s v="South East"/>
    <m/>
    <s v="Hisense 43 TV"/>
    <s v="Televisions"/>
    <n v="1"/>
    <n v="510000"/>
    <n v="0.1"/>
    <n v="2500"/>
    <n v="410000"/>
    <s v="Card"/>
    <x v="0"/>
    <s v="New"/>
    <n v="5"/>
    <n v="510000"/>
    <n v="51000"/>
    <n v="459000"/>
    <n v="412500"/>
    <n v="46500"/>
    <n v="0.10130718954248399"/>
    <s v="July"/>
    <x v="1"/>
  </r>
  <r>
    <s v="BM-11225"/>
    <d v="2025-07-31T00:00:00"/>
    <s v="Grace James"/>
    <s v="grace.james@gmail.com"/>
    <s v="08039321956"/>
    <s v="Male"/>
    <n v="61"/>
    <s v="Osun"/>
    <s v="South West"/>
    <s v="Jennifer"/>
    <s v="Tecno Camon 30"/>
    <s v="Mobile Phones"/>
    <n v="5"/>
    <n v="320000"/>
    <n v="0.1"/>
    <n v="8000"/>
    <n v="250000"/>
    <s v="Pos"/>
    <x v="1"/>
    <s v="Returning"/>
    <n v="1"/>
    <n v="1600000"/>
    <n v="160000"/>
    <n v="1440000"/>
    <n v="1258000"/>
    <n v="182000"/>
    <n v="0.12638888888888899"/>
    <s v="July"/>
    <x v="3"/>
  </r>
  <r>
    <s v="BM-11226"/>
    <d v="2025-01-02T00:00:00"/>
    <s v="Peter Nwosu"/>
    <s v="peter.nwosu@gmail.com"/>
    <s v="08104526247"/>
    <s v="Female"/>
    <n v="25"/>
    <s v="Abuja"/>
    <s v="North Central"/>
    <s v="Sarah"/>
    <s v="Airpods Pro"/>
    <s v="Accessories"/>
    <n v="1"/>
    <n v="180000"/>
    <n v="0.1"/>
    <n v="1500"/>
    <n v="125000"/>
    <s v="Pos"/>
    <x v="0"/>
    <s v="Returning"/>
    <n v="2"/>
    <n v="180000"/>
    <n v="18000"/>
    <n v="162000"/>
    <n v="126500"/>
    <n v="35500"/>
    <n v="0.219135802469136"/>
    <s v="January"/>
    <x v="2"/>
  </r>
  <r>
    <s v="BM-11227"/>
    <d v="2025-12-20T00:00:00"/>
    <s v="Emeka James"/>
    <s v="emeka.james@gmail.com"/>
    <s v="08067072327"/>
    <s v="Male"/>
    <n v="35"/>
    <s v="Edo"/>
    <s v="South South"/>
    <s v="Samuel"/>
    <s v="Tecno Camon 30"/>
    <s v="Mobile Phones"/>
    <n v="1"/>
    <n v="320000"/>
    <n v="0.02"/>
    <n v="8000"/>
    <n v="250000"/>
    <s v="Online"/>
    <x v="1"/>
    <s v="New"/>
    <n v="5"/>
    <n v="320000"/>
    <n v="6400"/>
    <n v="313600"/>
    <n v="258000"/>
    <n v="55600"/>
    <n v="0.17729591836734701"/>
    <s v="December"/>
    <x v="2"/>
  </r>
  <r>
    <s v="BM-11228"/>
    <d v="2025-04-25T00:00:00"/>
    <s v="Jennifer Ojo"/>
    <s v="jennifer.ojo@gmail.com"/>
    <s v="0805 7548852"/>
    <s v="Male"/>
    <n v="46"/>
    <s v="Abia"/>
    <s v="South East"/>
    <s v="Samuel"/>
    <s v="Epson Ecotank"/>
    <s v="Printers"/>
    <n v="3"/>
    <n v="410000"/>
    <n v="0.15"/>
    <n v="1500"/>
    <n v="325000"/>
    <s v="Card"/>
    <x v="0"/>
    <s v="Returning"/>
    <n v="1"/>
    <n v="1230000"/>
    <n v="184500"/>
    <n v="1045500"/>
    <n v="976500"/>
    <n v="69000"/>
    <n v="6.5997130559540901E-2"/>
    <s v="April"/>
    <x v="1"/>
  </r>
  <r>
    <s v="BM-11229"/>
    <d v="2025-10-13T00:00:00"/>
    <s v="Aisha Johnson"/>
    <s v="aisha.johnson @gmail.com"/>
    <s v="08164518859"/>
    <s v="Male"/>
    <n v="46"/>
    <s v="Abuja"/>
    <s v="North Central"/>
    <s v="Esther"/>
    <s v="LG 50 TV"/>
    <s v="Televisions"/>
    <n v="6"/>
    <n v="780000"/>
    <n v="0"/>
    <n v="2500"/>
    <n v="630000"/>
    <s v="Online"/>
    <x v="0"/>
    <s v="Returning"/>
    <n v="4"/>
    <n v="4680000"/>
    <n v="0"/>
    <n v="4680000"/>
    <n v="3782500"/>
    <n v="897500"/>
    <n v="0.19177350427350401"/>
    <s v="October"/>
    <x v="1"/>
  </r>
  <r>
    <s v="BM-11230"/>
    <d v="2025-08-04T00:00:00"/>
    <s v="Aisha Musa"/>
    <s v="aisha.musa@gmail.com"/>
    <s v="0803 3217627"/>
    <s v="Female"/>
    <n v="39"/>
    <s v="Abia"/>
    <s v="South East"/>
    <s v="Grace"/>
    <s v="Samsung A15"/>
    <s v="Mobile Phones"/>
    <n v="3"/>
    <n v="250000"/>
    <n v="0.15"/>
    <n v="4000"/>
    <n v="190000"/>
    <s v="Online"/>
    <x v="3"/>
    <s v="New"/>
    <n v="5"/>
    <n v="750000"/>
    <n v="112500"/>
    <n v="637500"/>
    <n v="574000"/>
    <n v="63500"/>
    <n v="9.9607843137254903E-2"/>
    <s v="August"/>
    <x v="1"/>
  </r>
  <r>
    <s v="BM-11231"/>
    <d v="2025-07-20T00:00:00"/>
    <s v="Joy Smith"/>
    <s v="joy.smith@gmail.com"/>
    <s v="08104891393"/>
    <s v="Male"/>
    <n v="52"/>
    <s v="Rivers"/>
    <s v="South South"/>
    <s v="Samuel"/>
    <s v="Dell Inspiron 15"/>
    <s v="Laptops"/>
    <n v="1"/>
    <n v="850000"/>
    <n v="0.15"/>
    <n v="1500"/>
    <n v="710000"/>
    <s v="Card"/>
    <x v="1"/>
    <s v="Returning"/>
    <n v="3"/>
    <n v="850000"/>
    <n v="127500"/>
    <n v="722500"/>
    <n v="711500"/>
    <n v="11000"/>
    <n v="1.52249134948097E-2"/>
    <s v="July"/>
    <x v="3"/>
  </r>
  <r>
    <s v="BM-11232"/>
    <d v="2025-05-22T00:00:00"/>
    <s v="Mary Taylor"/>
    <s v="mary.taylor@gmail..com"/>
    <s v="08135121962"/>
    <s v="Female"/>
    <n v="33"/>
    <s v="Edo"/>
    <s v="South South"/>
    <s v="Sarah"/>
    <s v="Tecno Camon 30"/>
    <s v="Mobile Phones"/>
    <n v="1"/>
    <n v="320000"/>
    <n v="0.1"/>
    <n v="8000"/>
    <n v="250000"/>
    <s v="Cash"/>
    <x v="1"/>
    <s v="Returning"/>
    <n v="1"/>
    <n v="320000"/>
    <n v="32000"/>
    <n v="288000"/>
    <n v="258000"/>
    <n v="30000"/>
    <n v="0.104166666666667"/>
    <s v="May"/>
    <x v="2"/>
  </r>
  <r>
    <s v="BM-11233"/>
    <d v="2025-07-21T00:00:00"/>
    <s v="Ibrahim James"/>
    <s v="ibrahim.james@gmail.com"/>
    <s v="08106108345"/>
    <s v="Male"/>
    <n v="23"/>
    <s v="Abuja"/>
    <s v="North Central"/>
    <s v="David"/>
    <s v="JBL Flip 6"/>
    <s v="Accessories"/>
    <n v="8"/>
    <n v="145000"/>
    <n v="0.1"/>
    <n v="6000"/>
    <n v="98000"/>
    <s v="Online"/>
    <x v="0"/>
    <s v="Returning"/>
    <n v="2"/>
    <n v="1160000"/>
    <n v="116000"/>
    <n v="1044000"/>
    <n v="790000"/>
    <n v="254000"/>
    <n v="0.24329501915708801"/>
    <s v="July"/>
    <x v="0"/>
  </r>
  <r>
    <s v="BM-11234"/>
    <d v="2025-08-20T00:00:00"/>
    <s v="John Musa"/>
    <s v="john.musa@gmail.com"/>
    <s v="09015168199"/>
    <s v="Male"/>
    <n v="36"/>
    <s v="Kano"/>
    <s v="North West"/>
    <s v="Sarah"/>
    <s v="Iphone 13"/>
    <s v="Mobile Phones"/>
    <n v="8"/>
    <n v="650000"/>
    <n v="0"/>
    <n v="12000"/>
    <n v="520000"/>
    <s v="Cash"/>
    <x v="0"/>
    <s v="Returning"/>
    <n v="5"/>
    <n v="5200000"/>
    <n v="0"/>
    <n v="5200000"/>
    <n v="4172000"/>
    <n v="1028000"/>
    <n v="0.197692307692308"/>
    <s v="August"/>
    <x v="1"/>
  </r>
  <r>
    <s v="BM-11235"/>
    <d v="2025-11-13T00:00:00"/>
    <s v="Chidinma James"/>
    <s v="chidinma.james@gmail.com"/>
    <s v="0805 4156527"/>
    <s v="Female"/>
    <n v="26"/>
    <s v="Plateau"/>
    <s v="North Central"/>
    <s v="Samuel"/>
    <s v="Samsung A15"/>
    <s v="Mobile Phones"/>
    <n v="5"/>
    <n v="250000"/>
    <n v="0"/>
    <n v="12000"/>
    <n v="190000"/>
    <s v="Online"/>
    <x v="0"/>
    <s v="Returning"/>
    <n v="2"/>
    <n v="1250000"/>
    <n v="0"/>
    <n v="1250000"/>
    <n v="962000"/>
    <n v="288000"/>
    <n v="0.23039999999999999"/>
    <s v="November"/>
    <x v="2"/>
  </r>
  <r>
    <s v="BM-11236"/>
    <d v="2025-06-18T00:00:00"/>
    <s v="Chidinma James"/>
    <m/>
    <s v="08035492115"/>
    <s v="Female"/>
    <n v="23"/>
    <s v="Edo"/>
    <s v="South South"/>
    <s v="Michael"/>
    <s v="Epson Ecotank"/>
    <s v="Printers"/>
    <n v="3"/>
    <n v="410000"/>
    <n v="0.05"/>
    <n v="6000"/>
    <n v="325000"/>
    <s v="Pos"/>
    <x v="0"/>
    <s v="Returning"/>
    <n v="5"/>
    <n v="1230000"/>
    <n v="61500"/>
    <n v="1168500"/>
    <n v="981000"/>
    <n v="187500"/>
    <n v="0.16046213093709899"/>
    <s v="June"/>
    <x v="0"/>
  </r>
  <r>
    <s v="BM-11237"/>
    <d v="2025-02-02T00:00:00"/>
    <s v="Daniel Okafor"/>
    <s v="daniel.okafor@gmail.com"/>
    <s v="08067901481"/>
    <s v="Female"/>
    <n v="61"/>
    <s v="Rivers"/>
    <s v="South South"/>
    <s v="Grace"/>
    <s v="Epson Ecotank"/>
    <s v="Printers"/>
    <n v="3"/>
    <n v="410000"/>
    <n v="0.15"/>
    <n v="1500"/>
    <n v="325000"/>
    <s v="Cash"/>
    <x v="1"/>
    <s v="New"/>
    <n v="2"/>
    <n v="1230000"/>
    <n v="184500"/>
    <n v="1045500"/>
    <n v="976500"/>
    <n v="69000"/>
    <n v="6.5997130559540901E-2"/>
    <s v="February"/>
    <x v="3"/>
  </r>
  <r>
    <s v="BM-11238"/>
    <d v="2025-05-08T00:00:00"/>
    <s v="Joshua Obi"/>
    <s v="joshua.obi@gmail.com"/>
    <s v="08062224467"/>
    <s v="Male"/>
    <n v="47"/>
    <s v="Kwara"/>
    <s v="North Central"/>
    <s v="Daniel"/>
    <s v="Samsung 55 TV"/>
    <s v="Televisions"/>
    <n v="2"/>
    <n v="900000"/>
    <n v="0"/>
    <n v="8000"/>
    <n v="730000"/>
    <s v="Cash"/>
    <x v="0"/>
    <s v="New"/>
    <n v="1"/>
    <n v="1800000"/>
    <n v="0"/>
    <n v="1800000"/>
    <n v="1468000"/>
    <n v="332000"/>
    <n v="0.18444444444444399"/>
    <s v="May"/>
    <x v="1"/>
  </r>
  <r>
    <s v="BM-11239"/>
    <d v="2025-11-24T00:00:00"/>
    <s v="Ibrahim Johnson"/>
    <s v="ibrahim.johnson@gmail.com"/>
    <s v="08052993692"/>
    <s v="Male"/>
    <n v="56"/>
    <s v="Rivers"/>
    <s v="South South"/>
    <s v="Daniel"/>
    <s v="Lenovo Ideapad 3"/>
    <s v="Laptops"/>
    <n v="3"/>
    <n v="680000"/>
    <n v="0.05"/>
    <n v="1500"/>
    <n v="555000"/>
    <s v="Cash"/>
    <x v="0"/>
    <s v="Returning"/>
    <n v="2"/>
    <n v="2040000"/>
    <n v="102000"/>
    <n v="1938000"/>
    <n v="1666500"/>
    <n v="271500"/>
    <n v="0.14009287925696601"/>
    <s v="November"/>
    <x v="3"/>
  </r>
  <r>
    <s v="BM-11240"/>
    <d v="2025-11-21T00:00:00"/>
    <s v="Michael Eze"/>
    <m/>
    <s v="0810 3385520"/>
    <s v="Female"/>
    <n v="63"/>
    <s v="Delta"/>
    <s v="South South"/>
    <s v="Jennifer"/>
    <s v="Dell Inspiron 15"/>
    <s v="Laptops"/>
    <n v="7"/>
    <n v="850000"/>
    <n v="0"/>
    <n v="6000"/>
    <n v="710000"/>
    <s v="Bank Transfer"/>
    <x v="0"/>
    <s v="Returning"/>
    <n v="4"/>
    <n v="5950000"/>
    <n v="0"/>
    <n v="5950000"/>
    <n v="4976000"/>
    <n v="974000"/>
    <n v="0.16369747899159701"/>
    <s v="November"/>
    <x v="3"/>
  </r>
  <r>
    <s v="BM-11241"/>
    <d v="2025-09-29T00:00:00"/>
    <s v="Sarah Ojo"/>
    <s v="sarah.ojo@gmail"/>
    <s v="09016706026"/>
    <s v="Male"/>
    <n v="56"/>
    <s v="Abuja"/>
    <s v="North Central"/>
    <s v="Jennifer"/>
    <s v="HP 15 Laptop"/>
    <s v="Laptops"/>
    <n v="1"/>
    <n v="720000"/>
    <n v="0"/>
    <n v="8000"/>
    <n v="600000"/>
    <s v="Online"/>
    <x v="1"/>
    <s v="Returning"/>
    <n v="5"/>
    <n v="720000"/>
    <n v="0"/>
    <n v="720000"/>
    <n v="608000"/>
    <n v="112000"/>
    <n v="0.155555555555556"/>
    <s v="September"/>
    <x v="3"/>
  </r>
  <r>
    <s v="BM-11242"/>
    <d v="2025-01-02T00:00:00"/>
    <s v="Michael Eze"/>
    <s v="michael.eze@gmail.com"/>
    <s v="09019515685"/>
    <s v="Female"/>
    <n v="21"/>
    <s v="Abuja"/>
    <s v="North Central"/>
    <s v="Michael"/>
    <s v="Logitech Mouse"/>
    <s v="Accessories"/>
    <n v="1"/>
    <n v="45000"/>
    <n v="0"/>
    <n v="12000"/>
    <n v="27000"/>
    <s v="Pos"/>
    <x v="0"/>
    <s v="Returning"/>
    <n v="5"/>
    <n v="45000"/>
    <n v="0"/>
    <n v="45000"/>
    <n v="39000"/>
    <n v="6000"/>
    <n v="0.133333333333333"/>
    <s v="January"/>
    <x v="0"/>
  </r>
  <r>
    <s v="BM-11243"/>
    <d v="2025-05-11T00:00:00"/>
    <s v="Samuel Smith"/>
    <s v="samuel.smith@gmail.com"/>
    <s v="0803 9116587"/>
    <s v="Female"/>
    <n v="25"/>
    <s v="Anambra"/>
    <s v="South East"/>
    <s v="Sarah"/>
    <s v="Samsung A15"/>
    <s v="Mobile Phones"/>
    <n v="4"/>
    <n v="250000"/>
    <n v="0.1"/>
    <n v="8000"/>
    <n v="190000"/>
    <s v="Cash"/>
    <x v="0"/>
    <s v="Returning"/>
    <n v="5"/>
    <n v="1000000"/>
    <n v="100000"/>
    <n v="900000"/>
    <n v="768000"/>
    <n v="132000"/>
    <n v="0.146666666666667"/>
    <s v="May"/>
    <x v="2"/>
  </r>
  <r>
    <s v="BM-11244"/>
    <d v="2025-06-24T00:00:00"/>
    <s v="Chidinma Adebayo"/>
    <s v="chidinma.adebayo@gmail.com"/>
    <s v="0803 5160162"/>
    <s v="Male"/>
    <n v="18"/>
    <s v="Kano"/>
    <s v="North West"/>
    <s v="Michael"/>
    <s v="Iphone 13"/>
    <s v="Mobile Phones"/>
    <n v="7"/>
    <n v="650000"/>
    <n v="0.15"/>
    <n v="1500"/>
    <n v="520000"/>
    <s v="Pos"/>
    <x v="2"/>
    <s v="Returning"/>
    <n v="4"/>
    <n v="4550000"/>
    <n v="682500"/>
    <n v="3867500"/>
    <n v="3641500"/>
    <n v="226000"/>
    <n v="5.8435681965093703E-2"/>
    <s v="June"/>
    <x v="0"/>
  </r>
  <r>
    <s v="BM-11245"/>
    <d v="2025-03-08T00:00:00"/>
    <s v="Jennifer Nwosu"/>
    <s v="jennifer.nwosu@gmail.com"/>
    <s v="0806 8955683"/>
    <s v="Male"/>
    <n v="43"/>
    <s v="Edo"/>
    <s v="South South"/>
    <s v="Samuel"/>
    <s v="JBL Flip 6"/>
    <s v="Accessories"/>
    <n v="4"/>
    <n v="145000"/>
    <n v="0.1"/>
    <n v="8000"/>
    <n v="98000"/>
    <s v="Pos"/>
    <x v="1"/>
    <s v="New"/>
    <n v="1"/>
    <n v="580000"/>
    <n v="58000"/>
    <n v="522000"/>
    <n v="400000"/>
    <n v="122000"/>
    <n v="0.233716475095785"/>
    <s v="March"/>
    <x v="1"/>
  </r>
  <r>
    <s v="BM-11246"/>
    <d v="2025-06-26T00:00:00"/>
    <s v="Emeka Bello"/>
    <s v="emeka.bello@gmail.com"/>
    <s v="08106553967"/>
    <s v="Female"/>
    <n v="46"/>
    <s v="Kwara"/>
    <s v="North Central"/>
    <s v="Samuel"/>
    <s v="HP 15 Laptop"/>
    <s v="Laptops"/>
    <n v="4"/>
    <n v="720000"/>
    <n v="0.1"/>
    <n v="4000"/>
    <n v="600000"/>
    <s v="Card"/>
    <x v="0"/>
    <s v="Returning"/>
    <n v="5"/>
    <n v="2880000"/>
    <n v="288000"/>
    <n v="2592000"/>
    <n v="2404000"/>
    <n v="188000"/>
    <n v="7.2530864197530895E-2"/>
    <s v="June"/>
    <x v="1"/>
  </r>
  <r>
    <s v="BM-11247"/>
    <d v="2025-01-23T00:00:00"/>
    <s v="Deborah Smith"/>
    <s v="deborah.smith@gmail.com"/>
    <s v="08055438649"/>
    <s v="Male"/>
    <n v="19"/>
    <s v="Abia"/>
    <s v="South East"/>
    <s v="Samuel"/>
    <s v="Epson Ecotank"/>
    <s v="Printers"/>
    <n v="1"/>
    <n v="410000"/>
    <n v="0.1"/>
    <n v="6000"/>
    <n v="325000"/>
    <s v="Online"/>
    <x v="1"/>
    <s v="Returning"/>
    <n v="2"/>
    <n v="410000"/>
    <n v="41000"/>
    <n v="369000"/>
    <n v="331000"/>
    <n v="38000"/>
    <n v="0.102981029810298"/>
    <s v="January"/>
    <x v="0"/>
  </r>
  <r>
    <s v="BM-11248"/>
    <d v="2025-06-28T00:00:00"/>
    <s v="Joshua Eze"/>
    <s v="joshua.eze@gmail.com"/>
    <s v="08055164045"/>
    <s v="Male"/>
    <n v="65"/>
    <s v="Plateau"/>
    <s v="North Central"/>
    <s v="Daniel"/>
    <s v="Logitech Mouse"/>
    <s v="Accessories"/>
    <n v="1"/>
    <n v="45000"/>
    <n v="0.15"/>
    <n v="12000"/>
    <n v="27000"/>
    <s v="Bank Transfer"/>
    <x v="3"/>
    <s v="New"/>
    <n v="7"/>
    <n v="45000"/>
    <n v="6750"/>
    <n v="38250"/>
    <n v="39000"/>
    <n v="-750"/>
    <n v="-1.9607843137254902E-2"/>
    <s v="June"/>
    <x v="3"/>
  </r>
  <r>
    <s v="BM-11249"/>
    <d v="2025-12-04T00:00:00"/>
    <s v="Ibrahim Umeh"/>
    <s v="ibrahim.umeh@gmail.com"/>
    <s v="0806 3159151"/>
    <s v="Female"/>
    <n v="48"/>
    <s v="Ogun"/>
    <s v="South West"/>
    <s v="David"/>
    <s v="LG 50 TV"/>
    <s v="Televisions"/>
    <n v="8"/>
    <n v="780000"/>
    <n v="0"/>
    <n v="1500"/>
    <n v="630000"/>
    <s v="Cash"/>
    <x v="0"/>
    <s v="Returning"/>
    <n v="4"/>
    <n v="6240000"/>
    <n v="0"/>
    <n v="6240000"/>
    <n v="5041500"/>
    <n v="1198500"/>
    <n v="0.19206730769230801"/>
    <s v="December"/>
    <x v="1"/>
  </r>
  <r>
    <s v="BM-11250"/>
    <d v="2025-07-14T00:00:00"/>
    <s v="Deborah George"/>
    <s v="deborah.george@gmail.com"/>
    <s v="08109093085"/>
    <s v="Female"/>
    <n v="23"/>
    <s v="Abuja"/>
    <s v="North Central"/>
    <s v="Esther"/>
    <s v="Airpods Pro"/>
    <s v="Accessories"/>
    <n v="1"/>
    <n v="180000"/>
    <n v="0.02"/>
    <n v="12000"/>
    <n v="125000"/>
    <s v="Card"/>
    <x v="0"/>
    <s v="New"/>
    <n v="1"/>
    <n v="180000"/>
    <n v="3600"/>
    <n v="176400"/>
    <n v="137000"/>
    <n v="39400"/>
    <n v="0.22335600907029499"/>
    <s v="July"/>
    <x v="0"/>
  </r>
  <r>
    <s v="BM-11251"/>
    <d v="2025-07-14T00:00:00"/>
    <s v="Esther Johnson"/>
    <s v="esther.johnson@gmail.com"/>
    <s v="08109242791"/>
    <s v="Male"/>
    <n v="62"/>
    <s v="Edo"/>
    <s v="South South"/>
    <s v="Sarah"/>
    <s v="LG 50 TV"/>
    <s v="Televisions"/>
    <n v="6"/>
    <n v="780000"/>
    <n v="0.02"/>
    <n v="8000"/>
    <n v="630000"/>
    <s v="Card"/>
    <x v="0"/>
    <s v="New"/>
    <n v="5"/>
    <n v="4680000"/>
    <n v="93600"/>
    <n v="4586400"/>
    <n v="3788000"/>
    <n v="798400"/>
    <n v="0.17407988836560301"/>
    <s v="July"/>
    <x v="3"/>
  </r>
  <r>
    <s v="BM-11252"/>
    <d v="2025-10-22T00:00:00"/>
    <s v="Deborah Okafor"/>
    <s v="deborah.okafor @gmail.com"/>
    <s v="08134614910"/>
    <s v="Female"/>
    <n v="44"/>
    <s v="Abuja"/>
    <s v="North Central"/>
    <s v="Grace"/>
    <s v="Airpods Pro"/>
    <s v="Accessories"/>
    <n v="1"/>
    <n v="180000"/>
    <n v="0.15"/>
    <n v="8000"/>
    <n v="125000"/>
    <s v="Cash"/>
    <x v="0"/>
    <s v="Returning"/>
    <n v="2"/>
    <n v="180000"/>
    <n v="27000"/>
    <n v="153000"/>
    <n v="133000"/>
    <n v="20000"/>
    <n v="0.13071895424836599"/>
    <s v="October"/>
    <x v="1"/>
  </r>
  <r>
    <s v="BM-11253"/>
    <d v="2025-05-01T00:00:00"/>
    <s v="Jennifer Ojo"/>
    <s v="jennifer.ojo@gmail.com"/>
    <s v="08163889843"/>
    <s v="Male"/>
    <n v="53"/>
    <s v="Edo"/>
    <s v="South South"/>
    <s v="Esther"/>
    <s v="Samsung A15"/>
    <s v="Mobile Phones"/>
    <n v="5"/>
    <n v="250000"/>
    <n v="0.15"/>
    <n v="6000"/>
    <n v="190000"/>
    <s v="Bank Transfer"/>
    <x v="2"/>
    <s v="Returning"/>
    <n v="2"/>
    <n v="1250000"/>
    <n v="187500"/>
    <n v="1062500"/>
    <n v="956000"/>
    <n v="106500"/>
    <n v="0.10023529411764701"/>
    <s v="May"/>
    <x v="3"/>
  </r>
  <r>
    <s v="BM-11254"/>
    <d v="2025-08-28T00:00:00"/>
    <s v="Chidinma Musa"/>
    <s v="chidinma.musa@gmail.com"/>
    <s v="08056089386"/>
    <s v="Male"/>
    <n v="25"/>
    <s v="Anambra"/>
    <s v="South East"/>
    <s v="Daniel"/>
    <s v="Tecno Camon 30"/>
    <s v="Mobile Phones"/>
    <n v="2"/>
    <n v="320000"/>
    <n v="0"/>
    <n v="2500"/>
    <n v="250000"/>
    <s v="Pos"/>
    <x v="2"/>
    <s v="Returning"/>
    <n v="3"/>
    <n v="640000"/>
    <n v="0"/>
    <n v="640000"/>
    <n v="502500"/>
    <n v="137500"/>
    <n v="0.21484375"/>
    <s v="August"/>
    <x v="2"/>
  </r>
  <r>
    <s v="BM-11255"/>
    <d v="2025-10-01T00:00:00"/>
    <s v="Ibrahim Ojo"/>
    <s v="ibrahim.ojo@gmail.com"/>
    <s v="0816 5189693"/>
    <s v="Male"/>
    <n v="20"/>
    <s v="Enugu"/>
    <s v="South East"/>
    <s v="Daniel"/>
    <s v="Canon Printer"/>
    <s v="Printers"/>
    <n v="4"/>
    <n v="290000"/>
    <n v="0.15"/>
    <n v="2500"/>
    <n v="225000"/>
    <s v="Online"/>
    <x v="2"/>
    <s v="New"/>
    <n v="3"/>
    <n v="1160000"/>
    <n v="174000"/>
    <n v="986000"/>
    <n v="902500"/>
    <n v="83500"/>
    <n v="8.4685598377281901E-2"/>
    <s v="October"/>
    <x v="0"/>
  </r>
  <r>
    <s v="BM-11256"/>
    <d v="2025-02-20T00:00:00"/>
    <s v="Grace George"/>
    <s v="grace.george@gmail"/>
    <s v="08035914066"/>
    <s v="Male"/>
    <n v="58"/>
    <s v="Osun"/>
    <s v="South West"/>
    <s v="Michael"/>
    <s v="Samsung 55 TV"/>
    <s v="Televisions"/>
    <n v="4"/>
    <n v="900000"/>
    <n v="0.05"/>
    <n v="4000"/>
    <n v="730000"/>
    <s v="Card"/>
    <x v="3"/>
    <s v="New"/>
    <n v="2"/>
    <n v="3600000"/>
    <n v="180000"/>
    <n v="3420000"/>
    <n v="2924000"/>
    <n v="496000"/>
    <n v="0.14502923976608201"/>
    <s v="February"/>
    <x v="3"/>
  </r>
  <r>
    <s v="BM-11257"/>
    <d v="2025-02-19T00:00:00"/>
    <s v="Ibrahim Obi"/>
    <s v="ibrahim.obi@gmail.com"/>
    <s v="08061235034"/>
    <s v="Male"/>
    <n v="52"/>
    <s v="Osun"/>
    <s v="South West"/>
    <s v="David"/>
    <s v="Tecno Camon 30"/>
    <s v="Mobile Phones"/>
    <n v="3"/>
    <n v="320000"/>
    <n v="0"/>
    <n v="4000"/>
    <n v="250000"/>
    <s v="Online"/>
    <x v="0"/>
    <s v="New"/>
    <m/>
    <n v="960000"/>
    <n v="0"/>
    <n v="960000"/>
    <n v="754000"/>
    <n v="206000"/>
    <n v="0.21458333333333299"/>
    <s v="February"/>
    <x v="3"/>
  </r>
  <r>
    <s v="BM-11258"/>
    <d v="2025-06-13T00:00:00"/>
    <s v="Chidinma Eze"/>
    <s v="chidinma.eze@gmail"/>
    <s v="08031136727"/>
    <s v="Male"/>
    <n v="51"/>
    <s v="Kano"/>
    <s v="North West"/>
    <s v="David"/>
    <s v="Logitech Mouse"/>
    <s v="Accessories"/>
    <n v="1"/>
    <n v="45000"/>
    <n v="1.0500000000000001E-2"/>
    <n v="6000"/>
    <n v="27000"/>
    <s v="Bank Transfer"/>
    <x v="1"/>
    <s v="Returning"/>
    <n v="4"/>
    <n v="45000"/>
    <n v="472.5"/>
    <n v="44527.5"/>
    <n v="33000"/>
    <n v="11527.5"/>
    <n v="0.25888495873336698"/>
    <s v="June"/>
    <x v="3"/>
  </r>
  <r>
    <s v="BM-11259"/>
    <d v="2025-07-07T00:00:00"/>
    <s v="Samuel Adeyemi"/>
    <s v="samuel.adeyemi@gmail.com"/>
    <s v="08031998397"/>
    <s v="Male"/>
    <n v="47"/>
    <s v="Kano"/>
    <s v="North West"/>
    <s v="David"/>
    <s v="Samsung 55 TV"/>
    <s v="Televisions"/>
    <n v="3"/>
    <n v="900000"/>
    <n v="0.15"/>
    <n v="2500"/>
    <n v="730000"/>
    <s v="Bank Transfer"/>
    <x v="0"/>
    <s v="New"/>
    <n v="5"/>
    <n v="2700000"/>
    <n v="405000"/>
    <n v="2295000"/>
    <n v="2192500"/>
    <n v="102500"/>
    <n v="4.4662309368191697E-2"/>
    <s v="July"/>
    <x v="1"/>
  </r>
  <r>
    <s v="BM-11260"/>
    <d v="2025-11-08T00:00:00"/>
    <s v="David Okafor"/>
    <s v="david.okafor@gmail.com"/>
    <s v="08164853743"/>
    <s v="Female"/>
    <n v="47"/>
    <s v="Abuja"/>
    <s v="North Central"/>
    <s v="David"/>
    <s v="Tecno Camon 30"/>
    <s v="Mobile Phones"/>
    <n v="4"/>
    <n v="320000"/>
    <n v="0.02"/>
    <n v="8000"/>
    <n v="250000"/>
    <s v="Online"/>
    <x v="3"/>
    <s v="Returning"/>
    <n v="7"/>
    <n v="1280000"/>
    <n v="25600"/>
    <n v="1254400"/>
    <n v="1008000"/>
    <n v="246400"/>
    <n v="0.19642857142857101"/>
    <s v="November"/>
    <x v="1"/>
  </r>
  <r>
    <s v="BM-11261"/>
    <d v="2025-08-28T00:00:00"/>
    <s v="Paul Musa"/>
    <m/>
    <s v="08034139055"/>
    <s v="Male"/>
    <n v="35"/>
    <s v="Anambra"/>
    <s v="South East"/>
    <s v="Daniel"/>
    <s v="Lenovo Ideapad 3"/>
    <s v="Laptops"/>
    <n v="2"/>
    <n v="680000"/>
    <n v="0.15"/>
    <n v="1500"/>
    <n v="555000"/>
    <s v="Cash"/>
    <x v="3"/>
    <s v="Returning"/>
    <n v="3"/>
    <n v="1360000"/>
    <n v="204000"/>
    <n v="1156000"/>
    <n v="1111500"/>
    <n v="44500"/>
    <n v="3.8494809688581301E-2"/>
    <s v="August"/>
    <x v="2"/>
  </r>
  <r>
    <s v="BM-11262"/>
    <d v="2025-10-04T00:00:00"/>
    <s v="John Brown"/>
    <s v="john.brown@gmail.com"/>
    <s v="09011936248"/>
    <s v="Female"/>
    <n v="19"/>
    <s v="Delta"/>
    <s v="South South"/>
    <s v="Daniel"/>
    <s v="JBL Flip 6"/>
    <s v="Accessories"/>
    <n v="5"/>
    <n v="145000"/>
    <n v="0.05"/>
    <n v="12000"/>
    <n v="98000"/>
    <s v="Pos"/>
    <x v="0"/>
    <s v="Returning"/>
    <n v="3"/>
    <n v="725000"/>
    <n v="36250"/>
    <n v="688750"/>
    <n v="502000"/>
    <n v="186750"/>
    <n v="0.271143375680581"/>
    <s v="October"/>
    <x v="0"/>
  </r>
  <r>
    <s v="BM-11263"/>
    <d v="2025-07-14T00:00:00"/>
    <s v="Daniel Bello"/>
    <s v="daniel.bello@gmail.com"/>
    <s v="08165788942"/>
    <s v="Male"/>
    <n v="40"/>
    <s v="Lagos"/>
    <s v="South West"/>
    <s v="David"/>
    <s v="Hisense 43 TV"/>
    <s v="Televisions"/>
    <n v="1"/>
    <n v="510000"/>
    <n v="0"/>
    <n v="4000"/>
    <n v="410000"/>
    <s v="Pos"/>
    <x v="1"/>
    <s v="New"/>
    <n v="3"/>
    <n v="510000"/>
    <n v="0"/>
    <n v="510000"/>
    <n v="414000"/>
    <n v="96000"/>
    <n v="0.188235294117647"/>
    <s v="July"/>
    <x v="1"/>
  </r>
  <r>
    <s v="BM-11264"/>
    <d v="2025-08-14T00:00:00"/>
    <s v="Daniel Lawal"/>
    <s v="daniel.lawal@gmail.com"/>
    <s v="0803 1952719"/>
    <s v="Female"/>
    <n v="33"/>
    <s v="Kaduna"/>
    <s v="North West"/>
    <s v="Daniel"/>
    <s v="JBL Flip 6"/>
    <s v="Accessories"/>
    <n v="5"/>
    <n v="145000"/>
    <n v="0"/>
    <n v="4000"/>
    <n v="98000"/>
    <s v="Card"/>
    <x v="1"/>
    <s v="Returning"/>
    <n v="2"/>
    <n v="725000"/>
    <n v="0"/>
    <n v="725000"/>
    <n v="494000"/>
    <n v="231000"/>
    <n v="0.31862068965517198"/>
    <s v="August"/>
    <x v="2"/>
  </r>
  <r>
    <s v="BM-11265"/>
    <d v="2025-09-03T00:00:00"/>
    <s v="Emeka Adebayo"/>
    <s v="emeka.adebayo@gmail.com"/>
    <s v="0806 6822458"/>
    <s v="Male"/>
    <n v="53"/>
    <s v="Anambra"/>
    <s v="South East"/>
    <s v="Daniel"/>
    <s v="Airpods Pro"/>
    <s v="Accessories"/>
    <n v="1"/>
    <n v="180000"/>
    <n v="0.1"/>
    <n v="8000"/>
    <n v="125000"/>
    <s v="Online"/>
    <x v="2"/>
    <s v="New"/>
    <n v="3"/>
    <n v="180000"/>
    <n v="18000"/>
    <n v="162000"/>
    <n v="133000"/>
    <n v="29000"/>
    <n v="0.179012345679012"/>
    <s v="September"/>
    <x v="3"/>
  </r>
  <r>
    <s v="BM-11266"/>
    <d v="2025-03-11T00:00:00"/>
    <s v="Paul Bello"/>
    <s v="paul.bello@gmail.com"/>
    <s v="08065828949"/>
    <s v="Female"/>
    <n v="41"/>
    <s v="Oyo"/>
    <s v="South West"/>
    <s v="Jennifer"/>
    <s v="LG 50 TV"/>
    <s v="Televisions"/>
    <n v="7"/>
    <n v="780000"/>
    <n v="0.02"/>
    <n v="6000"/>
    <n v="630000"/>
    <s v="Online"/>
    <x v="0"/>
    <s v="New"/>
    <n v="1"/>
    <n v="5460000"/>
    <n v="109200"/>
    <n v="5350800"/>
    <n v="4416000"/>
    <n v="934800"/>
    <n v="0.174702848172236"/>
    <s v="March"/>
    <x v="1"/>
  </r>
  <r>
    <s v="BM-11267"/>
    <d v="2025-02-22T00:00:00"/>
    <s v="Michael Okoro"/>
    <s v="michael.okoro@gmail.com"/>
    <s v="08062284412"/>
    <s v="Female"/>
    <n v="64"/>
    <s v="Abuja"/>
    <s v="North Central"/>
    <s v="Grace"/>
    <s v="Logitech Mouse"/>
    <s v="Accessories"/>
    <n v="1"/>
    <n v="45000"/>
    <n v="0.1"/>
    <n v="6000"/>
    <n v="27000"/>
    <s v="Card"/>
    <x v="3"/>
    <s v="Returning"/>
    <n v="3"/>
    <n v="45000"/>
    <n v="4500"/>
    <n v="40500"/>
    <n v="33000"/>
    <n v="7500"/>
    <n v="0.18518518518518501"/>
    <s v="February"/>
    <x v="3"/>
  </r>
  <r>
    <s v="BM-11268"/>
    <d v="2025-06-06T00:00:00"/>
    <s v="Aisha Nwosu"/>
    <s v="aisha.nwosu@gmail.com"/>
    <s v="08134560704"/>
    <s v="Male"/>
    <n v="62"/>
    <s v="Edo"/>
    <s v="South South"/>
    <s v="Michael"/>
    <s v="LG 50 TV"/>
    <s v="Televisions"/>
    <n v="8"/>
    <n v="780000"/>
    <n v="0.1"/>
    <n v="12000"/>
    <n v="630000"/>
    <s v="Online"/>
    <x v="1"/>
    <s v="New"/>
    <n v="2"/>
    <n v="6240000"/>
    <n v="624000"/>
    <n v="5616000"/>
    <n v="5052000"/>
    <n v="564000"/>
    <n v="0.10042735042735"/>
    <s v="June"/>
    <x v="3"/>
  </r>
  <r>
    <s v="BM-11269"/>
    <d v="2025-08-03T00:00:00"/>
    <s v="John Adebayo"/>
    <s v="john.adebayo@gmail.com"/>
    <s v="0806 2042146"/>
    <s v="Female"/>
    <n v="39"/>
    <s v="Kano"/>
    <s v="North West"/>
    <s v="David"/>
    <s v="Logitech Mouse"/>
    <s v="Accessories"/>
    <n v="8"/>
    <n v="45000"/>
    <n v="0.05"/>
    <n v="1500"/>
    <n v="27000"/>
    <s v="Bank Transfer"/>
    <x v="0"/>
    <s v="Returning"/>
    <m/>
    <n v="360000"/>
    <n v="18000"/>
    <n v="342000"/>
    <n v="217500"/>
    <n v="124500"/>
    <n v="0.36403508771929799"/>
    <s v="August"/>
    <x v="1"/>
  </r>
  <r>
    <s v="BM-11270"/>
    <d v="2025-03-30T00:00:00"/>
    <s v="Michael Eze"/>
    <s v="michael.eze@gmail.com"/>
    <s v="08034038768"/>
    <s v="Male"/>
    <n v="24"/>
    <s v="Enugu"/>
    <s v="South East"/>
    <s v="David"/>
    <s v="Tecno Camon 30"/>
    <s v="Mobile Phones"/>
    <n v="8"/>
    <n v="320000"/>
    <n v="0.02"/>
    <n v="4000"/>
    <n v="250000"/>
    <s v="Bank Transfer"/>
    <x v="0"/>
    <s v="Returning"/>
    <n v="4"/>
    <n v="2560000"/>
    <n v="51200"/>
    <n v="2508800"/>
    <n v="2004000"/>
    <n v="504800"/>
    <n v="0.20121173469387801"/>
    <s v="March"/>
    <x v="0"/>
  </r>
  <r>
    <s v="BM-11271"/>
    <d v="2025-04-17T00:00:00"/>
    <s v="Samuel  Umeh"/>
    <s v="samuel.umeh@gmail.com"/>
    <s v="08055121127"/>
    <s v="Female"/>
    <n v="58"/>
    <s v="Oyo"/>
    <s v="South West"/>
    <s v="Sarah"/>
    <s v="Canon Printer"/>
    <s v="Printers"/>
    <n v="8"/>
    <n v="290000"/>
    <n v="0.02"/>
    <n v="1500"/>
    <n v="225000"/>
    <s v="Card"/>
    <x v="0"/>
    <s v="Returning"/>
    <n v="2"/>
    <n v="2320000"/>
    <n v="46400"/>
    <n v="2273600"/>
    <n v="1801500"/>
    <n v="472100"/>
    <n v="0.20764426460239299"/>
    <s v="April"/>
    <x v="3"/>
  </r>
  <r>
    <s v="BM-11272"/>
    <d v="2025-05-06T00:00:00"/>
    <s v="Peter Obi"/>
    <m/>
    <s v="0805 5302851"/>
    <s v="Female"/>
    <n v="33"/>
    <s v="Delta"/>
    <s v="South South"/>
    <s v="Daniel"/>
    <s v="Airpods Pro"/>
    <s v="Accessories"/>
    <n v="2"/>
    <n v="180000"/>
    <n v="0.02"/>
    <n v="1500"/>
    <n v="125000"/>
    <s v="Card"/>
    <x v="0"/>
    <s v="New"/>
    <n v="2"/>
    <n v="360000"/>
    <n v="7200"/>
    <n v="352800"/>
    <n v="251500"/>
    <n v="101300"/>
    <n v="0.28713151927437602"/>
    <s v="May"/>
    <x v="2"/>
  </r>
  <r>
    <s v="BM-11273"/>
    <d v="2025-10-12T00:00:00"/>
    <s v="Samuel Ibrahim"/>
    <s v="samuel.ibrahim@gmail.com"/>
    <s v="08069889826"/>
    <s v="Male"/>
    <n v="40"/>
    <s v="Lagos"/>
    <s v="South West"/>
    <s v="Daniel"/>
    <s v="JBL Flip 6"/>
    <s v="Accessories"/>
    <n v="4"/>
    <n v="145000"/>
    <n v="0.02"/>
    <n v="1500"/>
    <n v="98000"/>
    <s v="Cash"/>
    <x v="3"/>
    <s v="New"/>
    <m/>
    <n v="580000"/>
    <n v="11600"/>
    <n v="568400"/>
    <n v="393500"/>
    <n v="174900"/>
    <n v="0.30770584095707199"/>
    <s v="October"/>
    <x v="1"/>
  </r>
  <r>
    <s v="BM-11274"/>
    <d v="2025-11-21T00:00:00"/>
    <s v="Mary Nwosu"/>
    <s v="mary.nwosu@gmail.com"/>
    <s v="09019335542"/>
    <s v="Male"/>
    <n v="28"/>
    <s v="Kaduna"/>
    <s v="North West"/>
    <s v="Sarah"/>
    <s v="Lenovo Ideapad 3"/>
    <s v="Laptops"/>
    <n v="3"/>
    <n v="680000"/>
    <n v="1.0500000000000001E-2"/>
    <n v="2500"/>
    <n v="555000"/>
    <s v="Pos"/>
    <x v="0"/>
    <s v="Returning"/>
    <n v="4"/>
    <n v="2040000"/>
    <n v="21420"/>
    <n v="2018580"/>
    <n v="1667500"/>
    <n v="351080"/>
    <n v="0.173924243775327"/>
    <s v="November"/>
    <x v="2"/>
  </r>
  <r>
    <s v="BM-11275"/>
    <d v="2025-03-20T00:00:00"/>
    <s v="Deborah Nwosu"/>
    <s v="deborah.nwosu@gmail.com"/>
    <s v="08137898079"/>
    <s v="Male"/>
    <m/>
    <s v="Kwara"/>
    <s v="North Central"/>
    <s v="Daniel"/>
    <s v="LG 50 TV"/>
    <s v="Televisions"/>
    <n v="5"/>
    <n v="780000"/>
    <n v="0.05"/>
    <n v="4000"/>
    <n v="630000"/>
    <s v="Bank Transfer"/>
    <x v="1"/>
    <s v="Returning"/>
    <n v="0"/>
    <n v="3900000"/>
    <n v="195000"/>
    <n v="3705000"/>
    <n v="3154000"/>
    <n v="551000"/>
    <n v="0.14871794871794899"/>
    <s v="March"/>
    <x v="4"/>
  </r>
  <r>
    <s v="BM-11276"/>
    <d v="2025-11-25T00:00:00"/>
    <s v="Paul Brown"/>
    <s v="paul.brown@gmail.com"/>
    <s v="08056631282"/>
    <s v="Female"/>
    <n v="25"/>
    <s v="Delta"/>
    <s v="South South"/>
    <s v="David"/>
    <s v="JBL Flip 6"/>
    <s v="Accessories"/>
    <n v="7"/>
    <n v="145000"/>
    <n v="0.05"/>
    <n v="12000"/>
    <n v="98000"/>
    <s v="Online"/>
    <x v="3"/>
    <s v="Returning"/>
    <n v="4"/>
    <n v="1015000"/>
    <n v="50750"/>
    <n v="964250"/>
    <n v="698000"/>
    <n v="266250"/>
    <n v="0.27612133782732701"/>
    <s v="November"/>
    <x v="2"/>
  </r>
  <r>
    <s v="BM-11277"/>
    <d v="2025-08-27T00:00:00"/>
    <s v="Mary James"/>
    <s v="mary.james@gmail.com"/>
    <s v="0805 7320275"/>
    <s v="Male"/>
    <n v="25"/>
    <s v="Enugu"/>
    <s v="South East"/>
    <s v="Grace"/>
    <s v="Dell Inspiron 15"/>
    <s v="Laptops"/>
    <n v="7"/>
    <n v="850000"/>
    <n v="0.02"/>
    <n v="6000"/>
    <n v="710000"/>
    <s v="Cash"/>
    <x v="3"/>
    <s v="Returning"/>
    <n v="5"/>
    <n v="5950000"/>
    <n v="119000"/>
    <n v="5831000"/>
    <n v="4976000"/>
    <n v="855000"/>
    <n v="0.14663008060367"/>
    <s v="August"/>
    <x v="2"/>
  </r>
  <r>
    <s v="BM-11278"/>
    <d v="2025-08-10T00:00:00"/>
    <s v="Sarah James"/>
    <s v="sarah.james@gmail.com"/>
    <s v="08059893242"/>
    <s v="Male"/>
    <n v="30"/>
    <s v="Kaduna"/>
    <s v="North West"/>
    <s v="Esther"/>
    <s v="Dell Inspiron 15"/>
    <s v="Laptops"/>
    <n v="3"/>
    <n v="850000"/>
    <n v="0.02"/>
    <n v="1500"/>
    <n v="710000"/>
    <s v="Cash"/>
    <x v="0"/>
    <s v="Returning"/>
    <n v="5"/>
    <n v="2550000"/>
    <n v="51000"/>
    <n v="2499000"/>
    <n v="2131500"/>
    <n v="367500"/>
    <n v="0.14705882352941199"/>
    <s v="August"/>
    <x v="2"/>
  </r>
  <r>
    <s v="BM-11279"/>
    <d v="2025-12-12T00:00:00"/>
    <s v="John Ojo"/>
    <s v="john.ojo@gmail.com"/>
    <s v="08054803300"/>
    <s v="Male"/>
    <n v="35"/>
    <s v="Delta"/>
    <s v="South South"/>
    <s v="Jennifer"/>
    <s v="Tecno Camon 30"/>
    <s v="Mobile Phones"/>
    <n v="4"/>
    <n v="320000"/>
    <n v="0.1"/>
    <n v="4000"/>
    <n v="250000"/>
    <s v="Online"/>
    <x v="3"/>
    <s v="Returning"/>
    <n v="2"/>
    <n v="1280000"/>
    <n v="128000"/>
    <n v="1152000"/>
    <n v="1004000"/>
    <n v="148000"/>
    <n v="0.12847222222222199"/>
    <s v="December"/>
    <x v="2"/>
  </r>
  <r>
    <s v="BM-11280"/>
    <d v="2025-09-04T00:00:00"/>
    <s v="Blessing George"/>
    <s v="blessing.george@gmail.com"/>
    <s v="08056794240"/>
    <s v="Male"/>
    <n v="65"/>
    <s v="Osun"/>
    <s v="South West"/>
    <s v="Samuel"/>
    <s v="HP 15 Laptop"/>
    <s v="Laptops"/>
    <n v="1"/>
    <n v="720000"/>
    <n v="0"/>
    <n v="1500"/>
    <n v="600000"/>
    <s v="Pos"/>
    <x v="0"/>
    <s v="New"/>
    <n v="3"/>
    <n v="720000"/>
    <n v="0"/>
    <n v="720000"/>
    <n v="601500"/>
    <n v="118500"/>
    <n v="0.164583333333333"/>
    <s v="September"/>
    <x v="3"/>
  </r>
  <r>
    <s v="BM-11281"/>
    <d v="2025-07-15T00:00:00"/>
    <s v="Paul Johnson"/>
    <m/>
    <s v="09011011337"/>
    <s v="Female"/>
    <n v="58"/>
    <s v="Ogun"/>
    <s v="South West"/>
    <s v="David"/>
    <s v="Lenovo Ideapad 3"/>
    <s v="Laptops"/>
    <n v="2"/>
    <n v="680000"/>
    <n v="0"/>
    <n v="4000"/>
    <n v="555000"/>
    <s v="Bank Transfer"/>
    <x v="3"/>
    <s v="Returning"/>
    <n v="3"/>
    <n v="1360000"/>
    <n v="0"/>
    <n v="1360000"/>
    <n v="1114000"/>
    <n v="246000"/>
    <n v="0.18088235294117599"/>
    <s v="July"/>
    <x v="3"/>
  </r>
  <r>
    <s v="BM-11282"/>
    <d v="2025-01-19T00:00:00"/>
    <s v="Esther Ibrahim"/>
    <s v="esther.ibrahim@gmail.com"/>
    <s v="09015849642"/>
    <s v="Male"/>
    <n v="19"/>
    <s v="Osun"/>
    <s v="South West"/>
    <s v="Samuel"/>
    <s v="Lenovo Ideapad 3"/>
    <s v="Laptops"/>
    <n v="4"/>
    <n v="680000"/>
    <n v="0.1"/>
    <n v="4000"/>
    <n v="555000"/>
    <s v="Cash"/>
    <x v="0"/>
    <s v="New"/>
    <n v="2"/>
    <n v="2720000"/>
    <n v="272000"/>
    <n v="2448000"/>
    <n v="2224000"/>
    <n v="224000"/>
    <n v="9.1503267973856203E-2"/>
    <s v="January"/>
    <x v="0"/>
  </r>
  <r>
    <s v="BM-11283"/>
    <d v="2025-07-06T00:00:00"/>
    <s v="Esther Adeyemi"/>
    <s v="esther.adeyemi@gmail.com"/>
    <s v="08063741953"/>
    <s v="Female"/>
    <n v="36"/>
    <s v="Rivers"/>
    <s v="South South"/>
    <m/>
    <s v="JBL Flip 6"/>
    <s v="Accessories"/>
    <n v="1"/>
    <n v="145000"/>
    <n v="0.1"/>
    <n v="2500"/>
    <n v="98000"/>
    <s v="Card"/>
    <x v="0"/>
    <s v="New"/>
    <n v="1"/>
    <n v="145000"/>
    <n v="14500"/>
    <n v="130500"/>
    <n v="100500"/>
    <n v="30000"/>
    <n v="0.229885057471264"/>
    <s v="July"/>
    <x v="1"/>
  </r>
  <r>
    <s v="BM-11284"/>
    <d v="2025-09-18T00:00:00"/>
    <s v="Aisha Obi"/>
    <s v="aisha.obi@gmail.com"/>
    <s v="08035688653"/>
    <s v="Female"/>
    <n v="46"/>
    <s v="Lagos"/>
    <s v="South West"/>
    <s v="Samuel"/>
    <s v="HP 15 Laptop"/>
    <s v="Laptops"/>
    <n v="2"/>
    <n v="720000"/>
    <n v="0.05"/>
    <n v="2500"/>
    <n v="600000"/>
    <s v="Cash"/>
    <x v="0"/>
    <s v="New"/>
    <n v="7"/>
    <n v="1440000"/>
    <n v="72000"/>
    <n v="1368000"/>
    <n v="1202500"/>
    <n v="165500"/>
    <n v="0.12097953216374301"/>
    <s v="September"/>
    <x v="1"/>
  </r>
  <r>
    <s v="BM-11285"/>
    <d v="2025-07-06T00:00:00"/>
    <s v="Joshua Ojo"/>
    <s v="joshua.ojo@gmail.com"/>
    <s v="0810 7966843"/>
    <s v="Female"/>
    <n v="40"/>
    <s v="Edo"/>
    <s v="South South"/>
    <s v="Michael"/>
    <s v="Lenovo Ideapad 3"/>
    <s v="Laptops"/>
    <n v="2"/>
    <n v="680000"/>
    <n v="0.02"/>
    <n v="1500"/>
    <n v="555000"/>
    <s v="Bank Transfer"/>
    <x v="0"/>
    <s v="New"/>
    <n v="1"/>
    <n v="1360000"/>
    <n v="27200"/>
    <n v="1332800"/>
    <n v="1111500"/>
    <n v="221300"/>
    <n v="0.16604141656662699"/>
    <s v="July"/>
    <x v="1"/>
  </r>
  <r>
    <s v="BM-11286"/>
    <d v="2025-08-11T00:00:00"/>
    <s v="Sarah Brown"/>
    <s v="sarah.brown@gmail.com"/>
    <s v="09017203961"/>
    <s v="Male"/>
    <n v="24"/>
    <s v="Lagos"/>
    <s v="South West"/>
    <s v="Sarah"/>
    <s v="Airpods Pro"/>
    <s v="Accessories"/>
    <n v="1"/>
    <n v="180000"/>
    <n v="0.1"/>
    <n v="4000"/>
    <n v="125000"/>
    <s v="Pos"/>
    <x v="0"/>
    <s v="Returning"/>
    <n v="1"/>
    <n v="180000"/>
    <n v="18000"/>
    <n v="162000"/>
    <n v="129000"/>
    <n v="33000"/>
    <n v="0.203703703703704"/>
    <s v="August"/>
    <x v="0"/>
  </r>
  <r>
    <s v="BM-11287"/>
    <d v="2025-10-08T00:00:00"/>
    <s v="Joshua Umeh"/>
    <s v="joshua.umeh@gmail"/>
    <s v="08138189268"/>
    <s v="Male"/>
    <n v="33"/>
    <s v="Kwara"/>
    <s v="North Central"/>
    <s v="Sarah"/>
    <s v="Iphone 13"/>
    <s v="Mobile Phones"/>
    <n v="1"/>
    <n v="650000"/>
    <n v="0.15"/>
    <n v="8000"/>
    <n v="520000"/>
    <s v="Cash"/>
    <x v="1"/>
    <s v="Returning"/>
    <n v="5"/>
    <n v="650000"/>
    <n v="97500"/>
    <n v="552500"/>
    <n v="528000"/>
    <n v="24500"/>
    <n v="4.4343891402714899E-2"/>
    <s v="October"/>
    <x v="2"/>
  </r>
  <r>
    <s v="BM-11288"/>
    <d v="2025-08-18T00:00:00"/>
    <s v="Jennifer Adeyemi"/>
    <s v="jennifer.adeyemi@gmail.com"/>
    <s v="08063516968"/>
    <s v="Male"/>
    <n v="63"/>
    <s v="Osun"/>
    <s v="South West"/>
    <s v="David"/>
    <s v="Samsung A15"/>
    <s v="Mobile Phones"/>
    <n v="3"/>
    <n v="250000"/>
    <n v="0.05"/>
    <n v="6000"/>
    <n v="190000"/>
    <s v="Cash"/>
    <x v="0"/>
    <s v="New"/>
    <n v="4"/>
    <n v="750000"/>
    <n v="37500"/>
    <n v="712500"/>
    <n v="576000"/>
    <n v="136500"/>
    <n v="0.19157894736842099"/>
    <s v="August"/>
    <x v="3"/>
  </r>
  <r>
    <s v="BM-11289"/>
    <d v="2025-09-10T00:00:00"/>
    <s v="Aisha Brown"/>
    <s v="aisha.brown@gmail.com"/>
    <s v="08108642303"/>
    <s v="Male"/>
    <n v="50"/>
    <s v="Enugu"/>
    <s v="South East"/>
    <s v="Sarah"/>
    <s v="Tecno Camon 30"/>
    <s v="Mobile Phones"/>
    <n v="5"/>
    <n v="320000"/>
    <n v="0.15"/>
    <n v="2500"/>
    <n v="250000"/>
    <s v="Card"/>
    <x v="0"/>
    <s v="Returning"/>
    <n v="2"/>
    <n v="1600000"/>
    <n v="240000"/>
    <n v="1360000"/>
    <n v="1252500"/>
    <n v="107500"/>
    <n v="7.9044117647058806E-2"/>
    <s v="September"/>
    <x v="1"/>
  </r>
  <r>
    <s v="BM-11290"/>
    <d v="2025-03-19T00:00:00"/>
    <s v="Paul Musa"/>
    <s v="paul.musa@gmail.com"/>
    <s v="0810 7730539"/>
    <s v="Female"/>
    <n v="55"/>
    <s v="Kano"/>
    <s v="North West"/>
    <s v="Michael"/>
    <s v="Iphone 13"/>
    <s v="Mobile Phones"/>
    <n v="2"/>
    <n v="650000"/>
    <n v="0"/>
    <n v="1500"/>
    <n v="520000"/>
    <s v="Pos"/>
    <x v="3"/>
    <s v="Returning"/>
    <n v="2"/>
    <n v="1300000"/>
    <n v="0"/>
    <n v="1300000"/>
    <n v="1041500"/>
    <n v="258500"/>
    <n v="0.19884615384615401"/>
    <s v="March"/>
    <x v="3"/>
  </r>
  <r>
    <s v="BM-11291"/>
    <d v="2025-07-20T00:00:00"/>
    <s v="Emeka Brown"/>
    <s v="emeka.brown@gmail.com"/>
    <s v="0806 6942839"/>
    <s v="Male"/>
    <n v="59"/>
    <s v="Kano"/>
    <s v="North West"/>
    <s v="Daniel"/>
    <s v="Epson Ecotank"/>
    <s v="Printers"/>
    <n v="1"/>
    <n v="410000"/>
    <n v="0"/>
    <n v="1500"/>
    <n v="325000"/>
    <s v="Card"/>
    <x v="0"/>
    <s v="Returning"/>
    <n v="5"/>
    <n v="410000"/>
    <n v="0"/>
    <n v="410000"/>
    <n v="326500"/>
    <n v="83500"/>
    <n v="0.20365853658536601"/>
    <s v="July"/>
    <x v="3"/>
  </r>
  <r>
    <s v="BM-11292"/>
    <d v="2025-08-02T00:00:00"/>
    <s v="David Nwosu"/>
    <s v="david.nwosu@gmail.com"/>
    <s v="08131709824"/>
    <s v="Male"/>
    <n v="65"/>
    <s v="Oyo"/>
    <s v="South West"/>
    <s v="Sarah"/>
    <s v="Lenovo Ideapad 3"/>
    <s v="Laptops"/>
    <n v="4"/>
    <n v="680000"/>
    <n v="0.15"/>
    <n v="1500"/>
    <n v="555000"/>
    <s v="Card"/>
    <x v="2"/>
    <s v="Returning"/>
    <n v="3"/>
    <n v="2720000"/>
    <n v="408000"/>
    <n v="2312000"/>
    <n v="2221500"/>
    <n v="90500"/>
    <n v="3.9143598615917E-2"/>
    <s v="August"/>
    <x v="3"/>
  </r>
  <r>
    <s v="BM-11293"/>
    <d v="2025-04-12T00:00:00"/>
    <s v="Grace Musa"/>
    <s v="grace.musa@gmail.com"/>
    <s v="08163219164"/>
    <s v="Female"/>
    <n v="53"/>
    <s v="Lagos"/>
    <s v="South West"/>
    <s v="Jennifer"/>
    <s v="HP 15 Laptop"/>
    <s v="Laptops"/>
    <n v="1"/>
    <n v="720000"/>
    <n v="0.1"/>
    <n v="6000"/>
    <n v="600000"/>
    <s v="Bank Transfer"/>
    <x v="0"/>
    <s v="Returning"/>
    <n v="4"/>
    <n v="720000"/>
    <n v="72000"/>
    <n v="648000"/>
    <n v="606000"/>
    <n v="42000"/>
    <n v="6.4814814814814797E-2"/>
    <s v="April"/>
    <x v="3"/>
  </r>
  <r>
    <s v="BM-11294"/>
    <d v="2025-02-23T00:00:00"/>
    <s v="Sarah Okafor"/>
    <s v="sarah.okafor@gmail"/>
    <s v="09011432349"/>
    <s v="Male"/>
    <m/>
    <s v="Abuja"/>
    <s v="North Central"/>
    <m/>
    <s v="Tecno Camon 30"/>
    <s v="Mobile Phones"/>
    <n v="1"/>
    <n v="320000"/>
    <n v="0.02"/>
    <n v="1500"/>
    <n v="250000"/>
    <s v="Cash"/>
    <x v="0"/>
    <s v="Returning"/>
    <n v="7"/>
    <n v="320000"/>
    <n v="6400"/>
    <n v="313600"/>
    <n v="251500"/>
    <n v="62100"/>
    <n v="0.19802295918367299"/>
    <s v="February"/>
    <x v="4"/>
  </r>
  <r>
    <s v="BM-11295"/>
    <d v="2025-01-25T00:00:00"/>
    <s v="Samuel Okoro"/>
    <s v="samuel.okoro@gmail.com"/>
    <s v="08167688721"/>
    <s v="Male"/>
    <n v="26"/>
    <s v="Kano"/>
    <s v="North West"/>
    <s v="Michael"/>
    <s v="JBL Flip 6"/>
    <s v="Accessories"/>
    <n v="8"/>
    <n v="145000"/>
    <n v="1.0500000000000001E-2"/>
    <n v="12000"/>
    <n v="98000"/>
    <s v="Online"/>
    <x v="3"/>
    <s v="Returning"/>
    <n v="0"/>
    <n v="1160000"/>
    <n v="12180"/>
    <n v="1147820"/>
    <n v="796000"/>
    <n v="351820"/>
    <n v="0.30651147392448302"/>
    <s v="January"/>
    <x v="2"/>
  </r>
  <r>
    <s v="BM-11296"/>
    <d v="2025-11-16T00:00:00"/>
    <s v="Paul Ibrahim"/>
    <s v="paul.ibrahim@gmail.com"/>
    <s v="08105604147"/>
    <s v="Male"/>
    <n v="29"/>
    <s v="Oyo"/>
    <s v="South West"/>
    <s v="Grace"/>
    <s v="Lenovo Ideapad 3"/>
    <s v="Laptops"/>
    <n v="8"/>
    <n v="680000"/>
    <n v="0.05"/>
    <n v="2500"/>
    <n v="555000"/>
    <s v="Pos"/>
    <x v="2"/>
    <s v="Returning"/>
    <n v="4"/>
    <n v="5440000"/>
    <n v="272000"/>
    <n v="5168000"/>
    <n v="4442500"/>
    <n v="725500"/>
    <n v="0.140383126934985"/>
    <s v="November"/>
    <x v="2"/>
  </r>
  <r>
    <s v="BM-11297"/>
    <d v="2025-02-23T00:00:00"/>
    <s v="Joshua Ibrahim"/>
    <s v="joshua.ibrahim@gmail.com"/>
    <s v="0813 1269065"/>
    <s v="Male"/>
    <n v="59"/>
    <s v="Rivers"/>
    <s v="South South"/>
    <s v="Sarah"/>
    <s v="Canon Printer"/>
    <s v="Printers"/>
    <n v="6"/>
    <n v="290000"/>
    <n v="0.02"/>
    <n v="12000"/>
    <n v="225000"/>
    <s v="Pos"/>
    <x v="3"/>
    <s v="Returning"/>
    <n v="2"/>
    <n v="1740000"/>
    <n v="34800"/>
    <n v="1705200"/>
    <n v="1362000"/>
    <n v="343200"/>
    <n v="0.201266713581985"/>
    <s v="February"/>
    <x v="3"/>
  </r>
  <r>
    <s v="BM-11298"/>
    <d v="2025-03-23T00:00:00"/>
    <s v="Jennifer Johnson"/>
    <s v="jennifer.johnson@gmail.com"/>
    <s v="08063194389"/>
    <s v="Female"/>
    <n v="34"/>
    <s v="Abuja"/>
    <s v="North Central"/>
    <s v="Grace"/>
    <s v="Samsung A15"/>
    <s v="Mobile Phones"/>
    <n v="5"/>
    <n v="250000"/>
    <n v="1.0500000000000001E-2"/>
    <n v="8000"/>
    <n v="190000"/>
    <s v="Pos"/>
    <x v="0"/>
    <s v="New"/>
    <n v="2"/>
    <n v="1250000"/>
    <n v="13125"/>
    <n v="1236875"/>
    <n v="958000"/>
    <n v="278875"/>
    <n v="0.22546740778170801"/>
    <s v="March"/>
    <x v="2"/>
  </r>
  <r>
    <s v="BM-11299"/>
    <d v="2025-06-19T00:00:00"/>
    <s v="Esther Eze"/>
    <s v="esther.eze@gmail.com"/>
    <s v="08052287289"/>
    <s v="Male"/>
    <n v="19"/>
    <s v="Lagos"/>
    <s v="South West"/>
    <s v="David"/>
    <s v="Samsung 55 TV"/>
    <s v="Televisions"/>
    <n v="2"/>
    <n v="900000"/>
    <n v="0.05"/>
    <n v="12000"/>
    <n v="730000"/>
    <s v="Online"/>
    <x v="0"/>
    <s v="New"/>
    <n v="1"/>
    <n v="1800000"/>
    <n v="90000"/>
    <n v="1710000"/>
    <n v="1472000"/>
    <n v="238000"/>
    <n v="0.13918128654970799"/>
    <s v="June"/>
    <x v="0"/>
  </r>
  <r>
    <s v="BM-11300"/>
    <d v="2025-04-13T00:00:00"/>
    <s v="Aisha Lawal"/>
    <s v="aisha.lawal@gmail.com"/>
    <s v="0810 6160098"/>
    <s v="Male"/>
    <n v="47"/>
    <s v="Delta"/>
    <s v="South South"/>
    <s v="Michael"/>
    <s v="Lenovo Ideapad 3"/>
    <s v="Laptops"/>
    <n v="4"/>
    <n v="680000"/>
    <n v="0.02"/>
    <n v="2500"/>
    <n v="555000"/>
    <s v="Pos"/>
    <x v="1"/>
    <s v="Returning"/>
    <n v="1"/>
    <n v="2720000"/>
    <n v="54400"/>
    <n v="2665600"/>
    <n v="2222500"/>
    <n v="443100"/>
    <n v="0.16622899159663901"/>
    <s v="April"/>
    <x v="1"/>
  </r>
  <r>
    <s v="BM-11301"/>
    <d v="2025-11-30T00:00:00"/>
    <s v="Esther Nwosu"/>
    <s v="esther.nwosu@gmail.com"/>
    <s v="08102140215"/>
    <s v="Female"/>
    <n v="23"/>
    <s v="Enugu"/>
    <s v="South East"/>
    <s v="Sarah"/>
    <s v="Canon Printer"/>
    <s v="Printers"/>
    <n v="2"/>
    <n v="290000"/>
    <n v="0.02"/>
    <n v="4000"/>
    <n v="225000"/>
    <s v="Bank Transfer"/>
    <x v="0"/>
    <s v="Returning"/>
    <n v="5"/>
    <n v="580000"/>
    <n v="11600"/>
    <n v="568400"/>
    <n v="454000"/>
    <n v="114400"/>
    <n v="0.201266713581985"/>
    <s v="November"/>
    <x v="0"/>
  </r>
  <r>
    <s v="BM-11302"/>
    <d v="2025-07-20T00:00:00"/>
    <s v="John Adeyemi"/>
    <s v="john.adeyemi@gmail.com"/>
    <s v="08037339320"/>
    <s v="Male"/>
    <n v="64"/>
    <s v="Lagos"/>
    <s v="South West"/>
    <s v="David"/>
    <s v="Dell Inspiron 15"/>
    <s v="Laptops"/>
    <n v="7"/>
    <n v="850000"/>
    <n v="0.02"/>
    <n v="12000"/>
    <n v="710000"/>
    <s v="Online"/>
    <x v="0"/>
    <s v="Returning"/>
    <n v="4"/>
    <n v="5950000"/>
    <n v="119000"/>
    <n v="5831000"/>
    <n v="4982000"/>
    <n v="849000"/>
    <n v="0.14560109758188999"/>
    <s v="July"/>
    <x v="3"/>
  </r>
  <r>
    <s v="BM-11303"/>
    <d v="2025-01-04T00:00:00"/>
    <s v="Daniel Lawal"/>
    <m/>
    <s v="09016973990"/>
    <s v="Female"/>
    <n v="29"/>
    <s v="Edo"/>
    <s v="South South"/>
    <s v="Jennifer"/>
    <s v="LG 50 TV"/>
    <s v="Televisions"/>
    <n v="7"/>
    <n v="780000"/>
    <n v="0.1"/>
    <n v="4000"/>
    <n v="630000"/>
    <s v="Online"/>
    <x v="1"/>
    <s v="Returning"/>
    <n v="7"/>
    <n v="5460000"/>
    <n v="546000"/>
    <n v="4914000"/>
    <n v="4414000"/>
    <n v="500000"/>
    <n v="0.101750101750102"/>
    <s v="January"/>
    <x v="2"/>
  </r>
  <r>
    <s v="BM-11304"/>
    <d v="2025-01-26T00:00:00"/>
    <s v="Paul Bello"/>
    <s v="paul.bello@gmail.com"/>
    <s v="08069302637"/>
    <s v="Male"/>
    <n v="57"/>
    <s v="Plateau"/>
    <s v="North Central"/>
    <s v="Daniel"/>
    <s v="Canon Printer"/>
    <s v="Printers"/>
    <n v="1"/>
    <n v="290000"/>
    <n v="0.15"/>
    <n v="6000"/>
    <n v="225000"/>
    <s v="Bank Transfer"/>
    <x v="0"/>
    <s v="Returning"/>
    <n v="1"/>
    <n v="290000"/>
    <n v="43500"/>
    <n v="246500"/>
    <n v="231000"/>
    <n v="15500"/>
    <n v="6.2880324543610602E-2"/>
    <s v="January"/>
    <x v="3"/>
  </r>
  <r>
    <s v="BM-11305"/>
    <d v="2025-10-26T00:00:00"/>
    <s v="Joy Taylor"/>
    <s v="joy.taylor@gmail.com"/>
    <s v="08066213216"/>
    <s v="Female"/>
    <n v="21"/>
    <s v="Kwara"/>
    <s v="North Central"/>
    <s v="David"/>
    <s v="Canon Printer"/>
    <s v="Printers"/>
    <n v="5"/>
    <n v="290000"/>
    <n v="0.15"/>
    <n v="4000"/>
    <n v="225000"/>
    <s v="Online"/>
    <x v="2"/>
    <s v="New"/>
    <n v="5"/>
    <n v="1450000"/>
    <n v="217500"/>
    <n v="1232500"/>
    <n v="1129000"/>
    <n v="103500"/>
    <n v="8.3975659229208896E-2"/>
    <s v="October"/>
    <x v="0"/>
  </r>
  <r>
    <s v="BM-11306"/>
    <d v="2025-08-17T00:00:00"/>
    <s v="Deborah Taylor"/>
    <s v="deborah.taylor@gmail.com"/>
    <s v="08132427359"/>
    <s v="Female"/>
    <n v="28"/>
    <s v="Abuja"/>
    <s v="North Central"/>
    <s v="Esther"/>
    <s v="JBL Flip 6"/>
    <s v="Accessories"/>
    <n v="4"/>
    <n v="145000"/>
    <n v="0.1"/>
    <n v="2500"/>
    <n v="98000"/>
    <s v="Bank Transfer"/>
    <x v="1"/>
    <s v="Returning"/>
    <m/>
    <n v="580000"/>
    <n v="58000"/>
    <n v="522000"/>
    <n v="394500"/>
    <n v="127500"/>
    <n v="0.24425287356321801"/>
    <s v="August"/>
    <x v="2"/>
  </r>
  <r>
    <s v="BM-11307"/>
    <d v="2025-10-07T00:00:00"/>
    <s v="Joshua George"/>
    <s v="joshua.george@gmail.com"/>
    <s v="08103890592"/>
    <s v="Male"/>
    <n v="37"/>
    <s v="Ogun"/>
    <s v="South West"/>
    <s v="Michael"/>
    <s v="LG 50 TV"/>
    <s v="Televisions"/>
    <n v="3"/>
    <n v="780000"/>
    <n v="0.1"/>
    <n v="8000"/>
    <n v="630000"/>
    <s v="Pos"/>
    <x v="0"/>
    <s v="Returning"/>
    <n v="4"/>
    <n v="2340000"/>
    <n v="234000"/>
    <n v="2106000"/>
    <n v="1898000"/>
    <n v="208000"/>
    <n v="9.8765432098765399E-2"/>
    <s v="October"/>
    <x v="1"/>
  </r>
  <r>
    <s v="BM-11308"/>
    <d v="2025-01-29T00:00:00"/>
    <s v="John James"/>
    <s v="john.james@gmail.com"/>
    <s v="08058406748"/>
    <s v="Female"/>
    <n v="48"/>
    <s v="Ogun"/>
    <s v="South West"/>
    <s v="Daniel"/>
    <s v="Epson Ecotank"/>
    <s v="Printers"/>
    <n v="2"/>
    <n v="410000"/>
    <n v="0.05"/>
    <n v="8000"/>
    <n v="325000"/>
    <s v="Online"/>
    <x v="0"/>
    <s v="New"/>
    <n v="5"/>
    <n v="820000"/>
    <n v="41000"/>
    <n v="779000"/>
    <n v="658000"/>
    <n v="121000"/>
    <n v="0.15532734274711199"/>
    <s v="January"/>
    <x v="1"/>
  </r>
  <r>
    <s v="BM-11309"/>
    <d v="2025-07-20T00:00:00"/>
    <s v="Jennifer Musa"/>
    <s v="jennifer.musa@gmail.com"/>
    <s v="08105965840"/>
    <s v="Male"/>
    <n v="41"/>
    <s v="Lagos"/>
    <s v="South West"/>
    <s v="Samuel"/>
    <s v="Hisense 43 TV"/>
    <s v="Televisions"/>
    <n v="3"/>
    <n v="510000"/>
    <n v="0"/>
    <n v="2500"/>
    <n v="410000"/>
    <s v="Online"/>
    <x v="2"/>
    <s v="New"/>
    <n v="4"/>
    <n v="1530000"/>
    <n v="0"/>
    <n v="1530000"/>
    <n v="1232500"/>
    <n v="297500"/>
    <n v="0.194444444444444"/>
    <s v="July"/>
    <x v="1"/>
  </r>
  <r>
    <s v="BM-11310"/>
    <d v="2025-09-30T00:00:00"/>
    <s v="Daniel Adebayo"/>
    <s v="daniel.adebayo@gmail.com"/>
    <s v="08035458599"/>
    <s v="Female"/>
    <n v="42"/>
    <s v="Rivers"/>
    <s v="South South"/>
    <s v="Grace"/>
    <s v="Epson Ecotank"/>
    <s v="Printers"/>
    <n v="4"/>
    <n v="410000"/>
    <n v="0.1"/>
    <n v="8000"/>
    <n v="325000"/>
    <s v="Cash"/>
    <x v="2"/>
    <s v="Returning"/>
    <n v="4"/>
    <n v="1640000"/>
    <n v="164000"/>
    <n v="1476000"/>
    <n v="1308000"/>
    <n v="168000"/>
    <n v="0.113821138211382"/>
    <s v="September"/>
    <x v="1"/>
  </r>
  <r>
    <s v="BM-11311"/>
    <d v="2025-11-21T00:00:00"/>
    <s v="John Nwosu"/>
    <s v="john.nwosu@gmail.com"/>
    <s v="08063358942"/>
    <s v="Male"/>
    <n v="22"/>
    <s v="Ogun"/>
    <s v="South West"/>
    <s v="Jennifer"/>
    <s v="Epson Ecotank"/>
    <s v="Printers"/>
    <n v="3"/>
    <n v="410000"/>
    <n v="0"/>
    <n v="12000"/>
    <n v="325000"/>
    <s v="Online"/>
    <x v="0"/>
    <s v="New"/>
    <n v="5"/>
    <n v="1230000"/>
    <n v="0"/>
    <n v="1230000"/>
    <n v="987000"/>
    <n v="243000"/>
    <n v="0.197560975609756"/>
    <s v="November"/>
    <x v="0"/>
  </r>
  <r>
    <s v="BM-11312"/>
    <d v="2025-04-09T00:00:00"/>
    <s v="Paul James"/>
    <s v="paul.james@gmail.com"/>
    <s v="08037192150"/>
    <s v="Female"/>
    <n v="57"/>
    <s v="Kwara"/>
    <s v="North Central"/>
    <s v="David"/>
    <s v="Lenovo Ideapad 3"/>
    <s v="Laptops"/>
    <n v="8"/>
    <n v="680000"/>
    <n v="0"/>
    <n v="1500"/>
    <n v="555000"/>
    <s v="Card"/>
    <x v="0"/>
    <s v="Returning"/>
    <n v="2"/>
    <n v="5440000"/>
    <n v="0"/>
    <n v="5440000"/>
    <n v="4441500"/>
    <n v="998500"/>
    <n v="0.18354779411764699"/>
    <s v="April"/>
    <x v="3"/>
  </r>
  <r>
    <s v="BM-11313"/>
    <d v="2025-07-03T00:00:00"/>
    <s v="Aisha Bello"/>
    <s v="aisha.bello@gmail..com"/>
    <s v="08033008515"/>
    <s v="Female"/>
    <n v="57"/>
    <s v="Abia"/>
    <s v="South East"/>
    <s v="Michael"/>
    <s v="LG 50 TV"/>
    <s v="Televisions"/>
    <n v="3"/>
    <n v="780000"/>
    <n v="0.1"/>
    <n v="1500"/>
    <n v="630000"/>
    <s v="Cash"/>
    <x v="0"/>
    <s v="New"/>
    <n v="1"/>
    <n v="2340000"/>
    <n v="234000"/>
    <n v="2106000"/>
    <n v="1891500"/>
    <n v="214500"/>
    <n v="0.101851851851852"/>
    <s v="July"/>
    <x v="3"/>
  </r>
  <r>
    <s v="BM-11314"/>
    <d v="2025-02-08T00:00:00"/>
    <s v="Chidinma Ojo"/>
    <s v="chidinma.ojo@gmail.com"/>
    <s v="09014635438"/>
    <s v="Female"/>
    <n v="36"/>
    <s v="Abia"/>
    <s v="South East"/>
    <s v="Daniel"/>
    <s v="Lenovo Ideapad 3"/>
    <s v="Laptops"/>
    <n v="6"/>
    <n v="680000"/>
    <n v="0.02"/>
    <n v="8000"/>
    <n v="555000"/>
    <s v="Card"/>
    <x v="1"/>
    <s v="New"/>
    <n v="5"/>
    <n v="4080000"/>
    <n v="81600"/>
    <n v="3998400"/>
    <n v="3338000"/>
    <n v="660400"/>
    <n v="0.165166066426571"/>
    <s v="February"/>
    <x v="1"/>
  </r>
  <r>
    <s v="BM-11315"/>
    <d v="2025-10-15T00:00:00"/>
    <s v="Deborah Smith"/>
    <s v="deborah.smith@gmail.com"/>
    <s v="0813 9312364"/>
    <s v="Female"/>
    <n v="53"/>
    <s v="Edo"/>
    <s v="South South"/>
    <s v="Daniel"/>
    <s v="Dell Inspiron 15"/>
    <s v="Laptops"/>
    <n v="6"/>
    <n v="850000"/>
    <n v="0"/>
    <n v="8000"/>
    <n v="710000"/>
    <s v="Pos"/>
    <x v="0"/>
    <s v="New"/>
    <n v="1"/>
    <n v="5100000"/>
    <n v="0"/>
    <n v="5100000"/>
    <n v="4268000"/>
    <n v="832000"/>
    <n v="0.16313725490196099"/>
    <s v="October"/>
    <x v="3"/>
  </r>
  <r>
    <s v="BM-11316"/>
    <d v="2025-10-24T00:00:00"/>
    <s v="David Nwosu"/>
    <s v="david.nwosu@gmail.com"/>
    <s v="08101445521"/>
    <s v="Male"/>
    <n v="22"/>
    <s v="Delta"/>
    <s v="South South"/>
    <s v="Grace"/>
    <s v="Epson Ecotank"/>
    <s v="Printers"/>
    <n v="6"/>
    <n v="410000"/>
    <n v="0.1"/>
    <n v="12000"/>
    <n v="325000"/>
    <s v="Card"/>
    <x v="0"/>
    <s v="New"/>
    <n v="2"/>
    <n v="2460000"/>
    <n v="246000"/>
    <n v="2214000"/>
    <n v="1962000"/>
    <n v="252000"/>
    <n v="0.113821138211382"/>
    <s v="October"/>
    <x v="0"/>
  </r>
  <r>
    <s v="BM-11317"/>
    <d v="2025-10-06T00:00:00"/>
    <s v="Mary Ibrahim"/>
    <s v="mary.ibrahim@gmail.com"/>
    <s v="08104458627"/>
    <s v="Female"/>
    <n v="54"/>
    <s v="Delta"/>
    <s v="South South"/>
    <s v="Sarah"/>
    <s v="Lenovo Ideapad 3"/>
    <s v="Laptops"/>
    <n v="6"/>
    <n v="680000"/>
    <n v="0"/>
    <n v="8000"/>
    <n v="555000"/>
    <s v="Online"/>
    <x v="2"/>
    <s v="New"/>
    <n v="3"/>
    <n v="4080000"/>
    <n v="0"/>
    <n v="4080000"/>
    <n v="3338000"/>
    <n v="742000"/>
    <n v="0.18186274509803901"/>
    <s v="October"/>
    <x v="3"/>
  </r>
  <r>
    <s v="BM-11318"/>
    <d v="2025-01-18T00:00:00"/>
    <s v="John Okafor"/>
    <s v="john.okafor@gmail.com"/>
    <s v="08066107323"/>
    <s v="Male"/>
    <n v="61"/>
    <s v="Abuja"/>
    <s v="North Central"/>
    <s v="Jennifer"/>
    <s v="Lenovo Ideapad 3"/>
    <s v="Laptops"/>
    <n v="1"/>
    <n v="680000"/>
    <n v="0.15"/>
    <n v="4000"/>
    <n v="555000"/>
    <s v="Cash"/>
    <x v="3"/>
    <s v="New"/>
    <n v="5"/>
    <n v="680000"/>
    <n v="102000"/>
    <n v="578000"/>
    <n v="559000"/>
    <n v="19000"/>
    <n v="3.2871972318339097E-2"/>
    <s v="January"/>
    <x v="3"/>
  </r>
  <r>
    <s v="BM-11319"/>
    <d v="2025-02-02T00:00:00"/>
    <s v="Mary James"/>
    <m/>
    <s v="08063443584"/>
    <s v="Female"/>
    <n v="25"/>
    <s v="Kwara"/>
    <s v="North Central"/>
    <s v="David"/>
    <s v="Epson Ecotank"/>
    <s v="Printers"/>
    <n v="5"/>
    <n v="410000"/>
    <n v="0"/>
    <n v="12000"/>
    <n v="325000"/>
    <s v="Pos"/>
    <x v="0"/>
    <s v="New"/>
    <n v="2"/>
    <n v="2050000"/>
    <n v="0"/>
    <n v="2050000"/>
    <n v="1637000"/>
    <n v="413000"/>
    <n v="0.20146341463414599"/>
    <s v="February"/>
    <x v="2"/>
  </r>
  <r>
    <s v="BM-11320"/>
    <d v="2025-03-26T00:00:00"/>
    <s v="Michael Okoro"/>
    <s v="michael.okoro@gmail"/>
    <s v="08108629549"/>
    <s v="Female"/>
    <n v="59"/>
    <s v="Delta"/>
    <s v="South South"/>
    <s v="Grace"/>
    <s v="HP 15 Laptop"/>
    <s v="Laptops"/>
    <n v="3"/>
    <n v="720000"/>
    <n v="0.02"/>
    <n v="4000"/>
    <n v="600000"/>
    <s v="Bank Transfer"/>
    <x v="1"/>
    <s v="New"/>
    <n v="4"/>
    <n v="2160000"/>
    <n v="43200"/>
    <n v="2116800"/>
    <n v="1804000"/>
    <n v="312800"/>
    <n v="0.14777021919879099"/>
    <s v="March"/>
    <x v="3"/>
  </r>
  <r>
    <s v="BM-11321"/>
    <d v="2025-11-11T00:00:00"/>
    <s v="Blessing Smith"/>
    <s v="blessing.smith@gmail.com"/>
    <s v="08165535332"/>
    <s v="Male"/>
    <n v="43"/>
    <s v="Edo"/>
    <s v="South South"/>
    <s v="Samuel"/>
    <s v="JBL Flip 6"/>
    <s v="Accessories"/>
    <n v="8"/>
    <n v="145000"/>
    <n v="0"/>
    <n v="6000"/>
    <n v="98000"/>
    <s v="Cash"/>
    <x v="0"/>
    <s v="Returning"/>
    <n v="1"/>
    <n v="1160000"/>
    <n v="0"/>
    <n v="1160000"/>
    <n v="790000"/>
    <n v="370000"/>
    <n v="0.318965517241379"/>
    <s v="November"/>
    <x v="1"/>
  </r>
  <r>
    <s v="BM-11322"/>
    <d v="2025-09-06T00:00:00"/>
    <s v="Paul Adebayo"/>
    <s v="paul.adebayo@gmail.com"/>
    <s v="08058116487"/>
    <s v="Male"/>
    <n v="24"/>
    <s v="Ogun"/>
    <s v="South West"/>
    <s v="Michael"/>
    <s v="Tecno Camon 30"/>
    <s v="Mobile Phones"/>
    <n v="5"/>
    <n v="320000"/>
    <n v="0.15"/>
    <n v="12000"/>
    <n v="250000"/>
    <s v="Online"/>
    <x v="2"/>
    <s v="New"/>
    <n v="1"/>
    <n v="1600000"/>
    <n v="240000"/>
    <n v="1360000"/>
    <n v="1262000"/>
    <n v="98000"/>
    <n v="7.20588235294118E-2"/>
    <s v="September"/>
    <x v="0"/>
  </r>
  <r>
    <s v="BM-11323"/>
    <d v="2025-05-06T00:00:00"/>
    <s v="Grace Obi"/>
    <s v="grace.obi@gmail.com"/>
    <s v="08103301600"/>
    <s v="Female"/>
    <n v="26"/>
    <s v="Osun"/>
    <s v="South West"/>
    <s v="Samuel"/>
    <s v="Iphone 13"/>
    <s v="Mobile Phones"/>
    <n v="1"/>
    <n v="650000"/>
    <n v="0"/>
    <n v="4000"/>
    <n v="520000"/>
    <s v="Pos"/>
    <x v="0"/>
    <s v="Returning"/>
    <n v="3"/>
    <n v="650000"/>
    <n v="0"/>
    <n v="650000"/>
    <n v="524000"/>
    <n v="126000"/>
    <n v="0.193846153846154"/>
    <s v="May"/>
    <x v="2"/>
  </r>
  <r>
    <s v="BM-11324"/>
    <d v="2025-06-06T00:00:00"/>
    <s v="Paul Taylor"/>
    <s v="paul.taylor@gmail.com"/>
    <s v="08109693008"/>
    <s v="Female"/>
    <n v="60"/>
    <s v="Delta"/>
    <s v="South South"/>
    <s v="Samuel"/>
    <s v="LG 50 TV"/>
    <s v="Televisions"/>
    <n v="5"/>
    <n v="780000"/>
    <n v="0.02"/>
    <n v="6000"/>
    <n v="630000"/>
    <s v="Pos"/>
    <x v="0"/>
    <s v="New"/>
    <n v="4"/>
    <n v="3900000"/>
    <n v="78000"/>
    <n v="3822000"/>
    <n v="3156000"/>
    <n v="666000"/>
    <n v="0.17425431711146"/>
    <s v="June"/>
    <x v="3"/>
  </r>
  <r>
    <s v="BM-11325"/>
    <d v="2025-07-02T00:00:00"/>
    <s v="Sarah Johnson"/>
    <m/>
    <s v="09019113207"/>
    <s v="Female"/>
    <n v="27"/>
    <s v="Kaduna"/>
    <s v="North West"/>
    <s v="Grace"/>
    <s v="Hisense 43 TV"/>
    <s v="Televisions"/>
    <n v="6"/>
    <n v="510000"/>
    <n v="0.02"/>
    <n v="12000"/>
    <n v="410000"/>
    <s v="Bank Transfer"/>
    <x v="1"/>
    <s v="Returning"/>
    <n v="1"/>
    <n v="3060000"/>
    <n v="61200"/>
    <n v="2998800"/>
    <n v="2472000"/>
    <n v="526800"/>
    <n v="0.17567026810724301"/>
    <s v="July"/>
    <x v="2"/>
  </r>
  <r>
    <s v="BM-11326"/>
    <d v="2025-07-31T00:00:00"/>
    <s v="Paul Brown"/>
    <s v="paul.brown@gmail..com"/>
    <s v="08136544905"/>
    <s v="Female"/>
    <n v="49"/>
    <s v="Oyo"/>
    <s v="South West"/>
    <s v="Jennifer"/>
    <s v="JBL Flip 6"/>
    <s v="Accessories"/>
    <n v="3"/>
    <n v="145000"/>
    <n v="0"/>
    <n v="6000"/>
    <n v="98000"/>
    <s v="Bank Transfer"/>
    <x v="1"/>
    <s v="Returning"/>
    <n v="5"/>
    <n v="435000"/>
    <n v="0"/>
    <n v="435000"/>
    <n v="300000"/>
    <n v="135000"/>
    <n v="0.31034482758620702"/>
    <s v="July"/>
    <x v="1"/>
  </r>
  <r>
    <s v="BM-11327"/>
    <d v="2025-04-16T00:00:00"/>
    <s v="Ibrahim Adeyemi"/>
    <s v="ibrahim.adeyemi@gmail.com"/>
    <s v="08139336013"/>
    <s v="Male"/>
    <n v="40"/>
    <s v="Kano"/>
    <s v="North West"/>
    <s v="Michael"/>
    <s v="JBL Flip 6"/>
    <s v="Accessories"/>
    <n v="2"/>
    <n v="145000"/>
    <n v="0.1"/>
    <n v="12000"/>
    <n v="98000"/>
    <s v="Online"/>
    <x v="0"/>
    <s v="New"/>
    <n v="4"/>
    <n v="290000"/>
    <n v="29000"/>
    <n v="261000"/>
    <n v="208000"/>
    <n v="53000"/>
    <n v="0.20306513409961699"/>
    <s v="April"/>
    <x v="1"/>
  </r>
  <r>
    <s v="BM-11328"/>
    <d v="2025-08-23T00:00:00"/>
    <s v="Grace Williams"/>
    <s v="grace.williams @gmail.com"/>
    <s v="08039826194"/>
    <s v="Male"/>
    <n v="36"/>
    <s v="Enugu"/>
    <s v="South East"/>
    <s v="Daniel"/>
    <s v="JBL Flip 6"/>
    <s v="Accessories"/>
    <n v="5"/>
    <n v="145000"/>
    <n v="0.1"/>
    <n v="12000"/>
    <n v="98000"/>
    <s v="Bank Transfer"/>
    <x v="0"/>
    <s v="Returning"/>
    <n v="2"/>
    <n v="725000"/>
    <n v="72500"/>
    <n v="652500"/>
    <n v="502000"/>
    <n v="150500"/>
    <n v="0.23065134099616899"/>
    <s v="August"/>
    <x v="1"/>
  </r>
  <r>
    <s v="BM-11330"/>
    <d v="2025-07-07T00:00:00"/>
    <s v="Blessing Musa"/>
    <s v="blessing.musa@gmail.com"/>
    <s v="08056478024"/>
    <s v="Female"/>
    <n v="58"/>
    <s v="Enugu"/>
    <s v="South East"/>
    <s v="Samuel"/>
    <s v="Airpods Pro"/>
    <s v="Accessories"/>
    <n v="6"/>
    <n v="180000"/>
    <n v="0.1"/>
    <n v="2500"/>
    <n v="125000"/>
    <s v="Bank Transfer"/>
    <x v="0"/>
    <s v="New"/>
    <n v="3"/>
    <n v="1080000"/>
    <n v="108000"/>
    <n v="972000"/>
    <n v="752500"/>
    <n v="219500"/>
    <n v="0.22582304526749"/>
    <s v="July"/>
    <x v="3"/>
  </r>
  <r>
    <s v="BM-11331"/>
    <d v="2025-12-18T00:00:00"/>
    <s v="Grace Bello"/>
    <s v="grace.bello@gmail.com"/>
    <s v="08137898744"/>
    <s v="Female"/>
    <n v="20"/>
    <s v="Ogun"/>
    <s v="South West"/>
    <s v="Grace"/>
    <s v="HP 15 Laptop"/>
    <s v="Laptops"/>
    <n v="3"/>
    <n v="720000"/>
    <n v="0.15"/>
    <n v="12000"/>
    <n v="600000"/>
    <s v="Card"/>
    <x v="0"/>
    <s v="Returning"/>
    <n v="1"/>
    <n v="2160000"/>
    <n v="324000"/>
    <n v="1836000"/>
    <n v="1812000"/>
    <n v="24000"/>
    <n v="1.30718954248366E-2"/>
    <s v="December"/>
    <x v="0"/>
  </r>
  <r>
    <s v="BM-11332"/>
    <d v="2025-05-09T00:00:00"/>
    <s v="Paul Bello"/>
    <s v="paul.bello@gmail.com"/>
    <s v="0901 3862850"/>
    <s v="Female"/>
    <n v="49"/>
    <s v="Abia"/>
    <s v="South East"/>
    <s v="Jennifer"/>
    <s v="Samsung A15"/>
    <s v="Mobile Phones"/>
    <n v="5"/>
    <n v="250000"/>
    <n v="0"/>
    <n v="2500"/>
    <n v="190000"/>
    <s v="Online"/>
    <x v="0"/>
    <s v="Returning"/>
    <n v="4"/>
    <n v="1250000"/>
    <n v="0"/>
    <n v="1250000"/>
    <n v="952500"/>
    <n v="297500"/>
    <n v="0.23799999999999999"/>
    <s v="May"/>
    <x v="1"/>
  </r>
  <r>
    <s v="BM-11333"/>
    <d v="2025-04-02T00:00:00"/>
    <s v="Mary Brown"/>
    <s v="mary.brown@gmail.com"/>
    <s v="08052319858"/>
    <s v="Female"/>
    <n v="28"/>
    <s v="Enugu"/>
    <s v="South East"/>
    <s v="David"/>
    <s v="Logitech Mouse"/>
    <s v="Accessories"/>
    <n v="8"/>
    <n v="45000"/>
    <n v="0"/>
    <n v="8000"/>
    <n v="27000"/>
    <s v="Pos"/>
    <x v="3"/>
    <s v="New"/>
    <n v="3"/>
    <n v="360000"/>
    <n v="0"/>
    <n v="360000"/>
    <n v="224000"/>
    <n v="136000"/>
    <n v="0.37777777777777799"/>
    <s v="April"/>
    <x v="2"/>
  </r>
  <r>
    <s v="BM-11334"/>
    <d v="2025-02-02T00:00:00"/>
    <s v="Michael Okafor"/>
    <s v="michael.okafor@gmail.com"/>
    <s v="08133523183"/>
    <s v="Male"/>
    <n v="27"/>
    <s v="Delta"/>
    <s v="South South"/>
    <s v="Grace"/>
    <s v="JBL Flip 6"/>
    <s v="Accessories"/>
    <n v="6"/>
    <n v="145000"/>
    <n v="0.05"/>
    <n v="1500"/>
    <n v="98000"/>
    <s v="Online"/>
    <x v="2"/>
    <s v="New"/>
    <n v="3"/>
    <n v="870000"/>
    <n v="43500"/>
    <n v="826500"/>
    <n v="589500"/>
    <n v="237000"/>
    <n v="0.286751361161524"/>
    <s v="February"/>
    <x v="2"/>
  </r>
  <r>
    <s v="BM-11335"/>
    <d v="2025-12-04T00:00:00"/>
    <s v="Paul George"/>
    <m/>
    <s v="0806 7390033"/>
    <s v="Male"/>
    <n v="37"/>
    <s v="Edo"/>
    <s v="South South"/>
    <s v="Jennifer"/>
    <s v="Airpods Pro"/>
    <s v="Accessories"/>
    <n v="2"/>
    <n v="180000"/>
    <n v="0.15"/>
    <n v="12000"/>
    <n v="125000"/>
    <s v="Card"/>
    <x v="0"/>
    <s v="Returning"/>
    <n v="1"/>
    <n v="360000"/>
    <n v="54000"/>
    <n v="306000"/>
    <n v="262000"/>
    <n v="44000"/>
    <n v="0.14379084967320299"/>
    <s v="December"/>
    <x v="1"/>
  </r>
  <r>
    <s v="BM-11336"/>
    <d v="2025-03-28T00:00:00"/>
    <s v="Esther Taylor"/>
    <s v="esther.taylor@gmail.com"/>
    <s v="08067660401"/>
    <s v="Male"/>
    <n v="18"/>
    <s v="Kwara"/>
    <s v="North Central"/>
    <s v="Jennifer"/>
    <s v="Canon Printer"/>
    <s v="Printers"/>
    <n v="6"/>
    <n v="290000"/>
    <n v="0"/>
    <n v="1500"/>
    <n v="225000"/>
    <s v="Bank Transfer"/>
    <x v="1"/>
    <s v="Returning"/>
    <n v="2"/>
    <n v="1740000"/>
    <n v="0"/>
    <n v="1740000"/>
    <n v="1351500"/>
    <n v="388500"/>
    <n v="0.22327586206896599"/>
    <s v="March"/>
    <x v="0"/>
  </r>
  <r>
    <s v="BM-11337"/>
    <d v="2025-10-25T00:00:00"/>
    <s v="David Nwosu"/>
    <s v="david.nwosu@gmail.com"/>
    <s v="0901 3446682"/>
    <s v="Male"/>
    <n v="40"/>
    <s v="Abuja"/>
    <s v="North Central"/>
    <s v="David"/>
    <s v="Lenovo Ideapad 3"/>
    <s v="Laptops"/>
    <n v="2"/>
    <n v="680000"/>
    <n v="0.05"/>
    <n v="6000"/>
    <n v="555000"/>
    <s v="Pos"/>
    <x v="2"/>
    <s v="New"/>
    <n v="4"/>
    <n v="1360000"/>
    <n v="68000"/>
    <n v="1292000"/>
    <n v="1116000"/>
    <n v="176000"/>
    <n v="0.13622291021671801"/>
    <s v="October"/>
    <x v="1"/>
  </r>
  <r>
    <s v="BM-11338"/>
    <d v="2025-10-14T00:00:00"/>
    <s v="Michael Okoro"/>
    <s v="michael.okoro@gmail.com"/>
    <s v="08134372598"/>
    <s v="Male"/>
    <n v="43"/>
    <s v="Enugu"/>
    <s v="South East"/>
    <s v="David"/>
    <s v="Iphone 13"/>
    <s v="Mobile Phones"/>
    <n v="6"/>
    <n v="650000"/>
    <n v="0.15"/>
    <n v="6000"/>
    <n v="520000"/>
    <s v="Pos"/>
    <x v="1"/>
    <s v="New"/>
    <n v="0"/>
    <n v="3900000"/>
    <n v="585000"/>
    <n v="3315000"/>
    <n v="3126000"/>
    <n v="189000"/>
    <n v="5.7013574660633497E-2"/>
    <s v="October"/>
    <x v="1"/>
  </r>
  <r>
    <s v="BM-11339"/>
    <d v="2025-01-03T00:00:00"/>
    <s v="Joy Johnson"/>
    <s v="joy.johnson@gmail.com"/>
    <s v="08058593433"/>
    <s v="Male"/>
    <n v="31"/>
    <s v="Kano"/>
    <s v="North West"/>
    <s v="Daniel"/>
    <s v="Lenovo Ideapad 3"/>
    <s v="Laptops"/>
    <n v="8"/>
    <n v="680000"/>
    <n v="0"/>
    <n v="2500"/>
    <n v="555000"/>
    <s v="Online"/>
    <x v="3"/>
    <s v="Returning"/>
    <n v="5"/>
    <n v="5440000"/>
    <n v="0"/>
    <n v="5440000"/>
    <n v="4442500"/>
    <n v="997500"/>
    <n v="0.183363970588235"/>
    <s v="January"/>
    <x v="2"/>
  </r>
  <r>
    <s v="BM-11340"/>
    <d v="2025-06-08T00:00:00"/>
    <s v="John Brown"/>
    <s v="john.brown@gmail.com"/>
    <s v="08036798616"/>
    <s v="Female"/>
    <n v="22"/>
    <s v="Plateau"/>
    <s v="North Central"/>
    <s v="Grace"/>
    <s v="Samsung A15"/>
    <s v="Mobile Phones"/>
    <n v="1"/>
    <n v="250000"/>
    <n v="0.15"/>
    <n v="0"/>
    <n v="190000"/>
    <s v="Cash"/>
    <x v="1"/>
    <s v="Returning"/>
    <n v="2"/>
    <n v="250000"/>
    <n v="37500"/>
    <n v="212500"/>
    <n v="190000"/>
    <n v="22500"/>
    <n v="0.105882352941176"/>
    <s v="June"/>
    <x v="0"/>
  </r>
  <r>
    <s v="BM-11341"/>
    <d v="2025-03-17T00:00:00"/>
    <s v="Grace Musa"/>
    <s v="grace.musa@gmail.com"/>
    <s v="08061841957"/>
    <s v="Male"/>
    <n v="29"/>
    <s v="Abuja"/>
    <s v="North Central"/>
    <s v="Sarah"/>
    <s v="JBL Flip 6"/>
    <s v="Accessories"/>
    <n v="5"/>
    <n v="145000"/>
    <n v="0"/>
    <n v="6000"/>
    <n v="98000"/>
    <s v="Cash"/>
    <x v="2"/>
    <s v="Returning"/>
    <n v="5"/>
    <n v="725000"/>
    <n v="0"/>
    <n v="725000"/>
    <n v="496000"/>
    <n v="229000"/>
    <n v="0.315862068965517"/>
    <s v="March"/>
    <x v="2"/>
  </r>
  <r>
    <s v="BM-11342"/>
    <d v="2025-11-25T00:00:00"/>
    <s v="Paul Nwosu"/>
    <s v="paul.nwosu@gmail.com"/>
    <s v="08102102216"/>
    <s v="Male"/>
    <n v="26"/>
    <s v="Oyo"/>
    <s v="South West"/>
    <s v="Samuel"/>
    <s v="JBL Flip 6"/>
    <s v="Accessories"/>
    <n v="3"/>
    <n v="145000"/>
    <n v="0.15"/>
    <n v="12000"/>
    <n v="98000"/>
    <s v="Card"/>
    <x v="2"/>
    <s v="Returning"/>
    <n v="3"/>
    <n v="435000"/>
    <n v="65250"/>
    <n v="369750"/>
    <n v="306000"/>
    <n v="63750"/>
    <n v="0.17241379310344801"/>
    <s v="November"/>
    <x v="2"/>
  </r>
  <r>
    <s v="BM-11344"/>
    <d v="2025-04-06T00:00:00"/>
    <s v="Jennifer Johnson"/>
    <s v="jennifer.johnson@gmail..com"/>
    <s v="08169045906"/>
    <s v="Male"/>
    <n v="32"/>
    <s v="Kano"/>
    <s v="North West"/>
    <s v="Jennifer"/>
    <s v="HP 15 Laptop"/>
    <s v="Laptops"/>
    <n v="2"/>
    <n v="720000"/>
    <n v="0"/>
    <n v="2500"/>
    <n v="600000"/>
    <s v="Online"/>
    <x v="1"/>
    <s v="Returning"/>
    <n v="5"/>
    <n v="1440000"/>
    <n v="0"/>
    <n v="1440000"/>
    <n v="1202500"/>
    <n v="237500"/>
    <n v="0.164930555555556"/>
    <s v="April"/>
    <x v="2"/>
  </r>
  <r>
    <s v="BM-11345"/>
    <d v="2025-11-12T00:00:00"/>
    <s v="Jennifer  Okoro"/>
    <s v="jennifer.okoro@gmail.com"/>
    <s v="08132082255"/>
    <s v="Male"/>
    <n v="40"/>
    <s v="Plateau"/>
    <s v="North Central"/>
    <s v="Daniel"/>
    <s v="LG 50 TV"/>
    <s v="Televisions"/>
    <n v="2"/>
    <n v="780000"/>
    <n v="0.05"/>
    <n v="2500"/>
    <n v="630000"/>
    <s v="Pos"/>
    <x v="3"/>
    <s v="Returning"/>
    <n v="1"/>
    <n v="1560000"/>
    <n v="78000"/>
    <n v="1482000"/>
    <n v="1262500"/>
    <n v="219500"/>
    <n v="0.14811066126855599"/>
    <s v="November"/>
    <x v="1"/>
  </r>
  <r>
    <s v="BM-11346"/>
    <d v="2025-03-02T00:00:00"/>
    <s v="Deborah Umeh"/>
    <s v="deborah.umeh@gmail.com"/>
    <s v="08039627289"/>
    <s v="Female"/>
    <n v="36"/>
    <s v="Ogun"/>
    <s v="South West"/>
    <s v="Grace"/>
    <s v="HP 15 Laptop"/>
    <s v="Laptops"/>
    <n v="2"/>
    <n v="720000"/>
    <n v="0.05"/>
    <n v="6000"/>
    <n v="600000"/>
    <s v="Card"/>
    <x v="1"/>
    <s v="New"/>
    <n v="5"/>
    <n v="1440000"/>
    <n v="72000"/>
    <n v="1368000"/>
    <n v="1206000"/>
    <n v="162000"/>
    <n v="0.118421052631579"/>
    <s v="March"/>
    <x v="1"/>
  </r>
  <r>
    <s v="BM-11347"/>
    <d v="2025-12-09T00:00:00"/>
    <s v="Esther Nwosu"/>
    <m/>
    <s v="08165356398"/>
    <s v="Female"/>
    <n v="33"/>
    <s v="Kwara"/>
    <s v="North Central"/>
    <s v="Michael"/>
    <s v="Tecno Camon 30"/>
    <s v="Mobile Phones"/>
    <n v="2"/>
    <n v="320000"/>
    <n v="0.15"/>
    <n v="8000"/>
    <n v="250000"/>
    <s v="Pos"/>
    <x v="3"/>
    <s v="New"/>
    <n v="4"/>
    <n v="640000"/>
    <n v="96000"/>
    <n v="544000"/>
    <n v="508000"/>
    <n v="36000"/>
    <n v="6.6176470588235295E-2"/>
    <s v="December"/>
    <x v="2"/>
  </r>
  <r>
    <s v="BM-11348"/>
    <d v="2025-08-16T00:00:00"/>
    <s v="Deborah Taylor"/>
    <s v="deborah.taylor@gmail.com"/>
    <s v="08137461354"/>
    <s v="Male"/>
    <n v="25"/>
    <s v="Rivers"/>
    <s v="South South"/>
    <s v="Michael"/>
    <s v="Tecno Camon 30"/>
    <s v="Mobile Phones"/>
    <n v="6"/>
    <n v="320000"/>
    <n v="0"/>
    <n v="4000"/>
    <n v="250000"/>
    <s v="Cash"/>
    <x v="0"/>
    <s v="Returning"/>
    <n v="1"/>
    <n v="1920000"/>
    <n v="0"/>
    <n v="1920000"/>
    <n v="1504000"/>
    <n v="416000"/>
    <n v="0.21666666666666701"/>
    <s v="August"/>
    <x v="2"/>
  </r>
  <r>
    <s v="BM-11349"/>
    <d v="2025-10-29T00:00:00"/>
    <s v="Mary George"/>
    <s v="mary.george@gmail.com"/>
    <s v="08062036980"/>
    <s v="Female"/>
    <n v="31"/>
    <s v="Edo"/>
    <s v="South South"/>
    <s v="Daniel"/>
    <s v="LG 50 TV"/>
    <s v="Televisions"/>
    <n v="6"/>
    <n v="780000"/>
    <n v="0.15"/>
    <n v="1500"/>
    <n v="630000"/>
    <s v="Bank Transfer"/>
    <x v="0"/>
    <s v="New"/>
    <n v="4"/>
    <n v="4680000"/>
    <n v="702000"/>
    <n v="3978000"/>
    <n v="3781500"/>
    <n v="196500"/>
    <n v="4.9396681749622903E-2"/>
    <s v="October"/>
    <x v="2"/>
  </r>
  <r>
    <s v="BM-11350"/>
    <d v="2025-12-27T00:00:00"/>
    <s v="Paul Johnson"/>
    <s v="paul.johnson@gmail.com"/>
    <s v="08165525937"/>
    <s v="Female"/>
    <n v="43"/>
    <s v="Osun"/>
    <s v="South West"/>
    <s v="Grace"/>
    <s v="JBL Flip 6"/>
    <s v="Accessories"/>
    <n v="2"/>
    <n v="145000"/>
    <n v="0"/>
    <n v="6000"/>
    <n v="98000"/>
    <s v="Cash"/>
    <x v="1"/>
    <s v="Returning"/>
    <n v="3"/>
    <n v="290000"/>
    <n v="0"/>
    <n v="290000"/>
    <n v="202000"/>
    <n v="88000"/>
    <n v="0.30344827586206902"/>
    <s v="December"/>
    <x v="1"/>
  </r>
  <r>
    <s v="BM-11351"/>
    <d v="2025-03-10T00:00:00"/>
    <s v="Chidinma Okoro"/>
    <s v="chidinma.okoro @gmail.com"/>
    <s v="08138746334"/>
    <s v="Female"/>
    <n v="25"/>
    <s v="Delta"/>
    <s v="South South"/>
    <s v="Samuel"/>
    <s v="HP 15 Laptop"/>
    <s v="Laptops"/>
    <n v="5"/>
    <n v="720000"/>
    <n v="0"/>
    <n v="8000"/>
    <n v="600000"/>
    <s v="Cash"/>
    <x v="0"/>
    <s v="Returning"/>
    <n v="1"/>
    <n v="3600000"/>
    <n v="0"/>
    <n v="3600000"/>
    <n v="3008000"/>
    <n v="592000"/>
    <n v="0.164444444444444"/>
    <s v="March"/>
    <x v="2"/>
  </r>
  <r>
    <s v="BM-11352"/>
    <d v="2025-07-09T00:00:00"/>
    <s v="Sarah Brown"/>
    <s v="sarah.brown@gmail.com"/>
    <s v="09011331072"/>
    <s v="Female"/>
    <n v="42"/>
    <s v="Enugu"/>
    <s v="South East"/>
    <s v="Esther"/>
    <s v="Canon Printer"/>
    <s v="Printers"/>
    <n v="4"/>
    <n v="290000"/>
    <n v="0.1"/>
    <n v="12000"/>
    <n v="225000"/>
    <s v="Pos"/>
    <x v="0"/>
    <s v="Returning"/>
    <n v="1"/>
    <n v="1160000"/>
    <n v="116000"/>
    <n v="1044000"/>
    <n v="912000"/>
    <n v="132000"/>
    <n v="0.126436781609195"/>
    <s v="July"/>
    <x v="1"/>
  </r>
  <r>
    <s v="BM-11353"/>
    <d v="2025-01-22T00:00:00"/>
    <s v="Samuel Williams"/>
    <s v="samuel.williams @gmail.com"/>
    <s v="08039612986"/>
    <s v="Male"/>
    <n v="38"/>
    <s v="Lagos"/>
    <s v="South West"/>
    <s v="Sarah"/>
    <s v="Hisense 43 TV"/>
    <s v="Televisions"/>
    <n v="4"/>
    <n v="510000"/>
    <n v="0"/>
    <n v="12000"/>
    <n v="410000"/>
    <s v="Cash"/>
    <x v="3"/>
    <s v="Returning"/>
    <n v="1"/>
    <n v="2040000"/>
    <n v="0"/>
    <n v="2040000"/>
    <n v="1652000"/>
    <n v="388000"/>
    <n v="0.19019607843137301"/>
    <s v="January"/>
    <x v="1"/>
  </r>
  <r>
    <s v="BM-11354"/>
    <d v="2025-01-15T00:00:00"/>
    <s v="Samuel James"/>
    <s v="samuel.james@gmail.com"/>
    <s v="08105915025"/>
    <s v="Female"/>
    <n v="26"/>
    <s v="Rivers"/>
    <s v="South South"/>
    <s v="Samuel"/>
    <s v="HP 15 Laptop"/>
    <s v="Laptops"/>
    <n v="4"/>
    <n v="720000"/>
    <n v="0.02"/>
    <n v="12000"/>
    <n v="600000"/>
    <s v="Online"/>
    <x v="0"/>
    <s v="Returning"/>
    <n v="4"/>
    <n v="2880000"/>
    <n v="57600"/>
    <n v="2822400"/>
    <n v="2412000"/>
    <n v="410400"/>
    <n v="0.14540816326530601"/>
    <s v="January"/>
    <x v="2"/>
  </r>
  <r>
    <s v="BM-11355"/>
    <d v="2025-05-11T00:00:00"/>
    <s v="Samuel George"/>
    <s v="samuel.george@gmail.com"/>
    <s v="08135078309"/>
    <s v="Female"/>
    <n v="49"/>
    <s v="Plateau"/>
    <s v="North Central"/>
    <s v="Esther"/>
    <s v="Hisense 43 TV"/>
    <s v="Televisions"/>
    <n v="4"/>
    <n v="510000"/>
    <n v="0"/>
    <n v="12000"/>
    <n v="410000"/>
    <s v="Card"/>
    <x v="2"/>
    <s v="Returning"/>
    <n v="2"/>
    <n v="2040000"/>
    <n v="0"/>
    <n v="2040000"/>
    <n v="1652000"/>
    <n v="388000"/>
    <n v="0.19019607843137301"/>
    <s v="May"/>
    <x v="1"/>
  </r>
  <r>
    <s v="BM-11356"/>
    <d v="2025-12-07T00:00:00"/>
    <s v="Joshua Williams"/>
    <s v="joshua.williams@gmail.com"/>
    <s v="09011457567"/>
    <s v="Male"/>
    <n v="33"/>
    <s v="Lagos"/>
    <s v="South West"/>
    <s v="Daniel"/>
    <s v="Logitech Mouse"/>
    <s v="Accessories"/>
    <n v="4"/>
    <n v="45000"/>
    <n v="0.15"/>
    <n v="1500"/>
    <n v="27000"/>
    <s v="Cash"/>
    <x v="2"/>
    <s v="Returning"/>
    <n v="3"/>
    <n v="180000"/>
    <n v="27000"/>
    <n v="153000"/>
    <n v="109500"/>
    <n v="43500"/>
    <n v="0.28431372549019601"/>
    <s v="December"/>
    <x v="2"/>
  </r>
  <r>
    <s v="BM-11357"/>
    <d v="2025-05-08T00:00:00"/>
    <s v="Paul George"/>
    <m/>
    <s v="09011279519"/>
    <s v="Female"/>
    <n v="57"/>
    <s v="Kaduna"/>
    <s v="North West"/>
    <s v="Michael"/>
    <s v="HP 15 Laptop"/>
    <s v="Laptops"/>
    <n v="2"/>
    <n v="720000"/>
    <n v="0.05"/>
    <n v="4000"/>
    <n v="600000"/>
    <s v="Online"/>
    <x v="0"/>
    <s v="New"/>
    <n v="1"/>
    <n v="1440000"/>
    <n v="72000"/>
    <n v="1368000"/>
    <n v="1204000"/>
    <n v="164000"/>
    <n v="0.11988304093567299"/>
    <s v="May"/>
    <x v="3"/>
  </r>
  <r>
    <s v="BM-11358"/>
    <d v="2025-09-04T00:00:00"/>
    <s v="Esther Okoro"/>
    <s v="esther.okoro@gmail.com"/>
    <s v="08107442431"/>
    <s v="Male"/>
    <n v="52"/>
    <s v="Osun"/>
    <s v="South West"/>
    <s v="Daniel"/>
    <s v="Epson Ecotank"/>
    <s v="Printers"/>
    <n v="3"/>
    <n v="410000"/>
    <n v="0"/>
    <n v="8000"/>
    <n v="325000"/>
    <s v="Cash"/>
    <x v="1"/>
    <s v="Returning"/>
    <n v="5"/>
    <n v="1230000"/>
    <n v="0"/>
    <n v="1230000"/>
    <n v="983000"/>
    <n v="247000"/>
    <n v="0.20081300813008099"/>
    <s v="September"/>
    <x v="3"/>
  </r>
  <r>
    <s v="BM-11359"/>
    <d v="2025-06-07T00:00:00"/>
    <s v="Deborah Obi"/>
    <m/>
    <s v="0810 5547048"/>
    <s v="Female"/>
    <n v="18"/>
    <s v="Oyo"/>
    <s v="South West"/>
    <s v="Daniel"/>
    <s v="LG 50 TV"/>
    <s v="Televisions"/>
    <n v="3"/>
    <n v="780000"/>
    <n v="0.1"/>
    <n v="8000"/>
    <n v="630000"/>
    <s v="Online"/>
    <x v="0"/>
    <s v="Returning"/>
    <n v="3"/>
    <n v="2340000"/>
    <n v="234000"/>
    <n v="2106000"/>
    <n v="1898000"/>
    <n v="208000"/>
    <n v="9.8765432098765399E-2"/>
    <s v="June"/>
    <x v="0"/>
  </r>
  <r>
    <s v="BM-11360"/>
    <d v="2025-02-04T00:00:00"/>
    <s v="Mary Johnson"/>
    <s v="mary.johnson@gmail.com"/>
    <s v="08103891095"/>
    <s v="Female"/>
    <n v="40"/>
    <s v="Enugu"/>
    <s v="South East"/>
    <s v="David"/>
    <s v="Iphone 13"/>
    <s v="Mobile Phones"/>
    <n v="3"/>
    <n v="650000"/>
    <n v="0.1"/>
    <n v="1500"/>
    <n v="520000"/>
    <s v="Card"/>
    <x v="0"/>
    <s v="Returning"/>
    <n v="2"/>
    <n v="1950000"/>
    <n v="195000"/>
    <n v="1755000"/>
    <n v="1561500"/>
    <n v="193500"/>
    <n v="0.11025641025641"/>
    <s v="February"/>
    <x v="1"/>
  </r>
  <r>
    <s v="BM-11361"/>
    <d v="2025-04-17T00:00:00"/>
    <s v="Michael Obi"/>
    <s v="michael.obi@gmail.com"/>
    <s v="08063970974"/>
    <s v="Female"/>
    <n v="43"/>
    <s v="Edo"/>
    <s v="South South"/>
    <s v="Samuel"/>
    <s v="Samsung 55 TV"/>
    <s v="Televisions"/>
    <n v="3"/>
    <n v="900000"/>
    <n v="0"/>
    <n v="1500"/>
    <n v="730000"/>
    <s v="Pos"/>
    <x v="2"/>
    <s v="Returning"/>
    <n v="1"/>
    <n v="2700000"/>
    <n v="0"/>
    <n v="2700000"/>
    <n v="2191500"/>
    <n v="508500"/>
    <n v="0.18833333333333299"/>
    <s v="April"/>
    <x v="1"/>
  </r>
  <r>
    <s v="BM-11362"/>
    <d v="2025-07-01T00:00:00"/>
    <s v="Deborah Umeh"/>
    <s v="deborah.umeh@gmail.com"/>
    <s v="08108007729"/>
    <s v="Female"/>
    <n v="49"/>
    <s v="Delta"/>
    <s v="South South"/>
    <s v="David"/>
    <s v="Dell Inspiron 15"/>
    <s v="Laptops"/>
    <n v="2"/>
    <n v="850000"/>
    <n v="0.05"/>
    <n v="1500"/>
    <n v="710000"/>
    <s v="Cash"/>
    <x v="3"/>
    <s v="Returning"/>
    <n v="3"/>
    <n v="1700000"/>
    <n v="85000"/>
    <n v="1615000"/>
    <n v="1421500"/>
    <n v="193500"/>
    <n v="0.11981424148606799"/>
    <s v="July"/>
    <x v="1"/>
  </r>
  <r>
    <s v="BM-11363"/>
    <d v="2025-01-24T00:00:00"/>
    <s v="Deborah Okafor"/>
    <s v="deborah.okafor@gmail.com"/>
    <s v="08107832219"/>
    <s v="Male"/>
    <n v="32"/>
    <s v="Kano"/>
    <s v="North West"/>
    <s v="Esther"/>
    <s v="Canon Printer"/>
    <s v="Printers"/>
    <n v="3"/>
    <n v="290000"/>
    <n v="0"/>
    <n v="1500"/>
    <n v="225000"/>
    <s v="Bank Transfer"/>
    <x v="0"/>
    <s v="Returning"/>
    <m/>
    <n v="870000"/>
    <n v="0"/>
    <n v="870000"/>
    <n v="676500"/>
    <n v="193500"/>
    <n v="0.222413793103448"/>
    <s v="January"/>
    <x v="2"/>
  </r>
  <r>
    <s v="BM-11364"/>
    <d v="2025-06-15T00:00:00"/>
    <s v="Grace Obi"/>
    <s v="grace.obi@gmail.com"/>
    <s v="09018906960"/>
    <s v="Male"/>
    <n v="61"/>
    <s v="Oyo"/>
    <s v="South West"/>
    <s v="Jennifer"/>
    <s v="Dell Inspiron 15"/>
    <s v="Laptops"/>
    <n v="5"/>
    <n v="850000"/>
    <n v="0"/>
    <n v="12000"/>
    <n v="710000"/>
    <s v="Cash"/>
    <x v="3"/>
    <s v="Returning"/>
    <n v="2"/>
    <n v="4250000"/>
    <n v="0"/>
    <n v="4250000"/>
    <n v="3562000"/>
    <n v="688000"/>
    <n v="0.16188235294117601"/>
    <s v="June"/>
    <x v="3"/>
  </r>
  <r>
    <s v="BM-11365"/>
    <d v="2025-10-09T00:00:00"/>
    <s v="Aisha Musa"/>
    <s v="aisha.musa@gmail.com"/>
    <s v="08032102977"/>
    <s v="Female"/>
    <n v="33"/>
    <s v="Rivers"/>
    <s v="South South"/>
    <s v="Michael"/>
    <s v="Iphone 13"/>
    <s v="Mobile Phones"/>
    <n v="2"/>
    <n v="650000"/>
    <n v="0.15"/>
    <n v="2500"/>
    <n v="520000"/>
    <s v="Card"/>
    <x v="1"/>
    <s v="Returning"/>
    <n v="5"/>
    <n v="1300000"/>
    <n v="195000"/>
    <n v="1105000"/>
    <n v="1042500"/>
    <n v="62500"/>
    <n v="5.65610859728507E-2"/>
    <s v="October"/>
    <x v="2"/>
  </r>
  <r>
    <s v="BM-11366"/>
    <d v="2025-12-27T00:00:00"/>
    <s v="Blessing James"/>
    <s v="blessing.james@gmail.com"/>
    <s v="08055391018"/>
    <s v="Female"/>
    <n v="28"/>
    <s v="Delta"/>
    <s v="South South"/>
    <s v="Daniel"/>
    <s v="Hisense 43 TV"/>
    <s v="Televisions"/>
    <n v="5"/>
    <n v="510000"/>
    <n v="0.15"/>
    <n v="1500"/>
    <n v="410000"/>
    <s v="Online"/>
    <x v="3"/>
    <s v="Returning"/>
    <n v="4"/>
    <n v="2550000"/>
    <n v="382500"/>
    <n v="2167500"/>
    <n v="2051500"/>
    <n v="116000"/>
    <n v="5.3517877739330998E-2"/>
    <s v="December"/>
    <x v="2"/>
  </r>
  <r>
    <s v="BM-11367"/>
    <d v="2025-08-18T00:00:00"/>
    <s v="Ibrahim Smith"/>
    <s v="ibrahim.smith@gmail.com"/>
    <s v="09017359802"/>
    <s v="Female"/>
    <n v="23"/>
    <s v="Abuja"/>
    <s v="North Central"/>
    <s v="Samuel"/>
    <s v="Airpods Pro"/>
    <s v="Accessories"/>
    <n v="5"/>
    <n v="180000"/>
    <n v="0.05"/>
    <n v="2500"/>
    <n v="125000"/>
    <s v="Online"/>
    <x v="0"/>
    <s v="Returning"/>
    <n v="5"/>
    <n v="900000"/>
    <n v="45000"/>
    <n v="855000"/>
    <n v="627500"/>
    <n v="227500"/>
    <n v="0.26608187134502898"/>
    <s v="August"/>
    <x v="0"/>
  </r>
  <r>
    <s v="BM-11368"/>
    <d v="2025-12-03T00:00:00"/>
    <s v="Grace Adebayo"/>
    <s v="grace.adebayo@gmail.com"/>
    <s v="08061480221"/>
    <s v="Female"/>
    <n v="49"/>
    <s v="Anambra"/>
    <s v="South East"/>
    <s v="Michael"/>
    <s v="Samsung A15"/>
    <s v="Mobile Phones"/>
    <n v="1"/>
    <n v="250000"/>
    <n v="0.02"/>
    <n v="1500"/>
    <n v="190000"/>
    <s v="Online"/>
    <x v="1"/>
    <s v="Returning"/>
    <n v="3"/>
    <n v="250000"/>
    <n v="5000"/>
    <n v="245000"/>
    <n v="191500"/>
    <n v="53500"/>
    <n v="0.21836734693877599"/>
    <s v="December"/>
    <x v="1"/>
  </r>
  <r>
    <s v="BM-11369"/>
    <d v="2025-09-02T00:00:00"/>
    <s v="Blessing George"/>
    <s v="blessing.george@gmail.com"/>
    <s v="08062426438"/>
    <s v="Female"/>
    <n v="18"/>
    <s v="Enugu"/>
    <s v="South East"/>
    <s v="Esther"/>
    <s v="Logitech Mouse"/>
    <s v="Accessories"/>
    <n v="2"/>
    <n v="45000"/>
    <n v="0"/>
    <n v="2500"/>
    <n v="27000"/>
    <s v="Card"/>
    <x v="3"/>
    <s v="Returning"/>
    <n v="2"/>
    <n v="90000"/>
    <n v="0"/>
    <n v="90000"/>
    <n v="56500"/>
    <n v="33500"/>
    <n v="0.37222222222222201"/>
    <s v="September"/>
    <x v="0"/>
  </r>
  <r>
    <s v="BM-11370"/>
    <d v="2025-09-19T00:00:00"/>
    <s v="Aisha James"/>
    <s v="aisha.james@gmail.com"/>
    <s v="08162150780"/>
    <s v="Male"/>
    <n v="50"/>
    <s v="Ogun"/>
    <s v="South West"/>
    <s v="Jennifer"/>
    <s v="Tecno Camon 30"/>
    <s v="Mobile Phones"/>
    <n v="1"/>
    <n v="320000"/>
    <n v="0.15"/>
    <n v="12000"/>
    <n v="250000"/>
    <s v="Online"/>
    <x v="0"/>
    <s v="New"/>
    <n v="4"/>
    <n v="320000"/>
    <n v="48000"/>
    <n v="272000"/>
    <n v="262000"/>
    <n v="10000"/>
    <n v="3.6764705882352901E-2"/>
    <s v="September"/>
    <x v="1"/>
  </r>
  <r>
    <s v="BM-11371"/>
    <d v="2025-11-20T00:00:00"/>
    <s v="Sarah Ojo"/>
    <m/>
    <s v="09012635732"/>
    <s v="Male"/>
    <n v="58"/>
    <s v="Anambra"/>
    <s v="South East"/>
    <s v="Michael"/>
    <s v="HP 15 Laptop"/>
    <s v="Laptops"/>
    <n v="8"/>
    <n v="720000"/>
    <n v="0.05"/>
    <n v="1500"/>
    <n v="600000"/>
    <s v="Cash"/>
    <x v="0"/>
    <s v="New"/>
    <n v="4"/>
    <n v="5760000"/>
    <n v="288000"/>
    <n v="5472000"/>
    <n v="4801500"/>
    <n v="670500"/>
    <n v="0.12253289473684199"/>
    <s v="November"/>
    <x v="3"/>
  </r>
  <r>
    <s v="BM-11372"/>
    <d v="2025-06-21T00:00:00"/>
    <s v="Daniel James"/>
    <s v="daniel.james@gmail.com"/>
    <s v="08138020527"/>
    <s v="Male"/>
    <n v="23"/>
    <s v="Edo"/>
    <s v="South South"/>
    <s v="Sarah"/>
    <s v="JBL Flip 6"/>
    <s v="Accessories"/>
    <n v="1"/>
    <n v="145000"/>
    <n v="0.1"/>
    <n v="8000"/>
    <n v="98000"/>
    <s v="Pos"/>
    <x v="1"/>
    <s v="Returning"/>
    <m/>
    <n v="145000"/>
    <n v="14500"/>
    <n v="130500"/>
    <n v="106000"/>
    <n v="24500"/>
    <n v="0.18773946360153301"/>
    <s v="June"/>
    <x v="0"/>
  </r>
  <r>
    <s v="BM-11373"/>
    <d v="2025-02-21T00:00:00"/>
    <s v="Grace Okoro"/>
    <s v="grace.okoro@gmail.com"/>
    <s v="0810 6473120"/>
    <s v="Male"/>
    <n v="51"/>
    <s v="Ogun"/>
    <s v="South West"/>
    <s v="Jennifer"/>
    <s v="Samsung 55 TV"/>
    <s v="Televisions"/>
    <n v="5"/>
    <n v="900000"/>
    <n v="0.15"/>
    <n v="8000"/>
    <n v="730000"/>
    <s v="Card"/>
    <x v="0"/>
    <s v="Returning"/>
    <n v="2"/>
    <n v="4500000"/>
    <n v="675000"/>
    <n v="3825000"/>
    <n v="3658000"/>
    <n v="167000"/>
    <n v="4.36601307189542E-2"/>
    <s v="February"/>
    <x v="3"/>
  </r>
  <r>
    <s v="BM-11374"/>
    <d v="2025-06-16T00:00:00"/>
    <s v="Grace Obi"/>
    <s v="grace.obi@gmail.com"/>
    <s v="08167091887"/>
    <s v="Female"/>
    <n v="65"/>
    <s v="Kwara"/>
    <s v="North Central"/>
    <s v="David"/>
    <s v="Dell Inspiron 15"/>
    <s v="Laptops"/>
    <n v="3"/>
    <n v="850000"/>
    <n v="0.15"/>
    <n v="8000"/>
    <n v="710000"/>
    <s v="Online"/>
    <x v="0"/>
    <s v="Returning"/>
    <n v="3"/>
    <n v="2550000"/>
    <n v="382500"/>
    <n v="2167500"/>
    <n v="2138000"/>
    <n v="29500"/>
    <n v="1.36101499423299E-2"/>
    <s v="June"/>
    <x v="3"/>
  </r>
  <r>
    <s v="BM-11375"/>
    <d v="2025-11-13T00:00:00"/>
    <s v="Aisha Musa"/>
    <s v="aisha.musa@gmail.com"/>
    <s v="08059181848"/>
    <s v="Female"/>
    <n v="65"/>
    <s v="Ogun"/>
    <s v="South West"/>
    <s v="Michael"/>
    <s v="Dell Inspiron 15"/>
    <s v="Laptops"/>
    <n v="5"/>
    <n v="850000"/>
    <n v="0.02"/>
    <n v="2500"/>
    <n v="710000"/>
    <s v="Cash"/>
    <x v="0"/>
    <s v="New"/>
    <n v="5"/>
    <n v="4250000"/>
    <n v="85000"/>
    <n v="4165000"/>
    <n v="3552500"/>
    <n v="612500"/>
    <n v="0.14705882352941199"/>
    <s v="November"/>
    <x v="3"/>
  </r>
  <r>
    <s v="BM-11376"/>
    <d v="2025-04-21T00:00:00"/>
    <s v="Aisha Okafor"/>
    <s v="aisha.okafor @gmail.com"/>
    <s v="08104962913"/>
    <s v="Male"/>
    <n v="47"/>
    <s v="Plateau"/>
    <s v="North Central"/>
    <s v="Esther"/>
    <s v="Dell Inspiron 15"/>
    <s v="Laptops"/>
    <n v="3"/>
    <n v="850000"/>
    <n v="0"/>
    <n v="8000"/>
    <n v="710000"/>
    <s v="Bank Transfer"/>
    <x v="3"/>
    <s v="Returning"/>
    <n v="5"/>
    <n v="2550000"/>
    <n v="0"/>
    <n v="2550000"/>
    <n v="2138000"/>
    <n v="412000"/>
    <n v="0.16156862745098"/>
    <s v="April"/>
    <x v="1"/>
  </r>
  <r>
    <s v="BM-11377"/>
    <d v="2025-10-16T00:00:00"/>
    <s v="Paul Ojo"/>
    <s v="paul.ojo@gmail.com"/>
    <s v="08133054642"/>
    <s v="Female"/>
    <n v="29"/>
    <s v="Abia"/>
    <s v="South East"/>
    <s v="Jennifer"/>
    <s v="JBL Flip 6"/>
    <s v="Accessories"/>
    <n v="4"/>
    <n v="145000"/>
    <n v="0"/>
    <n v="2500"/>
    <n v="98000"/>
    <s v="Cash"/>
    <x v="0"/>
    <s v="Returning"/>
    <n v="3"/>
    <n v="580000"/>
    <n v="0"/>
    <n v="580000"/>
    <n v="394500"/>
    <n v="185500"/>
    <n v="0.319827586206897"/>
    <s v="October"/>
    <x v="2"/>
  </r>
  <r>
    <s v="BM-11378"/>
    <d v="2025-05-22T00:00:00"/>
    <s v="Michael Okafor"/>
    <s v="michael.okafor@gmail.com"/>
    <s v="08038709912"/>
    <s v="Male"/>
    <n v="36"/>
    <s v="Osun"/>
    <s v="South West"/>
    <s v="Michael"/>
    <s v="Samsung A15"/>
    <s v="Mobile Phones"/>
    <n v="8"/>
    <n v="250000"/>
    <n v="0.02"/>
    <n v="6000"/>
    <n v="190000"/>
    <s v="Card"/>
    <x v="3"/>
    <s v="Returning"/>
    <n v="1"/>
    <n v="2000000"/>
    <n v="40000"/>
    <n v="1960000"/>
    <n v="1526000"/>
    <n v="434000"/>
    <n v="0.221428571428571"/>
    <s v="May"/>
    <x v="1"/>
  </r>
  <r>
    <s v="BM-11379"/>
    <d v="2025-03-25T00:00:00"/>
    <s v="Samuel Obi"/>
    <s v="samuel.obi@gmail.com"/>
    <s v="08038392934"/>
    <s v="Female"/>
    <n v="40"/>
    <s v="Abuja"/>
    <s v="North Central"/>
    <s v="Sarah"/>
    <s v="Logitech Mouse"/>
    <s v="Accessories"/>
    <n v="4"/>
    <n v="45000"/>
    <n v="0.15"/>
    <n v="8000"/>
    <n v="27000"/>
    <s v="Card"/>
    <x v="0"/>
    <s v="Returning"/>
    <n v="3"/>
    <n v="180000"/>
    <n v="27000"/>
    <n v="153000"/>
    <n v="116000"/>
    <n v="37000"/>
    <n v="0.24183006535947699"/>
    <s v="March"/>
    <x v="1"/>
  </r>
  <r>
    <s v="BM-11380"/>
    <d v="2025-03-12T00:00:00"/>
    <s v="Peter Brown"/>
    <s v="peter.brown@gmail"/>
    <s v="08031324604"/>
    <s v="Male"/>
    <n v="48"/>
    <s v="Kwara"/>
    <s v="North Central"/>
    <s v="Sarah"/>
    <s v="HP 15 Laptop"/>
    <s v="Laptops"/>
    <n v="8"/>
    <n v="720000"/>
    <n v="0.02"/>
    <n v="6000"/>
    <n v="600000"/>
    <s v="Cash"/>
    <x v="2"/>
    <s v="Returning"/>
    <n v="5"/>
    <n v="5760000"/>
    <n v="115200"/>
    <n v="5644800"/>
    <n v="4806000"/>
    <n v="838800"/>
    <n v="0.14859693877551"/>
    <s v="March"/>
    <x v="1"/>
  </r>
  <r>
    <s v="BM-11381"/>
    <d v="2025-02-27T00:00:00"/>
    <s v="David Johnson"/>
    <s v="david.johnson@gmail.com"/>
    <s v="08034449048"/>
    <s v="Male"/>
    <n v="42"/>
    <s v="Lagos"/>
    <s v="South West"/>
    <s v="Daniel"/>
    <s v="JBL Flip 6"/>
    <s v="Accessories"/>
    <n v="1"/>
    <n v="145000"/>
    <n v="0.1"/>
    <n v="12000"/>
    <n v="98000"/>
    <s v="Bank Transfer"/>
    <x v="0"/>
    <s v="Returning"/>
    <n v="2"/>
    <n v="145000"/>
    <n v="14500"/>
    <n v="130500"/>
    <n v="110000"/>
    <n v="20500"/>
    <n v="0.15708812260536401"/>
    <s v="February"/>
    <x v="1"/>
  </r>
  <r>
    <s v="BM-11382"/>
    <d v="2025-06-02T00:00:00"/>
    <s v="Blessing Adebayo"/>
    <s v="blessing.adebayo@gmail.com"/>
    <s v="08034461182"/>
    <s v="Female"/>
    <n v="28"/>
    <s v="Kaduna"/>
    <s v="North West"/>
    <s v="Daniel"/>
    <s v="HP 15 Laptop"/>
    <s v="Laptops"/>
    <n v="8"/>
    <n v="720000"/>
    <n v="0.05"/>
    <n v="6000"/>
    <n v="600000"/>
    <s v="Pos"/>
    <x v="0"/>
    <s v="New"/>
    <n v="4"/>
    <n v="5760000"/>
    <n v="288000"/>
    <n v="5472000"/>
    <n v="4806000"/>
    <n v="666000"/>
    <n v="0.12171052631578901"/>
    <s v="June"/>
    <x v="2"/>
  </r>
  <r>
    <s v="BM-11383"/>
    <d v="2025-05-14T00:00:00"/>
    <s v="Daniel Adebayo"/>
    <s v="daniel.adebayo@gmail.com"/>
    <s v="08037298858"/>
    <s v="Female"/>
    <n v="20"/>
    <s v="Abia"/>
    <s v="South East"/>
    <s v="David"/>
    <s v="HP 15 Laptop"/>
    <s v="Laptops"/>
    <n v="5"/>
    <n v="720000"/>
    <n v="0.15"/>
    <n v="2500"/>
    <n v="600000"/>
    <s v="Cash"/>
    <x v="0"/>
    <s v="New"/>
    <n v="3"/>
    <n v="3600000"/>
    <n v="540000"/>
    <n v="3060000"/>
    <n v="3002500"/>
    <n v="57500"/>
    <n v="1.87908496732026E-2"/>
    <s v="May"/>
    <x v="0"/>
  </r>
  <r>
    <s v="BM-11384"/>
    <d v="2025-05-14T00:00:00"/>
    <s v="Michael Taylor"/>
    <s v="michael.taylor@gmail.com"/>
    <s v="08169802646"/>
    <s v="Male"/>
    <n v="39"/>
    <s v="Anambra"/>
    <s v="South East"/>
    <s v="Jennifer"/>
    <s v="Hisense 43 TV"/>
    <s v="Televisions"/>
    <n v="6"/>
    <n v="510000"/>
    <n v="0.15"/>
    <n v="2500"/>
    <n v="410000"/>
    <s v="Online"/>
    <x v="0"/>
    <s v="Returning"/>
    <n v="5"/>
    <n v="3060000"/>
    <n v="459000"/>
    <n v="2601000"/>
    <n v="2462500"/>
    <n v="138500"/>
    <n v="5.3248750480584403E-2"/>
    <s v="May"/>
    <x v="1"/>
  </r>
  <r>
    <s v="BM-11385"/>
    <d v="2025-09-29T00:00:00"/>
    <s v="Sarah Brown"/>
    <s v="sarah.brown@gmail.com"/>
    <s v="08139300462"/>
    <s v="Female"/>
    <n v="51"/>
    <s v="Lagos"/>
    <s v="South West"/>
    <s v="Sarah"/>
    <s v="Epson Ecotank"/>
    <s v="Printers"/>
    <n v="7"/>
    <n v="410000"/>
    <n v="0.1"/>
    <n v="4000"/>
    <n v="325000"/>
    <s v="Pos"/>
    <x v="2"/>
    <s v="Returning"/>
    <n v="1"/>
    <n v="2870000"/>
    <n v="287000"/>
    <n v="2583000"/>
    <n v="2279000"/>
    <n v="304000"/>
    <n v="0.117692605497484"/>
    <s v="September"/>
    <x v="3"/>
  </r>
  <r>
    <s v="BM-11386"/>
    <d v="2025-11-25T00:00:00"/>
    <s v="Paul James"/>
    <s v="paul.james@gmail.com"/>
    <s v="08054629948"/>
    <s v="Male"/>
    <n v="64"/>
    <s v="Plateau"/>
    <s v="North Central"/>
    <s v="Esther"/>
    <s v="Canon Printer"/>
    <s v="Printers"/>
    <n v="6"/>
    <n v="290000"/>
    <n v="0"/>
    <n v="1500"/>
    <n v="225000"/>
    <s v="Bank Transfer"/>
    <x v="2"/>
    <s v="Returning"/>
    <n v="1"/>
    <n v="1740000"/>
    <n v="0"/>
    <n v="1740000"/>
    <n v="1351500"/>
    <n v="388500"/>
    <n v="0.22327586206896599"/>
    <s v="November"/>
    <x v="3"/>
  </r>
  <r>
    <s v="BM-11387"/>
    <d v="2025-12-03T00:00:00"/>
    <s v="Jennifer Adeyemi"/>
    <s v="jennifer.adeyemi@gmail.com"/>
    <s v="08106504730"/>
    <s v="Male"/>
    <n v="27"/>
    <s v="Abia"/>
    <s v="South East"/>
    <s v="Grace"/>
    <s v="Canon Printer"/>
    <s v="Printers"/>
    <n v="5"/>
    <n v="290000"/>
    <n v="0"/>
    <n v="2500"/>
    <n v="225000"/>
    <s v="Card"/>
    <x v="0"/>
    <s v="Returning"/>
    <n v="7"/>
    <n v="1450000"/>
    <n v="0"/>
    <n v="1450000"/>
    <n v="1127500"/>
    <n v="322500"/>
    <n v="0.222413793103448"/>
    <s v="December"/>
    <x v="2"/>
  </r>
  <r>
    <s v="BM-11388"/>
    <d v="2025-03-15T00:00:00"/>
    <s v="Ibrahim Adebayo"/>
    <s v="ibrahim.adebayo@gmail.com"/>
    <s v="0810 1793720"/>
    <s v="Female"/>
    <n v="58"/>
    <s v="Lagos"/>
    <s v="South West"/>
    <s v="Grace"/>
    <s v="LG 50 TV"/>
    <s v="Televisions"/>
    <n v="8"/>
    <n v="780000"/>
    <n v="0"/>
    <n v="6000"/>
    <n v="630000"/>
    <s v="Card"/>
    <x v="0"/>
    <s v="Returning"/>
    <n v="4"/>
    <n v="6240000"/>
    <n v="0"/>
    <n v="6240000"/>
    <n v="5046000"/>
    <n v="1194000"/>
    <n v="0.191346153846154"/>
    <s v="March"/>
    <x v="3"/>
  </r>
  <r>
    <s v="BM-11389"/>
    <d v="2025-03-01T00:00:00"/>
    <s v="Sarah Nwosu"/>
    <s v="sarah.nwosu@gmail.com"/>
    <s v="08131701917"/>
    <s v="Male"/>
    <n v="22"/>
    <s v="Lagos"/>
    <s v="South West"/>
    <m/>
    <s v="Logitech Mouse"/>
    <s v="Accessories"/>
    <n v="2"/>
    <n v="45000"/>
    <n v="0.15"/>
    <n v="4000"/>
    <n v="27000"/>
    <s v="Pos"/>
    <x v="2"/>
    <s v="Returning"/>
    <n v="4"/>
    <n v="90000"/>
    <n v="13500"/>
    <n v="76500"/>
    <n v="58000"/>
    <n v="18500"/>
    <n v="0.24183006535947699"/>
    <s v="March"/>
    <x v="0"/>
  </r>
  <r>
    <s v="BM-11390"/>
    <d v="2025-10-14T00:00:00"/>
    <s v="Daniel Johnson"/>
    <s v="daniel.johnson@gmail.com"/>
    <s v="08063266913"/>
    <s v="Female"/>
    <n v="50"/>
    <s v="Plateau"/>
    <s v="North Central"/>
    <s v="Daniel"/>
    <s v="Iphone 13"/>
    <s v="Mobile Phones"/>
    <n v="7"/>
    <n v="650000"/>
    <n v="0"/>
    <n v="0"/>
    <n v="520000"/>
    <s v="Online"/>
    <x v="0"/>
    <s v="Returning"/>
    <n v="3"/>
    <n v="4550000"/>
    <n v="0"/>
    <n v="4550000"/>
    <n v="3640000"/>
    <n v="910000"/>
    <n v="0.2"/>
    <s v="October"/>
    <x v="1"/>
  </r>
  <r>
    <s v="BM-11391"/>
    <d v="2025-05-15T00:00:00"/>
    <s v="Joshua Okafor"/>
    <s v="joshua.okafor@gmail.com"/>
    <s v="0806 6514417"/>
    <s v="Male"/>
    <n v="36"/>
    <s v="Plateau"/>
    <s v="North Central"/>
    <s v="Esther"/>
    <s v="Lenovo Ideapad 3"/>
    <s v="Laptops"/>
    <n v="3"/>
    <n v="680000"/>
    <n v="0.02"/>
    <n v="2500"/>
    <n v="555000"/>
    <s v="Pos"/>
    <x v="0"/>
    <s v="Returning"/>
    <n v="3"/>
    <n v="2040000"/>
    <n v="40800"/>
    <n v="1999200"/>
    <n v="1667500"/>
    <n v="331700"/>
    <n v="0.16591636654661901"/>
    <s v="May"/>
    <x v="1"/>
  </r>
  <r>
    <s v="BM-11392"/>
    <d v="2025-09-26T00:00:00"/>
    <s v="Chidinma Taylor"/>
    <s v="chidinma.taylor@gmail.com"/>
    <s v="09018755074"/>
    <s v="Male"/>
    <n v="50"/>
    <s v="Ogun"/>
    <s v="South West"/>
    <s v="Samuel"/>
    <s v="Logitech Mouse"/>
    <s v="Accessories"/>
    <n v="1"/>
    <n v="45000"/>
    <n v="0.02"/>
    <n v="1500"/>
    <n v="27000"/>
    <s v="Pos"/>
    <x v="1"/>
    <s v="Returning"/>
    <m/>
    <n v="45000"/>
    <n v="900"/>
    <n v="44100"/>
    <n v="28500"/>
    <n v="15600"/>
    <n v="0.35374149659863902"/>
    <s v="September"/>
    <x v="1"/>
  </r>
  <r>
    <s v="BM-11393"/>
    <d v="2025-11-03T00:00:00"/>
    <s v="David Okafor"/>
    <s v="david.okafor@gmail.com"/>
    <s v="08037963003"/>
    <s v="Female"/>
    <n v="38"/>
    <s v="Delta"/>
    <s v="South South"/>
    <s v="Sarah"/>
    <s v="Epson Ecotank"/>
    <s v="Printers"/>
    <n v="5"/>
    <n v="410000"/>
    <n v="0.1"/>
    <n v="6000"/>
    <n v="325000"/>
    <s v="Bank Transfer"/>
    <x v="0"/>
    <s v="Returning"/>
    <n v="4"/>
    <n v="2050000"/>
    <n v="205000"/>
    <n v="1845000"/>
    <n v="1631000"/>
    <n v="214000"/>
    <n v="0.115989159891599"/>
    <s v="November"/>
    <x v="1"/>
  </r>
  <r>
    <s v="BM-11394"/>
    <d v="2025-08-07T00:00:00"/>
    <s v="Peter Bello"/>
    <s v="peter.bello@gmail.com"/>
    <s v="08063148993"/>
    <s v="Female"/>
    <n v="45"/>
    <s v="Abia"/>
    <s v="South East"/>
    <s v="Daniel"/>
    <s v="Dell Inspiron 15"/>
    <s v="Laptops"/>
    <n v="5"/>
    <n v="850000"/>
    <n v="0.02"/>
    <n v="1500"/>
    <n v="710000"/>
    <s v="Pos"/>
    <x v="0"/>
    <s v="Returning"/>
    <n v="3"/>
    <n v="4250000"/>
    <n v="85000"/>
    <n v="4165000"/>
    <n v="3551500"/>
    <n v="613500"/>
    <n v="0.14729891956782701"/>
    <s v="August"/>
    <x v="1"/>
  </r>
  <r>
    <s v="BM-11395"/>
    <d v="2025-06-06T00:00:00"/>
    <s v="Peter Okoro"/>
    <s v="peter.okoro@gmail.com"/>
    <s v="08133716423"/>
    <s v="Female"/>
    <n v="41"/>
    <s v="Anambra"/>
    <s v="South East"/>
    <s v="Michael"/>
    <s v="LG 50 TV"/>
    <s v="Televisions"/>
    <n v="6"/>
    <n v="780000"/>
    <n v="0"/>
    <n v="2500"/>
    <n v="630000"/>
    <s v="Pos"/>
    <x v="0"/>
    <s v="New"/>
    <n v="2"/>
    <n v="4680000"/>
    <n v="0"/>
    <n v="4680000"/>
    <n v="3782500"/>
    <n v="897500"/>
    <n v="0.19177350427350401"/>
    <s v="June"/>
    <x v="1"/>
  </r>
  <r>
    <s v="BM-11396"/>
    <d v="2025-09-28T00:00:00"/>
    <s v="Grace Nwosu"/>
    <s v="grace.nwosu@gmail.com"/>
    <s v="08065082721"/>
    <s v="Female"/>
    <n v="40"/>
    <s v="Oyo"/>
    <s v="South West"/>
    <s v="Esther"/>
    <s v="Hisense 43 TV"/>
    <s v="Televisions"/>
    <n v="7"/>
    <n v="510000"/>
    <n v="0.15"/>
    <n v="6000"/>
    <n v="410000"/>
    <s v="Online"/>
    <x v="0"/>
    <s v="Returning"/>
    <n v="7"/>
    <n v="3570000"/>
    <n v="535500"/>
    <n v="3034500"/>
    <n v="2876000"/>
    <n v="158500"/>
    <n v="5.2232657768989998E-2"/>
    <s v="September"/>
    <x v="1"/>
  </r>
  <r>
    <s v="BM-11397"/>
    <d v="2025-01-19T00:00:00"/>
    <s v="Daniel Taylor"/>
    <m/>
    <s v="08037292635"/>
    <s v="Female"/>
    <n v="59"/>
    <s v="Ogun"/>
    <s v="South West"/>
    <s v="David"/>
    <s v="HP 15 Laptop"/>
    <s v="Laptops"/>
    <n v="1"/>
    <n v="720000"/>
    <n v="0.15"/>
    <n v="2500"/>
    <n v="600000"/>
    <s v="Card"/>
    <x v="0"/>
    <s v="New"/>
    <n v="4"/>
    <n v="720000"/>
    <n v="108000"/>
    <n v="612000"/>
    <n v="602500"/>
    <n v="9500"/>
    <n v="1.5522875816993501E-2"/>
    <s v="January"/>
    <x v="3"/>
  </r>
  <r>
    <s v="BM-11398"/>
    <d v="2025-04-06T00:00:00"/>
    <s v="Chidinma Obi"/>
    <s v="chidinma.obi@gmail.com"/>
    <s v="09017314882"/>
    <s v="Female"/>
    <n v="25"/>
    <s v="Kaduna"/>
    <s v="North West"/>
    <s v="Samuel"/>
    <s v="HP 15 Laptop"/>
    <s v="Laptops"/>
    <n v="4"/>
    <n v="720000"/>
    <n v="0.15"/>
    <n v="1500"/>
    <n v="600000"/>
    <s v="Online"/>
    <x v="2"/>
    <s v="Returning"/>
    <n v="2"/>
    <n v="2880000"/>
    <n v="432000"/>
    <n v="2448000"/>
    <n v="2401500"/>
    <n v="46500"/>
    <n v="1.8995098039215699E-2"/>
    <s v="April"/>
    <x v="2"/>
  </r>
  <r>
    <s v="BM-11399"/>
    <d v="2025-09-18T00:00:00"/>
    <s v="Paul Brown"/>
    <m/>
    <s v="08066599059"/>
    <s v="Male"/>
    <n v="29"/>
    <s v="Abia"/>
    <s v="South East"/>
    <s v="Daniel"/>
    <s v="Lenovo Ideapad 3"/>
    <s v="Laptops"/>
    <n v="6"/>
    <n v="680000"/>
    <n v="0.05"/>
    <n v="12000"/>
    <n v="555000"/>
    <s v="Online"/>
    <x v="1"/>
    <s v="New"/>
    <n v="1"/>
    <n v="4080000"/>
    <n v="204000"/>
    <n v="3876000"/>
    <n v="3342000"/>
    <n v="534000"/>
    <n v="0.13777089783281701"/>
    <s v="September"/>
    <x v="2"/>
  </r>
  <r>
    <s v="BM-11400"/>
    <d v="2025-08-14T00:00:00"/>
    <s v="Joy Lawal"/>
    <s v="joy.lawal@gmail.com"/>
    <s v="08168232933"/>
    <s v="Male"/>
    <n v="54"/>
    <s v="Osun"/>
    <s v="South West"/>
    <s v="Grace"/>
    <s v="HP 15 Laptop"/>
    <s v="Laptops"/>
    <n v="1"/>
    <n v="720000"/>
    <n v="0.02"/>
    <n v="12000"/>
    <n v="600000"/>
    <s v="Cash"/>
    <x v="3"/>
    <s v="Returning"/>
    <n v="2"/>
    <n v="720000"/>
    <n v="14400"/>
    <n v="705600"/>
    <n v="612000"/>
    <n v="93600"/>
    <n v="0.13265306122449"/>
    <s v="August"/>
    <x v="3"/>
  </r>
  <r>
    <s v="BM-11401"/>
    <d v="2025-03-04T00:00:00"/>
    <s v="Esther Williams"/>
    <s v="esther.williams@gmail..com"/>
    <s v="0810 6889734"/>
    <s v="Male"/>
    <n v="41"/>
    <s v="Osun"/>
    <s v="South West"/>
    <s v="Jennifer"/>
    <s v="Airpods Pro"/>
    <s v="Accessories"/>
    <n v="3"/>
    <n v="180000"/>
    <n v="0.15"/>
    <n v="1500"/>
    <n v="125000"/>
    <s v="Online"/>
    <x v="3"/>
    <s v="New"/>
    <n v="3"/>
    <n v="540000"/>
    <n v="81000"/>
    <n v="459000"/>
    <n v="376500"/>
    <n v="82500"/>
    <n v="0.17973856209150299"/>
    <s v="March"/>
    <x v="1"/>
  </r>
  <r>
    <s v="BM-11402"/>
    <d v="2025-01-29T00:00:00"/>
    <s v="Blessing Bello"/>
    <s v="blessing.bello@gmail.com"/>
    <s v="08056549843"/>
    <s v="Male"/>
    <n v="57"/>
    <s v="Enugu"/>
    <s v="South East"/>
    <m/>
    <s v="Lenovo Ideapad 3"/>
    <s v="Laptops"/>
    <n v="4"/>
    <n v="680000"/>
    <n v="0.02"/>
    <n v="6000"/>
    <n v="555000"/>
    <s v="Online"/>
    <x v="1"/>
    <s v="Returning"/>
    <n v="5"/>
    <n v="2720000"/>
    <n v="54400"/>
    <n v="2665600"/>
    <n v="2226000"/>
    <n v="439600"/>
    <n v="0.16491596638655501"/>
    <s v="January"/>
    <x v="3"/>
  </r>
  <r>
    <s v="BM-11403"/>
    <d v="2025-01-25T00:00:00"/>
    <s v="Paul Taylor"/>
    <s v="paul.taylor@gmail.com"/>
    <s v="08061606155"/>
    <s v="Female"/>
    <n v="61"/>
    <s v="Abia"/>
    <s v="South East"/>
    <s v="Samuel"/>
    <s v="Tecno Camon 30"/>
    <s v="Mobile Phones"/>
    <n v="6"/>
    <n v="320000"/>
    <n v="0"/>
    <n v="8000"/>
    <n v="250000"/>
    <s v="Bank Transfer"/>
    <x v="1"/>
    <s v="Returning"/>
    <n v="3"/>
    <n v="1920000"/>
    <n v="0"/>
    <n v="1920000"/>
    <n v="1508000"/>
    <n v="412000"/>
    <n v="0.21458333333333299"/>
    <s v="January"/>
    <x v="3"/>
  </r>
  <r>
    <s v="BM-11404"/>
    <d v="2025-01-22T00:00:00"/>
    <s v="Emeka Smith"/>
    <s v="emeka.smith@gmail.com"/>
    <s v="08105191334"/>
    <s v="Male"/>
    <n v="53"/>
    <s v="Kaduna"/>
    <s v="North West"/>
    <s v="Grace"/>
    <s v="Tecno Camon 30"/>
    <s v="Mobile Phones"/>
    <n v="3"/>
    <n v="320000"/>
    <n v="0"/>
    <n v="4000"/>
    <n v="250000"/>
    <s v="Bank Transfer"/>
    <x v="0"/>
    <s v="New"/>
    <n v="1"/>
    <n v="960000"/>
    <n v="0"/>
    <n v="960000"/>
    <n v="754000"/>
    <n v="206000"/>
    <n v="0.21458333333333299"/>
    <s v="January"/>
    <x v="3"/>
  </r>
  <r>
    <s v="BM-11405"/>
    <d v="2025-05-30T00:00:00"/>
    <s v="Peter Taylor"/>
    <s v="peter.taylor@gmail.com"/>
    <s v="08063031820"/>
    <s v="Female"/>
    <n v="24"/>
    <s v="Edo"/>
    <s v="South South"/>
    <s v="Grace"/>
    <s v="Iphone 13"/>
    <s v="Mobile Phones"/>
    <n v="7"/>
    <n v="650000"/>
    <n v="0"/>
    <n v="2500"/>
    <n v="520000"/>
    <s v="Pos"/>
    <x v="2"/>
    <s v="Returning"/>
    <n v="2"/>
    <n v="4550000"/>
    <n v="0"/>
    <n v="4550000"/>
    <n v="3642500"/>
    <n v="907500"/>
    <n v="0.19945054945054899"/>
    <s v="May"/>
    <x v="0"/>
  </r>
  <r>
    <s v="BM-11406"/>
    <d v="2025-01-23T00:00:00"/>
    <s v="Emeka George"/>
    <s v="emeka.george@gmail.com"/>
    <s v="08137057022"/>
    <s v="Female"/>
    <n v="50"/>
    <s v="Lagos"/>
    <s v="South West"/>
    <s v="Sarah"/>
    <s v="Dell Inspiron 15"/>
    <s v="Laptops"/>
    <n v="6"/>
    <n v="850000"/>
    <n v="0.02"/>
    <n v="4000"/>
    <n v="710000"/>
    <s v="Cash"/>
    <x v="0"/>
    <s v="New"/>
    <n v="3"/>
    <n v="5100000"/>
    <n v="102000"/>
    <n v="4998000"/>
    <n v="4264000"/>
    <n v="734000"/>
    <n v="0.146858743497399"/>
    <s v="January"/>
    <x v="1"/>
  </r>
  <r>
    <s v="BM-11408"/>
    <d v="2025-09-24T00:00:00"/>
    <s v="Chidinma Taylor"/>
    <s v="chidinma.taylor@gmail.com"/>
    <s v="08053116288"/>
    <s v="Male"/>
    <n v="39"/>
    <s v="Kwara"/>
    <s v="North Central"/>
    <s v="Jennifer"/>
    <s v="Logitech Mouse"/>
    <s v="Accessories"/>
    <n v="4"/>
    <n v="45000"/>
    <n v="0"/>
    <n v="6000"/>
    <n v="27000"/>
    <s v="Pos"/>
    <x v="1"/>
    <s v="Returning"/>
    <n v="1"/>
    <n v="180000"/>
    <n v="0"/>
    <n v="180000"/>
    <n v="114000"/>
    <n v="66000"/>
    <n v="0.36666666666666697"/>
    <s v="September"/>
    <x v="1"/>
  </r>
  <r>
    <s v="BM-11409"/>
    <d v="2025-08-07T00:00:00"/>
    <s v="Sarah Adebayo"/>
    <s v="sarah.adebayo@gmail.com"/>
    <s v="08108097992"/>
    <s v="Male"/>
    <n v="38"/>
    <s v="Abuja"/>
    <s v="North Central"/>
    <s v="Sarah"/>
    <s v="Airpods Pro"/>
    <s v="Accessories"/>
    <n v="6"/>
    <n v="180000"/>
    <n v="0.02"/>
    <n v="6000"/>
    <n v="125000"/>
    <s v="Bank Transfer"/>
    <x v="0"/>
    <s v="Returning"/>
    <n v="3"/>
    <n v="1080000"/>
    <n v="21600"/>
    <n v="1058400"/>
    <n v="756000"/>
    <n v="302400"/>
    <n v="0.28571428571428598"/>
    <s v="August"/>
    <x v="1"/>
  </r>
  <r>
    <s v="BM-11410"/>
    <d v="2025-10-31T00:00:00"/>
    <s v="Chidinma Ojo"/>
    <s v="chidinma.ojo@gmail.com"/>
    <s v="08165962252"/>
    <s v="Female"/>
    <n v="52"/>
    <s v="Kaduna"/>
    <s v="North West"/>
    <s v="Jennifer"/>
    <s v="Logitech Mouse"/>
    <s v="Accessories"/>
    <n v="8"/>
    <n v="45000"/>
    <n v="0.15"/>
    <n v="1500"/>
    <n v="27000"/>
    <s v="Pos"/>
    <x v="0"/>
    <s v="New"/>
    <n v="5"/>
    <n v="360000"/>
    <n v="54000"/>
    <n v="306000"/>
    <n v="217500"/>
    <n v="88500"/>
    <n v="0.28921568627451"/>
    <s v="October"/>
    <x v="3"/>
  </r>
  <r>
    <s v="BM-11411"/>
    <d v="2025-08-01T00:00:00"/>
    <s v="Peter Umeh"/>
    <s v="peter.umeh@gmail.com"/>
    <s v="08164676605"/>
    <s v="Female"/>
    <n v="49"/>
    <s v="Rivers"/>
    <s v="South South"/>
    <s v="Grace"/>
    <s v="Lenovo Ideapad 3"/>
    <s v="Laptops"/>
    <n v="2"/>
    <n v="680000"/>
    <n v="0.02"/>
    <n v="8000"/>
    <n v="555000"/>
    <s v="Pos"/>
    <x v="0"/>
    <s v="Returning"/>
    <n v="7"/>
    <n v="1360000"/>
    <n v="27200"/>
    <n v="1332800"/>
    <n v="1118000"/>
    <n v="214800"/>
    <n v="0.16116446578631499"/>
    <s v="August"/>
    <x v="1"/>
  </r>
  <r>
    <s v="BM-11412"/>
    <d v="2025-11-20T00:00:00"/>
    <s v="Mary Okoro"/>
    <s v="mary.okoro@gmail.com"/>
    <s v="08108392042"/>
    <s v="Male"/>
    <n v="24"/>
    <s v="Rivers"/>
    <s v="South South"/>
    <s v="Sarah"/>
    <s v="Hisense 43 TV"/>
    <s v="Televisions"/>
    <n v="5"/>
    <n v="510000"/>
    <n v="0.1"/>
    <n v="12000"/>
    <n v="410000"/>
    <s v="Bank Transfer"/>
    <x v="2"/>
    <s v="Returning"/>
    <n v="1"/>
    <n v="2550000"/>
    <n v="255000"/>
    <n v="2295000"/>
    <n v="2062000"/>
    <n v="233000"/>
    <n v="0.101525054466231"/>
    <s v="November"/>
    <x v="0"/>
  </r>
  <r>
    <s v="BM-11413"/>
    <d v="2025-03-11T00:00:00"/>
    <s v="Mary Ibrahim"/>
    <s v="mary.ibrahim@gmail.com"/>
    <s v="08105721741"/>
    <s v="Female"/>
    <n v="48"/>
    <s v="Oyo"/>
    <s v="South West"/>
    <s v="Samuel"/>
    <s v="Logitech Mouse"/>
    <s v="Accessories"/>
    <n v="8"/>
    <n v="45000"/>
    <n v="0"/>
    <n v="8000"/>
    <n v="27000"/>
    <s v="Pos"/>
    <x v="0"/>
    <s v="Returning"/>
    <n v="5"/>
    <n v="360000"/>
    <n v="0"/>
    <n v="360000"/>
    <n v="224000"/>
    <n v="136000"/>
    <n v="0.37777777777777799"/>
    <s v="March"/>
    <x v="1"/>
  </r>
  <r>
    <s v="BM-11414"/>
    <d v="2025-11-10T00:00:00"/>
    <s v="Mary Nwosu"/>
    <s v="mary.nwosu@gmail.com"/>
    <s v="08054779941"/>
    <s v="Female"/>
    <n v="19"/>
    <s v="Delta"/>
    <s v="South South"/>
    <s v="David"/>
    <s v="LG 50 TV"/>
    <s v="Televisions"/>
    <n v="4"/>
    <n v="780000"/>
    <n v="0"/>
    <n v="6000"/>
    <n v="630000"/>
    <s v="Cash"/>
    <x v="0"/>
    <s v="Returning"/>
    <n v="5"/>
    <n v="3120000"/>
    <n v="0"/>
    <n v="3120000"/>
    <n v="2526000"/>
    <n v="594000"/>
    <n v="0.19038461538461501"/>
    <s v="November"/>
    <x v="0"/>
  </r>
  <r>
    <s v="BM-11415"/>
    <d v="2025-01-21T00:00:00"/>
    <s v="Ibrahim Umeh"/>
    <s v="ibrahim.umeh@gmail..com"/>
    <s v="09014740567"/>
    <s v="Female"/>
    <n v="56"/>
    <s v="Abia"/>
    <s v="South East"/>
    <s v="Michael"/>
    <s v="Airpods Pro"/>
    <s v="Accessories"/>
    <n v="1"/>
    <n v="180000"/>
    <n v="0.15"/>
    <n v="12000"/>
    <n v="125000"/>
    <s v="Online"/>
    <x v="2"/>
    <s v="Returning"/>
    <n v="5"/>
    <n v="180000"/>
    <n v="27000"/>
    <n v="153000"/>
    <n v="137000"/>
    <n v="16000"/>
    <n v="0.10457516339869299"/>
    <s v="January"/>
    <x v="3"/>
  </r>
  <r>
    <s v="BM-11416"/>
    <d v="2025-11-22T00:00:00"/>
    <s v="Michael Musa"/>
    <s v="michael.musa@gmail.com"/>
    <s v="09012144965"/>
    <s v="Male"/>
    <n v="40"/>
    <s v="Abuja"/>
    <s v="North Central"/>
    <s v="Jennifer"/>
    <s v="LG 50 TV"/>
    <s v="Televisions"/>
    <n v="4"/>
    <n v="780000"/>
    <n v="0.05"/>
    <n v="12000"/>
    <n v="630000"/>
    <s v="Card"/>
    <x v="1"/>
    <s v="Returning"/>
    <n v="1"/>
    <n v="3120000"/>
    <n v="156000"/>
    <n v="2964000"/>
    <n v="2532000"/>
    <n v="432000"/>
    <n v="0.145748987854251"/>
    <s v="November"/>
    <x v="1"/>
  </r>
  <r>
    <s v="BM-11417"/>
    <d v="2025-05-05T00:00:00"/>
    <s v="Aisha Okoro"/>
    <s v="aisha.okoro@gmail.com"/>
    <s v="09013501542"/>
    <s v="Male"/>
    <n v="25"/>
    <s v="Kano"/>
    <s v="North West"/>
    <s v="Esther"/>
    <s v="Samsung 55 TV"/>
    <s v="Televisions"/>
    <n v="8"/>
    <n v="900000"/>
    <n v="0.1"/>
    <n v="1500"/>
    <n v="730000"/>
    <s v="Online"/>
    <x v="2"/>
    <s v="Returning"/>
    <n v="3"/>
    <n v="7200000"/>
    <n v="720000"/>
    <n v="6480000"/>
    <n v="5841500"/>
    <n v="638500"/>
    <n v="9.8533950617283997E-2"/>
    <s v="May"/>
    <x v="2"/>
  </r>
  <r>
    <s v="BM-11418"/>
    <d v="2025-09-09T00:00:00"/>
    <s v="Paul Umeh"/>
    <s v="paul.umeh@gmail.com"/>
    <s v="08062012797"/>
    <s v="Female"/>
    <n v="23"/>
    <s v="Rivers"/>
    <s v="South South"/>
    <s v="Jennifer"/>
    <s v="Airpods Pro"/>
    <s v="Accessories"/>
    <n v="6"/>
    <n v="180000"/>
    <n v="0.1"/>
    <n v="6000"/>
    <n v="125000"/>
    <s v="Online"/>
    <x v="2"/>
    <s v="Returning"/>
    <n v="4"/>
    <n v="1080000"/>
    <n v="108000"/>
    <n v="972000"/>
    <n v="756000"/>
    <n v="216000"/>
    <n v="0.22222222222222199"/>
    <s v="September"/>
    <x v="0"/>
  </r>
  <r>
    <s v="BM-11419"/>
    <d v="2025-08-26T00:00:00"/>
    <s v="Grace Eze"/>
    <s v="grace.eze@gmail.com"/>
    <s v="08162449367"/>
    <s v="Male"/>
    <n v="60"/>
    <s v="Enugu"/>
    <s v="South East"/>
    <s v="Samuel"/>
    <s v="JBL Flip 6"/>
    <s v="Accessories"/>
    <n v="1"/>
    <n v="145000"/>
    <n v="0.1"/>
    <n v="6000"/>
    <n v="98000"/>
    <s v="Cash"/>
    <x v="0"/>
    <s v="Returning"/>
    <n v="2"/>
    <n v="145000"/>
    <n v="14500"/>
    <n v="130500"/>
    <n v="104000"/>
    <n v="26500"/>
    <n v="0.20306513409961699"/>
    <s v="August"/>
    <x v="3"/>
  </r>
  <r>
    <s v="BM-11420"/>
    <d v="2025-06-24T00:00:00"/>
    <s v="Paul Obi"/>
    <s v="paul.obi @gmail.com"/>
    <s v="09017956025"/>
    <s v="Female"/>
    <n v="56"/>
    <s v="Abuja"/>
    <s v="North Central"/>
    <s v="Daniel"/>
    <s v="JBL Flip 6"/>
    <s v="Accessories"/>
    <n v="5"/>
    <n v="145000"/>
    <n v="0.02"/>
    <n v="1500"/>
    <n v="98000"/>
    <s v="Pos"/>
    <x v="0"/>
    <s v="Returning"/>
    <n v="5"/>
    <n v="725000"/>
    <n v="14500"/>
    <n v="710500"/>
    <n v="491500"/>
    <n v="219000"/>
    <n v="0.30823363828289901"/>
    <s v="June"/>
    <x v="3"/>
  </r>
  <r>
    <s v="BM-11421"/>
    <d v="2025-12-22T00:00:00"/>
    <s v="Emeka Musa"/>
    <s v="emeka.musa@gmail.com"/>
    <s v="08068022105"/>
    <s v="Male"/>
    <n v="32"/>
    <s v="Anambra"/>
    <s v="South East"/>
    <s v="David"/>
    <s v="Tecno Camon 30"/>
    <s v="Mobile Phones"/>
    <n v="6"/>
    <n v="320000"/>
    <n v="1.0500000000000001E-2"/>
    <n v="2500"/>
    <n v="250000"/>
    <s v="Cash"/>
    <x v="3"/>
    <s v="Returning"/>
    <n v="2"/>
    <n v="1920000"/>
    <n v="20160"/>
    <n v="1899840"/>
    <n v="1502500"/>
    <n v="397340"/>
    <n v="0.209143927909719"/>
    <s v="December"/>
    <x v="2"/>
  </r>
  <r>
    <s v="BM-11422"/>
    <d v="2025-08-06T00:00:00"/>
    <s v="Chidinma Eze"/>
    <s v="chidinma.eze@gmail.com"/>
    <s v="08108355015"/>
    <s v="Male"/>
    <n v="61"/>
    <s v="Anambra"/>
    <s v="South East"/>
    <s v="David"/>
    <s v="Samsung A15"/>
    <s v="Mobile Phones"/>
    <n v="8"/>
    <n v="250000"/>
    <n v="0"/>
    <n v="4000"/>
    <n v="190000"/>
    <s v="Bank Transfer"/>
    <x v="0"/>
    <s v="Returning"/>
    <n v="4"/>
    <n v="2000000"/>
    <n v="0"/>
    <n v="2000000"/>
    <n v="1524000"/>
    <n v="476000"/>
    <n v="0.23799999999999999"/>
    <s v="August"/>
    <x v="3"/>
  </r>
  <r>
    <s v="BM-11424"/>
    <d v="2025-07-12T00:00:00"/>
    <s v="Joshua Bello"/>
    <s v="joshua.bello@gmail.com"/>
    <s v="08034304616"/>
    <s v="Female"/>
    <n v="21"/>
    <s v="Ogun"/>
    <s v="South West"/>
    <s v="Sarah"/>
    <s v="JBL Flip 6"/>
    <s v="Accessories"/>
    <n v="3"/>
    <n v="145000"/>
    <n v="0.02"/>
    <n v="12000"/>
    <n v="98000"/>
    <s v="Pos"/>
    <x v="0"/>
    <s v="New"/>
    <n v="4"/>
    <n v="435000"/>
    <n v="8700"/>
    <n v="426300"/>
    <n v="306000"/>
    <n v="120300"/>
    <n v="0.28219563687544003"/>
    <s v="July"/>
    <x v="0"/>
  </r>
  <r>
    <s v="BM-11425"/>
    <d v="2025-11-30T00:00:00"/>
    <s v="Paul Taylor"/>
    <s v="paul.taylor@gmail.com"/>
    <s v="09014819730"/>
    <s v="Female"/>
    <n v="35"/>
    <s v="Kaduna"/>
    <s v="North West"/>
    <s v="Grace"/>
    <s v="Airpods Pro"/>
    <s v="Accessories"/>
    <n v="3"/>
    <n v="180000"/>
    <n v="0.02"/>
    <n v="1500"/>
    <n v="125000"/>
    <s v="Pos"/>
    <x v="0"/>
    <s v="New"/>
    <n v="5"/>
    <n v="540000"/>
    <n v="10800"/>
    <n v="529200"/>
    <n v="376500"/>
    <n v="152700"/>
    <n v="0.28854875283446701"/>
    <s v="November"/>
    <x v="2"/>
  </r>
  <r>
    <s v="BM-11426"/>
    <d v="2025-07-06T00:00:00"/>
    <s v="Aisha Eze"/>
    <s v="aisha.eze@gmail.com"/>
    <s v="08056842499"/>
    <s v="Female"/>
    <m/>
    <s v="Edo"/>
    <s v="South South"/>
    <m/>
    <s v="Logitech Mouse"/>
    <s v="Accessories"/>
    <n v="5"/>
    <n v="45000"/>
    <n v="0.15"/>
    <n v="12000"/>
    <n v="27000"/>
    <s v="Online"/>
    <x v="0"/>
    <s v="Returning"/>
    <n v="5"/>
    <n v="225000"/>
    <n v="33750"/>
    <n v="191250"/>
    <n v="147000"/>
    <n v="44250"/>
    <n v="0.23137254901960799"/>
    <s v="July"/>
    <x v="4"/>
  </r>
  <r>
    <s v="BM-11427"/>
    <d v="2025-05-17T00:00:00"/>
    <s v="Joy Smith"/>
    <s v="joy.smith@gmail.com"/>
    <s v="08164749519"/>
    <s v="Male"/>
    <n v="32"/>
    <s v="Delta"/>
    <s v="South South"/>
    <s v="Sarah"/>
    <s v="Canon Printer"/>
    <s v="Printers"/>
    <n v="6"/>
    <n v="290000"/>
    <n v="0.1"/>
    <n v="8000"/>
    <n v="225000"/>
    <s v="Online"/>
    <x v="0"/>
    <s v="Returning"/>
    <n v="4"/>
    <n v="1740000"/>
    <n v="174000"/>
    <n v="1566000"/>
    <n v="1358000"/>
    <n v="208000"/>
    <n v="0.132822477650064"/>
    <s v="May"/>
    <x v="2"/>
  </r>
  <r>
    <s v="BM-11428"/>
    <d v="2025-01-18T00:00:00"/>
    <s v="John Johnson"/>
    <m/>
    <s v="09017095481"/>
    <s v="Female"/>
    <n v="57"/>
    <s v="Enugu"/>
    <s v="South East"/>
    <s v="Jennifer"/>
    <s v="Hisense 43 TV"/>
    <s v="Televisions"/>
    <n v="7"/>
    <n v="510000"/>
    <n v="0.02"/>
    <n v="12000"/>
    <n v="410000"/>
    <s v="Online"/>
    <x v="3"/>
    <s v="New"/>
    <n v="3"/>
    <n v="3570000"/>
    <n v="71400"/>
    <n v="3498600"/>
    <n v="2882000"/>
    <n v="616600"/>
    <n v="0.17624192534156499"/>
    <s v="January"/>
    <x v="3"/>
  </r>
  <r>
    <s v="BM-11429"/>
    <d v="2025-07-07T00:00:00"/>
    <s v="Joshua Adebayo"/>
    <s v="joshua.adebayo@gmail.com"/>
    <s v="08133630266"/>
    <s v="Female"/>
    <n v="40"/>
    <s v="Rivers"/>
    <s v="South South"/>
    <s v="Samuel"/>
    <s v="Dell Inspiron 15"/>
    <s v="Laptops"/>
    <n v="3"/>
    <n v="850000"/>
    <n v="0.02"/>
    <n v="12000"/>
    <n v="710000"/>
    <s v="Online"/>
    <x v="2"/>
    <s v="New"/>
    <n v="1"/>
    <n v="2550000"/>
    <n v="51000"/>
    <n v="2499000"/>
    <n v="2142000"/>
    <n v="357000"/>
    <n v="0.14285714285714299"/>
    <s v="July"/>
    <x v="1"/>
  </r>
  <r>
    <s v="BM-11430"/>
    <d v="2025-01-22T00:00:00"/>
    <s v="Aisha Smith"/>
    <s v="aisha.smith@gmail.com"/>
    <s v="09018304041"/>
    <s v="Female"/>
    <n v="31"/>
    <s v="Lagos"/>
    <s v="South West"/>
    <s v="Sarah"/>
    <s v="Iphone 13"/>
    <s v="Mobile Phones"/>
    <n v="2"/>
    <n v="650000"/>
    <n v="0.15"/>
    <n v="4000"/>
    <n v="520000"/>
    <s v="Pos"/>
    <x v="3"/>
    <s v="New"/>
    <n v="2"/>
    <n v="1300000"/>
    <n v="195000"/>
    <n v="1105000"/>
    <n v="1044000"/>
    <n v="61000"/>
    <n v="5.5203619909502302E-2"/>
    <s v="January"/>
    <x v="2"/>
  </r>
  <r>
    <s v="BM-11431"/>
    <d v="2025-09-16T00:00:00"/>
    <s v="Paul Okoro"/>
    <s v="paul.okoro@gmail.com"/>
    <s v="0803 7050173"/>
    <s v="Female"/>
    <n v="21"/>
    <s v="Anambra"/>
    <s v="South East"/>
    <s v="David"/>
    <s v="Epson Ecotank"/>
    <s v="Printers"/>
    <n v="1"/>
    <n v="410000"/>
    <n v="0.02"/>
    <n v="8000"/>
    <n v="325000"/>
    <s v="Online"/>
    <x v="2"/>
    <s v="Returning"/>
    <n v="5"/>
    <n v="410000"/>
    <n v="8200"/>
    <n v="401800"/>
    <n v="333000"/>
    <n v="68800"/>
    <n v="0.17122946739671499"/>
    <s v="September"/>
    <x v="0"/>
  </r>
  <r>
    <s v="BM-11432"/>
    <d v="2025-08-24T00:00:00"/>
    <s v="David James"/>
    <s v="david.james@gmail.com"/>
    <s v="08161863083"/>
    <s v="Male"/>
    <n v="37"/>
    <s v="Anambra"/>
    <s v="South East"/>
    <s v="Jennifer"/>
    <s v="Samsung A15"/>
    <s v="Mobile Phones"/>
    <n v="6"/>
    <n v="250000"/>
    <n v="0.02"/>
    <n v="12000"/>
    <n v="190000"/>
    <s v="Cash"/>
    <x v="2"/>
    <s v="Returning"/>
    <n v="1"/>
    <n v="1500000"/>
    <n v="30000"/>
    <n v="1470000"/>
    <n v="1152000"/>
    <n v="318000"/>
    <n v="0.21632653061224499"/>
    <s v="August"/>
    <x v="1"/>
  </r>
  <r>
    <s v="BM-11433"/>
    <d v="2025-07-04T00:00:00"/>
    <s v="John Adebayo"/>
    <s v="john.adebayo@gmail.com"/>
    <s v="09017052813"/>
    <s v="Male"/>
    <n v="49"/>
    <s v="Edo"/>
    <s v="South South"/>
    <s v="Samuel"/>
    <s v="Samsung 55 TV"/>
    <s v="Televisions"/>
    <n v="4"/>
    <n v="900000"/>
    <n v="0"/>
    <n v="2500"/>
    <n v="730000"/>
    <s v="Online"/>
    <x v="0"/>
    <s v="New"/>
    <n v="2"/>
    <n v="3600000"/>
    <n v="0"/>
    <n v="3600000"/>
    <n v="2922500"/>
    <n v="677500"/>
    <n v="0.188194444444444"/>
    <s v="July"/>
    <x v="1"/>
  </r>
  <r>
    <s v="BM-11434"/>
    <d v="2025-03-12T00:00:00"/>
    <s v="Ibrahim Umeh"/>
    <s v="ibrahim.umeh@gmail.com"/>
    <s v="08036175461"/>
    <s v="Male"/>
    <n v="23"/>
    <s v="Osun"/>
    <s v="South West"/>
    <s v="Esther"/>
    <s v="Epson Ecotank"/>
    <s v="Printers"/>
    <n v="1"/>
    <n v="410000"/>
    <n v="0.1"/>
    <n v="2500"/>
    <n v="325000"/>
    <s v="Bank Transfer"/>
    <x v="0"/>
    <s v="Returning"/>
    <n v="5"/>
    <n v="410000"/>
    <n v="41000"/>
    <n v="369000"/>
    <n v="327500"/>
    <n v="41500"/>
    <n v="0.112466124661247"/>
    <s v="March"/>
    <x v="0"/>
  </r>
  <r>
    <s v="BM-11435"/>
    <d v="2025-04-22T00:00:00"/>
    <s v="Michael Eze"/>
    <s v="michael.eze@gmail.com"/>
    <s v="08057113655"/>
    <s v="Female"/>
    <n v="44"/>
    <s v="Plateau"/>
    <s v="North Central"/>
    <s v="Jennifer"/>
    <s v="Samsung A15"/>
    <s v="Mobile Phones"/>
    <n v="6"/>
    <n v="250000"/>
    <n v="0"/>
    <n v="12000"/>
    <n v="190000"/>
    <s v="Cash"/>
    <x v="0"/>
    <s v="Returning"/>
    <n v="2"/>
    <n v="1500000"/>
    <n v="0"/>
    <n v="1500000"/>
    <n v="1152000"/>
    <n v="348000"/>
    <n v="0.23200000000000001"/>
    <s v="April"/>
    <x v="1"/>
  </r>
  <r>
    <s v="BM-11436"/>
    <d v="2025-10-14T00:00:00"/>
    <s v="Mary Brown"/>
    <s v="mary.brown@gmail.com"/>
    <s v="08165592588"/>
    <s v="Female"/>
    <n v="51"/>
    <s v="Oyo"/>
    <s v="South West"/>
    <s v="Sarah"/>
    <s v="Epson Ecotank"/>
    <s v="Printers"/>
    <n v="2"/>
    <n v="410000"/>
    <n v="0"/>
    <n v="4000"/>
    <n v="325000"/>
    <s v="Card"/>
    <x v="3"/>
    <s v="Returning"/>
    <n v="5"/>
    <n v="820000"/>
    <n v="0"/>
    <n v="820000"/>
    <n v="654000"/>
    <n v="166000"/>
    <n v="0.202439024390244"/>
    <s v="October"/>
    <x v="3"/>
  </r>
  <r>
    <s v="BM-11437"/>
    <d v="2025-06-10T00:00:00"/>
    <s v="Peter Okoro"/>
    <s v="peter.okoro@gmail.com"/>
    <s v="08104688168"/>
    <s v="Female"/>
    <n v="41"/>
    <s v="Edo"/>
    <s v="South South"/>
    <s v="Sarah"/>
    <s v="Dell Inspiron 15"/>
    <s v="Laptops"/>
    <n v="1"/>
    <n v="850000"/>
    <n v="0.02"/>
    <n v="2500"/>
    <n v="710000"/>
    <s v="Pos"/>
    <x v="0"/>
    <s v="Returning"/>
    <n v="2"/>
    <n v="850000"/>
    <n v="17000"/>
    <n v="833000"/>
    <n v="712500"/>
    <n v="120500"/>
    <n v="0.144657863145258"/>
    <s v="June"/>
    <x v="1"/>
  </r>
  <r>
    <s v="BM-11438"/>
    <d v="2025-06-21T00:00:00"/>
    <s v="Deborah Okafor"/>
    <s v="deborah.okafor@gmail.com"/>
    <s v="08052454624"/>
    <s v="Male"/>
    <n v="61"/>
    <s v="Osun"/>
    <s v="South West"/>
    <s v="Samuel"/>
    <s v="Dell Inspiron 15"/>
    <s v="Laptops"/>
    <n v="7"/>
    <n v="850000"/>
    <n v="0"/>
    <n v="1500"/>
    <n v="710000"/>
    <s v="Online"/>
    <x v="3"/>
    <s v="Returning"/>
    <n v="3"/>
    <n v="5950000"/>
    <n v="0"/>
    <n v="5950000"/>
    <n v="4971500"/>
    <n v="978500"/>
    <n v="0.16445378151260501"/>
    <s v="June"/>
    <x v="3"/>
  </r>
  <r>
    <s v="BM-11439"/>
    <d v="2025-03-29T00:00:00"/>
    <s v="Blessing Ojo"/>
    <s v="blessing.ojo@gmail.com"/>
    <s v="08135586283"/>
    <s v="Female"/>
    <n v="62"/>
    <s v="Kano"/>
    <s v="North West"/>
    <s v="Grace"/>
    <s v="JBL Flip 6"/>
    <s v="Accessories"/>
    <n v="1"/>
    <n v="145000"/>
    <n v="0.05"/>
    <n v="1500"/>
    <n v="98000"/>
    <s v="Pos"/>
    <x v="0"/>
    <s v="Returning"/>
    <n v="2"/>
    <n v="145000"/>
    <n v="7250"/>
    <n v="137750"/>
    <n v="99500"/>
    <n v="38250"/>
    <n v="0.27767695099818501"/>
    <s v="March"/>
    <x v="3"/>
  </r>
  <r>
    <s v="BM-11440"/>
    <d v="2025-06-18T00:00:00"/>
    <s v="Grace Adeyemi"/>
    <s v="grace.adeyemi@gmail.com"/>
    <s v="08066599274"/>
    <s v="Male"/>
    <n v="36"/>
    <s v="Kano"/>
    <s v="North West"/>
    <s v="Sarah"/>
    <s v="Tecno Camon 30"/>
    <s v="Mobile Phones"/>
    <n v="7"/>
    <n v="320000"/>
    <n v="0.15"/>
    <n v="1500"/>
    <n v="250000"/>
    <s v="Pos"/>
    <x v="0"/>
    <s v="Returning"/>
    <n v="1"/>
    <n v="2240000"/>
    <n v="336000"/>
    <n v="1904000"/>
    <n v="1751500"/>
    <n v="152500"/>
    <n v="8.0094537815126099E-2"/>
    <s v="June"/>
    <x v="1"/>
  </r>
  <r>
    <s v="BM-11441"/>
    <d v="2025-05-22T00:00:00"/>
    <s v="Chidinma Williams"/>
    <s v="chidinma.williams@gmail.com"/>
    <s v="08036883822"/>
    <s v="Female"/>
    <n v="51"/>
    <s v="Enugu"/>
    <s v="South East"/>
    <s v="Michael"/>
    <s v="Hisense 43 TV"/>
    <s v="Televisions"/>
    <n v="2"/>
    <n v="510000"/>
    <n v="0"/>
    <n v="8000"/>
    <n v="410000"/>
    <s v="Card"/>
    <x v="0"/>
    <s v="Returning"/>
    <n v="5"/>
    <n v="1020000"/>
    <n v="0"/>
    <n v="1020000"/>
    <n v="828000"/>
    <n v="192000"/>
    <n v="0.188235294117647"/>
    <s v="May"/>
    <x v="3"/>
  </r>
  <r>
    <s v="BM-11442"/>
    <d v="2025-08-28T00:00:00"/>
    <s v="Sarah James"/>
    <s v="sarah.james@gmail.com"/>
    <s v="0901 9681537"/>
    <s v="Male"/>
    <n v="51"/>
    <s v="Rivers"/>
    <s v="South South"/>
    <s v="Grace"/>
    <s v="Iphone 13"/>
    <s v="Mobile Phones"/>
    <n v="7"/>
    <n v="650000"/>
    <n v="0.05"/>
    <n v="6000"/>
    <n v="520000"/>
    <s v="Online"/>
    <x v="0"/>
    <s v="Returning"/>
    <n v="1"/>
    <n v="4550000"/>
    <n v="227500"/>
    <n v="4322500"/>
    <n v="3646000"/>
    <n v="676500"/>
    <n v="0.156506651243493"/>
    <s v="August"/>
    <x v="3"/>
  </r>
  <r>
    <s v="BM-11443"/>
    <d v="2025-03-05T00:00:00"/>
    <s v="Joy James"/>
    <s v="joy.james@gmail.com"/>
    <s v="08104871710"/>
    <s v="Female"/>
    <n v="33"/>
    <s v="Enugu"/>
    <s v="South East"/>
    <s v="Jennifer"/>
    <s v="Tecno Camon 30"/>
    <s v="Mobile Phones"/>
    <n v="8"/>
    <n v="320000"/>
    <n v="0.02"/>
    <n v="2500"/>
    <n v="250000"/>
    <s v="Pos"/>
    <x v="0"/>
    <s v="Returning"/>
    <n v="2"/>
    <n v="2560000"/>
    <n v="51200"/>
    <n v="2508800"/>
    <n v="2002500"/>
    <n v="506300"/>
    <n v="0.201809630102041"/>
    <s v="March"/>
    <x v="2"/>
  </r>
  <r>
    <s v="BM-11444"/>
    <d v="2025-01-27T00:00:00"/>
    <s v="Blessing Ibrahim"/>
    <s v="blessing.ibrahim@gmail.com"/>
    <s v="08056120877"/>
    <s v="Female"/>
    <n v="57"/>
    <s v="Kano"/>
    <s v="North West"/>
    <s v="Esther"/>
    <s v="Lenovo Ideapad 3"/>
    <s v="Laptops"/>
    <n v="3"/>
    <n v="680000"/>
    <n v="0.1"/>
    <n v="0"/>
    <n v="555000"/>
    <s v="Cash"/>
    <x v="2"/>
    <s v="Returning"/>
    <n v="3"/>
    <n v="2040000"/>
    <n v="204000"/>
    <n v="1836000"/>
    <n v="1665000"/>
    <n v="171000"/>
    <n v="9.31372549019608E-2"/>
    <s v="January"/>
    <x v="3"/>
  </r>
  <r>
    <s v="BM-11445"/>
    <d v="2025-01-26T00:00:00"/>
    <s v="Sarah Adebayo"/>
    <s v="sarah.adebayo@gmail.com"/>
    <s v="0805 8180944"/>
    <s v="Male"/>
    <n v="52"/>
    <s v="Edo"/>
    <s v="South South"/>
    <s v="Grace"/>
    <s v="Samsung 55 TV"/>
    <s v="Televisions"/>
    <n v="3"/>
    <n v="900000"/>
    <n v="0.15"/>
    <n v="4000"/>
    <n v="730000"/>
    <s v="Online"/>
    <x v="0"/>
    <s v="New"/>
    <n v="5"/>
    <n v="2700000"/>
    <n v="405000"/>
    <n v="2295000"/>
    <n v="2194000"/>
    <n v="101000"/>
    <n v="4.4008714596949897E-2"/>
    <s v="January"/>
    <x v="3"/>
  </r>
  <r>
    <s v="BM-11446"/>
    <d v="2025-07-01T00:00:00"/>
    <s v="Emeka Adebayo"/>
    <m/>
    <s v="09019608182"/>
    <s v="Female"/>
    <n v="30"/>
    <s v="Delta"/>
    <s v="South South"/>
    <s v="Michael"/>
    <s v="Airpods Pro"/>
    <s v="Accessories"/>
    <n v="8"/>
    <n v="180000"/>
    <n v="0.05"/>
    <n v="1500"/>
    <n v="125000"/>
    <s v="Bank Transfer"/>
    <x v="0"/>
    <s v="Returning"/>
    <n v="2"/>
    <n v="1440000"/>
    <n v="72000"/>
    <n v="1368000"/>
    <n v="1001500"/>
    <n v="366500"/>
    <n v="0.26790935672514599"/>
    <s v="July"/>
    <x v="2"/>
  </r>
  <r>
    <s v="BM-11447"/>
    <d v="2025-04-20T00:00:00"/>
    <s v="Peter Obi"/>
    <s v="peter.obi@gmail.com"/>
    <s v="09018618003"/>
    <s v="Male"/>
    <n v="57"/>
    <s v="Kaduna"/>
    <s v="North West"/>
    <m/>
    <s v="Logitech Mouse"/>
    <s v="Accessories"/>
    <n v="4"/>
    <n v="45000"/>
    <n v="0.02"/>
    <n v="4000"/>
    <n v="27000"/>
    <s v="Bank Transfer"/>
    <x v="0"/>
    <s v="Returning"/>
    <n v="2"/>
    <n v="180000"/>
    <n v="3600"/>
    <n v="176400"/>
    <n v="112000"/>
    <n v="64400"/>
    <n v="0.365079365079365"/>
    <s v="April"/>
    <x v="3"/>
  </r>
  <r>
    <s v="BM-11448"/>
    <d v="2025-10-21T00:00:00"/>
    <s v="Paul Johnson"/>
    <s v="paul.johnson@gmail.com"/>
    <s v="08037005202"/>
    <s v="Male"/>
    <n v="19"/>
    <s v="Plateau"/>
    <s v="North Central"/>
    <s v="Sarah"/>
    <s v="LG 50 TV"/>
    <s v="Televisions"/>
    <n v="2"/>
    <n v="780000"/>
    <n v="0.02"/>
    <n v="2500"/>
    <n v="630000"/>
    <s v="Cash"/>
    <x v="0"/>
    <s v="Returning"/>
    <n v="2"/>
    <n v="1560000"/>
    <n v="31200"/>
    <n v="1528800"/>
    <n v="1262500"/>
    <n v="266300"/>
    <n v="0.17418890633176301"/>
    <s v="October"/>
    <x v="0"/>
  </r>
  <r>
    <s v="BM-11449"/>
    <d v="2025-11-18T00:00:00"/>
    <s v="Daniel Umeh"/>
    <s v="daniel.umeh@gmail.com"/>
    <s v="08035948813"/>
    <s v="Male"/>
    <n v="39"/>
    <s v="Enugu"/>
    <s v="South East"/>
    <s v="Esther"/>
    <s v="Lenovo Ideapad 3"/>
    <s v="Laptops"/>
    <n v="6"/>
    <n v="680000"/>
    <n v="0"/>
    <n v="8000"/>
    <n v="555000"/>
    <s v="Card"/>
    <x v="2"/>
    <s v="Returning"/>
    <n v="1"/>
    <n v="4080000"/>
    <n v="0"/>
    <n v="4080000"/>
    <n v="3338000"/>
    <n v="742000"/>
    <n v="0.18186274509803901"/>
    <s v="November"/>
    <x v="1"/>
  </r>
  <r>
    <s v="BM-11450"/>
    <d v="2025-05-18T00:00:00"/>
    <s v="Chidinma James"/>
    <s v="chidinma.james@gmail.com"/>
    <s v="08167491026"/>
    <s v="Male"/>
    <n v="20"/>
    <s v="Osun"/>
    <s v="South West"/>
    <s v="Sarah"/>
    <s v="Epson Ecotank"/>
    <s v="Printers"/>
    <n v="6"/>
    <n v="410000"/>
    <n v="0.15"/>
    <n v="2500"/>
    <n v="325000"/>
    <s v="Pos"/>
    <x v="2"/>
    <s v="Returning"/>
    <n v="3"/>
    <n v="2460000"/>
    <n v="369000"/>
    <n v="2091000"/>
    <n v="1952500"/>
    <n v="138500"/>
    <n v="6.6236250597800098E-2"/>
    <s v="May"/>
    <x v="0"/>
  </r>
  <r>
    <s v="BM-11451"/>
    <d v="2025-12-13T00:00:00"/>
    <s v="Paul  Okoro"/>
    <s v="paul.okoro@gmail.com"/>
    <s v="0803 7259197"/>
    <s v="Male"/>
    <n v="49"/>
    <s v="Kaduna"/>
    <s v="North West"/>
    <s v="Samuel"/>
    <s v="Airpods Pro"/>
    <s v="Accessories"/>
    <n v="4"/>
    <n v="180000"/>
    <n v="0"/>
    <n v="12000"/>
    <n v="125000"/>
    <s v="Card"/>
    <x v="2"/>
    <s v="Returning"/>
    <n v="4"/>
    <n v="720000"/>
    <n v="0"/>
    <n v="720000"/>
    <n v="512000"/>
    <n v="208000"/>
    <n v="0.28888888888888897"/>
    <s v="December"/>
    <x v="1"/>
  </r>
  <r>
    <s v="BM-11452"/>
    <d v="2025-08-20T00:00:00"/>
    <s v="Michael Musa"/>
    <m/>
    <s v="0810 1574796"/>
    <s v="Female"/>
    <n v="44"/>
    <s v="Kwara"/>
    <s v="North Central"/>
    <s v="Samuel"/>
    <s v="Logitech Mouse"/>
    <s v="Accessories"/>
    <n v="7"/>
    <n v="45000"/>
    <n v="0.15"/>
    <n v="8000"/>
    <n v="27000"/>
    <s v="Card"/>
    <x v="2"/>
    <s v="Returning"/>
    <n v="1"/>
    <n v="315000"/>
    <n v="47250"/>
    <n v="267750"/>
    <n v="197000"/>
    <n v="70750"/>
    <n v="0.26423902894491103"/>
    <s v="August"/>
    <x v="1"/>
  </r>
  <r>
    <s v="BM-11453"/>
    <d v="2025-05-29T00:00:00"/>
    <s v="Michael Adeyemi"/>
    <s v="michael.adeyemi@gmail.com"/>
    <s v="08031758131"/>
    <s v="Female"/>
    <n v="47"/>
    <s v="Kano"/>
    <s v="North West"/>
    <s v="Esther"/>
    <s v="Airpods Pro"/>
    <s v="Accessories"/>
    <n v="1"/>
    <n v="180000"/>
    <n v="0.15"/>
    <n v="4000"/>
    <n v="125000"/>
    <s v="Cash"/>
    <x v="3"/>
    <s v="Returning"/>
    <n v="3"/>
    <n v="180000"/>
    <n v="27000"/>
    <n v="153000"/>
    <n v="129000"/>
    <n v="24000"/>
    <n v="0.15686274509803899"/>
    <s v="May"/>
    <x v="1"/>
  </r>
  <r>
    <s v="BM-11454"/>
    <d v="2025-03-13T00:00:00"/>
    <s v="John James"/>
    <s v="john.james@gmail..com"/>
    <s v="0803 5572399"/>
    <s v="Male"/>
    <n v="38"/>
    <s v="Abia"/>
    <s v="South East"/>
    <s v="Sarah"/>
    <s v="Lenovo Ideapad 3"/>
    <s v="Laptops"/>
    <n v="2"/>
    <n v="680000"/>
    <n v="0.05"/>
    <n v="8000"/>
    <n v="555000"/>
    <s v="Cash"/>
    <x v="2"/>
    <s v="Returning"/>
    <n v="3"/>
    <n v="1360000"/>
    <n v="68000"/>
    <n v="1292000"/>
    <n v="1118000"/>
    <n v="174000"/>
    <n v="0.134674922600619"/>
    <s v="March"/>
    <x v="1"/>
  </r>
  <r>
    <s v="BM-11455"/>
    <d v="2025-05-17T00:00:00"/>
    <s v="Esther George"/>
    <s v="esther.george@gmail.com"/>
    <s v="08064554788"/>
    <s v="Female"/>
    <n v="26"/>
    <s v="Lagos"/>
    <s v="South West"/>
    <s v="David"/>
    <s v="Logitech Mouse"/>
    <s v="Accessories"/>
    <n v="2"/>
    <n v="45000"/>
    <n v="0.05"/>
    <n v="12000"/>
    <n v="27000"/>
    <s v="Bank Transfer"/>
    <x v="0"/>
    <s v="Returning"/>
    <n v="3"/>
    <n v="90000"/>
    <n v="4500"/>
    <n v="85500"/>
    <n v="66000"/>
    <n v="19500"/>
    <n v="0.22807017543859601"/>
    <s v="May"/>
    <x v="2"/>
  </r>
  <r>
    <s v="BM-11456"/>
    <d v="2025-05-13T00:00:00"/>
    <s v="Sarah  Lawal"/>
    <s v="sarah.lawal@gmail"/>
    <s v="08038852522"/>
    <s v="Male"/>
    <n v="40"/>
    <s v="Edo"/>
    <s v="South South"/>
    <s v="Sarah"/>
    <s v="Iphone 13"/>
    <s v="Mobile Phones"/>
    <n v="6"/>
    <n v="650000"/>
    <n v="0"/>
    <n v="12000"/>
    <n v="520000"/>
    <s v="Cash"/>
    <x v="2"/>
    <s v="Returning"/>
    <n v="2"/>
    <n v="3900000"/>
    <n v="0"/>
    <n v="3900000"/>
    <n v="3132000"/>
    <n v="768000"/>
    <n v="0.19692307692307701"/>
    <s v="May"/>
    <x v="1"/>
  </r>
  <r>
    <s v="BM-11457"/>
    <d v="2025-04-12T00:00:00"/>
    <s v="Ibrahim Adeyemi"/>
    <s v="ibrahim.adeyemi@gmail"/>
    <s v="08036424589"/>
    <s v="Male"/>
    <n v="29"/>
    <s v="Lagos"/>
    <s v="South West"/>
    <s v="Grace"/>
    <s v="Airpods Pro"/>
    <s v="Accessories"/>
    <n v="7"/>
    <n v="180000"/>
    <n v="0.05"/>
    <n v="1500"/>
    <n v="125000"/>
    <s v="Online"/>
    <x v="0"/>
    <s v="Returning"/>
    <n v="1"/>
    <n v="1260000"/>
    <n v="63000"/>
    <n v="1197000"/>
    <n v="876500"/>
    <n v="320500"/>
    <n v="0.26775271512113602"/>
    <s v="April"/>
    <x v="2"/>
  </r>
  <r>
    <s v="BM-11458"/>
    <d v="2025-04-19T00:00:00"/>
    <s v="John George"/>
    <s v="john.george@gmail.com"/>
    <s v="08056220761"/>
    <s v="Female"/>
    <n v="42"/>
    <s v="Oyo"/>
    <s v="South West"/>
    <s v="Grace"/>
    <s v="HP 15 Laptop"/>
    <s v="Laptops"/>
    <n v="7"/>
    <n v="720000"/>
    <n v="0"/>
    <n v="4000"/>
    <n v="600000"/>
    <s v="Bank Transfer"/>
    <x v="2"/>
    <s v="New"/>
    <n v="3"/>
    <n v="5040000"/>
    <n v="0"/>
    <n v="5040000"/>
    <n v="4204000"/>
    <n v="836000"/>
    <n v="0.16587301587301601"/>
    <s v="April"/>
    <x v="1"/>
  </r>
  <r>
    <s v="BM-11459"/>
    <d v="2025-12-31T00:00:00"/>
    <s v="Samuel James"/>
    <s v="samuel.james@gmail.com"/>
    <s v="08108651681"/>
    <s v="Male"/>
    <n v="40"/>
    <s v="Kano"/>
    <s v="North West"/>
    <s v="Daniel"/>
    <s v="LG 50 TV"/>
    <s v="Televisions"/>
    <n v="1"/>
    <n v="780000"/>
    <n v="0.1"/>
    <n v="6000"/>
    <n v="630000"/>
    <s v="Card"/>
    <x v="1"/>
    <s v="New"/>
    <n v="1"/>
    <n v="780000"/>
    <n v="78000"/>
    <n v="702000"/>
    <n v="636000"/>
    <n v="66000"/>
    <n v="9.4017094017094002E-2"/>
    <s v="December"/>
    <x v="1"/>
  </r>
  <r>
    <s v="BM-11460"/>
    <d v="2025-11-30T00:00:00"/>
    <s v="Samuel George"/>
    <s v="samuel.george@gmail.com"/>
    <s v="0816 6809136"/>
    <s v="Female"/>
    <n v="30"/>
    <s v="Abia"/>
    <s v="South East"/>
    <s v="David"/>
    <s v="Airpods Pro"/>
    <s v="Accessories"/>
    <n v="5"/>
    <n v="180000"/>
    <n v="0.02"/>
    <n v="2500"/>
    <n v="125000"/>
    <s v="Cash"/>
    <x v="0"/>
    <s v="Returning"/>
    <n v="3"/>
    <n v="900000"/>
    <n v="18000"/>
    <n v="882000"/>
    <n v="627500"/>
    <n v="254500"/>
    <n v="0.28854875283446701"/>
    <s v="November"/>
    <x v="2"/>
  </r>
  <r>
    <s v="BM-11461"/>
    <d v="2025-07-29T00:00:00"/>
    <s v="Michael Smith"/>
    <s v="michael.smith @gmail.com"/>
    <s v="08054458181"/>
    <s v="Male"/>
    <n v="24"/>
    <s v="Kwara"/>
    <s v="North Central"/>
    <s v="David"/>
    <s v="Samsung A15"/>
    <s v="Mobile Phones"/>
    <n v="3"/>
    <n v="250000"/>
    <n v="0.1"/>
    <n v="6000"/>
    <n v="190000"/>
    <s v="Card"/>
    <x v="3"/>
    <s v="Returning"/>
    <n v="5"/>
    <n v="750000"/>
    <n v="75000"/>
    <n v="675000"/>
    <n v="576000"/>
    <n v="99000"/>
    <n v="0.146666666666667"/>
    <s v="July"/>
    <x v="0"/>
  </r>
  <r>
    <s v="BM-11462"/>
    <d v="2025-06-17T00:00:00"/>
    <s v="Daniel  Nwosu"/>
    <s v="daniel.nwosu@gmail.com"/>
    <s v="08053645609"/>
    <s v="Female"/>
    <n v="22"/>
    <s v="Delta"/>
    <s v="South South"/>
    <s v="Daniel"/>
    <s v="Iphone 13"/>
    <s v="Mobile Phones"/>
    <n v="1"/>
    <n v="650000"/>
    <n v="0.1"/>
    <n v="12000"/>
    <n v="520000"/>
    <s v="Cash"/>
    <x v="0"/>
    <s v="Returning"/>
    <n v="2"/>
    <n v="650000"/>
    <n v="65000"/>
    <n v="585000"/>
    <n v="532000"/>
    <n v="53000"/>
    <n v="9.0598290598290596E-2"/>
    <s v="June"/>
    <x v="0"/>
  </r>
  <r>
    <s v="BM-11463"/>
    <d v="2025-09-05T00:00:00"/>
    <s v="David Adeyemi"/>
    <m/>
    <s v="08051411319"/>
    <s v="Male"/>
    <n v="51"/>
    <s v="Plateau"/>
    <s v="North Central"/>
    <s v="Daniel"/>
    <s v="Dell Inspiron 15"/>
    <s v="Laptops"/>
    <n v="6"/>
    <n v="850000"/>
    <n v="0"/>
    <n v="2500"/>
    <n v="710000"/>
    <s v="Bank Transfer"/>
    <x v="0"/>
    <s v="New"/>
    <n v="1"/>
    <n v="5100000"/>
    <n v="0"/>
    <n v="5100000"/>
    <n v="4262500"/>
    <n v="837500"/>
    <n v="0.16421568627451"/>
    <s v="September"/>
    <x v="3"/>
  </r>
  <r>
    <s v="BM-11464"/>
    <d v="2025-08-29T00:00:00"/>
    <s v="Esther Lawal"/>
    <s v="esther.lawal@gmail.com"/>
    <s v="08058365271"/>
    <s v="Female"/>
    <n v="33"/>
    <s v="Enugu"/>
    <s v="South East"/>
    <s v="Samuel"/>
    <s v="LG 50 TV"/>
    <s v="Televisions"/>
    <n v="5"/>
    <n v="780000"/>
    <n v="0.15"/>
    <n v="6000"/>
    <n v="630000"/>
    <s v="Pos"/>
    <x v="3"/>
    <s v="Returning"/>
    <n v="3"/>
    <n v="3900000"/>
    <n v="585000"/>
    <n v="3315000"/>
    <n v="3156000"/>
    <n v="159000"/>
    <n v="4.7963800904977399E-2"/>
    <s v="August"/>
    <x v="2"/>
  </r>
  <r>
    <s v="BM-11465"/>
    <d v="2025-11-11T00:00:00"/>
    <s v="Grace George"/>
    <s v="grace.george@gmail.com"/>
    <s v="08033905419"/>
    <s v="Female"/>
    <n v="18"/>
    <s v="Oyo"/>
    <s v="South West"/>
    <s v="Sarah"/>
    <s v="Logitech Mouse"/>
    <s v="Accessories"/>
    <n v="5"/>
    <n v="45000"/>
    <n v="0"/>
    <n v="4000"/>
    <n v="27000"/>
    <s v="Pos"/>
    <x v="0"/>
    <s v="Returning"/>
    <n v="1"/>
    <n v="225000"/>
    <n v="0"/>
    <n v="225000"/>
    <n v="139000"/>
    <n v="86000"/>
    <n v="0.38222222222222202"/>
    <s v="November"/>
    <x v="0"/>
  </r>
  <r>
    <s v="BM-11467"/>
    <d v="2025-05-05T00:00:00"/>
    <s v="Aisha Umeh"/>
    <s v="aisha.umeh@gmail.com"/>
    <s v="09016613697"/>
    <s v="Male"/>
    <n v="41"/>
    <s v="Delta"/>
    <s v="South South"/>
    <s v="Sarah"/>
    <s v="Canon Printer"/>
    <s v="Printers"/>
    <n v="4"/>
    <n v="290000"/>
    <n v="0"/>
    <n v="2500"/>
    <n v="225000"/>
    <s v="Cash"/>
    <x v="0"/>
    <s v="New"/>
    <n v="1"/>
    <n v="1160000"/>
    <n v="0"/>
    <n v="1160000"/>
    <n v="902500"/>
    <n v="257500"/>
    <n v="0.22198275862069"/>
    <s v="May"/>
    <x v="1"/>
  </r>
  <r>
    <s v="BM-11468"/>
    <d v="2025-06-23T00:00:00"/>
    <s v="Joshua Musa"/>
    <s v="joshua.musa@gmail.com"/>
    <s v="08137167951"/>
    <s v="Male"/>
    <n v="24"/>
    <s v="Abuja"/>
    <s v="North Central"/>
    <s v="David"/>
    <s v="Samsung A15"/>
    <s v="Mobile Phones"/>
    <n v="3"/>
    <n v="250000"/>
    <n v="0.05"/>
    <n v="4000"/>
    <n v="190000"/>
    <s v="Card"/>
    <x v="2"/>
    <s v="Returning"/>
    <n v="5"/>
    <n v="750000"/>
    <n v="37500"/>
    <n v="712500"/>
    <n v="574000"/>
    <n v="138500"/>
    <n v="0.194385964912281"/>
    <s v="June"/>
    <x v="0"/>
  </r>
  <r>
    <s v="BM-11469"/>
    <d v="2025-08-20T00:00:00"/>
    <s v="Grace Nwosu"/>
    <s v="grace.nwosu@gmail.com"/>
    <s v="08135607900"/>
    <s v="Female"/>
    <n v="23"/>
    <s v="Kano"/>
    <s v="North West"/>
    <s v="Esther"/>
    <s v="Epson Ecotank"/>
    <s v="Printers"/>
    <n v="4"/>
    <n v="410000"/>
    <n v="0.15"/>
    <n v="6000"/>
    <n v="325000"/>
    <s v="Card"/>
    <x v="0"/>
    <s v="New"/>
    <n v="3"/>
    <n v="1640000"/>
    <n v="246000"/>
    <n v="1394000"/>
    <n v="1306000"/>
    <n v="88000"/>
    <n v="6.31276901004304E-2"/>
    <s v="August"/>
    <x v="0"/>
  </r>
  <r>
    <s v="BM-11470"/>
    <d v="2025-12-23T00:00:00"/>
    <s v="Jennifer Ojo"/>
    <s v="jennifer.ojo@gmail.com"/>
    <s v="09012549495"/>
    <s v="Male"/>
    <n v="35"/>
    <s v="Osun"/>
    <s v="South West"/>
    <s v="Jennifer"/>
    <s v="Lenovo Ideapad 3"/>
    <s v="Laptops"/>
    <n v="7"/>
    <n v="680000"/>
    <n v="0.15"/>
    <n v="4000"/>
    <n v="555000"/>
    <s v="Card"/>
    <x v="0"/>
    <s v="New"/>
    <n v="2"/>
    <n v="4760000"/>
    <n v="714000"/>
    <n v="4046000"/>
    <n v="3889000"/>
    <n v="157000"/>
    <n v="3.8803756796836397E-2"/>
    <s v="December"/>
    <x v="2"/>
  </r>
  <r>
    <s v="BM-11471"/>
    <d v="2025-02-15T00:00:00"/>
    <s v="David Ibrahim"/>
    <s v="david.ibrahim@gmail.com"/>
    <s v="08107525273"/>
    <s v="Female"/>
    <n v="62"/>
    <s v="Lagos"/>
    <s v="South West"/>
    <s v="Daniel"/>
    <s v="Airpods Pro"/>
    <s v="Accessories"/>
    <n v="7"/>
    <n v="180000"/>
    <n v="0.05"/>
    <n v="4000"/>
    <n v="125000"/>
    <s v="Online"/>
    <x v="0"/>
    <s v="Returning"/>
    <n v="1"/>
    <n v="1260000"/>
    <n v="63000"/>
    <n v="1197000"/>
    <n v="879000"/>
    <n v="318000"/>
    <n v="0.26566416040100199"/>
    <s v="February"/>
    <x v="3"/>
  </r>
  <r>
    <s v="BM-11472"/>
    <d v="2025-01-29T00:00:00"/>
    <s v="Peter Adebayo"/>
    <s v="peter.adebayo@gmail.com"/>
    <s v="08069362839"/>
    <s v="Male"/>
    <n v="54"/>
    <s v="Kwara"/>
    <s v="North Central"/>
    <s v="Samuel"/>
    <s v="HP 15 Laptop"/>
    <s v="Laptops"/>
    <n v="7"/>
    <n v="720000"/>
    <n v="0"/>
    <n v="1500"/>
    <n v="600000"/>
    <s v="Pos"/>
    <x v="2"/>
    <s v="Returning"/>
    <n v="3"/>
    <n v="5040000"/>
    <n v="0"/>
    <n v="5040000"/>
    <n v="4201500"/>
    <n v="838500"/>
    <n v="0.166369047619048"/>
    <s v="January"/>
    <x v="3"/>
  </r>
  <r>
    <s v="BM-11473"/>
    <d v="2025-03-10T00:00:00"/>
    <s v="Grace Lawal"/>
    <s v="grace.lawal@gmail.com"/>
    <s v="08134614847"/>
    <s v="Male"/>
    <n v="37"/>
    <s v="Rivers"/>
    <s v="South South"/>
    <s v="Jennifer"/>
    <s v="Canon Printer"/>
    <s v="Printers"/>
    <n v="6"/>
    <n v="290000"/>
    <n v="0"/>
    <n v="2500"/>
    <n v="225000"/>
    <s v="Cash"/>
    <x v="0"/>
    <s v="Returning"/>
    <n v="3"/>
    <n v="1740000"/>
    <n v="0"/>
    <n v="1740000"/>
    <n v="1352500"/>
    <n v="387500"/>
    <n v="0.22270114942528699"/>
    <s v="March"/>
    <x v="1"/>
  </r>
  <r>
    <s v="BM-11474"/>
    <d v="2025-09-11T00:00:00"/>
    <s v="John Williams"/>
    <s v="john.williams@gmail.com"/>
    <s v="08166663942"/>
    <s v="Female"/>
    <n v="54"/>
    <s v="Osun"/>
    <s v="South West"/>
    <s v="Daniel"/>
    <s v="LG 50 TV"/>
    <s v="Televisions"/>
    <n v="3"/>
    <n v="780000"/>
    <n v="0.1"/>
    <n v="12000"/>
    <n v="630000"/>
    <s v="Card"/>
    <x v="3"/>
    <s v="Returning"/>
    <n v="4"/>
    <n v="2340000"/>
    <n v="234000"/>
    <n v="2106000"/>
    <n v="1902000"/>
    <n v="204000"/>
    <n v="9.6866096866096901E-2"/>
    <s v="September"/>
    <x v="3"/>
  </r>
  <r>
    <s v="BM-11475"/>
    <d v="2025-08-09T00:00:00"/>
    <s v="Joshua Ibrahim"/>
    <s v="joshua.ibrahim@gmail.com"/>
    <s v="08055701971"/>
    <s v="Female"/>
    <n v="52"/>
    <s v="Abia"/>
    <s v="South East"/>
    <m/>
    <s v="Tecno Camon 30"/>
    <s v="Mobile Phones"/>
    <n v="2"/>
    <n v="320000"/>
    <n v="0"/>
    <n v="2500"/>
    <n v="250000"/>
    <s v="Card"/>
    <x v="0"/>
    <s v="New"/>
    <n v="1"/>
    <n v="640000"/>
    <n v="0"/>
    <n v="640000"/>
    <n v="502500"/>
    <n v="137500"/>
    <n v="0.21484375"/>
    <s v="August"/>
    <x v="3"/>
  </r>
  <r>
    <s v="BM-11476"/>
    <d v="2025-01-22T00:00:00"/>
    <s v="Peter Umeh"/>
    <s v="peter.umeh@gmail"/>
    <s v="09016904666"/>
    <s v="Male"/>
    <n v="57"/>
    <s v="Kano"/>
    <s v="North West"/>
    <s v="David"/>
    <s v="Samsung A15"/>
    <s v="Mobile Phones"/>
    <n v="3"/>
    <n v="250000"/>
    <n v="0.1"/>
    <n v="0"/>
    <n v="190000"/>
    <s v="Online"/>
    <x v="0"/>
    <s v="Returning"/>
    <n v="5"/>
    <n v="750000"/>
    <n v="75000"/>
    <n v="675000"/>
    <n v="570000"/>
    <n v="105000"/>
    <n v="0.155555555555556"/>
    <s v="January"/>
    <x v="3"/>
  </r>
  <r>
    <s v="BM-11478"/>
    <d v="2025-10-01T00:00:00"/>
    <s v="Aisha Musa"/>
    <s v="aisha.musa@gmail"/>
    <s v="08103735306"/>
    <s v="Male"/>
    <n v="52"/>
    <s v="Anambra"/>
    <s v="South East"/>
    <s v="Sarah"/>
    <s v="Canon Printer"/>
    <s v="Printers"/>
    <n v="7"/>
    <n v="290000"/>
    <n v="0.15"/>
    <n v="1500"/>
    <n v="225000"/>
    <s v="Card"/>
    <x v="3"/>
    <s v="Returning"/>
    <n v="2"/>
    <n v="2030000"/>
    <n v="304500"/>
    <n v="1725500"/>
    <n v="1576500"/>
    <n v="149000"/>
    <n v="8.6351782092147195E-2"/>
    <s v="October"/>
    <x v="3"/>
  </r>
  <r>
    <s v="BM-11479"/>
    <d v="2025-03-31T00:00:00"/>
    <s v="Deborah Adeyemi"/>
    <s v="deborah.adeyemi@gmail.com"/>
    <s v="08067550017"/>
    <s v="Male"/>
    <n v="40"/>
    <s v="Edo"/>
    <s v="South South"/>
    <s v="Michael"/>
    <s v="Canon Printer"/>
    <s v="Printers"/>
    <n v="3"/>
    <n v="290000"/>
    <n v="0"/>
    <n v="2500"/>
    <n v="225000"/>
    <s v="Cash"/>
    <x v="3"/>
    <s v="Returning"/>
    <n v="3"/>
    <n v="870000"/>
    <n v="0"/>
    <n v="870000"/>
    <n v="677500"/>
    <n v="192500"/>
    <n v="0.22126436781609199"/>
    <s v="March"/>
    <x v="1"/>
  </r>
  <r>
    <s v="BM-11480"/>
    <d v="2025-11-04T00:00:00"/>
    <s v="Emeka Lawal"/>
    <s v="emeka.lawal@gmail.com"/>
    <s v="0901 4157307"/>
    <s v="Male"/>
    <n v="54"/>
    <s v="Plateau"/>
    <s v="North Central"/>
    <s v="Samuel"/>
    <s v="Samsung 55 TV"/>
    <s v="Televisions"/>
    <n v="2"/>
    <n v="900000"/>
    <n v="0.15"/>
    <n v="12000"/>
    <n v="730000"/>
    <s v="Card"/>
    <x v="2"/>
    <s v="Returning"/>
    <n v="4"/>
    <n v="1800000"/>
    <n v="270000"/>
    <n v="1530000"/>
    <n v="1472000"/>
    <n v="58000"/>
    <n v="3.7908496732026099E-2"/>
    <s v="November"/>
    <x v="3"/>
  </r>
  <r>
    <s v="BM-11481"/>
    <d v="2025-11-17T00:00:00"/>
    <s v="Joy Okafor"/>
    <s v="joy.okafor@gmail"/>
    <s v="08106761812"/>
    <s v="Female"/>
    <n v="37"/>
    <s v="Lagos"/>
    <s v="South West"/>
    <s v="Jennifer"/>
    <s v="Dell Inspiron 15"/>
    <s v="Laptops"/>
    <n v="7"/>
    <n v="850000"/>
    <n v="0.1"/>
    <n v="1500"/>
    <n v="710000"/>
    <s v="Pos"/>
    <x v="3"/>
    <s v="New"/>
    <n v="2"/>
    <n v="5950000"/>
    <n v="595000"/>
    <n v="5355000"/>
    <n v="4971500"/>
    <n v="383500"/>
    <n v="7.1615312791783403E-2"/>
    <s v="November"/>
    <x v="1"/>
  </r>
  <r>
    <s v="BM-11482"/>
    <d v="2025-08-24T00:00:00"/>
    <s v="John Williams"/>
    <s v="john.williams@gmail.com"/>
    <s v="08167583688"/>
    <s v="Female"/>
    <m/>
    <s v="Kano"/>
    <s v="North West"/>
    <s v="Esther"/>
    <s v="Tecno Camon 30"/>
    <s v="Mobile Phones"/>
    <n v="5"/>
    <n v="320000"/>
    <n v="0.15"/>
    <n v="2500"/>
    <n v="250000"/>
    <s v="Pos"/>
    <x v="0"/>
    <s v="New"/>
    <n v="4"/>
    <n v="1600000"/>
    <n v="240000"/>
    <n v="1360000"/>
    <n v="1252500"/>
    <n v="107500"/>
    <n v="7.9044117647058806E-2"/>
    <s v="August"/>
    <x v="4"/>
  </r>
  <r>
    <s v="BM-11483"/>
    <d v="2025-08-03T00:00:00"/>
    <s v="Deborah James"/>
    <s v="deborah.james@gmail.com"/>
    <s v="08039165649"/>
    <s v="Female"/>
    <n v="45"/>
    <s v="Kano"/>
    <s v="North West"/>
    <s v="Jennifer"/>
    <s v="Logitech Mouse"/>
    <s v="Accessories"/>
    <n v="6"/>
    <n v="45000"/>
    <n v="0.1"/>
    <n v="6000"/>
    <n v="27000"/>
    <s v="Bank Transfer"/>
    <x v="0"/>
    <s v="Returning"/>
    <n v="5"/>
    <n v="270000"/>
    <n v="27000"/>
    <n v="243000"/>
    <n v="168000"/>
    <n v="75000"/>
    <n v="0.30864197530864201"/>
    <s v="August"/>
    <x v="1"/>
  </r>
  <r>
    <s v="BM-11484"/>
    <d v="2025-09-09T00:00:00"/>
    <s v="Michael  Musa"/>
    <s v="michael.musa@gmail.com"/>
    <s v="08105035441"/>
    <s v="Female"/>
    <n v="53"/>
    <s v="Rivers"/>
    <s v="South South"/>
    <s v="Sarah"/>
    <s v="LG 50 TV"/>
    <s v="Televisions"/>
    <n v="8"/>
    <n v="780000"/>
    <n v="0"/>
    <n v="2500"/>
    <n v="630000"/>
    <s v="Online"/>
    <x v="1"/>
    <s v="New"/>
    <n v="1"/>
    <n v="6240000"/>
    <n v="0"/>
    <n v="6240000"/>
    <n v="5042500"/>
    <n v="1197500"/>
    <n v="0.19190705128205099"/>
    <s v="September"/>
    <x v="3"/>
  </r>
  <r>
    <s v="BM-11485"/>
    <d v="2025-09-25T00:00:00"/>
    <s v="Emeka Taylor"/>
    <s v="emeka.taylor@gmail.com"/>
    <s v="08163931264"/>
    <s v="Male"/>
    <n v="60"/>
    <s v="Kaduna"/>
    <s v="North West"/>
    <s v="David"/>
    <s v="Dell Inspiron 15"/>
    <s v="Laptops"/>
    <n v="8"/>
    <n v="850000"/>
    <n v="0.05"/>
    <n v="2500"/>
    <n v="710000"/>
    <s v="Online"/>
    <x v="3"/>
    <s v="Returning"/>
    <n v="4"/>
    <n v="6800000"/>
    <n v="340000"/>
    <n v="6460000"/>
    <n v="5682500"/>
    <n v="777500"/>
    <n v="0.120356037151703"/>
    <s v="September"/>
    <x v="3"/>
  </r>
  <r>
    <s v="BM-11486"/>
    <d v="2025-09-14T00:00:00"/>
    <s v="Aisha  James"/>
    <s v="aisha.james@gmail.com"/>
    <s v="08106283585"/>
    <s v="Female"/>
    <n v="44"/>
    <s v="Rivers"/>
    <s v="South South"/>
    <s v="Michael"/>
    <s v="Canon Printer"/>
    <s v="Printers"/>
    <n v="2"/>
    <n v="290000"/>
    <n v="0.05"/>
    <n v="8000"/>
    <n v="225000"/>
    <s v="Bank Transfer"/>
    <x v="1"/>
    <s v="New"/>
    <n v="3"/>
    <n v="580000"/>
    <n v="29000"/>
    <n v="551000"/>
    <n v="458000"/>
    <n v="93000"/>
    <n v="0.16878402903811199"/>
    <s v="September"/>
    <x v="1"/>
  </r>
  <r>
    <s v="BM-11487"/>
    <d v="2025-09-06T00:00:00"/>
    <s v="Deborah Taylor"/>
    <s v="deborah.taylor@gmail.com"/>
    <s v="0805 6321178"/>
    <s v="Male"/>
    <m/>
    <s v="Anambra"/>
    <s v="South East"/>
    <s v="Michael"/>
    <s v="Tecno Camon 30"/>
    <s v="Mobile Phones"/>
    <n v="8"/>
    <n v="320000"/>
    <n v="0"/>
    <n v="1500"/>
    <n v="250000"/>
    <s v="Card"/>
    <x v="1"/>
    <s v="Returning"/>
    <n v="3"/>
    <n v="2560000"/>
    <n v="0"/>
    <n v="2560000"/>
    <n v="2001500"/>
    <n v="558500"/>
    <n v="0.21816406250000001"/>
    <s v="September"/>
    <x v="4"/>
  </r>
  <r>
    <s v="BM-11488"/>
    <d v="2025-04-03T00:00:00"/>
    <s v="Esther James"/>
    <s v="esther.james@gmail.com"/>
    <s v="08162112175"/>
    <s v="Female"/>
    <n v="42"/>
    <s v="Osun"/>
    <s v="South West"/>
    <s v="Samuel"/>
    <s v="Hisense 43 TV"/>
    <s v="Televisions"/>
    <n v="5"/>
    <n v="510000"/>
    <n v="0.02"/>
    <n v="8000"/>
    <n v="410000"/>
    <s v="Pos"/>
    <x v="0"/>
    <s v="Returning"/>
    <n v="5"/>
    <n v="2550000"/>
    <n v="51000"/>
    <n v="2499000"/>
    <n v="2058000"/>
    <n v="441000"/>
    <n v="0.17647058823529399"/>
    <s v="April"/>
    <x v="1"/>
  </r>
  <r>
    <s v="BM-11489"/>
    <d v="2025-03-15T00:00:00"/>
    <s v="Samuel Obi"/>
    <s v="samuel.obi@gmail.com"/>
    <s v="08066833312"/>
    <s v="Male"/>
    <n v="56"/>
    <s v="Kaduna"/>
    <s v="North West"/>
    <s v="Daniel"/>
    <s v="Airpods Pro"/>
    <s v="Accessories"/>
    <n v="1"/>
    <n v="180000"/>
    <n v="0"/>
    <n v="1500"/>
    <n v="125000"/>
    <s v="Cash"/>
    <x v="0"/>
    <s v="Returning"/>
    <n v="4"/>
    <n v="180000"/>
    <n v="0"/>
    <n v="180000"/>
    <n v="126500"/>
    <n v="53500"/>
    <n v="0.297222222222222"/>
    <s v="March"/>
    <x v="3"/>
  </r>
  <r>
    <s v="BM-11490"/>
    <d v="2025-12-17T00:00:00"/>
    <s v="Samuel Johnson"/>
    <s v="samuel.johnson@gmail"/>
    <s v="08058692889"/>
    <s v="Male"/>
    <n v="55"/>
    <s v="Abia"/>
    <s v="South East"/>
    <s v="Sarah"/>
    <s v="LG 50 TV"/>
    <s v="Televisions"/>
    <n v="2"/>
    <n v="780000"/>
    <n v="0"/>
    <n v="1500"/>
    <n v="630000"/>
    <s v="Bank Transfer"/>
    <x v="3"/>
    <s v="Returning"/>
    <n v="5"/>
    <n v="1560000"/>
    <n v="0"/>
    <n v="1560000"/>
    <n v="1261500"/>
    <n v="298500"/>
    <n v="0.191346153846154"/>
    <s v="December"/>
    <x v="3"/>
  </r>
  <r>
    <s v="BM-11491"/>
    <d v="2025-10-07T00:00:00"/>
    <s v="David James"/>
    <s v="david.james@gmail.com"/>
    <s v="0805 8229496"/>
    <s v="Male"/>
    <n v="47"/>
    <s v="Osun"/>
    <s v="South West"/>
    <s v="Samuel"/>
    <s v="Lenovo Ideapad 3"/>
    <s v="Laptops"/>
    <n v="4"/>
    <n v="680000"/>
    <n v="0"/>
    <n v="8000"/>
    <n v="555000"/>
    <s v="Card"/>
    <x v="0"/>
    <s v="Returning"/>
    <n v="2"/>
    <n v="2720000"/>
    <n v="0"/>
    <n v="2720000"/>
    <n v="2228000"/>
    <n v="492000"/>
    <n v="0.18088235294117599"/>
    <s v="October"/>
    <x v="1"/>
  </r>
  <r>
    <s v="BM-11492"/>
    <d v="2025-10-03T00:00:00"/>
    <s v="Sarah Adeyemi"/>
    <s v="sarah.adeyemi@gmail.com"/>
    <s v="08066725685"/>
    <s v="Female"/>
    <n v="26"/>
    <s v="Anambra"/>
    <s v="South East"/>
    <s v="Grace"/>
    <s v="Iphone 13"/>
    <s v="Mobile Phones"/>
    <n v="3"/>
    <n v="650000"/>
    <n v="0"/>
    <n v="4000"/>
    <n v="520000"/>
    <s v="Card"/>
    <x v="1"/>
    <s v="Returning"/>
    <n v="2"/>
    <n v="1950000"/>
    <n v="0"/>
    <n v="1950000"/>
    <n v="1564000"/>
    <n v="386000"/>
    <n v="0.19794871794871799"/>
    <s v="October"/>
    <x v="2"/>
  </r>
  <r>
    <s v="BM-11493"/>
    <d v="2025-06-03T00:00:00"/>
    <s v="Samuel Musa"/>
    <s v="samuel.musa@gmail.com"/>
    <s v="08106467356"/>
    <s v="Male"/>
    <n v="32"/>
    <s v="Oyo"/>
    <s v="South West"/>
    <s v="Samuel"/>
    <s v="Dell Inspiron 15"/>
    <s v="Laptops"/>
    <n v="7"/>
    <n v="850000"/>
    <n v="0.1"/>
    <n v="12000"/>
    <n v="710000"/>
    <s v="Pos"/>
    <x v="3"/>
    <s v="New"/>
    <n v="3"/>
    <n v="5950000"/>
    <n v="595000"/>
    <n v="5355000"/>
    <n v="4982000"/>
    <n v="373000"/>
    <n v="6.9654528478057906E-2"/>
    <s v="June"/>
    <x v="2"/>
  </r>
  <r>
    <s v="BM-11494"/>
    <d v="2025-06-27T00:00:00"/>
    <s v="Deborah Adebayo"/>
    <s v="deborah.adebayo@gmail.com"/>
    <s v="08104194454"/>
    <s v="Female"/>
    <n v="20"/>
    <s v="Enugu"/>
    <s v="South East"/>
    <s v="Daniel"/>
    <s v="JBL Flip 6"/>
    <s v="Accessories"/>
    <n v="2"/>
    <n v="145000"/>
    <n v="0.1"/>
    <n v="1500"/>
    <n v="98000"/>
    <s v="Online"/>
    <x v="2"/>
    <s v="New"/>
    <n v="4"/>
    <n v="290000"/>
    <n v="29000"/>
    <n v="261000"/>
    <n v="197500"/>
    <n v="63500"/>
    <n v="0.24329501915708801"/>
    <s v="June"/>
    <x v="0"/>
  </r>
  <r>
    <s v="BM-11495"/>
    <d v="2025-11-16T00:00:00"/>
    <s v="Peter George"/>
    <s v="peter.george@gmail"/>
    <s v="08162962934"/>
    <s v="Female"/>
    <n v="32"/>
    <s v="Kano"/>
    <s v="North West"/>
    <s v="Daniel"/>
    <s v="Hisense 43 TV"/>
    <s v="Televisions"/>
    <n v="4"/>
    <n v="510000"/>
    <n v="0.02"/>
    <n v="4000"/>
    <n v="410000"/>
    <s v="Online"/>
    <x v="0"/>
    <s v="New"/>
    <n v="1"/>
    <n v="2040000"/>
    <n v="40800"/>
    <n v="1999200"/>
    <n v="1644000"/>
    <n v="355200"/>
    <n v="0.17767106842737099"/>
    <s v="November"/>
    <x v="2"/>
  </r>
  <r>
    <s v="BM-11496"/>
    <d v="2025-05-01T00:00:00"/>
    <s v="Paul Adebayo"/>
    <s v="paul.adebayo@gmail.com"/>
    <s v="0813 9864053"/>
    <s v="Male"/>
    <n v="22"/>
    <s v="Edo"/>
    <s v="South South"/>
    <s v="Esther"/>
    <s v="Iphone 13"/>
    <s v="Mobile Phones"/>
    <n v="1"/>
    <n v="650000"/>
    <n v="0.05"/>
    <n v="8000"/>
    <n v="520000"/>
    <s v="Card"/>
    <x v="2"/>
    <s v="Returning"/>
    <n v="5"/>
    <n v="650000"/>
    <n v="32500"/>
    <n v="617500"/>
    <n v="528000"/>
    <n v="89500"/>
    <n v="0.14493927125506101"/>
    <s v="May"/>
    <x v="0"/>
  </r>
  <r>
    <s v="BM-11497"/>
    <d v="2025-04-04T00:00:00"/>
    <s v="Ibrahim Ibrahim"/>
    <s v="ibrahim.ibrahim@gmail"/>
    <s v="0901 6844936"/>
    <s v="Female"/>
    <m/>
    <s v="Kaduna"/>
    <s v="North West"/>
    <s v="Daniel"/>
    <s v="Tecno Camon 30"/>
    <s v="Mobile Phones"/>
    <n v="8"/>
    <n v="320000"/>
    <n v="0"/>
    <n v="12000"/>
    <n v="250000"/>
    <s v="Pos"/>
    <x v="1"/>
    <s v="Returning"/>
    <n v="3"/>
    <n v="2560000"/>
    <n v="0"/>
    <n v="2560000"/>
    <n v="2012000"/>
    <n v="548000"/>
    <n v="0.21406249999999999"/>
    <s v="April"/>
    <x v="4"/>
  </r>
  <r>
    <s v="BM-11498"/>
    <d v="2025-03-03T00:00:00"/>
    <s v="Samuel Eze"/>
    <s v="samuel.eze@gmail.com"/>
    <s v="08031084676"/>
    <s v="Male"/>
    <n v="31"/>
    <s v="Abuja"/>
    <s v="North Central"/>
    <s v="Esther"/>
    <s v="JBL Flip 6"/>
    <s v="Accessories"/>
    <n v="5"/>
    <n v="145000"/>
    <n v="0.15"/>
    <n v="12000"/>
    <n v="98000"/>
    <s v="Bank Transfer"/>
    <x v="1"/>
    <s v="Returning"/>
    <n v="2"/>
    <n v="725000"/>
    <n v="108750"/>
    <n v="616250"/>
    <n v="502000"/>
    <n v="114250"/>
    <n v="0.18539553752535501"/>
    <s v="March"/>
    <x v="2"/>
  </r>
  <r>
    <s v="BM-11499"/>
    <d v="2025-04-18T00:00:00"/>
    <s v="Esther Bello"/>
    <s v="esther.bello@gmail..com"/>
    <s v="08062989919"/>
    <s v="Female"/>
    <n v="45"/>
    <s v="Enugu"/>
    <s v="South East"/>
    <s v="David"/>
    <s v="Hisense 43 TV"/>
    <s v="Televisions"/>
    <n v="1"/>
    <n v="510000"/>
    <n v="0.05"/>
    <n v="1500"/>
    <n v="410000"/>
    <s v="Bank Transfer"/>
    <x v="0"/>
    <s v="Returning"/>
    <n v="3"/>
    <n v="510000"/>
    <n v="25500"/>
    <n v="484500"/>
    <n v="411500"/>
    <n v="73000"/>
    <n v="0.150670794633643"/>
    <s v="April"/>
    <x v="1"/>
  </r>
  <r>
    <s v="BM-11500"/>
    <d v="2025-12-13T00:00:00"/>
    <s v="Joshua Okafor"/>
    <s v="joshua.okafor@gmail.com"/>
    <s v="08069359687"/>
    <s v="Male"/>
    <n v="25"/>
    <s v="Oyo"/>
    <s v="South West"/>
    <s v="Samuel"/>
    <s v="Canon Printer"/>
    <s v="Printers"/>
    <n v="4"/>
    <n v="290000"/>
    <n v="0.15"/>
    <n v="2500"/>
    <n v="225000"/>
    <s v="Cash"/>
    <x v="0"/>
    <s v="Returning"/>
    <n v="4"/>
    <n v="1160000"/>
    <n v="174000"/>
    <n v="986000"/>
    <n v="902500"/>
    <n v="83500"/>
    <n v="8.4685598377281901E-2"/>
    <s v="December"/>
    <x v="2"/>
  </r>
  <r>
    <s v="BM-11501"/>
    <d v="2025-03-24T00:00:00"/>
    <s v="Emeka Bello"/>
    <s v="emeka.bello@gmail.com"/>
    <s v="08038884218"/>
    <s v="Male"/>
    <n v="32"/>
    <s v="Enugu"/>
    <s v="South East"/>
    <s v="Samuel"/>
    <s v="JBL Flip 6"/>
    <s v="Accessories"/>
    <n v="1"/>
    <n v="145000"/>
    <n v="0.1"/>
    <n v="6000"/>
    <n v="98000"/>
    <s v="Bank Transfer"/>
    <x v="1"/>
    <s v="New"/>
    <n v="5"/>
    <n v="145000"/>
    <n v="14500"/>
    <n v="130500"/>
    <n v="104000"/>
    <n v="26500"/>
    <n v="0.20306513409961699"/>
    <s v="March"/>
    <x v="2"/>
  </r>
  <r>
    <s v="BM-11502"/>
    <d v="2025-11-11T00:00:00"/>
    <s v="John Umeh"/>
    <s v="john.umeh@gmail.com"/>
    <s v="08138275539"/>
    <s v="Female"/>
    <n v="42"/>
    <s v="Abia"/>
    <s v="South East"/>
    <s v="Sarah"/>
    <s v="Epson Ecotank"/>
    <s v="Printers"/>
    <n v="2"/>
    <n v="410000"/>
    <n v="0.15"/>
    <n v="8000"/>
    <n v="325000"/>
    <s v="Pos"/>
    <x v="0"/>
    <s v="New"/>
    <n v="4"/>
    <n v="820000"/>
    <n v="123000"/>
    <n v="697000"/>
    <n v="658000"/>
    <n v="39000"/>
    <n v="5.5954088952654198E-2"/>
    <s v="November"/>
    <x v="1"/>
  </r>
  <r>
    <s v="BM-11503"/>
    <d v="2025-03-10T00:00:00"/>
    <s v="Joshua George"/>
    <s v="joshua.george@gmail.com"/>
    <s v="0813 7782841"/>
    <s v="Female"/>
    <n v="59"/>
    <s v="Enugu"/>
    <s v="South East"/>
    <s v="Samuel"/>
    <s v="Airpods Pro"/>
    <s v="Accessories"/>
    <n v="4"/>
    <n v="180000"/>
    <n v="0.05"/>
    <n v="8000"/>
    <n v="125000"/>
    <s v="Pos"/>
    <x v="0"/>
    <s v="New"/>
    <n v="2"/>
    <n v="720000"/>
    <n v="36000"/>
    <n v="684000"/>
    <n v="508000"/>
    <n v="176000"/>
    <n v="0.25730994152046799"/>
    <s v="March"/>
    <x v="3"/>
  </r>
  <r>
    <s v="BM-11504"/>
    <d v="2025-12-26T00:00:00"/>
    <s v="Deborah Taylor"/>
    <s v="deborah.taylor@gmail.com"/>
    <s v="08055260747"/>
    <s v="Male"/>
    <n v="50"/>
    <s v="Kaduna"/>
    <s v="North West"/>
    <s v="Daniel"/>
    <s v="Epson Ecotank"/>
    <s v="Printers"/>
    <n v="4"/>
    <n v="410000"/>
    <n v="0.15"/>
    <n v="2500"/>
    <n v="325000"/>
    <s v="Pos"/>
    <x v="0"/>
    <s v="Returning"/>
    <n v="2"/>
    <n v="1640000"/>
    <n v="246000"/>
    <n v="1394000"/>
    <n v="1302500"/>
    <n v="91500"/>
    <n v="6.5638450502152099E-2"/>
    <s v="December"/>
    <x v="1"/>
  </r>
  <r>
    <s v="BM-11505"/>
    <d v="2025-02-18T00:00:00"/>
    <s v="Grace Smith"/>
    <s v="grace.smith@gmail"/>
    <s v="08039244976"/>
    <s v="Female"/>
    <n v="38"/>
    <s v="Enugu"/>
    <s v="South East"/>
    <m/>
    <s v="Lenovo Ideapad 3"/>
    <s v="Laptops"/>
    <n v="2"/>
    <n v="680000"/>
    <n v="0.15"/>
    <n v="4000"/>
    <n v="555000"/>
    <s v="Card"/>
    <x v="0"/>
    <s v="New"/>
    <n v="0"/>
    <n v="1360000"/>
    <n v="204000"/>
    <n v="1156000"/>
    <n v="1114000"/>
    <n v="42000"/>
    <n v="3.6332179930795801E-2"/>
    <s v="February"/>
    <x v="1"/>
  </r>
  <r>
    <s v="BM-11506"/>
    <d v="2025-05-07T00:00:00"/>
    <s v="Paul Eze"/>
    <s v="paul.eze@gmail.com"/>
    <s v="08109254739"/>
    <s v="Female"/>
    <n v="63"/>
    <s v="Osun"/>
    <s v="South West"/>
    <s v="Samuel"/>
    <s v="Lenovo Ideapad 3"/>
    <s v="Laptops"/>
    <n v="6"/>
    <n v="680000"/>
    <n v="0.15"/>
    <n v="12000"/>
    <n v="555000"/>
    <s v="Cash"/>
    <x v="0"/>
    <s v="New"/>
    <n v="5"/>
    <n v="4080000"/>
    <n v="612000"/>
    <n v="3468000"/>
    <n v="3342000"/>
    <n v="126000"/>
    <n v="3.6332179930795801E-2"/>
    <s v="May"/>
    <x v="3"/>
  </r>
  <r>
    <s v="BM-11507"/>
    <d v="2025-09-21T00:00:00"/>
    <s v="Ibrahim Williams"/>
    <s v="ibrahim.williams@gmail.com"/>
    <s v="08131250562"/>
    <s v="Male"/>
    <n v="65"/>
    <s v="Osun"/>
    <s v="South West"/>
    <s v="Sarah"/>
    <s v="Airpods Pro"/>
    <s v="Accessories"/>
    <n v="2"/>
    <n v="180000"/>
    <n v="0.15"/>
    <n v="8000"/>
    <n v="125000"/>
    <s v="Online"/>
    <x v="3"/>
    <s v="Returning"/>
    <n v="4"/>
    <n v="360000"/>
    <n v="54000"/>
    <n v="306000"/>
    <n v="258000"/>
    <n v="48000"/>
    <n v="0.15686274509803899"/>
    <s v="September"/>
    <x v="3"/>
  </r>
  <r>
    <s v="BM-11508"/>
    <d v="2025-07-12T00:00:00"/>
    <s v="Blessing Taylor"/>
    <s v="blessing.taylor@gmail.com"/>
    <s v="08138117210"/>
    <s v="Female"/>
    <n v="56"/>
    <s v="Enugu"/>
    <s v="South East"/>
    <s v="Michael"/>
    <s v="JBL Flip 6"/>
    <s v="Accessories"/>
    <n v="8"/>
    <n v="145000"/>
    <n v="0.02"/>
    <n v="12000"/>
    <n v="98000"/>
    <s v="Online"/>
    <x v="0"/>
    <s v="Returning"/>
    <n v="7"/>
    <n v="1160000"/>
    <n v="23200"/>
    <n v="1136800"/>
    <n v="796000"/>
    <n v="340800"/>
    <n v="0.299788881069669"/>
    <s v="July"/>
    <x v="3"/>
  </r>
  <r>
    <s v="BM-11509"/>
    <d v="2025-10-15T00:00:00"/>
    <s v="Joshua Nwosu"/>
    <s v="joshua.nwosu@gmail.com"/>
    <s v="08105125253"/>
    <s v="Female"/>
    <m/>
    <s v="Delta"/>
    <s v="South South"/>
    <s v="Grace"/>
    <s v="Canon Printer"/>
    <s v="Printers"/>
    <n v="6"/>
    <n v="290000"/>
    <n v="0"/>
    <n v="2500"/>
    <n v="225000"/>
    <s v="Pos"/>
    <x v="0"/>
    <s v="Returning"/>
    <n v="3"/>
    <n v="1740000"/>
    <n v="0"/>
    <n v="1740000"/>
    <n v="1352500"/>
    <n v="387500"/>
    <n v="0.22270114942528699"/>
    <s v="October"/>
    <x v="4"/>
  </r>
  <r>
    <s v="BM-11510"/>
    <d v="2025-09-13T00:00:00"/>
    <s v="Emeka James"/>
    <s v="emeka.james @gmail.com"/>
    <s v="08134611932"/>
    <s v="Male"/>
    <n v="62"/>
    <s v="Enugu"/>
    <s v="South East"/>
    <s v="Samuel"/>
    <s v="Canon Printer"/>
    <s v="Printers"/>
    <n v="1"/>
    <n v="290000"/>
    <n v="0.02"/>
    <n v="12000"/>
    <n v="225000"/>
    <s v="Card"/>
    <x v="0"/>
    <s v="Returning"/>
    <n v="3"/>
    <n v="290000"/>
    <n v="5800"/>
    <n v="284200"/>
    <n v="237000"/>
    <n v="47200"/>
    <n v="0.166080225193526"/>
    <s v="September"/>
    <x v="3"/>
  </r>
  <r>
    <s v="BM-11511"/>
    <d v="2025-03-23T00:00:00"/>
    <s v="Jennifer James"/>
    <s v="jennifer.james@gmail.com"/>
    <s v="08137327218"/>
    <s v="Male"/>
    <n v="57"/>
    <s v="Delta"/>
    <s v="South South"/>
    <s v="David"/>
    <s v="Airpods Pro"/>
    <s v="Accessories"/>
    <n v="3"/>
    <n v="180000"/>
    <n v="0.1"/>
    <n v="2500"/>
    <n v="125000"/>
    <s v="Bank Transfer"/>
    <x v="0"/>
    <s v="Returning"/>
    <n v="4"/>
    <n v="540000"/>
    <n v="54000"/>
    <n v="486000"/>
    <n v="377500"/>
    <n v="108500"/>
    <n v="0.22325102880658401"/>
    <s v="March"/>
    <x v="3"/>
  </r>
  <r>
    <s v="BM-11512"/>
    <d v="2025-10-21T00:00:00"/>
    <s v="Joy Eze"/>
    <s v="joy.eze@gmail"/>
    <s v="09012317178"/>
    <s v="Male"/>
    <n v="27"/>
    <s v="Anambra"/>
    <s v="South East"/>
    <s v="Grace"/>
    <s v="HP 15 Laptop"/>
    <s v="Laptops"/>
    <n v="2"/>
    <n v="720000"/>
    <n v="0.15"/>
    <n v="1500"/>
    <n v="600000"/>
    <s v="Card"/>
    <x v="0"/>
    <s v="Returning"/>
    <n v="4"/>
    <n v="1440000"/>
    <n v="216000"/>
    <n v="1224000"/>
    <n v="1201500"/>
    <n v="22500"/>
    <n v="1.8382352941176499E-2"/>
    <s v="October"/>
    <x v="2"/>
  </r>
  <r>
    <s v="BM-11513"/>
    <d v="2025-04-04T00:00:00"/>
    <s v="Esther Ibrahim"/>
    <s v="esther.ibrahim@gmail.com"/>
    <s v="08132258195"/>
    <s v="Male"/>
    <n v="40"/>
    <s v="Rivers"/>
    <s v="South South"/>
    <s v="Samuel"/>
    <s v="Airpods Pro"/>
    <s v="Accessories"/>
    <n v="1"/>
    <n v="180000"/>
    <n v="0.1"/>
    <n v="8000"/>
    <n v="125000"/>
    <s v="Cash"/>
    <x v="0"/>
    <s v="Returning"/>
    <n v="7"/>
    <n v="180000"/>
    <n v="18000"/>
    <n v="162000"/>
    <n v="133000"/>
    <n v="29000"/>
    <n v="0.179012345679012"/>
    <s v="April"/>
    <x v="1"/>
  </r>
  <r>
    <s v="BM-11514"/>
    <d v="2025-11-11T00:00:00"/>
    <s v="Chidinma Brown"/>
    <s v="chidinma.brown@gmail.com"/>
    <s v="09014489064"/>
    <s v="Male"/>
    <n v="35"/>
    <s v="Delta"/>
    <s v="South South"/>
    <s v="Michael"/>
    <s v="Lenovo Ideapad 3"/>
    <s v="Laptops"/>
    <n v="7"/>
    <n v="680000"/>
    <n v="0.15"/>
    <n v="4000"/>
    <n v="555000"/>
    <s v="Cash"/>
    <x v="1"/>
    <s v="Returning"/>
    <n v="3"/>
    <n v="4760000"/>
    <n v="714000"/>
    <n v="4046000"/>
    <n v="3889000"/>
    <n v="157000"/>
    <n v="3.8803756796836397E-2"/>
    <s v="November"/>
    <x v="2"/>
  </r>
  <r>
    <s v="BM-11515"/>
    <d v="2025-04-15T00:00:00"/>
    <s v="Daniel Taylor"/>
    <s v="daniel.taylor@gmail.com"/>
    <s v="08162739933"/>
    <s v="Female"/>
    <n v="33"/>
    <s v="Plateau"/>
    <s v="North Central"/>
    <s v="Michael"/>
    <s v="Lenovo Ideapad 3"/>
    <s v="Laptops"/>
    <n v="8"/>
    <n v="680000"/>
    <n v="0.15"/>
    <n v="8000"/>
    <n v="555000"/>
    <s v="Pos"/>
    <x v="0"/>
    <s v="Returning"/>
    <n v="5"/>
    <n v="5440000"/>
    <n v="816000"/>
    <n v="4624000"/>
    <n v="4448000"/>
    <n v="176000"/>
    <n v="3.8062283737024201E-2"/>
    <s v="April"/>
    <x v="2"/>
  </r>
  <r>
    <s v="BM-11516"/>
    <d v="2025-08-08T00:00:00"/>
    <s v="Blessing Brown"/>
    <s v="blessing.brown@gmail..com"/>
    <s v="08163832531"/>
    <s v="Female"/>
    <n v="26"/>
    <s v="Kaduna"/>
    <s v="North West"/>
    <s v="Sarah"/>
    <s v="Hisense 43 TV"/>
    <s v="Televisions"/>
    <n v="1"/>
    <n v="510000"/>
    <n v="0.1"/>
    <n v="2500"/>
    <n v="410000"/>
    <s v="Cash"/>
    <x v="2"/>
    <s v="Returning"/>
    <n v="5"/>
    <n v="510000"/>
    <n v="51000"/>
    <n v="459000"/>
    <n v="412500"/>
    <n v="46500"/>
    <n v="0.10130718954248399"/>
    <s v="August"/>
    <x v="2"/>
  </r>
  <r>
    <s v="BM-11517"/>
    <d v="2025-03-18T00:00:00"/>
    <s v="Esther Okoro"/>
    <s v="esther.okoro@gmail.com"/>
    <s v="08133061416"/>
    <s v="Male"/>
    <n v="41"/>
    <s v="Osun"/>
    <s v="South West"/>
    <s v="Samuel"/>
    <s v="Airpods Pro"/>
    <s v="Accessories"/>
    <n v="3"/>
    <n v="180000"/>
    <n v="0.15"/>
    <n v="12000"/>
    <n v="125000"/>
    <s v="Card"/>
    <x v="3"/>
    <s v="Returning"/>
    <n v="1"/>
    <n v="540000"/>
    <n v="81000"/>
    <n v="459000"/>
    <n v="387000"/>
    <n v="72000"/>
    <n v="0.15686274509803899"/>
    <s v="March"/>
    <x v="1"/>
  </r>
  <r>
    <s v="BM-11519"/>
    <d v="2025-10-05T00:00:00"/>
    <s v="Samuel Brown"/>
    <s v="samuel.brown@gmail"/>
    <s v="08068811414"/>
    <s v="Female"/>
    <n v="31"/>
    <s v="Edo"/>
    <s v="South South"/>
    <s v="Jennifer"/>
    <s v="Iphone 13"/>
    <s v="Mobile Phones"/>
    <n v="1"/>
    <n v="650000"/>
    <n v="0.15"/>
    <n v="12000"/>
    <n v="520000"/>
    <s v="Online"/>
    <x v="3"/>
    <s v="Returning"/>
    <n v="3"/>
    <n v="650000"/>
    <n v="97500"/>
    <n v="552500"/>
    <n v="532000"/>
    <n v="20500"/>
    <n v="3.7104072398189997E-2"/>
    <s v="October"/>
    <x v="2"/>
  </r>
  <r>
    <s v="BM-11520"/>
    <d v="2025-01-03T00:00:00"/>
    <s v="Deborah James"/>
    <s v="deborah.james@gmail.com"/>
    <s v="09015426451"/>
    <s v="Male"/>
    <n v="65"/>
    <s v="Kwara"/>
    <s v="North Central"/>
    <s v="David"/>
    <s v="JBL Flip 6"/>
    <s v="Accessories"/>
    <n v="1"/>
    <n v="145000"/>
    <n v="0.1"/>
    <n v="0"/>
    <n v="98000"/>
    <s v="Pos"/>
    <x v="0"/>
    <s v="Returning"/>
    <n v="0"/>
    <n v="145000"/>
    <n v="14500"/>
    <n v="130500"/>
    <n v="98000"/>
    <n v="32500"/>
    <n v="0.24904214559387"/>
    <s v="January"/>
    <x v="3"/>
  </r>
  <r>
    <s v="BM-11521"/>
    <d v="2025-03-30T00:00:00"/>
    <s v="Joshua  Okoro"/>
    <s v="joshua.okoro@gmail.com"/>
    <s v="08161861215"/>
    <s v="Male"/>
    <n v="19"/>
    <s v="Lagos"/>
    <s v="South West"/>
    <s v="Daniel"/>
    <s v="LG 50 TV"/>
    <s v="Televisions"/>
    <n v="1"/>
    <n v="780000"/>
    <n v="0.15"/>
    <n v="2500"/>
    <n v="630000"/>
    <s v="Online"/>
    <x v="0"/>
    <s v="New"/>
    <m/>
    <n v="780000"/>
    <n v="117000"/>
    <n v="663000"/>
    <n v="632500"/>
    <n v="30500"/>
    <n v="4.6003016591251902E-2"/>
    <s v="March"/>
    <x v="0"/>
  </r>
  <r>
    <s v="BM-11522"/>
    <d v="2025-10-25T00:00:00"/>
    <s v="John Eze"/>
    <s v="john.eze@gmail"/>
    <s v="09013815635"/>
    <s v="Male"/>
    <n v="41"/>
    <s v="Plateau"/>
    <s v="North Central"/>
    <s v="Grace"/>
    <s v="Samsung 55 TV"/>
    <s v="Televisions"/>
    <n v="4"/>
    <n v="900000"/>
    <n v="0.15"/>
    <n v="12000"/>
    <n v="730000"/>
    <s v="Bank Transfer"/>
    <x v="0"/>
    <s v="New"/>
    <n v="1"/>
    <n v="3600000"/>
    <n v="540000"/>
    <n v="3060000"/>
    <n v="2932000"/>
    <n v="128000"/>
    <n v="4.18300653594771E-2"/>
    <s v="October"/>
    <x v="1"/>
  </r>
  <r>
    <s v="BM-11523"/>
    <d v="2025-10-05T00:00:00"/>
    <s v="Peter Johnson"/>
    <s v="peter.johnson@gmail"/>
    <s v="08137193786"/>
    <s v="Male"/>
    <n v="52"/>
    <s v="Kano"/>
    <s v="North West"/>
    <s v="David"/>
    <s v="Dell Inspiron 15"/>
    <s v="Laptops"/>
    <n v="2"/>
    <n v="850000"/>
    <n v="0"/>
    <n v="8000"/>
    <n v="710000"/>
    <s v="Online"/>
    <x v="0"/>
    <s v="Returning"/>
    <n v="1"/>
    <n v="1700000"/>
    <n v="0"/>
    <n v="1700000"/>
    <n v="1428000"/>
    <n v="272000"/>
    <n v="0.16"/>
    <s v="October"/>
    <x v="3"/>
  </r>
  <r>
    <s v="BM-11524"/>
    <d v="2025-09-14T00:00:00"/>
    <s v="Aisha Okoro"/>
    <s v="aisha.okoro@gmail.com"/>
    <s v="08131358872"/>
    <s v="Female"/>
    <n v="50"/>
    <s v="Abia"/>
    <s v="South East"/>
    <s v="Esther"/>
    <s v="Hisense 43 TV"/>
    <s v="Televisions"/>
    <n v="4"/>
    <n v="510000"/>
    <n v="0.02"/>
    <n v="8000"/>
    <n v="410000"/>
    <s v="Card"/>
    <x v="3"/>
    <s v="New"/>
    <n v="4"/>
    <n v="2040000"/>
    <n v="40800"/>
    <n v="1999200"/>
    <n v="1648000"/>
    <n v="351200"/>
    <n v="0.17567026810724301"/>
    <s v="September"/>
    <x v="1"/>
  </r>
  <r>
    <s v="BM-11525"/>
    <d v="2025-06-15T00:00:00"/>
    <s v="Aisha Adeyemi"/>
    <s v="aisha.adeyemi@gmail.com"/>
    <s v="0816 9332945"/>
    <s v="Female"/>
    <n v="56"/>
    <s v="Enugu"/>
    <s v="South East"/>
    <s v="Daniel"/>
    <s v="Hisense 43 TV"/>
    <s v="Televisions"/>
    <n v="1"/>
    <n v="510000"/>
    <n v="0.02"/>
    <n v="2500"/>
    <n v="410000"/>
    <s v="Cash"/>
    <x v="0"/>
    <s v="New"/>
    <n v="4"/>
    <n v="510000"/>
    <n v="10200"/>
    <n v="499800"/>
    <n v="412500"/>
    <n v="87300"/>
    <n v="0.17466986794717901"/>
    <s v="June"/>
    <x v="3"/>
  </r>
  <r>
    <s v="BM-11526"/>
    <d v="2025-07-12T00:00:00"/>
    <s v="Grace Adeyemi"/>
    <m/>
    <s v="08032886200"/>
    <s v="Male"/>
    <n v="57"/>
    <s v="Kwara"/>
    <s v="North Central"/>
    <s v="Esther"/>
    <s v="Hisense 43 TV"/>
    <s v="Televisions"/>
    <n v="2"/>
    <n v="510000"/>
    <n v="0.1"/>
    <n v="8000"/>
    <n v="410000"/>
    <s v="Pos"/>
    <x v="0"/>
    <s v="New"/>
    <n v="4"/>
    <n v="1020000"/>
    <n v="102000"/>
    <n v="918000"/>
    <n v="828000"/>
    <n v="90000"/>
    <n v="9.8039215686274495E-2"/>
    <s v="July"/>
    <x v="3"/>
  </r>
  <r>
    <s v="BM-11528"/>
    <d v="2025-05-26T00:00:00"/>
    <s v="Joy Bello"/>
    <s v="joy.bello@gmail.com"/>
    <s v="08031561353"/>
    <s v="Male"/>
    <n v="57"/>
    <s v="Delta"/>
    <s v="South South"/>
    <s v="Daniel"/>
    <s v="Samsung 55 TV"/>
    <s v="Televisions"/>
    <n v="4"/>
    <n v="900000"/>
    <n v="0.02"/>
    <n v="6000"/>
    <n v="730000"/>
    <s v="Bank Transfer"/>
    <x v="0"/>
    <s v="Returning"/>
    <n v="4"/>
    <n v="3600000"/>
    <n v="72000"/>
    <n v="3528000"/>
    <n v="2926000"/>
    <n v="602000"/>
    <n v="0.170634920634921"/>
    <s v="May"/>
    <x v="3"/>
  </r>
  <r>
    <s v="BM-11529"/>
    <d v="2025-07-09T00:00:00"/>
    <s v="Grace Smith"/>
    <s v="grace.smith@gmail.com"/>
    <s v="08133721550"/>
    <s v="Female"/>
    <n v="31"/>
    <s v="Edo"/>
    <s v="South South"/>
    <s v="Sarah"/>
    <s v="Lenovo Ideapad 3"/>
    <s v="Laptops"/>
    <n v="5"/>
    <n v="680000"/>
    <n v="0.05"/>
    <n v="2500"/>
    <n v="555000"/>
    <s v="Cash"/>
    <x v="0"/>
    <s v="Returning"/>
    <n v="4"/>
    <n v="3400000"/>
    <n v="170000"/>
    <n v="3230000"/>
    <n v="2777500"/>
    <n v="452500"/>
    <n v="0.14009287925696601"/>
    <s v="July"/>
    <x v="2"/>
  </r>
  <r>
    <s v="BM-11530"/>
    <d v="2025-11-19T00:00:00"/>
    <s v="Deborah Nwosu"/>
    <s v="deborah.nwosu@gmail.com"/>
    <s v="08164997939"/>
    <s v="Male"/>
    <n v="58"/>
    <s v="Enugu"/>
    <s v="South East"/>
    <s v="Grace"/>
    <s v="Samsung A15"/>
    <s v="Mobile Phones"/>
    <n v="8"/>
    <n v="250000"/>
    <n v="0.15"/>
    <n v="12000"/>
    <n v="190000"/>
    <s v="Online"/>
    <x v="0"/>
    <s v="Returning"/>
    <n v="2"/>
    <n v="2000000"/>
    <n v="300000"/>
    <n v="1700000"/>
    <n v="1532000"/>
    <n v="168000"/>
    <n v="9.8823529411764699E-2"/>
    <s v="November"/>
    <x v="3"/>
  </r>
  <r>
    <s v="BM-11531"/>
    <d v="2025-05-17T00:00:00"/>
    <s v="Jennifer Johnson"/>
    <s v="jennifer.johnson@gmail.com"/>
    <s v="0901 1326040"/>
    <s v="Male"/>
    <n v="40"/>
    <s v="Abuja"/>
    <s v="North Central"/>
    <s v="Samuel"/>
    <s v="Airpods Pro"/>
    <s v="Accessories"/>
    <n v="6"/>
    <n v="180000"/>
    <n v="0.02"/>
    <n v="4000"/>
    <n v="125000"/>
    <s v="Cash"/>
    <x v="3"/>
    <s v="New"/>
    <n v="4"/>
    <n v="1080000"/>
    <n v="21600"/>
    <n v="1058400"/>
    <n v="754000"/>
    <n v="304400"/>
    <n v="0.28760393046107302"/>
    <s v="May"/>
    <x v="1"/>
  </r>
  <r>
    <s v="BM-11532"/>
    <d v="2025-11-27T00:00:00"/>
    <s v="Jennifer Obi"/>
    <s v="jennifer.obi@gmail.com"/>
    <s v="0816 7277116"/>
    <s v="Male"/>
    <n v="40"/>
    <s v="Oyo"/>
    <s v="South West"/>
    <s v="David"/>
    <s v="Epson Ecotank"/>
    <s v="Printers"/>
    <n v="8"/>
    <n v="410000"/>
    <n v="0.02"/>
    <n v="12000"/>
    <n v="325000"/>
    <s v="Bank Transfer"/>
    <x v="0"/>
    <s v="New"/>
    <n v="4"/>
    <n v="3280000"/>
    <n v="65600"/>
    <n v="3214400"/>
    <n v="2612000"/>
    <n v="602400"/>
    <n v="0.187406669985067"/>
    <s v="November"/>
    <x v="1"/>
  </r>
  <r>
    <s v="BM-11533"/>
    <d v="2025-03-09T00:00:00"/>
    <s v="Samuel Adebayo"/>
    <s v="samuel.adebayo@gmail.com"/>
    <s v="08104922247"/>
    <s v="Female"/>
    <n v="65"/>
    <s v="Kano"/>
    <s v="North West"/>
    <s v="Grace"/>
    <s v="Epson Ecotank"/>
    <s v="Printers"/>
    <n v="2"/>
    <n v="410000"/>
    <n v="0.02"/>
    <n v="6000"/>
    <n v="325000"/>
    <s v="Cash"/>
    <x v="2"/>
    <s v="New"/>
    <n v="5"/>
    <n v="820000"/>
    <n v="16400"/>
    <n v="803600"/>
    <n v="656000"/>
    <n v="147600"/>
    <n v="0.183673469387755"/>
    <s v="March"/>
    <x v="3"/>
  </r>
  <r>
    <s v="BM-11534"/>
    <d v="2025-12-02T00:00:00"/>
    <s v="Samuel Johnson"/>
    <s v="samuel.johnson@gmail.com"/>
    <s v="08032379635"/>
    <s v="Male"/>
    <n v="31"/>
    <s v="Abuja"/>
    <s v="North Central"/>
    <s v="Grace"/>
    <s v="Canon Printer"/>
    <s v="Printers"/>
    <n v="3"/>
    <n v="290000"/>
    <n v="0"/>
    <n v="4000"/>
    <n v="225000"/>
    <s v="Cash"/>
    <x v="0"/>
    <s v="Returning"/>
    <n v="4"/>
    <n v="870000"/>
    <n v="0"/>
    <n v="870000"/>
    <n v="679000"/>
    <n v="191000"/>
    <n v="0.219540229885057"/>
    <s v="December"/>
    <x v="2"/>
  </r>
  <r>
    <s v="BM-11535"/>
    <d v="2025-10-12T00:00:00"/>
    <s v="Ibrahim Musa"/>
    <s v="ibrahim.musa@gmail..com"/>
    <s v="08135339258"/>
    <s v="Male"/>
    <n v="42"/>
    <s v="Osun"/>
    <s v="South West"/>
    <s v="Esther"/>
    <s v="Tecno Camon 30"/>
    <s v="Mobile Phones"/>
    <n v="2"/>
    <n v="320000"/>
    <n v="0.15"/>
    <n v="4000"/>
    <n v="250000"/>
    <s v="Online"/>
    <x v="0"/>
    <s v="New"/>
    <n v="4"/>
    <n v="640000"/>
    <n v="96000"/>
    <n v="544000"/>
    <n v="504000"/>
    <n v="40000"/>
    <n v="7.3529411764705899E-2"/>
    <s v="October"/>
    <x v="1"/>
  </r>
  <r>
    <s v="BM-11536"/>
    <d v="2025-06-21T00:00:00"/>
    <s v="Peter Brown"/>
    <s v="peter.brown@gmail.com"/>
    <s v="08162469862"/>
    <s v="Female"/>
    <n v="24"/>
    <s v="Kwara"/>
    <s v="North Central"/>
    <s v="Sarah"/>
    <s v="Logitech Mouse"/>
    <s v="Accessories"/>
    <n v="4"/>
    <n v="45000"/>
    <n v="0.02"/>
    <n v="12000"/>
    <n v="27000"/>
    <s v="Cash"/>
    <x v="0"/>
    <s v="New"/>
    <n v="3"/>
    <n v="180000"/>
    <n v="3600"/>
    <n v="176400"/>
    <n v="120000"/>
    <n v="56400"/>
    <n v="0.319727891156463"/>
    <s v="June"/>
    <x v="0"/>
  </r>
  <r>
    <s v="BM-11537"/>
    <d v="2025-11-03T00:00:00"/>
    <s v="Mary Okoro"/>
    <s v="mary.okoro@gmail.com"/>
    <s v="0810 5502839"/>
    <s v="Female"/>
    <n v="42"/>
    <s v="Enugu"/>
    <s v="South East"/>
    <s v="Daniel"/>
    <s v="Epson Ecotank"/>
    <s v="Printers"/>
    <n v="3"/>
    <n v="410000"/>
    <n v="0"/>
    <n v="2500"/>
    <n v="325000"/>
    <s v="Pos"/>
    <x v="3"/>
    <s v="New"/>
    <n v="4"/>
    <n v="1230000"/>
    <n v="0"/>
    <n v="1230000"/>
    <n v="977500"/>
    <n v="252500"/>
    <n v="0.20528455284552799"/>
    <s v="November"/>
    <x v="1"/>
  </r>
  <r>
    <s v="BM-11538"/>
    <d v="2025-03-23T00:00:00"/>
    <s v="David Adeyemi"/>
    <s v="david.adeyemi@gmail.com"/>
    <s v="08133712737"/>
    <s v="Male"/>
    <n v="64"/>
    <s v="Abuja"/>
    <s v="North Central"/>
    <s v="Sarah"/>
    <s v="Canon Printer"/>
    <s v="Printers"/>
    <n v="8"/>
    <n v="290000"/>
    <n v="0.05"/>
    <n v="12000"/>
    <n v="225000"/>
    <s v="Bank Transfer"/>
    <x v="1"/>
    <s v="New"/>
    <n v="1"/>
    <n v="2320000"/>
    <n v="116000"/>
    <n v="2204000"/>
    <n v="1812000"/>
    <n v="392000"/>
    <n v="0.177858439201452"/>
    <s v="March"/>
    <x v="3"/>
  </r>
  <r>
    <s v="BM-11539"/>
    <d v="2025-06-24T00:00:00"/>
    <s v="Emeka Umeh"/>
    <s v="emeka.umeh@gmail.com"/>
    <s v="0806 2492269"/>
    <s v="Female"/>
    <n v="31"/>
    <s v="Anambra"/>
    <s v="South East"/>
    <s v="Michael"/>
    <s v="LG 50 TV"/>
    <s v="Televisions"/>
    <n v="3"/>
    <n v="780000"/>
    <n v="0.15"/>
    <n v="8000"/>
    <n v="630000"/>
    <s v="Cash"/>
    <x v="2"/>
    <s v="Returning"/>
    <n v="2"/>
    <n v="2340000"/>
    <n v="351000"/>
    <n v="1989000"/>
    <n v="1898000"/>
    <n v="91000"/>
    <n v="4.5751633986928102E-2"/>
    <s v="June"/>
    <x v="2"/>
  </r>
  <r>
    <s v="BM-11540"/>
    <d v="2025-04-20T00:00:00"/>
    <s v="Paul Adebayo"/>
    <s v="paul.adebayo@gmail.com"/>
    <s v="08132677947"/>
    <s v="Male"/>
    <n v="59"/>
    <s v="Oyo"/>
    <s v="South West"/>
    <s v="Sarah"/>
    <s v="Dell Inspiron 15"/>
    <s v="Laptops"/>
    <n v="4"/>
    <n v="850000"/>
    <n v="0.05"/>
    <n v="12000"/>
    <n v="710000"/>
    <s v="Cash"/>
    <x v="3"/>
    <s v="Returning"/>
    <m/>
    <n v="3400000"/>
    <n v="170000"/>
    <n v="3230000"/>
    <n v="2852000"/>
    <n v="378000"/>
    <n v="0.11702786377709"/>
    <s v="April"/>
    <x v="3"/>
  </r>
  <r>
    <s v="BM-11541"/>
    <d v="2025-12-08T00:00:00"/>
    <s v="Jennifer Lawal"/>
    <s v="jennifer.lawal@gmail.com"/>
    <s v="08167628349"/>
    <s v="Male"/>
    <n v="37"/>
    <s v="Kaduna"/>
    <s v="North West"/>
    <s v="Sarah"/>
    <s v="Iphone 13"/>
    <s v="Mobile Phones"/>
    <n v="5"/>
    <n v="650000"/>
    <n v="0.05"/>
    <n v="8000"/>
    <n v="520000"/>
    <s v="Pos"/>
    <x v="0"/>
    <s v="New"/>
    <n v="4"/>
    <n v="3250000"/>
    <n v="162500"/>
    <n v="3087500"/>
    <n v="2608000"/>
    <n v="479500"/>
    <n v="0.15530364372469599"/>
    <s v="December"/>
    <x v="1"/>
  </r>
  <r>
    <s v="BM-11542"/>
    <d v="2025-05-16T00:00:00"/>
    <s v="Blessing Johnson"/>
    <s v="blessing.johnson@gmail.com"/>
    <s v="09012875461"/>
    <s v="Female"/>
    <n v="44"/>
    <s v="Abuja"/>
    <s v="North Central"/>
    <s v="Grace"/>
    <s v="JBL Flip 6"/>
    <s v="Accessories"/>
    <n v="4"/>
    <n v="145000"/>
    <n v="0.15"/>
    <n v="6000"/>
    <n v="98000"/>
    <s v="Cash"/>
    <x v="1"/>
    <s v="New"/>
    <n v="5"/>
    <n v="580000"/>
    <n v="87000"/>
    <n v="493000"/>
    <n v="398000"/>
    <n v="95000"/>
    <n v="0.192697768762678"/>
    <s v="May"/>
    <x v="1"/>
  </r>
  <r>
    <s v="BM-11543"/>
    <d v="2025-10-09T00:00:00"/>
    <s v="Sarah Ojo"/>
    <s v="sarah.ojo@gmail.com"/>
    <s v="08039557804"/>
    <s v="Female"/>
    <n v="18"/>
    <s v="Plateau"/>
    <s v="North Central"/>
    <s v="Sarah"/>
    <s v="Samsung 55 TV"/>
    <s v="Televisions"/>
    <n v="5"/>
    <n v="900000"/>
    <n v="0.05"/>
    <n v="4000"/>
    <n v="730000"/>
    <s v="Bank Transfer"/>
    <x v="2"/>
    <s v="Returning"/>
    <n v="1"/>
    <n v="4500000"/>
    <n v="225000"/>
    <n v="4275000"/>
    <n v="3654000"/>
    <n v="621000"/>
    <n v="0.14526315789473701"/>
    <s v="October"/>
    <x v="0"/>
  </r>
  <r>
    <s v="BM-11544"/>
    <d v="2025-09-16T00:00:00"/>
    <s v="Grace Obi"/>
    <s v="grace.obi@gmail.com"/>
    <s v="0901 6887244"/>
    <s v="Female"/>
    <n v="55"/>
    <s v="Abuja"/>
    <s v="North Central"/>
    <s v="Grace"/>
    <s v="Dell Inspiron 15"/>
    <s v="Laptops"/>
    <n v="4"/>
    <n v="850000"/>
    <n v="0"/>
    <n v="6000"/>
    <n v="710000"/>
    <s v="Cash"/>
    <x v="3"/>
    <s v="New"/>
    <n v="3"/>
    <n v="3400000"/>
    <n v="0"/>
    <n v="3400000"/>
    <n v="2846000"/>
    <n v="554000"/>
    <n v="0.16294117647058801"/>
    <s v="September"/>
    <x v="3"/>
  </r>
  <r>
    <s v="BM-11545"/>
    <d v="2025-03-07T00:00:00"/>
    <s v="Mary Adebayo"/>
    <s v="mary.adebayo@gmail.com"/>
    <s v="08139730874"/>
    <s v="Female"/>
    <n v="59"/>
    <s v="Abia"/>
    <s v="South East"/>
    <s v="Esther"/>
    <s v="Tecno Camon 30"/>
    <s v="Mobile Phones"/>
    <n v="1"/>
    <n v="320000"/>
    <n v="0.05"/>
    <n v="6000"/>
    <n v="250000"/>
    <s v="Bank Transfer"/>
    <x v="1"/>
    <s v="Returning"/>
    <n v="4"/>
    <n v="320000"/>
    <n v="16000"/>
    <n v="304000"/>
    <n v="256000"/>
    <n v="48000"/>
    <n v="0.157894736842105"/>
    <s v="March"/>
    <x v="3"/>
  </r>
  <r>
    <s v="BM-11546"/>
    <d v="2025-06-17T00:00:00"/>
    <s v="Jennifer George"/>
    <s v="jennifer.george@gmail.com"/>
    <s v="08166872665"/>
    <s v="Male"/>
    <n v="31"/>
    <s v="Ogun"/>
    <s v="South West"/>
    <s v="David"/>
    <s v="HP 15 Laptop"/>
    <s v="Laptops"/>
    <n v="1"/>
    <n v="720000"/>
    <n v="0.05"/>
    <n v="12000"/>
    <n v="600000"/>
    <s v="Bank Transfer"/>
    <x v="3"/>
    <s v="Returning"/>
    <n v="4"/>
    <n v="720000"/>
    <n v="36000"/>
    <n v="684000"/>
    <n v="612000"/>
    <n v="72000"/>
    <n v="0.105263157894737"/>
    <s v="June"/>
    <x v="2"/>
  </r>
  <r>
    <s v="BM-11547"/>
    <d v="2025-06-19T00:00:00"/>
    <s v="Aisha Eze"/>
    <s v="aisha.eze@gmail.com"/>
    <s v="0805 3730074"/>
    <s v="Female"/>
    <n v="40"/>
    <s v="Kwara"/>
    <s v="North Central"/>
    <s v="Grace"/>
    <s v="Tecno Camon 30"/>
    <s v="Mobile Phones"/>
    <n v="7"/>
    <n v="320000"/>
    <n v="0.15"/>
    <n v="0"/>
    <n v="250000"/>
    <s v="Bank Transfer"/>
    <x v="1"/>
    <s v="New"/>
    <n v="1"/>
    <n v="2240000"/>
    <n v="336000"/>
    <n v="1904000"/>
    <n v="1750000"/>
    <n v="154000"/>
    <n v="8.0882352941176502E-2"/>
    <s v="June"/>
    <x v="1"/>
  </r>
  <r>
    <s v="BM-11548"/>
    <d v="2025-12-31T00:00:00"/>
    <s v="Chidinma Nwosu"/>
    <s v="chidinma.nwosu@gmail.com"/>
    <s v="08031522478"/>
    <s v="Male"/>
    <n v="51"/>
    <s v="Kwara"/>
    <s v="North Central"/>
    <s v="Sarah"/>
    <s v="Lenovo Ideapad 3"/>
    <s v="Laptops"/>
    <n v="4"/>
    <n v="680000"/>
    <n v="0.02"/>
    <n v="12000"/>
    <n v="555000"/>
    <s v="Bank Transfer"/>
    <x v="1"/>
    <s v="Returning"/>
    <n v="1"/>
    <n v="2720000"/>
    <n v="54400"/>
    <n v="2665600"/>
    <n v="2232000"/>
    <n v="433600"/>
    <n v="0.16266506602641101"/>
    <s v="December"/>
    <x v="3"/>
  </r>
  <r>
    <s v="BM-11549"/>
    <d v="2025-11-29T00:00:00"/>
    <s v="Joy Obi"/>
    <s v="joy.obi@gmail"/>
    <s v="08104804948"/>
    <s v="Male"/>
    <n v="21"/>
    <s v="Kaduna"/>
    <s v="North West"/>
    <s v="Samuel"/>
    <s v="Logitech Mouse"/>
    <s v="Accessories"/>
    <n v="6"/>
    <n v="45000"/>
    <n v="0.05"/>
    <n v="1500"/>
    <n v="27000"/>
    <s v="Pos"/>
    <x v="3"/>
    <s v="Returning"/>
    <n v="3"/>
    <n v="270000"/>
    <n v="13500"/>
    <n v="256500"/>
    <n v="163500"/>
    <n v="93000"/>
    <n v="0.36257309941520499"/>
    <s v="November"/>
    <x v="0"/>
  </r>
  <r>
    <s v="BM-11550"/>
    <d v="2025-10-23T00:00:00"/>
    <s v="Blessing Adeyemi"/>
    <s v="blessing.adeyemi@gmail.com"/>
    <s v="0813 3694370"/>
    <s v="Male"/>
    <n v="47"/>
    <s v="Oyo"/>
    <s v="South West"/>
    <s v="Samuel"/>
    <s v="Samsung 55 TV"/>
    <s v="Televisions"/>
    <n v="1"/>
    <n v="900000"/>
    <n v="0.1"/>
    <n v="4000"/>
    <n v="730000"/>
    <s v="Bank Transfer"/>
    <x v="3"/>
    <s v="Returning"/>
    <n v="4"/>
    <n v="900000"/>
    <n v="90000"/>
    <n v="810000"/>
    <n v="734000"/>
    <n v="76000"/>
    <n v="9.3827160493827194E-2"/>
    <s v="October"/>
    <x v="1"/>
  </r>
  <r>
    <s v="BM-11551"/>
    <d v="2025-09-14T00:00:00"/>
    <s v="Jennifer Johnson"/>
    <s v="jennifer.johnson@gmail.com"/>
    <s v="08109226415"/>
    <s v="Female"/>
    <n v="39"/>
    <s v="Oyo"/>
    <s v="South West"/>
    <s v="David"/>
    <s v="JBL Flip 6"/>
    <s v="Accessories"/>
    <n v="5"/>
    <n v="145000"/>
    <n v="0.1"/>
    <n v="6000"/>
    <n v="98000"/>
    <s v="Cash"/>
    <x v="0"/>
    <s v="Returning"/>
    <n v="4"/>
    <n v="725000"/>
    <n v="72500"/>
    <n v="652500"/>
    <n v="496000"/>
    <n v="156500"/>
    <n v="0.23984674329501901"/>
    <s v="September"/>
    <x v="1"/>
  </r>
  <r>
    <s v="BM-11552"/>
    <d v="2025-09-11T00:00:00"/>
    <s v="Grace Umeh"/>
    <s v="grace.umeh@gmail.com"/>
    <s v="08133750425"/>
    <s v="Male"/>
    <n v="29"/>
    <s v="Rivers"/>
    <s v="South South"/>
    <s v="Sarah"/>
    <s v="Samsung A15"/>
    <s v="Mobile Phones"/>
    <n v="2"/>
    <n v="250000"/>
    <n v="0"/>
    <n v="8000"/>
    <n v="190000"/>
    <s v="Card"/>
    <x v="0"/>
    <s v="Returning"/>
    <n v="5"/>
    <n v="500000"/>
    <n v="0"/>
    <n v="500000"/>
    <n v="388000"/>
    <n v="112000"/>
    <n v="0.224"/>
    <s v="September"/>
    <x v="2"/>
  </r>
  <r>
    <s v="BM-11553"/>
    <d v="2025-10-19T00:00:00"/>
    <s v="Chidinma Williams"/>
    <s v="chidinma.williams@gmail.com"/>
    <s v="08063171957"/>
    <s v="Male"/>
    <n v="29"/>
    <s v="Ogun"/>
    <s v="South West"/>
    <s v="Esther"/>
    <s v="Canon Printer"/>
    <s v="Printers"/>
    <n v="3"/>
    <n v="290000"/>
    <n v="0.1"/>
    <n v="8000"/>
    <n v="225000"/>
    <s v="Cash"/>
    <x v="3"/>
    <s v="New"/>
    <n v="2"/>
    <n v="870000"/>
    <n v="87000"/>
    <n v="783000"/>
    <n v="683000"/>
    <n v="100000"/>
    <n v="0.12771392081736899"/>
    <s v="October"/>
    <x v="2"/>
  </r>
  <r>
    <s v="BM-11554"/>
    <d v="2025-12-05T00:00:00"/>
    <s v="Jennifer Nwosu"/>
    <s v="jennifer.nwosu@gmail.com"/>
    <s v="08051025193"/>
    <s v="Female"/>
    <n v="27"/>
    <s v="Abia"/>
    <s v="South East"/>
    <s v="David"/>
    <s v="Canon Printer"/>
    <s v="Printers"/>
    <n v="4"/>
    <n v="290000"/>
    <n v="0.15"/>
    <n v="1500"/>
    <n v="225000"/>
    <s v="Cash"/>
    <x v="3"/>
    <s v="Returning"/>
    <n v="2"/>
    <n v="1160000"/>
    <n v="174000"/>
    <n v="986000"/>
    <n v="901500"/>
    <n v="84500"/>
    <n v="8.5699797160243396E-2"/>
    <s v="December"/>
    <x v="2"/>
  </r>
  <r>
    <s v="BM-11555"/>
    <d v="2025-11-01T00:00:00"/>
    <s v="Joshua Okafor"/>
    <s v="joshua.okafor@gmail.com"/>
    <s v="08061032318"/>
    <s v="Male"/>
    <n v="44"/>
    <s v="Anambra"/>
    <s v="South East"/>
    <s v="Samuel"/>
    <s v="LG 50 TV"/>
    <s v="Televisions"/>
    <n v="7"/>
    <n v="780000"/>
    <n v="0.05"/>
    <n v="4000"/>
    <n v="630000"/>
    <s v="Cash"/>
    <x v="0"/>
    <s v="Returning"/>
    <n v="4"/>
    <n v="5460000"/>
    <n v="273000"/>
    <n v="5187000"/>
    <n v="4414000"/>
    <n v="773000"/>
    <n v="0.14902641218430701"/>
    <s v="November"/>
    <x v="1"/>
  </r>
  <r>
    <s v="BM-11556"/>
    <d v="2025-03-17T00:00:00"/>
    <s v="John Smith"/>
    <s v="john.smith@gmail.com"/>
    <s v="08131143664"/>
    <s v="Male"/>
    <n v="58"/>
    <s v="Kwara"/>
    <s v="North Central"/>
    <s v="Sarah"/>
    <s v="Dell Inspiron 15"/>
    <s v="Laptops"/>
    <n v="6"/>
    <n v="850000"/>
    <n v="0.15"/>
    <n v="2500"/>
    <n v="710000"/>
    <s v="Online"/>
    <x v="0"/>
    <s v="New"/>
    <n v="5"/>
    <n v="5100000"/>
    <n v="765000"/>
    <n v="4335000"/>
    <n v="4262500"/>
    <n v="72500"/>
    <n v="1.6724336793540899E-2"/>
    <s v="March"/>
    <x v="3"/>
  </r>
  <r>
    <s v="BM-11557"/>
    <d v="2025-07-20T00:00:00"/>
    <s v="Mary Ojo"/>
    <s v="mary.ojo@gmail.com"/>
    <s v="08162366980"/>
    <s v="Female"/>
    <n v="52"/>
    <s v="Kano"/>
    <s v="North West"/>
    <s v="Samuel"/>
    <s v="Tecno Camon 30"/>
    <s v="Mobile Phones"/>
    <n v="3"/>
    <n v="320000"/>
    <n v="0"/>
    <n v="8000"/>
    <n v="250000"/>
    <s v="Online"/>
    <x v="1"/>
    <s v="Returning"/>
    <n v="4"/>
    <n v="960000"/>
    <n v="0"/>
    <n v="960000"/>
    <n v="758000"/>
    <n v="202000"/>
    <n v="0.210416666666667"/>
    <s v="July"/>
    <x v="3"/>
  </r>
  <r>
    <s v="BM-11558"/>
    <d v="2025-12-21T00:00:00"/>
    <s v="Peter Eze"/>
    <s v="peter.eze@gmail.com"/>
    <s v="08066065380"/>
    <s v="Male"/>
    <n v="63"/>
    <s v="Enugu"/>
    <s v="South East"/>
    <s v="Esther"/>
    <s v="Lenovo Ideapad 3"/>
    <s v="Laptops"/>
    <n v="8"/>
    <n v="680000"/>
    <n v="0.05"/>
    <n v="2500"/>
    <n v="555000"/>
    <s v="Online"/>
    <x v="0"/>
    <s v="Returning"/>
    <n v="2"/>
    <n v="5440000"/>
    <n v="272000"/>
    <n v="5168000"/>
    <n v="4442500"/>
    <n v="725500"/>
    <n v="0.140383126934985"/>
    <s v="December"/>
    <x v="3"/>
  </r>
  <r>
    <s v="BM-11559"/>
    <d v="2025-11-28T00:00:00"/>
    <s v="Deborah  Okoro"/>
    <s v="deborah.okoro@gmail.com"/>
    <s v="08107406114"/>
    <s v="Female"/>
    <n v="55"/>
    <s v="Anambra"/>
    <s v="South East"/>
    <s v="Jennifer"/>
    <s v="JBL Flip 6"/>
    <s v="Accessories"/>
    <n v="2"/>
    <n v="145000"/>
    <n v="0.05"/>
    <n v="2500"/>
    <n v="98000"/>
    <s v="Online"/>
    <x v="2"/>
    <s v="New"/>
    <n v="5"/>
    <n v="290000"/>
    <n v="14500"/>
    <n v="275500"/>
    <n v="198500"/>
    <n v="77000"/>
    <n v="0.27949183303085301"/>
    <s v="November"/>
    <x v="3"/>
  </r>
  <r>
    <s v="BM-11560"/>
    <d v="2025-03-28T00:00:00"/>
    <s v="Ibrahim Ojo"/>
    <s v="ibrahim.ojo@gmail.com"/>
    <s v="08167724555"/>
    <s v="Female"/>
    <n v="28"/>
    <s v="Plateau"/>
    <s v="North Central"/>
    <s v="Esther"/>
    <s v="LG 50 TV"/>
    <s v="Televisions"/>
    <n v="3"/>
    <n v="780000"/>
    <n v="0.05"/>
    <n v="6000"/>
    <n v="630000"/>
    <s v="Card"/>
    <x v="2"/>
    <s v="Returning"/>
    <n v="1"/>
    <n v="2340000"/>
    <n v="117000"/>
    <n v="2223000"/>
    <n v="1896000"/>
    <n v="327000"/>
    <n v="0.14709851551956801"/>
    <s v="March"/>
    <x v="2"/>
  </r>
  <r>
    <s v="BM-11561"/>
    <d v="2025-06-02T00:00:00"/>
    <s v="Samuel James"/>
    <s v="samuel.james@gmail.com"/>
    <s v="08131712300"/>
    <s v="Female"/>
    <n v="49"/>
    <s v="Oyo"/>
    <s v="South West"/>
    <s v="Grace"/>
    <s v="Logitech Mouse"/>
    <s v="Accessories"/>
    <n v="1"/>
    <n v="45000"/>
    <n v="0.02"/>
    <n v="8000"/>
    <n v="27000"/>
    <s v="Card"/>
    <x v="3"/>
    <s v="Returning"/>
    <n v="1"/>
    <n v="45000"/>
    <n v="900"/>
    <n v="44100"/>
    <n v="35000"/>
    <n v="9100"/>
    <n v="0.206349206349206"/>
    <s v="June"/>
    <x v="1"/>
  </r>
  <r>
    <s v="BM-11562"/>
    <d v="2025-04-28T00:00:00"/>
    <s v="Joshua Smith"/>
    <s v="joshua.smith@gmail.com"/>
    <s v="08052768836"/>
    <s v="Male"/>
    <n v="24"/>
    <s v="Kaduna"/>
    <s v="North West"/>
    <s v="Sarah"/>
    <s v="Hisense 43 TV"/>
    <s v="Televisions"/>
    <n v="6"/>
    <n v="510000"/>
    <n v="0"/>
    <n v="4000"/>
    <n v="410000"/>
    <s v="Cash"/>
    <x v="3"/>
    <s v="New"/>
    <n v="5"/>
    <n v="3060000"/>
    <n v="0"/>
    <n v="3060000"/>
    <n v="2464000"/>
    <n v="596000"/>
    <n v="0.194771241830065"/>
    <s v="April"/>
    <x v="0"/>
  </r>
  <r>
    <s v="BM-11563"/>
    <d v="2025-09-25T00:00:00"/>
    <s v="Esther George"/>
    <s v="esther.george@gmail.com"/>
    <s v="09012579456"/>
    <s v="Female"/>
    <n v="45"/>
    <s v="Lagos"/>
    <s v="South West"/>
    <s v="David"/>
    <s v="Logitech Mouse"/>
    <s v="Accessories"/>
    <n v="7"/>
    <n v="45000"/>
    <n v="0"/>
    <n v="8000"/>
    <n v="27000"/>
    <s v="Online"/>
    <x v="0"/>
    <s v="New"/>
    <n v="5"/>
    <n v="315000"/>
    <n v="0"/>
    <n v="315000"/>
    <n v="197000"/>
    <n v="118000"/>
    <n v="0.37460317460317499"/>
    <s v="September"/>
    <x v="1"/>
  </r>
  <r>
    <s v="BM-11564"/>
    <d v="2025-10-07T00:00:00"/>
    <s v="Blessing Adeyemi"/>
    <s v="blessing.adeyemi@gmail.com"/>
    <s v="08058387871"/>
    <s v="Female"/>
    <m/>
    <s v="Delta"/>
    <s v="South South"/>
    <m/>
    <s v="Logitech Mouse"/>
    <s v="Accessories"/>
    <n v="1"/>
    <n v="45000"/>
    <n v="0.02"/>
    <n v="4000"/>
    <n v="27000"/>
    <s v="Pos"/>
    <x v="1"/>
    <s v="Returning"/>
    <n v="2"/>
    <n v="45000"/>
    <n v="900"/>
    <n v="44100"/>
    <n v="31000"/>
    <n v="13100"/>
    <n v="0.29705215419501102"/>
    <s v="October"/>
    <x v="4"/>
  </r>
  <r>
    <s v="BM-11565"/>
    <d v="2025-03-03T00:00:00"/>
    <s v="Samuel Okoro"/>
    <s v="samuel.okoro@gmail.com"/>
    <s v="08104923486"/>
    <s v="Female"/>
    <n v="55"/>
    <s v="Enugu"/>
    <s v="South East"/>
    <s v="Jennifer"/>
    <s v="JBL Flip 6"/>
    <s v="Accessories"/>
    <n v="8"/>
    <n v="145000"/>
    <n v="0.15"/>
    <n v="4000"/>
    <n v="98000"/>
    <s v="Cash"/>
    <x v="2"/>
    <s v="New"/>
    <n v="3"/>
    <n v="1160000"/>
    <n v="174000"/>
    <n v="986000"/>
    <n v="788000"/>
    <n v="198000"/>
    <n v="0.20081135902636901"/>
    <s v="March"/>
    <x v="3"/>
  </r>
  <r>
    <s v="BM-11566"/>
    <d v="2025-02-18T00:00:00"/>
    <s v="Chidinma Obi"/>
    <s v="chidinma.obi@gmail.com"/>
    <s v="08053111031"/>
    <s v="Male"/>
    <n v="42"/>
    <s v="Enugu"/>
    <s v="South East"/>
    <m/>
    <s v="Dell Inspiron 15"/>
    <s v="Laptops"/>
    <n v="4"/>
    <n v="850000"/>
    <n v="0"/>
    <n v="1500"/>
    <n v="710000"/>
    <s v="Pos"/>
    <x v="0"/>
    <s v="Returning"/>
    <n v="4"/>
    <n v="3400000"/>
    <n v="0"/>
    <n v="3400000"/>
    <n v="2841500"/>
    <n v="558500"/>
    <n v="0.16426470588235301"/>
    <s v="February"/>
    <x v="1"/>
  </r>
  <r>
    <s v="BM-11567"/>
    <d v="2025-01-29T00:00:00"/>
    <s v="Joshua Adeyemi"/>
    <s v="joshua.adeyemi@gmail.com"/>
    <s v="08163518067"/>
    <s v="Female"/>
    <n v="41"/>
    <s v="Rivers"/>
    <s v="South South"/>
    <s v="Esther"/>
    <s v="Hisense 43 TV"/>
    <s v="Televisions"/>
    <n v="6"/>
    <n v="510000"/>
    <n v="0"/>
    <n v="6000"/>
    <n v="410000"/>
    <s v="Bank Transfer"/>
    <x v="2"/>
    <s v="New"/>
    <n v="4"/>
    <n v="3060000"/>
    <n v="0"/>
    <n v="3060000"/>
    <n v="2466000"/>
    <n v="594000"/>
    <n v="0.19411764705882401"/>
    <s v="January"/>
    <x v="1"/>
  </r>
  <r>
    <s v="BM-11568"/>
    <d v="2025-05-14T00:00:00"/>
    <s v="Daniel Smith"/>
    <s v="daniel.smith@gmail.com"/>
    <s v="08058925295"/>
    <s v="Male"/>
    <n v="30"/>
    <s v="Abuja"/>
    <s v="North Central"/>
    <s v="Esther"/>
    <s v="Iphone 13"/>
    <s v="Mobile Phones"/>
    <n v="3"/>
    <n v="650000"/>
    <n v="0"/>
    <n v="2500"/>
    <n v="520000"/>
    <s v="Online"/>
    <x v="0"/>
    <s v="Returning"/>
    <n v="4"/>
    <n v="1950000"/>
    <n v="0"/>
    <n v="1950000"/>
    <n v="1562500"/>
    <n v="387500"/>
    <n v="0.19871794871794901"/>
    <s v="May"/>
    <x v="2"/>
  </r>
  <r>
    <s v="BM-11569"/>
    <d v="2025-02-08T00:00:00"/>
    <s v="Mary Eze"/>
    <s v="mary.eze@gmail.com"/>
    <s v="08056446425"/>
    <s v="Male"/>
    <n v="30"/>
    <s v="Abia"/>
    <s v="South East"/>
    <m/>
    <s v="Tecno Camon 30"/>
    <s v="Mobile Phones"/>
    <n v="5"/>
    <n v="320000"/>
    <n v="0.1"/>
    <n v="8000"/>
    <n v="250000"/>
    <s v="Cash"/>
    <x v="2"/>
    <s v="New"/>
    <n v="1"/>
    <n v="1600000"/>
    <n v="160000"/>
    <n v="1440000"/>
    <n v="1258000"/>
    <n v="182000"/>
    <n v="0.12638888888888899"/>
    <s v="February"/>
    <x v="2"/>
  </r>
  <r>
    <s v="BM-11570"/>
    <d v="2025-08-03T00:00:00"/>
    <s v="Chidinma Taylor"/>
    <s v="chidinma.taylor@gmail"/>
    <s v="08039224093"/>
    <s v="Male"/>
    <n v="48"/>
    <s v="Lagos"/>
    <s v="South West"/>
    <s v="Samuel"/>
    <s v="HP 15 Laptop"/>
    <s v="Laptops"/>
    <n v="8"/>
    <n v="720000"/>
    <n v="0.15"/>
    <n v="4000"/>
    <n v="600000"/>
    <s v="Pos"/>
    <x v="0"/>
    <s v="New"/>
    <n v="1"/>
    <n v="5760000"/>
    <n v="864000"/>
    <n v="4896000"/>
    <n v="4804000"/>
    <n v="92000"/>
    <n v="1.87908496732026E-2"/>
    <s v="August"/>
    <x v="1"/>
  </r>
  <r>
    <s v="BM-11571"/>
    <d v="2025-06-29T00:00:00"/>
    <s v="Esther Ojo"/>
    <s v="esther.ojo@gmail.com"/>
    <s v="08061657796"/>
    <s v="Female"/>
    <n v="58"/>
    <s v="Rivers"/>
    <s v="South South"/>
    <s v="Esther"/>
    <s v="Samsung 55 TV"/>
    <s v="Televisions"/>
    <n v="4"/>
    <n v="900000"/>
    <n v="0"/>
    <n v="1500"/>
    <n v="730000"/>
    <s v="Online"/>
    <x v="0"/>
    <s v="New"/>
    <n v="2"/>
    <n v="3600000"/>
    <n v="0"/>
    <n v="3600000"/>
    <n v="2921500"/>
    <n v="678500"/>
    <n v="0.18847222222222201"/>
    <s v="June"/>
    <x v="3"/>
  </r>
  <r>
    <s v="BM-11572"/>
    <d v="2025-03-02T00:00:00"/>
    <s v="Sarah Eze"/>
    <m/>
    <s v="08065788962"/>
    <s v="Male"/>
    <m/>
    <s v="Delta"/>
    <s v="South South"/>
    <s v="Esther"/>
    <s v="Samsung A15"/>
    <s v="Mobile Phones"/>
    <n v="8"/>
    <n v="250000"/>
    <n v="0.15"/>
    <n v="4000"/>
    <n v="190000"/>
    <s v="Pos"/>
    <x v="2"/>
    <s v="New"/>
    <n v="2"/>
    <n v="2000000"/>
    <n v="300000"/>
    <n v="1700000"/>
    <n v="1524000"/>
    <n v="176000"/>
    <n v="0.10352941176470599"/>
    <s v="March"/>
    <x v="4"/>
  </r>
  <r>
    <s v="BM-11573"/>
    <d v="2025-01-07T00:00:00"/>
    <s v="Joy George"/>
    <s v="joy.george@gmail.com"/>
    <s v="08104500144"/>
    <s v="Male"/>
    <n v="49"/>
    <s v="Abia"/>
    <s v="South East"/>
    <s v="Samuel"/>
    <s v="Logitech Mouse"/>
    <s v="Accessories"/>
    <n v="1"/>
    <n v="45000"/>
    <n v="0"/>
    <n v="12000"/>
    <n v="27000"/>
    <s v="Online"/>
    <x v="0"/>
    <s v="Returning"/>
    <n v="2"/>
    <n v="45000"/>
    <n v="0"/>
    <n v="45000"/>
    <n v="39000"/>
    <n v="6000"/>
    <n v="0.133333333333333"/>
    <s v="January"/>
    <x v="1"/>
  </r>
  <r>
    <s v="BM-11574"/>
    <d v="2025-06-17T00:00:00"/>
    <s v="Emeka Okafor"/>
    <m/>
    <s v="08134927552"/>
    <s v="Female"/>
    <n v="37"/>
    <s v="Oyo"/>
    <s v="South West"/>
    <s v="Jennifer"/>
    <s v="Logitech Mouse"/>
    <s v="Accessories"/>
    <n v="7"/>
    <n v="45000"/>
    <n v="0.15"/>
    <n v="8000"/>
    <n v="27000"/>
    <s v="Pos"/>
    <x v="0"/>
    <s v="New"/>
    <n v="4"/>
    <n v="315000"/>
    <n v="47250"/>
    <n v="267750"/>
    <n v="197000"/>
    <n v="70750"/>
    <n v="0.26423902894491103"/>
    <s v="June"/>
    <x v="1"/>
  </r>
  <r>
    <s v="BM-11575"/>
    <d v="2025-05-15T00:00:00"/>
    <s v="Peter Nwosu"/>
    <s v="peter.nwosu@gmail.com"/>
    <s v="09015210215"/>
    <s v="Male"/>
    <n v="29"/>
    <s v="Edo"/>
    <s v="South South"/>
    <s v="Esther"/>
    <s v="Samsung A15"/>
    <s v="Mobile Phones"/>
    <n v="8"/>
    <n v="250000"/>
    <n v="0.05"/>
    <n v="4000"/>
    <n v="190000"/>
    <s v="Online"/>
    <x v="3"/>
    <s v="New"/>
    <n v="4"/>
    <n v="2000000"/>
    <n v="100000"/>
    <n v="1900000"/>
    <n v="1524000"/>
    <n v="376000"/>
    <n v="0.19789473684210501"/>
    <s v="May"/>
    <x v="2"/>
  </r>
  <r>
    <s v="BM-11576"/>
    <d v="2025-11-26T00:00:00"/>
    <s v="Jennifer Brown"/>
    <s v="jennifer.brown@gmail.com"/>
    <s v="08108593207"/>
    <s v="Female"/>
    <n v="47"/>
    <s v="Rivers"/>
    <s v="South South"/>
    <s v="Grace"/>
    <s v="JBL Flip 6"/>
    <s v="Accessories"/>
    <n v="1"/>
    <n v="145000"/>
    <n v="0.15"/>
    <n v="4000"/>
    <n v="98000"/>
    <s v="Cash"/>
    <x v="2"/>
    <s v="Returning"/>
    <n v="3"/>
    <n v="145000"/>
    <n v="21750"/>
    <n v="123250"/>
    <n v="102000"/>
    <n v="21250"/>
    <n v="0.17241379310344801"/>
    <s v="November"/>
    <x v="1"/>
  </r>
  <r>
    <s v="BM-11577"/>
    <d v="2025-08-21T00:00:00"/>
    <s v="Mary Adeyemi"/>
    <s v="mary.adeyemi@gmail.com"/>
    <s v="08103715486"/>
    <s v="Female"/>
    <n v="52"/>
    <s v="Abia"/>
    <s v="South East"/>
    <s v="Samuel"/>
    <s v="Dell Inspiron 15"/>
    <s v="Laptops"/>
    <n v="3"/>
    <n v="850000"/>
    <n v="0.15"/>
    <n v="1500"/>
    <n v="710000"/>
    <s v="Cash"/>
    <x v="3"/>
    <s v="Returning"/>
    <n v="1"/>
    <n v="2550000"/>
    <n v="382500"/>
    <n v="2167500"/>
    <n v="2131500"/>
    <n v="36000"/>
    <n v="1.6608996539792399E-2"/>
    <s v="August"/>
    <x v="3"/>
  </r>
  <r>
    <s v="BM-11578"/>
    <d v="2025-04-14T00:00:00"/>
    <s v="Esther Okoro"/>
    <s v="esther.okoro@gmail.com"/>
    <s v="08053594884"/>
    <s v="Male"/>
    <n v="50"/>
    <s v="Delta"/>
    <s v="South South"/>
    <s v="Esther"/>
    <s v="LG 50 TV"/>
    <s v="Televisions"/>
    <n v="3"/>
    <n v="780000"/>
    <n v="0.1"/>
    <n v="4000"/>
    <n v="630000"/>
    <s v="Card"/>
    <x v="0"/>
    <s v="New"/>
    <n v="0"/>
    <n v="2340000"/>
    <n v="234000"/>
    <n v="2106000"/>
    <n v="1894000"/>
    <n v="212000"/>
    <n v="0.10066476733143399"/>
    <s v="April"/>
    <x v="1"/>
  </r>
  <r>
    <s v="BM-11579"/>
    <d v="2025-07-27T00:00:00"/>
    <s v="Samuel Obi"/>
    <s v="samuel.obi@gmail.com"/>
    <s v="08132166015"/>
    <s v="Female"/>
    <n v="44"/>
    <s v="Enugu"/>
    <s v="South East"/>
    <s v="Sarah"/>
    <s v="Tecno Camon 30"/>
    <s v="Mobile Phones"/>
    <n v="5"/>
    <n v="320000"/>
    <n v="0.02"/>
    <n v="1500"/>
    <n v="250000"/>
    <s v="Pos"/>
    <x v="0"/>
    <s v="Returning"/>
    <n v="2"/>
    <n v="1600000"/>
    <n v="32000"/>
    <n v="1568000"/>
    <n v="1251500"/>
    <n v="316500"/>
    <n v="0.20184948979591799"/>
    <s v="July"/>
    <x v="1"/>
  </r>
  <r>
    <s v="BM-11580"/>
    <d v="2025-08-04T00:00:00"/>
    <s v="Michael Ojo"/>
    <s v="michael.ojo@gmail.com"/>
    <s v="0810 1745516"/>
    <s v="Female"/>
    <n v="37"/>
    <s v="Enugu"/>
    <s v="South East"/>
    <s v="Esther"/>
    <s v="Logitech Mouse"/>
    <s v="Accessories"/>
    <n v="4"/>
    <n v="45000"/>
    <n v="0.15"/>
    <n v="4000"/>
    <n v="27000"/>
    <s v="Bank Transfer"/>
    <x v="1"/>
    <s v="New"/>
    <n v="1"/>
    <n v="180000"/>
    <n v="27000"/>
    <n v="153000"/>
    <n v="112000"/>
    <n v="41000"/>
    <n v="0.26797385620914999"/>
    <s v="August"/>
    <x v="1"/>
  </r>
  <r>
    <s v="BM-11581"/>
    <d v="2025-11-23T00:00:00"/>
    <s v="Esther Taylor"/>
    <s v="esther.taylor@gmail.com"/>
    <s v="08105700925"/>
    <s v="Female"/>
    <n v="51"/>
    <s v="Kaduna"/>
    <s v="North West"/>
    <s v="Grace"/>
    <s v="Logitech Mouse"/>
    <s v="Accessories"/>
    <n v="3"/>
    <n v="45000"/>
    <n v="0.02"/>
    <n v="6000"/>
    <n v="27000"/>
    <s v="Pos"/>
    <x v="0"/>
    <s v="New"/>
    <n v="2"/>
    <n v="135000"/>
    <n v="2700"/>
    <n v="132300"/>
    <n v="87000"/>
    <n v="45300"/>
    <n v="0.34240362811791403"/>
    <s v="November"/>
    <x v="3"/>
  </r>
  <r>
    <s v="BM-11582"/>
    <d v="2025-12-10T00:00:00"/>
    <s v="Paul Adeyemi"/>
    <s v="paul.adeyemi@gmail.com"/>
    <s v="0816 6838731"/>
    <s v="Female"/>
    <n v="54"/>
    <s v="Osun"/>
    <s v="South West"/>
    <s v="Michael"/>
    <s v="Samsung A15"/>
    <s v="Mobile Phones"/>
    <n v="2"/>
    <n v="250000"/>
    <n v="0.1"/>
    <n v="8000"/>
    <n v="190000"/>
    <s v="Cash"/>
    <x v="0"/>
    <s v="New"/>
    <n v="5"/>
    <n v="500000"/>
    <n v="50000"/>
    <n v="450000"/>
    <n v="388000"/>
    <n v="62000"/>
    <n v="0.137777777777778"/>
    <s v="December"/>
    <x v="3"/>
  </r>
  <r>
    <s v="BM-11583"/>
    <d v="2025-09-01T00:00:00"/>
    <s v="John  Taylor"/>
    <s v="john.taylor@gmail"/>
    <s v="0806 3204870"/>
    <s v="Male"/>
    <n v="18"/>
    <s v="Plateau"/>
    <s v="North Central"/>
    <s v="Samuel"/>
    <s v="Airpods Pro"/>
    <s v="Accessories"/>
    <n v="8"/>
    <n v="180000"/>
    <n v="0"/>
    <n v="1500"/>
    <n v="125000"/>
    <s v="Cash"/>
    <x v="0"/>
    <s v="Returning"/>
    <n v="3"/>
    <n v="1440000"/>
    <n v="0"/>
    <n v="1440000"/>
    <n v="1001500"/>
    <n v="438500"/>
    <n v="0.30451388888888897"/>
    <s v="September"/>
    <x v="0"/>
  </r>
  <r>
    <s v="BM-11584"/>
    <d v="2025-08-24T00:00:00"/>
    <s v="David Smith"/>
    <s v="david.smith@gmail.com"/>
    <s v="08104603936"/>
    <s v="Female"/>
    <n v="54"/>
    <s v="Osun"/>
    <s v="South West"/>
    <s v="Grace"/>
    <s v="JBL Flip 6"/>
    <s v="Accessories"/>
    <n v="1"/>
    <n v="145000"/>
    <n v="0.05"/>
    <n v="12000"/>
    <n v="98000"/>
    <s v="Bank Transfer"/>
    <x v="0"/>
    <s v="New"/>
    <n v="5"/>
    <n v="145000"/>
    <n v="7250"/>
    <n v="137750"/>
    <n v="110000"/>
    <n v="27750"/>
    <n v="0.20145190562613399"/>
    <s v="August"/>
    <x v="3"/>
  </r>
  <r>
    <s v="BM-11585"/>
    <d v="2025-01-04T00:00:00"/>
    <s v="Ibrahim Nwosu"/>
    <s v="ibrahim.nwosu@gmail.com"/>
    <s v="08057072405"/>
    <s v="Female"/>
    <n v="31"/>
    <s v="Enugu"/>
    <s v="South East"/>
    <s v="Grace"/>
    <s v="Tecno Camon 30"/>
    <s v="Mobile Phones"/>
    <n v="7"/>
    <n v="320000"/>
    <n v="0"/>
    <n v="4000"/>
    <n v="250000"/>
    <s v="Bank Transfer"/>
    <x v="0"/>
    <s v="New"/>
    <n v="2"/>
    <n v="2240000"/>
    <n v="0"/>
    <n v="2240000"/>
    <n v="1754000"/>
    <n v="486000"/>
    <n v="0.216964285714286"/>
    <s v="January"/>
    <x v="2"/>
  </r>
  <r>
    <s v="BM-11586"/>
    <d v="2025-06-01T00:00:00"/>
    <s v="David Lawal"/>
    <m/>
    <s v="0805 9304605"/>
    <s v="Male"/>
    <n v="62"/>
    <s v="Lagos"/>
    <s v="South West"/>
    <s v="Michael"/>
    <s v="Lenovo Ideapad 3"/>
    <s v="Laptops"/>
    <n v="5"/>
    <n v="680000"/>
    <n v="0"/>
    <n v="1500"/>
    <n v="555000"/>
    <s v="Bank Transfer"/>
    <x v="3"/>
    <s v="Returning"/>
    <n v="5"/>
    <n v="3400000"/>
    <n v="0"/>
    <n v="3400000"/>
    <n v="2776500"/>
    <n v="623500"/>
    <n v="0.183382352941176"/>
    <s v="June"/>
    <x v="3"/>
  </r>
  <r>
    <s v="BM-11587"/>
    <d v="2025-09-24T00:00:00"/>
    <s v="Jennifer Johnson"/>
    <s v="jennifer.johnson@gmail.com"/>
    <s v="08108379369"/>
    <s v="Female"/>
    <n v="62"/>
    <s v="Delta"/>
    <s v="South South"/>
    <s v="Michael"/>
    <s v="Canon Printer"/>
    <s v="Printers"/>
    <n v="5"/>
    <n v="290000"/>
    <n v="0.02"/>
    <n v="6000"/>
    <n v="225000"/>
    <s v="Cash"/>
    <x v="0"/>
    <s v="Returning"/>
    <n v="2"/>
    <n v="1450000"/>
    <n v="29000"/>
    <n v="1421000"/>
    <n v="1131000"/>
    <n v="290000"/>
    <n v="0.20408163265306101"/>
    <s v="September"/>
    <x v="3"/>
  </r>
  <r>
    <s v="BM-11588"/>
    <d v="2025-02-22T00:00:00"/>
    <s v="Samuel James"/>
    <s v="samuel.james @gmail.com"/>
    <s v="08064047203"/>
    <s v="Male"/>
    <n v="60"/>
    <s v="Kaduna"/>
    <s v="North West"/>
    <s v="Grace"/>
    <s v="JBL Flip 6"/>
    <s v="Accessories"/>
    <n v="8"/>
    <n v="145000"/>
    <n v="0"/>
    <n v="1500"/>
    <n v="98000"/>
    <s v="Bank Transfer"/>
    <x v="1"/>
    <s v="Returning"/>
    <n v="2"/>
    <n v="1160000"/>
    <n v="0"/>
    <n v="1160000"/>
    <n v="785500"/>
    <n v="374500"/>
    <n v="0.32284482758620697"/>
    <s v="February"/>
    <x v="3"/>
  </r>
  <r>
    <s v="BM-11589"/>
    <d v="2025-08-11T00:00:00"/>
    <s v="Peter Lawal"/>
    <m/>
    <s v="09018232759"/>
    <s v="Female"/>
    <n v="57"/>
    <s v="Kwara"/>
    <s v="North Central"/>
    <s v="Grace"/>
    <s v="Iphone 13"/>
    <s v="Mobile Phones"/>
    <n v="6"/>
    <n v="650000"/>
    <n v="0.15"/>
    <n v="2500"/>
    <n v="520000"/>
    <s v="Online"/>
    <x v="0"/>
    <s v="Returning"/>
    <n v="5"/>
    <n v="3900000"/>
    <n v="585000"/>
    <n v="3315000"/>
    <n v="3122500"/>
    <n v="192500"/>
    <n v="5.80693815987934E-2"/>
    <s v="August"/>
    <x v="3"/>
  </r>
  <r>
    <s v="BM-11590"/>
    <d v="2025-06-12T00:00:00"/>
    <s v="Emeka Adeyemi"/>
    <s v="emeka.adeyemi@gmail.com"/>
    <s v="08067103770"/>
    <s v="Female"/>
    <n v="56"/>
    <s v="Plateau"/>
    <s v="North Central"/>
    <s v="Michael"/>
    <s v="Iphone 13"/>
    <s v="Mobile Phones"/>
    <n v="7"/>
    <n v="650000"/>
    <n v="0.15"/>
    <n v="1500"/>
    <n v="520000"/>
    <s v="Pos"/>
    <x v="2"/>
    <s v="Returning"/>
    <n v="1"/>
    <n v="4550000"/>
    <n v="682500"/>
    <n v="3867500"/>
    <n v="3641500"/>
    <n v="226000"/>
    <n v="5.8435681965093703E-2"/>
    <s v="June"/>
    <x v="3"/>
  </r>
  <r>
    <s v="BM-11591"/>
    <d v="2025-05-14T00:00:00"/>
    <s v="Sarah Okafor"/>
    <s v="sarah.okafor@gmail.com"/>
    <s v="08032619386"/>
    <s v="Male"/>
    <m/>
    <s v="Enugu"/>
    <s v="South East"/>
    <s v="Sarah"/>
    <s v="HP 15 Laptop"/>
    <s v="Laptops"/>
    <n v="6"/>
    <n v="720000"/>
    <n v="0.1"/>
    <n v="2500"/>
    <n v="600000"/>
    <s v="Card"/>
    <x v="0"/>
    <s v="New"/>
    <n v="3"/>
    <n v="4320000"/>
    <n v="432000"/>
    <n v="3888000"/>
    <n v="3602500"/>
    <n v="285500"/>
    <n v="7.3431069958847697E-2"/>
    <s v="May"/>
    <x v="4"/>
  </r>
  <r>
    <s v="BM-11592"/>
    <d v="2025-03-03T00:00:00"/>
    <s v="Sarah Okoro"/>
    <s v="sarah.okoro@gmail.com"/>
    <s v="08056021483"/>
    <s v="Male"/>
    <n v="38"/>
    <s v="Abuja"/>
    <s v="North Central"/>
    <s v="Samuel"/>
    <s v="Lenovo Ideapad 3"/>
    <s v="Laptops"/>
    <n v="4"/>
    <n v="680000"/>
    <n v="0"/>
    <n v="1500"/>
    <n v="555000"/>
    <s v="Card"/>
    <x v="0"/>
    <s v="Returning"/>
    <n v="4"/>
    <n v="2720000"/>
    <n v="0"/>
    <n v="2720000"/>
    <n v="2221500"/>
    <n v="498500"/>
    <n v="0.18327205882352901"/>
    <s v="March"/>
    <x v="1"/>
  </r>
  <r>
    <s v="BM-11593"/>
    <d v="2025-06-13T00:00:00"/>
    <s v="Jennifer Obi"/>
    <s v="jennifer.obi@gmail.com"/>
    <s v="08132788506"/>
    <s v="Female"/>
    <m/>
    <s v="Delta"/>
    <s v="South South"/>
    <s v="Michael"/>
    <s v="Samsung 55 TV"/>
    <s v="Televisions"/>
    <n v="8"/>
    <n v="900000"/>
    <n v="0"/>
    <n v="12000"/>
    <n v="730000"/>
    <s v="Pos"/>
    <x v="0"/>
    <s v="Returning"/>
    <n v="3"/>
    <n v="7200000"/>
    <n v="0"/>
    <n v="7200000"/>
    <n v="5852000"/>
    <n v="1348000"/>
    <n v="0.18722222222222201"/>
    <s v="June"/>
    <x v="4"/>
  </r>
  <r>
    <s v="BM-11594"/>
    <d v="2025-02-26T00:00:00"/>
    <s v="Michael Adeyemi"/>
    <s v="michael.adeyemi@gmail.com"/>
    <s v="08055722003"/>
    <s v="Male"/>
    <n v="19"/>
    <s v="Enugu"/>
    <s v="South East"/>
    <s v="Samuel"/>
    <s v="JBL Flip 6"/>
    <s v="Accessories"/>
    <n v="5"/>
    <n v="145000"/>
    <n v="0.05"/>
    <n v="8000"/>
    <n v="98000"/>
    <s v="Pos"/>
    <x v="1"/>
    <s v="Returning"/>
    <n v="2"/>
    <n v="725000"/>
    <n v="36250"/>
    <n v="688750"/>
    <n v="498000"/>
    <n v="190750"/>
    <n v="0.27695099818511798"/>
    <s v="February"/>
    <x v="0"/>
  </r>
  <r>
    <s v="BM-11595"/>
    <d v="2025-05-19T00:00:00"/>
    <s v="Blessing Williams"/>
    <s v="blessing.williams@gmail.com"/>
    <s v="08108382867"/>
    <s v="Male"/>
    <n v="53"/>
    <s v="Oyo"/>
    <s v="South West"/>
    <s v="Michael"/>
    <s v="Airpods Pro"/>
    <s v="Accessories"/>
    <n v="4"/>
    <n v="180000"/>
    <n v="0.05"/>
    <n v="12000"/>
    <n v="125000"/>
    <s v="Cash"/>
    <x v="2"/>
    <s v="Returning"/>
    <n v="5"/>
    <n v="720000"/>
    <n v="36000"/>
    <n v="684000"/>
    <n v="512000"/>
    <n v="172000"/>
    <n v="0.251461988304094"/>
    <s v="May"/>
    <x v="3"/>
  </r>
  <r>
    <s v="BM-11596"/>
    <d v="2025-09-25T00:00:00"/>
    <s v="Chidinma Ojo"/>
    <s v="chidinma.ojo@gmail.com"/>
    <s v="08164252017"/>
    <s v="Female"/>
    <n v="39"/>
    <s v="Abuja"/>
    <s v="North Central"/>
    <s v="Grace"/>
    <s v="Tecno Camon 30"/>
    <s v="Mobile Phones"/>
    <n v="8"/>
    <n v="320000"/>
    <n v="0.05"/>
    <n v="12000"/>
    <n v="250000"/>
    <s v="Card"/>
    <x v="1"/>
    <s v="Returning"/>
    <n v="3"/>
    <n v="2560000"/>
    <n v="128000"/>
    <n v="2432000"/>
    <n v="2012000"/>
    <n v="420000"/>
    <n v="0.17269736842105299"/>
    <s v="September"/>
    <x v="1"/>
  </r>
  <r>
    <s v="BM-11597"/>
    <d v="2025-01-24T00:00:00"/>
    <s v="Mary Obi"/>
    <s v="mary.obi@gmail.com"/>
    <s v="08063229028"/>
    <s v="Male"/>
    <n v="61"/>
    <s v="Osun"/>
    <s v="South West"/>
    <s v="Michael"/>
    <s v="JBL Flip 6"/>
    <s v="Accessories"/>
    <n v="4"/>
    <n v="145000"/>
    <n v="0.05"/>
    <n v="2500"/>
    <n v="98000"/>
    <s v="Pos"/>
    <x v="0"/>
    <s v="New"/>
    <n v="2"/>
    <n v="580000"/>
    <n v="29000"/>
    <n v="551000"/>
    <n v="394500"/>
    <n v="156500"/>
    <n v="0.284029038112523"/>
    <s v="January"/>
    <x v="3"/>
  </r>
  <r>
    <s v="BM-11598"/>
    <d v="2025-10-23T00:00:00"/>
    <s v="Aisha Lawal"/>
    <s v="aisha.lawal@gmail.com"/>
    <s v="08162916174"/>
    <s v="Female"/>
    <n v="36"/>
    <s v="Plateau"/>
    <s v="North Central"/>
    <s v="Esther"/>
    <s v="Hisense 43 TV"/>
    <s v="Televisions"/>
    <n v="6"/>
    <n v="510000"/>
    <n v="0.02"/>
    <n v="6000"/>
    <n v="410000"/>
    <s v="Bank Transfer"/>
    <x v="0"/>
    <s v="New"/>
    <n v="5"/>
    <n v="3060000"/>
    <n v="61200"/>
    <n v="2998800"/>
    <n v="2466000"/>
    <n v="532800"/>
    <n v="0.17767106842737099"/>
    <s v="October"/>
    <x v="1"/>
  </r>
  <r>
    <s v="BM-11599"/>
    <d v="2025-06-23T00:00:00"/>
    <s v="Samuel Williams"/>
    <s v="samuel.williams@gmail.com"/>
    <s v="08138791066"/>
    <s v="Female"/>
    <n v="60"/>
    <s v="Kano"/>
    <s v="North West"/>
    <s v="David"/>
    <s v="Iphone 13"/>
    <s v="Mobile Phones"/>
    <n v="5"/>
    <n v="650000"/>
    <n v="0.1"/>
    <n v="4000"/>
    <n v="520000"/>
    <s v="Pos"/>
    <x v="0"/>
    <s v="New"/>
    <n v="2"/>
    <n v="3250000"/>
    <n v="325000"/>
    <n v="2925000"/>
    <n v="2604000"/>
    <n v="321000"/>
    <n v="0.10974358974359"/>
    <s v="June"/>
    <x v="3"/>
  </r>
  <r>
    <s v="BM-11600"/>
    <d v="2025-07-07T00:00:00"/>
    <s v="Chidinma Eze"/>
    <s v="chidinma.eze@gmail.com"/>
    <s v="08066456051"/>
    <s v="Male"/>
    <n v="27"/>
    <s v="Delta"/>
    <s v="South South"/>
    <s v="David"/>
    <s v="HP 15 Laptop"/>
    <s v="Laptops"/>
    <n v="1"/>
    <n v="720000"/>
    <n v="0.05"/>
    <n v="1500"/>
    <n v="600000"/>
    <s v="Pos"/>
    <x v="3"/>
    <s v="Returning"/>
    <n v="3"/>
    <n v="720000"/>
    <n v="36000"/>
    <n v="684000"/>
    <n v="601500"/>
    <n v="82500"/>
    <n v="0.12061403508771899"/>
    <s v="July"/>
    <x v="2"/>
  </r>
  <r>
    <s v="BM-11601"/>
    <d v="2025-04-15T00:00:00"/>
    <s v="Joshua George"/>
    <s v="joshua.george@gmail.com"/>
    <s v="09012693186"/>
    <s v="Female"/>
    <n v="31"/>
    <s v="Osun"/>
    <s v="South West"/>
    <s v="Sarah"/>
    <s v="LG 50 TV"/>
    <s v="Televisions"/>
    <n v="3"/>
    <n v="780000"/>
    <n v="0.15"/>
    <n v="1500"/>
    <n v="630000"/>
    <s v="Cash"/>
    <x v="0"/>
    <s v="New"/>
    <n v="5"/>
    <n v="2340000"/>
    <n v="351000"/>
    <n v="1989000"/>
    <n v="1891500"/>
    <n v="97500"/>
    <n v="4.9019607843137303E-2"/>
    <s v="April"/>
    <x v="2"/>
  </r>
  <r>
    <s v="BM-11602"/>
    <d v="2025-05-10T00:00:00"/>
    <s v="Samuel Williams"/>
    <s v="samuel.williams@gmail.com"/>
    <s v="08109356859"/>
    <s v="Female"/>
    <n v="61"/>
    <s v="Anambra"/>
    <s v="South East"/>
    <s v="Michael"/>
    <s v="Iphone 13"/>
    <s v="Mobile Phones"/>
    <n v="6"/>
    <n v="650000"/>
    <n v="0.15"/>
    <n v="6000"/>
    <n v="520000"/>
    <s v="Card"/>
    <x v="0"/>
    <s v="Returning"/>
    <n v="3"/>
    <n v="3900000"/>
    <n v="585000"/>
    <n v="3315000"/>
    <n v="3126000"/>
    <n v="189000"/>
    <n v="5.7013574660633497E-2"/>
    <s v="May"/>
    <x v="3"/>
  </r>
  <r>
    <s v="BM-11603"/>
    <d v="2025-07-19T00:00:00"/>
    <s v="David Obi"/>
    <s v="david.obi@gmail.com"/>
    <s v="08061477307"/>
    <s v="Female"/>
    <n v="51"/>
    <s v="Ogun"/>
    <s v="South West"/>
    <s v="Jennifer"/>
    <s v="Epson Ecotank"/>
    <s v="Printers"/>
    <n v="4"/>
    <n v="410000"/>
    <n v="0"/>
    <n v="1500"/>
    <n v="325000"/>
    <s v="Card"/>
    <x v="0"/>
    <s v="Returning"/>
    <n v="3"/>
    <n v="1640000"/>
    <n v="0"/>
    <n v="1640000"/>
    <n v="1301500"/>
    <n v="338500"/>
    <n v="0.20640243902439001"/>
    <s v="July"/>
    <x v="3"/>
  </r>
  <r>
    <s v="BM-11604"/>
    <d v="2025-10-19T00:00:00"/>
    <s v="Paul Taylor"/>
    <s v="paul.taylor@gmail.com"/>
    <s v="0901 4824723"/>
    <s v="Male"/>
    <n v="50"/>
    <s v="Delta"/>
    <s v="South South"/>
    <s v="Jennifer"/>
    <s v="Logitech Mouse"/>
    <s v="Accessories"/>
    <n v="7"/>
    <n v="45000"/>
    <n v="0"/>
    <n v="12000"/>
    <n v="27000"/>
    <s v="Bank Transfer"/>
    <x v="3"/>
    <s v="Returning"/>
    <n v="4"/>
    <n v="315000"/>
    <n v="0"/>
    <n v="315000"/>
    <n v="201000"/>
    <n v="114000"/>
    <n v="0.36190476190476201"/>
    <s v="October"/>
    <x v="1"/>
  </r>
  <r>
    <s v="BM-11605"/>
    <d v="2025-09-15T00:00:00"/>
    <s v="Aisha Nwosu"/>
    <s v="aisha.nwosu@gmail.com"/>
    <s v="08138024192"/>
    <s v="Female"/>
    <n v="22"/>
    <s v="Anambra"/>
    <s v="South East"/>
    <s v="Grace"/>
    <s v="Iphone 13"/>
    <s v="Mobile Phones"/>
    <n v="3"/>
    <n v="650000"/>
    <n v="0.15"/>
    <n v="4000"/>
    <n v="520000"/>
    <s v="Bank Transfer"/>
    <x v="2"/>
    <s v="Returning"/>
    <n v="1"/>
    <n v="1950000"/>
    <n v="292500"/>
    <n v="1657500"/>
    <n v="1564000"/>
    <n v="93500"/>
    <n v="5.6410256410256397E-2"/>
    <s v="September"/>
    <x v="0"/>
  </r>
  <r>
    <s v="BM-11606"/>
    <d v="2025-09-17T00:00:00"/>
    <s v="Samuel Brown"/>
    <s v="samuel.brown@gmail.com"/>
    <s v="08139269258"/>
    <s v="Female"/>
    <n v="34"/>
    <s v="Lagos"/>
    <s v="South West"/>
    <s v="Jennifer"/>
    <s v="Lenovo Ideapad 3"/>
    <s v="Laptops"/>
    <n v="7"/>
    <n v="680000"/>
    <n v="0.05"/>
    <n v="8000"/>
    <n v="555000"/>
    <s v="Pos"/>
    <x v="3"/>
    <s v="Returning"/>
    <n v="1"/>
    <n v="4760000"/>
    <n v="238000"/>
    <n v="4522000"/>
    <n v="3893000"/>
    <n v="629000"/>
    <n v="0.139097744360902"/>
    <s v="September"/>
    <x v="2"/>
  </r>
  <r>
    <s v="BM-11607"/>
    <d v="2025-04-21T00:00:00"/>
    <s v="Joy  Ibrahim"/>
    <s v="joy.ibrahim@gmail.com"/>
    <s v="0901 4498805"/>
    <s v="Male"/>
    <n v="33"/>
    <s v="Kaduna"/>
    <s v="North West"/>
    <s v="Samuel"/>
    <s v="Hisense 43 TV"/>
    <s v="Televisions"/>
    <n v="7"/>
    <n v="510000"/>
    <n v="0.05"/>
    <n v="12000"/>
    <n v="410000"/>
    <s v="Online"/>
    <x v="0"/>
    <s v="Returning"/>
    <n v="2"/>
    <n v="3570000"/>
    <n v="178500"/>
    <n v="3391500"/>
    <n v="2882000"/>
    <n v="509500"/>
    <n v="0.15022851245761501"/>
    <s v="April"/>
    <x v="2"/>
  </r>
  <r>
    <s v="BM-11608"/>
    <d v="2025-12-20T00:00:00"/>
    <s v="Daniel Okafor"/>
    <s v="daniel.okafor@gmail.com"/>
    <s v="08066479029"/>
    <s v="Female"/>
    <n v="65"/>
    <s v="Osun"/>
    <s v="South West"/>
    <s v="Daniel"/>
    <s v="Airpods Pro"/>
    <s v="Accessories"/>
    <n v="4"/>
    <n v="180000"/>
    <n v="0"/>
    <n v="1500"/>
    <n v="125000"/>
    <s v="Bank Transfer"/>
    <x v="0"/>
    <s v="New"/>
    <n v="2"/>
    <n v="720000"/>
    <n v="0"/>
    <n v="720000"/>
    <n v="501500"/>
    <n v="218500"/>
    <n v="0.30347222222222198"/>
    <s v="December"/>
    <x v="3"/>
  </r>
  <r>
    <s v="BM-11609"/>
    <d v="2025-10-03T00:00:00"/>
    <s v="Ibrahim George"/>
    <s v="ibrahim.george@gmail.com"/>
    <s v="08101770938"/>
    <s v="Male"/>
    <n v="39"/>
    <s v="Osun"/>
    <s v="South West"/>
    <s v="Sarah"/>
    <s v="Epson Ecotank"/>
    <s v="Printers"/>
    <n v="4"/>
    <n v="410000"/>
    <n v="0.1"/>
    <n v="4000"/>
    <n v="325000"/>
    <s v="Online"/>
    <x v="0"/>
    <s v="New"/>
    <n v="2"/>
    <n v="1640000"/>
    <n v="164000"/>
    <n v="1476000"/>
    <n v="1304000"/>
    <n v="172000"/>
    <n v="0.116531165311653"/>
    <s v="October"/>
    <x v="1"/>
  </r>
  <r>
    <s v="BM-11610"/>
    <d v="2025-01-26T00:00:00"/>
    <s v="Aisha Obi"/>
    <s v="aisha.obi @gmail.com"/>
    <s v="08034789152"/>
    <s v="Female"/>
    <n v="55"/>
    <s v="Osun"/>
    <s v="South West"/>
    <s v="Grace"/>
    <s v="Lenovo Ideapad 3"/>
    <s v="Laptops"/>
    <n v="4"/>
    <n v="680000"/>
    <n v="0.02"/>
    <n v="8000"/>
    <n v="555000"/>
    <s v="Bank Transfer"/>
    <x v="0"/>
    <s v="Returning"/>
    <n v="1"/>
    <n v="2720000"/>
    <n v="54400"/>
    <n v="2665600"/>
    <n v="2228000"/>
    <n v="437600"/>
    <n v="0.164165666266507"/>
    <s v="January"/>
    <x v="3"/>
  </r>
  <r>
    <s v="BM-11611"/>
    <d v="2025-02-01T00:00:00"/>
    <s v="Jennifer Brown"/>
    <s v="jennifer.brown @gmail.com"/>
    <s v="08067120375"/>
    <s v="Female"/>
    <n v="52"/>
    <s v="Plateau"/>
    <s v="North Central"/>
    <s v="Daniel"/>
    <s v="Iphone 13"/>
    <s v="Mobile Phones"/>
    <n v="1"/>
    <n v="650000"/>
    <n v="0.15"/>
    <n v="12000"/>
    <n v="520000"/>
    <s v="Online"/>
    <x v="0"/>
    <s v="New"/>
    <n v="2"/>
    <n v="650000"/>
    <n v="97500"/>
    <n v="552500"/>
    <n v="532000"/>
    <n v="20500"/>
    <n v="3.7104072398189997E-2"/>
    <s v="February"/>
    <x v="3"/>
  </r>
  <r>
    <s v="BM-11612"/>
    <d v="2025-10-14T00:00:00"/>
    <s v="Joy Ojo"/>
    <s v="joy.ojo@gmail.com"/>
    <s v="08103655998"/>
    <s v="Female"/>
    <n v="37"/>
    <s v="Ogun"/>
    <s v="South West"/>
    <s v="Michael"/>
    <s v="JBL Flip 6"/>
    <s v="Accessories"/>
    <n v="4"/>
    <n v="145000"/>
    <n v="0"/>
    <n v="4000"/>
    <n v="98000"/>
    <s v="Cash"/>
    <x v="0"/>
    <s v="Returning"/>
    <n v="5"/>
    <n v="580000"/>
    <n v="0"/>
    <n v="580000"/>
    <n v="396000"/>
    <n v="184000"/>
    <n v="0.31724137931034502"/>
    <s v="October"/>
    <x v="1"/>
  </r>
  <r>
    <s v="BM-11613"/>
    <d v="2025-01-23T00:00:00"/>
    <s v="Daniel Ibrahim"/>
    <s v="daniel.ibrahim@gmail.com"/>
    <s v="0816 4184484"/>
    <s v="Male"/>
    <n v="41"/>
    <s v="Abia"/>
    <s v="South East"/>
    <s v="Daniel"/>
    <s v="Iphone 13"/>
    <s v="Mobile Phones"/>
    <n v="1"/>
    <n v="650000"/>
    <n v="0.02"/>
    <n v="6000"/>
    <n v="520000"/>
    <s v="Card"/>
    <x v="2"/>
    <s v="Returning"/>
    <n v="2"/>
    <n v="650000"/>
    <n v="13000"/>
    <n v="637000"/>
    <n v="526000"/>
    <n v="111000"/>
    <n v="0.17425431711146"/>
    <s v="January"/>
    <x v="1"/>
  </r>
  <r>
    <s v="BM-11614"/>
    <d v="2025-10-14T00:00:00"/>
    <s v="Jennifer Obi"/>
    <s v="jennifer.obi@gmail.com"/>
    <s v="08108852125"/>
    <s v="Female"/>
    <n v="23"/>
    <s v="Plateau"/>
    <s v="North Central"/>
    <s v="Michael"/>
    <s v="Airpods Pro"/>
    <s v="Accessories"/>
    <n v="8"/>
    <n v="180000"/>
    <n v="0.15"/>
    <n v="2500"/>
    <n v="125000"/>
    <s v="Online"/>
    <x v="0"/>
    <s v="Returning"/>
    <n v="5"/>
    <n v="1440000"/>
    <n v="216000"/>
    <n v="1224000"/>
    <n v="1002500"/>
    <n v="221500"/>
    <n v="0.180964052287582"/>
    <s v="October"/>
    <x v="0"/>
  </r>
  <r>
    <s v="BM-11615"/>
    <d v="2025-06-26T00:00:00"/>
    <s v="Grace Williams"/>
    <s v="grace.williams@gmail.com"/>
    <s v="09016452785"/>
    <s v="Male"/>
    <n v="20"/>
    <s v="Ogun"/>
    <s v="South West"/>
    <s v="Michael"/>
    <s v="Airpods Pro"/>
    <s v="Accessories"/>
    <n v="1"/>
    <n v="180000"/>
    <n v="0.05"/>
    <n v="1500"/>
    <n v="125000"/>
    <s v="Card"/>
    <x v="2"/>
    <s v="New"/>
    <n v="5"/>
    <n v="180000"/>
    <n v="9000"/>
    <n v="171000"/>
    <n v="126500"/>
    <n v="44500"/>
    <n v="0.26023391812865498"/>
    <s v="June"/>
    <x v="0"/>
  </r>
  <r>
    <s v="BM-11616"/>
    <d v="2025-08-14T00:00:00"/>
    <s v="Peter Johnson"/>
    <m/>
    <s v="09019761244"/>
    <s v="Male"/>
    <n v="61"/>
    <s v="Osun"/>
    <s v="South West"/>
    <m/>
    <s v="Logitech Mouse"/>
    <s v="Accessories"/>
    <n v="1"/>
    <n v="45000"/>
    <n v="0"/>
    <n v="6000"/>
    <n v="27000"/>
    <s v="Cash"/>
    <x v="0"/>
    <s v="Returning"/>
    <n v="2"/>
    <n v="45000"/>
    <n v="0"/>
    <n v="45000"/>
    <n v="33000"/>
    <n v="12000"/>
    <n v="0.266666666666667"/>
    <s v="August"/>
    <x v="3"/>
  </r>
  <r>
    <s v="BM-11618"/>
    <d v="2025-02-11T00:00:00"/>
    <s v="Joshua Williams"/>
    <s v="joshua.williams@gmail.com"/>
    <s v="08064962809"/>
    <s v="Male"/>
    <n v="56"/>
    <s v="Edo"/>
    <s v="South South"/>
    <s v="Samuel"/>
    <s v="Epson Ecotank"/>
    <s v="Printers"/>
    <n v="1"/>
    <n v="410000"/>
    <n v="0.15"/>
    <n v="4000"/>
    <n v="325000"/>
    <s v="Bank Transfer"/>
    <x v="3"/>
    <s v="Returning"/>
    <n v="4"/>
    <n v="410000"/>
    <n v="61500"/>
    <n v="348500"/>
    <n v="329000"/>
    <n v="19500"/>
    <n v="5.5954088952654198E-2"/>
    <s v="February"/>
    <x v="3"/>
  </r>
  <r>
    <s v="BM-11620"/>
    <d v="2025-12-18T00:00:00"/>
    <s v="Chidinma Okafor"/>
    <s v="chidinma.okafor@gmail.com"/>
    <s v="09014697933"/>
    <s v="Male"/>
    <n v="37"/>
    <s v="Enugu"/>
    <s v="South East"/>
    <s v="Grace"/>
    <s v="Hisense 43 TV"/>
    <s v="Televisions"/>
    <n v="7"/>
    <n v="510000"/>
    <n v="0"/>
    <n v="2500"/>
    <n v="410000"/>
    <s v="Cash"/>
    <x v="1"/>
    <s v="New"/>
    <n v="4"/>
    <n v="3570000"/>
    <n v="0"/>
    <n v="3570000"/>
    <n v="2872500"/>
    <n v="697500"/>
    <n v="0.19537815126050401"/>
    <s v="December"/>
    <x v="1"/>
  </r>
  <r>
    <s v="BM-11621"/>
    <d v="2025-06-10T00:00:00"/>
    <s v="Paul Ibrahim"/>
    <s v="paul.ibrahim@gmail.com"/>
    <s v="09012403104"/>
    <s v="Male"/>
    <n v="29"/>
    <s v="Kano"/>
    <s v="North West"/>
    <s v="Esther"/>
    <s v="JBL Flip 6"/>
    <s v="Accessories"/>
    <n v="1"/>
    <n v="145000"/>
    <n v="0.15"/>
    <n v="4000"/>
    <n v="98000"/>
    <s v="Bank Transfer"/>
    <x v="0"/>
    <s v="New"/>
    <n v="5"/>
    <n v="145000"/>
    <n v="21750"/>
    <n v="123250"/>
    <n v="102000"/>
    <n v="21250"/>
    <n v="0.17241379310344801"/>
    <s v="June"/>
    <x v="2"/>
  </r>
  <r>
    <s v="BM-11622"/>
    <d v="2025-06-02T00:00:00"/>
    <s v="David Nwosu"/>
    <s v="david.nwosu@gmail.com"/>
    <s v="08165671382"/>
    <s v="Male"/>
    <n v="49"/>
    <s v="Kano"/>
    <s v="North West"/>
    <s v="Jennifer"/>
    <s v="Airpods Pro"/>
    <s v="Accessories"/>
    <n v="4"/>
    <n v="180000"/>
    <n v="1.0500000000000001E-2"/>
    <n v="1500"/>
    <n v="125000"/>
    <s v="Cash"/>
    <x v="3"/>
    <s v="New"/>
    <n v="7"/>
    <n v="720000"/>
    <n v="7560"/>
    <n v="712440"/>
    <n v="501500"/>
    <n v="210940"/>
    <n v="0.296081073493908"/>
    <s v="June"/>
    <x v="1"/>
  </r>
  <r>
    <s v="BM-11623"/>
    <d v="2025-12-20T00:00:00"/>
    <s v="Emeka Ojo"/>
    <s v="emeka.ojo@gmail.com"/>
    <s v="08059262399"/>
    <s v="Male"/>
    <n v="27"/>
    <s v="Rivers"/>
    <s v="South South"/>
    <s v="Sarah"/>
    <s v="HP 15 Laptop"/>
    <s v="Laptops"/>
    <n v="1"/>
    <n v="720000"/>
    <n v="0"/>
    <n v="1500"/>
    <n v="600000"/>
    <s v="Cash"/>
    <x v="0"/>
    <s v="Returning"/>
    <n v="7"/>
    <n v="720000"/>
    <n v="0"/>
    <n v="720000"/>
    <n v="601500"/>
    <n v="118500"/>
    <n v="0.164583333333333"/>
    <s v="December"/>
    <x v="2"/>
  </r>
  <r>
    <s v="BM-11624"/>
    <d v="2025-06-20T00:00:00"/>
    <s v="Michael Obi"/>
    <s v="michael.obi@gmail.com"/>
    <s v="08169032352"/>
    <s v="Male"/>
    <n v="32"/>
    <s v="Lagos"/>
    <s v="South West"/>
    <s v="Jennifer"/>
    <s v="Logitech Mouse"/>
    <s v="Accessories"/>
    <n v="2"/>
    <n v="45000"/>
    <n v="0"/>
    <n v="6000"/>
    <n v="27000"/>
    <s v="Card"/>
    <x v="3"/>
    <s v="Returning"/>
    <n v="5"/>
    <n v="90000"/>
    <n v="0"/>
    <n v="90000"/>
    <n v="60000"/>
    <n v="30000"/>
    <n v="0.33333333333333298"/>
    <s v="June"/>
    <x v="2"/>
  </r>
  <r>
    <s v="BM-11625"/>
    <d v="2025-11-20T00:00:00"/>
    <s v="Deborah Taylor"/>
    <s v="deborah.taylor@gmail.com"/>
    <s v="09013798886"/>
    <s v="Male"/>
    <n v="48"/>
    <s v="Ogun"/>
    <s v="South West"/>
    <s v="Daniel"/>
    <s v="Samsung 55 TV"/>
    <s v="Televisions"/>
    <n v="5"/>
    <n v="900000"/>
    <n v="0.02"/>
    <n v="12000"/>
    <n v="730000"/>
    <s v="Online"/>
    <x v="1"/>
    <s v="Returning"/>
    <n v="3"/>
    <n v="4500000"/>
    <n v="90000"/>
    <n v="4410000"/>
    <n v="3662000"/>
    <n v="748000"/>
    <n v="0.16961451247165499"/>
    <s v="November"/>
    <x v="1"/>
  </r>
  <r>
    <s v="BM-11626"/>
    <d v="2025-01-13T00:00:00"/>
    <s v="Peter Adeyemi"/>
    <s v="peter.adeyemi@gmail.com"/>
    <s v="08133949884"/>
    <s v="Female"/>
    <n v="55"/>
    <s v="Kwara"/>
    <s v="North Central"/>
    <s v="Sarah"/>
    <s v="Samsung 55 TV"/>
    <s v="Televisions"/>
    <n v="5"/>
    <n v="900000"/>
    <n v="0.1"/>
    <n v="8000"/>
    <n v="730000"/>
    <s v="Card"/>
    <x v="0"/>
    <s v="Returning"/>
    <n v="2"/>
    <n v="4500000"/>
    <n v="450000"/>
    <n v="4050000"/>
    <n v="3658000"/>
    <n v="392000"/>
    <n v="9.6790123456790098E-2"/>
    <s v="January"/>
    <x v="3"/>
  </r>
  <r>
    <s v="BM-11627"/>
    <d v="2025-06-14T00:00:00"/>
    <s v="Peter Adebayo"/>
    <s v="peter.adebayo@gmail.com"/>
    <s v="08104204172"/>
    <s v="Female"/>
    <n v="25"/>
    <s v="Plateau"/>
    <s v="North Central"/>
    <s v="Esther"/>
    <s v="LG 50 TV"/>
    <s v="Televisions"/>
    <n v="6"/>
    <n v="780000"/>
    <n v="0.1"/>
    <n v="8000"/>
    <n v="630000"/>
    <s v="Bank Transfer"/>
    <x v="0"/>
    <s v="Returning"/>
    <n v="5"/>
    <n v="4680000"/>
    <n v="468000"/>
    <n v="4212000"/>
    <n v="3788000"/>
    <n v="424000"/>
    <n v="0.10066476733143399"/>
    <s v="June"/>
    <x v="2"/>
  </r>
  <r>
    <s v="BM-11628"/>
    <d v="2025-12-03T00:00:00"/>
    <s v="Ibrahim Bello"/>
    <s v="ibrahim.bello@gmail.com"/>
    <s v="08133519283"/>
    <s v="Male"/>
    <n v="32"/>
    <s v="Edo"/>
    <s v="South South"/>
    <s v="Daniel"/>
    <s v="Hisense 43 TV"/>
    <s v="Televisions"/>
    <n v="4"/>
    <n v="510000"/>
    <n v="0.02"/>
    <n v="2500"/>
    <n v="410000"/>
    <s v="Pos"/>
    <x v="2"/>
    <s v="Returning"/>
    <n v="4"/>
    <n v="2040000"/>
    <n v="40800"/>
    <n v="1999200"/>
    <n v="1642500"/>
    <n v="356700"/>
    <n v="0.178421368547419"/>
    <s v="December"/>
    <x v="2"/>
  </r>
  <r>
    <s v="BM-11629"/>
    <d v="2025-02-03T00:00:00"/>
    <s v="Mary Eze"/>
    <s v="mary.eze@gmail.com"/>
    <s v="08105720323"/>
    <s v="Male"/>
    <n v="43"/>
    <s v="Abia"/>
    <s v="South East"/>
    <s v="Michael"/>
    <s v="HP 15 Laptop"/>
    <s v="Laptops"/>
    <n v="6"/>
    <n v="720000"/>
    <n v="0"/>
    <n v="8000"/>
    <n v="600000"/>
    <s v="Cash"/>
    <x v="3"/>
    <s v="Returning"/>
    <n v="5"/>
    <n v="4320000"/>
    <n v="0"/>
    <n v="4320000"/>
    <n v="3608000"/>
    <n v="712000"/>
    <n v="0.164814814814815"/>
    <s v="February"/>
    <x v="1"/>
  </r>
  <r>
    <s v="BM-11630"/>
    <d v="2025-11-14T00:00:00"/>
    <s v="Peter Nwosu"/>
    <s v="peter.nwosu@gmail..com"/>
    <s v="0806 5883111"/>
    <s v="Female"/>
    <n v="26"/>
    <s v="Kwara"/>
    <s v="North Central"/>
    <s v="David"/>
    <s v="JBL Flip 6"/>
    <s v="Accessories"/>
    <n v="2"/>
    <n v="145000"/>
    <n v="0"/>
    <n v="12000"/>
    <n v="98000"/>
    <s v="Pos"/>
    <x v="3"/>
    <s v="Returning"/>
    <n v="1"/>
    <n v="290000"/>
    <n v="0"/>
    <n v="290000"/>
    <n v="208000"/>
    <n v="82000"/>
    <n v="0.28275862068965502"/>
    <s v="November"/>
    <x v="2"/>
  </r>
  <r>
    <s v="BM-11631"/>
    <d v="2025-06-02T00:00:00"/>
    <s v="Samuel Brown"/>
    <s v="samuel.brown@gmail.com"/>
    <s v="09015698841"/>
    <s v="Female"/>
    <n v="55"/>
    <s v="Enugu"/>
    <s v="South East"/>
    <s v="Samuel"/>
    <s v="JBL Flip 6"/>
    <s v="Accessories"/>
    <n v="2"/>
    <n v="145000"/>
    <n v="0.02"/>
    <n v="2500"/>
    <n v="98000"/>
    <s v="Card"/>
    <x v="2"/>
    <s v="New"/>
    <n v="4"/>
    <n v="290000"/>
    <n v="5800"/>
    <n v="284200"/>
    <n v="198500"/>
    <n v="85700"/>
    <n v="0.301548205489092"/>
    <s v="June"/>
    <x v="3"/>
  </r>
  <r>
    <s v="BM-11632"/>
    <d v="2025-04-15T00:00:00"/>
    <s v="Blessing Umeh"/>
    <s v="blessing.umeh@gmail.com"/>
    <s v="08039449202"/>
    <s v="Male"/>
    <n v="65"/>
    <s v="Kwara"/>
    <s v="North Central"/>
    <s v="Jennifer"/>
    <s v="Airpods Pro"/>
    <s v="Accessories"/>
    <n v="8"/>
    <n v="180000"/>
    <n v="0.05"/>
    <n v="1500"/>
    <n v="125000"/>
    <s v="Cash"/>
    <x v="3"/>
    <s v="Returning"/>
    <n v="5"/>
    <n v="1440000"/>
    <n v="72000"/>
    <n v="1368000"/>
    <n v="1001500"/>
    <n v="366500"/>
    <n v="0.26790935672514599"/>
    <s v="April"/>
    <x v="3"/>
  </r>
  <r>
    <s v="BM-11633"/>
    <d v="2025-11-28T00:00:00"/>
    <s v="Emeka Williams"/>
    <s v="emeka.williams@gmail.com"/>
    <s v="08051680704"/>
    <s v="Female"/>
    <n v="54"/>
    <s v="Plateau"/>
    <s v="North Central"/>
    <s v="David"/>
    <s v="Airpods Pro"/>
    <s v="Accessories"/>
    <n v="4"/>
    <n v="180000"/>
    <n v="0.1"/>
    <n v="6000"/>
    <n v="125000"/>
    <s v="Cash"/>
    <x v="3"/>
    <s v="Returning"/>
    <n v="4"/>
    <n v="720000"/>
    <n v="72000"/>
    <n v="648000"/>
    <n v="506000"/>
    <n v="142000"/>
    <n v="0.219135802469136"/>
    <s v="November"/>
    <x v="3"/>
  </r>
  <r>
    <s v="BM-11634"/>
    <d v="2025-10-21T00:00:00"/>
    <s v="Mary Williams"/>
    <s v="mary.williams@gmail.com"/>
    <s v="0901 3198758"/>
    <s v="Female"/>
    <m/>
    <s v="Plateau"/>
    <s v="North Central"/>
    <s v="David"/>
    <s v="JBL Flip 6"/>
    <s v="Accessories"/>
    <n v="7"/>
    <n v="145000"/>
    <n v="0.15"/>
    <n v="6000"/>
    <n v="98000"/>
    <s v="Online"/>
    <x v="1"/>
    <s v="Returning"/>
    <n v="1"/>
    <n v="1015000"/>
    <n v="152250"/>
    <n v="862750"/>
    <n v="692000"/>
    <n v="170750"/>
    <n v="0.19791364821790799"/>
    <s v="October"/>
    <x v="4"/>
  </r>
  <r>
    <s v="BM-11635"/>
    <d v="2025-08-31T00:00:00"/>
    <s v="Blessing Lawal"/>
    <s v="blessing.lawal@gmail.com"/>
    <s v="08057768328"/>
    <s v="Female"/>
    <n v="31"/>
    <s v="Lagos"/>
    <s v="South West"/>
    <m/>
    <s v="Logitech Mouse"/>
    <s v="Accessories"/>
    <n v="4"/>
    <n v="45000"/>
    <n v="0.15"/>
    <n v="12000"/>
    <n v="27000"/>
    <s v="Bank Transfer"/>
    <x v="0"/>
    <s v="Returning"/>
    <n v="5"/>
    <n v="180000"/>
    <n v="27000"/>
    <n v="153000"/>
    <n v="120000"/>
    <n v="33000"/>
    <n v="0.21568627450980399"/>
    <s v="August"/>
    <x v="2"/>
  </r>
  <r>
    <s v="BM-11636"/>
    <d v="2025-05-15T00:00:00"/>
    <s v="Mary Taylor"/>
    <s v="mary.taylor@gmail.com"/>
    <s v="08051806612"/>
    <s v="Female"/>
    <n v="62"/>
    <s v="Rivers"/>
    <s v="South South"/>
    <s v="Sarah"/>
    <s v="Tecno Camon 30"/>
    <s v="Mobile Phones"/>
    <n v="7"/>
    <n v="320000"/>
    <n v="0.15"/>
    <n v="6000"/>
    <n v="250000"/>
    <s v="Pos"/>
    <x v="1"/>
    <s v="New"/>
    <n v="4"/>
    <n v="2240000"/>
    <n v="336000"/>
    <n v="1904000"/>
    <n v="1756000"/>
    <n v="148000"/>
    <n v="7.7731092436974805E-2"/>
    <s v="May"/>
    <x v="3"/>
  </r>
  <r>
    <s v="BM-11637"/>
    <d v="2025-03-23T00:00:00"/>
    <s v="John Smith"/>
    <s v="john.smith@gmail.com"/>
    <s v="08168215732"/>
    <s v="Female"/>
    <n v="26"/>
    <s v="Anambra"/>
    <s v="South East"/>
    <s v="Jennifer"/>
    <s v="Dell Inspiron 15"/>
    <s v="Laptops"/>
    <n v="3"/>
    <n v="850000"/>
    <n v="0.15"/>
    <n v="2500"/>
    <n v="710000"/>
    <s v="Card"/>
    <x v="0"/>
    <s v="New"/>
    <n v="4"/>
    <n v="2550000"/>
    <n v="382500"/>
    <n v="2167500"/>
    <n v="2132500"/>
    <n v="35000"/>
    <n v="1.6147635524798198E-2"/>
    <s v="March"/>
    <x v="2"/>
  </r>
  <r>
    <s v="BM-11638"/>
    <d v="2025-06-20T00:00:00"/>
    <s v="Samuel Adebayo"/>
    <s v="samuel.adebayo@gmail.com"/>
    <s v="08038459906"/>
    <s v="Male"/>
    <n v="44"/>
    <s v="Kaduna"/>
    <s v="North West"/>
    <s v="Esther"/>
    <s v="Samsung 55 TV"/>
    <s v="Televisions"/>
    <n v="6"/>
    <n v="900000"/>
    <n v="0.15"/>
    <n v="2500"/>
    <n v="730000"/>
    <s v="Bank Transfer"/>
    <x v="3"/>
    <s v="New"/>
    <n v="4"/>
    <n v="5400000"/>
    <n v="810000"/>
    <n v="4590000"/>
    <n v="4382500"/>
    <n v="207500"/>
    <n v="4.5206971677559903E-2"/>
    <s v="June"/>
    <x v="1"/>
  </r>
  <r>
    <s v="BM-11639"/>
    <d v="2025-08-20T00:00:00"/>
    <s v="Mary James"/>
    <s v="mary.james@gmail.com"/>
    <s v="08037954859"/>
    <s v="Male"/>
    <n v="53"/>
    <s v="Anambra"/>
    <s v="South East"/>
    <s v="Sarah"/>
    <s v="HP 15 Laptop"/>
    <s v="Laptops"/>
    <n v="8"/>
    <n v="720000"/>
    <n v="0.05"/>
    <n v="1500"/>
    <n v="600000"/>
    <s v="Online"/>
    <x v="2"/>
    <s v="Returning"/>
    <n v="4"/>
    <n v="5760000"/>
    <n v="288000"/>
    <n v="5472000"/>
    <n v="4801500"/>
    <n v="670500"/>
    <n v="0.12253289473684199"/>
    <s v="August"/>
    <x v="3"/>
  </r>
  <r>
    <s v="BM-11640"/>
    <d v="2025-01-20T00:00:00"/>
    <s v="Peter Ibrahim"/>
    <s v="peter.ibrahim@gmail.com"/>
    <s v="0810 6584806"/>
    <s v="Male"/>
    <n v="31"/>
    <s v="Kaduna"/>
    <s v="North West"/>
    <s v="Esther"/>
    <s v="Lenovo Ideapad 3"/>
    <s v="Laptops"/>
    <n v="3"/>
    <n v="680000"/>
    <n v="0.15"/>
    <n v="1500"/>
    <n v="555000"/>
    <s v="Online"/>
    <x v="3"/>
    <s v="Returning"/>
    <n v="4"/>
    <n v="2040000"/>
    <n v="306000"/>
    <n v="1734000"/>
    <n v="1666500"/>
    <n v="67500"/>
    <n v="3.8927335640138401E-2"/>
    <s v="January"/>
    <x v="2"/>
  </r>
  <r>
    <s v="BM-11641"/>
    <d v="2025-03-05T00:00:00"/>
    <s v="John Bello"/>
    <s v="john.bello@gmail.com"/>
    <s v="09013366549"/>
    <s v="Female"/>
    <n v="41"/>
    <s v="Kaduna"/>
    <s v="North West"/>
    <s v="Grace"/>
    <s v="Tecno Camon 30"/>
    <s v="Mobile Phones"/>
    <n v="4"/>
    <n v="320000"/>
    <n v="0.05"/>
    <n v="8000"/>
    <n v="250000"/>
    <s v="Card"/>
    <x v="1"/>
    <s v="Returning"/>
    <n v="2"/>
    <n v="1280000"/>
    <n v="64000"/>
    <n v="1216000"/>
    <n v="1008000"/>
    <n v="208000"/>
    <n v="0.17105263157894701"/>
    <s v="March"/>
    <x v="1"/>
  </r>
  <r>
    <s v="BM-11643"/>
    <d v="2025-04-27T00:00:00"/>
    <s v="Sarah Nwosu"/>
    <s v="sarah.nwosu@gmail.com"/>
    <s v="09012724770"/>
    <s v="Male"/>
    <n v="53"/>
    <s v="Plateau"/>
    <s v="North Central"/>
    <s v="Sarah"/>
    <s v="Canon Printer"/>
    <s v="Printers"/>
    <n v="3"/>
    <n v="290000"/>
    <n v="0.15"/>
    <n v="8000"/>
    <n v="225000"/>
    <s v="Card"/>
    <x v="0"/>
    <s v="New"/>
    <n v="2"/>
    <n v="870000"/>
    <n v="130500"/>
    <n v="739500"/>
    <n v="683000"/>
    <n v="56500"/>
    <n v="7.64029749830967E-2"/>
    <s v="April"/>
    <x v="3"/>
  </r>
  <r>
    <s v="BM-11644"/>
    <d v="2025-09-15T00:00:00"/>
    <s v="Ibrahim Ibrahim"/>
    <s v="ibrahim.ibrahim@gmail.com"/>
    <s v="08057193343"/>
    <s v="Male"/>
    <n v="52"/>
    <s v="Kano"/>
    <s v="North West"/>
    <s v="Daniel"/>
    <s v="Dell Inspiron 15"/>
    <s v="Laptops"/>
    <n v="7"/>
    <n v="850000"/>
    <n v="0.02"/>
    <n v="1500"/>
    <n v="710000"/>
    <s v="Cash"/>
    <x v="2"/>
    <s v="New"/>
    <n v="4"/>
    <n v="5950000"/>
    <n v="119000"/>
    <n v="5831000"/>
    <n v="4971500"/>
    <n v="859500"/>
    <n v="0.147401817870005"/>
    <s v="September"/>
    <x v="3"/>
  </r>
  <r>
    <s v="BM-11645"/>
    <d v="2025-06-28T00:00:00"/>
    <s v="Peter Eze"/>
    <s v="peter.eze@gmail..com"/>
    <s v="08166554474"/>
    <s v="Female"/>
    <n v="42"/>
    <s v="Oyo"/>
    <s v="South West"/>
    <s v="Daniel"/>
    <s v="JBL Flip 6"/>
    <s v="Accessories"/>
    <n v="6"/>
    <n v="145000"/>
    <n v="0"/>
    <n v="1500"/>
    <n v="98000"/>
    <s v="Online"/>
    <x v="0"/>
    <s v="New"/>
    <n v="5"/>
    <n v="870000"/>
    <n v="0"/>
    <n v="870000"/>
    <n v="589500"/>
    <n v="280500"/>
    <n v="0.32241379310344798"/>
    <s v="June"/>
    <x v="1"/>
  </r>
  <r>
    <s v="BM-11646"/>
    <d v="2025-06-15T00:00:00"/>
    <s v="Peter Bello"/>
    <s v="peter.bello@gmail.com"/>
    <s v="08139627967"/>
    <s v="Male"/>
    <n v="42"/>
    <s v="Kano"/>
    <s v="North West"/>
    <s v="Samuel"/>
    <s v="Lenovo Ideapad 3"/>
    <s v="Laptops"/>
    <n v="4"/>
    <n v="680000"/>
    <n v="0.15"/>
    <n v="8000"/>
    <n v="555000"/>
    <s v="Cash"/>
    <x v="0"/>
    <s v="New"/>
    <n v="5"/>
    <n v="2720000"/>
    <n v="408000"/>
    <n v="2312000"/>
    <n v="2228000"/>
    <n v="84000"/>
    <n v="3.6332179930795801E-2"/>
    <s v="June"/>
    <x v="1"/>
  </r>
  <r>
    <s v="BM-11647"/>
    <d v="2025-11-26T00:00:00"/>
    <s v="Daniel Williams"/>
    <s v="daniel.williams@gmail.com"/>
    <s v="08131309975"/>
    <s v="Male"/>
    <n v="47"/>
    <s v="Kwara"/>
    <s v="North Central"/>
    <s v="Grace"/>
    <s v="Samsung A15"/>
    <s v="Mobile Phones"/>
    <n v="2"/>
    <n v="250000"/>
    <n v="0"/>
    <n v="8000"/>
    <n v="190000"/>
    <s v="Cash"/>
    <x v="0"/>
    <s v="Returning"/>
    <n v="4"/>
    <n v="500000"/>
    <n v="0"/>
    <n v="500000"/>
    <n v="388000"/>
    <n v="112000"/>
    <n v="0.224"/>
    <s v="November"/>
    <x v="1"/>
  </r>
  <r>
    <s v="BM-11648"/>
    <d v="2025-05-08T00:00:00"/>
    <s v="Daniel Adebayo"/>
    <s v="daniel.adebayo@gmail.com"/>
    <s v="09015362897"/>
    <s v="Male"/>
    <n v="37"/>
    <s v="Kaduna"/>
    <s v="North West"/>
    <s v="Sarah"/>
    <s v="Airpods Pro"/>
    <s v="Accessories"/>
    <n v="3"/>
    <n v="180000"/>
    <n v="0.02"/>
    <n v="2500"/>
    <n v="125000"/>
    <s v="Cash"/>
    <x v="2"/>
    <s v="New"/>
    <n v="3"/>
    <n v="540000"/>
    <n v="10800"/>
    <n v="529200"/>
    <n v="377500"/>
    <n v="151700"/>
    <n v="0.28665910808768003"/>
    <s v="May"/>
    <x v="1"/>
  </r>
  <r>
    <s v="BM-11649"/>
    <d v="2025-01-02T00:00:00"/>
    <s v="Aisha Williams"/>
    <s v="aisha.williams@gmail.com"/>
    <s v="08169216220"/>
    <s v="Female"/>
    <n v="24"/>
    <s v="Kano"/>
    <s v="North West"/>
    <s v="Daniel"/>
    <s v="LG 50 TV"/>
    <s v="Televisions"/>
    <n v="1"/>
    <n v="780000"/>
    <n v="0.1"/>
    <n v="4000"/>
    <n v="630000"/>
    <s v="Card"/>
    <x v="0"/>
    <s v="Returning"/>
    <n v="7"/>
    <n v="780000"/>
    <n v="78000"/>
    <n v="702000"/>
    <n v="634000"/>
    <n v="68000"/>
    <n v="9.6866096866096901E-2"/>
    <s v="January"/>
    <x v="0"/>
  </r>
  <r>
    <s v="BM-11650"/>
    <d v="2025-05-21T00:00:00"/>
    <s v="Peter Adebayo"/>
    <s v="peter.adebayo @gmail.com"/>
    <s v="08131265724"/>
    <s v="Female"/>
    <n v="52"/>
    <s v="Ogun"/>
    <s v="South West"/>
    <s v="Grace"/>
    <s v="Airpods Pro"/>
    <s v="Accessories"/>
    <n v="8"/>
    <n v="180000"/>
    <n v="0.1"/>
    <n v="8000"/>
    <n v="125000"/>
    <s v="Bank Transfer"/>
    <x v="0"/>
    <s v="New"/>
    <n v="2"/>
    <n v="1440000"/>
    <n v="144000"/>
    <n v="1296000"/>
    <n v="1008000"/>
    <n v="288000"/>
    <n v="0.22222222222222199"/>
    <s v="May"/>
    <x v="3"/>
  </r>
  <r>
    <s v="BM-11651"/>
    <d v="2025-07-14T00:00:00"/>
    <s v="Grace Ojo"/>
    <s v="grace.ojo@gmail.com"/>
    <s v="09013744733"/>
    <s v="Male"/>
    <n v="35"/>
    <s v="Plateau"/>
    <s v="North Central"/>
    <s v="Daniel"/>
    <s v="JBL Flip 6"/>
    <s v="Accessories"/>
    <n v="4"/>
    <n v="145000"/>
    <n v="0.1"/>
    <n v="4000"/>
    <n v="98000"/>
    <s v="Online"/>
    <x v="0"/>
    <s v="Returning"/>
    <n v="3"/>
    <n v="580000"/>
    <n v="58000"/>
    <n v="522000"/>
    <n v="396000"/>
    <n v="126000"/>
    <n v="0.24137931034482801"/>
    <s v="July"/>
    <x v="2"/>
  </r>
  <r>
    <s v="BM-11652"/>
    <d v="2025-10-30T00:00:00"/>
    <s v="Sarah James"/>
    <s v="sarah.james @gmail.com"/>
    <s v="08053319251"/>
    <s v="Male"/>
    <n v="51"/>
    <s v="Edo"/>
    <s v="South South"/>
    <s v="Samuel"/>
    <s v="Samsung 55 TV"/>
    <s v="Televisions"/>
    <n v="5"/>
    <n v="900000"/>
    <n v="0.05"/>
    <n v="2500"/>
    <n v="730000"/>
    <s v="Pos"/>
    <x v="0"/>
    <s v="Returning"/>
    <n v="1"/>
    <n v="4500000"/>
    <n v="225000"/>
    <n v="4275000"/>
    <n v="3652500"/>
    <n v="622500"/>
    <n v="0.145614035087719"/>
    <s v="October"/>
    <x v="3"/>
  </r>
  <r>
    <s v="BM-11653"/>
    <d v="2025-10-14T00:00:00"/>
    <s v="Mary Eze"/>
    <s v="mary.eze@gmail.com"/>
    <s v="08038422984"/>
    <s v="Female"/>
    <n v="21"/>
    <s v="Rivers"/>
    <s v="South South"/>
    <s v="David"/>
    <s v="Lenovo Ideapad 3"/>
    <s v="Laptops"/>
    <n v="2"/>
    <n v="680000"/>
    <n v="0"/>
    <n v="2500"/>
    <n v="555000"/>
    <s v="Card"/>
    <x v="0"/>
    <s v="New"/>
    <n v="4"/>
    <n v="1360000"/>
    <n v="0"/>
    <n v="1360000"/>
    <n v="1112500"/>
    <n v="247500"/>
    <n v="0.181985294117647"/>
    <s v="October"/>
    <x v="0"/>
  </r>
  <r>
    <s v="BM-11654"/>
    <d v="2025-11-12T00:00:00"/>
    <s v="Aisha Ojo"/>
    <s v="aisha.ojo@gmail.com"/>
    <s v="08107372584"/>
    <s v="Female"/>
    <n v="48"/>
    <s v="Osun"/>
    <s v="South West"/>
    <s v="Samuel"/>
    <s v="Canon Printer"/>
    <s v="Printers"/>
    <n v="3"/>
    <n v="290000"/>
    <n v="0.02"/>
    <n v="2500"/>
    <n v="225000"/>
    <s v="Online"/>
    <x v="1"/>
    <s v="New"/>
    <n v="1"/>
    <n v="870000"/>
    <n v="17400"/>
    <n v="852600"/>
    <n v="677500"/>
    <n v="175100"/>
    <n v="0.205371803893971"/>
    <s v="November"/>
    <x v="1"/>
  </r>
  <r>
    <s v="BM-11655"/>
    <d v="2025-10-11T00:00:00"/>
    <s v="Ibrahim Taylor"/>
    <s v="ibrahim.taylor@gmail.com"/>
    <s v="0806 9472672"/>
    <s v="Male"/>
    <n v="44"/>
    <s v="Rivers"/>
    <s v="South South"/>
    <s v="Samuel"/>
    <s v="Iphone 13"/>
    <s v="Mobile Phones"/>
    <n v="3"/>
    <n v="650000"/>
    <n v="0.05"/>
    <n v="1500"/>
    <n v="520000"/>
    <s v="Bank Transfer"/>
    <x v="0"/>
    <s v="Returning"/>
    <n v="5"/>
    <n v="1950000"/>
    <n v="97500"/>
    <n v="1852500"/>
    <n v="1561500"/>
    <n v="291000"/>
    <n v="0.15708502024291501"/>
    <s v="October"/>
    <x v="1"/>
  </r>
  <r>
    <s v="BM-11656"/>
    <d v="2025-11-19T00:00:00"/>
    <s v="Deborah Umeh"/>
    <s v="deborah.umeh @gmail.com"/>
    <s v="08051429738"/>
    <s v="Female"/>
    <n v="50"/>
    <s v="Kwara"/>
    <s v="North Central"/>
    <s v="David"/>
    <s v="JBL Flip 6"/>
    <s v="Accessories"/>
    <n v="7"/>
    <n v="145000"/>
    <n v="0.05"/>
    <n v="0"/>
    <n v="98000"/>
    <s v="Card"/>
    <x v="0"/>
    <s v="Returning"/>
    <n v="4"/>
    <n v="1015000"/>
    <n v="50750"/>
    <n v="964250"/>
    <n v="686000"/>
    <n v="278250"/>
    <n v="0.288566243194192"/>
    <s v="November"/>
    <x v="1"/>
  </r>
  <r>
    <s v="BM-11657"/>
    <d v="2025-10-04T00:00:00"/>
    <s v="Paul Musa"/>
    <s v="paul.musa@gmail.com"/>
    <s v="08056498959"/>
    <s v="Male"/>
    <n v="28"/>
    <s v="Kano"/>
    <s v="North West"/>
    <s v="Jennifer"/>
    <s v="Samsung A15"/>
    <s v="Mobile Phones"/>
    <n v="5"/>
    <n v="250000"/>
    <n v="0.15"/>
    <n v="2500"/>
    <n v="190000"/>
    <s v="Card"/>
    <x v="2"/>
    <s v="New"/>
    <n v="3"/>
    <n v="1250000"/>
    <n v="187500"/>
    <n v="1062500"/>
    <n v="952500"/>
    <n v="110000"/>
    <n v="0.10352941176470599"/>
    <s v="October"/>
    <x v="2"/>
  </r>
  <r>
    <s v="BM-11658"/>
    <d v="2025-09-20T00:00:00"/>
    <s v="Mary George"/>
    <m/>
    <s v="08064542383"/>
    <s v="Male"/>
    <n v="39"/>
    <s v="Anambra"/>
    <s v="South East"/>
    <s v="Sarah"/>
    <s v="LG 50 TV"/>
    <s v="Televisions"/>
    <n v="4"/>
    <n v="780000"/>
    <n v="0.05"/>
    <n v="1500"/>
    <n v="630000"/>
    <s v="Card"/>
    <x v="0"/>
    <s v="Returning"/>
    <n v="4"/>
    <n v="3120000"/>
    <n v="156000"/>
    <n v="2964000"/>
    <n v="2521500"/>
    <n v="442500"/>
    <n v="0.14929149797570801"/>
    <s v="September"/>
    <x v="1"/>
  </r>
  <r>
    <s v="BM-11659"/>
    <d v="2025-10-29T00:00:00"/>
    <s v="Grace Brown"/>
    <s v="grace.brown@gmail.com"/>
    <s v="08065331176"/>
    <s v="Female"/>
    <n v="23"/>
    <s v="Osun"/>
    <s v="South West"/>
    <s v="Samuel"/>
    <s v="Iphone 13"/>
    <s v="Mobile Phones"/>
    <n v="6"/>
    <n v="650000"/>
    <n v="0.02"/>
    <n v="6000"/>
    <n v="520000"/>
    <s v="Cash"/>
    <x v="2"/>
    <s v="Returning"/>
    <n v="2"/>
    <n v="3900000"/>
    <n v="78000"/>
    <n v="3822000"/>
    <n v="3126000"/>
    <n v="696000"/>
    <n v="0.182103610675039"/>
    <s v="October"/>
    <x v="0"/>
  </r>
  <r>
    <s v="BM-11660"/>
    <d v="2025-02-03T00:00:00"/>
    <s v="Grace Musa"/>
    <s v="grace.musa@gmail.com"/>
    <s v="08162293828"/>
    <s v="Female"/>
    <n v="37"/>
    <s v="Abia"/>
    <s v="South East"/>
    <s v="Esther"/>
    <s v="Dell Inspiron 15"/>
    <s v="Laptops"/>
    <n v="8"/>
    <n v="850000"/>
    <n v="0.1"/>
    <n v="12000"/>
    <n v="710000"/>
    <s v="Online"/>
    <x v="3"/>
    <s v="Returning"/>
    <n v="2"/>
    <n v="6800000"/>
    <n v="680000"/>
    <n v="6120000"/>
    <n v="5692000"/>
    <n v="428000"/>
    <n v="6.9934640522875804E-2"/>
    <s v="February"/>
    <x v="1"/>
  </r>
  <r>
    <s v="BM-11661"/>
    <d v="2025-12-25T00:00:00"/>
    <s v="Daniel Brown"/>
    <s v="daniel.brown@gmail..com"/>
    <s v="08138169650"/>
    <s v="Female"/>
    <n v="41"/>
    <s v="Rivers"/>
    <s v="South South"/>
    <s v="Samuel"/>
    <s v="Canon Printer"/>
    <s v="Printers"/>
    <n v="3"/>
    <n v="290000"/>
    <n v="0.05"/>
    <n v="12000"/>
    <n v="225000"/>
    <s v="Cash"/>
    <x v="3"/>
    <s v="Returning"/>
    <n v="5"/>
    <n v="870000"/>
    <n v="43500"/>
    <n v="826500"/>
    <n v="687000"/>
    <n v="139500"/>
    <n v="0.16878402903811199"/>
    <s v="December"/>
    <x v="1"/>
  </r>
  <r>
    <s v="BM-11662"/>
    <d v="2025-08-21T00:00:00"/>
    <s v="Michael Lawal"/>
    <s v="michael.lawal@gmail.com"/>
    <s v="08108583106"/>
    <s v="Male"/>
    <n v="51"/>
    <s v="Enugu"/>
    <s v="South East"/>
    <s v="Daniel"/>
    <s v="Airpods Pro"/>
    <s v="Accessories"/>
    <n v="2"/>
    <n v="180000"/>
    <n v="0"/>
    <n v="12000"/>
    <n v="125000"/>
    <s v="Card"/>
    <x v="3"/>
    <s v="Returning"/>
    <n v="4"/>
    <n v="360000"/>
    <n v="0"/>
    <n v="360000"/>
    <n v="262000"/>
    <n v="98000"/>
    <n v="0.27222222222222198"/>
    <s v="August"/>
    <x v="3"/>
  </r>
  <r>
    <s v="BM-11663"/>
    <d v="2025-09-13T00:00:00"/>
    <s v="Grace Lawal"/>
    <s v="grace.lawal @gmail.com"/>
    <s v="08106979385"/>
    <s v="Male"/>
    <n v="24"/>
    <s v="Abia"/>
    <s v="South East"/>
    <s v="Grace"/>
    <s v="Samsung 55 TV"/>
    <s v="Televisions"/>
    <n v="8"/>
    <n v="900000"/>
    <n v="0.05"/>
    <n v="6000"/>
    <n v="730000"/>
    <s v="Card"/>
    <x v="2"/>
    <s v="Returning"/>
    <n v="3"/>
    <n v="7200000"/>
    <n v="360000"/>
    <n v="6840000"/>
    <n v="5846000"/>
    <n v="994000"/>
    <n v="0.14532163742690099"/>
    <s v="September"/>
    <x v="0"/>
  </r>
  <r>
    <s v="BM-11664"/>
    <d v="2025-08-21T00:00:00"/>
    <s v="Joshua Okoro"/>
    <s v="joshua.okoro@gmail.com"/>
    <s v="08057363277"/>
    <s v="Female"/>
    <n v="54"/>
    <s v="Osun"/>
    <s v="South West"/>
    <s v="Michael"/>
    <s v="Logitech Mouse"/>
    <s v="Accessories"/>
    <n v="3"/>
    <n v="45000"/>
    <n v="0.1"/>
    <n v="1500"/>
    <n v="27000"/>
    <s v="Online"/>
    <x v="0"/>
    <s v="Returning"/>
    <n v="4"/>
    <n v="135000"/>
    <n v="13500"/>
    <n v="121500"/>
    <n v="82500"/>
    <n v="39000"/>
    <n v="0.32098765432098803"/>
    <s v="August"/>
    <x v="3"/>
  </r>
  <r>
    <s v="BM-11665"/>
    <d v="2025-10-06T00:00:00"/>
    <s v="Michael George"/>
    <s v="michael.george@gmail.com"/>
    <s v="0806 5910244"/>
    <s v="Female"/>
    <n v="35"/>
    <s v="Kwara"/>
    <s v="North Central"/>
    <s v="Jennifer"/>
    <s v="JBL Flip 6"/>
    <s v="Accessories"/>
    <n v="2"/>
    <n v="145000"/>
    <n v="0"/>
    <n v="12000"/>
    <n v="98000"/>
    <s v="Bank Transfer"/>
    <x v="1"/>
    <s v="New"/>
    <n v="5"/>
    <n v="290000"/>
    <n v="0"/>
    <n v="290000"/>
    <n v="208000"/>
    <n v="82000"/>
    <n v="0.28275862068965502"/>
    <s v="October"/>
    <x v="2"/>
  </r>
  <r>
    <s v="BM-11666"/>
    <d v="2025-07-17T00:00:00"/>
    <s v="Blessing James"/>
    <s v="blessing.james@gmail.com"/>
    <s v="08062935107"/>
    <s v="Male"/>
    <n v="50"/>
    <s v="Lagos"/>
    <s v="South West"/>
    <s v="Esther"/>
    <s v="Samsung A15"/>
    <s v="Mobile Phones"/>
    <n v="4"/>
    <n v="250000"/>
    <n v="1.0500000000000001E-2"/>
    <n v="12000"/>
    <n v="190000"/>
    <s v="Pos"/>
    <x v="0"/>
    <s v="Returning"/>
    <n v="2"/>
    <n v="1000000"/>
    <n v="10500"/>
    <n v="989500"/>
    <n v="772000"/>
    <n v="217500"/>
    <n v="0.21980798383021699"/>
    <s v="July"/>
    <x v="1"/>
  </r>
  <r>
    <s v="BM-11667"/>
    <d v="2025-03-17T00:00:00"/>
    <s v="Esther Okafor"/>
    <s v="esther.okafor@gmail.com"/>
    <s v="08134790992"/>
    <s v="Male"/>
    <n v="65"/>
    <s v="Delta"/>
    <s v="South South"/>
    <s v="Grace"/>
    <s v="LG 50 TV"/>
    <s v="Televisions"/>
    <n v="2"/>
    <n v="780000"/>
    <n v="0.1"/>
    <n v="12000"/>
    <n v="630000"/>
    <s v="Bank Transfer"/>
    <x v="0"/>
    <s v="Returning"/>
    <n v="4"/>
    <n v="1560000"/>
    <n v="156000"/>
    <n v="1404000"/>
    <n v="1272000"/>
    <n v="132000"/>
    <n v="9.4017094017094002E-2"/>
    <s v="March"/>
    <x v="3"/>
  </r>
  <r>
    <s v="BM-11668"/>
    <d v="2025-10-20T00:00:00"/>
    <s v="Emeka Okoro"/>
    <s v="emeka.okoro@gmail.com"/>
    <s v="08134257768"/>
    <s v="Female"/>
    <m/>
    <s v="Oyo"/>
    <s v="South West"/>
    <s v="Samuel"/>
    <s v="Canon Printer"/>
    <s v="Printers"/>
    <n v="3"/>
    <n v="290000"/>
    <n v="0.1"/>
    <n v="12000"/>
    <n v="225000"/>
    <s v="Card"/>
    <x v="0"/>
    <s v="New"/>
    <n v="3"/>
    <n v="870000"/>
    <n v="87000"/>
    <n v="783000"/>
    <n v="687000"/>
    <n v="96000"/>
    <n v="0.122605363984674"/>
    <s v="October"/>
    <x v="4"/>
  </r>
  <r>
    <s v="BM-11669"/>
    <d v="2025-11-14T00:00:00"/>
    <s v="Blessing  Smith"/>
    <s v="blessing.smith@gmail.com"/>
    <s v="08031668694"/>
    <s v="Female"/>
    <n v="39"/>
    <s v="Oyo"/>
    <s v="South West"/>
    <s v="Michael"/>
    <s v="Logitech Mouse"/>
    <s v="Accessories"/>
    <n v="1"/>
    <n v="45000"/>
    <n v="0.1"/>
    <n v="12000"/>
    <n v="27000"/>
    <s v="Card"/>
    <x v="2"/>
    <s v="Returning"/>
    <n v="3"/>
    <n v="45000"/>
    <n v="4500"/>
    <n v="40500"/>
    <n v="39000"/>
    <n v="1500"/>
    <n v="3.7037037037037E-2"/>
    <s v="November"/>
    <x v="1"/>
  </r>
  <r>
    <s v="BM-11670"/>
    <d v="2025-02-12T00:00:00"/>
    <s v="Joy Okoro"/>
    <s v="joy.okoro@gmail.com"/>
    <s v="08032468545"/>
    <s v="Female"/>
    <n v="28"/>
    <s v="Lagos"/>
    <s v="South West"/>
    <s v="Esther"/>
    <s v="Iphone 13"/>
    <s v="Mobile Phones"/>
    <n v="2"/>
    <n v="650000"/>
    <n v="0.1"/>
    <n v="4000"/>
    <n v="520000"/>
    <s v="Bank Transfer"/>
    <x v="0"/>
    <s v="New"/>
    <n v="2"/>
    <n v="1300000"/>
    <n v="130000"/>
    <n v="1170000"/>
    <n v="1044000"/>
    <n v="126000"/>
    <n v="0.107692307692308"/>
    <s v="February"/>
    <x v="2"/>
  </r>
  <r>
    <s v="BM-11671"/>
    <d v="2025-11-18T00:00:00"/>
    <s v="Sarah Eze"/>
    <s v="sarah.eze@gmail.com"/>
    <s v="08165552453"/>
    <s v="Female"/>
    <n v="45"/>
    <s v="Lagos"/>
    <s v="South West"/>
    <s v="Esther"/>
    <s v="Iphone 13"/>
    <s v="Mobile Phones"/>
    <n v="6"/>
    <n v="650000"/>
    <n v="0.02"/>
    <n v="2500"/>
    <n v="520000"/>
    <s v="Pos"/>
    <x v="0"/>
    <s v="New"/>
    <n v="3"/>
    <n v="3900000"/>
    <n v="78000"/>
    <n v="3822000"/>
    <n v="3122500"/>
    <n v="699500"/>
    <n v="0.18301936159078999"/>
    <s v="November"/>
    <x v="1"/>
  </r>
  <r>
    <s v="BM-11672"/>
    <d v="2025-03-29T00:00:00"/>
    <s v="Samuel Adebayo"/>
    <s v="samuel.adebayo @gmail.com"/>
    <s v="08062293040"/>
    <s v="Male"/>
    <n v="53"/>
    <s v="Kano"/>
    <s v="North West"/>
    <s v="Grace"/>
    <s v="Canon Printer"/>
    <s v="Printers"/>
    <n v="8"/>
    <n v="290000"/>
    <n v="0"/>
    <n v="1500"/>
    <n v="225000"/>
    <s v="Bank Transfer"/>
    <x v="0"/>
    <s v="Returning"/>
    <n v="3"/>
    <n v="2320000"/>
    <n v="0"/>
    <n v="2320000"/>
    <n v="1801500"/>
    <n v="518500"/>
    <n v="0.22349137931034499"/>
    <s v="March"/>
    <x v="3"/>
  </r>
  <r>
    <s v="BM-11673"/>
    <d v="2025-09-10T00:00:00"/>
    <s v="Sarah Brown"/>
    <s v="sarah.brown@gmail.com"/>
    <s v="08051030805"/>
    <s v="Female"/>
    <n v="22"/>
    <s v="Kaduna"/>
    <s v="North West"/>
    <s v="Sarah"/>
    <s v="Tecno Camon 30"/>
    <s v="Mobile Phones"/>
    <n v="2"/>
    <n v="320000"/>
    <n v="0.02"/>
    <n v="2500"/>
    <n v="250000"/>
    <s v="Pos"/>
    <x v="0"/>
    <s v="Returning"/>
    <n v="1"/>
    <n v="640000"/>
    <n v="12800"/>
    <n v="627200"/>
    <n v="502500"/>
    <n v="124700"/>
    <n v="0.198820153061224"/>
    <s v="September"/>
    <x v="0"/>
  </r>
  <r>
    <s v="BM-11674"/>
    <d v="2025-10-24T00:00:00"/>
    <s v="David Obi"/>
    <s v="david.obi@gmail.com"/>
    <s v="09014989212"/>
    <s v="Female"/>
    <n v="39"/>
    <s v="Rivers"/>
    <s v="South South"/>
    <s v="Grace"/>
    <s v="HP 15 Laptop"/>
    <s v="Laptops"/>
    <n v="2"/>
    <n v="720000"/>
    <n v="0.15"/>
    <n v="2500"/>
    <n v="600000"/>
    <s v="Online"/>
    <x v="3"/>
    <s v="New"/>
    <n v="5"/>
    <n v="1440000"/>
    <n v="216000"/>
    <n v="1224000"/>
    <n v="1202500"/>
    <n v="21500"/>
    <n v="1.75653594771242E-2"/>
    <s v="October"/>
    <x v="1"/>
  </r>
  <r>
    <s v="BM-11675"/>
    <d v="2025-01-04T00:00:00"/>
    <s v="John Brown"/>
    <s v="john.brown@gmail.com"/>
    <s v="08138162227"/>
    <s v="Female"/>
    <n v="65"/>
    <s v="Plateau"/>
    <s v="North Central"/>
    <s v="Sarah"/>
    <s v="JBL Flip 6"/>
    <s v="Accessories"/>
    <n v="6"/>
    <n v="145000"/>
    <n v="0.02"/>
    <n v="8000"/>
    <n v="98000"/>
    <s v="Cash"/>
    <x v="0"/>
    <s v="New"/>
    <n v="5"/>
    <n v="870000"/>
    <n v="17400"/>
    <n v="852600"/>
    <n v="596000"/>
    <n v="256600"/>
    <n v="0.30096176401595098"/>
    <s v="January"/>
    <x v="3"/>
  </r>
  <r>
    <s v="BM-11676"/>
    <d v="2025-05-24T00:00:00"/>
    <s v="Sarah Okoro"/>
    <s v="sarah.okoro@gmail.com"/>
    <s v="08057257984"/>
    <s v="Female"/>
    <m/>
    <s v="Delta"/>
    <s v="South South"/>
    <s v="Esther"/>
    <s v="Samsung 55 TV"/>
    <s v="Televisions"/>
    <n v="3"/>
    <n v="900000"/>
    <n v="0"/>
    <n v="1500"/>
    <n v="730000"/>
    <s v="Cash"/>
    <x v="0"/>
    <s v="Returning"/>
    <n v="3"/>
    <n v="2700000"/>
    <n v="0"/>
    <n v="2700000"/>
    <n v="2191500"/>
    <n v="508500"/>
    <n v="0.18833333333333299"/>
    <s v="May"/>
    <x v="4"/>
  </r>
  <r>
    <s v="BM-11677"/>
    <d v="2025-11-09T00:00:00"/>
    <s v="Aisha Musa"/>
    <s v="aisha.musa@gmail.com"/>
    <s v="08132985216"/>
    <s v="Male"/>
    <n v="41"/>
    <s v="Anambra"/>
    <s v="South East"/>
    <s v="Daniel"/>
    <s v="Lenovo Ideapad 3"/>
    <s v="Laptops"/>
    <n v="8"/>
    <n v="680000"/>
    <n v="0"/>
    <n v="1500"/>
    <n v="555000"/>
    <s v="Pos"/>
    <x v="0"/>
    <s v="New"/>
    <n v="5"/>
    <n v="5440000"/>
    <n v="0"/>
    <n v="5440000"/>
    <n v="4441500"/>
    <n v="998500"/>
    <n v="0.18354779411764699"/>
    <s v="November"/>
    <x v="1"/>
  </r>
  <r>
    <s v="BM-11678"/>
    <d v="2025-11-12T00:00:00"/>
    <s v="Grace James"/>
    <s v="grace.james@gmail.com"/>
    <s v="0806 6724266"/>
    <s v="Female"/>
    <n v="36"/>
    <s v="Kaduna"/>
    <s v="North West"/>
    <s v="Michael"/>
    <s v="Epson Ecotank"/>
    <s v="Printers"/>
    <n v="3"/>
    <n v="410000"/>
    <n v="0"/>
    <n v="6000"/>
    <n v="325000"/>
    <s v="Cash"/>
    <x v="1"/>
    <s v="Returning"/>
    <n v="3"/>
    <n v="1230000"/>
    <n v="0"/>
    <n v="1230000"/>
    <n v="981000"/>
    <n v="249000"/>
    <n v="0.202439024390244"/>
    <s v="November"/>
    <x v="1"/>
  </r>
  <r>
    <s v="BM-11679"/>
    <d v="2025-09-07T00:00:00"/>
    <s v="Michael  George"/>
    <s v="michael.george@gmail.com"/>
    <s v="08069950167"/>
    <s v="Female"/>
    <n v="31"/>
    <s v="Ogun"/>
    <s v="South West"/>
    <s v="David"/>
    <s v="Samsung 55 TV"/>
    <s v="Televisions"/>
    <n v="6"/>
    <n v="900000"/>
    <n v="0"/>
    <n v="2500"/>
    <n v="730000"/>
    <s v="Bank Transfer"/>
    <x v="2"/>
    <s v="Returning"/>
    <n v="3"/>
    <n v="5400000"/>
    <n v="0"/>
    <n v="5400000"/>
    <n v="4382500"/>
    <n v="1017500"/>
    <n v="0.188425925925926"/>
    <s v="September"/>
    <x v="2"/>
  </r>
  <r>
    <s v="BM-11680"/>
    <d v="2025-03-22T00:00:00"/>
    <s v="Mary Obi"/>
    <s v="mary.obi@gmail.com"/>
    <s v="08103025718"/>
    <s v="Female"/>
    <n v="47"/>
    <s v="Rivers"/>
    <s v="South South"/>
    <s v="Jennifer"/>
    <s v="Hisense 43 TV"/>
    <s v="Televisions"/>
    <n v="7"/>
    <n v="510000"/>
    <n v="0.1"/>
    <n v="4000"/>
    <n v="410000"/>
    <s v="Bank Transfer"/>
    <x v="0"/>
    <s v="New"/>
    <n v="5"/>
    <n v="3570000"/>
    <n v="357000"/>
    <n v="3213000"/>
    <n v="2874000"/>
    <n v="339000"/>
    <n v="0.105508870214753"/>
    <s v="March"/>
    <x v="1"/>
  </r>
  <r>
    <s v="BM-11681"/>
    <d v="2025-09-23T00:00:00"/>
    <s v="Joy George"/>
    <m/>
    <s v="08053709989"/>
    <s v="Male"/>
    <n v="58"/>
    <s v="Osun"/>
    <s v="South West"/>
    <s v="Grace"/>
    <s v="Samsung A15"/>
    <s v="Mobile Phones"/>
    <n v="2"/>
    <n v="250000"/>
    <n v="0.15"/>
    <n v="1500"/>
    <n v="190000"/>
    <s v="Card"/>
    <x v="2"/>
    <s v="New"/>
    <n v="2"/>
    <n v="500000"/>
    <n v="75000"/>
    <n v="425000"/>
    <n v="381500"/>
    <n v="43500"/>
    <n v="0.10235294117647099"/>
    <s v="September"/>
    <x v="3"/>
  </r>
  <r>
    <s v="BM-11682"/>
    <d v="2025-08-08T00:00:00"/>
    <s v="David George"/>
    <s v="david.george@gmail.com"/>
    <s v="09018234120"/>
    <s v="Female"/>
    <n v="55"/>
    <s v="Kaduna"/>
    <s v="North West"/>
    <s v="Samuel"/>
    <s v="Logitech Mouse"/>
    <s v="Accessories"/>
    <n v="1"/>
    <n v="45000"/>
    <n v="0"/>
    <n v="1500"/>
    <n v="27000"/>
    <s v="Bank Transfer"/>
    <x v="2"/>
    <s v="Returning"/>
    <n v="4"/>
    <n v="45000"/>
    <n v="0"/>
    <n v="45000"/>
    <n v="28500"/>
    <n v="16500"/>
    <n v="0.36666666666666697"/>
    <s v="August"/>
    <x v="3"/>
  </r>
  <r>
    <s v="BM-11683"/>
    <d v="2025-04-28T00:00:00"/>
    <s v="Chidinma Umeh"/>
    <s v="chidinma.umeh@gmail.com"/>
    <s v="08034083096"/>
    <s v="Male"/>
    <n v="49"/>
    <s v="Plateau"/>
    <s v="North Central"/>
    <s v="Sarah"/>
    <s v="LG 50 TV"/>
    <s v="Televisions"/>
    <n v="3"/>
    <n v="780000"/>
    <n v="0"/>
    <n v="8000"/>
    <n v="630000"/>
    <s v="Bank Transfer"/>
    <x v="0"/>
    <s v="Returning"/>
    <n v="3"/>
    <n v="2340000"/>
    <n v="0"/>
    <n v="2340000"/>
    <n v="1898000"/>
    <n v="442000"/>
    <n v="0.18888888888888899"/>
    <s v="April"/>
    <x v="1"/>
  </r>
  <r>
    <s v="BM-11684"/>
    <d v="2025-04-22T00:00:00"/>
    <s v="Mary George"/>
    <s v="mary.george@gmail.com"/>
    <s v="08168555310"/>
    <s v="Male"/>
    <n v="30"/>
    <s v="Delta"/>
    <s v="South South"/>
    <s v="Samuel"/>
    <s v="LG 50 TV"/>
    <s v="Televisions"/>
    <n v="7"/>
    <n v="780000"/>
    <n v="0.05"/>
    <n v="2500"/>
    <n v="630000"/>
    <s v="Pos"/>
    <x v="1"/>
    <s v="Returning"/>
    <n v="2"/>
    <n v="5460000"/>
    <n v="273000"/>
    <n v="5187000"/>
    <n v="4412500"/>
    <n v="774500"/>
    <n v="0.149315596684018"/>
    <s v="April"/>
    <x v="2"/>
  </r>
  <r>
    <s v="BM-11685"/>
    <d v="2025-11-27T00:00:00"/>
    <s v="Mary Williams"/>
    <s v="mary.williams@gmail.com"/>
    <s v="09012495826"/>
    <s v="Male"/>
    <n v="23"/>
    <s v="Lagos"/>
    <s v="South West"/>
    <s v="Samuel"/>
    <s v="Dell Inspiron 15"/>
    <s v="Laptops"/>
    <n v="3"/>
    <n v="850000"/>
    <n v="0.15"/>
    <n v="6000"/>
    <n v="710000"/>
    <s v="Pos"/>
    <x v="1"/>
    <s v="Returning"/>
    <n v="4"/>
    <n v="2550000"/>
    <n v="382500"/>
    <n v="2167500"/>
    <n v="2136000"/>
    <n v="31500"/>
    <n v="1.45328719723183E-2"/>
    <s v="November"/>
    <x v="0"/>
  </r>
  <r>
    <s v="BM-11686"/>
    <d v="2025-05-01T00:00:00"/>
    <s v="Blessing Okoro"/>
    <s v="blessing.okoro@gmail.com"/>
    <s v="08068180898"/>
    <s v="Male"/>
    <n v="47"/>
    <s v="Kano"/>
    <s v="North West"/>
    <s v="Sarah"/>
    <s v="Airpods Pro"/>
    <s v="Accessories"/>
    <n v="7"/>
    <n v="180000"/>
    <n v="0.15"/>
    <n v="0"/>
    <n v="125000"/>
    <s v="Bank Transfer"/>
    <x v="3"/>
    <s v="New"/>
    <n v="4"/>
    <n v="1260000"/>
    <n v="189000"/>
    <n v="1071000"/>
    <n v="875000"/>
    <n v="196000"/>
    <n v="0.18300653594771199"/>
    <s v="May"/>
    <x v="1"/>
  </r>
  <r>
    <s v="BM-11687"/>
    <d v="2025-06-21T00:00:00"/>
    <s v="Chidinma Smith"/>
    <s v="chidinma.smith@gmail.com"/>
    <s v="08065543950"/>
    <s v="Female"/>
    <n v="65"/>
    <s v="Delta"/>
    <s v="South South"/>
    <m/>
    <s v="Samsung 55 TV"/>
    <s v="Televisions"/>
    <n v="8"/>
    <n v="900000"/>
    <n v="0.05"/>
    <n v="1500"/>
    <n v="730000"/>
    <s v="Cash"/>
    <x v="0"/>
    <s v="Returning"/>
    <n v="1"/>
    <n v="7200000"/>
    <n v="360000"/>
    <n v="6840000"/>
    <n v="5841500"/>
    <n v="998500"/>
    <n v="0.14597953216374299"/>
    <s v="June"/>
    <x v="3"/>
  </r>
  <r>
    <s v="BM-11688"/>
    <d v="2025-03-17T00:00:00"/>
    <s v="Grace Taylor"/>
    <s v="grace.taylor@gmail.com"/>
    <s v="08136042551"/>
    <s v="Male"/>
    <n v="37"/>
    <s v="Lagos"/>
    <s v="South West"/>
    <s v="Grace"/>
    <s v="Iphone 13"/>
    <s v="Mobile Phones"/>
    <n v="6"/>
    <n v="650000"/>
    <n v="0.15"/>
    <n v="4000"/>
    <n v="520000"/>
    <s v="Pos"/>
    <x v="3"/>
    <s v="Returning"/>
    <n v="2"/>
    <n v="3900000"/>
    <n v="585000"/>
    <n v="3315000"/>
    <n v="3124000"/>
    <n v="191000"/>
    <n v="5.7616892911010603E-2"/>
    <s v="March"/>
    <x v="1"/>
  </r>
  <r>
    <s v="BM-11689"/>
    <d v="2025-12-16T00:00:00"/>
    <s v="Blessing Eze"/>
    <s v="blessing.eze@gmail.com"/>
    <s v="08056341556"/>
    <s v="Female"/>
    <n v="25"/>
    <s v="Abia"/>
    <s v="South East"/>
    <s v="Samuel"/>
    <s v="Iphone 13"/>
    <s v="Mobile Phones"/>
    <n v="5"/>
    <n v="650000"/>
    <n v="0"/>
    <n v="8000"/>
    <n v="520000"/>
    <s v="Online"/>
    <x v="1"/>
    <s v="New"/>
    <n v="5"/>
    <n v="3250000"/>
    <n v="0"/>
    <n v="3250000"/>
    <n v="2608000"/>
    <n v="642000"/>
    <n v="0.197538461538462"/>
    <s v="December"/>
    <x v="2"/>
  </r>
  <r>
    <s v="BM-11690"/>
    <d v="2025-12-13T00:00:00"/>
    <s v="Emeka George"/>
    <s v="emeka.george@gmail.com"/>
    <s v="08069150035"/>
    <s v="Female"/>
    <n v="19"/>
    <s v="Delta"/>
    <s v="South South"/>
    <s v="Michael"/>
    <s v="Samsung A15"/>
    <s v="Mobile Phones"/>
    <n v="7"/>
    <n v="250000"/>
    <n v="0.05"/>
    <n v="4000"/>
    <n v="190000"/>
    <s v="Online"/>
    <x v="2"/>
    <s v="New"/>
    <n v="2"/>
    <n v="1750000"/>
    <n v="87500"/>
    <n v="1662500"/>
    <n v="1334000"/>
    <n v="328500"/>
    <n v="0.19759398496240599"/>
    <s v="December"/>
    <x v="0"/>
  </r>
  <r>
    <s v="BM-11691"/>
    <d v="2025-06-10T00:00:00"/>
    <s v="Mary Adebayo"/>
    <s v="mary.adebayo@gmail.com"/>
    <s v="08034057768"/>
    <s v="Female"/>
    <n v="61"/>
    <s v="Kano"/>
    <s v="North West"/>
    <s v="David"/>
    <s v="Lenovo Ideapad 3"/>
    <s v="Laptops"/>
    <n v="3"/>
    <n v="680000"/>
    <n v="0.15"/>
    <n v="2500"/>
    <n v="555000"/>
    <s v="Cash"/>
    <x v="0"/>
    <s v="Returning"/>
    <n v="4"/>
    <n v="2040000"/>
    <n v="306000"/>
    <n v="1734000"/>
    <n v="1667500"/>
    <n v="66500"/>
    <n v="3.8350634371395603E-2"/>
    <s v="June"/>
    <x v="3"/>
  </r>
  <r>
    <s v="BM-11692"/>
    <d v="2025-07-04T00:00:00"/>
    <s v="Michael Obi"/>
    <s v="michael.obi@gmail.com"/>
    <s v="08138096521"/>
    <s v="Male"/>
    <n v="37"/>
    <s v="Plateau"/>
    <s v="North Central"/>
    <s v="Grace"/>
    <s v="Airpods Pro"/>
    <s v="Accessories"/>
    <n v="7"/>
    <n v="180000"/>
    <n v="0.05"/>
    <n v="6000"/>
    <n v="125000"/>
    <s v="Cash"/>
    <x v="0"/>
    <s v="Returning"/>
    <n v="5"/>
    <n v="1260000"/>
    <n v="63000"/>
    <n v="1197000"/>
    <n v="881000"/>
    <n v="316000"/>
    <n v="0.263993316624896"/>
    <s v="July"/>
    <x v="1"/>
  </r>
  <r>
    <s v="BM-11693"/>
    <d v="2025-01-24T00:00:00"/>
    <s v="Deborah Williams"/>
    <s v="deborah.williams@gmail.com"/>
    <s v="08108906890"/>
    <s v="Male"/>
    <n v="20"/>
    <s v="Plateau"/>
    <s v="North Central"/>
    <s v="David"/>
    <s v="Hisense 43 TV"/>
    <s v="Televisions"/>
    <n v="8"/>
    <n v="510000"/>
    <n v="0.15"/>
    <n v="8000"/>
    <n v="410000"/>
    <s v="Pos"/>
    <x v="3"/>
    <s v="Returning"/>
    <n v="4"/>
    <n v="4080000"/>
    <n v="612000"/>
    <n v="3468000"/>
    <n v="3288000"/>
    <n v="180000"/>
    <n v="5.1903114186851201E-2"/>
    <s v="January"/>
    <x v="0"/>
  </r>
  <r>
    <s v="BM-11694"/>
    <d v="2025-09-30T00:00:00"/>
    <s v="David Eze"/>
    <s v="david.eze@gmail.com"/>
    <s v="0813 1748089"/>
    <s v="Female"/>
    <n v="21"/>
    <s v="Plateau"/>
    <s v="North Central"/>
    <s v="Grace"/>
    <s v="HP 15 Laptop"/>
    <s v="Laptops"/>
    <n v="4"/>
    <n v="720000"/>
    <n v="0.15"/>
    <n v="8000"/>
    <n v="600000"/>
    <s v="Cash"/>
    <x v="2"/>
    <s v="Returning"/>
    <n v="3"/>
    <n v="2880000"/>
    <n v="432000"/>
    <n v="2448000"/>
    <n v="2408000"/>
    <n v="40000"/>
    <n v="1.6339869281045801E-2"/>
    <s v="September"/>
    <x v="0"/>
  </r>
  <r>
    <s v="BM-11695"/>
    <d v="2025-01-19T00:00:00"/>
    <s v="Michael Eze"/>
    <s v="michael.eze@gmail"/>
    <s v="08032873201"/>
    <s v="Female"/>
    <n v="21"/>
    <s v="Edo"/>
    <s v="South South"/>
    <s v="Jennifer"/>
    <s v="JBL Flip 6"/>
    <s v="Accessories"/>
    <n v="4"/>
    <n v="145000"/>
    <n v="0.05"/>
    <n v="4000"/>
    <n v="98000"/>
    <s v="Pos"/>
    <x v="2"/>
    <s v="Returning"/>
    <n v="5"/>
    <n v="580000"/>
    <n v="29000"/>
    <n v="551000"/>
    <n v="396000"/>
    <n v="155000"/>
    <n v="0.28130671506352101"/>
    <s v="January"/>
    <x v="0"/>
  </r>
  <r>
    <s v="BM-11696"/>
    <d v="2025-01-02T00:00:00"/>
    <s v="Samuel Adeyemi"/>
    <s v="samuel.adeyemi @gmail.com"/>
    <s v="08057593926"/>
    <s v="Female"/>
    <n v="60"/>
    <s v="Osun"/>
    <s v="South West"/>
    <s v="Grace"/>
    <s v="Lenovo Ideapad 3"/>
    <s v="Laptops"/>
    <n v="6"/>
    <n v="680000"/>
    <n v="0.05"/>
    <n v="2500"/>
    <n v="555000"/>
    <s v="Card"/>
    <x v="0"/>
    <s v="New"/>
    <n v="4"/>
    <n v="4080000"/>
    <n v="204000"/>
    <n v="3876000"/>
    <n v="3332500"/>
    <n v="543500"/>
    <n v="0.14022187822497401"/>
    <s v="January"/>
    <x v="3"/>
  </r>
  <r>
    <s v="BM-11697"/>
    <d v="2025-02-07T00:00:00"/>
    <s v="Joy Okafor"/>
    <s v="joy.okafor@gmail.com"/>
    <s v="08055206946"/>
    <s v="Male"/>
    <n v="46"/>
    <s v="Oyo"/>
    <s v="South West"/>
    <s v="Jennifer"/>
    <s v="Canon Printer"/>
    <s v="Printers"/>
    <n v="1"/>
    <n v="290000"/>
    <n v="0.1"/>
    <n v="2500"/>
    <n v="225000"/>
    <s v="Cash"/>
    <x v="0"/>
    <s v="Returning"/>
    <n v="4"/>
    <n v="290000"/>
    <n v="29000"/>
    <n v="261000"/>
    <n v="227500"/>
    <n v="33500"/>
    <n v="0.12835249042145599"/>
    <s v="February"/>
    <x v="1"/>
  </r>
  <r>
    <s v="BM-11698"/>
    <d v="2025-12-30T00:00:00"/>
    <s v="Joy Bello"/>
    <s v="joy.bello@gmail.com"/>
    <s v="08102446973"/>
    <s v="Male"/>
    <n v="58"/>
    <s v="Edo"/>
    <s v="South South"/>
    <s v="Daniel"/>
    <s v="Lenovo Ideapad 3"/>
    <s v="Laptops"/>
    <n v="2"/>
    <n v="680000"/>
    <n v="0.1"/>
    <n v="12000"/>
    <n v="555000"/>
    <s v="Cash"/>
    <x v="2"/>
    <s v="New"/>
    <n v="5"/>
    <n v="1360000"/>
    <n v="136000"/>
    <n v="1224000"/>
    <n v="1122000"/>
    <n v="102000"/>
    <n v="8.3333333333333301E-2"/>
    <s v="December"/>
    <x v="3"/>
  </r>
  <r>
    <s v="BM-11699"/>
    <d v="2025-09-21T00:00:00"/>
    <s v="Sarah Bello"/>
    <s v="sarah.bello@gmail.com"/>
    <s v="08137044525"/>
    <s v="Male"/>
    <n v="58"/>
    <s v="Rivers"/>
    <s v="South South"/>
    <s v="Samuel"/>
    <s v="Lenovo Ideapad 3"/>
    <s v="Laptops"/>
    <n v="5"/>
    <n v="680000"/>
    <n v="0.1"/>
    <n v="12000"/>
    <n v="555000"/>
    <s v="Cash"/>
    <x v="3"/>
    <s v="Returning"/>
    <n v="5"/>
    <n v="3400000"/>
    <n v="340000"/>
    <n v="3060000"/>
    <n v="2787000"/>
    <n v="273000"/>
    <n v="8.9215686274509806E-2"/>
    <s v="September"/>
    <x v="3"/>
  </r>
  <r>
    <s v="BM-11700"/>
    <d v="2025-09-30T00:00:00"/>
    <s v="David Eze"/>
    <s v="david.eze@gmail.com"/>
    <s v="08169837903"/>
    <s v="Male"/>
    <n v="32"/>
    <s v="Kano"/>
    <s v="North West"/>
    <s v="Samuel"/>
    <s v="Dell Inspiron 15"/>
    <s v="Laptops"/>
    <n v="2"/>
    <n v="850000"/>
    <n v="0.15"/>
    <n v="2500"/>
    <n v="710000"/>
    <s v="Card"/>
    <x v="0"/>
    <s v="Returning"/>
    <n v="3"/>
    <n v="1700000"/>
    <n v="255000"/>
    <n v="1445000"/>
    <n v="1422500"/>
    <n v="22500"/>
    <n v="1.5570934256055401E-2"/>
    <s v="September"/>
    <x v="2"/>
  </r>
  <r>
    <s v="BM-11701"/>
    <d v="2025-09-19T00:00:00"/>
    <s v="Grace Obi"/>
    <s v="grace.obi@gmail.com"/>
    <s v="08107007853"/>
    <s v="Female"/>
    <n v="41"/>
    <s v="Delta"/>
    <s v="South South"/>
    <s v="David"/>
    <s v="Iphone 13"/>
    <s v="Mobile Phones"/>
    <n v="8"/>
    <n v="650000"/>
    <n v="0.02"/>
    <n v="0"/>
    <n v="520000"/>
    <s v="Pos"/>
    <x v="0"/>
    <s v="New"/>
    <n v="3"/>
    <n v="5200000"/>
    <n v="104000"/>
    <n v="5096000"/>
    <n v="4160000"/>
    <n v="936000"/>
    <n v="0.183673469387755"/>
    <s v="September"/>
    <x v="1"/>
  </r>
  <r>
    <s v="BM-11702"/>
    <d v="2025-03-16T00:00:00"/>
    <s v="Deborah Nwosu"/>
    <s v="deborah.nwosu @gmail.com"/>
    <s v="0805 8284204"/>
    <s v="Female"/>
    <n v="23"/>
    <s v="Oyo"/>
    <s v="South West"/>
    <s v="Samuel"/>
    <s v="JBL Flip 6"/>
    <s v="Accessories"/>
    <n v="3"/>
    <n v="145000"/>
    <n v="0.02"/>
    <n v="2500"/>
    <n v="98000"/>
    <s v="Cash"/>
    <x v="1"/>
    <s v="Returning"/>
    <n v="1"/>
    <n v="435000"/>
    <n v="8700"/>
    <n v="426300"/>
    <n v="296500"/>
    <n v="129800"/>
    <n v="0.30448041285479699"/>
    <s v="March"/>
    <x v="0"/>
  </r>
  <r>
    <s v="BM-11703"/>
    <d v="2025-01-07T00:00:00"/>
    <s v="Joy Bello"/>
    <s v="joy.bello@gmail"/>
    <s v="08107675247"/>
    <s v="Male"/>
    <n v="58"/>
    <s v="Abia"/>
    <s v="South East"/>
    <m/>
    <s v="Samsung 55 TV"/>
    <s v="Televisions"/>
    <n v="7"/>
    <n v="900000"/>
    <n v="0.15"/>
    <n v="2500"/>
    <n v="730000"/>
    <s v="Card"/>
    <x v="1"/>
    <s v="New"/>
    <n v="5"/>
    <n v="6300000"/>
    <n v="945000"/>
    <n v="5355000"/>
    <n v="5112500"/>
    <n v="242500"/>
    <n v="4.5284780578898197E-2"/>
    <s v="January"/>
    <x v="3"/>
  </r>
  <r>
    <s v="BM-11704"/>
    <d v="2025-08-09T00:00:00"/>
    <s v="Chidinma Brown"/>
    <s v="chidinma.brown@gmail.com"/>
    <s v="08062983863"/>
    <s v="Male"/>
    <n v="53"/>
    <s v="Lagos"/>
    <s v="South West"/>
    <s v="Michael"/>
    <s v="Epson Ecotank"/>
    <s v="Printers"/>
    <n v="6"/>
    <n v="410000"/>
    <n v="0.15"/>
    <n v="8000"/>
    <n v="325000"/>
    <s v="Cash"/>
    <x v="1"/>
    <s v="New"/>
    <n v="3"/>
    <n v="2460000"/>
    <n v="369000"/>
    <n v="2091000"/>
    <n v="1958000"/>
    <n v="133000"/>
    <n v="6.3605930176948794E-2"/>
    <s v="August"/>
    <x v="3"/>
  </r>
  <r>
    <s v="BM-11705"/>
    <d v="2025-12-14T00:00:00"/>
    <s v="Aisha Lawal"/>
    <s v="aisha.lawal@gmail.com"/>
    <s v="0803 6375125"/>
    <s v="Female"/>
    <n v="44"/>
    <s v="Rivers"/>
    <s v="South South"/>
    <s v="Grace"/>
    <s v="JBL Flip 6"/>
    <s v="Accessories"/>
    <n v="2"/>
    <n v="145000"/>
    <n v="0.1"/>
    <n v="0"/>
    <n v="98000"/>
    <s v="Cash"/>
    <x v="1"/>
    <s v="New"/>
    <n v="2"/>
    <n v="290000"/>
    <n v="29000"/>
    <n v="261000"/>
    <n v="196000"/>
    <n v="65000"/>
    <n v="0.24904214559387"/>
    <s v="December"/>
    <x v="1"/>
  </r>
  <r>
    <s v="BM-11706"/>
    <d v="2025-08-26T00:00:00"/>
    <s v="John Okafor"/>
    <s v="john.okafor@gmail.com"/>
    <s v="08163446995"/>
    <s v="Male"/>
    <n v="29"/>
    <s v="Kano"/>
    <s v="North West"/>
    <s v="Sarah"/>
    <s v="Canon Printer"/>
    <s v="Printers"/>
    <n v="8"/>
    <n v="290000"/>
    <n v="0"/>
    <n v="2500"/>
    <n v="225000"/>
    <s v="Card"/>
    <x v="3"/>
    <s v="Returning"/>
    <n v="4"/>
    <n v="2320000"/>
    <n v="0"/>
    <n v="2320000"/>
    <n v="1802500"/>
    <n v="517500"/>
    <n v="0.22306034482758599"/>
    <s v="August"/>
    <x v="2"/>
  </r>
  <r>
    <s v="BM-11707"/>
    <d v="2025-08-07T00:00:00"/>
    <s v="Sarah Williams"/>
    <s v="sarah.williams@gmail.com"/>
    <s v="08137034246"/>
    <s v="Female"/>
    <n v="26"/>
    <s v="Ogun"/>
    <s v="South West"/>
    <s v="Jennifer"/>
    <s v="Samsung A15"/>
    <s v="Mobile Phones"/>
    <n v="7"/>
    <n v="250000"/>
    <n v="0"/>
    <n v="8000"/>
    <n v="190000"/>
    <s v="Card"/>
    <x v="3"/>
    <s v="Returning"/>
    <n v="4"/>
    <n v="1750000"/>
    <n v="0"/>
    <n v="1750000"/>
    <n v="1338000"/>
    <n v="412000"/>
    <n v="0.23542857142857099"/>
    <s v="August"/>
    <x v="2"/>
  </r>
  <r>
    <s v="BM-11708"/>
    <d v="2025-07-25T00:00:00"/>
    <s v="Deborah Johnson"/>
    <s v="deborah.johnson@gmail.com"/>
    <s v="09018417780"/>
    <s v="Female"/>
    <n v="49"/>
    <s v="Abia"/>
    <s v="South East"/>
    <s v="David"/>
    <s v="Lenovo Ideapad 3"/>
    <s v="Laptops"/>
    <n v="3"/>
    <n v="680000"/>
    <n v="0.15"/>
    <n v="8000"/>
    <n v="555000"/>
    <s v="Online"/>
    <x v="0"/>
    <s v="New"/>
    <n v="2"/>
    <n v="2040000"/>
    <n v="306000"/>
    <n v="1734000"/>
    <n v="1673000"/>
    <n v="61000"/>
    <n v="3.5178777393310302E-2"/>
    <s v="July"/>
    <x v="1"/>
  </r>
  <r>
    <s v="BM-11709"/>
    <d v="2025-09-07T00:00:00"/>
    <s v="John Lawal"/>
    <s v="john.lawal@gmail.com"/>
    <s v="08032159171"/>
    <s v="Female"/>
    <n v="61"/>
    <s v="Kaduna"/>
    <s v="North West"/>
    <s v="Grace"/>
    <s v="Lenovo Ideapad 3"/>
    <s v="Laptops"/>
    <n v="5"/>
    <n v="680000"/>
    <n v="0"/>
    <n v="2500"/>
    <n v="555000"/>
    <s v="Pos"/>
    <x v="0"/>
    <s v="Returning"/>
    <n v="0"/>
    <n v="3400000"/>
    <n v="0"/>
    <n v="3400000"/>
    <n v="2777500"/>
    <n v="622500"/>
    <n v="0.183088235294118"/>
    <s v="September"/>
    <x v="3"/>
  </r>
  <r>
    <s v="BM-11710"/>
    <d v="2025-10-29T00:00:00"/>
    <s v="Joshua Ibrahim"/>
    <s v="joshua.ibrahim@gmail.com"/>
    <s v="08034979167"/>
    <s v="Female"/>
    <n v="24"/>
    <s v="Plateau"/>
    <s v="North Central"/>
    <s v="Daniel"/>
    <s v="Logitech Mouse"/>
    <s v="Accessories"/>
    <n v="4"/>
    <n v="45000"/>
    <n v="0.05"/>
    <n v="4000"/>
    <n v="27000"/>
    <s v="Online"/>
    <x v="2"/>
    <s v="Returning"/>
    <n v="3"/>
    <n v="180000"/>
    <n v="9000"/>
    <n v="171000"/>
    <n v="112000"/>
    <n v="59000"/>
    <n v="0.34502923976608202"/>
    <s v="October"/>
    <x v="0"/>
  </r>
  <r>
    <s v="BM-11711"/>
    <d v="2025-03-21T00:00:00"/>
    <s v="Sarah Ibrahim"/>
    <s v="sarah.ibrahim@gmail.com"/>
    <s v="08063769628"/>
    <s v="Male"/>
    <n v="47"/>
    <s v="Edo"/>
    <s v="South South"/>
    <s v="Samuel"/>
    <s v="Hisense 43 TV"/>
    <s v="Televisions"/>
    <n v="8"/>
    <n v="510000"/>
    <n v="0.1"/>
    <n v="8000"/>
    <n v="410000"/>
    <s v="Card"/>
    <x v="0"/>
    <s v="New"/>
    <n v="4"/>
    <n v="4080000"/>
    <n v="408000"/>
    <n v="3672000"/>
    <n v="3288000"/>
    <n v="384000"/>
    <n v="0.10457516339869299"/>
    <s v="March"/>
    <x v="1"/>
  </r>
  <r>
    <s v="BM-11712"/>
    <d v="2025-12-20T00:00:00"/>
    <s v="Chidinma Okafor"/>
    <s v="chidinma.okafor@gmail.com"/>
    <s v="08031385461"/>
    <s v="Male"/>
    <n v="44"/>
    <s v="Abia"/>
    <s v="South East"/>
    <s v="David"/>
    <s v="Iphone 13"/>
    <s v="Mobile Phones"/>
    <n v="7"/>
    <n v="650000"/>
    <n v="0.1"/>
    <n v="1500"/>
    <n v="520000"/>
    <s v="Card"/>
    <x v="2"/>
    <s v="New"/>
    <n v="3"/>
    <n v="4550000"/>
    <n v="455000"/>
    <n v="4095000"/>
    <n v="3641500"/>
    <n v="453500"/>
    <n v="0.110744810744811"/>
    <s v="December"/>
    <x v="1"/>
  </r>
  <r>
    <s v="BM-11713"/>
    <d v="2025-05-27T00:00:00"/>
    <s v="Daniel George"/>
    <s v="daniel.george@gmail.com"/>
    <s v="08169246985"/>
    <s v="Female"/>
    <n v="26"/>
    <s v="Kwara"/>
    <s v="North Central"/>
    <s v="Michael"/>
    <s v="LG 50 TV"/>
    <s v="Televisions"/>
    <n v="4"/>
    <n v="780000"/>
    <n v="0.15"/>
    <n v="1500"/>
    <n v="630000"/>
    <s v="Bank Transfer"/>
    <x v="1"/>
    <s v="New"/>
    <n v="4"/>
    <n v="3120000"/>
    <n v="468000"/>
    <n v="2652000"/>
    <n v="2521500"/>
    <n v="130500"/>
    <n v="4.9208144796380103E-2"/>
    <s v="May"/>
    <x v="2"/>
  </r>
  <r>
    <s v="BM-11714"/>
    <d v="2025-02-16T00:00:00"/>
    <s v="Grace Bello"/>
    <s v="grace.bello@gmail.com"/>
    <s v="08107382323"/>
    <s v="Male"/>
    <n v="49"/>
    <s v="Abuja"/>
    <s v="North Central"/>
    <s v="Grace"/>
    <s v="Logitech Mouse"/>
    <s v="Accessories"/>
    <n v="4"/>
    <n v="45000"/>
    <n v="0.05"/>
    <n v="1500"/>
    <n v="27000"/>
    <s v="Card"/>
    <x v="1"/>
    <s v="Returning"/>
    <n v="2"/>
    <n v="180000"/>
    <n v="9000"/>
    <n v="171000"/>
    <n v="109500"/>
    <n v="61500"/>
    <n v="0.359649122807018"/>
    <s v="February"/>
    <x v="1"/>
  </r>
  <r>
    <s v="BM-11715"/>
    <d v="2025-01-15T00:00:00"/>
    <s v="Samuel Ojo"/>
    <s v="samuel.ojo@gmail.com"/>
    <s v="08063735319"/>
    <s v="Female"/>
    <n v="63"/>
    <s v="Kano"/>
    <s v="North West"/>
    <s v="Michael"/>
    <s v="Dell Inspiron 15"/>
    <s v="Laptops"/>
    <n v="7"/>
    <n v="850000"/>
    <n v="0.1"/>
    <n v="6000"/>
    <n v="710000"/>
    <s v="Card"/>
    <x v="0"/>
    <s v="Returning"/>
    <n v="2"/>
    <n v="5950000"/>
    <n v="595000"/>
    <n v="5355000"/>
    <n v="4976000"/>
    <n v="379000"/>
    <n v="7.0774976657329597E-2"/>
    <s v="January"/>
    <x v="3"/>
  </r>
  <r>
    <s v="BM-11716"/>
    <d v="2025-03-08T00:00:00"/>
    <s v="Samuel Nwosu"/>
    <s v="samuel.nwosu@gmail.com"/>
    <s v="08108401593"/>
    <s v="Male"/>
    <n v="32"/>
    <s v="Kaduna"/>
    <s v="North West"/>
    <s v="Michael"/>
    <s v="Logitech Mouse"/>
    <s v="Accessories"/>
    <n v="2"/>
    <n v="45000"/>
    <n v="0"/>
    <n v="12000"/>
    <n v="27000"/>
    <s v="Bank Transfer"/>
    <x v="0"/>
    <s v="New"/>
    <n v="3"/>
    <n v="90000"/>
    <n v="0"/>
    <n v="90000"/>
    <n v="66000"/>
    <n v="24000"/>
    <n v="0.266666666666667"/>
    <s v="March"/>
    <x v="2"/>
  </r>
  <r>
    <s v="BM-11717"/>
    <d v="2025-02-18T00:00:00"/>
    <s v="John Smith"/>
    <s v="john.smith@gmail.com"/>
    <s v="08061719787"/>
    <s v="Male"/>
    <n v="57"/>
    <s v="Anambra"/>
    <s v="South East"/>
    <s v="Sarah"/>
    <s v="HP 15 Laptop"/>
    <s v="Laptops"/>
    <n v="7"/>
    <n v="720000"/>
    <n v="0.05"/>
    <n v="1500"/>
    <n v="600000"/>
    <s v="Cash"/>
    <x v="0"/>
    <s v="Returning"/>
    <n v="2"/>
    <n v="5040000"/>
    <n v="252000"/>
    <n v="4788000"/>
    <n v="4201500"/>
    <n v="586500"/>
    <n v="0.12249373433584"/>
    <s v="February"/>
    <x v="3"/>
  </r>
  <r>
    <s v="BM-11719"/>
    <d v="2025-02-05T00:00:00"/>
    <s v="Joy  Taylor"/>
    <s v="joy.taylor@gmail.com"/>
    <s v="09014635925"/>
    <s v="Male"/>
    <n v="24"/>
    <s v="Anambra"/>
    <s v="South East"/>
    <s v="Jennifer"/>
    <s v="Canon Printer"/>
    <s v="Printers"/>
    <n v="1"/>
    <n v="290000"/>
    <n v="0.15"/>
    <n v="2500"/>
    <n v="225000"/>
    <s v="Cash"/>
    <x v="3"/>
    <s v="New"/>
    <n v="2"/>
    <n v="290000"/>
    <n v="43500"/>
    <n v="246500"/>
    <n v="227500"/>
    <n v="19000"/>
    <n v="7.7079107505071007E-2"/>
    <s v="February"/>
    <x v="0"/>
  </r>
  <r>
    <s v="BM-11720"/>
    <d v="2025-02-20T00:00:00"/>
    <s v="Jennifer Umeh"/>
    <s v="jennifer.umeh@gmail.com"/>
    <s v="0810 2937862"/>
    <s v="Female"/>
    <n v="18"/>
    <s v="Osun"/>
    <s v="South West"/>
    <s v="David"/>
    <s v="Dell Inspiron 15"/>
    <s v="Laptops"/>
    <n v="4"/>
    <n v="850000"/>
    <n v="0.05"/>
    <n v="2500"/>
    <n v="710000"/>
    <s v="Card"/>
    <x v="2"/>
    <s v="Returning"/>
    <n v="2"/>
    <n v="3400000"/>
    <n v="170000"/>
    <n v="3230000"/>
    <n v="2842500"/>
    <n v="387500"/>
    <n v="0.119969040247678"/>
    <s v="February"/>
    <x v="0"/>
  </r>
  <r>
    <s v="BM-11721"/>
    <d v="2025-03-07T00:00:00"/>
    <s v="Joy Williams"/>
    <s v="joy.williams@gmail.com"/>
    <s v="09017327376"/>
    <s v="Female"/>
    <m/>
    <s v="Osun"/>
    <s v="South West"/>
    <s v="Michael"/>
    <s v="Samsung A15"/>
    <s v="Mobile Phones"/>
    <n v="2"/>
    <n v="250000"/>
    <n v="0.05"/>
    <n v="1500"/>
    <n v="190000"/>
    <s v="Online"/>
    <x v="1"/>
    <s v="Returning"/>
    <n v="5"/>
    <n v="500000"/>
    <n v="25000"/>
    <n v="475000"/>
    <n v="381500"/>
    <n v="93500"/>
    <n v="0.19684210526315801"/>
    <s v="March"/>
    <x v="4"/>
  </r>
  <r>
    <s v="BM-11722"/>
    <d v="2025-04-19T00:00:00"/>
    <s v="Esther Umeh"/>
    <s v="esther.umeh@gmail.com"/>
    <s v="09018434004"/>
    <s v="Male"/>
    <n v="46"/>
    <s v="Kano"/>
    <s v="North West"/>
    <s v="Grace"/>
    <s v="Airpods Pro"/>
    <s v="Accessories"/>
    <n v="6"/>
    <n v="180000"/>
    <n v="0.05"/>
    <n v="4000"/>
    <n v="125000"/>
    <s v="Pos"/>
    <x v="1"/>
    <s v="New"/>
    <n v="5"/>
    <n v="1080000"/>
    <n v="54000"/>
    <n v="1026000"/>
    <n v="754000"/>
    <n v="272000"/>
    <n v="0.26510721247563401"/>
    <s v="April"/>
    <x v="1"/>
  </r>
  <r>
    <s v="BM-11723"/>
    <d v="2025-03-07T00:00:00"/>
    <s v="Paul Bello"/>
    <s v="paul.bello@gmail.com"/>
    <s v="08067482149"/>
    <s v="Female"/>
    <n v="46"/>
    <s v="Edo"/>
    <s v="South South"/>
    <s v="Esther"/>
    <s v="HP 15 Laptop"/>
    <s v="Laptops"/>
    <n v="7"/>
    <n v="720000"/>
    <n v="0.15"/>
    <n v="2500"/>
    <n v="600000"/>
    <s v="Card"/>
    <x v="0"/>
    <s v="Returning"/>
    <m/>
    <n v="5040000"/>
    <n v="756000"/>
    <n v="4284000"/>
    <n v="4202500"/>
    <n v="81500"/>
    <n v="1.9024276377217601E-2"/>
    <s v="March"/>
    <x v="1"/>
  </r>
  <r>
    <s v="BM-11724"/>
    <d v="2025-09-20T00:00:00"/>
    <s v="Daniel Lawal"/>
    <m/>
    <s v="08067990635"/>
    <s v="Female"/>
    <n v="18"/>
    <s v="Kwara"/>
    <s v="North Central"/>
    <s v="Sarah"/>
    <s v="Tecno Camon 30"/>
    <s v="Mobile Phones"/>
    <n v="8"/>
    <n v="320000"/>
    <n v="0.1"/>
    <n v="1500"/>
    <n v="250000"/>
    <s v="Bank Transfer"/>
    <x v="3"/>
    <s v="Returning"/>
    <n v="3"/>
    <n v="2560000"/>
    <n v="256000"/>
    <n v="2304000"/>
    <n v="2001500"/>
    <n v="302500"/>
    <n v="0.13129340277777801"/>
    <s v="September"/>
    <x v="0"/>
  </r>
  <r>
    <s v="BM-11725"/>
    <d v="2025-04-25T00:00:00"/>
    <s v="Joy Nwosu"/>
    <s v="joy.nwosu@gmail.com"/>
    <s v="08053476550"/>
    <s v="Female"/>
    <n v="48"/>
    <s v="Ogun"/>
    <s v="South West"/>
    <s v="Michael"/>
    <s v="Hisense 43 TV"/>
    <s v="Televisions"/>
    <n v="8"/>
    <n v="510000"/>
    <n v="0"/>
    <n v="6000"/>
    <n v="410000"/>
    <s v="Online"/>
    <x v="1"/>
    <s v="Returning"/>
    <n v="1"/>
    <n v="4080000"/>
    <n v="0"/>
    <n v="4080000"/>
    <n v="3286000"/>
    <n v="794000"/>
    <n v="0.19460784313725499"/>
    <s v="April"/>
    <x v="1"/>
  </r>
  <r>
    <s v="BM-11726"/>
    <d v="2025-07-31T00:00:00"/>
    <s v="Jennifer Musa"/>
    <s v="jennifer.musa@gmail.com"/>
    <s v="09013180325"/>
    <s v="Female"/>
    <n v="56"/>
    <s v="Kaduna"/>
    <s v="North West"/>
    <s v="Samuel"/>
    <s v="LG 50 TV"/>
    <s v="Televisions"/>
    <n v="2"/>
    <n v="780000"/>
    <n v="0.15"/>
    <n v="12000"/>
    <n v="630000"/>
    <s v="Online"/>
    <x v="0"/>
    <s v="New"/>
    <n v="4"/>
    <n v="1560000"/>
    <n v="234000"/>
    <n v="1326000"/>
    <n v="1272000"/>
    <n v="54000"/>
    <n v="4.0723981900452497E-2"/>
    <s v="July"/>
    <x v="3"/>
  </r>
  <r>
    <s v="BM-11727"/>
    <d v="2025-07-13T00:00:00"/>
    <s v="Grace Brown"/>
    <s v="grace.brown@gmail.com"/>
    <s v="09013240467"/>
    <s v="Female"/>
    <n v="64"/>
    <s v="Kaduna"/>
    <s v="North West"/>
    <s v="Sarah"/>
    <s v="JBL Flip 6"/>
    <s v="Accessories"/>
    <n v="2"/>
    <n v="145000"/>
    <n v="0.15"/>
    <n v="4000"/>
    <n v="98000"/>
    <s v="Online"/>
    <x v="2"/>
    <s v="Returning"/>
    <n v="5"/>
    <n v="290000"/>
    <n v="43500"/>
    <n v="246500"/>
    <n v="200000"/>
    <n v="46500"/>
    <n v="0.18864097363083199"/>
    <s v="July"/>
    <x v="3"/>
  </r>
  <r>
    <s v="BM-11729"/>
    <d v="2025-12-26T00:00:00"/>
    <s v="Samuel Adebayo"/>
    <s v="samuel.adebayo@gmail"/>
    <s v="08069496397"/>
    <s v="Female"/>
    <n v="56"/>
    <s v="Abuja"/>
    <s v="North Central"/>
    <s v="Esther"/>
    <s v="Samsung 55 TV"/>
    <s v="Televisions"/>
    <n v="6"/>
    <n v="900000"/>
    <n v="0.05"/>
    <n v="2500"/>
    <n v="730000"/>
    <s v="Online"/>
    <x v="1"/>
    <s v="New"/>
    <n v="1"/>
    <n v="5400000"/>
    <n v="270000"/>
    <n v="5130000"/>
    <n v="4382500"/>
    <n v="747500"/>
    <n v="0.14571150097465899"/>
    <s v="December"/>
    <x v="3"/>
  </r>
  <r>
    <s v="BM-11730"/>
    <d v="2025-08-20T00:00:00"/>
    <s v="Sarah  George"/>
    <s v="sarah.george@gmail.com"/>
    <s v="08057141510"/>
    <s v="Male"/>
    <n v="58"/>
    <s v="Enugu"/>
    <s v="South East"/>
    <s v="Jennifer"/>
    <s v="HP 15 Laptop"/>
    <s v="Laptops"/>
    <n v="3"/>
    <n v="720000"/>
    <n v="0"/>
    <n v="6000"/>
    <n v="600000"/>
    <s v="Pos"/>
    <x v="1"/>
    <s v="Returning"/>
    <n v="3"/>
    <n v="2160000"/>
    <n v="0"/>
    <n v="2160000"/>
    <n v="1806000"/>
    <n v="354000"/>
    <n v="0.163888888888889"/>
    <s v="August"/>
    <x v="3"/>
  </r>
  <r>
    <s v="BM-11731"/>
    <d v="2025-10-13T00:00:00"/>
    <s v="Emeka Ibrahim"/>
    <s v="emeka.ibrahim@gmail.com"/>
    <s v="08034972274"/>
    <s v="Female"/>
    <n v="51"/>
    <s v="Edo"/>
    <s v="South South"/>
    <s v="Jennifer"/>
    <s v="Hisense 43 TV"/>
    <s v="Televisions"/>
    <n v="1"/>
    <n v="510000"/>
    <n v="0.15"/>
    <n v="1500"/>
    <n v="410000"/>
    <s v="Card"/>
    <x v="0"/>
    <s v="Returning"/>
    <n v="3"/>
    <n v="510000"/>
    <n v="76500"/>
    <n v="433500"/>
    <n v="411500"/>
    <n v="22000"/>
    <n v="5.0749711649365599E-2"/>
    <s v="October"/>
    <x v="3"/>
  </r>
  <r>
    <s v="BM-11732"/>
    <d v="2025-05-20T00:00:00"/>
    <s v="Chidinma Okafor"/>
    <s v="chidinma.okafor @gmail.com"/>
    <s v="09017269381"/>
    <s v="Male"/>
    <n v="51"/>
    <s v="Anambra"/>
    <s v="South East"/>
    <s v="Esther"/>
    <s v="Epson Ecotank"/>
    <s v="Printers"/>
    <n v="4"/>
    <n v="410000"/>
    <n v="0.1"/>
    <n v="8000"/>
    <n v="325000"/>
    <s v="Card"/>
    <x v="0"/>
    <s v="Returning"/>
    <n v="1"/>
    <n v="1640000"/>
    <n v="164000"/>
    <n v="1476000"/>
    <n v="1308000"/>
    <n v="168000"/>
    <n v="0.113821138211382"/>
    <s v="May"/>
    <x v="3"/>
  </r>
  <r>
    <s v="BM-11733"/>
    <d v="2025-02-24T00:00:00"/>
    <s v="Grace Musa"/>
    <s v="grace.musa@gmail.com"/>
    <s v="08064059868"/>
    <s v="Male"/>
    <n v="46"/>
    <s v="Lagos"/>
    <s v="South West"/>
    <s v="Michael"/>
    <s v="LG 50 TV"/>
    <s v="Televisions"/>
    <n v="3"/>
    <n v="780000"/>
    <n v="0.05"/>
    <n v="1500"/>
    <n v="630000"/>
    <s v="Bank Transfer"/>
    <x v="0"/>
    <s v="Returning"/>
    <n v="2"/>
    <n v="2340000"/>
    <n v="117000"/>
    <n v="2223000"/>
    <n v="1891500"/>
    <n v="331500"/>
    <n v="0.14912280701754399"/>
    <s v="February"/>
    <x v="1"/>
  </r>
  <r>
    <s v="BM-11734"/>
    <d v="2025-01-29T00:00:00"/>
    <s v="Deborah George"/>
    <s v="deborah.george@gmail.com"/>
    <s v="08102257605"/>
    <s v="Female"/>
    <n v="42"/>
    <s v="Enugu"/>
    <s v="South East"/>
    <s v="Michael"/>
    <s v="Samsung A15"/>
    <s v="Mobile Phones"/>
    <n v="1"/>
    <n v="250000"/>
    <n v="0"/>
    <n v="4000"/>
    <n v="190000"/>
    <s v="Card"/>
    <x v="3"/>
    <s v="New"/>
    <n v="0"/>
    <n v="250000"/>
    <n v="0"/>
    <n v="250000"/>
    <n v="194000"/>
    <n v="56000"/>
    <n v="0.224"/>
    <s v="January"/>
    <x v="1"/>
  </r>
  <r>
    <s v="BM-11735"/>
    <d v="2025-09-22T00:00:00"/>
    <s v="Paul Ibrahim"/>
    <s v="paul.ibrahim@gmail..com"/>
    <s v="08053456824"/>
    <s v="Female"/>
    <n v="28"/>
    <s v="Delta"/>
    <s v="South South"/>
    <s v="Sarah"/>
    <s v="LG 50 TV"/>
    <s v="Televisions"/>
    <n v="2"/>
    <n v="780000"/>
    <n v="0.05"/>
    <n v="8000"/>
    <n v="630000"/>
    <s v="Pos"/>
    <x v="2"/>
    <s v="New"/>
    <n v="5"/>
    <n v="1560000"/>
    <n v="78000"/>
    <n v="1482000"/>
    <n v="1268000"/>
    <n v="214000"/>
    <n v="0.14439946018893399"/>
    <s v="September"/>
    <x v="2"/>
  </r>
  <r>
    <s v="BM-11736"/>
    <d v="2025-07-28T00:00:00"/>
    <s v="John Umeh"/>
    <s v="john.umeh@gmail.com"/>
    <s v="08066453318"/>
    <s v="Female"/>
    <n v="46"/>
    <s v="Abuja"/>
    <s v="North Central"/>
    <s v="David"/>
    <s v="Samsung 55 TV"/>
    <s v="Televisions"/>
    <n v="4"/>
    <n v="900000"/>
    <n v="0.15"/>
    <n v="8000"/>
    <n v="730000"/>
    <s v="Bank Transfer"/>
    <x v="2"/>
    <s v="New"/>
    <n v="1"/>
    <n v="3600000"/>
    <n v="540000"/>
    <n v="3060000"/>
    <n v="2928000"/>
    <n v="132000"/>
    <n v="4.3137254901960798E-2"/>
    <s v="July"/>
    <x v="1"/>
  </r>
  <r>
    <s v="BM-11737"/>
    <d v="2025-11-02T00:00:00"/>
    <s v="Mary Eze"/>
    <s v="mary.eze@gmail.com"/>
    <s v="0810 8957336"/>
    <s v="Male"/>
    <n v="59"/>
    <s v="Kwara"/>
    <s v="North Central"/>
    <s v="Sarah"/>
    <s v="Dell Inspiron 15"/>
    <s v="Laptops"/>
    <n v="1"/>
    <n v="850000"/>
    <n v="0.02"/>
    <n v="1500"/>
    <n v="710000"/>
    <s v="Online"/>
    <x v="1"/>
    <s v="Returning"/>
    <n v="4"/>
    <n v="850000"/>
    <n v="17000"/>
    <n v="833000"/>
    <n v="711500"/>
    <n v="121500"/>
    <n v="0.14585834333733499"/>
    <s v="November"/>
    <x v="3"/>
  </r>
  <r>
    <s v="BM-11739"/>
    <d v="2025-02-06T00:00:00"/>
    <s v="Grace Obi"/>
    <s v="grace.obi@gmail.com"/>
    <s v="08053686068"/>
    <s v="Male"/>
    <n v="23"/>
    <s v="Edo"/>
    <s v="South South"/>
    <s v="Esther"/>
    <s v="Lenovo Ideapad 3"/>
    <s v="Laptops"/>
    <n v="4"/>
    <n v="680000"/>
    <n v="0.15"/>
    <n v="12000"/>
    <n v="555000"/>
    <s v="Card"/>
    <x v="0"/>
    <s v="Returning"/>
    <n v="4"/>
    <n v="2720000"/>
    <n v="408000"/>
    <n v="2312000"/>
    <n v="2232000"/>
    <n v="80000"/>
    <n v="3.4602076124567498E-2"/>
    <s v="February"/>
    <x v="0"/>
  </r>
  <r>
    <s v="BM-11740"/>
    <d v="2025-12-04T00:00:00"/>
    <s v="Peter George"/>
    <s v="peter.george@gmail.com"/>
    <s v="0813 6262769"/>
    <s v="Male"/>
    <n v="58"/>
    <s v="Delta"/>
    <s v="South South"/>
    <s v="Esther"/>
    <s v="Lenovo Ideapad 3"/>
    <s v="Laptops"/>
    <n v="1"/>
    <n v="680000"/>
    <n v="0.1"/>
    <n v="6000"/>
    <n v="555000"/>
    <s v="Online"/>
    <x v="0"/>
    <s v="Returning"/>
    <n v="5"/>
    <n v="680000"/>
    <n v="68000"/>
    <n v="612000"/>
    <n v="561000"/>
    <n v="51000"/>
    <n v="8.3333333333333301E-2"/>
    <s v="December"/>
    <x v="3"/>
  </r>
  <r>
    <s v="BM-11741"/>
    <d v="2025-10-23T00:00:00"/>
    <s v="Blessing Musa"/>
    <s v="blessing.musa@gmail.com"/>
    <s v="08168770482"/>
    <s v="Female"/>
    <n v="32"/>
    <s v="Ogun"/>
    <s v="South West"/>
    <s v="Jennifer"/>
    <s v="JBL Flip 6"/>
    <s v="Accessories"/>
    <n v="7"/>
    <n v="145000"/>
    <n v="0.1"/>
    <n v="2500"/>
    <n v="98000"/>
    <s v="Card"/>
    <x v="0"/>
    <s v="New"/>
    <n v="5"/>
    <n v="1015000"/>
    <n v="101500"/>
    <n v="913500"/>
    <n v="688500"/>
    <n v="225000"/>
    <n v="0.24630541871921199"/>
    <s v="October"/>
    <x v="2"/>
  </r>
  <r>
    <s v="BM-11742"/>
    <d v="2025-08-22T00:00:00"/>
    <s v="Grace  Johnson"/>
    <s v="grace.johnson@gmail.com"/>
    <s v="08107477274"/>
    <s v="Female"/>
    <n v="32"/>
    <s v="Ogun"/>
    <s v="South West"/>
    <s v="Samuel"/>
    <s v="Logitech Mouse"/>
    <s v="Accessories"/>
    <n v="1"/>
    <n v="45000"/>
    <n v="0.05"/>
    <n v="8000"/>
    <n v="27000"/>
    <s v="Pos"/>
    <x v="1"/>
    <s v="New"/>
    <n v="1"/>
    <n v="45000"/>
    <n v="2250"/>
    <n v="42750"/>
    <n v="35000"/>
    <n v="7750"/>
    <n v="0.181286549707602"/>
    <s v="August"/>
    <x v="2"/>
  </r>
  <r>
    <s v="BM-11743"/>
    <d v="2025-06-02T00:00:00"/>
    <s v="Daniel Williams"/>
    <s v="daniel.williams@gmail.com"/>
    <s v="08056027288"/>
    <s v="Female"/>
    <n v="34"/>
    <s v="Delta"/>
    <s v="South South"/>
    <s v="Samuel"/>
    <s v="Hisense 43 TV"/>
    <s v="Televisions"/>
    <n v="1"/>
    <n v="510000"/>
    <n v="0.1"/>
    <n v="1500"/>
    <n v="410000"/>
    <s v="Card"/>
    <x v="0"/>
    <s v="Returning"/>
    <n v="3"/>
    <n v="510000"/>
    <n v="51000"/>
    <n v="459000"/>
    <n v="411500"/>
    <n v="47500"/>
    <n v="0.103485838779956"/>
    <s v="June"/>
    <x v="2"/>
  </r>
  <r>
    <s v="BM-11744"/>
    <d v="2025-05-12T00:00:00"/>
    <s v="Ibrahim Bello"/>
    <s v="ibrahim.bello@gmail..com"/>
    <s v="08161656255"/>
    <s v="Male"/>
    <n v="41"/>
    <s v="Edo"/>
    <s v="South South"/>
    <s v="Michael"/>
    <s v="Canon Printer"/>
    <s v="Printers"/>
    <n v="1"/>
    <n v="290000"/>
    <n v="0.15"/>
    <n v="6000"/>
    <n v="225000"/>
    <s v="Card"/>
    <x v="3"/>
    <s v="Returning"/>
    <n v="5"/>
    <n v="290000"/>
    <n v="43500"/>
    <n v="246500"/>
    <n v="231000"/>
    <n v="15500"/>
    <n v="6.2880324543610602E-2"/>
    <s v="May"/>
    <x v="1"/>
  </r>
  <r>
    <s v="BM-11745"/>
    <d v="2025-03-16T00:00:00"/>
    <s v="Daniel Nwosu"/>
    <s v="daniel.nwosu@gmail.com"/>
    <s v="08108465751"/>
    <s v="Female"/>
    <n v="21"/>
    <s v="Plateau"/>
    <s v="North Central"/>
    <s v="Sarah"/>
    <s v="Dell Inspiron 15"/>
    <s v="Laptops"/>
    <n v="1"/>
    <n v="850000"/>
    <n v="0.05"/>
    <n v="4000"/>
    <n v="710000"/>
    <s v="Pos"/>
    <x v="2"/>
    <s v="New"/>
    <n v="4"/>
    <n v="850000"/>
    <n v="42500"/>
    <n v="807500"/>
    <n v="714000"/>
    <n v="93500"/>
    <n v="0.115789473684211"/>
    <s v="March"/>
    <x v="0"/>
  </r>
  <r>
    <s v="BM-11746"/>
    <d v="2025-08-29T00:00:00"/>
    <s v="Mary George"/>
    <s v="mary.george@gmail.com"/>
    <s v="0816 8961918"/>
    <s v="Male"/>
    <n v="45"/>
    <s v="Lagos"/>
    <s v="South West"/>
    <s v="Jennifer"/>
    <s v="LG 50 TV"/>
    <s v="Televisions"/>
    <n v="6"/>
    <n v="780000"/>
    <n v="0.1"/>
    <n v="2500"/>
    <n v="630000"/>
    <s v="Bank Transfer"/>
    <x v="1"/>
    <s v="Returning"/>
    <n v="5"/>
    <n v="4680000"/>
    <n v="468000"/>
    <n v="4212000"/>
    <n v="3782500"/>
    <n v="429500"/>
    <n v="0.101970560303894"/>
    <s v="August"/>
    <x v="1"/>
  </r>
  <r>
    <s v="BM-11747"/>
    <d v="2025-12-09T00:00:00"/>
    <s v="Peter Okoro"/>
    <s v="peter.okoro@gmail.com"/>
    <s v="0813 5019314"/>
    <s v="Male"/>
    <n v="52"/>
    <s v="Anambra"/>
    <s v="South East"/>
    <s v="Michael"/>
    <s v="Airpods Pro"/>
    <s v="Accessories"/>
    <n v="3"/>
    <n v="180000"/>
    <n v="0"/>
    <n v="6000"/>
    <n v="125000"/>
    <s v="Card"/>
    <x v="0"/>
    <s v="Returning"/>
    <n v="1"/>
    <n v="540000"/>
    <n v="0"/>
    <n v="540000"/>
    <n v="381000"/>
    <n v="159000"/>
    <n v="0.29444444444444401"/>
    <s v="December"/>
    <x v="3"/>
  </r>
  <r>
    <s v="BM-11748"/>
    <d v="2025-02-27T00:00:00"/>
    <s v="Jennifer Adebayo"/>
    <s v="jennifer.adebayo@gmail.com"/>
    <s v="08139046032"/>
    <s v="Female"/>
    <n v="37"/>
    <s v="Osun"/>
    <s v="South West"/>
    <s v="David"/>
    <s v="HP 15 Laptop"/>
    <s v="Laptops"/>
    <n v="7"/>
    <n v="720000"/>
    <n v="0.02"/>
    <n v="4000"/>
    <n v="600000"/>
    <s v="Card"/>
    <x v="0"/>
    <s v="New"/>
    <n v="5"/>
    <n v="5040000"/>
    <n v="100800"/>
    <n v="4939200"/>
    <n v="4204000"/>
    <n v="735200"/>
    <n v="0.14885001619695501"/>
    <s v="February"/>
    <x v="1"/>
  </r>
  <r>
    <s v="BM-11749"/>
    <d v="2025-01-09T00:00:00"/>
    <s v="Mary Nwosu"/>
    <s v="mary.nwosu@gmail.com"/>
    <s v="09019482997"/>
    <s v="Female"/>
    <n v="47"/>
    <s v="Kaduna"/>
    <s v="North West"/>
    <s v="Samuel"/>
    <s v="Hisense 43 TV"/>
    <s v="Televisions"/>
    <n v="8"/>
    <n v="510000"/>
    <n v="0"/>
    <n v="1500"/>
    <n v="410000"/>
    <s v="Cash"/>
    <x v="3"/>
    <s v="New"/>
    <n v="1"/>
    <n v="4080000"/>
    <n v="0"/>
    <n v="4080000"/>
    <n v="3281500"/>
    <n v="798500"/>
    <n v="0.19571078431372599"/>
    <s v="January"/>
    <x v="1"/>
  </r>
  <r>
    <s v="BM-11750"/>
    <d v="2025-05-11T00:00:00"/>
    <s v="Peter Adebayo"/>
    <s v="peter.adebayo@gmail.com"/>
    <s v="09017282668"/>
    <s v="Female"/>
    <n v="26"/>
    <s v="Abia"/>
    <s v="South East"/>
    <s v="Jennifer"/>
    <s v="Dell Inspiron 15"/>
    <s v="Laptops"/>
    <n v="2"/>
    <n v="850000"/>
    <n v="0.02"/>
    <n v="12000"/>
    <n v="710000"/>
    <s v="Card"/>
    <x v="0"/>
    <s v="Returning"/>
    <n v="5"/>
    <n v="1700000"/>
    <n v="34000"/>
    <n v="1666000"/>
    <n v="1432000"/>
    <n v="234000"/>
    <n v="0.14045618247298899"/>
    <s v="May"/>
    <x v="2"/>
  </r>
  <r>
    <s v="BM-11751"/>
    <d v="2025-04-16T00:00:00"/>
    <s v="Chidinma Brown"/>
    <s v="chidinma.brown@gmail.com"/>
    <s v="08134026770"/>
    <s v="Male"/>
    <n v="64"/>
    <s v="Osun"/>
    <s v="South West"/>
    <s v="Grace"/>
    <s v="Hisense 43 TV"/>
    <s v="Televisions"/>
    <n v="3"/>
    <n v="510000"/>
    <n v="0"/>
    <n v="8000"/>
    <n v="410000"/>
    <s v="Online"/>
    <x v="2"/>
    <s v="New"/>
    <n v="1"/>
    <n v="1530000"/>
    <n v="0"/>
    <n v="1530000"/>
    <n v="1238000"/>
    <n v="292000"/>
    <n v="0.19084967320261401"/>
    <s v="April"/>
    <x v="3"/>
  </r>
  <r>
    <s v="BM-11752"/>
    <d v="2025-09-19T00:00:00"/>
    <s v="Daniel Lawal"/>
    <s v="daniel.lawal@gmail.com"/>
    <s v="08169497062"/>
    <s v="Male"/>
    <n v="31"/>
    <s v="Rivers"/>
    <s v="South South"/>
    <s v="Michael"/>
    <s v="LG 50 TV"/>
    <s v="Televisions"/>
    <n v="7"/>
    <n v="780000"/>
    <n v="0.15"/>
    <n v="4000"/>
    <n v="630000"/>
    <s v="Pos"/>
    <x v="0"/>
    <s v="Returning"/>
    <n v="5"/>
    <n v="5460000"/>
    <n v="819000"/>
    <n v="4641000"/>
    <n v="4414000"/>
    <n v="227000"/>
    <n v="4.8911872441284199E-2"/>
    <s v="September"/>
    <x v="2"/>
  </r>
  <r>
    <s v="BM-11753"/>
    <d v="2025-04-13T00:00:00"/>
    <s v="Blessing George"/>
    <s v="blessing.george@gmail.com"/>
    <s v="08167401920"/>
    <s v="Male"/>
    <n v="61"/>
    <s v="Kaduna"/>
    <s v="North West"/>
    <s v="Daniel"/>
    <s v="Samsung A15"/>
    <s v="Mobile Phones"/>
    <n v="3"/>
    <n v="250000"/>
    <n v="0.1"/>
    <n v="4000"/>
    <n v="190000"/>
    <s v="Online"/>
    <x v="3"/>
    <s v="Returning"/>
    <n v="3"/>
    <n v="750000"/>
    <n v="75000"/>
    <n v="675000"/>
    <n v="574000"/>
    <n v="101000"/>
    <n v="0.14962962962963"/>
    <s v="April"/>
    <x v="3"/>
  </r>
  <r>
    <s v="BM-11754"/>
    <d v="2025-09-18T00:00:00"/>
    <s v="Emeka Umeh"/>
    <s v="emeka.umeh@gmail.com"/>
    <s v="0803 5582755"/>
    <s v="Female"/>
    <n v="52"/>
    <s v="Osun"/>
    <s v="South West"/>
    <s v="Daniel"/>
    <s v="Dell Inspiron 15"/>
    <s v="Laptops"/>
    <n v="5"/>
    <n v="850000"/>
    <n v="0.1"/>
    <n v="2500"/>
    <n v="710000"/>
    <s v="Cash"/>
    <x v="0"/>
    <s v="Returning"/>
    <n v="2"/>
    <n v="4250000"/>
    <n v="425000"/>
    <n v="3825000"/>
    <n v="3552500"/>
    <n v="272500"/>
    <n v="7.1241830065359502E-2"/>
    <s v="September"/>
    <x v="3"/>
  </r>
  <r>
    <s v="BM-11755"/>
    <d v="2025-08-06T00:00:00"/>
    <s v="Emeka Adebayo"/>
    <s v="emeka.adebayo@gmail.com"/>
    <s v="08131984000"/>
    <s v="Female"/>
    <n v="48"/>
    <s v="Plateau"/>
    <s v="North Central"/>
    <s v="Daniel"/>
    <s v="JBL Flip 6"/>
    <s v="Accessories"/>
    <n v="1"/>
    <n v="145000"/>
    <n v="0"/>
    <n v="1500"/>
    <n v="98000"/>
    <s v="Online"/>
    <x v="2"/>
    <s v="New"/>
    <n v="3"/>
    <n v="145000"/>
    <n v="0"/>
    <n v="145000"/>
    <n v="99500"/>
    <n v="45500"/>
    <n v="0.31379310344827599"/>
    <s v="August"/>
    <x v="1"/>
  </r>
  <r>
    <s v="BM-11756"/>
    <d v="2025-05-19T00:00:00"/>
    <s v="Deborah Ojo"/>
    <s v="deborah.ojo@gmail.com"/>
    <s v="08167625367"/>
    <s v="Female"/>
    <n v="36"/>
    <s v="Oyo"/>
    <s v="South West"/>
    <s v="David"/>
    <s v="Hisense 43 TV"/>
    <s v="Televisions"/>
    <n v="6"/>
    <n v="510000"/>
    <n v="0.15"/>
    <n v="6000"/>
    <n v="410000"/>
    <s v="Online"/>
    <x v="0"/>
    <s v="Returning"/>
    <n v="1"/>
    <n v="3060000"/>
    <n v="459000"/>
    <n v="2601000"/>
    <n v="2466000"/>
    <n v="135000"/>
    <n v="5.1903114186851201E-2"/>
    <s v="May"/>
    <x v="1"/>
  </r>
  <r>
    <s v="BM-11757"/>
    <d v="2025-08-05T00:00:00"/>
    <s v="Ibrahim Bello"/>
    <s v="ibrahim.bello@gmail.com"/>
    <s v="0803 8658638"/>
    <s v="Female"/>
    <n v="19"/>
    <s v="Delta"/>
    <s v="South South"/>
    <s v="Esther"/>
    <s v="LG 50 TV"/>
    <s v="Televisions"/>
    <n v="4"/>
    <n v="780000"/>
    <n v="0.05"/>
    <n v="2500"/>
    <n v="630000"/>
    <s v="Online"/>
    <x v="0"/>
    <s v="Returning"/>
    <n v="4"/>
    <n v="3120000"/>
    <n v="156000"/>
    <n v="2964000"/>
    <n v="2522500"/>
    <n v="441500"/>
    <n v="0.148954116059379"/>
    <s v="August"/>
    <x v="0"/>
  </r>
  <r>
    <s v="BM-11758"/>
    <d v="2025-06-13T00:00:00"/>
    <s v="Daniel Nwosu"/>
    <m/>
    <s v="08031771498"/>
    <s v="Female"/>
    <n v="48"/>
    <s v="Anambra"/>
    <s v="South East"/>
    <s v="Sarah"/>
    <s v="Hisense 43 TV"/>
    <s v="Televisions"/>
    <n v="5"/>
    <n v="510000"/>
    <n v="0"/>
    <n v="4000"/>
    <n v="410000"/>
    <s v="Online"/>
    <x v="1"/>
    <s v="Returning"/>
    <n v="4"/>
    <n v="2550000"/>
    <n v="0"/>
    <n v="2550000"/>
    <n v="2054000"/>
    <n v="496000"/>
    <n v="0.194509803921569"/>
    <s v="June"/>
    <x v="1"/>
  </r>
  <r>
    <s v="BM-11759"/>
    <d v="2025-02-08T00:00:00"/>
    <s v="Joshua Johnson"/>
    <s v="joshua.johnson@gmail.com"/>
    <s v="09012732209"/>
    <s v="Female"/>
    <n v="51"/>
    <s v="Abia"/>
    <s v="South East"/>
    <s v="Grace"/>
    <s v="Logitech Mouse"/>
    <s v="Accessories"/>
    <n v="3"/>
    <n v="45000"/>
    <n v="0.02"/>
    <n v="8000"/>
    <n v="27000"/>
    <s v="Online"/>
    <x v="1"/>
    <s v="Returning"/>
    <n v="1"/>
    <n v="135000"/>
    <n v="2700"/>
    <n v="132300"/>
    <n v="89000"/>
    <n v="43300"/>
    <n v="0.32728647014361301"/>
    <s v="February"/>
    <x v="3"/>
  </r>
  <r>
    <s v="BM-11760"/>
    <d v="2025-05-16T00:00:00"/>
    <s v="Ibrahim James"/>
    <m/>
    <s v="08161433843"/>
    <s v="Female"/>
    <n v="46"/>
    <s v="Osun"/>
    <s v="South West"/>
    <s v="Esther"/>
    <s v="LG 50 TV"/>
    <s v="Televisions"/>
    <n v="3"/>
    <n v="780000"/>
    <n v="0.05"/>
    <n v="2500"/>
    <n v="630000"/>
    <s v="Card"/>
    <x v="0"/>
    <s v="Returning"/>
    <n v="5"/>
    <n v="2340000"/>
    <n v="117000"/>
    <n v="2223000"/>
    <n v="1892500"/>
    <n v="330500"/>
    <n v="0.148672964462438"/>
    <s v="May"/>
    <x v="1"/>
  </r>
  <r>
    <s v="BM-11761"/>
    <d v="2025-10-16T00:00:00"/>
    <s v="Mary Nwosu"/>
    <s v="mary.nwosu@gmail.com"/>
    <s v="08108579243"/>
    <s v="Female"/>
    <n v="20"/>
    <s v="Rivers"/>
    <s v="South South"/>
    <s v="Esther"/>
    <s v="Lenovo Ideapad 3"/>
    <s v="Laptops"/>
    <n v="3"/>
    <n v="680000"/>
    <n v="0"/>
    <n v="12000"/>
    <n v="555000"/>
    <s v="Pos"/>
    <x v="3"/>
    <s v="New"/>
    <n v="5"/>
    <n v="2040000"/>
    <n v="0"/>
    <n v="2040000"/>
    <n v="1677000"/>
    <n v="363000"/>
    <n v="0.17794117647058799"/>
    <s v="October"/>
    <x v="0"/>
  </r>
  <r>
    <s v="BM-11762"/>
    <d v="2025-09-10T00:00:00"/>
    <s v="Deborah Ibrahim"/>
    <s v="deborah.ibrahim@gmail.com"/>
    <s v="09019286433"/>
    <s v="Female"/>
    <n v="65"/>
    <s v="Kaduna"/>
    <s v="North West"/>
    <s v="Grace"/>
    <s v="Logitech Mouse"/>
    <s v="Accessories"/>
    <n v="3"/>
    <n v="45000"/>
    <n v="0.1"/>
    <n v="12000"/>
    <n v="27000"/>
    <s v="Card"/>
    <x v="0"/>
    <s v="Returning"/>
    <n v="2"/>
    <n v="135000"/>
    <n v="13500"/>
    <n v="121500"/>
    <n v="93000"/>
    <n v="28500"/>
    <n v="0.234567901234568"/>
    <s v="September"/>
    <x v="3"/>
  </r>
  <r>
    <s v="BM-11763"/>
    <d v="2025-07-22T00:00:00"/>
    <s v="Aisha Obi"/>
    <s v="aisha.obi@gmail.com"/>
    <s v="08104242543"/>
    <s v="Male"/>
    <n v="19"/>
    <s v="Ogun"/>
    <s v="South West"/>
    <s v="Michael"/>
    <s v="LG 50 TV"/>
    <s v="Televisions"/>
    <n v="7"/>
    <n v="780000"/>
    <n v="0.15"/>
    <n v="12000"/>
    <n v="630000"/>
    <s v="Cash"/>
    <x v="0"/>
    <s v="Returning"/>
    <n v="3"/>
    <n v="5460000"/>
    <n v="819000"/>
    <n v="4641000"/>
    <n v="4422000"/>
    <n v="219000"/>
    <n v="4.7188106011635401E-2"/>
    <s v="July"/>
    <x v="0"/>
  </r>
  <r>
    <s v="BM-11764"/>
    <d v="2025-05-26T00:00:00"/>
    <s v="Michael Ojo"/>
    <s v="michael.ojo @gmail.com"/>
    <s v="08035125778"/>
    <s v="Male"/>
    <n v="60"/>
    <s v="Plateau"/>
    <s v="North Central"/>
    <s v="Grace"/>
    <s v="Tecno Camon 30"/>
    <s v="Mobile Phones"/>
    <n v="5"/>
    <n v="320000"/>
    <n v="0.15"/>
    <n v="6000"/>
    <n v="250000"/>
    <s v="Pos"/>
    <x v="0"/>
    <s v="Returning"/>
    <n v="3"/>
    <n v="1600000"/>
    <n v="240000"/>
    <n v="1360000"/>
    <n v="1256000"/>
    <n v="104000"/>
    <n v="7.6470588235294096E-2"/>
    <s v="May"/>
    <x v="3"/>
  </r>
  <r>
    <s v="BM-11765"/>
    <d v="2025-04-01T00:00:00"/>
    <s v="Sarah Johnson"/>
    <s v="sarah.johnson@gmail.com"/>
    <s v="08053831272"/>
    <s v="Male"/>
    <n v="64"/>
    <s v="Oyo"/>
    <s v="South West"/>
    <s v="Samuel"/>
    <s v="JBL Flip 6"/>
    <s v="Accessories"/>
    <n v="1"/>
    <n v="145000"/>
    <n v="0"/>
    <n v="8000"/>
    <n v="98000"/>
    <s v="Bank Transfer"/>
    <x v="0"/>
    <s v="New"/>
    <n v="2"/>
    <n v="145000"/>
    <n v="0"/>
    <n v="145000"/>
    <n v="106000"/>
    <n v="39000"/>
    <n v="0.26896551724137902"/>
    <s v="April"/>
    <x v="3"/>
  </r>
  <r>
    <s v="BM-11766"/>
    <d v="2025-03-07T00:00:00"/>
    <s v="Jennifer Bello"/>
    <s v="jennifer.bello@gmail.com"/>
    <s v="0803 4689936"/>
    <s v="Male"/>
    <n v="18"/>
    <s v="Edo"/>
    <s v="South South"/>
    <s v="David"/>
    <s v="Dell Inspiron 15"/>
    <s v="Laptops"/>
    <n v="8"/>
    <n v="850000"/>
    <n v="0"/>
    <n v="6000"/>
    <n v="710000"/>
    <s v="Card"/>
    <x v="0"/>
    <s v="New"/>
    <n v="1"/>
    <n v="6800000"/>
    <n v="0"/>
    <n v="6800000"/>
    <n v="5686000"/>
    <n v="1114000"/>
    <n v="0.16382352941176501"/>
    <s v="March"/>
    <x v="0"/>
  </r>
  <r>
    <s v="BM-11767"/>
    <d v="2025-04-02T00:00:00"/>
    <s v="Michael Eze"/>
    <s v="michael.eze@gmail.com"/>
    <s v="08034645452"/>
    <s v="Female"/>
    <n v="50"/>
    <s v="Ogun"/>
    <s v="South West"/>
    <s v="Samuel"/>
    <s v="Lenovo Ideapad 3"/>
    <s v="Laptops"/>
    <n v="3"/>
    <n v="680000"/>
    <n v="0.05"/>
    <n v="2500"/>
    <n v="555000"/>
    <s v="Card"/>
    <x v="0"/>
    <s v="Returning"/>
    <n v="5"/>
    <n v="2040000"/>
    <n v="102000"/>
    <n v="1938000"/>
    <n v="1667500"/>
    <n v="270500"/>
    <n v="0.13957688338493299"/>
    <s v="April"/>
    <x v="1"/>
  </r>
  <r>
    <s v="BM-11768"/>
    <d v="2025-12-05T00:00:00"/>
    <s v="Deborah Adeyemi"/>
    <s v="deborah.adeyemi@gmail.com"/>
    <s v="09015140826"/>
    <s v="Female"/>
    <n v="62"/>
    <s v="Kaduna"/>
    <s v="North West"/>
    <s v="Michael"/>
    <s v="Samsung 55 TV"/>
    <s v="Televisions"/>
    <n v="8"/>
    <n v="900000"/>
    <n v="0.15"/>
    <n v="6000"/>
    <n v="730000"/>
    <s v="Card"/>
    <x v="0"/>
    <s v="Returning"/>
    <n v="5"/>
    <n v="7200000"/>
    <n v="1080000"/>
    <n v="6120000"/>
    <n v="5846000"/>
    <n v="274000"/>
    <n v="4.4771241830065402E-2"/>
    <s v="December"/>
    <x v="3"/>
  </r>
  <r>
    <s v="BM-11769"/>
    <d v="2025-10-14T00:00:00"/>
    <s v="Joshua Johnson"/>
    <s v="joshua.johnson@gmail.com"/>
    <s v="08166837406"/>
    <s v="Male"/>
    <n v="58"/>
    <s v="Kano"/>
    <s v="North West"/>
    <s v="Grace"/>
    <s v="Logitech Mouse"/>
    <s v="Accessories"/>
    <n v="4"/>
    <n v="45000"/>
    <n v="0.1"/>
    <n v="4000"/>
    <n v="27000"/>
    <s v="Bank Transfer"/>
    <x v="0"/>
    <s v="Returning"/>
    <n v="2"/>
    <n v="180000"/>
    <n v="18000"/>
    <n v="162000"/>
    <n v="112000"/>
    <n v="50000"/>
    <n v="0.30864197530864201"/>
    <s v="October"/>
    <x v="3"/>
  </r>
  <r>
    <s v="BM-11770"/>
    <d v="2025-12-11T00:00:00"/>
    <s v="Jennifer Bello"/>
    <s v="jennifer.bello@gmail..com"/>
    <s v="08036841082"/>
    <s v="Male"/>
    <n v="33"/>
    <s v="Delta"/>
    <s v="South South"/>
    <m/>
    <s v="Tecno Camon 30"/>
    <s v="Mobile Phones"/>
    <n v="5"/>
    <n v="320000"/>
    <n v="0.15"/>
    <n v="1500"/>
    <n v="250000"/>
    <s v="Online"/>
    <x v="0"/>
    <s v="Returning"/>
    <n v="5"/>
    <n v="1600000"/>
    <n v="240000"/>
    <n v="1360000"/>
    <n v="1251500"/>
    <n v="108500"/>
    <n v="7.9779411764705904E-2"/>
    <s v="December"/>
    <x v="2"/>
  </r>
  <r>
    <s v="BM-11771"/>
    <d v="2025-06-26T00:00:00"/>
    <s v="Jennifer Okafor"/>
    <m/>
    <s v="09012548963"/>
    <s v="Female"/>
    <n v="38"/>
    <s v="Anambra"/>
    <s v="South East"/>
    <s v="Sarah"/>
    <s v="Iphone 13"/>
    <s v="Mobile Phones"/>
    <n v="6"/>
    <n v="650000"/>
    <n v="0.02"/>
    <n v="8000"/>
    <n v="520000"/>
    <s v="Cash"/>
    <x v="1"/>
    <s v="Returning"/>
    <n v="1"/>
    <n v="3900000"/>
    <n v="78000"/>
    <n v="3822000"/>
    <n v="3128000"/>
    <n v="694000"/>
    <n v="0.18158032443746699"/>
    <s v="June"/>
    <x v="1"/>
  </r>
  <r>
    <s v="BM-11772"/>
    <d v="2025-08-25T00:00:00"/>
    <s v="Grace Brown"/>
    <m/>
    <s v="0810 9610536"/>
    <s v="Male"/>
    <n v="32"/>
    <s v="Abuja"/>
    <s v="North Central"/>
    <s v="Daniel"/>
    <s v="Dell Inspiron 15"/>
    <s v="Laptops"/>
    <n v="4"/>
    <n v="850000"/>
    <n v="0.05"/>
    <n v="1500"/>
    <n v="710000"/>
    <s v="Bank Transfer"/>
    <x v="3"/>
    <s v="New"/>
    <n v="4"/>
    <n v="3400000"/>
    <n v="170000"/>
    <n v="3230000"/>
    <n v="2841500"/>
    <n v="388500"/>
    <n v="0.12027863777089801"/>
    <s v="August"/>
    <x v="2"/>
  </r>
  <r>
    <s v="BM-11773"/>
    <d v="2025-04-07T00:00:00"/>
    <s v="Samuel Bello"/>
    <s v="samuel.bello@gmail.com"/>
    <s v="0816 7116942"/>
    <s v="Female"/>
    <n v="65"/>
    <s v="Abuja"/>
    <s v="North Central"/>
    <s v="Samuel"/>
    <s v="HP 15 Laptop"/>
    <s v="Laptops"/>
    <n v="6"/>
    <n v="720000"/>
    <n v="0.05"/>
    <n v="4000"/>
    <n v="600000"/>
    <s v="Bank Transfer"/>
    <x v="0"/>
    <s v="Returning"/>
    <n v="5"/>
    <n v="4320000"/>
    <n v="216000"/>
    <n v="4104000"/>
    <n v="3604000"/>
    <n v="500000"/>
    <n v="0.121832358674464"/>
    <s v="April"/>
    <x v="3"/>
  </r>
  <r>
    <s v="BM-11774"/>
    <d v="2025-10-20T00:00:00"/>
    <s v="Jennifer George"/>
    <s v="jennifer.george@gmail.com"/>
    <s v="08054082712"/>
    <s v="Female"/>
    <n v="60"/>
    <s v="Abia"/>
    <s v="South East"/>
    <s v="Michael"/>
    <s v="JBL Flip 6"/>
    <s v="Accessories"/>
    <n v="5"/>
    <n v="145000"/>
    <n v="0.15"/>
    <n v="6000"/>
    <n v="98000"/>
    <s v="Cash"/>
    <x v="1"/>
    <s v="New"/>
    <n v="5"/>
    <n v="725000"/>
    <n v="108750"/>
    <n v="616250"/>
    <n v="496000"/>
    <n v="120250"/>
    <n v="0.195131845841785"/>
    <s v="October"/>
    <x v="3"/>
  </r>
  <r>
    <s v="BM-11775"/>
    <d v="2025-06-22T00:00:00"/>
    <s v="Paul Eze"/>
    <m/>
    <s v="08039454823"/>
    <s v="Male"/>
    <n v="33"/>
    <s v="Edo"/>
    <s v="South South"/>
    <s v="David"/>
    <s v="Iphone 13"/>
    <s v="Mobile Phones"/>
    <n v="7"/>
    <n v="650000"/>
    <n v="0.1"/>
    <n v="4000"/>
    <n v="520000"/>
    <s v="Cash"/>
    <x v="0"/>
    <s v="Returning"/>
    <n v="1"/>
    <n v="4550000"/>
    <n v="455000"/>
    <n v="4095000"/>
    <n v="3644000"/>
    <n v="451000"/>
    <n v="0.11013431013431001"/>
    <s v="June"/>
    <x v="2"/>
  </r>
  <r>
    <s v="BM-11776"/>
    <d v="2025-02-16T00:00:00"/>
    <s v="Samuel Nwosu"/>
    <s v="samuel.nwosu@gmail.com"/>
    <s v="08056707702"/>
    <s v="Male"/>
    <n v="64"/>
    <s v="Kaduna"/>
    <s v="North West"/>
    <s v="Sarah"/>
    <s v="Samsung 55 TV"/>
    <s v="Televisions"/>
    <n v="7"/>
    <n v="900000"/>
    <n v="0.05"/>
    <n v="6000"/>
    <n v="730000"/>
    <s v="Pos"/>
    <x v="0"/>
    <s v="New"/>
    <n v="1"/>
    <n v="6300000"/>
    <n v="315000"/>
    <n v="5985000"/>
    <n v="5116000"/>
    <n v="869000"/>
    <n v="0.14519632414369299"/>
    <s v="February"/>
    <x v="3"/>
  </r>
  <r>
    <s v="BM-11777"/>
    <d v="2025-08-18T00:00:00"/>
    <s v="Grace  Adeyemi"/>
    <s v="grace.adeyemi@gmail.com"/>
    <s v="08104782826"/>
    <s v="Female"/>
    <n v="27"/>
    <s v="Rivers"/>
    <s v="South South"/>
    <s v="David"/>
    <s v="Lenovo Ideapad 3"/>
    <s v="Laptops"/>
    <n v="4"/>
    <n v="680000"/>
    <n v="0.02"/>
    <n v="4000"/>
    <n v="555000"/>
    <s v="Pos"/>
    <x v="0"/>
    <s v="New"/>
    <n v="5"/>
    <n v="2720000"/>
    <n v="54400"/>
    <n v="2665600"/>
    <n v="2224000"/>
    <n v="441600"/>
    <n v="0.16566626650660299"/>
    <s v="August"/>
    <x v="2"/>
  </r>
  <r>
    <s v="BM-11778"/>
    <d v="2025-10-03T00:00:00"/>
    <s v="Chidinma Brown"/>
    <s v="chidinma.brown@gmail.com"/>
    <s v="08064602391"/>
    <s v="Male"/>
    <n v="39"/>
    <s v="Lagos"/>
    <s v="South West"/>
    <s v="Michael"/>
    <s v="Epson Ecotank"/>
    <s v="Printers"/>
    <n v="2"/>
    <n v="410000"/>
    <n v="0.05"/>
    <n v="8000"/>
    <n v="325000"/>
    <s v="Cash"/>
    <x v="2"/>
    <s v="New"/>
    <n v="4"/>
    <n v="820000"/>
    <n v="41000"/>
    <n v="779000"/>
    <n v="658000"/>
    <n v="121000"/>
    <n v="0.15532734274711199"/>
    <s v="October"/>
    <x v="1"/>
  </r>
  <r>
    <s v="BM-11779"/>
    <d v="2025-07-12T00:00:00"/>
    <s v="Michael Eze"/>
    <m/>
    <s v="09018231636"/>
    <s v="Male"/>
    <n v="23"/>
    <s v="Oyo"/>
    <s v="South West"/>
    <s v="Michael"/>
    <s v="Airpods Pro"/>
    <s v="Accessories"/>
    <n v="7"/>
    <n v="180000"/>
    <n v="0.05"/>
    <n v="6000"/>
    <n v="125000"/>
    <s v="Bank Transfer"/>
    <x v="2"/>
    <s v="Returning"/>
    <n v="1"/>
    <n v="1260000"/>
    <n v="63000"/>
    <n v="1197000"/>
    <n v="881000"/>
    <n v="316000"/>
    <n v="0.263993316624896"/>
    <s v="July"/>
    <x v="0"/>
  </r>
  <r>
    <s v="BM-11780"/>
    <d v="2025-08-29T00:00:00"/>
    <s v="Grace Umeh"/>
    <s v="grace.umeh@gmail.com"/>
    <s v="0805 7626246"/>
    <s v="Male"/>
    <n v="30"/>
    <s v="Kaduna"/>
    <s v="North West"/>
    <s v="Samuel"/>
    <s v="Samsung 55 TV"/>
    <s v="Televisions"/>
    <n v="5"/>
    <n v="900000"/>
    <n v="0.05"/>
    <n v="2500"/>
    <n v="730000"/>
    <s v="Cash"/>
    <x v="1"/>
    <s v="Returning"/>
    <n v="1"/>
    <n v="4500000"/>
    <n v="225000"/>
    <n v="4275000"/>
    <n v="3652500"/>
    <n v="622500"/>
    <n v="0.145614035087719"/>
    <s v="August"/>
    <x v="2"/>
  </r>
  <r>
    <s v="BM-11781"/>
    <d v="2025-02-06T00:00:00"/>
    <s v="Deborah Okoro"/>
    <s v="deborah.okoro@gmail.com"/>
    <s v="08039239410"/>
    <s v="Female"/>
    <n v="40"/>
    <s v="Osun"/>
    <s v="South West"/>
    <s v="Jennifer"/>
    <s v="Airpods Pro"/>
    <s v="Accessories"/>
    <n v="1"/>
    <n v="180000"/>
    <n v="0.02"/>
    <n v="12000"/>
    <n v="125000"/>
    <s v="Pos"/>
    <x v="3"/>
    <s v="Returning"/>
    <n v="5"/>
    <n v="180000"/>
    <n v="3600"/>
    <n v="176400"/>
    <n v="137000"/>
    <n v="39400"/>
    <n v="0.22335600907029499"/>
    <s v="February"/>
    <x v="1"/>
  </r>
  <r>
    <s v="BM-11782"/>
    <d v="2025-09-28T00:00:00"/>
    <s v="Emeka Ibrahim"/>
    <s v="emeka.ibrahim@gmail.com"/>
    <s v="0803 5337959"/>
    <s v="Female"/>
    <n v="24"/>
    <s v="Rivers"/>
    <s v="South South"/>
    <s v="Jennifer"/>
    <s v="Iphone 13"/>
    <s v="Mobile Phones"/>
    <n v="7"/>
    <n v="650000"/>
    <n v="0"/>
    <n v="1500"/>
    <n v="520000"/>
    <s v="Pos"/>
    <x v="1"/>
    <s v="New"/>
    <n v="3"/>
    <n v="4550000"/>
    <n v="0"/>
    <n v="4550000"/>
    <n v="3641500"/>
    <n v="908500"/>
    <n v="0.19967032967032999"/>
    <s v="September"/>
    <x v="0"/>
  </r>
  <r>
    <s v="BM-11783"/>
    <d v="2025-12-31T00:00:00"/>
    <s v="Aisha Adebayo"/>
    <s v="aisha.adebayo@gmail.com"/>
    <s v="09011897353"/>
    <s v="Female"/>
    <n v="22"/>
    <s v="Osun"/>
    <s v="South West"/>
    <s v="Samuel"/>
    <s v="Logitech Mouse"/>
    <s v="Accessories"/>
    <n v="3"/>
    <n v="45000"/>
    <n v="0.02"/>
    <n v="4000"/>
    <n v="27000"/>
    <s v="Online"/>
    <x v="3"/>
    <s v="New"/>
    <n v="3"/>
    <n v="135000"/>
    <n v="2700"/>
    <n v="132300"/>
    <n v="85000"/>
    <n v="47300"/>
    <n v="0.35752078609221499"/>
    <s v="December"/>
    <x v="0"/>
  </r>
  <r>
    <s v="BM-11784"/>
    <d v="2025-07-22T00:00:00"/>
    <s v="David Bello"/>
    <s v="david.bello@gmail.com"/>
    <s v="08109684076"/>
    <s v="Female"/>
    <n v="45"/>
    <s v="Kaduna"/>
    <s v="North West"/>
    <s v="Esther"/>
    <s v="HP 15 Laptop"/>
    <s v="Laptops"/>
    <n v="1"/>
    <n v="720000"/>
    <n v="0.02"/>
    <n v="1500"/>
    <n v="600000"/>
    <s v="Card"/>
    <x v="3"/>
    <s v="Returning"/>
    <n v="4"/>
    <n v="720000"/>
    <n v="14400"/>
    <n v="705600"/>
    <n v="601500"/>
    <n v="104100"/>
    <n v="0.14753401360544199"/>
    <s v="July"/>
    <x v="1"/>
  </r>
  <r>
    <s v="BM-11785"/>
    <d v="2025-11-20T00:00:00"/>
    <s v="Mary Williams"/>
    <s v="mary.williams@gmail"/>
    <s v="08165067111"/>
    <s v="Female"/>
    <n v="27"/>
    <s v="Abuja"/>
    <s v="North Central"/>
    <s v="Grace"/>
    <s v="HP 15 Laptop"/>
    <s v="Laptops"/>
    <n v="6"/>
    <n v="720000"/>
    <n v="0"/>
    <n v="4000"/>
    <n v="600000"/>
    <s v="Bank Transfer"/>
    <x v="0"/>
    <s v="New"/>
    <n v="4"/>
    <n v="4320000"/>
    <n v="0"/>
    <n v="4320000"/>
    <n v="3604000"/>
    <n v="716000"/>
    <n v="0.16574074074074099"/>
    <s v="November"/>
    <x v="2"/>
  </r>
  <r>
    <s v="BM-11786"/>
    <d v="2025-03-14T00:00:00"/>
    <s v="Samuel Adebayo"/>
    <s v="samuel.adebayo@gmail.com"/>
    <s v="08064913596"/>
    <s v="Female"/>
    <n v="43"/>
    <s v="Lagos"/>
    <s v="South West"/>
    <s v="Michael"/>
    <s v="Hisense 43 TV"/>
    <s v="Televisions"/>
    <n v="1"/>
    <n v="510000"/>
    <n v="0"/>
    <n v="12000"/>
    <n v="410000"/>
    <s v="Cash"/>
    <x v="2"/>
    <s v="New"/>
    <n v="4"/>
    <n v="510000"/>
    <n v="0"/>
    <n v="510000"/>
    <n v="422000"/>
    <n v="88000"/>
    <n v="0.172549019607843"/>
    <s v="March"/>
    <x v="1"/>
  </r>
  <r>
    <s v="BM-11787"/>
    <d v="2025-07-05T00:00:00"/>
    <s v="Chidinma Ibrahim"/>
    <s v="chidinma.ibrahim@gmail"/>
    <s v="0816 2360672"/>
    <s v="Male"/>
    <n v="33"/>
    <s v="Kaduna"/>
    <s v="North West"/>
    <s v="David"/>
    <s v="HP 15 Laptop"/>
    <s v="Laptops"/>
    <n v="2"/>
    <n v="720000"/>
    <n v="0"/>
    <n v="6000"/>
    <n v="600000"/>
    <s v="Card"/>
    <x v="0"/>
    <s v="New"/>
    <n v="4"/>
    <n v="1440000"/>
    <n v="0"/>
    <n v="1440000"/>
    <n v="1206000"/>
    <n v="234000"/>
    <n v="0.16250000000000001"/>
    <s v="July"/>
    <x v="2"/>
  </r>
  <r>
    <s v="BM-11788"/>
    <d v="2025-06-25T00:00:00"/>
    <s v="Joshua Smith"/>
    <s v="joshua.smith@gmail.com"/>
    <s v="08136538054"/>
    <s v="Male"/>
    <n v="60"/>
    <s v="Kano"/>
    <s v="North West"/>
    <s v="David"/>
    <s v="Hisense 43 TV"/>
    <s v="Televisions"/>
    <n v="4"/>
    <n v="510000"/>
    <n v="0"/>
    <n v="4000"/>
    <n v="410000"/>
    <s v="Bank Transfer"/>
    <x v="3"/>
    <s v="Returning"/>
    <n v="3"/>
    <n v="2040000"/>
    <n v="0"/>
    <n v="2040000"/>
    <n v="1644000"/>
    <n v="396000"/>
    <n v="0.19411764705882401"/>
    <s v="June"/>
    <x v="3"/>
  </r>
  <r>
    <s v="BM-11789"/>
    <d v="2025-01-28T00:00:00"/>
    <s v="John Brown"/>
    <s v="john.brown@gmail"/>
    <s v="08138599696"/>
    <s v="Female"/>
    <n v="32"/>
    <s v="Edo"/>
    <s v="South South"/>
    <s v="Samuel"/>
    <s v="Dell Inspiron 15"/>
    <s v="Laptops"/>
    <n v="1"/>
    <n v="850000"/>
    <n v="0.02"/>
    <n v="6000"/>
    <n v="710000"/>
    <s v="Cash"/>
    <x v="0"/>
    <s v="Returning"/>
    <n v="3"/>
    <n v="850000"/>
    <n v="17000"/>
    <n v="833000"/>
    <n v="716000"/>
    <n v="117000"/>
    <n v="0.14045618247298899"/>
    <s v="January"/>
    <x v="2"/>
  </r>
  <r>
    <s v="BM-11790"/>
    <d v="2025-08-22T00:00:00"/>
    <s v="Paul Bello"/>
    <s v="paul.bello@gmail.com"/>
    <s v="08051110656"/>
    <s v="Female"/>
    <n v="21"/>
    <s v="Abuja"/>
    <s v="North Central"/>
    <s v="Jennifer"/>
    <s v="Samsung A15"/>
    <s v="Mobile Phones"/>
    <n v="8"/>
    <n v="250000"/>
    <n v="0"/>
    <n v="2500"/>
    <n v="190000"/>
    <s v="Pos"/>
    <x v="0"/>
    <s v="Returning"/>
    <n v="4"/>
    <n v="2000000"/>
    <n v="0"/>
    <n v="2000000"/>
    <n v="1522500"/>
    <n v="477500"/>
    <n v="0.23874999999999999"/>
    <s v="August"/>
    <x v="0"/>
  </r>
  <r>
    <s v="BM-11791"/>
    <d v="2025-09-27T00:00:00"/>
    <s v="Paul Obi"/>
    <s v="paul.obi@gmail.com"/>
    <s v="08059622063"/>
    <s v="Female"/>
    <n v="31"/>
    <s v="Kaduna"/>
    <s v="North West"/>
    <s v="Michael"/>
    <s v="Airpods Pro"/>
    <s v="Accessories"/>
    <n v="4"/>
    <n v="180000"/>
    <n v="0"/>
    <n v="12000"/>
    <n v="125000"/>
    <s v="Online"/>
    <x v="0"/>
    <s v="Returning"/>
    <n v="4"/>
    <n v="720000"/>
    <n v="0"/>
    <n v="720000"/>
    <n v="512000"/>
    <n v="208000"/>
    <n v="0.28888888888888897"/>
    <s v="September"/>
    <x v="2"/>
  </r>
  <r>
    <s v="BM-11792"/>
    <d v="2025-10-13T00:00:00"/>
    <s v="Ibrahim Bello"/>
    <s v="ibrahim.bello@gmail.com"/>
    <s v="08169500934"/>
    <s v="Male"/>
    <n v="40"/>
    <s v="Kaduna"/>
    <s v="North West"/>
    <s v="David"/>
    <s v="JBL Flip 6"/>
    <s v="Accessories"/>
    <n v="7"/>
    <n v="145000"/>
    <n v="0"/>
    <n v="12000"/>
    <n v="98000"/>
    <s v="Pos"/>
    <x v="1"/>
    <s v="New"/>
    <n v="3"/>
    <n v="1015000"/>
    <n v="0"/>
    <n v="1015000"/>
    <n v="698000"/>
    <n v="317000"/>
    <n v="0.31231527093596101"/>
    <s v="October"/>
    <x v="1"/>
  </r>
  <r>
    <s v="BM-11793"/>
    <d v="2025-07-25T00:00:00"/>
    <s v="Chidinma Ibrahim"/>
    <s v="chidinma.ibrahim@gmail.com"/>
    <s v="08055640240"/>
    <s v="Male"/>
    <n v="39"/>
    <s v="Lagos"/>
    <s v="South West"/>
    <s v="David"/>
    <s v="Hisense 43 TV"/>
    <s v="Televisions"/>
    <n v="8"/>
    <n v="510000"/>
    <n v="0.1"/>
    <n v="2500"/>
    <n v="410000"/>
    <s v="Pos"/>
    <x v="0"/>
    <s v="Returning"/>
    <n v="4"/>
    <n v="4080000"/>
    <n v="408000"/>
    <n v="3672000"/>
    <n v="3282500"/>
    <n v="389500"/>
    <n v="0.10607298474945499"/>
    <s v="July"/>
    <x v="1"/>
  </r>
  <r>
    <s v="BM-11794"/>
    <d v="2025-09-17T00:00:00"/>
    <s v="Jennifer Bello"/>
    <s v="jennifer.bello@gmail..com"/>
    <s v="0816 6839862"/>
    <s v="Female"/>
    <n v="50"/>
    <s v="Abia"/>
    <s v="South East"/>
    <s v="Michael"/>
    <s v="Tecno Camon 30"/>
    <s v="Mobile Phones"/>
    <n v="8"/>
    <n v="320000"/>
    <n v="0.02"/>
    <n v="8000"/>
    <n v="250000"/>
    <s v="Card"/>
    <x v="0"/>
    <s v="Returning"/>
    <n v="2"/>
    <n v="2560000"/>
    <n v="51200"/>
    <n v="2508800"/>
    <n v="2008000"/>
    <n v="500800"/>
    <n v="0.199617346938776"/>
    <s v="September"/>
    <x v="1"/>
  </r>
  <r>
    <s v="BM-11795"/>
    <d v="2025-04-04T00:00:00"/>
    <s v="Daniel Bello"/>
    <s v="daniel.bello@gmail.com"/>
    <s v="08106295463"/>
    <s v="Male"/>
    <n v="24"/>
    <s v="Kaduna"/>
    <s v="North West"/>
    <s v="Jennifer"/>
    <s v="Dell Inspiron 15"/>
    <s v="Laptops"/>
    <n v="7"/>
    <n v="850000"/>
    <n v="0.15"/>
    <n v="6000"/>
    <n v="710000"/>
    <s v="Pos"/>
    <x v="0"/>
    <s v="Returning"/>
    <n v="3"/>
    <n v="5950000"/>
    <n v="892500"/>
    <n v="5057500"/>
    <n v="4976000"/>
    <n v="81500"/>
    <n v="1.6114681166584301E-2"/>
    <s v="April"/>
    <x v="0"/>
  </r>
  <r>
    <s v="BM-11796"/>
    <d v="2025-07-21T00:00:00"/>
    <s v="Grace Adeyemi"/>
    <s v="grace.adeyemi@gmail.com"/>
    <s v="08133763853"/>
    <s v="Female"/>
    <n v="20"/>
    <s v="Rivers"/>
    <s v="South South"/>
    <s v="Esther"/>
    <s v="Airpods Pro"/>
    <s v="Accessories"/>
    <n v="1"/>
    <n v="180000"/>
    <n v="0.02"/>
    <n v="8000"/>
    <n v="125000"/>
    <s v="Cash"/>
    <x v="0"/>
    <s v="New"/>
    <n v="2"/>
    <n v="180000"/>
    <n v="3600"/>
    <n v="176400"/>
    <n v="133000"/>
    <n v="43400"/>
    <n v="0.24603174603174599"/>
    <s v="July"/>
    <x v="0"/>
  </r>
  <r>
    <s v="BM-11797"/>
    <d v="2025-08-28T00:00:00"/>
    <s v="Peter Umeh"/>
    <s v="peter.umeh@gmail.com"/>
    <s v="08137867409"/>
    <s v="Female"/>
    <n v="59"/>
    <s v="Rivers"/>
    <s v="South South"/>
    <s v="Grace"/>
    <s v="Samsung 55 TV"/>
    <s v="Televisions"/>
    <n v="3"/>
    <n v="900000"/>
    <n v="0"/>
    <n v="2500"/>
    <n v="730000"/>
    <s v="Pos"/>
    <x v="3"/>
    <s v="Returning"/>
    <n v="2"/>
    <n v="2700000"/>
    <n v="0"/>
    <n v="2700000"/>
    <n v="2192500"/>
    <n v="507500"/>
    <n v="0.187962962962963"/>
    <s v="August"/>
    <x v="3"/>
  </r>
  <r>
    <s v="BM-11798"/>
    <d v="2025-08-28T00:00:00"/>
    <s v="Esther Adebayo"/>
    <s v="esther.adebayo@gmail..com"/>
    <s v="08052561478"/>
    <s v="Female"/>
    <n v="34"/>
    <s v="Anambra"/>
    <s v="South East"/>
    <s v="Jennifer"/>
    <s v="Hisense 43 TV"/>
    <s v="Televisions"/>
    <n v="3"/>
    <n v="510000"/>
    <n v="0.1"/>
    <n v="0"/>
    <n v="410000"/>
    <s v="Card"/>
    <x v="1"/>
    <s v="Returning"/>
    <n v="5"/>
    <n v="1530000"/>
    <n v="153000"/>
    <n v="1377000"/>
    <n v="1230000"/>
    <n v="147000"/>
    <n v="0.106753812636166"/>
    <s v="August"/>
    <x v="2"/>
  </r>
  <r>
    <s v="BM-11799"/>
    <d v="2025-06-30T00:00:00"/>
    <s v="Emeka Johnson"/>
    <s v="emeka.johnson@gmail.com"/>
    <s v="08103571944"/>
    <s v="Female"/>
    <n v="45"/>
    <s v="Kaduna"/>
    <s v="North West"/>
    <s v="Esther"/>
    <s v="Dell Inspiron 15"/>
    <s v="Laptops"/>
    <n v="5"/>
    <n v="850000"/>
    <n v="0.1"/>
    <n v="12000"/>
    <n v="710000"/>
    <s v="Card"/>
    <x v="1"/>
    <s v="Returning"/>
    <n v="2"/>
    <n v="4250000"/>
    <n v="425000"/>
    <n v="3825000"/>
    <n v="3562000"/>
    <n v="263000"/>
    <n v="6.8758169934640498E-2"/>
    <s v="June"/>
    <x v="1"/>
  </r>
  <r>
    <s v="BM-11800"/>
    <d v="2025-12-25T00:00:00"/>
    <s v="Ibrahim Lawal"/>
    <s v="ibrahim.lawal@gmail.com"/>
    <s v="08032725109"/>
    <s v="Female"/>
    <n v="62"/>
    <s v="Abuja"/>
    <s v="North Central"/>
    <s v="Esther"/>
    <s v="Samsung 55 TV"/>
    <s v="Televisions"/>
    <n v="2"/>
    <n v="900000"/>
    <n v="0.1"/>
    <n v="8000"/>
    <n v="730000"/>
    <s v="Cash"/>
    <x v="0"/>
    <s v="New"/>
    <n v="5"/>
    <n v="1800000"/>
    <n v="180000"/>
    <n v="1620000"/>
    <n v="1468000"/>
    <n v="152000"/>
    <n v="9.3827160493827194E-2"/>
    <s v="December"/>
    <x v="3"/>
  </r>
  <r>
    <s v="BM-11801"/>
    <d v="2025-02-10T00:00:00"/>
    <s v="Blessing Nwosu"/>
    <s v="blessing.nwosu@gmail.com"/>
    <s v="0901 2780896"/>
    <s v="Female"/>
    <n v="34"/>
    <s v="Lagos"/>
    <s v="South West"/>
    <s v="David"/>
    <s v="Hisense 43 TV"/>
    <s v="Televisions"/>
    <n v="2"/>
    <n v="510000"/>
    <n v="0.05"/>
    <n v="12000"/>
    <n v="410000"/>
    <s v="Card"/>
    <x v="2"/>
    <s v="Returning"/>
    <n v="5"/>
    <n v="1020000"/>
    <n v="51000"/>
    <n v="969000"/>
    <n v="832000"/>
    <n v="137000"/>
    <n v="0.14138286893704899"/>
    <s v="February"/>
    <x v="2"/>
  </r>
  <r>
    <s v="BM-11803"/>
    <d v="2025-10-31T00:00:00"/>
    <s v="Joshua Nwosu"/>
    <s v="joshua.nwosu@gmail.com"/>
    <s v="08032360022"/>
    <s v="Female"/>
    <n v="62"/>
    <s v="Abia"/>
    <s v="South East"/>
    <s v="Daniel"/>
    <s v="Dell Inspiron 15"/>
    <s v="Laptops"/>
    <n v="4"/>
    <n v="850000"/>
    <n v="0"/>
    <n v="4000"/>
    <n v="710000"/>
    <s v="Cash"/>
    <x v="0"/>
    <s v="Returning"/>
    <n v="2"/>
    <n v="3400000"/>
    <n v="0"/>
    <n v="3400000"/>
    <n v="2844000"/>
    <n v="556000"/>
    <n v="0.16352941176470601"/>
    <s v="October"/>
    <x v="3"/>
  </r>
  <r>
    <s v="BM-11804"/>
    <d v="2025-03-03T00:00:00"/>
    <s v="Aisha Johnson"/>
    <m/>
    <s v="08133646630"/>
    <s v="Female"/>
    <n v="38"/>
    <s v="Ogun"/>
    <s v="South West"/>
    <m/>
    <s v="Canon Printer"/>
    <s v="Printers"/>
    <n v="4"/>
    <n v="290000"/>
    <n v="0.1"/>
    <n v="4000"/>
    <n v="225000"/>
    <s v="Pos"/>
    <x v="0"/>
    <s v="Returning"/>
    <n v="3"/>
    <n v="1160000"/>
    <n v="116000"/>
    <n v="1044000"/>
    <n v="904000"/>
    <n v="140000"/>
    <n v="0.13409961685823801"/>
    <s v="March"/>
    <x v="1"/>
  </r>
  <r>
    <s v="BM-11805"/>
    <d v="2025-03-02T00:00:00"/>
    <s v="Samuel  Williams"/>
    <s v="samuel.williams@gmail.com"/>
    <s v="08108702809"/>
    <s v="Female"/>
    <n v="65"/>
    <s v="Kwara"/>
    <s v="North Central"/>
    <s v="Esther"/>
    <s v="Airpods Pro"/>
    <s v="Accessories"/>
    <n v="1"/>
    <n v="180000"/>
    <n v="0"/>
    <n v="8000"/>
    <n v="125000"/>
    <s v="Pos"/>
    <x v="0"/>
    <s v="Returning"/>
    <n v="2"/>
    <n v="180000"/>
    <n v="0"/>
    <n v="180000"/>
    <n v="133000"/>
    <n v="47000"/>
    <n v="0.26111111111111102"/>
    <s v="March"/>
    <x v="3"/>
  </r>
  <r>
    <s v="BM-11806"/>
    <d v="2025-07-13T00:00:00"/>
    <s v="Paul Musa"/>
    <s v="paul.musa@gmail.com"/>
    <s v="08165062331"/>
    <s v="Male"/>
    <n v="21"/>
    <s v="Plateau"/>
    <s v="North Central"/>
    <s v="Michael"/>
    <s v="Canon Printer"/>
    <s v="Printers"/>
    <n v="3"/>
    <n v="290000"/>
    <n v="0.15"/>
    <n v="4000"/>
    <n v="225000"/>
    <s v="Online"/>
    <x v="0"/>
    <s v="New"/>
    <n v="4"/>
    <n v="870000"/>
    <n v="130500"/>
    <n v="739500"/>
    <n v="679000"/>
    <n v="60500"/>
    <n v="8.18120351588911E-2"/>
    <s v="July"/>
    <x v="0"/>
  </r>
  <r>
    <s v="BM-11807"/>
    <d v="2025-09-13T00:00:00"/>
    <s v="Deborah Johnson"/>
    <s v="deborah.johnson@gmail.com"/>
    <s v="08107379467"/>
    <s v="Male"/>
    <n v="39"/>
    <s v="Oyo"/>
    <s v="South West"/>
    <s v="Samuel"/>
    <s v="Samsung 55 TV"/>
    <s v="Televisions"/>
    <n v="4"/>
    <n v="900000"/>
    <n v="0"/>
    <n v="4000"/>
    <n v="730000"/>
    <s v="Cash"/>
    <x v="0"/>
    <s v="Returning"/>
    <n v="3"/>
    <n v="3600000"/>
    <n v="0"/>
    <n v="3600000"/>
    <n v="2924000"/>
    <n v="676000"/>
    <n v="0.18777777777777799"/>
    <s v="September"/>
    <x v="1"/>
  </r>
  <r>
    <s v="BM-11808"/>
    <d v="2025-12-03T00:00:00"/>
    <s v="Blessing Okafor"/>
    <s v="blessing.okafor@gmail.com"/>
    <s v="08037095713"/>
    <s v="Male"/>
    <n v="47"/>
    <s v="Plateau"/>
    <s v="North Central"/>
    <s v="Jennifer"/>
    <s v="Hisense 43 TV"/>
    <s v="Televisions"/>
    <n v="1"/>
    <n v="510000"/>
    <n v="0.15"/>
    <n v="6000"/>
    <n v="410000"/>
    <s v="Card"/>
    <x v="3"/>
    <s v="New"/>
    <n v="1"/>
    <n v="510000"/>
    <n v="76500"/>
    <n v="433500"/>
    <n v="416000"/>
    <n v="17500"/>
    <n v="4.0369088811995399E-2"/>
    <s v="December"/>
    <x v="1"/>
  </r>
  <r>
    <s v="BM-11809"/>
    <d v="2025-08-25T00:00:00"/>
    <s v="John Okafor"/>
    <s v="john.okafor@gmail.com"/>
    <s v="08037964467"/>
    <s v="Female"/>
    <n v="64"/>
    <s v="Anambra"/>
    <s v="South East"/>
    <s v="Jennifer"/>
    <s v="Iphone 13"/>
    <s v="Mobile Phones"/>
    <n v="8"/>
    <n v="650000"/>
    <n v="0.02"/>
    <n v="6000"/>
    <n v="520000"/>
    <s v="Card"/>
    <x v="2"/>
    <s v="Returning"/>
    <n v="5"/>
    <n v="5200000"/>
    <n v="104000"/>
    <n v="5096000"/>
    <n v="4166000"/>
    <n v="930000"/>
    <n v="0.18249607535321799"/>
    <s v="August"/>
    <x v="3"/>
  </r>
  <r>
    <s v="BM-11811"/>
    <d v="2025-11-27T00:00:00"/>
    <s v="Sarah Adebayo"/>
    <s v="sarah.adebayo@gmail.com"/>
    <s v="08057969185"/>
    <s v="Female"/>
    <n v="62"/>
    <s v="Lagos"/>
    <s v="South West"/>
    <s v="Sarah"/>
    <s v="Epson Ecotank"/>
    <s v="Printers"/>
    <n v="6"/>
    <n v="410000"/>
    <n v="0"/>
    <n v="12000"/>
    <n v="325000"/>
    <s v="Pos"/>
    <x v="0"/>
    <s v="Returning"/>
    <n v="2"/>
    <n v="2460000"/>
    <n v="0"/>
    <n v="2460000"/>
    <n v="1962000"/>
    <n v="498000"/>
    <n v="0.202439024390244"/>
    <s v="November"/>
    <x v="3"/>
  </r>
  <r>
    <s v="BM-11812"/>
    <d v="2025-12-16T00:00:00"/>
    <s v="Chidinma Adebayo"/>
    <s v="chidinma.adebayo@gmail.com"/>
    <s v="0803 2009673"/>
    <s v="Female"/>
    <n v="39"/>
    <s v="Enugu"/>
    <s v="South East"/>
    <s v="Esther"/>
    <s v="Epson Ecotank"/>
    <s v="Printers"/>
    <n v="1"/>
    <n v="410000"/>
    <n v="0"/>
    <n v="8000"/>
    <n v="325000"/>
    <s v="Card"/>
    <x v="0"/>
    <s v="New"/>
    <n v="7"/>
    <n v="410000"/>
    <n v="0"/>
    <n v="410000"/>
    <n v="333000"/>
    <n v="77000"/>
    <n v="0.18780487804877999"/>
    <s v="December"/>
    <x v="1"/>
  </r>
  <r>
    <s v="BM-11813"/>
    <d v="2025-03-27T00:00:00"/>
    <s v="Joshua Taylor"/>
    <s v="joshua.taylor@gmail.com"/>
    <s v="08039745891"/>
    <s v="Female"/>
    <n v="54"/>
    <s v="Lagos"/>
    <s v="South West"/>
    <s v="Grace"/>
    <s v="JBL Flip 6"/>
    <s v="Accessories"/>
    <n v="4"/>
    <n v="145000"/>
    <n v="0.1"/>
    <n v="1500"/>
    <n v="98000"/>
    <s v="Card"/>
    <x v="0"/>
    <s v="New"/>
    <n v="1"/>
    <n v="580000"/>
    <n v="58000"/>
    <n v="522000"/>
    <n v="393500"/>
    <n v="128500"/>
    <n v="0.24616858237547901"/>
    <s v="March"/>
    <x v="3"/>
  </r>
  <r>
    <s v="BM-11814"/>
    <d v="2025-04-27T00:00:00"/>
    <s v="Jennifer Lawal"/>
    <s v="jennifer.lawal@gmail.com"/>
    <s v="08132097612"/>
    <s v="Male"/>
    <n v="44"/>
    <s v="Plateau"/>
    <s v="North Central"/>
    <s v="Grace"/>
    <s v="Lenovo Ideapad 3"/>
    <s v="Laptops"/>
    <n v="8"/>
    <n v="680000"/>
    <n v="0.15"/>
    <n v="4000"/>
    <n v="555000"/>
    <s v="Card"/>
    <x v="2"/>
    <s v="Returning"/>
    <n v="3"/>
    <n v="5440000"/>
    <n v="816000"/>
    <n v="4624000"/>
    <n v="4444000"/>
    <n v="180000"/>
    <n v="3.8927335640138401E-2"/>
    <s v="April"/>
    <x v="1"/>
  </r>
  <r>
    <s v="BM-11815"/>
    <d v="2025-11-19T00:00:00"/>
    <s v="Blessing Ojo"/>
    <s v="blessing.ojo@gmail.com"/>
    <s v="08032683708"/>
    <s v="Male"/>
    <n v="48"/>
    <s v="Enugu"/>
    <s v="South East"/>
    <s v="Esther"/>
    <s v="JBL Flip 6"/>
    <s v="Accessories"/>
    <n v="8"/>
    <n v="145000"/>
    <n v="0.1"/>
    <n v="6000"/>
    <n v="98000"/>
    <s v="Card"/>
    <x v="3"/>
    <s v="New"/>
    <n v="4"/>
    <n v="1160000"/>
    <n v="116000"/>
    <n v="1044000"/>
    <n v="790000"/>
    <n v="254000"/>
    <n v="0.24329501915708801"/>
    <s v="November"/>
    <x v="1"/>
  </r>
  <r>
    <s v="BM-11816"/>
    <d v="2025-08-28T00:00:00"/>
    <s v="Deborah  Smith"/>
    <s v="deborah.smith@gmail.com"/>
    <s v="08167444684"/>
    <s v="Male"/>
    <n v="21"/>
    <s v="Edo"/>
    <s v="South South"/>
    <s v="Samuel"/>
    <s v="Dell Inspiron 15"/>
    <s v="Laptops"/>
    <n v="4"/>
    <n v="850000"/>
    <n v="0.1"/>
    <n v="1500"/>
    <n v="710000"/>
    <s v="Cash"/>
    <x v="1"/>
    <s v="New"/>
    <n v="1"/>
    <n v="3400000"/>
    <n v="340000"/>
    <n v="3060000"/>
    <n v="2841500"/>
    <n v="218500"/>
    <n v="7.1405228758169903E-2"/>
    <s v="August"/>
    <x v="0"/>
  </r>
  <r>
    <s v="BM-11817"/>
    <d v="2025-04-27T00:00:00"/>
    <s v="Deborah Okoro"/>
    <s v="deborah.okoro@gmail.com"/>
    <s v="09016104470"/>
    <s v="Male"/>
    <n v="54"/>
    <s v="Delta"/>
    <s v="South South"/>
    <s v="Jennifer"/>
    <s v="Epson Ecotank"/>
    <s v="Printers"/>
    <n v="3"/>
    <n v="410000"/>
    <n v="0.1"/>
    <n v="6000"/>
    <n v="325000"/>
    <s v="Pos"/>
    <x v="3"/>
    <s v="Returning"/>
    <n v="5"/>
    <n v="1230000"/>
    <n v="123000"/>
    <n v="1107000"/>
    <n v="981000"/>
    <n v="126000"/>
    <n v="0.113821138211382"/>
    <s v="April"/>
    <x v="3"/>
  </r>
  <r>
    <s v="BM-11818"/>
    <d v="2025-10-04T00:00:00"/>
    <s v="Aisha James"/>
    <s v="aisha.james@gmail.com"/>
    <s v="08133779281"/>
    <s v="Male"/>
    <n v="46"/>
    <s v="Abia"/>
    <s v="South East"/>
    <s v="Michael"/>
    <s v="Tecno Camon 30"/>
    <s v="Mobile Phones"/>
    <n v="6"/>
    <n v="320000"/>
    <n v="0"/>
    <n v="1500"/>
    <n v="250000"/>
    <s v="Card"/>
    <x v="0"/>
    <s v="Returning"/>
    <n v="2"/>
    <n v="1920000"/>
    <n v="0"/>
    <n v="1920000"/>
    <n v="1501500"/>
    <n v="418500"/>
    <n v="0.21796874999999999"/>
    <s v="October"/>
    <x v="1"/>
  </r>
  <r>
    <s v="BM-11819"/>
    <d v="2025-03-22T00:00:00"/>
    <s v="Joshua Ojo"/>
    <s v="joshua.ojo@gmail.com"/>
    <s v="08058718627"/>
    <s v="Male"/>
    <n v="34"/>
    <s v="Enugu"/>
    <s v="South East"/>
    <s v="Sarah"/>
    <s v="Samsung 55 TV"/>
    <s v="Televisions"/>
    <n v="1"/>
    <n v="900000"/>
    <n v="0.05"/>
    <n v="6000"/>
    <n v="730000"/>
    <s v="Pos"/>
    <x v="0"/>
    <s v="Returning"/>
    <n v="2"/>
    <n v="900000"/>
    <n v="45000"/>
    <n v="855000"/>
    <n v="736000"/>
    <n v="119000"/>
    <n v="0.13918128654970799"/>
    <s v="March"/>
    <x v="2"/>
  </r>
  <r>
    <s v="BM-11820"/>
    <d v="2025-09-27T00:00:00"/>
    <s v="Chidinma Obi"/>
    <s v="chidinma.obi@gmail.com"/>
    <s v="0806 6326840"/>
    <s v="Male"/>
    <n v="33"/>
    <s v="Osun"/>
    <s v="South West"/>
    <s v="Jennifer"/>
    <s v="Canon Printer"/>
    <s v="Printers"/>
    <n v="5"/>
    <n v="290000"/>
    <n v="0.1"/>
    <n v="4000"/>
    <n v="225000"/>
    <s v="Card"/>
    <x v="0"/>
    <s v="Returning"/>
    <n v="4"/>
    <n v="1450000"/>
    <n v="145000"/>
    <n v="1305000"/>
    <n v="1129000"/>
    <n v="176000"/>
    <n v="0.134865900383142"/>
    <s v="September"/>
    <x v="2"/>
  </r>
  <r>
    <s v="BM-11821"/>
    <d v="2025-07-27T00:00:00"/>
    <s v="Sarah Okafor"/>
    <s v="sarah.okafor@gmail.com"/>
    <s v="09018139382"/>
    <s v="Female"/>
    <n v="38"/>
    <s v="Kaduna"/>
    <s v="North West"/>
    <s v="David"/>
    <s v="Iphone 13"/>
    <s v="Mobile Phones"/>
    <n v="7"/>
    <n v="650000"/>
    <n v="0.1"/>
    <n v="1500"/>
    <n v="520000"/>
    <s v="Cash"/>
    <x v="1"/>
    <s v="New"/>
    <n v="4"/>
    <n v="4550000"/>
    <n v="455000"/>
    <n v="4095000"/>
    <n v="3641500"/>
    <n v="453500"/>
    <n v="0.110744810744811"/>
    <s v="July"/>
    <x v="1"/>
  </r>
  <r>
    <s v="BM-11822"/>
    <d v="2025-09-10T00:00:00"/>
    <s v="Joshua Ibrahim"/>
    <s v="joshua.ibrahim@gmail.com"/>
    <s v="08102190075"/>
    <s v="Female"/>
    <n v="62"/>
    <s v="Kaduna"/>
    <s v="North West"/>
    <s v="Grace"/>
    <s v="Airpods Pro"/>
    <s v="Accessories"/>
    <n v="2"/>
    <n v="180000"/>
    <n v="0.1"/>
    <n v="8000"/>
    <n v="125000"/>
    <s v="Pos"/>
    <x v="0"/>
    <s v="Returning"/>
    <n v="4"/>
    <n v="360000"/>
    <n v="36000"/>
    <n v="324000"/>
    <n v="258000"/>
    <n v="66000"/>
    <n v="0.203703703703704"/>
    <s v="September"/>
    <x v="3"/>
  </r>
  <r>
    <s v="BM-11823"/>
    <d v="2025-03-23T00:00:00"/>
    <s v="Chidinma Bello"/>
    <s v="chidinma.bello@gmail.com"/>
    <s v="08055525107"/>
    <s v="Female"/>
    <n v="21"/>
    <s v="Osun"/>
    <s v="South West"/>
    <s v="Esther"/>
    <s v="Logitech Mouse"/>
    <s v="Accessories"/>
    <n v="6"/>
    <n v="45000"/>
    <n v="0.05"/>
    <n v="1500"/>
    <n v="27000"/>
    <s v="Pos"/>
    <x v="0"/>
    <s v="Returning"/>
    <n v="4"/>
    <n v="270000"/>
    <n v="13500"/>
    <n v="256500"/>
    <n v="163500"/>
    <n v="93000"/>
    <n v="0.36257309941520499"/>
    <s v="March"/>
    <x v="0"/>
  </r>
  <r>
    <s v="BM-11824"/>
    <d v="2025-08-28T00:00:00"/>
    <s v="Michael Lawal"/>
    <s v="michael.lawal@gmail.com"/>
    <s v="08064914713"/>
    <s v="Female"/>
    <n v="56"/>
    <s v="Ogun"/>
    <s v="South West"/>
    <s v="Grace"/>
    <s v="Logitech Mouse"/>
    <s v="Accessories"/>
    <n v="8"/>
    <n v="45000"/>
    <n v="0"/>
    <n v="6000"/>
    <n v="27000"/>
    <s v="Pos"/>
    <x v="0"/>
    <s v="New"/>
    <n v="5"/>
    <n v="360000"/>
    <n v="0"/>
    <n v="360000"/>
    <n v="222000"/>
    <n v="138000"/>
    <n v="0.38333333333333303"/>
    <s v="August"/>
    <x v="3"/>
  </r>
  <r>
    <s v="BM-11825"/>
    <d v="2025-07-19T00:00:00"/>
    <s v="Peter Johnson"/>
    <s v="peter.johnson@gmail.com"/>
    <s v="08161156558"/>
    <s v="Female"/>
    <n v="40"/>
    <s v="Edo"/>
    <s v="South South"/>
    <s v="Michael"/>
    <s v="Dell Inspiron 15"/>
    <s v="Laptops"/>
    <n v="5"/>
    <n v="850000"/>
    <n v="0.02"/>
    <n v="8000"/>
    <n v="710000"/>
    <s v="Pos"/>
    <x v="2"/>
    <s v="Returning"/>
    <n v="4"/>
    <n v="4250000"/>
    <n v="85000"/>
    <n v="4165000"/>
    <n v="3558000"/>
    <n v="607000"/>
    <n v="0.14573829531812699"/>
    <s v="July"/>
    <x v="1"/>
  </r>
  <r>
    <s v="BM-11826"/>
    <d v="2025-06-30T00:00:00"/>
    <s v="Aisha Johnson"/>
    <s v="aisha.johnson@gmail.com"/>
    <s v="08032392808"/>
    <s v="Female"/>
    <n v="55"/>
    <s v="Anambra"/>
    <s v="South East"/>
    <s v="Daniel"/>
    <s v="Samsung A15"/>
    <s v="Mobile Phones"/>
    <n v="3"/>
    <n v="250000"/>
    <n v="0.15"/>
    <n v="6000"/>
    <n v="190000"/>
    <s v="Card"/>
    <x v="3"/>
    <s v="Returning"/>
    <n v="1"/>
    <n v="750000"/>
    <n v="112500"/>
    <n v="637500"/>
    <n v="576000"/>
    <n v="61500"/>
    <n v="9.64705882352941E-2"/>
    <s v="June"/>
    <x v="3"/>
  </r>
  <r>
    <s v="BM-11827"/>
    <d v="2025-05-28T00:00:00"/>
    <s v="Joy Johnson"/>
    <s v="joy.johnson@gmail.com"/>
    <s v="08109074770"/>
    <s v="Male"/>
    <n v="39"/>
    <s v="Ogun"/>
    <s v="South West"/>
    <s v="Esther"/>
    <s v="Samsung 55 TV"/>
    <s v="Televisions"/>
    <n v="6"/>
    <n v="900000"/>
    <n v="0.05"/>
    <n v="6000"/>
    <n v="730000"/>
    <s v="Card"/>
    <x v="0"/>
    <s v="Returning"/>
    <n v="4"/>
    <n v="5400000"/>
    <n v="270000"/>
    <n v="5130000"/>
    <n v="4386000"/>
    <n v="744000"/>
    <n v="0.14502923976608201"/>
    <s v="May"/>
    <x v="1"/>
  </r>
  <r>
    <s v="BM-11828"/>
    <d v="2025-11-27T00:00:00"/>
    <s v="Deborah Ibrahim"/>
    <s v="deborah.ibrahim@gmail.com"/>
    <s v="09013912467"/>
    <s v="Male"/>
    <n v="28"/>
    <s v="Lagos"/>
    <s v="South West"/>
    <s v="Daniel"/>
    <s v="LG 50 TV"/>
    <s v="Televisions"/>
    <n v="6"/>
    <n v="780000"/>
    <n v="0.05"/>
    <n v="6000"/>
    <n v="630000"/>
    <s v="Card"/>
    <x v="0"/>
    <s v="Returning"/>
    <n v="4"/>
    <n v="4680000"/>
    <n v="234000"/>
    <n v="4446000"/>
    <n v="3786000"/>
    <n v="660000"/>
    <n v="0.148448043184885"/>
    <s v="November"/>
    <x v="2"/>
  </r>
  <r>
    <s v="BM-11829"/>
    <d v="2025-11-16T00:00:00"/>
    <s v="Paul George"/>
    <s v="paul.george@gmail.com"/>
    <s v="08139060110"/>
    <s v="Male"/>
    <n v="41"/>
    <s v="Abia"/>
    <s v="South East"/>
    <s v="Samuel"/>
    <s v="Lenovo Ideapad 3"/>
    <s v="Laptops"/>
    <n v="2"/>
    <n v="680000"/>
    <n v="0.05"/>
    <n v="4000"/>
    <n v="555000"/>
    <s v="Online"/>
    <x v="3"/>
    <s v="Returning"/>
    <n v="1"/>
    <n v="1360000"/>
    <n v="68000"/>
    <n v="1292000"/>
    <n v="1114000"/>
    <n v="178000"/>
    <n v="0.13777089783281701"/>
    <s v="November"/>
    <x v="1"/>
  </r>
  <r>
    <s v="BM-11830"/>
    <d v="2025-09-19T00:00:00"/>
    <s v="David Smith"/>
    <s v="david.smith@gmail.com"/>
    <s v="08101075647"/>
    <s v="Female"/>
    <n v="20"/>
    <s v="Oyo"/>
    <s v="South West"/>
    <s v="Samuel"/>
    <s v="Tecno Camon 30"/>
    <s v="Mobile Phones"/>
    <n v="7"/>
    <n v="320000"/>
    <n v="0.02"/>
    <n v="4000"/>
    <n v="250000"/>
    <s v="Online"/>
    <x v="0"/>
    <s v="Returning"/>
    <n v="3"/>
    <n v="2240000"/>
    <n v="44800"/>
    <n v="2195200"/>
    <n v="1754000"/>
    <n v="441200"/>
    <n v="0.20098396501457699"/>
    <s v="September"/>
    <x v="0"/>
  </r>
  <r>
    <s v="BM-11831"/>
    <d v="2025-05-28T00:00:00"/>
    <s v="David Johnson"/>
    <s v="david.johnson@gmail.com"/>
    <s v="08032270063"/>
    <s v="Female"/>
    <n v="51"/>
    <s v="Osun"/>
    <s v="South West"/>
    <s v="Sarah"/>
    <s v="Tecno Camon 30"/>
    <s v="Mobile Phones"/>
    <n v="4"/>
    <n v="320000"/>
    <n v="0.02"/>
    <n v="2500"/>
    <n v="250000"/>
    <s v="Pos"/>
    <x v="0"/>
    <s v="Returning"/>
    <n v="1"/>
    <n v="1280000"/>
    <n v="25600"/>
    <n v="1254400"/>
    <n v="1002500"/>
    <n v="251900"/>
    <n v="0.20081313775510201"/>
    <s v="May"/>
    <x v="3"/>
  </r>
  <r>
    <s v="BM-11832"/>
    <d v="2025-07-16T00:00:00"/>
    <s v="Mary Ibrahim"/>
    <s v="mary.ibrahim@gmail.com"/>
    <s v="08055684892"/>
    <s v="Male"/>
    <n v="29"/>
    <s v="Abuja"/>
    <s v="North Central"/>
    <s v="Grace"/>
    <s v="Tecno Camon 30"/>
    <s v="Mobile Phones"/>
    <n v="7"/>
    <n v="320000"/>
    <n v="0.1"/>
    <n v="2500"/>
    <n v="250000"/>
    <s v="Pos"/>
    <x v="0"/>
    <s v="Returning"/>
    <n v="2"/>
    <n v="2240000"/>
    <n v="224000"/>
    <n v="2016000"/>
    <n v="1752500"/>
    <n v="263500"/>
    <n v="0.130704365079365"/>
    <s v="July"/>
    <x v="2"/>
  </r>
  <r>
    <s v="BM-11833"/>
    <d v="2025-11-16T00:00:00"/>
    <s v="Joshua Adeyemi"/>
    <s v="joshua.adeyemi@gmail.com"/>
    <s v="08033405130"/>
    <s v="Male"/>
    <n v="35"/>
    <s v="Kano"/>
    <s v="North West"/>
    <s v="Daniel"/>
    <s v="Epson Ecotank"/>
    <s v="Printers"/>
    <n v="3"/>
    <n v="410000"/>
    <n v="0.02"/>
    <n v="8000"/>
    <n v="325000"/>
    <s v="Card"/>
    <x v="2"/>
    <s v="Returning"/>
    <n v="5"/>
    <n v="1230000"/>
    <n v="24600"/>
    <n v="1205400"/>
    <n v="983000"/>
    <n v="222400"/>
    <n v="0.184503069520491"/>
    <s v="November"/>
    <x v="2"/>
  </r>
  <r>
    <s v="BM-11834"/>
    <d v="2025-07-08T00:00:00"/>
    <s v="David Bello"/>
    <s v="david.bello@gmail.com"/>
    <s v="09016229136"/>
    <s v="Female"/>
    <n v="32"/>
    <s v="Ogun"/>
    <s v="South West"/>
    <s v="Grace"/>
    <s v="Airpods Pro"/>
    <s v="Accessories"/>
    <n v="4"/>
    <n v="180000"/>
    <n v="0.02"/>
    <n v="4000"/>
    <n v="125000"/>
    <s v="Pos"/>
    <x v="2"/>
    <s v="Returning"/>
    <n v="3"/>
    <n v="720000"/>
    <n v="14400"/>
    <n v="705600"/>
    <n v="504000"/>
    <n v="201600"/>
    <n v="0.28571428571428598"/>
    <s v="July"/>
    <x v="2"/>
  </r>
  <r>
    <s v="BM-11835"/>
    <d v="2025-03-16T00:00:00"/>
    <s v="Chidinma Bello"/>
    <s v="chidinma.bello@gmail.com"/>
    <s v="08167344946"/>
    <s v="Male"/>
    <n v="40"/>
    <s v="Enugu"/>
    <s v="South East"/>
    <s v="Grace"/>
    <s v="Epson Ecotank"/>
    <s v="Printers"/>
    <n v="8"/>
    <n v="410000"/>
    <n v="0.15"/>
    <n v="12000"/>
    <n v="325000"/>
    <s v="Pos"/>
    <x v="1"/>
    <s v="Returning"/>
    <n v="2"/>
    <n v="3280000"/>
    <n v="492000"/>
    <n v="2788000"/>
    <n v="2612000"/>
    <n v="176000"/>
    <n v="6.31276901004304E-2"/>
    <s v="March"/>
    <x v="1"/>
  </r>
  <r>
    <s v="BM-11836"/>
    <d v="2025-02-12T00:00:00"/>
    <s v="David Okoro"/>
    <s v="david.okoro@gmail.com"/>
    <s v="08051396401"/>
    <s v="Male"/>
    <n v="20"/>
    <s v="Ogun"/>
    <s v="South West"/>
    <s v="Michael"/>
    <s v="JBL Flip 6"/>
    <s v="Accessories"/>
    <n v="4"/>
    <n v="145000"/>
    <n v="0.15"/>
    <n v="2500"/>
    <n v="98000"/>
    <s v="Online"/>
    <x v="0"/>
    <s v="New"/>
    <n v="4"/>
    <n v="580000"/>
    <n v="87000"/>
    <n v="493000"/>
    <n v="394500"/>
    <n v="98500"/>
    <n v="0.19979716024340799"/>
    <s v="February"/>
    <x v="0"/>
  </r>
  <r>
    <s v="BM-11837"/>
    <d v="2025-09-18T00:00:00"/>
    <s v="Ibrahim Musa"/>
    <s v="ibrahim.musa@gmail.com"/>
    <s v="08033836259"/>
    <s v="Male"/>
    <n v="23"/>
    <s v="Abia"/>
    <s v="South East"/>
    <s v="Grace"/>
    <s v="Tecno Camon 30"/>
    <s v="Mobile Phones"/>
    <n v="5"/>
    <n v="320000"/>
    <n v="0"/>
    <n v="2500"/>
    <n v="250000"/>
    <s v="Bank Transfer"/>
    <x v="1"/>
    <s v="New"/>
    <n v="4"/>
    <n v="1600000"/>
    <n v="0"/>
    <n v="1600000"/>
    <n v="1252500"/>
    <n v="347500"/>
    <n v="0.21718750000000001"/>
    <s v="September"/>
    <x v="0"/>
  </r>
  <r>
    <s v="BM-11839"/>
    <d v="2025-03-24T00:00:00"/>
    <s v="Chidinma Okafor"/>
    <s v="chidinma.okafor@gmail.com"/>
    <s v="08139914771"/>
    <s v="Male"/>
    <n v="30"/>
    <s v="Osun"/>
    <s v="South West"/>
    <s v="Grace"/>
    <s v="Lenovo Ideapad 3"/>
    <s v="Laptops"/>
    <n v="8"/>
    <n v="680000"/>
    <n v="0"/>
    <n v="2500"/>
    <n v="555000"/>
    <s v="Card"/>
    <x v="3"/>
    <s v="Returning"/>
    <n v="2"/>
    <n v="5440000"/>
    <n v="0"/>
    <n v="5440000"/>
    <n v="4442500"/>
    <n v="997500"/>
    <n v="0.183363970588235"/>
    <s v="March"/>
    <x v="2"/>
  </r>
  <r>
    <s v="BM-11840"/>
    <d v="2025-10-14T00:00:00"/>
    <s v="Joy Ibrahim"/>
    <s v="joy.ibrahim@gmail.com"/>
    <s v="0805 2585504"/>
    <s v="Male"/>
    <n v="18"/>
    <s v="Delta"/>
    <s v="South South"/>
    <s v="Daniel"/>
    <s v="Samsung A15"/>
    <s v="Mobile Phones"/>
    <n v="8"/>
    <n v="250000"/>
    <n v="0.05"/>
    <n v="0"/>
    <n v="190000"/>
    <s v="Pos"/>
    <x v="1"/>
    <s v="Returning"/>
    <n v="5"/>
    <n v="2000000"/>
    <n v="100000"/>
    <n v="1900000"/>
    <n v="1520000"/>
    <n v="380000"/>
    <n v="0.2"/>
    <s v="October"/>
    <x v="0"/>
  </r>
  <r>
    <s v="BM-11841"/>
    <d v="2025-04-20T00:00:00"/>
    <s v="Emeka Musa"/>
    <s v="emeka.musa@gmail.com"/>
    <s v="08102333565"/>
    <s v="Male"/>
    <n v="59"/>
    <s v="Kwara"/>
    <s v="North Central"/>
    <s v="Esther"/>
    <s v="Samsung A15"/>
    <s v="Mobile Phones"/>
    <n v="8"/>
    <n v="250000"/>
    <n v="0.02"/>
    <n v="2500"/>
    <n v="190000"/>
    <s v="Cash"/>
    <x v="0"/>
    <s v="Returning"/>
    <n v="3"/>
    <n v="2000000"/>
    <n v="40000"/>
    <n v="1960000"/>
    <n v="1522500"/>
    <n v="437500"/>
    <n v="0.223214285714286"/>
    <s v="April"/>
    <x v="3"/>
  </r>
  <r>
    <s v="BM-11842"/>
    <d v="2025-09-20T00:00:00"/>
    <s v="Aisha Nwosu"/>
    <s v="aisha.nwosu@gmail"/>
    <s v="08104357134"/>
    <s v="Female"/>
    <n v="48"/>
    <s v="Plateau"/>
    <s v="North Central"/>
    <s v="Grace"/>
    <s v="Lenovo Ideapad 3"/>
    <s v="Laptops"/>
    <n v="4"/>
    <n v="680000"/>
    <n v="0.15"/>
    <n v="1500"/>
    <n v="555000"/>
    <s v="Card"/>
    <x v="0"/>
    <s v="New"/>
    <n v="5"/>
    <n v="2720000"/>
    <n v="408000"/>
    <n v="2312000"/>
    <n v="2221500"/>
    <n v="90500"/>
    <n v="3.9143598615917E-2"/>
    <s v="September"/>
    <x v="1"/>
  </r>
  <r>
    <s v="BM-11843"/>
    <d v="2025-04-20T00:00:00"/>
    <s v="Samuel Johnson"/>
    <s v="samuel.johnson@gmail.com"/>
    <s v="0806 3199947"/>
    <s v="Male"/>
    <n v="19"/>
    <s v="Rivers"/>
    <s v="South South"/>
    <s v="David"/>
    <s v="LG 50 TV"/>
    <s v="Televisions"/>
    <n v="5"/>
    <n v="780000"/>
    <n v="0.02"/>
    <n v="1500"/>
    <n v="630000"/>
    <s v="Card"/>
    <x v="0"/>
    <s v="Returning"/>
    <n v="4"/>
    <n v="3900000"/>
    <n v="78000"/>
    <n v="3822000"/>
    <n v="3151500"/>
    <n v="670500"/>
    <n v="0.17543171114599701"/>
    <s v="April"/>
    <x v="0"/>
  </r>
  <r>
    <s v="BM-11844"/>
    <d v="2025-10-02T00:00:00"/>
    <s v="Joshua George"/>
    <s v="joshua.george@gmail.com"/>
    <s v="08131447694"/>
    <s v="Female"/>
    <n v="34"/>
    <s v="Abia"/>
    <s v="South East"/>
    <s v="Esther"/>
    <s v="Logitech Mouse"/>
    <s v="Accessories"/>
    <n v="1"/>
    <n v="45000"/>
    <n v="0.02"/>
    <n v="6000"/>
    <n v="27000"/>
    <s v="Card"/>
    <x v="3"/>
    <s v="Returning"/>
    <n v="5"/>
    <n v="45000"/>
    <n v="900"/>
    <n v="44100"/>
    <n v="33000"/>
    <n v="11100"/>
    <n v="0.25170068027210901"/>
    <s v="October"/>
    <x v="2"/>
  </r>
  <r>
    <s v="BM-11845"/>
    <d v="2025-10-27T00:00:00"/>
    <s v="Ibrahim Nwosu"/>
    <s v="ibrahim.nwosu@gmail.com"/>
    <s v="08133644131"/>
    <s v="Female"/>
    <n v="29"/>
    <s v="Kano"/>
    <s v="North West"/>
    <s v="Samuel"/>
    <s v="Tecno Camon 30"/>
    <s v="Mobile Phones"/>
    <n v="8"/>
    <n v="320000"/>
    <n v="0.1"/>
    <n v="6000"/>
    <n v="250000"/>
    <s v="Cash"/>
    <x v="2"/>
    <s v="New"/>
    <n v="5"/>
    <n v="2560000"/>
    <n v="256000"/>
    <n v="2304000"/>
    <n v="2006000"/>
    <n v="298000"/>
    <n v="0.12934027777777801"/>
    <s v="October"/>
    <x v="2"/>
  </r>
  <r>
    <s v="BM-11846"/>
    <d v="2025-03-23T00:00:00"/>
    <s v="Joshua Adeyemi"/>
    <m/>
    <s v="08063900149"/>
    <s v="Female"/>
    <n v="65"/>
    <s v="Rivers"/>
    <s v="South South"/>
    <s v="Esther"/>
    <s v="Dell Inspiron 15"/>
    <s v="Laptops"/>
    <n v="3"/>
    <n v="850000"/>
    <n v="0.1"/>
    <n v="4000"/>
    <n v="710000"/>
    <s v="Online"/>
    <x v="2"/>
    <s v="Returning"/>
    <n v="4"/>
    <n v="2550000"/>
    <n v="255000"/>
    <n v="2295000"/>
    <n v="2134000"/>
    <n v="161000"/>
    <n v="7.0152505446623104E-2"/>
    <s v="March"/>
    <x v="3"/>
  </r>
  <r>
    <s v="BM-11847"/>
    <d v="2025-01-10T00:00:00"/>
    <s v="John Adeyemi"/>
    <s v="john.adeyemi @gmail.com"/>
    <s v="08064273142"/>
    <s v="Male"/>
    <n v="54"/>
    <s v="Rivers"/>
    <s v="South South"/>
    <s v="David"/>
    <s v="Dell Inspiron 15"/>
    <s v="Laptops"/>
    <n v="1"/>
    <n v="850000"/>
    <n v="0.02"/>
    <n v="8000"/>
    <n v="710000"/>
    <s v="Cash"/>
    <x v="1"/>
    <s v="New"/>
    <n v="5"/>
    <n v="850000"/>
    <n v="17000"/>
    <n v="833000"/>
    <n v="718000"/>
    <n v="115000"/>
    <n v="0.138055222088836"/>
    <s v="January"/>
    <x v="3"/>
  </r>
  <r>
    <s v="BM-11848"/>
    <d v="2025-12-31T00:00:00"/>
    <s v="Chidinma Musa"/>
    <s v="chidinma.musa @gmail.com"/>
    <s v="08106355544"/>
    <s v="Male"/>
    <n v="48"/>
    <s v="Enugu"/>
    <s v="South East"/>
    <s v="Esther"/>
    <s v="Tecno Camon 30"/>
    <s v="Mobile Phones"/>
    <n v="2"/>
    <n v="320000"/>
    <n v="0"/>
    <n v="2500"/>
    <n v="250000"/>
    <s v="Card"/>
    <x v="1"/>
    <s v="Returning"/>
    <n v="5"/>
    <n v="640000"/>
    <n v="0"/>
    <n v="640000"/>
    <n v="502500"/>
    <n v="137500"/>
    <n v="0.21484375"/>
    <s v="December"/>
    <x v="1"/>
  </r>
  <r>
    <s v="BM-11849"/>
    <d v="2025-12-02T00:00:00"/>
    <s v="Grace Eze"/>
    <s v="grace.eze@gmail.com"/>
    <s v="08064248012"/>
    <s v="Female"/>
    <n v="43"/>
    <s v="Edo"/>
    <s v="South South"/>
    <s v="Michael"/>
    <s v="HP 15 Laptop"/>
    <s v="Laptops"/>
    <n v="8"/>
    <n v="720000"/>
    <n v="0"/>
    <n v="1500"/>
    <n v="600000"/>
    <s v="Pos"/>
    <x v="2"/>
    <s v="New"/>
    <n v="4"/>
    <n v="5760000"/>
    <n v="0"/>
    <n v="5760000"/>
    <n v="4801500"/>
    <n v="958500"/>
    <n v="0.16640625000000001"/>
    <s v="December"/>
    <x v="1"/>
  </r>
  <r>
    <s v="BM-11850"/>
    <d v="2025-06-21T00:00:00"/>
    <s v="Paul Okoro"/>
    <s v="paul.okoro@gmail.com"/>
    <s v="08064156854"/>
    <s v="Male"/>
    <n v="59"/>
    <s v="Kaduna"/>
    <s v="North West"/>
    <s v="Daniel"/>
    <s v="Iphone 13"/>
    <s v="Mobile Phones"/>
    <n v="6"/>
    <n v="650000"/>
    <n v="0.02"/>
    <n v="6000"/>
    <n v="520000"/>
    <s v="Cash"/>
    <x v="3"/>
    <s v="New"/>
    <n v="2"/>
    <n v="3900000"/>
    <n v="78000"/>
    <n v="3822000"/>
    <n v="3126000"/>
    <n v="696000"/>
    <n v="0.182103610675039"/>
    <s v="June"/>
    <x v="3"/>
  </r>
  <r>
    <s v="BM-11851"/>
    <d v="2025-07-16T00:00:00"/>
    <s v="John Okoro"/>
    <s v="john.okoro@gmail.com"/>
    <s v="08132477750"/>
    <s v="Female"/>
    <n v="54"/>
    <s v="Oyo"/>
    <s v="South West"/>
    <s v="Samuel"/>
    <s v="HP 15 Laptop"/>
    <s v="Laptops"/>
    <n v="4"/>
    <n v="720000"/>
    <n v="0"/>
    <n v="2500"/>
    <n v="600000"/>
    <s v="Pos"/>
    <x v="0"/>
    <s v="New"/>
    <n v="2"/>
    <n v="2880000"/>
    <n v="0"/>
    <n v="2880000"/>
    <n v="2402500"/>
    <n v="477500"/>
    <n v="0.16579861111111099"/>
    <s v="July"/>
    <x v="3"/>
  </r>
  <r>
    <s v="BM-11852"/>
    <d v="2025-02-28T00:00:00"/>
    <s v="Peter  James"/>
    <s v="peter.james@gmail.com"/>
    <s v="08161305603"/>
    <s v="Female"/>
    <n v="54"/>
    <s v="Abia"/>
    <s v="South East"/>
    <s v="Esther"/>
    <s v="LG 50 TV"/>
    <s v="Televisions"/>
    <n v="1"/>
    <n v="780000"/>
    <n v="0.15"/>
    <n v="1500"/>
    <n v="630000"/>
    <s v="Online"/>
    <x v="0"/>
    <s v="New"/>
    <m/>
    <n v="780000"/>
    <n v="117000"/>
    <n v="663000"/>
    <n v="631500"/>
    <n v="31500"/>
    <n v="4.7511312217194603E-2"/>
    <s v="February"/>
    <x v="3"/>
  </r>
  <r>
    <s v="BM-11853"/>
    <d v="2025-12-04T00:00:00"/>
    <s v="John Eze"/>
    <s v="john.eze@gmail.com"/>
    <s v="08168563582"/>
    <s v="Female"/>
    <n v="37"/>
    <s v="Kwara"/>
    <s v="North Central"/>
    <s v="Jennifer"/>
    <s v="JBL Flip 6"/>
    <s v="Accessories"/>
    <n v="1"/>
    <n v="145000"/>
    <n v="0.15"/>
    <n v="1500"/>
    <n v="98000"/>
    <s v="Pos"/>
    <x v="0"/>
    <s v="Returning"/>
    <n v="2"/>
    <n v="145000"/>
    <n v="21750"/>
    <n v="123250"/>
    <n v="99500"/>
    <n v="23750"/>
    <n v="0.192697768762678"/>
    <s v="December"/>
    <x v="1"/>
  </r>
  <r>
    <s v="BM-11854"/>
    <d v="2025-03-19T00:00:00"/>
    <s v="Joshua Obi"/>
    <s v="joshua.obi@gmail.com"/>
    <s v="08109748714"/>
    <s v="Male"/>
    <n v="56"/>
    <s v="Edo"/>
    <s v="South South"/>
    <s v="Michael"/>
    <s v="Canon Printer"/>
    <s v="Printers"/>
    <n v="1"/>
    <n v="290000"/>
    <n v="0"/>
    <n v="2500"/>
    <n v="225000"/>
    <s v="Pos"/>
    <x v="3"/>
    <s v="New"/>
    <n v="2"/>
    <n v="290000"/>
    <n v="0"/>
    <n v="290000"/>
    <n v="227500"/>
    <n v="62500"/>
    <n v="0.21551724137931"/>
    <s v="March"/>
    <x v="3"/>
  </r>
  <r>
    <s v="BM-11855"/>
    <d v="2025-10-26T00:00:00"/>
    <s v="Michael Nwosu"/>
    <s v="michael.nwosu@gmail.com"/>
    <s v="08057292628"/>
    <s v="Male"/>
    <n v="32"/>
    <s v="Osun"/>
    <s v="South West"/>
    <s v="Jennifer"/>
    <s v="Lenovo Ideapad 3"/>
    <s v="Laptops"/>
    <n v="5"/>
    <n v="680000"/>
    <n v="0.1"/>
    <n v="12000"/>
    <n v="555000"/>
    <s v="Online"/>
    <x v="0"/>
    <s v="New"/>
    <n v="2"/>
    <n v="3400000"/>
    <n v="340000"/>
    <n v="3060000"/>
    <n v="2787000"/>
    <n v="273000"/>
    <n v="8.9215686274509806E-2"/>
    <s v="October"/>
    <x v="2"/>
  </r>
  <r>
    <s v="BM-11856"/>
    <d v="2025-06-09T00:00:00"/>
    <s v="Aisha George"/>
    <s v="aisha.george@gmail.com"/>
    <s v="09011143235"/>
    <s v="Male"/>
    <n v="23"/>
    <s v="Kano"/>
    <s v="North West"/>
    <s v="Samuel"/>
    <s v="Hisense 43 TV"/>
    <s v="Televisions"/>
    <n v="1"/>
    <n v="510000"/>
    <n v="0"/>
    <n v="2500"/>
    <n v="410000"/>
    <s v="Cash"/>
    <x v="2"/>
    <s v="Returning"/>
    <n v="2"/>
    <n v="510000"/>
    <n v="0"/>
    <n v="510000"/>
    <n v="412500"/>
    <n v="97500"/>
    <n v="0.191176470588235"/>
    <s v="June"/>
    <x v="0"/>
  </r>
  <r>
    <s v="BM-11857"/>
    <d v="2025-02-11T00:00:00"/>
    <s v="Samuel Ojo"/>
    <s v="samuel.ojo@gmail.com"/>
    <s v="08058412885"/>
    <s v="Male"/>
    <n v="21"/>
    <s v="Abia"/>
    <s v="South East"/>
    <s v="Grace"/>
    <s v="Iphone 13"/>
    <s v="Mobile Phones"/>
    <n v="8"/>
    <n v="650000"/>
    <n v="0.1"/>
    <n v="8000"/>
    <n v="520000"/>
    <s v="Cash"/>
    <x v="0"/>
    <s v="New"/>
    <n v="5"/>
    <n v="5200000"/>
    <n v="520000"/>
    <n v="4680000"/>
    <n v="4168000"/>
    <n v="512000"/>
    <n v="0.109401709401709"/>
    <s v="February"/>
    <x v="0"/>
  </r>
  <r>
    <s v="BM-11858"/>
    <d v="2025-10-22T00:00:00"/>
    <s v="Ibrahim Adebayo"/>
    <s v="ibrahim.adebayo@gmail.com"/>
    <s v="08038627309"/>
    <s v="Male"/>
    <n v="45"/>
    <s v="Plateau"/>
    <s v="North Central"/>
    <s v="Michael"/>
    <s v="Dell Inspiron 15"/>
    <s v="Laptops"/>
    <n v="1"/>
    <n v="850000"/>
    <n v="0"/>
    <n v="4000"/>
    <n v="710000"/>
    <s v="Pos"/>
    <x v="0"/>
    <s v="New"/>
    <n v="2"/>
    <n v="850000"/>
    <n v="0"/>
    <n v="850000"/>
    <n v="714000"/>
    <n v="136000"/>
    <n v="0.16"/>
    <s v="October"/>
    <x v="1"/>
  </r>
  <r>
    <s v="BM-11859"/>
    <d v="2025-11-19T00:00:00"/>
    <s v="Chidinma Williams"/>
    <s v="chidinma.williams@gmail.com"/>
    <s v="0813 9676860"/>
    <s v="Male"/>
    <n v="59"/>
    <s v="Rivers"/>
    <s v="South South"/>
    <s v="Samuel"/>
    <s v="Logitech Mouse"/>
    <s v="Accessories"/>
    <n v="6"/>
    <n v="45000"/>
    <n v="0.15"/>
    <n v="1500"/>
    <n v="27000"/>
    <s v="Bank Transfer"/>
    <x v="0"/>
    <s v="New"/>
    <n v="3"/>
    <n v="270000"/>
    <n v="40500"/>
    <n v="229500"/>
    <n v="163500"/>
    <n v="66000"/>
    <n v="0.28758169934640498"/>
    <s v="November"/>
    <x v="3"/>
  </r>
  <r>
    <s v="BM-11860"/>
    <d v="2025-01-11T00:00:00"/>
    <s v="Paul  Eze"/>
    <s v="paul.eze@gmail.com"/>
    <s v="08138326064"/>
    <s v="Female"/>
    <n v="25"/>
    <s v="Plateau"/>
    <s v="North Central"/>
    <s v="David"/>
    <s v="Dell Inspiron 15"/>
    <s v="Laptops"/>
    <n v="8"/>
    <n v="850000"/>
    <n v="0"/>
    <n v="1500"/>
    <n v="710000"/>
    <s v="Pos"/>
    <x v="0"/>
    <s v="Returning"/>
    <n v="1"/>
    <n v="6800000"/>
    <n v="0"/>
    <n v="6800000"/>
    <n v="5681500"/>
    <n v="1118500"/>
    <n v="0.16448529411764701"/>
    <s v="January"/>
    <x v="2"/>
  </r>
  <r>
    <s v="BM-11861"/>
    <d v="2025-06-26T00:00:00"/>
    <s v="Joy Okoro"/>
    <s v="joy.okoro@gmail.com"/>
    <s v="0816 7037208"/>
    <s v="Female"/>
    <n v="19"/>
    <s v="Plateau"/>
    <s v="North Central"/>
    <s v="David"/>
    <s v="Samsung 55 TV"/>
    <s v="Televisions"/>
    <n v="2"/>
    <n v="900000"/>
    <n v="0.15"/>
    <n v="12000"/>
    <n v="730000"/>
    <s v="Bank Transfer"/>
    <x v="1"/>
    <s v="New"/>
    <n v="1"/>
    <n v="1800000"/>
    <n v="270000"/>
    <n v="1530000"/>
    <n v="1472000"/>
    <n v="58000"/>
    <n v="3.7908496732026099E-2"/>
    <s v="June"/>
    <x v="0"/>
  </r>
  <r>
    <s v="BM-11862"/>
    <d v="2025-09-01T00:00:00"/>
    <s v="Joy Adebayo"/>
    <s v="joy.adebayo@gmail.com"/>
    <s v="08059752724"/>
    <s v="Female"/>
    <n v="43"/>
    <s v="Delta"/>
    <s v="South South"/>
    <s v="Michael"/>
    <s v="Iphone 13"/>
    <s v="Mobile Phones"/>
    <n v="7"/>
    <n v="650000"/>
    <n v="0.02"/>
    <n v="12000"/>
    <n v="520000"/>
    <s v="Bank Transfer"/>
    <x v="3"/>
    <s v="New"/>
    <n v="4"/>
    <n v="4550000"/>
    <n v="91000"/>
    <n v="4459000"/>
    <n v="3652000"/>
    <n v="807000"/>
    <n v="0.18098228302309899"/>
    <s v="September"/>
    <x v="1"/>
  </r>
  <r>
    <s v="BM-11863"/>
    <d v="2025-08-22T00:00:00"/>
    <s v="Aisha Lawal"/>
    <s v="aisha.lawal@gmail.com"/>
    <s v="08134105055"/>
    <s v="Female"/>
    <n v="43"/>
    <s v="Abuja"/>
    <s v="North Central"/>
    <s v="Michael"/>
    <s v="Canon Printer"/>
    <s v="Printers"/>
    <n v="6"/>
    <n v="290000"/>
    <n v="0.1"/>
    <n v="2500"/>
    <n v="225000"/>
    <s v="Online"/>
    <x v="0"/>
    <s v="Returning"/>
    <n v="4"/>
    <n v="1740000"/>
    <n v="174000"/>
    <n v="1566000"/>
    <n v="1352500"/>
    <n v="213500"/>
    <n v="0.136334610472542"/>
    <s v="August"/>
    <x v="1"/>
  </r>
  <r>
    <s v="BM-11864"/>
    <d v="2025-11-14T00:00:00"/>
    <s v="Grace Nwosu"/>
    <s v="grace.nwosu@gmail.com"/>
    <s v="09019314541"/>
    <s v="Male"/>
    <n v="22"/>
    <s v="Rivers"/>
    <s v="South South"/>
    <s v="Samuel"/>
    <s v="Hisense 43 TV"/>
    <s v="Televisions"/>
    <n v="6"/>
    <n v="510000"/>
    <n v="0.1"/>
    <n v="6000"/>
    <n v="410000"/>
    <s v="Bank Transfer"/>
    <x v="0"/>
    <s v="Returning"/>
    <n v="2"/>
    <n v="3060000"/>
    <n v="306000"/>
    <n v="2754000"/>
    <n v="2466000"/>
    <n v="288000"/>
    <n v="0.10457516339869299"/>
    <s v="November"/>
    <x v="0"/>
  </r>
  <r>
    <s v="BM-11865"/>
    <d v="2025-09-24T00:00:00"/>
    <s v="Paul Adeyemi"/>
    <s v="paul.adeyemi@gmail.com"/>
    <s v="08165732502"/>
    <s v="Female"/>
    <n v="20"/>
    <s v="Kaduna"/>
    <s v="North West"/>
    <s v="Michael"/>
    <s v="Tecno Camon 30"/>
    <s v="Mobile Phones"/>
    <n v="4"/>
    <n v="320000"/>
    <n v="0"/>
    <n v="2500"/>
    <n v="250000"/>
    <s v="Card"/>
    <x v="0"/>
    <s v="New"/>
    <n v="5"/>
    <n v="1280000"/>
    <n v="0"/>
    <n v="1280000"/>
    <n v="1002500"/>
    <n v="277500"/>
    <n v="0.216796875"/>
    <s v="September"/>
    <x v="0"/>
  </r>
  <r>
    <s v="BM-11866"/>
    <d v="2025-08-07T00:00:00"/>
    <s v="Ibrahim Smith"/>
    <s v="ibrahim.smith@gmail.com"/>
    <s v="0806 2072227"/>
    <s v="Male"/>
    <n v="37"/>
    <s v="Edo"/>
    <s v="South South"/>
    <s v="David"/>
    <s v="LG 50 TV"/>
    <s v="Televisions"/>
    <n v="8"/>
    <n v="780000"/>
    <n v="0.02"/>
    <n v="6000"/>
    <n v="630000"/>
    <s v="Pos"/>
    <x v="0"/>
    <s v="Returning"/>
    <n v="2"/>
    <n v="6240000"/>
    <n v="124800"/>
    <n v="6115200"/>
    <n v="5046000"/>
    <n v="1069200"/>
    <n v="0.17484301412872799"/>
    <s v="August"/>
    <x v="1"/>
  </r>
  <r>
    <s v="BM-11867"/>
    <d v="2025-11-30T00:00:00"/>
    <s v="Samuel Nwosu"/>
    <s v="samuel.nwosu@gmail.com"/>
    <s v="08056050631"/>
    <s v="Male"/>
    <n v="61"/>
    <s v="Edo"/>
    <s v="South South"/>
    <s v="Daniel"/>
    <s v="Logitech Mouse"/>
    <s v="Accessories"/>
    <n v="8"/>
    <n v="45000"/>
    <n v="0"/>
    <n v="2500"/>
    <n v="27000"/>
    <s v="Cash"/>
    <x v="0"/>
    <s v="Returning"/>
    <n v="4"/>
    <n v="360000"/>
    <n v="0"/>
    <n v="360000"/>
    <n v="218500"/>
    <n v="141500"/>
    <n v="0.39305555555555599"/>
    <s v="November"/>
    <x v="3"/>
  </r>
  <r>
    <s v="BM-11868"/>
    <d v="2025-04-06T00:00:00"/>
    <s v="Esther Okoro"/>
    <s v="esther.okoro@gmail.com"/>
    <s v="08131575073"/>
    <s v="Female"/>
    <n v="42"/>
    <s v="Lagos"/>
    <s v="South West"/>
    <s v="Michael"/>
    <s v="LG 50 TV"/>
    <s v="Televisions"/>
    <n v="8"/>
    <n v="780000"/>
    <n v="0"/>
    <n v="4000"/>
    <n v="630000"/>
    <s v="Online"/>
    <x v="1"/>
    <s v="Returning"/>
    <n v="1"/>
    <n v="6240000"/>
    <n v="0"/>
    <n v="6240000"/>
    <n v="5044000"/>
    <n v="1196000"/>
    <n v="0.19166666666666701"/>
    <s v="April"/>
    <x v="1"/>
  </r>
  <r>
    <s v="BM-11869"/>
    <d v="2025-12-23T00:00:00"/>
    <s v="Grace Adeyemi"/>
    <s v="grace.adeyemi@gmail.com"/>
    <s v="08106394567"/>
    <s v="Male"/>
    <n v="45"/>
    <s v="Kaduna"/>
    <s v="North West"/>
    <s v="Daniel"/>
    <s v="Epson Ecotank"/>
    <s v="Printers"/>
    <n v="4"/>
    <n v="410000"/>
    <n v="0.05"/>
    <n v="6000"/>
    <n v="325000"/>
    <s v="Online"/>
    <x v="0"/>
    <s v="Returning"/>
    <n v="2"/>
    <n v="1640000"/>
    <n v="82000"/>
    <n v="1558000"/>
    <n v="1306000"/>
    <n v="252000"/>
    <n v="0.161745827984596"/>
    <s v="December"/>
    <x v="1"/>
  </r>
  <r>
    <s v="BM-11870"/>
    <d v="2025-08-04T00:00:00"/>
    <s v="Emeka Adeyemi"/>
    <s v="emeka.adeyemi@gmail.com"/>
    <s v="08167793468"/>
    <s v="Female"/>
    <n v="56"/>
    <s v="Enugu"/>
    <s v="South East"/>
    <s v="Daniel"/>
    <s v="Iphone 13"/>
    <s v="Mobile Phones"/>
    <n v="7"/>
    <n v="650000"/>
    <n v="0"/>
    <n v="4000"/>
    <n v="520000"/>
    <s v="Card"/>
    <x v="0"/>
    <s v="New"/>
    <n v="3"/>
    <n v="4550000"/>
    <n v="0"/>
    <n v="4550000"/>
    <n v="3644000"/>
    <n v="906000"/>
    <n v="0.199120879120879"/>
    <s v="August"/>
    <x v="3"/>
  </r>
  <r>
    <s v="BM-11871"/>
    <d v="2025-08-16T00:00:00"/>
    <s v="John James"/>
    <s v="john.james@gmail.com"/>
    <s v="0810 4673562"/>
    <s v="Female"/>
    <n v="31"/>
    <s v="Edo"/>
    <s v="South South"/>
    <s v="Sarah"/>
    <s v="Samsung 55 TV"/>
    <s v="Televisions"/>
    <n v="3"/>
    <n v="900000"/>
    <n v="0.05"/>
    <n v="6000"/>
    <n v="730000"/>
    <s v="Card"/>
    <x v="0"/>
    <s v="New"/>
    <n v="5"/>
    <n v="2700000"/>
    <n v="135000"/>
    <n v="2565000"/>
    <n v="2196000"/>
    <n v="369000"/>
    <n v="0.14385964912280699"/>
    <s v="August"/>
    <x v="2"/>
  </r>
  <r>
    <s v="BM-11872"/>
    <d v="2025-11-13T00:00:00"/>
    <s v="Joshua Taylor"/>
    <s v="joshua.taylor@gmail.com"/>
    <s v="08167157421"/>
    <s v="Female"/>
    <n v="49"/>
    <s v="Abia"/>
    <s v="South East"/>
    <s v="Sarah"/>
    <s v="Iphone 13"/>
    <s v="Mobile Phones"/>
    <n v="3"/>
    <n v="650000"/>
    <n v="0"/>
    <n v="2500"/>
    <n v="520000"/>
    <s v="Online"/>
    <x v="0"/>
    <s v="Returning"/>
    <n v="5"/>
    <n v="1950000"/>
    <n v="0"/>
    <n v="1950000"/>
    <n v="1562500"/>
    <n v="387500"/>
    <n v="0.19871794871794901"/>
    <s v="November"/>
    <x v="1"/>
  </r>
  <r>
    <s v="BM-11873"/>
    <d v="2025-03-19T00:00:00"/>
    <s v="Aisha Brown"/>
    <s v="aisha.brown@gmail.com"/>
    <s v="08064206363"/>
    <s v="Male"/>
    <n v="49"/>
    <s v="Kaduna"/>
    <s v="North West"/>
    <s v="Daniel"/>
    <s v="LG 50 TV"/>
    <s v="Televisions"/>
    <n v="8"/>
    <n v="780000"/>
    <n v="0.02"/>
    <n v="4000"/>
    <n v="630000"/>
    <s v="Pos"/>
    <x v="0"/>
    <s v="Returning"/>
    <n v="4"/>
    <n v="6240000"/>
    <n v="124800"/>
    <n v="6115200"/>
    <n v="5044000"/>
    <n v="1071200"/>
    <n v="0.175170068027211"/>
    <s v="March"/>
    <x v="1"/>
  </r>
  <r>
    <s v="BM-11874"/>
    <d v="2025-09-06T00:00:00"/>
    <s v="Emeka Umeh"/>
    <s v="emeka.umeh@gmail.com"/>
    <s v="09016160402"/>
    <s v="Female"/>
    <n v="34"/>
    <s v="Delta"/>
    <s v="South South"/>
    <s v="Michael"/>
    <s v="Iphone 13"/>
    <s v="Mobile Phones"/>
    <n v="4"/>
    <n v="650000"/>
    <n v="0"/>
    <n v="6000"/>
    <n v="520000"/>
    <s v="Pos"/>
    <x v="0"/>
    <s v="Returning"/>
    <n v="5"/>
    <n v="2600000"/>
    <n v="0"/>
    <n v="2600000"/>
    <n v="2086000"/>
    <n v="514000"/>
    <n v="0.197692307692308"/>
    <s v="September"/>
    <x v="2"/>
  </r>
  <r>
    <s v="BM-11875"/>
    <d v="2025-10-31T00:00:00"/>
    <s v="Blessing Smith"/>
    <s v="blessing.smith@gmail.com"/>
    <s v="09014647893"/>
    <s v="Male"/>
    <n v="48"/>
    <s v="Ogun"/>
    <s v="South West"/>
    <s v="Esther"/>
    <s v="Dell Inspiron 15"/>
    <s v="Laptops"/>
    <n v="5"/>
    <n v="850000"/>
    <n v="0"/>
    <n v="1500"/>
    <n v="710000"/>
    <s v="Bank Transfer"/>
    <x v="3"/>
    <s v="Returning"/>
    <n v="4"/>
    <n v="4250000"/>
    <n v="0"/>
    <n v="4250000"/>
    <n v="3551500"/>
    <n v="698500"/>
    <n v="0.16435294117647101"/>
    <s v="October"/>
    <x v="1"/>
  </r>
  <r>
    <s v="BM-11876"/>
    <d v="2025-01-28T00:00:00"/>
    <s v="Daniel Ibrahim"/>
    <s v="daniel.ibrahim@gmail.com"/>
    <s v="0901 2093263"/>
    <s v="Female"/>
    <n v="37"/>
    <s v="Delta"/>
    <s v="South South"/>
    <s v="Jennifer"/>
    <s v="Samsung A15"/>
    <s v="Mobile Phones"/>
    <n v="7"/>
    <n v="250000"/>
    <n v="0.05"/>
    <n v="8000"/>
    <n v="190000"/>
    <s v="Online"/>
    <x v="0"/>
    <s v="New"/>
    <n v="3"/>
    <n v="1750000"/>
    <n v="87500"/>
    <n v="1662500"/>
    <n v="1338000"/>
    <n v="324500"/>
    <n v="0.19518796992481199"/>
    <s v="January"/>
    <x v="1"/>
  </r>
  <r>
    <s v="BM-11877"/>
    <d v="2025-06-05T00:00:00"/>
    <s v="Deborah Williams"/>
    <s v="deborah.williams@gmail.com"/>
    <s v="09015621643"/>
    <s v="Male"/>
    <n v="43"/>
    <s v="Rivers"/>
    <s v="South South"/>
    <s v="Daniel"/>
    <s v="Hisense 43 TV"/>
    <s v="Televisions"/>
    <n v="6"/>
    <n v="510000"/>
    <n v="0"/>
    <n v="6000"/>
    <n v="410000"/>
    <s v="Cash"/>
    <x v="0"/>
    <s v="Returning"/>
    <n v="2"/>
    <n v="3060000"/>
    <n v="0"/>
    <n v="3060000"/>
    <n v="2466000"/>
    <n v="594000"/>
    <n v="0.19411764705882401"/>
    <s v="June"/>
    <x v="1"/>
  </r>
  <r>
    <s v="BM-11878"/>
    <d v="2025-12-03T00:00:00"/>
    <s v="David Obi"/>
    <s v="david.obi@gmail.com"/>
    <s v="08137530662"/>
    <s v="Female"/>
    <n v="24"/>
    <s v="Plateau"/>
    <s v="North Central"/>
    <s v="David"/>
    <s v="Samsung 55 TV"/>
    <s v="Televisions"/>
    <n v="3"/>
    <n v="900000"/>
    <n v="0"/>
    <n v="8000"/>
    <n v="730000"/>
    <s v="Card"/>
    <x v="3"/>
    <s v="Returning"/>
    <n v="3"/>
    <n v="2700000"/>
    <n v="0"/>
    <n v="2700000"/>
    <n v="2198000"/>
    <n v="502000"/>
    <n v="0.18592592592592599"/>
    <s v="December"/>
    <x v="0"/>
  </r>
  <r>
    <s v="BM-11879"/>
    <d v="2025-12-04T00:00:00"/>
    <s v="David Okoro"/>
    <s v="david.okoro @gmail.com"/>
    <s v="08031877153"/>
    <s v="Male"/>
    <n v="38"/>
    <s v="Kaduna"/>
    <s v="North West"/>
    <s v="Sarah"/>
    <s v="Dell Inspiron 15"/>
    <s v="Laptops"/>
    <n v="8"/>
    <n v="850000"/>
    <n v="0.02"/>
    <n v="8000"/>
    <n v="710000"/>
    <s v="Card"/>
    <x v="0"/>
    <s v="Returning"/>
    <n v="2"/>
    <n v="6800000"/>
    <n v="136000"/>
    <n v="6664000"/>
    <n v="5688000"/>
    <n v="976000"/>
    <n v="0.14645858343337301"/>
    <s v="December"/>
    <x v="1"/>
  </r>
  <r>
    <s v="BM-11880"/>
    <d v="2025-12-23T00:00:00"/>
    <s v="Sarah Okafor"/>
    <s v="sarah.okafor@gmail.com"/>
    <s v="08107919182"/>
    <s v="Male"/>
    <n v="63"/>
    <s v="Lagos"/>
    <s v="South West"/>
    <m/>
    <s v="Logitech Mouse"/>
    <s v="Accessories"/>
    <n v="6"/>
    <n v="45000"/>
    <n v="0"/>
    <n v="1500"/>
    <n v="27000"/>
    <s v="Card"/>
    <x v="1"/>
    <s v="Returning"/>
    <n v="7"/>
    <n v="270000"/>
    <n v="0"/>
    <n v="270000"/>
    <n v="163500"/>
    <n v="106500"/>
    <n v="0.39444444444444399"/>
    <s v="December"/>
    <x v="3"/>
  </r>
  <r>
    <s v="BM-11881"/>
    <d v="2025-01-27T00:00:00"/>
    <s v="Jennifer Adebayo"/>
    <s v="jennifer.adebayo@gmail.com"/>
    <s v="08107816276"/>
    <s v="Male"/>
    <n v="57"/>
    <s v="Anambra"/>
    <s v="South East"/>
    <s v="Sarah"/>
    <s v="LG 50 TV"/>
    <s v="Televisions"/>
    <n v="5"/>
    <n v="780000"/>
    <n v="0.05"/>
    <n v="1500"/>
    <n v="630000"/>
    <s v="Cash"/>
    <x v="0"/>
    <s v="Returning"/>
    <n v="5"/>
    <n v="3900000"/>
    <n v="195000"/>
    <n v="3705000"/>
    <n v="3151500"/>
    <n v="553500"/>
    <n v="0.14939271255060699"/>
    <s v="January"/>
    <x v="3"/>
  </r>
  <r>
    <s v="BM-11882"/>
    <d v="2025-10-01T00:00:00"/>
    <s v="Emeka Okoro"/>
    <s v="emeka.okoro@gmail.com"/>
    <s v="08056328867"/>
    <s v="Female"/>
    <n v="39"/>
    <s v="Delta"/>
    <s v="South South"/>
    <s v="Daniel"/>
    <s v="Tecno Camon 30"/>
    <s v="Mobile Phones"/>
    <n v="7"/>
    <n v="320000"/>
    <n v="0.1"/>
    <n v="1500"/>
    <n v="250000"/>
    <s v="Bank Transfer"/>
    <x v="3"/>
    <s v="Returning"/>
    <n v="3"/>
    <n v="2240000"/>
    <n v="224000"/>
    <n v="2016000"/>
    <n v="1751500"/>
    <n v="264500"/>
    <n v="0.131200396825397"/>
    <s v="October"/>
    <x v="1"/>
  </r>
  <r>
    <s v="BM-11883"/>
    <d v="2025-12-18T00:00:00"/>
    <s v="Esther George"/>
    <s v="esther.george@gmail.com"/>
    <s v="0816 8275165"/>
    <s v="Female"/>
    <n v="38"/>
    <s v="Edo"/>
    <s v="South South"/>
    <s v="Sarah"/>
    <s v="Samsung A15"/>
    <s v="Mobile Phones"/>
    <n v="1"/>
    <n v="250000"/>
    <n v="0.05"/>
    <n v="8000"/>
    <n v="190000"/>
    <s v="Online"/>
    <x v="0"/>
    <s v="Returning"/>
    <n v="1"/>
    <n v="250000"/>
    <n v="12500"/>
    <n v="237500"/>
    <n v="198000"/>
    <n v="39500"/>
    <n v="0.166315789473684"/>
    <s v="December"/>
    <x v="1"/>
  </r>
  <r>
    <s v="BM-11884"/>
    <d v="2025-12-20T00:00:00"/>
    <s v="Michael George"/>
    <s v="michael.george@gmail.com"/>
    <s v="08067854187"/>
    <s v="Male"/>
    <n v="39"/>
    <s v="Oyo"/>
    <s v="South West"/>
    <s v="Michael"/>
    <s v="Canon Printer"/>
    <s v="Printers"/>
    <n v="6"/>
    <n v="290000"/>
    <n v="0"/>
    <n v="1500"/>
    <n v="225000"/>
    <s v="Card"/>
    <x v="1"/>
    <s v="New"/>
    <n v="5"/>
    <n v="1740000"/>
    <n v="0"/>
    <n v="1740000"/>
    <n v="1351500"/>
    <n v="388500"/>
    <n v="0.22327586206896599"/>
    <s v="December"/>
    <x v="1"/>
  </r>
  <r>
    <s v="BM-11885"/>
    <d v="2025-02-19T00:00:00"/>
    <s v="Blessing  Okoro"/>
    <s v="blessing.okoro@gmail.com"/>
    <s v="0805 4806832"/>
    <s v="Female"/>
    <n v="44"/>
    <s v="Ogun"/>
    <s v="South West"/>
    <s v="Esther"/>
    <s v="JBL Flip 6"/>
    <s v="Accessories"/>
    <n v="7"/>
    <n v="145000"/>
    <n v="0.1"/>
    <n v="8000"/>
    <n v="98000"/>
    <s v="Card"/>
    <x v="3"/>
    <s v="Returning"/>
    <n v="4"/>
    <n v="1015000"/>
    <n v="101500"/>
    <n v="913500"/>
    <n v="694000"/>
    <n v="219500"/>
    <n v="0.240284619594964"/>
    <s v="February"/>
    <x v="1"/>
  </r>
  <r>
    <s v="BM-11886"/>
    <d v="2025-06-24T00:00:00"/>
    <s v="Ibrahim Okafor"/>
    <s v="ibrahim.okafor@gmail.com"/>
    <s v="08062556359"/>
    <s v="Male"/>
    <n v="21"/>
    <s v="Kano"/>
    <s v="North West"/>
    <s v="Grace"/>
    <s v="LG 50 TV"/>
    <s v="Televisions"/>
    <n v="6"/>
    <n v="780000"/>
    <n v="0"/>
    <n v="8000"/>
    <n v="630000"/>
    <s v="Cash"/>
    <x v="1"/>
    <s v="Returning"/>
    <n v="3"/>
    <n v="4680000"/>
    <n v="0"/>
    <n v="4680000"/>
    <n v="3788000"/>
    <n v="892000"/>
    <n v="0.190598290598291"/>
    <s v="June"/>
    <x v="0"/>
  </r>
  <r>
    <s v="BM-11887"/>
    <d v="2025-04-15T00:00:00"/>
    <s v="Emeka George"/>
    <s v="emeka.george@gmail.com"/>
    <s v="08055224203"/>
    <s v="Female"/>
    <n v="26"/>
    <s v="Oyo"/>
    <s v="South West"/>
    <s v="Samuel"/>
    <s v="Lenovo Ideapad 3"/>
    <s v="Laptops"/>
    <n v="2"/>
    <n v="680000"/>
    <n v="0.05"/>
    <n v="6000"/>
    <n v="555000"/>
    <s v="Card"/>
    <x v="2"/>
    <s v="Returning"/>
    <n v="2"/>
    <n v="1360000"/>
    <n v="68000"/>
    <n v="1292000"/>
    <n v="1116000"/>
    <n v="176000"/>
    <n v="0.13622291021671801"/>
    <s v="April"/>
    <x v="2"/>
  </r>
  <r>
    <s v="BM-11888"/>
    <d v="2025-05-07T00:00:00"/>
    <s v="Joy Okoro"/>
    <s v="joy.okoro@gmail.com"/>
    <s v="08055672341"/>
    <s v="Female"/>
    <n v="25"/>
    <s v="Enugu"/>
    <s v="South East"/>
    <s v="Samuel"/>
    <s v="Hisense 43 TV"/>
    <s v="Televisions"/>
    <n v="4"/>
    <n v="510000"/>
    <n v="0.1"/>
    <n v="12000"/>
    <n v="410000"/>
    <s v="Bank Transfer"/>
    <x v="2"/>
    <s v="New"/>
    <n v="1"/>
    <n v="2040000"/>
    <n v="204000"/>
    <n v="1836000"/>
    <n v="1652000"/>
    <n v="184000"/>
    <n v="0.100217864923747"/>
    <s v="May"/>
    <x v="2"/>
  </r>
  <r>
    <s v="BM-11889"/>
    <d v="2025-11-12T00:00:00"/>
    <s v="Joy Adebayo"/>
    <s v="joy.adebayo@gmail.com"/>
    <s v="08035036220"/>
    <s v="Female"/>
    <n v="30"/>
    <s v="Edo"/>
    <s v="South South"/>
    <s v="David"/>
    <s v="Lenovo Ideapad 3"/>
    <s v="Laptops"/>
    <n v="2"/>
    <n v="680000"/>
    <n v="0"/>
    <n v="6000"/>
    <n v="555000"/>
    <s v="Pos"/>
    <x v="0"/>
    <s v="Returning"/>
    <n v="3"/>
    <n v="1360000"/>
    <n v="0"/>
    <n v="1360000"/>
    <n v="1116000"/>
    <n v="244000"/>
    <n v="0.17941176470588199"/>
    <s v="November"/>
    <x v="2"/>
  </r>
  <r>
    <s v="BM-11890"/>
    <d v="2025-02-02T00:00:00"/>
    <s v="Joy Adeyemi"/>
    <m/>
    <s v="08052322591"/>
    <s v="Male"/>
    <n v="26"/>
    <s v="Lagos"/>
    <s v="South West"/>
    <s v="Daniel"/>
    <s v="Lenovo Ideapad 3"/>
    <s v="Laptops"/>
    <n v="2"/>
    <n v="680000"/>
    <n v="0.1"/>
    <n v="2500"/>
    <n v="555000"/>
    <s v="Online"/>
    <x v="1"/>
    <s v="Returning"/>
    <n v="4"/>
    <n v="1360000"/>
    <n v="136000"/>
    <n v="1224000"/>
    <n v="1112500"/>
    <n v="111500"/>
    <n v="9.1094771241830103E-2"/>
    <s v="February"/>
    <x v="2"/>
  </r>
  <r>
    <s v="BM-11891"/>
    <d v="2025-04-07T00:00:00"/>
    <s v="Daniel Ojo"/>
    <s v="daniel.ojo@gmail.com"/>
    <s v="08132936359"/>
    <s v="Male"/>
    <n v="58"/>
    <s v="Kaduna"/>
    <s v="North West"/>
    <s v="Grace"/>
    <s v="Canon Printer"/>
    <s v="Printers"/>
    <n v="1"/>
    <n v="290000"/>
    <n v="0"/>
    <n v="1500"/>
    <n v="225000"/>
    <s v="Card"/>
    <x v="0"/>
    <s v="Returning"/>
    <n v="5"/>
    <n v="290000"/>
    <n v="0"/>
    <n v="290000"/>
    <n v="226500"/>
    <n v="63500"/>
    <n v="0.218965517241379"/>
    <s v="April"/>
    <x v="3"/>
  </r>
  <r>
    <s v="BM-11892"/>
    <d v="2025-02-01T00:00:00"/>
    <s v="Mary Musa"/>
    <s v="mary.musa@gmail.com"/>
    <s v="08162512204"/>
    <s v="Male"/>
    <n v="63"/>
    <s v="Ogun"/>
    <s v="South West"/>
    <s v="Jennifer"/>
    <s v="Lenovo Ideapad 3"/>
    <s v="Laptops"/>
    <n v="3"/>
    <n v="680000"/>
    <n v="0.1"/>
    <n v="12000"/>
    <n v="555000"/>
    <s v="Bank Transfer"/>
    <x v="0"/>
    <s v="Returning"/>
    <n v="2"/>
    <n v="2040000"/>
    <n v="204000"/>
    <n v="1836000"/>
    <n v="1677000"/>
    <n v="159000"/>
    <n v="8.6601307189542495E-2"/>
    <s v="February"/>
    <x v="3"/>
  </r>
  <r>
    <s v="BM-11893"/>
    <d v="2025-08-15T00:00:00"/>
    <s v="David Nwosu"/>
    <s v="david.nwosu@gmail.com"/>
    <s v="0901 6771143"/>
    <s v="Female"/>
    <n v="64"/>
    <s v="Delta"/>
    <s v="South South"/>
    <s v="Jennifer"/>
    <s v="Tecno Camon 30"/>
    <s v="Mobile Phones"/>
    <n v="7"/>
    <n v="320000"/>
    <n v="0.05"/>
    <n v="4000"/>
    <n v="250000"/>
    <s v="Online"/>
    <x v="3"/>
    <s v="Returning"/>
    <n v="3"/>
    <n v="2240000"/>
    <n v="112000"/>
    <n v="2128000"/>
    <n v="1754000"/>
    <n v="374000"/>
    <n v="0.17575187969924799"/>
    <s v="August"/>
    <x v="3"/>
  </r>
  <r>
    <s v="BM-11894"/>
    <d v="2025-10-12T00:00:00"/>
    <s v="Peter Ibrahim"/>
    <s v="peter.ibrahim@gmail.com"/>
    <s v="0901 2760200"/>
    <s v="Male"/>
    <n v="32"/>
    <s v="Abuja"/>
    <s v="North Central"/>
    <s v="David"/>
    <s v="Canon Printer"/>
    <s v="Printers"/>
    <n v="4"/>
    <n v="290000"/>
    <n v="0"/>
    <n v="1500"/>
    <n v="225000"/>
    <s v="Cash"/>
    <x v="1"/>
    <s v="Returning"/>
    <n v="4"/>
    <n v="1160000"/>
    <n v="0"/>
    <n v="1160000"/>
    <n v="901500"/>
    <n v="258500"/>
    <n v="0.22284482758620699"/>
    <s v="October"/>
    <x v="2"/>
  </r>
  <r>
    <s v="BM-11895"/>
    <d v="2025-02-18T00:00:00"/>
    <s v="Daniel Umeh"/>
    <s v="daniel.umeh@gmail.com"/>
    <s v="0816 9398699"/>
    <s v="Female"/>
    <n v="36"/>
    <s v="Lagos"/>
    <s v="South West"/>
    <s v="Samuel"/>
    <s v="Canon Printer"/>
    <s v="Printers"/>
    <n v="8"/>
    <n v="290000"/>
    <n v="0"/>
    <n v="8000"/>
    <n v="225000"/>
    <s v="Card"/>
    <x v="0"/>
    <s v="Returning"/>
    <n v="5"/>
    <n v="2320000"/>
    <n v="0"/>
    <n v="2320000"/>
    <n v="1808000"/>
    <n v="512000"/>
    <n v="0.22068965517241401"/>
    <s v="February"/>
    <x v="1"/>
  </r>
  <r>
    <s v="BM-11896"/>
    <d v="2025-11-11T00:00:00"/>
    <s v="Michael Nwosu"/>
    <s v="michael.nwosu@gmail.com"/>
    <s v="08065488040"/>
    <s v="Female"/>
    <n v="62"/>
    <s v="Plateau"/>
    <s v="North Central"/>
    <s v="Grace"/>
    <s v="Samsung 55 TV"/>
    <s v="Televisions"/>
    <n v="1"/>
    <n v="900000"/>
    <n v="0.15"/>
    <n v="4000"/>
    <n v="730000"/>
    <s v="Pos"/>
    <x v="3"/>
    <s v="New"/>
    <n v="4"/>
    <n v="900000"/>
    <n v="135000"/>
    <n v="765000"/>
    <n v="734000"/>
    <n v="31000"/>
    <n v="4.05228758169935E-2"/>
    <s v="November"/>
    <x v="3"/>
  </r>
  <r>
    <s v="BM-11897"/>
    <d v="2025-08-02T00:00:00"/>
    <s v="Daniel Taylor"/>
    <s v="daniel.taylor@gmail.com"/>
    <s v="08061562294"/>
    <s v="Male"/>
    <n v="18"/>
    <s v="Kwara"/>
    <s v="North Central"/>
    <s v="Daniel"/>
    <s v="Lenovo Ideapad 3"/>
    <s v="Laptops"/>
    <n v="1"/>
    <n v="680000"/>
    <n v="0.15"/>
    <n v="2500"/>
    <n v="555000"/>
    <s v="Online"/>
    <x v="0"/>
    <s v="Returning"/>
    <n v="5"/>
    <n v="680000"/>
    <n v="102000"/>
    <n v="578000"/>
    <n v="557500"/>
    <n v="20500"/>
    <n v="3.5467128027681698E-2"/>
    <s v="August"/>
    <x v="0"/>
  </r>
  <r>
    <s v="BM-11898"/>
    <d v="2025-03-09T00:00:00"/>
    <s v="Emeka Taylor"/>
    <s v="emeka.taylor@gmail"/>
    <s v="08059066153"/>
    <s v="Female"/>
    <n v="48"/>
    <s v="Enugu"/>
    <s v="South East"/>
    <s v="Samuel"/>
    <s v="Logitech Mouse"/>
    <s v="Accessories"/>
    <n v="1"/>
    <n v="45000"/>
    <n v="0"/>
    <n v="12000"/>
    <n v="27000"/>
    <s v="Card"/>
    <x v="2"/>
    <s v="New"/>
    <n v="3"/>
    <n v="45000"/>
    <n v="0"/>
    <n v="45000"/>
    <n v="39000"/>
    <n v="6000"/>
    <n v="0.133333333333333"/>
    <s v="March"/>
    <x v="1"/>
  </r>
  <r>
    <s v="BM-11899"/>
    <d v="2025-04-23T00:00:00"/>
    <s v="Jennifer Okafor"/>
    <s v="jennifer.okafor@gmail.com"/>
    <s v="08137183858"/>
    <s v="Male"/>
    <n v="35"/>
    <s v="Rivers"/>
    <s v="South South"/>
    <s v="Sarah"/>
    <s v="JBL Flip 6"/>
    <s v="Accessories"/>
    <n v="8"/>
    <n v="145000"/>
    <n v="0.05"/>
    <n v="12000"/>
    <n v="98000"/>
    <s v="Card"/>
    <x v="1"/>
    <s v="New"/>
    <n v="2"/>
    <n v="1160000"/>
    <n v="58000"/>
    <n v="1102000"/>
    <n v="796000"/>
    <n v="306000"/>
    <n v="0.27767695099818501"/>
    <s v="April"/>
    <x v="2"/>
  </r>
  <r>
    <s v="BM-11901"/>
    <d v="2025-09-14T00:00:00"/>
    <s v="Michael Nwosu"/>
    <s v="michael.nwosu@gmail.com"/>
    <s v="09013107098"/>
    <s v="Female"/>
    <n v="47"/>
    <s v="Kaduna"/>
    <s v="North West"/>
    <s v="Daniel"/>
    <s v="HP 15 Laptop"/>
    <s v="Laptops"/>
    <n v="1"/>
    <n v="720000"/>
    <n v="0"/>
    <n v="2500"/>
    <n v="600000"/>
    <s v="Pos"/>
    <x v="3"/>
    <s v="New"/>
    <n v="1"/>
    <n v="720000"/>
    <n v="0"/>
    <n v="720000"/>
    <n v="602500"/>
    <n v="117500"/>
    <n v="0.163194444444444"/>
    <s v="September"/>
    <x v="1"/>
  </r>
  <r>
    <s v="BM-11902"/>
    <d v="2025-12-09T00:00:00"/>
    <s v="Emeka James"/>
    <s v="emeka.james@gmail.com"/>
    <s v="0901 4899502"/>
    <s v="Female"/>
    <n v="28"/>
    <s v="Oyo"/>
    <s v="South West"/>
    <s v="Grace"/>
    <s v="JBL Flip 6"/>
    <s v="Accessories"/>
    <n v="4"/>
    <n v="145000"/>
    <n v="0.1"/>
    <n v="8000"/>
    <n v="98000"/>
    <s v="Card"/>
    <x v="0"/>
    <s v="New"/>
    <n v="4"/>
    <n v="580000"/>
    <n v="58000"/>
    <n v="522000"/>
    <n v="400000"/>
    <n v="122000"/>
    <n v="0.233716475095785"/>
    <s v="December"/>
    <x v="2"/>
  </r>
  <r>
    <s v="BM-11903"/>
    <d v="2025-10-10T00:00:00"/>
    <s v="Joshua Johnson"/>
    <s v="joshua.johnson@gmail.com"/>
    <s v="08103432490"/>
    <s v="Female"/>
    <n v="59"/>
    <s v="Oyo"/>
    <s v="South West"/>
    <s v="Grace"/>
    <s v="Canon Printer"/>
    <s v="Printers"/>
    <n v="6"/>
    <n v="290000"/>
    <n v="0.02"/>
    <n v="2500"/>
    <n v="225000"/>
    <s v="Card"/>
    <x v="1"/>
    <s v="New"/>
    <n v="4"/>
    <n v="1740000"/>
    <n v="34800"/>
    <n v="1705200"/>
    <n v="1352500"/>
    <n v="352700"/>
    <n v="0.20683790757682399"/>
    <s v="October"/>
    <x v="3"/>
  </r>
  <r>
    <s v="BM-11904"/>
    <d v="2025-02-14T00:00:00"/>
    <s v="Michael Okafor"/>
    <s v="michael.okafor@gmail.com"/>
    <s v="08051579917"/>
    <s v="Female"/>
    <m/>
    <s v="Abia"/>
    <s v="South East"/>
    <s v="Daniel"/>
    <s v="JBL Flip 6"/>
    <s v="Accessories"/>
    <n v="1"/>
    <n v="145000"/>
    <n v="0.02"/>
    <n v="2500"/>
    <n v="98000"/>
    <s v="Bank Transfer"/>
    <x v="1"/>
    <s v="Returning"/>
    <n v="1"/>
    <n v="145000"/>
    <n v="2900"/>
    <n v="142100"/>
    <n v="100500"/>
    <n v="41600"/>
    <n v="0.29275158339197799"/>
    <s v="February"/>
    <x v="4"/>
  </r>
  <r>
    <s v="BM-11905"/>
    <d v="2025-11-19T00:00:00"/>
    <s v="Blessing Brown"/>
    <s v="blessing.brown@gmail.com"/>
    <s v="08163060525"/>
    <s v="Male"/>
    <n v="61"/>
    <s v="Osun"/>
    <s v="South West"/>
    <s v="Jennifer"/>
    <s v="Samsung A15"/>
    <s v="Mobile Phones"/>
    <n v="4"/>
    <n v="250000"/>
    <n v="0.15"/>
    <n v="12000"/>
    <n v="190000"/>
    <s v="Cash"/>
    <x v="2"/>
    <s v="Returning"/>
    <n v="1"/>
    <n v="1000000"/>
    <n v="150000"/>
    <n v="850000"/>
    <n v="772000"/>
    <n v="78000"/>
    <n v="9.1764705882352901E-2"/>
    <s v="November"/>
    <x v="3"/>
  </r>
  <r>
    <s v="BM-11906"/>
    <d v="2025-09-08T00:00:00"/>
    <s v="Deborah Williams"/>
    <s v="deborah.williams@gmail.com"/>
    <s v="08135192458"/>
    <s v="Female"/>
    <n v="34"/>
    <s v="Plateau"/>
    <s v="North Central"/>
    <s v="Sarah"/>
    <s v="Tecno Camon 30"/>
    <s v="Mobile Phones"/>
    <n v="4"/>
    <n v="320000"/>
    <n v="0"/>
    <n v="12000"/>
    <n v="250000"/>
    <s v="Cash"/>
    <x v="0"/>
    <s v="Returning"/>
    <n v="2"/>
    <n v="1280000"/>
    <n v="0"/>
    <n v="1280000"/>
    <n v="1012000"/>
    <n v="268000"/>
    <n v="0.20937500000000001"/>
    <s v="September"/>
    <x v="2"/>
  </r>
  <r>
    <s v="BM-11907"/>
    <d v="2025-06-10T00:00:00"/>
    <s v="Mary Johnson"/>
    <s v="mary.johnson @gmail.com"/>
    <s v="08037329227"/>
    <s v="Male"/>
    <n v="20"/>
    <s v="Rivers"/>
    <s v="South South"/>
    <s v="Samuel"/>
    <s v="Airpods Pro"/>
    <s v="Accessories"/>
    <n v="5"/>
    <n v="180000"/>
    <n v="0.15"/>
    <n v="1500"/>
    <n v="125000"/>
    <s v="Cash"/>
    <x v="1"/>
    <s v="New"/>
    <n v="2"/>
    <n v="900000"/>
    <n v="135000"/>
    <n v="765000"/>
    <n v="626500"/>
    <n v="138500"/>
    <n v="0.18104575163398701"/>
    <s v="June"/>
    <x v="0"/>
  </r>
  <r>
    <s v="BM-11909"/>
    <d v="2025-01-01T00:00:00"/>
    <s v="Joshua Brown"/>
    <s v="joshua.brown@gmail"/>
    <s v="0803 7782183"/>
    <s v="Male"/>
    <n v="37"/>
    <s v="Anambra"/>
    <s v="South East"/>
    <s v="David"/>
    <s v="Canon Printer"/>
    <s v="Printers"/>
    <n v="2"/>
    <n v="290000"/>
    <n v="0.02"/>
    <n v="1500"/>
    <n v="225000"/>
    <s v="Card"/>
    <x v="1"/>
    <s v="New"/>
    <n v="5"/>
    <n v="580000"/>
    <n v="11600"/>
    <n v="568400"/>
    <n v="451500"/>
    <n v="116900"/>
    <n v="0.20566502463054201"/>
    <s v="January"/>
    <x v="1"/>
  </r>
  <r>
    <s v="BM-11910"/>
    <d v="2025-09-19T00:00:00"/>
    <s v="John Ibrahim"/>
    <s v="john.ibrahim@gmail.com"/>
    <s v="08038310867"/>
    <s v="Female"/>
    <n v="52"/>
    <s v="Osun"/>
    <s v="South West"/>
    <s v="Esther"/>
    <s v="Dell Inspiron 15"/>
    <s v="Laptops"/>
    <n v="8"/>
    <n v="850000"/>
    <n v="0"/>
    <n v="6000"/>
    <n v="710000"/>
    <s v="Cash"/>
    <x v="3"/>
    <s v="New"/>
    <n v="4"/>
    <n v="6800000"/>
    <n v="0"/>
    <n v="6800000"/>
    <n v="5686000"/>
    <n v="1114000"/>
    <n v="0.16382352941176501"/>
    <s v="September"/>
    <x v="3"/>
  </r>
  <r>
    <s v="BM-11911"/>
    <d v="2025-09-30T00:00:00"/>
    <s v="Joy James"/>
    <s v="joy.james@gmail.com"/>
    <s v="08053676249"/>
    <s v="Male"/>
    <n v="45"/>
    <s v="Lagos"/>
    <s v="South West"/>
    <s v="Grace"/>
    <s v="Epson Ecotank"/>
    <s v="Printers"/>
    <n v="5"/>
    <n v="410000"/>
    <n v="1.0500000000000001E-2"/>
    <n v="2500"/>
    <n v="325000"/>
    <s v="Online"/>
    <x v="3"/>
    <s v="New"/>
    <n v="1"/>
    <n v="2050000"/>
    <n v="21525"/>
    <n v="2028475"/>
    <n v="1627500"/>
    <n v="400975"/>
    <n v="0.19767312882830701"/>
    <s v="September"/>
    <x v="1"/>
  </r>
  <r>
    <s v="BM-11912"/>
    <d v="2025-11-07T00:00:00"/>
    <s v="Emeka Brown"/>
    <s v="emeka.brown@gmail.com"/>
    <s v="0803 4186439"/>
    <s v="Female"/>
    <n v="29"/>
    <s v="Edo"/>
    <s v="South South"/>
    <s v="Samuel"/>
    <s v="Iphone 13"/>
    <s v="Mobile Phones"/>
    <n v="6"/>
    <n v="650000"/>
    <n v="0.15"/>
    <n v="6000"/>
    <n v="520000"/>
    <s v="Online"/>
    <x v="0"/>
    <s v="Returning"/>
    <m/>
    <n v="3900000"/>
    <n v="585000"/>
    <n v="3315000"/>
    <n v="3126000"/>
    <n v="189000"/>
    <n v="5.7013574660633497E-2"/>
    <s v="November"/>
    <x v="2"/>
  </r>
  <r>
    <s v="BM-11913"/>
    <d v="2025-12-07T00:00:00"/>
    <s v="Daniel Brown"/>
    <s v="daniel.brown@gmail.com"/>
    <s v="0810 3628387"/>
    <s v="Female"/>
    <n v="64"/>
    <s v="Abuja"/>
    <s v="North Central"/>
    <s v="David"/>
    <s v="HP 15 Laptop"/>
    <s v="Laptops"/>
    <n v="7"/>
    <n v="720000"/>
    <n v="0.15"/>
    <n v="8000"/>
    <n v="600000"/>
    <s v="Bank Transfer"/>
    <x v="1"/>
    <s v="Returning"/>
    <n v="3"/>
    <n v="5040000"/>
    <n v="756000"/>
    <n v="4284000"/>
    <n v="4208000"/>
    <n v="76000"/>
    <n v="1.7740429505135401E-2"/>
    <s v="December"/>
    <x v="3"/>
  </r>
  <r>
    <s v="BM-11914"/>
    <d v="2025-02-05T00:00:00"/>
    <s v="Blessing Okoro"/>
    <s v="blessing.okoro@gmail.com"/>
    <s v="08033511816"/>
    <s v="Female"/>
    <n v="30"/>
    <s v="Kwara"/>
    <s v="North Central"/>
    <s v="Samuel"/>
    <s v="Airpods Pro"/>
    <s v="Accessories"/>
    <n v="3"/>
    <n v="180000"/>
    <n v="0.1"/>
    <n v="2500"/>
    <n v="125000"/>
    <s v="Card"/>
    <x v="0"/>
    <s v="Returning"/>
    <n v="3"/>
    <n v="540000"/>
    <n v="54000"/>
    <n v="486000"/>
    <n v="377500"/>
    <n v="108500"/>
    <n v="0.22325102880658401"/>
    <s v="February"/>
    <x v="2"/>
  </r>
  <r>
    <s v="BM-11915"/>
    <d v="2025-12-13T00:00:00"/>
    <s v="Blessing Adebayo"/>
    <s v="blessing.adebayo@gmail.com"/>
    <s v="08068449428"/>
    <s v="Male"/>
    <n v="28"/>
    <s v="Oyo"/>
    <s v="South West"/>
    <s v="Jennifer"/>
    <s v="Epson Ecotank"/>
    <s v="Printers"/>
    <n v="1"/>
    <n v="410000"/>
    <n v="0.05"/>
    <n v="4000"/>
    <n v="325000"/>
    <s v="Cash"/>
    <x v="3"/>
    <s v="Returning"/>
    <n v="1"/>
    <n v="410000"/>
    <n v="20500"/>
    <n v="389500"/>
    <n v="329000"/>
    <n v="60500"/>
    <n v="0.15532734274711199"/>
    <s v="December"/>
    <x v="2"/>
  </r>
  <r>
    <s v="BM-11916"/>
    <d v="2025-11-14T00:00:00"/>
    <s v="Sarah Obi"/>
    <s v="sarah.obi@gmail.com"/>
    <s v="08063172621"/>
    <s v="Male"/>
    <n v="24"/>
    <s v="Abia"/>
    <s v="South East"/>
    <s v="Sarah"/>
    <s v="Iphone 13"/>
    <s v="Mobile Phones"/>
    <n v="1"/>
    <n v="650000"/>
    <n v="0"/>
    <n v="1500"/>
    <n v="520000"/>
    <s v="Bank Transfer"/>
    <x v="1"/>
    <s v="New"/>
    <n v="5"/>
    <n v="650000"/>
    <n v="0"/>
    <n v="650000"/>
    <n v="521500"/>
    <n v="128500"/>
    <n v="0.197692307692308"/>
    <s v="November"/>
    <x v="0"/>
  </r>
  <r>
    <s v="BM-11917"/>
    <d v="2025-10-14T00:00:00"/>
    <s v="Jennifer Okafor"/>
    <s v="jennifer.okafor@gmail.com"/>
    <s v="08062041867"/>
    <s v="Male"/>
    <n v="18"/>
    <s v="Anambra"/>
    <s v="South East"/>
    <s v="Grace"/>
    <s v="Samsung 55 TV"/>
    <s v="Televisions"/>
    <n v="2"/>
    <n v="900000"/>
    <n v="0"/>
    <n v="6000"/>
    <n v="730000"/>
    <s v="Cash"/>
    <x v="1"/>
    <s v="Returning"/>
    <n v="3"/>
    <n v="1800000"/>
    <n v="0"/>
    <n v="1800000"/>
    <n v="1466000"/>
    <n v="334000"/>
    <n v="0.185555555555556"/>
    <s v="October"/>
    <x v="0"/>
  </r>
  <r>
    <s v="BM-11918"/>
    <d v="2025-10-11T00:00:00"/>
    <s v="Joy Lawal"/>
    <s v="joy.lawal@gmail.com"/>
    <s v="08058478529"/>
    <s v="Male"/>
    <n v="38"/>
    <s v="Kano"/>
    <s v="North West"/>
    <s v="Jennifer"/>
    <s v="Samsung A15"/>
    <s v="Mobile Phones"/>
    <n v="6"/>
    <n v="250000"/>
    <n v="0.15"/>
    <n v="12000"/>
    <n v="190000"/>
    <s v="Online"/>
    <x v="0"/>
    <s v="Returning"/>
    <n v="5"/>
    <n v="1500000"/>
    <n v="225000"/>
    <n v="1275000"/>
    <n v="1152000"/>
    <n v="123000"/>
    <n v="9.64705882352941E-2"/>
    <s v="October"/>
    <x v="1"/>
  </r>
  <r>
    <s v="BM-11919"/>
    <d v="2025-01-20T00:00:00"/>
    <s v="Chidinma Okoro"/>
    <s v="chidinma.okoro@gmail.com"/>
    <s v="08069790306"/>
    <s v="Female"/>
    <n v="35"/>
    <s v="Ogun"/>
    <s v="South West"/>
    <s v="David"/>
    <s v="Logitech Mouse"/>
    <s v="Accessories"/>
    <n v="2"/>
    <n v="45000"/>
    <n v="0.15"/>
    <n v="12000"/>
    <n v="27000"/>
    <s v="Online"/>
    <x v="0"/>
    <s v="New"/>
    <n v="4"/>
    <n v="90000"/>
    <n v="13500"/>
    <n v="76500"/>
    <n v="66000"/>
    <n v="10500"/>
    <n v="0.13725490196078399"/>
    <s v="January"/>
    <x v="2"/>
  </r>
  <r>
    <s v="BM-11920"/>
    <d v="2025-02-20T00:00:00"/>
    <s v="Aisha James"/>
    <s v="aisha.james@gmail"/>
    <s v="08068637105"/>
    <s v="Male"/>
    <m/>
    <s v="Enugu"/>
    <s v="South East"/>
    <s v="Daniel"/>
    <s v="Hisense 43 TV"/>
    <s v="Televisions"/>
    <n v="3"/>
    <n v="510000"/>
    <n v="0"/>
    <n v="6000"/>
    <n v="410000"/>
    <s v="Cash"/>
    <x v="3"/>
    <s v="Returning"/>
    <n v="3"/>
    <n v="1530000"/>
    <n v="0"/>
    <n v="1530000"/>
    <n v="1236000"/>
    <n v="294000"/>
    <n v="0.19215686274509799"/>
    <s v="February"/>
    <x v="4"/>
  </r>
  <r>
    <s v="BM-11921"/>
    <d v="2025-01-16T00:00:00"/>
    <s v="Aisha Smith"/>
    <s v="aisha.smith@gmail.com"/>
    <s v="08166399648"/>
    <s v="Female"/>
    <n v="23"/>
    <s v="Kwara"/>
    <s v="North Central"/>
    <s v="Sarah"/>
    <s v="Logitech Mouse"/>
    <s v="Accessories"/>
    <n v="6"/>
    <n v="45000"/>
    <n v="0.05"/>
    <n v="2500"/>
    <n v="27000"/>
    <s v="Cash"/>
    <x v="0"/>
    <s v="New"/>
    <n v="3"/>
    <n v="270000"/>
    <n v="13500"/>
    <n v="256500"/>
    <n v="164500"/>
    <n v="92000"/>
    <n v="0.35867446393762198"/>
    <s v="January"/>
    <x v="0"/>
  </r>
  <r>
    <s v="BM-11922"/>
    <d v="2025-11-15T00:00:00"/>
    <s v="Paul Okoro"/>
    <s v="paul.okoro@gmail.com"/>
    <s v="08034764500"/>
    <s v="Male"/>
    <n v="42"/>
    <s v="Enugu"/>
    <s v="South East"/>
    <s v="Sarah"/>
    <s v="Lenovo Ideapad 3"/>
    <s v="Laptops"/>
    <n v="6"/>
    <n v="680000"/>
    <n v="0.02"/>
    <n v="2500"/>
    <n v="555000"/>
    <s v="Bank Transfer"/>
    <x v="0"/>
    <s v="New"/>
    <n v="5"/>
    <n v="4080000"/>
    <n v="81600"/>
    <n v="3998400"/>
    <n v="3332500"/>
    <n v="665900"/>
    <n v="0.16654161664665901"/>
    <s v="November"/>
    <x v="1"/>
  </r>
  <r>
    <s v="BM-11923"/>
    <d v="2025-02-27T00:00:00"/>
    <s v="Ibrahim Williams"/>
    <s v="ibrahim.williams @gmail.com"/>
    <s v="09014178993"/>
    <s v="Male"/>
    <n v="19"/>
    <s v="Enugu"/>
    <s v="South East"/>
    <s v="Grace"/>
    <s v="Tecno Camon 30"/>
    <s v="Mobile Phones"/>
    <n v="5"/>
    <n v="320000"/>
    <n v="0"/>
    <n v="6000"/>
    <n v="250000"/>
    <s v="Card"/>
    <x v="0"/>
    <s v="Returning"/>
    <n v="2"/>
    <n v="1600000"/>
    <n v="0"/>
    <n v="1600000"/>
    <n v="1256000"/>
    <n v="344000"/>
    <n v="0.215"/>
    <s v="February"/>
    <x v="0"/>
  </r>
  <r>
    <s v="BM-11924"/>
    <d v="2025-10-19T00:00:00"/>
    <s v="Aisha James"/>
    <s v="aisha.james@gmail.com"/>
    <s v="08063875646"/>
    <s v="Male"/>
    <m/>
    <s v="Abia"/>
    <s v="South East"/>
    <m/>
    <s v="Lenovo Ideapad 3"/>
    <s v="Laptops"/>
    <n v="7"/>
    <n v="680000"/>
    <n v="0"/>
    <n v="0"/>
    <n v="555000"/>
    <s v="Cash"/>
    <x v="0"/>
    <s v="Returning"/>
    <n v="5"/>
    <n v="4760000"/>
    <n v="0"/>
    <n v="4760000"/>
    <n v="3885000"/>
    <n v="875000"/>
    <n v="0.183823529411765"/>
    <s v="October"/>
    <x v="4"/>
  </r>
  <r>
    <s v="BM-11925"/>
    <d v="2025-06-01T00:00:00"/>
    <s v="Joshua Musa"/>
    <s v="joshua.musa@gmail.com"/>
    <s v="08103311969"/>
    <s v="Male"/>
    <n v="27"/>
    <s v="Abia"/>
    <s v="South East"/>
    <s v="Sarah"/>
    <s v="Epson Ecotank"/>
    <s v="Printers"/>
    <n v="1"/>
    <n v="410000"/>
    <n v="0.15"/>
    <n v="6000"/>
    <n v="325000"/>
    <s v="Online"/>
    <x v="3"/>
    <s v="Returning"/>
    <n v="2"/>
    <n v="410000"/>
    <n v="61500"/>
    <n v="348500"/>
    <n v="331000"/>
    <n v="17500"/>
    <n v="5.0215208034433301E-2"/>
    <s v="June"/>
    <x v="2"/>
  </r>
  <r>
    <s v="BM-11926"/>
    <d v="2025-09-10T00:00:00"/>
    <s v="Grace Brown"/>
    <s v="grace.brown@gmail.com"/>
    <s v="08051215707"/>
    <s v="Female"/>
    <n v="57"/>
    <s v="Enugu"/>
    <s v="South East"/>
    <s v="David"/>
    <s v="Logitech Mouse"/>
    <s v="Accessories"/>
    <n v="4"/>
    <n v="45000"/>
    <n v="0.05"/>
    <n v="6000"/>
    <n v="27000"/>
    <s v="Cash"/>
    <x v="3"/>
    <s v="New"/>
    <n v="1"/>
    <n v="180000"/>
    <n v="9000"/>
    <n v="171000"/>
    <n v="114000"/>
    <n v="57000"/>
    <n v="0.33333333333333298"/>
    <s v="September"/>
    <x v="3"/>
  </r>
  <r>
    <s v="BM-11927"/>
    <d v="2025-04-08T00:00:00"/>
    <s v="Chidinma Umeh"/>
    <s v="chidinma.umeh@gmail"/>
    <s v="08138001145"/>
    <s v="Male"/>
    <n v="31"/>
    <s v="Lagos"/>
    <s v="South West"/>
    <s v="David"/>
    <s v="Epson Ecotank"/>
    <s v="Printers"/>
    <n v="2"/>
    <n v="410000"/>
    <n v="0.1"/>
    <n v="12000"/>
    <n v="325000"/>
    <s v="Cash"/>
    <x v="0"/>
    <s v="New"/>
    <n v="5"/>
    <n v="820000"/>
    <n v="82000"/>
    <n v="738000"/>
    <n v="662000"/>
    <n v="76000"/>
    <n v="0.102981029810298"/>
    <s v="April"/>
    <x v="2"/>
  </r>
  <r>
    <s v="BM-11928"/>
    <d v="2025-02-17T00:00:00"/>
    <s v="Deborah Smith"/>
    <s v="deborah.smith@gmail.com"/>
    <s v="0805 7840519"/>
    <s v="Female"/>
    <n v="44"/>
    <s v="Kaduna"/>
    <s v="North West"/>
    <s v="Jennifer"/>
    <s v="Canon Printer"/>
    <s v="Printers"/>
    <n v="8"/>
    <n v="290000"/>
    <n v="0.15"/>
    <n v="2500"/>
    <n v="225000"/>
    <s v="Cash"/>
    <x v="0"/>
    <s v="Returning"/>
    <n v="2"/>
    <n v="2320000"/>
    <n v="348000"/>
    <n v="1972000"/>
    <n v="1802500"/>
    <n v="169500"/>
    <n v="8.5953346855983798E-2"/>
    <s v="February"/>
    <x v="1"/>
  </r>
  <r>
    <s v="BM-11929"/>
    <d v="2025-08-31T00:00:00"/>
    <s v="Jennifer Ibrahim"/>
    <s v="jennifer.ibrahim@gmail.com"/>
    <s v="08136977683"/>
    <s v="Female"/>
    <n v="33"/>
    <s v="Delta"/>
    <s v="South South"/>
    <s v="Sarah"/>
    <s v="Logitech Mouse"/>
    <s v="Accessories"/>
    <n v="4"/>
    <n v="45000"/>
    <n v="0.1"/>
    <n v="12000"/>
    <n v="27000"/>
    <s v="Pos"/>
    <x v="0"/>
    <s v="Returning"/>
    <n v="5"/>
    <n v="180000"/>
    <n v="18000"/>
    <n v="162000"/>
    <n v="120000"/>
    <n v="42000"/>
    <n v="0.25925925925925902"/>
    <s v="August"/>
    <x v="2"/>
  </r>
  <r>
    <s v="BM-11930"/>
    <d v="2025-03-15T00:00:00"/>
    <s v="Esther Taylor"/>
    <s v="esther.taylor@gmail"/>
    <s v="08053618985"/>
    <s v="Female"/>
    <n v="21"/>
    <s v="Ogun"/>
    <s v="South West"/>
    <m/>
    <s v="LG 50 TV"/>
    <s v="Televisions"/>
    <n v="7"/>
    <n v="780000"/>
    <n v="0.05"/>
    <n v="6000"/>
    <n v="630000"/>
    <s v="Card"/>
    <x v="2"/>
    <s v="Returning"/>
    <n v="5"/>
    <n v="5460000"/>
    <n v="273000"/>
    <n v="5187000"/>
    <n v="4416000"/>
    <n v="771000"/>
    <n v="0.14864083285135901"/>
    <s v="March"/>
    <x v="0"/>
  </r>
  <r>
    <s v="BM-11931"/>
    <d v="2025-09-05T00:00:00"/>
    <s v="Aisha Ibrahim"/>
    <s v="aisha.ibrahim@gmail.com"/>
    <s v="08052951556"/>
    <s v="Female"/>
    <n v="28"/>
    <s v="Abuja"/>
    <s v="North Central"/>
    <s v="Sarah"/>
    <s v="Logitech Mouse"/>
    <s v="Accessories"/>
    <n v="1"/>
    <n v="45000"/>
    <n v="0.05"/>
    <n v="2500"/>
    <n v="27000"/>
    <s v="Bank Transfer"/>
    <x v="0"/>
    <s v="Returning"/>
    <n v="3"/>
    <n v="45000"/>
    <n v="2250"/>
    <n v="42750"/>
    <n v="29500"/>
    <n v="13250"/>
    <n v="0.30994152046783602"/>
    <s v="September"/>
    <x v="2"/>
  </r>
  <r>
    <s v="BM-11932"/>
    <d v="2025-06-18T00:00:00"/>
    <s v="Daniel Taylor"/>
    <s v="daniel.taylor@gmail.com"/>
    <s v="08101163829"/>
    <s v="Male"/>
    <n v="29"/>
    <s v="Oyo"/>
    <s v="South West"/>
    <s v="Daniel"/>
    <s v="HP 15 Laptop"/>
    <s v="Laptops"/>
    <n v="7"/>
    <n v="720000"/>
    <n v="0.15"/>
    <n v="1500"/>
    <n v="600000"/>
    <s v="Online"/>
    <x v="0"/>
    <s v="Returning"/>
    <n v="1"/>
    <n v="5040000"/>
    <n v="756000"/>
    <n v="4284000"/>
    <n v="4201500"/>
    <n v="82500"/>
    <n v="1.9257703081232501E-2"/>
    <s v="June"/>
    <x v="2"/>
  </r>
  <r>
    <s v="BM-11933"/>
    <d v="2025-11-02T00:00:00"/>
    <s v="Aisha Johnson"/>
    <s v="aisha.johnson@gmail.com"/>
    <s v="0813 1504001"/>
    <s v="Male"/>
    <n v="52"/>
    <s v="Plateau"/>
    <s v="North Central"/>
    <s v="Grace"/>
    <s v="Dell Inspiron 15"/>
    <s v="Laptops"/>
    <n v="1"/>
    <n v="850000"/>
    <n v="0.05"/>
    <n v="6000"/>
    <n v="710000"/>
    <s v="Pos"/>
    <x v="0"/>
    <s v="Returning"/>
    <n v="1"/>
    <n v="850000"/>
    <n v="42500"/>
    <n v="807500"/>
    <n v="716000"/>
    <n v="91500"/>
    <n v="0.11331269349845199"/>
    <s v="November"/>
    <x v="3"/>
  </r>
  <r>
    <s v="BM-11934"/>
    <d v="2025-05-08T00:00:00"/>
    <s v="Emeka Johnson"/>
    <s v="emeka.johnson@gmail.com"/>
    <s v="09018460813"/>
    <s v="Male"/>
    <n v="62"/>
    <s v="Kwara"/>
    <s v="North Central"/>
    <s v="Jennifer"/>
    <s v="Tecno Camon 30"/>
    <s v="Mobile Phones"/>
    <n v="7"/>
    <n v="320000"/>
    <n v="0.15"/>
    <n v="8000"/>
    <n v="250000"/>
    <s v="Pos"/>
    <x v="0"/>
    <s v="Returning"/>
    <n v="1"/>
    <n v="2240000"/>
    <n v="336000"/>
    <n v="1904000"/>
    <n v="1758000"/>
    <n v="146000"/>
    <n v="7.6680672268907596E-2"/>
    <s v="May"/>
    <x v="3"/>
  </r>
  <r>
    <s v="BM-11935"/>
    <d v="2025-10-30T00:00:00"/>
    <s v="Michael Bello"/>
    <s v="michael.bello@gmail.com"/>
    <s v="08133622255"/>
    <s v="Female"/>
    <n v="37"/>
    <s v="Rivers"/>
    <s v="South South"/>
    <m/>
    <s v="Samsung A15"/>
    <s v="Mobile Phones"/>
    <n v="5"/>
    <n v="250000"/>
    <n v="0"/>
    <n v="4000"/>
    <n v="190000"/>
    <s v="Pos"/>
    <x v="2"/>
    <s v="Returning"/>
    <n v="5"/>
    <n v="1250000"/>
    <n v="0"/>
    <n v="1250000"/>
    <n v="954000"/>
    <n v="296000"/>
    <n v="0.23680000000000001"/>
    <s v="October"/>
    <x v="1"/>
  </r>
  <r>
    <s v="BM-11936"/>
    <d v="2025-12-23T00:00:00"/>
    <s v="Ibrahim Williams"/>
    <s v="ibrahim.williams@gmail.com"/>
    <s v="08037849349"/>
    <s v="Male"/>
    <n v="45"/>
    <s v="Lagos"/>
    <s v="South West"/>
    <s v="Daniel"/>
    <s v="Tecno Camon 30"/>
    <s v="Mobile Phones"/>
    <n v="3"/>
    <n v="320000"/>
    <n v="0.05"/>
    <n v="12000"/>
    <n v="250000"/>
    <s v="Pos"/>
    <x v="0"/>
    <s v="Returning"/>
    <n v="1"/>
    <n v="960000"/>
    <n v="48000"/>
    <n v="912000"/>
    <n v="762000"/>
    <n v="150000"/>
    <n v="0.16447368421052599"/>
    <s v="December"/>
    <x v="1"/>
  </r>
  <r>
    <s v="BM-11937"/>
    <d v="2025-08-15T00:00:00"/>
    <s v="Emeka Eze"/>
    <s v="emeka.eze@gmail.com"/>
    <s v="08137455823"/>
    <s v="Female"/>
    <n v="25"/>
    <s v="Anambra"/>
    <s v="South East"/>
    <s v="Samuel"/>
    <s v="Samsung A15"/>
    <s v="Mobile Phones"/>
    <n v="5"/>
    <n v="250000"/>
    <n v="0.15"/>
    <n v="6000"/>
    <n v="190000"/>
    <s v="Card"/>
    <x v="0"/>
    <s v="New"/>
    <n v="5"/>
    <n v="1250000"/>
    <n v="187500"/>
    <n v="1062500"/>
    <n v="956000"/>
    <n v="106500"/>
    <n v="0.10023529411764701"/>
    <s v="August"/>
    <x v="2"/>
  </r>
  <r>
    <s v="BM-11938"/>
    <d v="2025-08-22T00:00:00"/>
    <s v="Deborah Williams"/>
    <s v="deborah.williams@gmail.com"/>
    <s v="08061180623"/>
    <s v="Female"/>
    <n v="56"/>
    <s v="Enugu"/>
    <s v="South East"/>
    <s v="Daniel"/>
    <s v="HP 15 Laptop"/>
    <s v="Laptops"/>
    <n v="4"/>
    <n v="720000"/>
    <n v="0"/>
    <n v="6000"/>
    <n v="600000"/>
    <s v="Card"/>
    <x v="0"/>
    <s v="Returning"/>
    <n v="4"/>
    <n v="2880000"/>
    <n v="0"/>
    <n v="2880000"/>
    <n v="2406000"/>
    <n v="474000"/>
    <n v="0.164583333333333"/>
    <s v="August"/>
    <x v="3"/>
  </r>
  <r>
    <s v="BM-11939"/>
    <d v="2025-02-04T00:00:00"/>
    <s v="David  George"/>
    <s v="david.george@gmail.com"/>
    <s v="08058009121"/>
    <s v="Male"/>
    <n v="59"/>
    <s v="Osun"/>
    <s v="South West"/>
    <s v="Esther"/>
    <s v="JBL Flip 6"/>
    <s v="Accessories"/>
    <n v="7"/>
    <n v="145000"/>
    <n v="0.05"/>
    <n v="12000"/>
    <n v="98000"/>
    <s v="Card"/>
    <x v="2"/>
    <s v="New"/>
    <n v="5"/>
    <n v="1015000"/>
    <n v="50750"/>
    <n v="964250"/>
    <n v="698000"/>
    <n v="266250"/>
    <n v="0.27612133782732701"/>
    <s v="February"/>
    <x v="3"/>
  </r>
  <r>
    <s v="BM-11940"/>
    <d v="2025-07-19T00:00:00"/>
    <s v="Emeka Obi"/>
    <s v="emeka.obi@gmail.com"/>
    <s v="08058646759"/>
    <s v="Female"/>
    <n v="58"/>
    <s v="Kwara"/>
    <s v="North Central"/>
    <s v="Grace"/>
    <s v="JBL Flip 6"/>
    <s v="Accessories"/>
    <n v="7"/>
    <n v="145000"/>
    <n v="0.02"/>
    <n v="6000"/>
    <n v="98000"/>
    <s v="Pos"/>
    <x v="0"/>
    <s v="Returning"/>
    <n v="2"/>
    <n v="1015000"/>
    <n v="20300"/>
    <n v="994700"/>
    <n v="692000"/>
    <n v="302700"/>
    <n v="0.30431285814818498"/>
    <s v="July"/>
    <x v="3"/>
  </r>
  <r>
    <s v="BM-11941"/>
    <d v="2025-03-13T00:00:00"/>
    <s v="Mary James"/>
    <s v="mary.james@gmail.com"/>
    <s v="08063750518"/>
    <s v="Male"/>
    <n v="40"/>
    <s v="Lagos"/>
    <s v="South West"/>
    <s v="Esther"/>
    <s v="Hisense 43 TV"/>
    <s v="Televisions"/>
    <n v="7"/>
    <n v="510000"/>
    <n v="1.0500000000000001E-2"/>
    <n v="4000"/>
    <n v="410000"/>
    <s v="Online"/>
    <x v="0"/>
    <s v="New"/>
    <n v="1"/>
    <n v="3570000"/>
    <n v="37485"/>
    <n v="3532515"/>
    <n v="2874000"/>
    <n v="658515"/>
    <n v="0.186415344308517"/>
    <s v="March"/>
    <x v="1"/>
  </r>
  <r>
    <s v="BM-11942"/>
    <d v="2025-06-25T00:00:00"/>
    <s v="Daniel Taylor"/>
    <s v="daniel.taylor@gmail"/>
    <s v="09016483313"/>
    <s v="Female"/>
    <n v="30"/>
    <s v="Anambra"/>
    <s v="South East"/>
    <s v="Sarah"/>
    <s v="LG 50 TV"/>
    <s v="Televisions"/>
    <n v="5"/>
    <n v="780000"/>
    <n v="0.1"/>
    <n v="8000"/>
    <n v="630000"/>
    <s v="Cash"/>
    <x v="2"/>
    <s v="Returning"/>
    <n v="3"/>
    <n v="3900000"/>
    <n v="390000"/>
    <n v="3510000"/>
    <n v="3158000"/>
    <n v="352000"/>
    <n v="0.1002849002849"/>
    <s v="June"/>
    <x v="2"/>
  </r>
  <r>
    <s v="BM-11943"/>
    <d v="2025-06-26T00:00:00"/>
    <s v="Michael Ojo"/>
    <s v="michael.ojo@gmail.com"/>
    <s v="08103114554"/>
    <s v="Male"/>
    <n v="47"/>
    <s v="Delta"/>
    <s v="South South"/>
    <s v="David"/>
    <s v="Logitech Mouse"/>
    <s v="Accessories"/>
    <n v="7"/>
    <n v="45000"/>
    <n v="0.15"/>
    <n v="2500"/>
    <n v="27000"/>
    <s v="Pos"/>
    <x v="3"/>
    <s v="New"/>
    <n v="5"/>
    <n v="315000"/>
    <n v="47250"/>
    <n v="267750"/>
    <n v="191500"/>
    <n v="76250"/>
    <n v="0.284780578898226"/>
    <s v="June"/>
    <x v="1"/>
  </r>
  <r>
    <s v="BM-11944"/>
    <d v="2025-09-23T00:00:00"/>
    <s v="Peter James"/>
    <s v="peter.james@gmail.com"/>
    <s v="0806 3399979"/>
    <s v="Male"/>
    <n v="62"/>
    <s v="Edo"/>
    <s v="South South"/>
    <s v="Michael"/>
    <s v="Lenovo Ideapad 3"/>
    <s v="Laptops"/>
    <n v="8"/>
    <n v="680000"/>
    <n v="0.1"/>
    <n v="0"/>
    <n v="555000"/>
    <s v="Online"/>
    <x v="0"/>
    <s v="Returning"/>
    <n v="1"/>
    <n v="5440000"/>
    <n v="544000"/>
    <n v="4896000"/>
    <n v="4440000"/>
    <n v="456000"/>
    <n v="9.31372549019608E-2"/>
    <s v="September"/>
    <x v="3"/>
  </r>
  <r>
    <s v="BM-11946"/>
    <d v="2025-02-01T00:00:00"/>
    <s v="Joy Musa"/>
    <s v="joy.musa@gmail.com"/>
    <s v="09017312904"/>
    <s v="Male"/>
    <n v="33"/>
    <s v="Kaduna"/>
    <s v="North West"/>
    <s v="Michael"/>
    <s v="HP 15 Laptop"/>
    <s v="Laptops"/>
    <n v="7"/>
    <n v="720000"/>
    <n v="0.02"/>
    <n v="4000"/>
    <n v="600000"/>
    <s v="Pos"/>
    <x v="0"/>
    <s v="Returning"/>
    <n v="5"/>
    <n v="5040000"/>
    <n v="100800"/>
    <n v="4939200"/>
    <n v="4204000"/>
    <n v="735200"/>
    <n v="0.14885001619695501"/>
    <s v="February"/>
    <x v="2"/>
  </r>
  <r>
    <s v="BM-11947"/>
    <d v="2025-12-13T00:00:00"/>
    <s v="Grace James"/>
    <s v="grace.james@gmail.com"/>
    <s v="08133151057"/>
    <s v="Male"/>
    <n v="56"/>
    <s v="Rivers"/>
    <s v="South South"/>
    <s v="Daniel"/>
    <s v="Logitech Mouse"/>
    <s v="Accessories"/>
    <n v="7"/>
    <n v="45000"/>
    <n v="0.05"/>
    <n v="2500"/>
    <n v="27000"/>
    <s v="Bank Transfer"/>
    <x v="2"/>
    <s v="Returning"/>
    <n v="4"/>
    <n v="315000"/>
    <n v="15750"/>
    <n v="299250"/>
    <n v="191500"/>
    <n v="107750"/>
    <n v="0.36006683375104398"/>
    <s v="December"/>
    <x v="3"/>
  </r>
  <r>
    <s v="BM-11948"/>
    <d v="2025-07-17T00:00:00"/>
    <s v="Chidinma Ibrahim"/>
    <s v="chidinma.ibrahim@gmail.com"/>
    <s v="08132411490"/>
    <s v="Male"/>
    <n v="29"/>
    <s v="Lagos"/>
    <s v="South West"/>
    <s v="Sarah"/>
    <s v="LG 50 TV"/>
    <s v="Televisions"/>
    <n v="8"/>
    <n v="780000"/>
    <n v="0"/>
    <n v="2500"/>
    <n v="630000"/>
    <s v="Bank Transfer"/>
    <x v="1"/>
    <s v="New"/>
    <n v="2"/>
    <n v="6240000"/>
    <n v="0"/>
    <n v="6240000"/>
    <n v="5042500"/>
    <n v="1197500"/>
    <n v="0.19190705128205099"/>
    <s v="July"/>
    <x v="2"/>
  </r>
  <r>
    <s v="BM-11949"/>
    <d v="2025-06-29T00:00:00"/>
    <s v="David Musa"/>
    <s v="david.musa@gmail.com"/>
    <s v="08166726580"/>
    <s v="Male"/>
    <n v="42"/>
    <s v="Delta"/>
    <s v="South South"/>
    <s v="Michael"/>
    <s v="Iphone 13"/>
    <s v="Mobile Phones"/>
    <n v="4"/>
    <n v="650000"/>
    <n v="0.02"/>
    <n v="12000"/>
    <n v="520000"/>
    <s v="Cash"/>
    <x v="3"/>
    <s v="Returning"/>
    <n v="2"/>
    <n v="2600000"/>
    <n v="52000"/>
    <n v="2548000"/>
    <n v="2092000"/>
    <n v="456000"/>
    <n v="0.17896389324960801"/>
    <s v="June"/>
    <x v="1"/>
  </r>
  <r>
    <s v="BM-11950"/>
    <d v="2025-04-07T00:00:00"/>
    <s v="Daniel Umeh"/>
    <s v="daniel.umeh@gmail.com"/>
    <s v="08032981654"/>
    <s v="Female"/>
    <n v="59"/>
    <s v="Anambra"/>
    <s v="South East"/>
    <s v="Michael"/>
    <s v="Samsung 55 TV"/>
    <s v="Televisions"/>
    <n v="4"/>
    <n v="900000"/>
    <n v="0.05"/>
    <n v="1500"/>
    <n v="730000"/>
    <s v="Online"/>
    <x v="2"/>
    <s v="New"/>
    <n v="4"/>
    <n v="3600000"/>
    <n v="180000"/>
    <n v="3420000"/>
    <n v="2921500"/>
    <n v="498500"/>
    <n v="0.14576023391812901"/>
    <s v="April"/>
    <x v="3"/>
  </r>
  <r>
    <s v="BM-11951"/>
    <d v="2025-12-11T00:00:00"/>
    <s v="Aisha Obi"/>
    <s v="aisha.obi@gmail.com"/>
    <s v="08104017611"/>
    <s v="Female"/>
    <n v="49"/>
    <s v="Edo"/>
    <s v="South South"/>
    <s v="Esther"/>
    <s v="Canon Printer"/>
    <s v="Printers"/>
    <n v="6"/>
    <n v="290000"/>
    <n v="0.02"/>
    <n v="6000"/>
    <n v="225000"/>
    <s v="Cash"/>
    <x v="3"/>
    <s v="New"/>
    <n v="4"/>
    <n v="1740000"/>
    <n v="34800"/>
    <n v="1705200"/>
    <n v="1356000"/>
    <n v="349200"/>
    <n v="0.20478536242083001"/>
    <s v="December"/>
    <x v="1"/>
  </r>
  <r>
    <s v="BM-11952"/>
    <d v="2025-04-13T00:00:00"/>
    <s v="Aisha George"/>
    <s v="aisha.george@gmail.com"/>
    <s v="08065100200"/>
    <s v="Male"/>
    <n v="39"/>
    <s v="Kano"/>
    <s v="North West"/>
    <s v="Jennifer"/>
    <s v="Logitech Mouse"/>
    <s v="Accessories"/>
    <n v="1"/>
    <n v="45000"/>
    <n v="0.02"/>
    <n v="2500"/>
    <n v="27000"/>
    <s v="Online"/>
    <x v="0"/>
    <s v="New"/>
    <n v="3"/>
    <n v="45000"/>
    <n v="900"/>
    <n v="44100"/>
    <n v="29500"/>
    <n v="14600"/>
    <n v="0.33106575963718798"/>
    <s v="April"/>
    <x v="1"/>
  </r>
  <r>
    <s v="BM-11953"/>
    <d v="2025-11-17T00:00:00"/>
    <s v="Chidinma Smith"/>
    <s v="chidinma.smith@gmail.com"/>
    <s v="0803 1385630"/>
    <s v="Female"/>
    <n v="18"/>
    <s v="Abia"/>
    <s v="South East"/>
    <s v="David"/>
    <s v="Canon Printer"/>
    <s v="Printers"/>
    <n v="8"/>
    <n v="290000"/>
    <n v="0.05"/>
    <n v="2500"/>
    <n v="225000"/>
    <s v="Card"/>
    <x v="0"/>
    <s v="Returning"/>
    <n v="3"/>
    <n v="2320000"/>
    <n v="116000"/>
    <n v="2204000"/>
    <n v="1802500"/>
    <n v="401500"/>
    <n v="0.18216878402903799"/>
    <s v="November"/>
    <x v="0"/>
  </r>
  <r>
    <s v="BM-11954"/>
    <d v="2025-05-25T00:00:00"/>
    <s v="Daniel Musa"/>
    <s v="daniel.musa@gmail..com"/>
    <s v="09016300111"/>
    <s v="Female"/>
    <n v="45"/>
    <s v="Kwara"/>
    <s v="North Central"/>
    <m/>
    <s v="Iphone 13"/>
    <s v="Mobile Phones"/>
    <n v="5"/>
    <n v="650000"/>
    <n v="0.05"/>
    <n v="12000"/>
    <n v="520000"/>
    <s v="Online"/>
    <x v="0"/>
    <s v="Returning"/>
    <n v="2"/>
    <n v="3250000"/>
    <n v="162500"/>
    <n v="3087500"/>
    <n v="2612000"/>
    <n v="475500"/>
    <n v="0.15400809716599201"/>
    <s v="May"/>
    <x v="1"/>
  </r>
  <r>
    <s v="BM-11955"/>
    <d v="2025-12-21T00:00:00"/>
    <s v="Blessing Johnson"/>
    <m/>
    <s v="08131174656"/>
    <s v="Male"/>
    <n v="24"/>
    <s v="Abuja"/>
    <s v="North Central"/>
    <s v="Daniel"/>
    <s v="LG 50 TV"/>
    <s v="Televisions"/>
    <n v="1"/>
    <n v="780000"/>
    <n v="0.02"/>
    <n v="0"/>
    <n v="630000"/>
    <s v="Online"/>
    <x v="0"/>
    <s v="Returning"/>
    <n v="5"/>
    <n v="780000"/>
    <n v="15600"/>
    <n v="764400"/>
    <n v="630000"/>
    <n v="134400"/>
    <n v="0.175824175824176"/>
    <s v="December"/>
    <x v="0"/>
  </r>
  <r>
    <s v="BM-11956"/>
    <d v="2025-12-03T00:00:00"/>
    <s v="John George"/>
    <s v="john.george@gmail.com"/>
    <s v="08169461481"/>
    <s v="Female"/>
    <n v="22"/>
    <s v="Kwara"/>
    <s v="North Central"/>
    <s v="Sarah"/>
    <s v="HP 15 Laptop"/>
    <s v="Laptops"/>
    <n v="2"/>
    <n v="720000"/>
    <n v="0"/>
    <n v="8000"/>
    <n v="600000"/>
    <s v="Pos"/>
    <x v="0"/>
    <s v="Returning"/>
    <n v="2"/>
    <n v="1440000"/>
    <n v="0"/>
    <n v="1440000"/>
    <n v="1208000"/>
    <n v="232000"/>
    <n v="0.16111111111111101"/>
    <s v="December"/>
    <x v="0"/>
  </r>
  <r>
    <s v="BM-11957"/>
    <d v="2025-07-24T00:00:00"/>
    <s v="David Adeyemi"/>
    <s v="david.adeyemi@gmail.com"/>
    <s v="08066064887"/>
    <s v="Female"/>
    <n v="22"/>
    <s v="Kaduna"/>
    <s v="North West"/>
    <s v="Samuel"/>
    <s v="Epson Ecotank"/>
    <s v="Printers"/>
    <n v="2"/>
    <n v="410000"/>
    <n v="0"/>
    <n v="4000"/>
    <n v="325000"/>
    <s v="Bank Transfer"/>
    <x v="0"/>
    <s v="Returning"/>
    <n v="1"/>
    <n v="820000"/>
    <n v="0"/>
    <n v="820000"/>
    <n v="654000"/>
    <n v="166000"/>
    <n v="0.202439024390244"/>
    <s v="July"/>
    <x v="0"/>
  </r>
  <r>
    <s v="BM-11958"/>
    <d v="2025-12-17T00:00:00"/>
    <s v="Joshua Williams"/>
    <s v="joshua.williams@gmail.com"/>
    <s v="09011666549"/>
    <s v="Male"/>
    <n v="43"/>
    <s v="Plateau"/>
    <s v="North Central"/>
    <s v="Jennifer"/>
    <s v="Samsung A15"/>
    <s v="Mobile Phones"/>
    <n v="1"/>
    <n v="250000"/>
    <n v="0.02"/>
    <n v="6000"/>
    <n v="190000"/>
    <s v="Card"/>
    <x v="0"/>
    <s v="Returning"/>
    <n v="3"/>
    <n v="250000"/>
    <n v="5000"/>
    <n v="245000"/>
    <n v="196000"/>
    <n v="49000"/>
    <n v="0.2"/>
    <s v="December"/>
    <x v="1"/>
  </r>
  <r>
    <s v="BM-11959"/>
    <d v="2025-03-29T00:00:00"/>
    <s v="Aisha Johnson"/>
    <s v="aisha.johnson@gmail.com"/>
    <s v="0813 2264739"/>
    <s v="Female"/>
    <n v="36"/>
    <s v="Edo"/>
    <s v="South South"/>
    <s v="Jennifer"/>
    <s v="Samsung 55 TV"/>
    <s v="Televisions"/>
    <n v="8"/>
    <n v="900000"/>
    <n v="0.05"/>
    <n v="2500"/>
    <n v="730000"/>
    <s v="Online"/>
    <x v="3"/>
    <s v="Returning"/>
    <n v="3"/>
    <n v="7200000"/>
    <n v="360000"/>
    <n v="6840000"/>
    <n v="5842500"/>
    <n v="997500"/>
    <n v="0.14583333333333301"/>
    <s v="March"/>
    <x v="1"/>
  </r>
  <r>
    <s v="BM-11960"/>
    <d v="2025-04-17T00:00:00"/>
    <s v="Deborah  Lawal"/>
    <s v="deborah.lawal@gmail..com"/>
    <s v="08135240972"/>
    <s v="Male"/>
    <n v="53"/>
    <s v="Delta"/>
    <s v="South South"/>
    <s v="Michael"/>
    <s v="Samsung 55 TV"/>
    <s v="Televisions"/>
    <n v="3"/>
    <n v="900000"/>
    <n v="0.02"/>
    <n v="6000"/>
    <n v="730000"/>
    <s v="Online"/>
    <x v="0"/>
    <s v="Returning"/>
    <n v="3"/>
    <n v="2700000"/>
    <n v="54000"/>
    <n v="2646000"/>
    <n v="2196000"/>
    <n v="450000"/>
    <n v="0.17006802721088399"/>
    <s v="April"/>
    <x v="3"/>
  </r>
  <r>
    <s v="BM-11961"/>
    <d v="2025-01-07T00:00:00"/>
    <s v="Chidinma Johnson"/>
    <s v="chidinma.johnson@gmail.com"/>
    <s v="08135623967"/>
    <s v="Female"/>
    <n v="26"/>
    <s v="Ogun"/>
    <s v="South West"/>
    <s v="Sarah"/>
    <s v="Dell Inspiron 15"/>
    <s v="Laptops"/>
    <n v="8"/>
    <n v="850000"/>
    <n v="0.15"/>
    <n v="6000"/>
    <n v="710000"/>
    <s v="Bank Transfer"/>
    <x v="0"/>
    <s v="Returning"/>
    <n v="5"/>
    <n v="6800000"/>
    <n v="1020000"/>
    <n v="5780000"/>
    <n v="5686000"/>
    <n v="94000"/>
    <n v="1.6262975778546698E-2"/>
    <s v="January"/>
    <x v="2"/>
  </r>
  <r>
    <s v="BM-11962"/>
    <d v="2025-12-17T00:00:00"/>
    <s v="Paul George"/>
    <s v="paul.george@gmail.com"/>
    <s v="09012261957"/>
    <s v="Male"/>
    <n v="57"/>
    <s v="Rivers"/>
    <s v="South South"/>
    <s v="Samuel"/>
    <s v="Hisense 43 TV"/>
    <s v="Televisions"/>
    <n v="7"/>
    <n v="510000"/>
    <n v="0"/>
    <n v="6000"/>
    <n v="410000"/>
    <s v="Bank Transfer"/>
    <x v="1"/>
    <s v="Returning"/>
    <n v="5"/>
    <n v="3570000"/>
    <n v="0"/>
    <n v="3570000"/>
    <n v="2876000"/>
    <n v="694000"/>
    <n v="0.19439775910364099"/>
    <s v="December"/>
    <x v="3"/>
  </r>
  <r>
    <s v="BM-11963"/>
    <d v="2025-12-03T00:00:00"/>
    <s v="Mary Musa"/>
    <s v="mary.musa@gmail.com"/>
    <s v="08138227025"/>
    <s v="Male"/>
    <n v="26"/>
    <s v="Plateau"/>
    <s v="North Central"/>
    <s v="Grace"/>
    <s v="Iphone 13"/>
    <s v="Mobile Phones"/>
    <n v="7"/>
    <n v="650000"/>
    <n v="0.1"/>
    <n v="4000"/>
    <n v="520000"/>
    <s v="Bank Transfer"/>
    <x v="1"/>
    <s v="Returning"/>
    <n v="5"/>
    <n v="4550000"/>
    <n v="455000"/>
    <n v="4095000"/>
    <n v="3644000"/>
    <n v="451000"/>
    <n v="0.11013431013431001"/>
    <s v="December"/>
    <x v="2"/>
  </r>
  <r>
    <s v="BM-11964"/>
    <d v="2025-10-14T00:00:00"/>
    <s v="Joshua Brown"/>
    <s v="joshua.brown@gmail.com"/>
    <s v="08033357644"/>
    <s v="Male"/>
    <n v="40"/>
    <s v="Ogun"/>
    <s v="South West"/>
    <s v="Esther"/>
    <s v="LG 50 TV"/>
    <s v="Televisions"/>
    <n v="4"/>
    <n v="780000"/>
    <n v="0.1"/>
    <n v="1500"/>
    <n v="630000"/>
    <s v="Pos"/>
    <x v="2"/>
    <s v="New"/>
    <n v="5"/>
    <n v="3120000"/>
    <n v="312000"/>
    <n v="2808000"/>
    <n v="2521500"/>
    <n v="286500"/>
    <n v="0.102029914529915"/>
    <s v="October"/>
    <x v="1"/>
  </r>
  <r>
    <s v="BM-11965"/>
    <d v="2025-03-30T00:00:00"/>
    <s v="Blessing  Obi"/>
    <s v="blessing.obi@gmail.com"/>
    <s v="08069890911"/>
    <s v="Female"/>
    <n v="50"/>
    <s v="Plateau"/>
    <s v="North Central"/>
    <s v="Sarah"/>
    <s v="Samsung A15"/>
    <s v="Mobile Phones"/>
    <n v="5"/>
    <n v="250000"/>
    <n v="0.15"/>
    <n v="6000"/>
    <n v="190000"/>
    <s v="Bank Transfer"/>
    <x v="0"/>
    <s v="Returning"/>
    <n v="4"/>
    <n v="1250000"/>
    <n v="187500"/>
    <n v="1062500"/>
    <n v="956000"/>
    <n v="106500"/>
    <n v="0.10023529411764701"/>
    <s v="March"/>
    <x v="1"/>
  </r>
  <r>
    <s v="BM-11966"/>
    <d v="2025-01-30T00:00:00"/>
    <s v="Peter Lawal"/>
    <s v="peter.lawal@gmail.com"/>
    <s v="08105995696"/>
    <s v="Male"/>
    <n v="53"/>
    <s v="Plateau"/>
    <s v="North Central"/>
    <s v="Grace"/>
    <s v="Epson Ecotank"/>
    <s v="Printers"/>
    <n v="8"/>
    <n v="410000"/>
    <n v="0.05"/>
    <n v="12000"/>
    <n v="325000"/>
    <s v="Online"/>
    <x v="3"/>
    <s v="Returning"/>
    <n v="3"/>
    <n v="3280000"/>
    <n v="164000"/>
    <n v="3116000"/>
    <n v="2612000"/>
    <n v="504000"/>
    <n v="0.161745827984596"/>
    <s v="January"/>
    <x v="3"/>
  </r>
  <r>
    <s v="BM-11967"/>
    <d v="2025-04-14T00:00:00"/>
    <s v="Samuel George"/>
    <s v="samuel.george@gmail.com"/>
    <s v="08165158345"/>
    <s v="Male"/>
    <n v="40"/>
    <s v="Anambra"/>
    <s v="South East"/>
    <s v="Sarah"/>
    <s v="Epson Ecotank"/>
    <s v="Printers"/>
    <n v="5"/>
    <n v="410000"/>
    <n v="0.15"/>
    <n v="8000"/>
    <n v="325000"/>
    <s v="Card"/>
    <x v="0"/>
    <s v="Returning"/>
    <n v="2"/>
    <n v="2050000"/>
    <n v="307500"/>
    <n v="1742500"/>
    <n v="1633000"/>
    <n v="109500"/>
    <n v="6.2840746054519406E-2"/>
    <s v="April"/>
    <x v="1"/>
  </r>
  <r>
    <s v="BM-11968"/>
    <d v="2025-07-14T00:00:00"/>
    <s v="Esther Ojo"/>
    <s v="esther.ojo@gmail.com"/>
    <s v="09013791341"/>
    <s v="Male"/>
    <n v="43"/>
    <s v="Enugu"/>
    <s v="South East"/>
    <s v="Daniel"/>
    <s v="LG 50 TV"/>
    <s v="Televisions"/>
    <n v="8"/>
    <n v="780000"/>
    <n v="0.1"/>
    <n v="8000"/>
    <n v="630000"/>
    <s v="Card"/>
    <x v="0"/>
    <s v="Returning"/>
    <n v="5"/>
    <n v="6240000"/>
    <n v="624000"/>
    <n v="5616000"/>
    <n v="5048000"/>
    <n v="568000"/>
    <n v="0.10113960113960099"/>
    <s v="July"/>
    <x v="1"/>
  </r>
  <r>
    <s v="BM-11969"/>
    <d v="2025-03-14T00:00:00"/>
    <s v="John Adeyemi"/>
    <s v="john.adeyemi@gmail.com"/>
    <s v="0806 7302026"/>
    <s v="Female"/>
    <n v="64"/>
    <s v="Oyo"/>
    <s v="South West"/>
    <s v="Esther"/>
    <s v="Epson Ecotank"/>
    <s v="Printers"/>
    <n v="2"/>
    <n v="410000"/>
    <n v="0.02"/>
    <n v="12000"/>
    <n v="325000"/>
    <s v="Card"/>
    <x v="0"/>
    <s v="New"/>
    <n v="5"/>
    <n v="820000"/>
    <n v="16400"/>
    <n v="803600"/>
    <n v="662000"/>
    <n v="141600"/>
    <n v="0.17620706819313101"/>
    <s v="March"/>
    <x v="3"/>
  </r>
  <r>
    <s v="BM-11970"/>
    <d v="2025-04-01T00:00:00"/>
    <s v="John Eze"/>
    <s v="john.eze@gmail..com"/>
    <s v="0816 3791745"/>
    <s v="Male"/>
    <n v="54"/>
    <s v="Kaduna"/>
    <s v="North West"/>
    <s v="Samuel"/>
    <s v="Iphone 13"/>
    <s v="Mobile Phones"/>
    <n v="3"/>
    <n v="650000"/>
    <n v="0.15"/>
    <n v="1500"/>
    <n v="520000"/>
    <s v="Online"/>
    <x v="2"/>
    <s v="Returning"/>
    <n v="3"/>
    <n v="1950000"/>
    <n v="292500"/>
    <n v="1657500"/>
    <n v="1561500"/>
    <n v="96000"/>
    <n v="5.7918552036199097E-2"/>
    <s v="April"/>
    <x v="3"/>
  </r>
  <r>
    <s v="BM-11972"/>
    <d v="2025-08-02T00:00:00"/>
    <s v="David Taylor"/>
    <s v="david.taylor@gmail.com"/>
    <s v="08051425024"/>
    <s v="Female"/>
    <n v="46"/>
    <s v="Kano"/>
    <s v="North West"/>
    <s v="Samuel"/>
    <s v="Lenovo Ideapad 3"/>
    <s v="Laptops"/>
    <n v="1"/>
    <n v="680000"/>
    <n v="0"/>
    <n v="12000"/>
    <n v="555000"/>
    <s v="Online"/>
    <x v="0"/>
    <s v="Returning"/>
    <n v="4"/>
    <n v="680000"/>
    <n v="0"/>
    <n v="680000"/>
    <n v="567000"/>
    <n v="113000"/>
    <n v="0.16617647058823501"/>
    <s v="August"/>
    <x v="1"/>
  </r>
  <r>
    <s v="BM-11973"/>
    <d v="2025-12-25T00:00:00"/>
    <s v="Daniel Smith"/>
    <s v="daniel.smith@gmail.com"/>
    <s v="08054094085"/>
    <s v="Male"/>
    <n v="30"/>
    <s v="Oyo"/>
    <s v="South West"/>
    <s v="Michael"/>
    <s v="Canon Printer"/>
    <s v="Printers"/>
    <n v="2"/>
    <n v="290000"/>
    <n v="0.05"/>
    <n v="2500"/>
    <n v="225000"/>
    <s v="Bank Transfer"/>
    <x v="0"/>
    <s v="Returning"/>
    <n v="3"/>
    <n v="580000"/>
    <n v="29000"/>
    <n v="551000"/>
    <n v="452500"/>
    <n v="98500"/>
    <n v="0.178765880217786"/>
    <s v="December"/>
    <x v="2"/>
  </r>
  <r>
    <s v="BM-11974"/>
    <d v="2025-08-22T00:00:00"/>
    <s v="Joshua Smith"/>
    <s v="joshua.smith@gmail.com"/>
    <s v="09016105197"/>
    <s v="Female"/>
    <n v="18"/>
    <s v="Abia"/>
    <s v="South East"/>
    <s v="David"/>
    <s v="Iphone 13"/>
    <s v="Mobile Phones"/>
    <n v="7"/>
    <n v="650000"/>
    <n v="0.1"/>
    <n v="4000"/>
    <n v="520000"/>
    <s v="Pos"/>
    <x v="1"/>
    <s v="New"/>
    <n v="2"/>
    <n v="4550000"/>
    <n v="455000"/>
    <n v="4095000"/>
    <n v="3644000"/>
    <n v="451000"/>
    <n v="0.11013431013431001"/>
    <s v="August"/>
    <x v="0"/>
  </r>
  <r>
    <s v="BM-11975"/>
    <d v="2025-05-11T00:00:00"/>
    <s v="Grace Obi"/>
    <s v="grace.obi@gmail.com"/>
    <s v="09014979505"/>
    <s v="Female"/>
    <n v="21"/>
    <s v="Abuja"/>
    <s v="North Central"/>
    <s v="David"/>
    <s v="Samsung 55 TV"/>
    <s v="Televisions"/>
    <n v="5"/>
    <n v="900000"/>
    <n v="0.15"/>
    <n v="12000"/>
    <n v="730000"/>
    <s v="Card"/>
    <x v="3"/>
    <s v="New"/>
    <n v="3"/>
    <n v="4500000"/>
    <n v="675000"/>
    <n v="3825000"/>
    <n v="3662000"/>
    <n v="163000"/>
    <n v="4.2614379084967298E-2"/>
    <s v="May"/>
    <x v="0"/>
  </r>
  <r>
    <s v="BM-11976"/>
    <d v="2025-12-05T00:00:00"/>
    <s v="Sarah James"/>
    <s v="sarah.james@gmail.com"/>
    <s v="08032226189"/>
    <s v="Male"/>
    <n v="54"/>
    <s v="Ogun"/>
    <s v="South West"/>
    <s v="Esther"/>
    <s v="HP 15 Laptop"/>
    <s v="Laptops"/>
    <n v="7"/>
    <n v="720000"/>
    <n v="0.05"/>
    <n v="6000"/>
    <n v="600000"/>
    <s v="Bank Transfer"/>
    <x v="3"/>
    <s v="Returning"/>
    <n v="4"/>
    <n v="5040000"/>
    <n v="252000"/>
    <n v="4788000"/>
    <n v="4206000"/>
    <n v="582000"/>
    <n v="0.121553884711779"/>
    <s v="December"/>
    <x v="3"/>
  </r>
  <r>
    <s v="BM-11977"/>
    <d v="2025-01-01T00:00:00"/>
    <s v="Peter Okoro"/>
    <s v="peter.okoro@gmail.com"/>
    <s v="08101620455"/>
    <s v="Female"/>
    <n v="25"/>
    <s v="Abuja"/>
    <s v="North Central"/>
    <s v="Samuel"/>
    <s v="Iphone 13"/>
    <s v="Mobile Phones"/>
    <n v="3"/>
    <n v="650000"/>
    <n v="0"/>
    <n v="12000"/>
    <n v="520000"/>
    <s v="Pos"/>
    <x v="0"/>
    <s v="New"/>
    <n v="5"/>
    <n v="1950000"/>
    <n v="0"/>
    <n v="1950000"/>
    <n v="1572000"/>
    <n v="378000"/>
    <n v="0.193846153846154"/>
    <s v="January"/>
    <x v="2"/>
  </r>
  <r>
    <s v="BM-11978"/>
    <d v="2025-10-20T00:00:00"/>
    <s v="Daniel Brown"/>
    <s v="daniel.brown@gmail.com"/>
    <s v="09015598171"/>
    <s v="Female"/>
    <n v="41"/>
    <s v="Enugu"/>
    <s v="South East"/>
    <s v="Daniel"/>
    <s v="Epson Ecotank"/>
    <s v="Printers"/>
    <n v="8"/>
    <n v="410000"/>
    <n v="0.02"/>
    <n v="1500"/>
    <n v="325000"/>
    <s v="Online"/>
    <x v="0"/>
    <s v="New"/>
    <n v="4"/>
    <n v="3280000"/>
    <n v="65600"/>
    <n v="3214400"/>
    <n v="2601500"/>
    <n v="612900"/>
    <n v="0.19067322050771501"/>
    <s v="October"/>
    <x v="1"/>
  </r>
  <r>
    <s v="BM-11979"/>
    <d v="2025-02-26T00:00:00"/>
    <s v="Chidinma Musa"/>
    <s v="chidinma.musa@gmail.com"/>
    <s v="08058372234"/>
    <s v="Female"/>
    <n v="27"/>
    <s v="Ogun"/>
    <s v="South West"/>
    <s v="Samuel"/>
    <s v="Iphone 13"/>
    <s v="Mobile Phones"/>
    <n v="7"/>
    <n v="650000"/>
    <n v="0.05"/>
    <n v="12000"/>
    <n v="520000"/>
    <s v="Pos"/>
    <x v="3"/>
    <s v="Returning"/>
    <n v="3"/>
    <n v="4550000"/>
    <n v="227500"/>
    <n v="4322500"/>
    <n v="3652000"/>
    <n v="670500"/>
    <n v="0.155118565644881"/>
    <s v="February"/>
    <x v="2"/>
  </r>
  <r>
    <s v="BM-11980"/>
    <d v="2025-02-15T00:00:00"/>
    <s v="Jennifer Ojo"/>
    <s v="jennifer.ojo@gmail.com"/>
    <s v="08054336533"/>
    <s v="Male"/>
    <n v="41"/>
    <s v="Abuja"/>
    <s v="North Central"/>
    <s v="Sarah"/>
    <s v="Hisense 43 TV"/>
    <s v="Televisions"/>
    <n v="7"/>
    <n v="510000"/>
    <m/>
    <n v="1500"/>
    <n v="410000"/>
    <s v="Pos"/>
    <x v="0"/>
    <s v="New"/>
    <n v="3"/>
    <n v="3570000"/>
    <m/>
    <m/>
    <n v="2871500"/>
    <m/>
    <m/>
    <s v="February"/>
    <x v="1"/>
  </r>
  <r>
    <s v="BM-11981"/>
    <d v="2025-12-02T00:00:00"/>
    <s v="John Adebayo"/>
    <s v="john.adebayo@gmail.com"/>
    <s v="09019112859"/>
    <s v="Male"/>
    <n v="30"/>
    <s v="Kano"/>
    <s v="North West"/>
    <s v="Michael"/>
    <s v="Samsung A15"/>
    <s v="Mobile Phones"/>
    <n v="1"/>
    <n v="250000"/>
    <n v="0.05"/>
    <n v="2500"/>
    <n v="190000"/>
    <s v="Online"/>
    <x v="2"/>
    <s v="New"/>
    <n v="4"/>
    <n v="250000"/>
    <n v="12500"/>
    <n v="237500"/>
    <n v="192500"/>
    <n v="45000"/>
    <n v="0.18947368421052599"/>
    <s v="December"/>
    <x v="2"/>
  </r>
  <r>
    <s v="BM-11982"/>
    <d v="2025-02-03T00:00:00"/>
    <s v="Paul Williams"/>
    <s v="paul.williams@gmail.com"/>
    <s v="08032847550"/>
    <s v="Female"/>
    <n v="19"/>
    <s v="Anambra"/>
    <s v="South East"/>
    <s v="Grace"/>
    <s v="JBL Flip 6"/>
    <s v="Accessories"/>
    <n v="3"/>
    <n v="145000"/>
    <n v="0.02"/>
    <n v="12000"/>
    <n v="98000"/>
    <s v="Pos"/>
    <x v="3"/>
    <s v="New"/>
    <n v="4"/>
    <n v="435000"/>
    <n v="8700"/>
    <n v="426300"/>
    <n v="306000"/>
    <n v="120300"/>
    <n v="0.28219563687544003"/>
    <s v="February"/>
    <x v="0"/>
  </r>
  <r>
    <s v="BM-11983"/>
    <d v="2025-01-30T00:00:00"/>
    <s v="Peter Eze"/>
    <s v="peter.eze@gmail.com"/>
    <s v="0805 4772894"/>
    <s v="Male"/>
    <n v="30"/>
    <s v="Delta"/>
    <s v="South South"/>
    <s v="Samuel"/>
    <s v="Lenovo Ideapad 3"/>
    <s v="Laptops"/>
    <n v="3"/>
    <n v="680000"/>
    <n v="0.02"/>
    <n v="1500"/>
    <n v="555000"/>
    <s v="Online"/>
    <x v="3"/>
    <s v="New"/>
    <n v="1"/>
    <n v="2040000"/>
    <n v="40800"/>
    <n v="1999200"/>
    <n v="1666500"/>
    <n v="332700"/>
    <n v="0.166416566626651"/>
    <s v="January"/>
    <x v="2"/>
  </r>
  <r>
    <s v="BM-11984"/>
    <d v="2025-11-29T00:00:00"/>
    <s v="Aisha Bello"/>
    <s v="aisha.bello@gmail.com"/>
    <s v="0901 4858145"/>
    <s v="Male"/>
    <n v="25"/>
    <s v="Kano"/>
    <s v="North West"/>
    <s v="David"/>
    <s v="Epson Ecotank"/>
    <s v="Printers"/>
    <n v="8"/>
    <n v="410000"/>
    <n v="0"/>
    <n v="8000"/>
    <n v="325000"/>
    <s v="Bank Transfer"/>
    <x v="1"/>
    <s v="New"/>
    <n v="3"/>
    <n v="3280000"/>
    <n v="0"/>
    <n v="3280000"/>
    <n v="2608000"/>
    <n v="672000"/>
    <n v="0.20487804878048799"/>
    <s v="November"/>
    <x v="2"/>
  </r>
  <r>
    <s v="BM-11985"/>
    <d v="2025-12-16T00:00:00"/>
    <s v="Mary Ibrahim"/>
    <s v="mary.ibrahim@gmail.com"/>
    <s v="09012401033"/>
    <s v="Female"/>
    <n v="19"/>
    <s v="Kaduna"/>
    <s v="North West"/>
    <s v="Esther"/>
    <s v="Dell Inspiron 15"/>
    <s v="Laptops"/>
    <n v="1"/>
    <n v="850000"/>
    <n v="0.05"/>
    <n v="1500"/>
    <n v="710000"/>
    <s v="Cash"/>
    <x v="2"/>
    <s v="New"/>
    <n v="3"/>
    <n v="850000"/>
    <n v="42500"/>
    <n v="807500"/>
    <n v="711500"/>
    <n v="96000"/>
    <n v="0.118885448916409"/>
    <s v="December"/>
    <x v="0"/>
  </r>
  <r>
    <s v="BM-11986"/>
    <d v="2025-05-01T00:00:00"/>
    <s v="Sarah Johnson"/>
    <s v="sarah.johnson@gmail.com"/>
    <s v="0805 8554613"/>
    <s v="Female"/>
    <n v="19"/>
    <s v="Anambra"/>
    <s v="South East"/>
    <m/>
    <s v="Samsung 55 TV"/>
    <s v="Televisions"/>
    <n v="5"/>
    <n v="900000"/>
    <n v="0"/>
    <n v="6000"/>
    <n v="730000"/>
    <s v="Online"/>
    <x v="2"/>
    <s v="Returning"/>
    <n v="2"/>
    <n v="4500000"/>
    <n v="0"/>
    <n v="4500000"/>
    <n v="3656000"/>
    <n v="844000"/>
    <n v="0.187555555555556"/>
    <s v="May"/>
    <x v="0"/>
  </r>
  <r>
    <s v="BM-11987"/>
    <d v="2025-07-01T00:00:00"/>
    <s v="Joy Ojo"/>
    <s v="joy.ojo@gmail.com"/>
    <s v="08102074639"/>
    <s v="Male"/>
    <n v="55"/>
    <s v="Osun"/>
    <s v="South West"/>
    <s v="Grace"/>
    <s v="Logitech Mouse"/>
    <s v="Accessories"/>
    <n v="5"/>
    <n v="45000"/>
    <n v="0.02"/>
    <n v="8000"/>
    <n v="27000"/>
    <s v="Bank Transfer"/>
    <x v="3"/>
    <s v="Returning"/>
    <n v="1"/>
    <n v="225000"/>
    <n v="4500"/>
    <n v="220500"/>
    <n v="143000"/>
    <n v="77500"/>
    <n v="0.35147392290249402"/>
    <s v="July"/>
    <x v="3"/>
  </r>
  <r>
    <s v="BM-11988"/>
    <d v="2025-10-25T00:00:00"/>
    <s v="Peter Ojo"/>
    <s v="peter.ojo@gmail.com"/>
    <s v="08051401224"/>
    <s v="Male"/>
    <n v="62"/>
    <s v="Lagos"/>
    <s v="South West"/>
    <s v="Daniel"/>
    <s v="Dell Inspiron 15"/>
    <s v="Laptops"/>
    <n v="7"/>
    <n v="850000"/>
    <n v="0"/>
    <n v="0"/>
    <n v="710000"/>
    <s v="Online"/>
    <x v="2"/>
    <s v="Returning"/>
    <n v="1"/>
    <n v="5950000"/>
    <n v="0"/>
    <n v="5950000"/>
    <n v="4970000"/>
    <n v="980000"/>
    <n v="0.16470588235294101"/>
    <s v="October"/>
    <x v="3"/>
  </r>
  <r>
    <s v="BM-11989"/>
    <d v="2025-01-18T00:00:00"/>
    <s v="Paul Brown"/>
    <s v="paul.brown@gmail.com"/>
    <s v="09014128540"/>
    <s v="Female"/>
    <n v="42"/>
    <s v="Osun"/>
    <s v="South West"/>
    <s v="Daniel"/>
    <s v="Canon Printer"/>
    <s v="Printers"/>
    <n v="5"/>
    <n v="290000"/>
    <n v="0"/>
    <n v="8000"/>
    <n v="225000"/>
    <s v="Cash"/>
    <x v="2"/>
    <s v="New"/>
    <n v="2"/>
    <n v="1450000"/>
    <n v="0"/>
    <n v="1450000"/>
    <n v="1133000"/>
    <n v="317000"/>
    <n v="0.21862068965517201"/>
    <s v="January"/>
    <x v="1"/>
  </r>
  <r>
    <s v="BM-11990"/>
    <d v="2025-11-10T00:00:00"/>
    <s v="Blessing Okoro"/>
    <s v="blessing.okoro@gmail.com"/>
    <s v="08102733209"/>
    <s v="Male"/>
    <n v="52"/>
    <s v="Plateau"/>
    <s v="North Central"/>
    <s v="Jennifer"/>
    <s v="Samsung A15"/>
    <s v="Mobile Phones"/>
    <n v="6"/>
    <n v="250000"/>
    <n v="0.02"/>
    <n v="2500"/>
    <n v="190000"/>
    <s v="Card"/>
    <x v="3"/>
    <s v="Returning"/>
    <n v="2"/>
    <n v="1500000"/>
    <n v="30000"/>
    <n v="1470000"/>
    <n v="1142500"/>
    <n v="327500"/>
    <n v="0.222789115646258"/>
    <s v="November"/>
    <x v="3"/>
  </r>
  <r>
    <s v="BM-11991"/>
    <d v="2025-04-07T00:00:00"/>
    <s v="Daniel Williams"/>
    <s v="daniel.williams@gmail"/>
    <s v="08137159085"/>
    <s v="Female"/>
    <n v="28"/>
    <s v="Anambra"/>
    <s v="South East"/>
    <s v="Michael"/>
    <s v="LG 50 TV"/>
    <s v="Televisions"/>
    <n v="6"/>
    <n v="780000"/>
    <n v="0"/>
    <n v="1500"/>
    <n v="630000"/>
    <s v="Cash"/>
    <x v="0"/>
    <s v="Returning"/>
    <n v="5"/>
    <n v="4680000"/>
    <n v="0"/>
    <n v="4680000"/>
    <n v="3781500"/>
    <n v="898500"/>
    <n v="0.19198717948718"/>
    <s v="April"/>
    <x v="2"/>
  </r>
  <r>
    <s v="BM-11992"/>
    <d v="2025-12-07T00:00:00"/>
    <s v="Aisha Taylor"/>
    <s v="aisha.taylor@gmail.com"/>
    <s v="08056670876"/>
    <s v="Male"/>
    <n v="47"/>
    <s v="Enugu"/>
    <s v="South East"/>
    <s v="Jennifer"/>
    <s v="Hisense 43 TV"/>
    <s v="Televisions"/>
    <n v="5"/>
    <n v="510000"/>
    <n v="0.15"/>
    <n v="6000"/>
    <n v="410000"/>
    <s v="Cash"/>
    <x v="2"/>
    <s v="Returning"/>
    <n v="3"/>
    <n v="2550000"/>
    <n v="382500"/>
    <n v="2167500"/>
    <n v="2056000"/>
    <n v="111500"/>
    <n v="5.1441753171857001E-2"/>
    <s v="December"/>
    <x v="1"/>
  </r>
  <r>
    <s v="BM-11993"/>
    <d v="2025-11-08T00:00:00"/>
    <s v="David Eze"/>
    <m/>
    <s v="08138637147"/>
    <s v="Female"/>
    <n v="22"/>
    <s v="Kaduna"/>
    <s v="North West"/>
    <s v="David"/>
    <s v="Airpods Pro"/>
    <s v="Accessories"/>
    <n v="5"/>
    <n v="180000"/>
    <n v="0.02"/>
    <n v="2500"/>
    <n v="125000"/>
    <s v="Card"/>
    <x v="0"/>
    <s v="Returning"/>
    <n v="5"/>
    <n v="900000"/>
    <n v="18000"/>
    <n v="882000"/>
    <n v="627500"/>
    <n v="254500"/>
    <n v="0.28854875283446701"/>
    <s v="November"/>
    <x v="0"/>
  </r>
  <r>
    <s v="BM-11994"/>
    <d v="2025-02-04T00:00:00"/>
    <s v="Sarah Bello"/>
    <s v="sarah.bello@gmail.com"/>
    <s v="08057898295"/>
    <s v="Male"/>
    <n v="33"/>
    <s v="Kwara"/>
    <s v="North Central"/>
    <s v="Daniel"/>
    <s v="Tecno Camon 30"/>
    <s v="Mobile Phones"/>
    <n v="2"/>
    <n v="320000"/>
    <n v="0.02"/>
    <n v="8000"/>
    <n v="250000"/>
    <s v="Pos"/>
    <x v="1"/>
    <s v="New"/>
    <n v="5"/>
    <n v="640000"/>
    <n v="12800"/>
    <n v="627200"/>
    <n v="508000"/>
    <n v="119200"/>
    <n v="0.19005102040816299"/>
    <s v="February"/>
    <x v="2"/>
  </r>
  <r>
    <s v="BM-11995"/>
    <d v="2025-08-19T00:00:00"/>
    <s v="Deborah Brown"/>
    <s v="deborah.brown@gmail.com"/>
    <s v="08066605238"/>
    <s v="Male"/>
    <n v="51"/>
    <s v="Oyo"/>
    <s v="South West"/>
    <s v="Michael"/>
    <s v="JBL Flip 6"/>
    <s v="Accessories"/>
    <n v="3"/>
    <n v="145000"/>
    <n v="0.15"/>
    <n v="8000"/>
    <n v="98000"/>
    <s v="Online"/>
    <x v="0"/>
    <s v="Returning"/>
    <n v="2"/>
    <n v="435000"/>
    <n v="65250"/>
    <n v="369750"/>
    <n v="302000"/>
    <n v="67750"/>
    <n v="0.183231913455037"/>
    <s v="August"/>
    <x v="3"/>
  </r>
  <r>
    <s v="BM-11996"/>
    <d v="2025-06-22T00:00:00"/>
    <s v="Joy Okoro"/>
    <s v="joy.okoro@gmail"/>
    <s v="0816 7573409"/>
    <s v="Male"/>
    <n v="61"/>
    <s v="Kaduna"/>
    <s v="North West"/>
    <s v="David"/>
    <s v="Epson Ecotank"/>
    <s v="Printers"/>
    <n v="1"/>
    <n v="410000"/>
    <n v="0.15"/>
    <n v="4000"/>
    <n v="325000"/>
    <s v="Bank Transfer"/>
    <x v="0"/>
    <s v="Returning"/>
    <n v="3"/>
    <n v="410000"/>
    <n v="61500"/>
    <n v="348500"/>
    <n v="329000"/>
    <n v="19500"/>
    <n v="5.5954088952654198E-2"/>
    <s v="June"/>
    <x v="3"/>
  </r>
  <r>
    <s v="BM-11997"/>
    <d v="2025-06-29T00:00:00"/>
    <s v="Joshua Johnson"/>
    <s v="joshua.johnson@gmail.com"/>
    <s v="09016735309"/>
    <s v="Female"/>
    <n v="32"/>
    <s v="Oyo"/>
    <s v="South West"/>
    <s v="Daniel"/>
    <s v="Logitech Mouse"/>
    <s v="Accessories"/>
    <n v="3"/>
    <n v="45000"/>
    <n v="0"/>
    <n v="12000"/>
    <n v="27000"/>
    <s v="Bank Transfer"/>
    <x v="3"/>
    <s v="Returning"/>
    <n v="3"/>
    <n v="135000"/>
    <n v="0"/>
    <n v="135000"/>
    <n v="93000"/>
    <n v="42000"/>
    <n v="0.31111111111111101"/>
    <s v="June"/>
    <x v="2"/>
  </r>
  <r>
    <s v="BM-11998"/>
    <d v="2025-05-26T00:00:00"/>
    <s v="Daniel Ojo"/>
    <s v="daniel.ojo@gmail.com"/>
    <s v="0805 8424295"/>
    <s v="Female"/>
    <n v="48"/>
    <s v="Lagos"/>
    <s v="South West"/>
    <s v="Sarah"/>
    <s v="LG 50 TV"/>
    <s v="Televisions"/>
    <n v="2"/>
    <n v="780000"/>
    <n v="0"/>
    <n v="2500"/>
    <n v="630000"/>
    <s v="Bank Transfer"/>
    <x v="1"/>
    <s v="New"/>
    <n v="1"/>
    <n v="1560000"/>
    <n v="0"/>
    <n v="1560000"/>
    <n v="1262500"/>
    <n v="297500"/>
    <n v="0.190705128205128"/>
    <s v="May"/>
    <x v="1"/>
  </r>
  <r>
    <s v="BM-11999"/>
    <d v="2025-02-23T00:00:00"/>
    <s v="Ibrahim Okafor"/>
    <s v="ibrahim.okafor@gmail.com"/>
    <s v="0901 7600625"/>
    <s v="Male"/>
    <n v="28"/>
    <s v="Lagos"/>
    <s v="South West"/>
    <s v="Michael"/>
    <s v="Epson Ecotank"/>
    <s v="Printers"/>
    <n v="2"/>
    <n v="410000"/>
    <n v="0"/>
    <n v="8000"/>
    <n v="325000"/>
    <s v="Online"/>
    <x v="3"/>
    <s v="Returning"/>
    <n v="1"/>
    <n v="820000"/>
    <n v="0"/>
    <n v="820000"/>
    <n v="658000"/>
    <n v="162000"/>
    <n v="0.197560975609756"/>
    <s v="February"/>
    <x v="2"/>
  </r>
  <r>
    <s v="BM-12000"/>
    <d v="2025-06-26T00:00:00"/>
    <s v="Emeka Adeyemi"/>
    <s v="emeka.adeyemi@gmail.com"/>
    <s v="08137687469"/>
    <s v="Female"/>
    <m/>
    <s v="Kano"/>
    <s v="North West"/>
    <s v="Grace"/>
    <s v="Airpods Pro"/>
    <s v="Accessories"/>
    <n v="1"/>
    <n v="180000"/>
    <n v="0.1"/>
    <n v="2500"/>
    <n v="125000"/>
    <s v="Online"/>
    <x v="0"/>
    <s v="Returning"/>
    <n v="4"/>
    <n v="180000"/>
    <n v="18000"/>
    <n v="162000"/>
    <n v="127500"/>
    <n v="34500"/>
    <n v="0.21296296296296299"/>
    <s v="June"/>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465A89-F971-412F-81DF-DB9C8BCE59A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D126" firstHeaderRow="0" firstDataRow="1" firstDataCol="1"/>
  <pivotFields count="34">
    <pivotField dataField="1"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dataField="1" numFmtId="164" showAll="0"/>
    <pivotField numFmtId="164" showAll="0"/>
    <pivotField showAll="0">
      <items count="6">
        <item x="4"/>
        <item x="0"/>
        <item x="1"/>
        <item x="2"/>
        <item x="3"/>
        <item t="default"/>
      </items>
    </pivotField>
    <pivotField axis="axisRow" showAll="0">
      <items count="5">
        <item x="3"/>
        <item x="0"/>
        <item x="2"/>
        <item x="1"/>
        <item t="default"/>
      </items>
    </pivotField>
    <pivotField showAll="0">
      <items count="3">
        <item x="1"/>
        <item x="0"/>
        <item t="default"/>
      </items>
    </pivotField>
    <pivotField showAll="0"/>
    <pivotField numFmtId="164" showAll="0"/>
    <pivotField showAll="0"/>
    <pivotField showAll="0"/>
    <pivotField numFmtId="164"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8"/>
  </rowFields>
  <rowItems count="5">
    <i>
      <x/>
    </i>
    <i>
      <x v="1"/>
    </i>
    <i>
      <x v="2"/>
    </i>
    <i>
      <x v="3"/>
    </i>
    <i t="grand">
      <x/>
    </i>
  </rowItems>
  <colFields count="1">
    <field x="-2"/>
  </colFields>
  <colItems count="3">
    <i>
      <x/>
    </i>
    <i i="1">
      <x v="1"/>
    </i>
    <i i="2">
      <x v="2"/>
    </i>
  </colItems>
  <dataFields count="3">
    <dataField name="Total Orders" fld="0" subtotal="count" baseField="0" baseItem="0"/>
    <dataField name="% share" fld="0" subtotal="count" showDataAs="percentOfTotal" baseField="0" baseItem="0" numFmtId="10"/>
    <dataField name="Total Shipping cost" fld="15" baseField="0" baseItem="0" numFmtId="164"/>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C00E4-B1B0-47E7-BEDD-505CDD9ADF0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93:D98" firstHeaderRow="0" firstDataRow="1" firstDataCol="1" rowPageCount="1" colPageCount="1"/>
  <pivotFields count="2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5">
        <item x="3"/>
        <item x="0"/>
        <item x="2"/>
        <item x="1"/>
        <item t="default"/>
      </items>
    </pivotField>
    <pivotField showAll="0"/>
    <pivotField showAll="0"/>
    <pivotField showAll="0"/>
    <pivotField showAll="0"/>
    <pivotField dataField="1" showAll="0"/>
    <pivotField showAll="0"/>
    <pivotField dataField="1" showAll="0"/>
    <pivotField showAll="0"/>
    <pivotField showAll="0"/>
    <pivotField axis="axisRow" showAll="0">
      <items count="6">
        <item x="3"/>
        <item x="2"/>
        <item x="1"/>
        <item x="0"/>
        <item h="1" x="4"/>
        <item t="default"/>
      </items>
    </pivotField>
  </pivotFields>
  <rowFields count="1">
    <field x="28"/>
  </rowFields>
  <rowItems count="5">
    <i>
      <x/>
    </i>
    <i>
      <x v="1"/>
    </i>
    <i>
      <x v="2"/>
    </i>
    <i>
      <x v="3"/>
    </i>
    <i t="grand">
      <x/>
    </i>
  </rowItems>
  <colFields count="1">
    <field x="-2"/>
  </colFields>
  <colItems count="3">
    <i>
      <x/>
    </i>
    <i i="1">
      <x v="1"/>
    </i>
    <i i="2">
      <x v="2"/>
    </i>
  </colItems>
  <pageFields count="1">
    <pageField fld="18" hier="-1"/>
  </pageFields>
  <dataFields count="3">
    <dataField name="Sum of Net Sales" fld="23" baseField="0" baseItem="0" numFmtId="164"/>
    <dataField name="Sum of Profit" fld="25" baseField="0" baseItem="0" numFmtId="164"/>
    <dataField name="Average of Net Sales" fld="23" subtotal="average" baseField="0" baseItem="0" numFmtId="164"/>
  </dataFields>
  <formats count="3">
    <format dxfId="296">
      <pivotArea outline="0" collapsedLevelsAreSubtotals="1" fieldPosition="0">
        <references count="1">
          <reference field="4294967294" count="1" selected="0">
            <x v="0"/>
          </reference>
        </references>
      </pivotArea>
    </format>
    <format dxfId="295">
      <pivotArea outline="0" collapsedLevelsAreSubtotals="1" fieldPosition="0">
        <references count="1">
          <reference field="4294967294" count="1" selected="0">
            <x v="1"/>
          </reference>
        </references>
      </pivotArea>
    </format>
    <format dxfId="294">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A0016-6B01-45BA-8EAA-0A8AC0DD27D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amp; State">
  <location ref="A53:D74" firstHeaderRow="0"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axis="axisRow" showAll="0">
      <items count="16">
        <item x="7"/>
        <item x="10"/>
        <item x="3"/>
        <item x="11"/>
        <item x="13"/>
        <item x="12"/>
        <item x="6"/>
        <item x="4"/>
        <item x="5"/>
        <item x="1"/>
        <item x="14"/>
        <item x="8"/>
        <item x="0"/>
        <item x="2"/>
        <item x="9"/>
        <item t="default"/>
      </items>
    </pivotField>
    <pivotField axis="axisRow"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2">
    <field x="8"/>
    <field x="7"/>
  </rowFields>
  <rowItems count="21">
    <i>
      <x/>
    </i>
    <i r="1">
      <x v="1"/>
    </i>
    <i r="1">
      <x v="8"/>
    </i>
    <i r="1">
      <x v="13"/>
    </i>
    <i>
      <x v="1"/>
    </i>
    <i r="1">
      <x v="6"/>
    </i>
    <i r="1">
      <x v="7"/>
    </i>
    <i>
      <x v="2"/>
    </i>
    <i r="1">
      <x/>
    </i>
    <i r="1">
      <x v="2"/>
    </i>
    <i r="1">
      <x v="5"/>
    </i>
    <i>
      <x v="3"/>
    </i>
    <i r="1">
      <x v="3"/>
    </i>
    <i r="1">
      <x v="4"/>
    </i>
    <i r="1">
      <x v="14"/>
    </i>
    <i>
      <x v="4"/>
    </i>
    <i r="1">
      <x v="9"/>
    </i>
    <i r="1">
      <x v="10"/>
    </i>
    <i r="1">
      <x v="11"/>
    </i>
    <i r="1">
      <x v="12"/>
    </i>
    <i t="grand">
      <x/>
    </i>
  </rowItems>
  <colFields count="1">
    <field x="-2"/>
  </colFields>
  <colItems count="3">
    <i>
      <x/>
    </i>
    <i i="1">
      <x v="1"/>
    </i>
    <i i="2">
      <x v="2"/>
    </i>
  </colItems>
  <pageFields count="1">
    <pageField fld="18" hier="-1"/>
  </pageFields>
  <dataFields count="3">
    <dataField name="Sum of Net Sales" fld="23" baseField="0" baseItem="0" numFmtId="164"/>
    <dataField name="Sum of Profit" fld="25" baseField="0" baseItem="0" numFmtId="164"/>
    <dataField name="Average of Net Sales" fld="23" subtotal="average" baseField="0" baseItem="0" numFmtId="164"/>
  </dataFields>
  <formats count="3">
    <format dxfId="299">
      <pivotArea outline="0" collapsedLevelsAreSubtotals="1" fieldPosition="0">
        <references count="1">
          <reference field="4294967294" count="1" selected="0">
            <x v="0"/>
          </reference>
        </references>
      </pivotArea>
    </format>
    <format dxfId="298">
      <pivotArea outline="0" collapsedLevelsAreSubtotals="1" fieldPosition="0">
        <references count="1">
          <reference field="4294967294" count="1" selected="0">
            <x v="1"/>
          </reference>
        </references>
      </pivotArea>
    </format>
    <format dxfId="297">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CD85FD-0BA7-4DE9-BB39-6EC9B2A4358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E117" firstHeaderRow="0" firstDataRow="1" firstDataCol="1" rowPageCount="1" colPageCount="1"/>
  <pivotFields count="34">
    <pivotField dataField="1"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axis="axisRow"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7"/>
  </rowFields>
  <rowItems count="6">
    <i>
      <x/>
    </i>
    <i>
      <x v="1"/>
    </i>
    <i>
      <x v="2"/>
    </i>
    <i>
      <x v="3"/>
    </i>
    <i>
      <x v="4"/>
    </i>
    <i t="grand">
      <x/>
    </i>
  </rowItems>
  <colFields count="1">
    <field x="-2"/>
  </colFields>
  <colItems count="4">
    <i>
      <x/>
    </i>
    <i i="1">
      <x v="1"/>
    </i>
    <i i="2">
      <x v="2"/>
    </i>
    <i i="3">
      <x v="3"/>
    </i>
  </colItems>
  <pageFields count="1">
    <pageField fld="18" hier="-1"/>
  </pageFields>
  <dataFields count="4">
    <dataField name="Sum of Net Sales" fld="23" baseField="0" baseItem="0" numFmtId="164"/>
    <dataField name="Sum of Profit" fld="25" baseField="0" baseItem="0" numFmtId="164"/>
    <dataField name="Average Order value" fld="23" subtotal="average" baseField="0" baseItem="0" numFmtId="164"/>
    <dataField name="Total Transaction" fld="0" subtotal="count" baseField="0" baseItem="0"/>
  </dataFields>
  <formats count="1">
    <format dxfId="300">
      <pivotArea outline="0" collapsedLevelsAreSubtotals="1" fieldPosition="0">
        <references count="1">
          <reference field="4294967294" count="3" selected="0">
            <x v="0"/>
            <x v="1"/>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FC3730-20FA-4C15-99DA-8CAEACB911C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E106" firstHeaderRow="0"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dataField="1" showAll="0">
      <items count="458">
        <item x="410"/>
        <item x="431"/>
        <item x="263"/>
        <item x="338"/>
        <item x="359"/>
        <item x="405"/>
        <item x="146"/>
        <item x="98"/>
        <item x="147"/>
        <item x="175"/>
        <item x="102"/>
        <item x="214"/>
        <item x="105"/>
        <item x="83"/>
        <item x="272"/>
        <item x="156"/>
        <item x="248"/>
        <item x="75"/>
        <item x="58"/>
        <item x="41"/>
        <item x="193"/>
        <item x="252"/>
        <item x="306"/>
        <item x="286"/>
        <item x="456"/>
        <item x="215"/>
        <item x="451"/>
        <item x="438"/>
        <item x="184"/>
        <item x="375"/>
        <item x="326"/>
        <item x="142"/>
        <item x="297"/>
        <item x="319"/>
        <item x="9"/>
        <item x="231"/>
        <item x="109"/>
        <item x="195"/>
        <item x="84"/>
        <item x="72"/>
        <item x="55"/>
        <item x="42"/>
        <item x="239"/>
        <item x="76"/>
        <item x="176"/>
        <item x="47"/>
        <item x="50"/>
        <item x="323"/>
        <item x="121"/>
        <item x="5"/>
        <item x="164"/>
        <item x="93"/>
        <item x="22"/>
        <item x="40"/>
        <item x="45"/>
        <item x="78"/>
        <item x="151"/>
        <item x="71"/>
        <item x="183"/>
        <item x="150"/>
        <item x="205"/>
        <item x="358"/>
        <item x="173"/>
        <item x="23"/>
        <item x="250"/>
        <item x="33"/>
        <item x="19"/>
        <item x="158"/>
        <item x="114"/>
        <item x="428"/>
        <item x="11"/>
        <item x="402"/>
        <item x="398"/>
        <item x="342"/>
        <item x="187"/>
        <item x="8"/>
        <item x="355"/>
        <item x="139"/>
        <item x="197"/>
        <item x="178"/>
        <item x="233"/>
        <item x="115"/>
        <item x="201"/>
        <item x="396"/>
        <item x="335"/>
        <item x="265"/>
        <item x="347"/>
        <item x="88"/>
        <item x="34"/>
        <item x="90"/>
        <item x="400"/>
        <item x="290"/>
        <item x="25"/>
        <item x="454"/>
        <item x="191"/>
        <item x="368"/>
        <item x="278"/>
        <item x="198"/>
        <item x="429"/>
        <item x="10"/>
        <item x="81"/>
        <item x="383"/>
        <item x="15"/>
        <item x="356"/>
        <item x="251"/>
        <item x="128"/>
        <item x="1"/>
        <item x="240"/>
        <item x="136"/>
        <item x="346"/>
        <item x="392"/>
        <item x="154"/>
        <item x="127"/>
        <item x="277"/>
        <item x="63"/>
        <item x="143"/>
        <item x="119"/>
        <item x="455"/>
        <item x="280"/>
        <item x="447"/>
        <item x="415"/>
        <item x="416"/>
        <item x="116"/>
        <item x="276"/>
        <item x="200"/>
        <item x="298"/>
        <item x="289"/>
        <item x="31"/>
        <item x="138"/>
        <item x="282"/>
        <item x="299"/>
        <item x="112"/>
        <item x="230"/>
        <item x="223"/>
        <item x="237"/>
        <item x="232"/>
        <item x="100"/>
        <item x="190"/>
        <item x="334"/>
        <item x="273"/>
        <item x="269"/>
        <item x="411"/>
        <item x="403"/>
        <item x="44"/>
        <item x="179"/>
        <item x="6"/>
        <item x="13"/>
        <item x="170"/>
        <item x="236"/>
        <item x="110"/>
        <item x="381"/>
        <item x="204"/>
        <item x="246"/>
        <item x="159"/>
        <item x="349"/>
        <item x="35"/>
        <item x="82"/>
        <item x="235"/>
        <item x="211"/>
        <item x="318"/>
        <item x="293"/>
        <item x="49"/>
        <item x="331"/>
        <item x="412"/>
        <item x="70"/>
        <item x="344"/>
        <item x="372"/>
        <item x="421"/>
        <item x="60"/>
        <item x="305"/>
        <item x="133"/>
        <item x="130"/>
        <item x="371"/>
        <item x="99"/>
        <item x="243"/>
        <item x="145"/>
        <item x="291"/>
        <item x="64"/>
        <item x="106"/>
        <item x="329"/>
        <item x="295"/>
        <item x="229"/>
        <item x="361"/>
        <item x="442"/>
        <item x="217"/>
        <item x="445"/>
        <item x="444"/>
        <item x="321"/>
        <item x="333"/>
        <item x="123"/>
        <item x="386"/>
        <item x="104"/>
        <item x="27"/>
        <item x="155"/>
        <item x="362"/>
        <item x="317"/>
        <item x="292"/>
        <item x="268"/>
        <item x="157"/>
        <item x="340"/>
        <item x="177"/>
        <item x="267"/>
        <item x="213"/>
        <item x="315"/>
        <item x="238"/>
        <item x="0"/>
        <item x="325"/>
        <item x="66"/>
        <item x="260"/>
        <item x="407"/>
        <item x="194"/>
        <item x="423"/>
        <item x="17"/>
        <item x="188"/>
        <item x="12"/>
        <item x="16"/>
        <item x="432"/>
        <item x="37"/>
        <item x="189"/>
        <item x="413"/>
        <item x="174"/>
        <item x="257"/>
        <item x="314"/>
        <item x="185"/>
        <item x="452"/>
        <item x="168"/>
        <item x="328"/>
        <item x="220"/>
        <item x="32"/>
        <item x="389"/>
        <item x="394"/>
        <item x="424"/>
        <item x="226"/>
        <item x="163"/>
        <item x="253"/>
        <item x="363"/>
        <item x="144"/>
        <item x="311"/>
        <item x="245"/>
        <item x="249"/>
        <item x="94"/>
        <item x="24"/>
        <item x="256"/>
        <item x="284"/>
        <item x="357"/>
        <item x="418"/>
        <item x="87"/>
        <item x="208"/>
        <item x="51"/>
        <item x="52"/>
        <item x="312"/>
        <item x="210"/>
        <item x="436"/>
        <item x="186"/>
        <item x="281"/>
        <item x="26"/>
        <item x="91"/>
        <item x="316"/>
        <item x="279"/>
        <item x="341"/>
        <item x="222"/>
        <item x="192"/>
        <item x="302"/>
        <item x="219"/>
        <item x="422"/>
        <item x="308"/>
        <item x="301"/>
        <item x="29"/>
        <item x="449"/>
        <item x="404"/>
        <item x="350"/>
        <item x="345"/>
        <item x="367"/>
        <item x="377"/>
        <item x="434"/>
        <item x="370"/>
        <item x="266"/>
        <item x="196"/>
        <item x="180"/>
        <item x="271"/>
        <item x="85"/>
        <item x="351"/>
        <item x="399"/>
        <item x="380"/>
        <item x="38"/>
        <item x="397"/>
        <item x="433"/>
        <item x="148"/>
        <item x="68"/>
        <item x="36"/>
        <item x="384"/>
        <item x="21"/>
        <item x="43"/>
        <item x="406"/>
        <item x="124"/>
        <item x="395"/>
        <item x="369"/>
        <item x="437"/>
        <item x="234"/>
        <item x="440"/>
        <item x="304"/>
        <item x="453"/>
        <item x="303"/>
        <item x="120"/>
        <item x="224"/>
        <item x="288"/>
        <item x="448"/>
        <item x="409"/>
        <item x="59"/>
        <item x="264"/>
        <item x="101"/>
        <item x="310"/>
        <item x="161"/>
        <item x="57"/>
        <item x="378"/>
        <item x="89"/>
        <item x="207"/>
        <item x="153"/>
        <item x="385"/>
        <item x="441"/>
        <item x="387"/>
        <item x="65"/>
        <item x="111"/>
        <item x="244"/>
        <item x="129"/>
        <item x="135"/>
        <item x="73"/>
        <item x="300"/>
        <item x="348"/>
        <item x="167"/>
        <item x="165"/>
        <item x="39"/>
        <item x="67"/>
        <item x="374"/>
        <item x="79"/>
        <item x="382"/>
        <item x="336"/>
        <item x="126"/>
        <item x="330"/>
        <item x="390"/>
        <item x="134"/>
        <item x="414"/>
        <item x="439"/>
        <item x="430"/>
        <item x="379"/>
        <item x="181"/>
        <item x="337"/>
        <item x="343"/>
        <item x="320"/>
        <item x="209"/>
        <item x="96"/>
        <item x="258"/>
        <item x="122"/>
        <item x="287"/>
        <item x="7"/>
        <item x="366"/>
        <item x="152"/>
        <item x="171"/>
        <item x="313"/>
        <item x="118"/>
        <item x="206"/>
        <item x="262"/>
        <item x="149"/>
        <item x="108"/>
        <item x="388"/>
        <item x="322"/>
        <item x="307"/>
        <item x="339"/>
        <item x="426"/>
        <item x="86"/>
        <item x="203"/>
        <item x="255"/>
        <item x="131"/>
        <item x="182"/>
        <item x="393"/>
        <item x="61"/>
        <item x="254"/>
        <item x="169"/>
        <item x="141"/>
        <item x="132"/>
        <item x="408"/>
        <item x="103"/>
        <item x="199"/>
        <item x="227"/>
        <item x="92"/>
        <item x="160"/>
        <item x="353"/>
        <item x="401"/>
        <item x="261"/>
        <item x="296"/>
        <item x="450"/>
        <item x="137"/>
        <item x="107"/>
        <item x="294"/>
        <item x="46"/>
        <item x="435"/>
        <item x="241"/>
        <item x="327"/>
        <item x="20"/>
        <item x="28"/>
        <item x="62"/>
        <item x="225"/>
        <item x="2"/>
        <item x="218"/>
        <item x="221"/>
        <item x="212"/>
        <item x="53"/>
        <item x="162"/>
        <item x="97"/>
        <item x="425"/>
        <item x="140"/>
        <item x="3"/>
        <item x="420"/>
        <item x="446"/>
        <item x="30"/>
        <item x="14"/>
        <item x="95"/>
        <item x="18"/>
        <item x="332"/>
        <item x="352"/>
        <item x="54"/>
        <item x="283"/>
        <item x="172"/>
        <item x="113"/>
        <item x="80"/>
        <item x="259"/>
        <item x="365"/>
        <item x="4"/>
        <item x="77"/>
        <item x="202"/>
        <item x="285"/>
        <item x="373"/>
        <item x="270"/>
        <item x="376"/>
        <item x="443"/>
        <item x="427"/>
        <item x="354"/>
        <item x="216"/>
        <item x="324"/>
        <item x="228"/>
        <item x="417"/>
        <item x="391"/>
        <item x="247"/>
        <item x="364"/>
        <item x="242"/>
        <item x="56"/>
        <item x="309"/>
        <item x="117"/>
        <item x="360"/>
        <item x="125"/>
        <item x="419"/>
        <item x="69"/>
        <item x="166"/>
        <item x="74"/>
        <item x="275"/>
        <item x="48"/>
        <item x="274"/>
        <item t="default"/>
      </items>
    </pivotField>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axis="axisRow" showAll="0">
      <items count="3">
        <item x="1"/>
        <item x="0"/>
        <item t="default"/>
      </items>
    </pivotField>
    <pivotField dataField="1"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9"/>
  </rowFields>
  <rowItems count="3">
    <i>
      <x/>
    </i>
    <i>
      <x v="1"/>
    </i>
    <i t="grand">
      <x/>
    </i>
  </rowItems>
  <colFields count="1">
    <field x="-2"/>
  </colFields>
  <colItems count="4">
    <i>
      <x/>
    </i>
    <i i="1">
      <x v="1"/>
    </i>
    <i i="2">
      <x v="2"/>
    </i>
    <i i="3">
      <x v="3"/>
    </i>
  </colItems>
  <pageFields count="1">
    <pageField fld="18" hier="-1"/>
  </pageFields>
  <dataFields count="4">
    <dataField name="Unique Customer" fld="2" subtotal="count" baseField="0" baseItem="0"/>
    <dataField name="Sum of Net Sales" fld="23" baseField="0" baseItem="0" numFmtId="164"/>
    <dataField name="Sum of Profit" fld="25" baseField="0" baseItem="0" numFmtId="164"/>
    <dataField name="Average of Rating" fld="20" subtotal="average" baseField="0" baseItem="0" numFmtId="2"/>
  </dataFields>
  <formats count="1">
    <format dxfId="301">
      <pivotArea outline="0" collapsedLevelsAreSubtotals="1" fieldPosition="0">
        <references count="1">
          <reference field="4294967294" count="2" selected="0">
            <x v="1"/>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F7B340-6468-48C2-A0E3-6AB26DA2E4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A79:D88" firstHeaderRow="0"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axis="axisRow" showAll="0">
      <items count="10">
        <item x="1"/>
        <item x="0"/>
        <item x="5"/>
        <item x="7"/>
        <item x="2"/>
        <item x="8"/>
        <item x="4"/>
        <item x="6"/>
        <item h="1" x="3"/>
        <item t="default"/>
      </items>
    </pivotField>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9"/>
  </rowFields>
  <rowItems count="9">
    <i>
      <x/>
    </i>
    <i>
      <x v="1"/>
    </i>
    <i>
      <x v="2"/>
    </i>
    <i>
      <x v="3"/>
    </i>
    <i>
      <x v="4"/>
    </i>
    <i>
      <x v="5"/>
    </i>
    <i>
      <x v="6"/>
    </i>
    <i>
      <x v="7"/>
    </i>
    <i t="grand">
      <x/>
    </i>
  </rowItems>
  <colFields count="1">
    <field x="-2"/>
  </colFields>
  <colItems count="3">
    <i>
      <x/>
    </i>
    <i i="1">
      <x v="1"/>
    </i>
    <i i="2">
      <x v="2"/>
    </i>
  </colItems>
  <pageFields count="1">
    <pageField fld="18" hier="-1"/>
  </pageFields>
  <dataFields count="3">
    <dataField name="Sum of Net Sales" fld="23" baseField="0" baseItem="0" numFmtId="164"/>
    <dataField name="Sum of Profit" fld="25" baseField="0" baseItem="0" numFmtId="164"/>
    <dataField name="Average of Net Sales" fld="23" subtotal="average" baseField="0" baseItem="0" numFmtId="164"/>
  </dataFields>
  <formats count="3">
    <format dxfId="304">
      <pivotArea outline="0" collapsedLevelsAreSubtotals="1" fieldPosition="0">
        <references count="1">
          <reference field="4294967294" count="1" selected="0">
            <x v="0"/>
          </reference>
        </references>
      </pivotArea>
    </format>
    <format dxfId="303">
      <pivotArea outline="0" collapsedLevelsAreSubtotals="1" fieldPosition="0">
        <references count="1">
          <reference field="4294967294" count="1" selected="0">
            <x v="1"/>
          </reference>
        </references>
      </pivotArea>
    </format>
    <format dxfId="302">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9063B7-015B-48D2-810E-BEB1E6F4AE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rowHeaderCaption="Months(Order Dates)">
  <location ref="A10:G23" firstHeaderRow="0" firstDataRow="1" firstDataCol="1" rowPageCount="1" colPageCount="1"/>
  <pivotFields count="34">
    <pivotField showAll="0"/>
    <pivotField axis="axisRow"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dataField="1" numFmtId="164" showAll="0">
      <items count="98">
        <item x="90"/>
        <item x="76"/>
        <item x="35"/>
        <item x="92"/>
        <item x="11"/>
        <item x="66"/>
        <item x="24"/>
        <item x="95"/>
        <item x="4"/>
        <item x="34"/>
        <item x="31"/>
        <item x="43"/>
        <item x="8"/>
        <item x="38"/>
        <item x="60"/>
        <item x="84"/>
        <item x="49"/>
        <item x="5"/>
        <item x="46"/>
        <item x="79"/>
        <item x="10"/>
        <item x="6"/>
        <item x="16"/>
        <item x="64"/>
        <item x="44"/>
        <item x="80"/>
        <item x="78"/>
        <item x="9"/>
        <item x="54"/>
        <item x="27"/>
        <item x="20"/>
        <item x="12"/>
        <item x="42"/>
        <item x="33"/>
        <item x="75"/>
        <item x="68"/>
        <item x="37"/>
        <item x="82"/>
        <item x="93"/>
        <item x="47"/>
        <item x="48"/>
        <item x="13"/>
        <item x="83"/>
        <item x="23"/>
        <item x="89"/>
        <item x="70"/>
        <item x="56"/>
        <item x="1"/>
        <item x="88"/>
        <item x="62"/>
        <item x="57"/>
        <item x="7"/>
        <item x="21"/>
        <item x="25"/>
        <item x="58"/>
        <item x="17"/>
        <item x="39"/>
        <item x="74"/>
        <item x="55"/>
        <item x="73"/>
        <item x="30"/>
        <item x="86"/>
        <item x="91"/>
        <item x="29"/>
        <item x="59"/>
        <item x="52"/>
        <item x="65"/>
        <item x="18"/>
        <item x="81"/>
        <item x="0"/>
        <item x="26"/>
        <item x="3"/>
        <item x="45"/>
        <item x="77"/>
        <item x="72"/>
        <item x="32"/>
        <item x="2"/>
        <item x="51"/>
        <item x="50"/>
        <item x="61"/>
        <item x="96"/>
        <item x="15"/>
        <item x="87"/>
        <item x="14"/>
        <item x="69"/>
        <item x="63"/>
        <item x="36"/>
        <item x="41"/>
        <item x="53"/>
        <item x="67"/>
        <item x="71"/>
        <item x="40"/>
        <item x="22"/>
        <item x="19"/>
        <item x="94"/>
        <item x="85"/>
        <item x="28"/>
        <item t="default"/>
      </items>
    </pivotField>
    <pivotField dataField="1" showAll="0"/>
    <pivotField dataField="1" showAll="0"/>
    <pivotField dataField="1" numFmtId="164" showAll="0"/>
    <pivotField dataField="1"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ragToRow="0" dragToCol="0" dragToPage="0" showAll="0" defaultSubtotal="0"/>
  </pivotFields>
  <rowFields count="2">
    <field x="31"/>
    <field x="1"/>
  </rowFields>
  <rowItems count="13">
    <i>
      <x v="1"/>
    </i>
    <i>
      <x v="2"/>
    </i>
    <i>
      <x v="3"/>
    </i>
    <i>
      <x v="4"/>
    </i>
    <i>
      <x v="5"/>
    </i>
    <i>
      <x v="6"/>
    </i>
    <i>
      <x v="7"/>
    </i>
    <i>
      <x v="8"/>
    </i>
    <i>
      <x v="9"/>
    </i>
    <i>
      <x v="10"/>
    </i>
    <i>
      <x v="11"/>
    </i>
    <i>
      <x v="12"/>
    </i>
    <i t="grand">
      <x/>
    </i>
  </rowItems>
  <colFields count="1">
    <field x="-2"/>
  </colFields>
  <colItems count="6">
    <i>
      <x/>
    </i>
    <i i="1">
      <x v="1"/>
    </i>
    <i i="2">
      <x v="2"/>
    </i>
    <i i="3">
      <x v="3"/>
    </i>
    <i i="4">
      <x v="4"/>
    </i>
    <i i="5">
      <x v="5"/>
    </i>
  </colItems>
  <pageFields count="1">
    <pageField fld="18" hier="-1"/>
  </pageFields>
  <dataFields count="6">
    <dataField name="Sum of Revenue" fld="21" baseField="0" baseItem="0" numFmtId="164"/>
    <dataField name="Sum of Discount Amount" fld="22" baseField="0" baseItem="0" numFmtId="165"/>
    <dataField name="Sum of Net Sales" fld="23" baseField="0" baseItem="0" numFmtId="164"/>
    <dataField name="Sum of Total cost" fld="24" baseField="0" baseItem="0" numFmtId="164"/>
    <dataField name="Sum of Profit" fld="25" baseField="0" baseItem="0" numFmtId="164"/>
    <dataField name=" Monthly Profit Margin" fld="32" baseField="0" baseItem="0" numFmtId="10"/>
  </dataFields>
  <formats count="5">
    <format dxfId="309">
      <pivotArea collapsedLevelsAreSubtotals="1" fieldPosition="0">
        <references count="2">
          <reference field="4294967294" count="1" selected="0">
            <x v="2"/>
          </reference>
          <reference field="31" count="1">
            <x v="1"/>
          </reference>
        </references>
      </pivotArea>
    </format>
    <format dxfId="308">
      <pivotArea collapsedLevelsAreSubtotals="1" fieldPosition="0">
        <references count="2">
          <reference field="4294967294" count="1" selected="0">
            <x v="2"/>
          </reference>
          <reference field="31" count="1">
            <x v="2"/>
          </reference>
        </references>
      </pivotArea>
    </format>
    <format dxfId="307">
      <pivotArea collapsedLevelsAreSubtotals="1" fieldPosition="0">
        <references count="2">
          <reference field="4294967294" count="1" selected="0">
            <x v="4"/>
          </reference>
          <reference field="31" count="1">
            <x v="1"/>
          </reference>
        </references>
      </pivotArea>
    </format>
    <format dxfId="306">
      <pivotArea outline="0" collapsedLevelsAreSubtotals="1" fieldPosition="0">
        <references count="1">
          <reference field="4294967294" count="1" selected="0">
            <x v="4"/>
          </reference>
        </references>
      </pivotArea>
    </format>
    <format dxfId="305">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BF1EEC-F054-40C9-85F9-722709CAA1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Product">
  <location ref="A28:G48" firstHeaderRow="0"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axis="axisRow" showAll="0">
      <items count="15">
        <item x="7"/>
        <item x="4"/>
        <item x="10"/>
        <item x="1"/>
        <item x="12"/>
        <item x="0"/>
        <item x="11"/>
        <item x="3"/>
        <item x="6"/>
        <item x="2"/>
        <item x="13"/>
        <item x="5"/>
        <item x="8"/>
        <item x="9"/>
        <item t="default"/>
      </items>
    </pivotField>
    <pivotField axis="axisRow" showAll="0" sortType="descending">
      <items count="6">
        <item x="3"/>
        <item x="0"/>
        <item x="4"/>
        <item x="1"/>
        <item x="2"/>
        <item t="default" sd="0"/>
      </items>
      <autoSortScope>
        <pivotArea dataOnly="0" outline="0" fieldPosition="0">
          <references count="1">
            <reference field="4294967294" count="1" selected="0">
              <x v="1"/>
            </reference>
          </references>
        </pivotArea>
      </autoSortScope>
    </pivotField>
    <pivotField dataField="1"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dataField="1" showAll="0"/>
    <pivotField numFmtId="164" showAll="0"/>
    <pivotField showAll="0"/>
    <pivotField dataField="1" showAll="0"/>
    <pivotField dataField="1"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2">
    <field x="11"/>
    <field x="10"/>
  </rowFields>
  <rowItems count="20">
    <i>
      <x v="1"/>
    </i>
    <i r="1">
      <x v="2"/>
    </i>
    <i r="1">
      <x v="5"/>
    </i>
    <i r="1">
      <x v="8"/>
    </i>
    <i>
      <x v="4"/>
    </i>
    <i r="1">
      <x v="4"/>
    </i>
    <i r="1">
      <x v="9"/>
    </i>
    <i r="1">
      <x v="11"/>
    </i>
    <i>
      <x v="2"/>
    </i>
    <i r="1">
      <x v="6"/>
    </i>
    <i r="1">
      <x v="12"/>
    </i>
    <i r="1">
      <x v="13"/>
    </i>
    <i>
      <x v="3"/>
    </i>
    <i r="1">
      <x v="1"/>
    </i>
    <i r="1">
      <x v="3"/>
    </i>
    <i>
      <x/>
    </i>
    <i r="1">
      <x/>
    </i>
    <i r="1">
      <x v="7"/>
    </i>
    <i r="1">
      <x v="10"/>
    </i>
    <i t="grand">
      <x/>
    </i>
  </rowItems>
  <colFields count="1">
    <field x="-2"/>
  </colFields>
  <colItems count="6">
    <i>
      <x/>
    </i>
    <i i="1">
      <x v="1"/>
    </i>
    <i i="2">
      <x v="2"/>
    </i>
    <i i="3">
      <x v="3"/>
    </i>
    <i i="4">
      <x v="4"/>
    </i>
    <i i="5">
      <x v="5"/>
    </i>
  </colItems>
  <pageFields count="1">
    <pageField fld="18" hier="-1"/>
  </pageFields>
  <dataFields count="6">
    <dataField name="Sum of Quantity" fld="12" baseField="0" baseItem="0"/>
    <dataField name="Sum of Net Sales" fld="23" baseField="0" baseItem="0"/>
    <dataField name="Sum of Total cost" fld="24" baseField="0" baseItem="0" numFmtId="164"/>
    <dataField name="Sum of Profit" fld="25" baseField="0" baseItem="0"/>
    <dataField name="Average of Rating" fld="20" subtotal="average" baseField="0" baseItem="0" numFmtId="2"/>
    <dataField name="Sum of Profit Margin " fld="33" baseField="0" baseItem="0" numFmtId="10"/>
  </dataFields>
  <formats count="7">
    <format dxfId="316">
      <pivotArea collapsedLevelsAreSubtotals="1" fieldPosition="0">
        <references count="2">
          <reference field="4294967294" count="1" selected="0">
            <x v="1"/>
          </reference>
          <reference field="11" count="1">
            <x v="0"/>
          </reference>
        </references>
      </pivotArea>
    </format>
    <format dxfId="315">
      <pivotArea collapsedLevelsAreSubtotals="1" fieldPosition="0">
        <references count="2">
          <reference field="4294967294" count="1" selected="0">
            <x v="3"/>
          </reference>
          <reference field="11" count="1">
            <x v="0"/>
          </reference>
        </references>
      </pivotArea>
    </format>
    <format dxfId="314">
      <pivotArea collapsedLevelsAreSubtotals="1" fieldPosition="0">
        <references count="2">
          <reference field="4294967294" count="1" selected="0">
            <x v="1"/>
          </reference>
          <reference field="11" count="1">
            <x v="1"/>
          </reference>
        </references>
      </pivotArea>
    </format>
    <format dxfId="313">
      <pivotArea collapsedLevelsAreSubtotals="1" fieldPosition="0">
        <references count="2">
          <reference field="4294967294" count="1" selected="0">
            <x v="3"/>
          </reference>
          <reference field="11" count="1">
            <x v="1"/>
          </reference>
        </references>
      </pivotArea>
    </format>
    <format dxfId="312">
      <pivotArea dataOnly="0" labelOnly="1" outline="0" fieldPosition="0">
        <references count="1">
          <reference field="4294967294" count="1">
            <x v="4"/>
          </reference>
        </references>
      </pivotArea>
    </format>
    <format dxfId="311">
      <pivotArea collapsedLevelsAreSubtotals="1" fieldPosition="0">
        <references count="2">
          <reference field="4294967294" count="1" selected="0">
            <x v="4"/>
          </reference>
          <reference field="11" count="1">
            <x v="1"/>
          </reference>
        </references>
      </pivotArea>
    </format>
    <format dxfId="310">
      <pivotArea outline="0" collapsedLevelsAreSubtotals="1" fieldPosition="0">
        <references count="1">
          <reference field="4294967294" count="1" selected="0">
            <x v="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BA03CC-10E1-4357-B7D6-3AC97A6F5E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5" firstHeaderRow="0" firstDataRow="1" firstDataCol="0"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dataField="1" numFmtId="164" showAll="0"/>
    <pivotField dataField="1" showAll="0"/>
    <pivotField dataField="1" showAll="0"/>
    <pivotField dataField="1" numFmtId="164" showAll="0"/>
    <pivotField dataField="1" showAll="0"/>
    <pivotField showAll="0"/>
    <pivotField showAll="0"/>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Fields count="1">
    <field x="-2"/>
  </colFields>
  <colItems count="6">
    <i>
      <x/>
    </i>
    <i i="1">
      <x v="1"/>
    </i>
    <i i="2">
      <x v="2"/>
    </i>
    <i i="3">
      <x v="3"/>
    </i>
    <i i="4">
      <x v="4"/>
    </i>
    <i i="5">
      <x v="5"/>
    </i>
  </colItems>
  <pageFields count="1">
    <pageField fld="18" hier="-1"/>
  </pageFields>
  <dataFields count="6">
    <dataField name="Gross Revenue" fld="21" baseField="0" baseItem="0" numFmtId="164"/>
    <dataField name="Total Operating cost" fld="24" baseField="0" baseItem="0" numFmtId="164"/>
    <dataField name="Net Profit" fld="25" baseField="0" baseItem="0" numFmtId="165"/>
    <dataField name="Total Discount Granted" fld="22" baseField="0" baseItem="0" numFmtId="165"/>
    <dataField name="Net Sales(cash collected)" fld="23" baseField="0" baseItem="0" numFmtId="165"/>
    <dataField name="Overall Profit Margin %" fld="29" baseField="0" baseItem="0" numFmtId="10"/>
  </dataFields>
  <formats count="4">
    <format dxfId="320">
      <pivotArea dataOnly="0" labelOnly="1" outline="0" fieldPosition="0">
        <references count="1">
          <reference field="4294967294" count="1">
            <x v="4"/>
          </reference>
        </references>
      </pivotArea>
    </format>
    <format dxfId="319">
      <pivotArea outline="0" collapsedLevelsAreSubtotals="1" fieldPosition="0">
        <references count="1">
          <reference field="4294967294" count="1" selected="0">
            <x v="4"/>
          </reference>
        </references>
      </pivotArea>
    </format>
    <format dxfId="318">
      <pivotArea dataOnly="0" labelOnly="1" outline="0" fieldPosition="0">
        <references count="1">
          <reference field="4294967294" count="6">
            <x v="0"/>
            <x v="1"/>
            <x v="2"/>
            <x v="3"/>
            <x v="4"/>
            <x v="5"/>
          </reference>
        </references>
      </pivotArea>
    </format>
    <format dxfId="317">
      <pivotArea dataOnly="0" labelOnly="1" outline="0" fieldPosition="0">
        <references count="1">
          <reference field="4294967294" count="6">
            <x v="0"/>
            <x v="1"/>
            <x v="2"/>
            <x v="3"/>
            <x v="4"/>
            <x v="5"/>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4F77CD-0F2D-4FB5-BF0B-462B7B6E88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5" firstHeaderRow="0" firstDataRow="1" firstDataCol="0"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dataField="1" numFmtId="164" showAll="0"/>
    <pivotField dataField="1" showAll="0"/>
    <pivotField dataField="1" showAll="0"/>
    <pivotField dataField="1" numFmtId="164" showAll="0"/>
    <pivotField dataField="1" showAll="0"/>
    <pivotField showAll="0"/>
    <pivotField showAll="0"/>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Fields count="1">
    <field x="-2"/>
  </colFields>
  <colItems count="6">
    <i>
      <x/>
    </i>
    <i i="1">
      <x v="1"/>
    </i>
    <i i="2">
      <x v="2"/>
    </i>
    <i i="3">
      <x v="3"/>
    </i>
    <i i="4">
      <x v="4"/>
    </i>
    <i i="5">
      <x v="5"/>
    </i>
  </colItems>
  <pageFields count="1">
    <pageField fld="18" hier="-1"/>
  </pageFields>
  <dataFields count="6">
    <dataField name="Gross Revenue" fld="21" baseField="0" baseItem="0" numFmtId="164"/>
    <dataField name="Total Operating cost" fld="24" baseField="0" baseItem="0" numFmtId="164"/>
    <dataField name="Net Profit" fld="25" baseField="0" baseItem="0" numFmtId="165"/>
    <dataField name="Total Discount Granted" fld="22" baseField="0" baseItem="0" numFmtId="165"/>
    <dataField name="Net Sales(cash collected)" fld="23" baseField="0" baseItem="0" numFmtId="165"/>
    <dataField name="Overall Profit Margin %" fld="29" baseField="0" baseItem="0" numFmtId="10"/>
  </dataFields>
  <formats count="4">
    <format dxfId="273">
      <pivotArea dataOnly="0" labelOnly="1" outline="0" fieldPosition="0">
        <references count="1">
          <reference field="4294967294" count="1">
            <x v="4"/>
          </reference>
        </references>
      </pivotArea>
    </format>
    <format dxfId="272">
      <pivotArea outline="0" collapsedLevelsAreSubtotals="1" fieldPosition="0">
        <references count="1">
          <reference field="4294967294" count="1" selected="0">
            <x v="4"/>
          </reference>
        </references>
      </pivotArea>
    </format>
    <format dxfId="271">
      <pivotArea dataOnly="0" labelOnly="1" outline="0" fieldPosition="0">
        <references count="1">
          <reference field="4294967294" count="6">
            <x v="0"/>
            <x v="1"/>
            <x v="2"/>
            <x v="3"/>
            <x v="4"/>
            <x v="5"/>
          </reference>
        </references>
      </pivotArea>
    </format>
    <format dxfId="270">
      <pivotArea dataOnly="0" labelOnly="1" outline="0" fieldPosition="0">
        <references count="1">
          <reference field="4294967294" count="6">
            <x v="0"/>
            <x v="1"/>
            <x v="2"/>
            <x v="3"/>
            <x v="4"/>
            <x v="5"/>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523B6B-CDA8-4AEF-9D5B-A6F4131200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Product">
  <location ref="A28:B34" firstHeaderRow="1"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axis="axisRow" showAll="0">
      <items count="15">
        <item x="7"/>
        <item x="4"/>
        <item x="10"/>
        <item x="1"/>
        <item x="12"/>
        <item x="0"/>
        <item x="11"/>
        <item x="3"/>
        <item x="6"/>
        <item x="2"/>
        <item x="13"/>
        <item x="5"/>
        <item x="8"/>
        <item x="9"/>
        <item t="default"/>
      </items>
    </pivotField>
    <pivotField axis="axisRow" showAll="0" sortType="ascending">
      <items count="6">
        <item sd="0" x="3"/>
        <item sd="0" x="0"/>
        <item sd="0" x="4"/>
        <item sd="0" x="1"/>
        <item sd="0" x="2"/>
        <item t="default" sd="0"/>
      </items>
      <autoSortScope>
        <pivotArea dataOnly="0" outline="0" fieldPosition="0">
          <references count="1">
            <reference field="4294967294" count="1" selected="0">
              <x v="0"/>
            </reference>
          </references>
        </pivotArea>
      </autoSortScope>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pivotField showAll="0"/>
    <pivotField dataField="1" showAll="0"/>
    <pivotField numFmtId="164"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2">
    <field x="11"/>
    <field x="10"/>
  </rowFields>
  <rowItems count="6">
    <i>
      <x/>
    </i>
    <i>
      <x v="3"/>
    </i>
    <i>
      <x v="2"/>
    </i>
    <i>
      <x v="4"/>
    </i>
    <i>
      <x v="1"/>
    </i>
    <i t="grand">
      <x/>
    </i>
  </rowItems>
  <colItems count="1">
    <i/>
  </colItems>
  <pageFields count="1">
    <pageField fld="18" hier="-1"/>
  </pageFields>
  <dataFields count="1">
    <dataField name=" Net Sales" fld="23" baseField="0" baseItem="0"/>
  </dataFields>
  <formats count="5">
    <format dxfId="278">
      <pivotArea collapsedLevelsAreSubtotals="1" fieldPosition="0">
        <references count="2">
          <reference field="4294967294" count="1" selected="0">
            <x v="0"/>
          </reference>
          <reference field="11" count="1">
            <x v="0"/>
          </reference>
        </references>
      </pivotArea>
    </format>
    <format dxfId="277">
      <pivotArea collapsedLevelsAreSubtotals="1" fieldPosition="0">
        <references count="2">
          <reference field="4294967294" count="1" selected="0">
            <x v="0"/>
          </reference>
          <reference field="11" count="1">
            <x v="1"/>
          </reference>
        </references>
      </pivotArea>
    </format>
    <format dxfId="276">
      <pivotArea collapsedLevelsAreSubtotals="1" fieldPosition="0">
        <references count="1">
          <reference field="11" count="1">
            <x v="3"/>
          </reference>
        </references>
      </pivotArea>
    </format>
    <format dxfId="275">
      <pivotArea collapsedLevelsAreSubtotals="1" fieldPosition="0">
        <references count="1">
          <reference field="11" count="1">
            <x v="2"/>
          </reference>
        </references>
      </pivotArea>
    </format>
    <format dxfId="274">
      <pivotArea collapsedLevelsAreSubtotals="1" fieldPosition="0">
        <references count="1">
          <reference field="11" count="1">
            <x v="4"/>
          </reference>
        </references>
      </pivotArea>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1" count="1" selected="0">
            <x v="1"/>
          </reference>
        </references>
      </pivotArea>
    </chartFormat>
    <chartFormat chart="5" format="4">
      <pivotArea type="data" outline="0" fieldPosition="0">
        <references count="2">
          <reference field="4294967294" count="1" selected="0">
            <x v="0"/>
          </reference>
          <reference field="11" count="1" selected="0">
            <x v="4"/>
          </reference>
        </references>
      </pivotArea>
    </chartFormat>
    <chartFormat chart="5" format="5">
      <pivotArea type="data" outline="0" fieldPosition="0">
        <references count="2">
          <reference field="4294967294" count="1" selected="0">
            <x v="0"/>
          </reference>
          <reference field="11" count="1" selected="0">
            <x v="2"/>
          </reference>
        </references>
      </pivotArea>
    </chartFormat>
    <chartFormat chart="5" format="6">
      <pivotArea type="data" outline="0" fieldPosition="0">
        <references count="2">
          <reference field="4294967294" count="1" selected="0">
            <x v="0"/>
          </reference>
          <reference field="11" count="1" selected="0">
            <x v="3"/>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4E1EDA-9FCA-4B23-AC47-5D52AB8302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rowHeaderCaption="Months(Order Dates)">
  <location ref="A10:C23" firstHeaderRow="0" firstDataRow="1" firstDataCol="1" rowPageCount="1" colPageCount="1"/>
  <pivotFields count="34">
    <pivotField showAll="0"/>
    <pivotField axis="axisRow"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items count="98">
        <item x="90"/>
        <item x="76"/>
        <item x="35"/>
        <item x="92"/>
        <item x="11"/>
        <item x="66"/>
        <item x="24"/>
        <item x="95"/>
        <item x="4"/>
        <item x="34"/>
        <item x="31"/>
        <item x="43"/>
        <item x="8"/>
        <item x="38"/>
        <item x="60"/>
        <item x="84"/>
        <item x="49"/>
        <item x="5"/>
        <item x="46"/>
        <item x="79"/>
        <item x="10"/>
        <item x="6"/>
        <item x="16"/>
        <item x="64"/>
        <item x="44"/>
        <item x="80"/>
        <item x="78"/>
        <item x="9"/>
        <item x="54"/>
        <item x="27"/>
        <item x="20"/>
        <item x="12"/>
        <item x="42"/>
        <item x="33"/>
        <item x="75"/>
        <item x="68"/>
        <item x="37"/>
        <item x="82"/>
        <item x="93"/>
        <item x="47"/>
        <item x="48"/>
        <item x="13"/>
        <item x="83"/>
        <item x="23"/>
        <item x="89"/>
        <item x="70"/>
        <item x="56"/>
        <item x="1"/>
        <item x="88"/>
        <item x="62"/>
        <item x="57"/>
        <item x="7"/>
        <item x="21"/>
        <item x="25"/>
        <item x="58"/>
        <item x="17"/>
        <item x="39"/>
        <item x="74"/>
        <item x="55"/>
        <item x="73"/>
        <item x="30"/>
        <item x="86"/>
        <item x="91"/>
        <item x="29"/>
        <item x="59"/>
        <item x="52"/>
        <item x="65"/>
        <item x="18"/>
        <item x="81"/>
        <item x="0"/>
        <item x="26"/>
        <item x="3"/>
        <item x="45"/>
        <item x="77"/>
        <item x="72"/>
        <item x="32"/>
        <item x="2"/>
        <item x="51"/>
        <item x="50"/>
        <item x="61"/>
        <item x="96"/>
        <item x="15"/>
        <item x="87"/>
        <item x="14"/>
        <item x="69"/>
        <item x="63"/>
        <item x="36"/>
        <item x="41"/>
        <item x="53"/>
        <item x="67"/>
        <item x="71"/>
        <item x="40"/>
        <item x="22"/>
        <item x="19"/>
        <item x="94"/>
        <item x="85"/>
        <item x="28"/>
        <item t="default"/>
      </items>
    </pivotField>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2">
    <field x="3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18" hier="-1"/>
  </pageFields>
  <dataFields count="2">
    <dataField name="Sum of Net Sales" fld="23" baseField="0" baseItem="0" numFmtId="164"/>
    <dataField name="Sum of Profit" fld="25" baseField="0" baseItem="0" numFmtId="164"/>
  </dataFields>
  <formats count="5">
    <format dxfId="283">
      <pivotArea collapsedLevelsAreSubtotals="1" fieldPosition="0">
        <references count="2">
          <reference field="4294967294" count="1" selected="0">
            <x v="0"/>
          </reference>
          <reference field="31" count="1">
            <x v="1"/>
          </reference>
        </references>
      </pivotArea>
    </format>
    <format dxfId="282">
      <pivotArea collapsedLevelsAreSubtotals="1" fieldPosition="0">
        <references count="2">
          <reference field="4294967294" count="1" selected="0">
            <x v="0"/>
          </reference>
          <reference field="31" count="1">
            <x v="2"/>
          </reference>
        </references>
      </pivotArea>
    </format>
    <format dxfId="281">
      <pivotArea collapsedLevelsAreSubtotals="1" fieldPosition="0">
        <references count="2">
          <reference field="4294967294" count="1" selected="0">
            <x v="1"/>
          </reference>
          <reference field="31" count="1">
            <x v="1"/>
          </reference>
        </references>
      </pivotArea>
    </format>
    <format dxfId="280">
      <pivotArea outline="0" collapsedLevelsAreSubtotals="1" fieldPosition="0">
        <references count="1">
          <reference field="4294967294" count="1" selected="0">
            <x v="1"/>
          </reference>
        </references>
      </pivotArea>
    </format>
    <format dxfId="279">
      <pivotArea outline="0" collapsedLevelsAreSubtotals="1" fieldPosition="0">
        <references count="1">
          <reference field="4294967294" count="1" selected="0">
            <x v="0"/>
          </reference>
        </references>
      </pivotArea>
    </format>
  </formats>
  <chartFormats count="4">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27B5EE-DD87-4D54-9312-3FCC423086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location ref="A79:D88" firstHeaderRow="0"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axis="axisRow" showAll="0">
      <items count="10">
        <item x="1"/>
        <item x="0"/>
        <item x="5"/>
        <item x="7"/>
        <item x="2"/>
        <item x="8"/>
        <item x="4"/>
        <item x="6"/>
        <item h="1" x="3"/>
        <item t="default"/>
      </items>
    </pivotField>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9"/>
  </rowFields>
  <rowItems count="9">
    <i>
      <x/>
    </i>
    <i>
      <x v="1"/>
    </i>
    <i>
      <x v="2"/>
    </i>
    <i>
      <x v="3"/>
    </i>
    <i>
      <x v="4"/>
    </i>
    <i>
      <x v="5"/>
    </i>
    <i>
      <x v="6"/>
    </i>
    <i>
      <x v="7"/>
    </i>
    <i t="grand">
      <x/>
    </i>
  </rowItems>
  <colFields count="1">
    <field x="-2"/>
  </colFields>
  <colItems count="3">
    <i>
      <x/>
    </i>
    <i i="1">
      <x v="1"/>
    </i>
    <i i="2">
      <x v="2"/>
    </i>
  </colItems>
  <pageFields count="1">
    <pageField fld="18" hier="-1"/>
  </pageFields>
  <dataFields count="3">
    <dataField name="Sum of Net Sales" fld="23" baseField="0" baseItem="0" numFmtId="164"/>
    <dataField name="Sum of Profit" fld="25" baseField="0" baseItem="0" numFmtId="164"/>
    <dataField name="Average of Net Sales" fld="23" subtotal="average" baseField="0" baseItem="0" numFmtId="164"/>
  </dataFields>
  <formats count="3">
    <format dxfId="286">
      <pivotArea outline="0" collapsedLevelsAreSubtotals="1" fieldPosition="0">
        <references count="1">
          <reference field="4294967294" count="1" selected="0">
            <x v="0"/>
          </reference>
        </references>
      </pivotArea>
    </format>
    <format dxfId="285">
      <pivotArea outline="0" collapsedLevelsAreSubtotals="1" fieldPosition="0">
        <references count="1">
          <reference field="4294967294" count="1" selected="0">
            <x v="1"/>
          </reference>
        </references>
      </pivotArea>
    </format>
    <format dxfId="284">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4A4B45-B743-41F0-81E4-629E3C1AC4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E106" firstHeaderRow="0"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dataField="1" showAll="0">
      <items count="458">
        <item x="410"/>
        <item x="431"/>
        <item x="263"/>
        <item x="338"/>
        <item x="359"/>
        <item x="405"/>
        <item x="146"/>
        <item x="98"/>
        <item x="147"/>
        <item x="175"/>
        <item x="102"/>
        <item x="214"/>
        <item x="105"/>
        <item x="83"/>
        <item x="272"/>
        <item x="156"/>
        <item x="248"/>
        <item x="75"/>
        <item x="58"/>
        <item x="41"/>
        <item x="193"/>
        <item x="252"/>
        <item x="306"/>
        <item x="286"/>
        <item x="456"/>
        <item x="215"/>
        <item x="451"/>
        <item x="438"/>
        <item x="184"/>
        <item x="375"/>
        <item x="326"/>
        <item x="142"/>
        <item x="297"/>
        <item x="319"/>
        <item x="9"/>
        <item x="231"/>
        <item x="109"/>
        <item x="195"/>
        <item x="84"/>
        <item x="72"/>
        <item x="55"/>
        <item x="42"/>
        <item x="239"/>
        <item x="76"/>
        <item x="176"/>
        <item x="47"/>
        <item x="50"/>
        <item x="323"/>
        <item x="121"/>
        <item x="5"/>
        <item x="164"/>
        <item x="93"/>
        <item x="22"/>
        <item x="40"/>
        <item x="45"/>
        <item x="78"/>
        <item x="151"/>
        <item x="71"/>
        <item x="183"/>
        <item x="150"/>
        <item x="205"/>
        <item x="358"/>
        <item x="173"/>
        <item x="23"/>
        <item x="250"/>
        <item x="33"/>
        <item x="19"/>
        <item x="158"/>
        <item x="114"/>
        <item x="428"/>
        <item x="11"/>
        <item x="402"/>
        <item x="398"/>
        <item x="342"/>
        <item x="187"/>
        <item x="8"/>
        <item x="355"/>
        <item x="139"/>
        <item x="197"/>
        <item x="178"/>
        <item x="233"/>
        <item x="115"/>
        <item x="201"/>
        <item x="396"/>
        <item x="335"/>
        <item x="265"/>
        <item x="347"/>
        <item x="88"/>
        <item x="34"/>
        <item x="90"/>
        <item x="400"/>
        <item x="290"/>
        <item x="25"/>
        <item x="454"/>
        <item x="191"/>
        <item x="368"/>
        <item x="278"/>
        <item x="198"/>
        <item x="429"/>
        <item x="10"/>
        <item x="81"/>
        <item x="383"/>
        <item x="15"/>
        <item x="356"/>
        <item x="251"/>
        <item x="128"/>
        <item x="1"/>
        <item x="240"/>
        <item x="136"/>
        <item x="346"/>
        <item x="392"/>
        <item x="154"/>
        <item x="127"/>
        <item x="277"/>
        <item x="63"/>
        <item x="143"/>
        <item x="119"/>
        <item x="455"/>
        <item x="280"/>
        <item x="447"/>
        <item x="415"/>
        <item x="416"/>
        <item x="116"/>
        <item x="276"/>
        <item x="200"/>
        <item x="298"/>
        <item x="289"/>
        <item x="31"/>
        <item x="138"/>
        <item x="282"/>
        <item x="299"/>
        <item x="112"/>
        <item x="230"/>
        <item x="223"/>
        <item x="237"/>
        <item x="232"/>
        <item x="100"/>
        <item x="190"/>
        <item x="334"/>
        <item x="273"/>
        <item x="269"/>
        <item x="411"/>
        <item x="403"/>
        <item x="44"/>
        <item x="179"/>
        <item x="6"/>
        <item x="13"/>
        <item x="170"/>
        <item x="236"/>
        <item x="110"/>
        <item x="381"/>
        <item x="204"/>
        <item x="246"/>
        <item x="159"/>
        <item x="349"/>
        <item x="35"/>
        <item x="82"/>
        <item x="235"/>
        <item x="211"/>
        <item x="318"/>
        <item x="293"/>
        <item x="49"/>
        <item x="331"/>
        <item x="412"/>
        <item x="70"/>
        <item x="344"/>
        <item x="372"/>
        <item x="421"/>
        <item x="60"/>
        <item x="305"/>
        <item x="133"/>
        <item x="130"/>
        <item x="371"/>
        <item x="99"/>
        <item x="243"/>
        <item x="145"/>
        <item x="291"/>
        <item x="64"/>
        <item x="106"/>
        <item x="329"/>
        <item x="295"/>
        <item x="229"/>
        <item x="361"/>
        <item x="442"/>
        <item x="217"/>
        <item x="445"/>
        <item x="444"/>
        <item x="321"/>
        <item x="333"/>
        <item x="123"/>
        <item x="386"/>
        <item x="104"/>
        <item x="27"/>
        <item x="155"/>
        <item x="362"/>
        <item x="317"/>
        <item x="292"/>
        <item x="268"/>
        <item x="157"/>
        <item x="340"/>
        <item x="177"/>
        <item x="267"/>
        <item x="213"/>
        <item x="315"/>
        <item x="238"/>
        <item x="0"/>
        <item x="325"/>
        <item x="66"/>
        <item x="260"/>
        <item x="407"/>
        <item x="194"/>
        <item x="423"/>
        <item x="17"/>
        <item x="188"/>
        <item x="12"/>
        <item x="16"/>
        <item x="432"/>
        <item x="37"/>
        <item x="189"/>
        <item x="413"/>
        <item x="174"/>
        <item x="257"/>
        <item x="314"/>
        <item x="185"/>
        <item x="452"/>
        <item x="168"/>
        <item x="328"/>
        <item x="220"/>
        <item x="32"/>
        <item x="389"/>
        <item x="394"/>
        <item x="424"/>
        <item x="226"/>
        <item x="163"/>
        <item x="253"/>
        <item x="363"/>
        <item x="144"/>
        <item x="311"/>
        <item x="245"/>
        <item x="249"/>
        <item x="94"/>
        <item x="24"/>
        <item x="256"/>
        <item x="284"/>
        <item x="357"/>
        <item x="418"/>
        <item x="87"/>
        <item x="208"/>
        <item x="51"/>
        <item x="52"/>
        <item x="312"/>
        <item x="210"/>
        <item x="436"/>
        <item x="186"/>
        <item x="281"/>
        <item x="26"/>
        <item x="91"/>
        <item x="316"/>
        <item x="279"/>
        <item x="341"/>
        <item x="222"/>
        <item x="192"/>
        <item x="302"/>
        <item x="219"/>
        <item x="422"/>
        <item x="308"/>
        <item x="301"/>
        <item x="29"/>
        <item x="449"/>
        <item x="404"/>
        <item x="350"/>
        <item x="345"/>
        <item x="367"/>
        <item x="377"/>
        <item x="434"/>
        <item x="370"/>
        <item x="266"/>
        <item x="196"/>
        <item x="180"/>
        <item x="271"/>
        <item x="85"/>
        <item x="351"/>
        <item x="399"/>
        <item x="380"/>
        <item x="38"/>
        <item x="397"/>
        <item x="433"/>
        <item x="148"/>
        <item x="68"/>
        <item x="36"/>
        <item x="384"/>
        <item x="21"/>
        <item x="43"/>
        <item x="406"/>
        <item x="124"/>
        <item x="395"/>
        <item x="369"/>
        <item x="437"/>
        <item x="234"/>
        <item x="440"/>
        <item x="304"/>
        <item x="453"/>
        <item x="303"/>
        <item x="120"/>
        <item x="224"/>
        <item x="288"/>
        <item x="448"/>
        <item x="409"/>
        <item x="59"/>
        <item x="264"/>
        <item x="101"/>
        <item x="310"/>
        <item x="161"/>
        <item x="57"/>
        <item x="378"/>
        <item x="89"/>
        <item x="207"/>
        <item x="153"/>
        <item x="385"/>
        <item x="441"/>
        <item x="387"/>
        <item x="65"/>
        <item x="111"/>
        <item x="244"/>
        <item x="129"/>
        <item x="135"/>
        <item x="73"/>
        <item x="300"/>
        <item x="348"/>
        <item x="167"/>
        <item x="165"/>
        <item x="39"/>
        <item x="67"/>
        <item x="374"/>
        <item x="79"/>
        <item x="382"/>
        <item x="336"/>
        <item x="126"/>
        <item x="330"/>
        <item x="390"/>
        <item x="134"/>
        <item x="414"/>
        <item x="439"/>
        <item x="430"/>
        <item x="379"/>
        <item x="181"/>
        <item x="337"/>
        <item x="343"/>
        <item x="320"/>
        <item x="209"/>
        <item x="96"/>
        <item x="258"/>
        <item x="122"/>
        <item x="287"/>
        <item x="7"/>
        <item x="366"/>
        <item x="152"/>
        <item x="171"/>
        <item x="313"/>
        <item x="118"/>
        <item x="206"/>
        <item x="262"/>
        <item x="149"/>
        <item x="108"/>
        <item x="388"/>
        <item x="322"/>
        <item x="307"/>
        <item x="339"/>
        <item x="426"/>
        <item x="86"/>
        <item x="203"/>
        <item x="255"/>
        <item x="131"/>
        <item x="182"/>
        <item x="393"/>
        <item x="61"/>
        <item x="254"/>
        <item x="169"/>
        <item x="141"/>
        <item x="132"/>
        <item x="408"/>
        <item x="103"/>
        <item x="199"/>
        <item x="227"/>
        <item x="92"/>
        <item x="160"/>
        <item x="353"/>
        <item x="401"/>
        <item x="261"/>
        <item x="296"/>
        <item x="450"/>
        <item x="137"/>
        <item x="107"/>
        <item x="294"/>
        <item x="46"/>
        <item x="435"/>
        <item x="241"/>
        <item x="327"/>
        <item x="20"/>
        <item x="28"/>
        <item x="62"/>
        <item x="225"/>
        <item x="2"/>
        <item x="218"/>
        <item x="221"/>
        <item x="212"/>
        <item x="53"/>
        <item x="162"/>
        <item x="97"/>
        <item x="425"/>
        <item x="140"/>
        <item x="3"/>
        <item x="420"/>
        <item x="446"/>
        <item x="30"/>
        <item x="14"/>
        <item x="95"/>
        <item x="18"/>
        <item x="332"/>
        <item x="352"/>
        <item x="54"/>
        <item x="283"/>
        <item x="172"/>
        <item x="113"/>
        <item x="80"/>
        <item x="259"/>
        <item x="365"/>
        <item x="4"/>
        <item x="77"/>
        <item x="202"/>
        <item x="285"/>
        <item x="373"/>
        <item x="270"/>
        <item x="376"/>
        <item x="443"/>
        <item x="427"/>
        <item x="354"/>
        <item x="216"/>
        <item x="324"/>
        <item x="228"/>
        <item x="417"/>
        <item x="391"/>
        <item x="247"/>
        <item x="364"/>
        <item x="242"/>
        <item x="56"/>
        <item x="309"/>
        <item x="117"/>
        <item x="360"/>
        <item x="125"/>
        <item x="419"/>
        <item x="69"/>
        <item x="166"/>
        <item x="74"/>
        <item x="275"/>
        <item x="48"/>
        <item x="274"/>
        <item t="default"/>
      </items>
    </pivotField>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axis="axisRow" showAll="0">
      <items count="3">
        <item x="1"/>
        <item x="0"/>
        <item t="default"/>
      </items>
    </pivotField>
    <pivotField dataField="1"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9"/>
  </rowFields>
  <rowItems count="3">
    <i>
      <x/>
    </i>
    <i>
      <x v="1"/>
    </i>
    <i t="grand">
      <x/>
    </i>
  </rowItems>
  <colFields count="1">
    <field x="-2"/>
  </colFields>
  <colItems count="4">
    <i>
      <x/>
    </i>
    <i i="1">
      <x v="1"/>
    </i>
    <i i="2">
      <x v="2"/>
    </i>
    <i i="3">
      <x v="3"/>
    </i>
  </colItems>
  <pageFields count="1">
    <pageField fld="18" hier="-1"/>
  </pageFields>
  <dataFields count="4">
    <dataField name="Unique Customer" fld="2" subtotal="count" baseField="0" baseItem="0"/>
    <dataField name="Sum of Net Sales" fld="23" baseField="0" baseItem="0" numFmtId="164"/>
    <dataField name="Sum of Profit" fld="25" baseField="0" baseItem="0" numFmtId="164"/>
    <dataField name="Average of Rating" fld="20" subtotal="average" baseField="0" baseItem="0" numFmtId="2"/>
  </dataFields>
  <formats count="1">
    <format dxfId="287">
      <pivotArea outline="0" collapsedLevelsAreSubtotals="1" fieldPosition="0">
        <references count="1">
          <reference field="4294967294" count="2" selected="0">
            <x v="1"/>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8304D0-7917-4C68-A754-227734764E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E117" firstHeaderRow="0" firstDataRow="1" firstDataCol="1" rowPageCount="1" colPageCount="1"/>
  <pivotFields count="34">
    <pivotField dataField="1"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axis="axisRow"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7"/>
  </rowFields>
  <rowItems count="6">
    <i>
      <x/>
    </i>
    <i>
      <x v="1"/>
    </i>
    <i>
      <x v="2"/>
    </i>
    <i>
      <x v="3"/>
    </i>
    <i>
      <x v="4"/>
    </i>
    <i t="grand">
      <x/>
    </i>
  </rowItems>
  <colFields count="1">
    <field x="-2"/>
  </colFields>
  <colItems count="4">
    <i>
      <x/>
    </i>
    <i i="1">
      <x v="1"/>
    </i>
    <i i="2">
      <x v="2"/>
    </i>
    <i i="3">
      <x v="3"/>
    </i>
  </colItems>
  <pageFields count="1">
    <pageField fld="18" hier="-1"/>
  </pageFields>
  <dataFields count="4">
    <dataField name="Sum of Net Sales" fld="23" baseField="0" baseItem="0" numFmtId="164"/>
    <dataField name="Sum of Profit" fld="25" baseField="0" baseItem="0" numFmtId="164"/>
    <dataField name="Average Order value" fld="23" subtotal="average" baseField="0" baseItem="0" numFmtId="164"/>
    <dataField name="Total Transaction" fld="0" subtotal="count" baseField="0" baseItem="0"/>
  </dataFields>
  <formats count="1">
    <format dxfId="288">
      <pivotArea outline="0" collapsedLevelsAreSubtotals="1" fieldPosition="0">
        <references count="1">
          <reference field="4294967294" count="3" selected="0">
            <x v="0"/>
            <x v="1"/>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A78DFA-7AF6-4518-B965-440D397931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amp; State">
  <location ref="A53:C59" firstHeaderRow="0" firstDataRow="1" firstDataCol="1" rowPageCount="1" colPageCount="1"/>
  <pivotFields count="34">
    <pivotField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axis="axisRow" showAll="0">
      <items count="16">
        <item x="7"/>
        <item x="10"/>
        <item x="3"/>
        <item x="11"/>
        <item x="13"/>
        <item x="12"/>
        <item x="6"/>
        <item x="4"/>
        <item x="5"/>
        <item x="1"/>
        <item x="14"/>
        <item x="8"/>
        <item x="0"/>
        <item x="2"/>
        <item x="9"/>
        <item t="default"/>
      </items>
    </pivotField>
    <pivotField axis="axisRow" showAll="0">
      <items count="6">
        <item sd="0" x="1"/>
        <item sd="0" x="3"/>
        <item sd="0" x="2"/>
        <item sd="0" x="4"/>
        <item sd="0" x="0"/>
        <item t="default" sd="0"/>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Page" showAll="0">
      <items count="5">
        <item x="3"/>
        <item x="0"/>
        <item x="2"/>
        <item x="1"/>
        <item t="default"/>
      </items>
    </pivotField>
    <pivotField showAll="0">
      <items count="3">
        <item x="1"/>
        <item x="0"/>
        <item t="default"/>
      </items>
    </pivotField>
    <pivotField showAll="0"/>
    <pivotField numFmtId="164" showAll="0"/>
    <pivotField showAll="0"/>
    <pivotField dataField="1" showAll="0"/>
    <pivotField numFmtId="164"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2">
    <field x="8"/>
    <field x="7"/>
  </rowFields>
  <rowItems count="6">
    <i>
      <x/>
    </i>
    <i>
      <x v="1"/>
    </i>
    <i>
      <x v="2"/>
    </i>
    <i>
      <x v="3"/>
    </i>
    <i>
      <x v="4"/>
    </i>
    <i t="grand">
      <x/>
    </i>
  </rowItems>
  <colFields count="1">
    <field x="-2"/>
  </colFields>
  <colItems count="2">
    <i>
      <x/>
    </i>
    <i i="1">
      <x v="1"/>
    </i>
  </colItems>
  <pageFields count="1">
    <pageField fld="18" hier="-1"/>
  </pageFields>
  <dataFields count="2">
    <dataField name=" Net Sales" fld="23" baseField="0" baseItem="0" numFmtId="164"/>
    <dataField name="  Profit" fld="25" baseField="0" baseItem="0" numFmtId="164"/>
  </dataFields>
  <formats count="2">
    <format dxfId="290">
      <pivotArea outline="0" collapsedLevelsAreSubtotals="1" fieldPosition="0">
        <references count="1">
          <reference field="4294967294" count="1" selected="0">
            <x v="0"/>
          </reference>
        </references>
      </pivotArea>
    </format>
    <format dxfId="289">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0BBE31-1A09-4C8D-8DBF-C460EC449D9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93:D98" firstHeaderRow="0" firstDataRow="1" firstDataCol="1" rowPageCount="1" colPageCount="1"/>
  <pivotFields count="2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5">
        <item x="3"/>
        <item x="0"/>
        <item x="2"/>
        <item x="1"/>
        <item t="default"/>
      </items>
    </pivotField>
    <pivotField showAll="0"/>
    <pivotField showAll="0"/>
    <pivotField showAll="0"/>
    <pivotField showAll="0"/>
    <pivotField dataField="1" showAll="0"/>
    <pivotField showAll="0"/>
    <pivotField dataField="1" showAll="0"/>
    <pivotField showAll="0"/>
    <pivotField showAll="0"/>
    <pivotField axis="axisRow" showAll="0">
      <items count="6">
        <item x="3"/>
        <item x="2"/>
        <item x="1"/>
        <item x="0"/>
        <item h="1" x="4"/>
        <item t="default"/>
      </items>
    </pivotField>
  </pivotFields>
  <rowFields count="1">
    <field x="28"/>
  </rowFields>
  <rowItems count="5">
    <i>
      <x/>
    </i>
    <i>
      <x v="1"/>
    </i>
    <i>
      <x v="2"/>
    </i>
    <i>
      <x v="3"/>
    </i>
    <i t="grand">
      <x/>
    </i>
  </rowItems>
  <colFields count="1">
    <field x="-2"/>
  </colFields>
  <colItems count="3">
    <i>
      <x/>
    </i>
    <i i="1">
      <x v="1"/>
    </i>
    <i i="2">
      <x v="2"/>
    </i>
  </colItems>
  <pageFields count="1">
    <pageField fld="18" hier="-1"/>
  </pageFields>
  <dataFields count="3">
    <dataField name="Sum of Net Sales" fld="23" baseField="0" baseItem="0" numFmtId="164"/>
    <dataField name="Sum of Profit" fld="25" baseField="0" baseItem="0" numFmtId="164"/>
    <dataField name="Average of Net Sales" fld="23" subtotal="average" baseField="0" baseItem="0" numFmtId="164"/>
  </dataFields>
  <formats count="3">
    <format dxfId="293">
      <pivotArea outline="0" collapsedLevelsAreSubtotals="1" fieldPosition="0">
        <references count="1">
          <reference field="4294967294" count="1" selected="0">
            <x v="0"/>
          </reference>
        </references>
      </pivotArea>
    </format>
    <format dxfId="292">
      <pivotArea outline="0" collapsedLevelsAreSubtotals="1" fieldPosition="0">
        <references count="1">
          <reference field="4294967294" count="1" selected="0">
            <x v="1"/>
          </reference>
        </references>
      </pivotArea>
    </format>
    <format dxfId="291">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5D808AA-7E12-46B5-845D-476E0A7BBA0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1:B126" firstHeaderRow="1" firstDataRow="1" firstDataCol="1"/>
  <pivotFields count="34">
    <pivotField dataField="1" showAll="0"/>
    <pivotField numFmtId="14" showAll="0">
      <items count="364">
        <item x="131"/>
        <item x="6"/>
        <item x="336"/>
        <item x="170"/>
        <item x="148"/>
        <item x="162"/>
        <item x="262"/>
        <item x="242"/>
        <item x="186"/>
        <item x="239"/>
        <item x="173"/>
        <item x="48"/>
        <item x="358"/>
        <item x="301"/>
        <item x="311"/>
        <item x="109"/>
        <item x="2"/>
        <item x="165"/>
        <item x="351"/>
        <item x="45"/>
        <item x="9"/>
        <item x="30"/>
        <item x="130"/>
        <item x="53"/>
        <item x="81"/>
        <item x="293"/>
        <item x="18"/>
        <item x="108"/>
        <item x="324"/>
        <item x="167"/>
        <item x="266"/>
        <item x="67"/>
        <item x="140"/>
        <item x="216"/>
        <item x="36"/>
        <item x="214"/>
        <item x="89"/>
        <item x="323"/>
        <item x="253"/>
        <item x="149"/>
        <item x="159"/>
        <item x="248"/>
        <item x="360"/>
        <item x="264"/>
        <item x="283"/>
        <item x="330"/>
        <item x="83"/>
        <item x="163"/>
        <item x="5"/>
        <item x="272"/>
        <item x="204"/>
        <item x="80"/>
        <item x="306"/>
        <item x="146"/>
        <item x="329"/>
        <item x="43"/>
        <item x="231"/>
        <item x="250"/>
        <item x="113"/>
        <item x="110"/>
        <item x="357"/>
        <item x="279"/>
        <item x="178"/>
        <item x="314"/>
        <item x="117"/>
        <item x="136"/>
        <item x="95"/>
        <item x="300"/>
        <item x="164"/>
        <item x="267"/>
        <item x="63"/>
        <item x="229"/>
        <item x="233"/>
        <item x="319"/>
        <item x="271"/>
        <item x="65"/>
        <item x="213"/>
        <item x="313"/>
        <item x="268"/>
        <item x="212"/>
        <item x="58"/>
        <item x="344"/>
        <item x="111"/>
        <item x="4"/>
        <item x="252"/>
        <item x="290"/>
        <item x="183"/>
        <item x="86"/>
        <item x="71"/>
        <item x="176"/>
        <item x="277"/>
        <item x="79"/>
        <item x="274"/>
        <item x="310"/>
        <item x="328"/>
        <item x="245"/>
        <item x="15"/>
        <item x="52"/>
        <item x="327"/>
        <item x="191"/>
        <item x="12"/>
        <item x="37"/>
        <item x="129"/>
        <item x="249"/>
        <item x="286"/>
        <item x="82"/>
        <item x="197"/>
        <item x="347"/>
        <item x="258"/>
        <item x="230"/>
        <item x="202"/>
        <item x="185"/>
        <item x="343"/>
        <item x="320"/>
        <item x="40"/>
        <item x="337"/>
        <item x="225"/>
        <item x="275"/>
        <item x="22"/>
        <item x="236"/>
        <item x="39"/>
        <item x="112"/>
        <item x="322"/>
        <item x="16"/>
        <item x="158"/>
        <item x="223"/>
        <item x="68"/>
        <item x="193"/>
        <item x="124"/>
        <item x="38"/>
        <item x="207"/>
        <item x="287"/>
        <item x="7"/>
        <item x="276"/>
        <item x="255"/>
        <item x="257"/>
        <item x="102"/>
        <item x="70"/>
        <item x="21"/>
        <item x="142"/>
        <item x="99"/>
        <item x="10"/>
        <item x="144"/>
        <item x="135"/>
        <item x="157"/>
        <item x="115"/>
        <item x="325"/>
        <item x="321"/>
        <item x="281"/>
        <item x="298"/>
        <item x="254"/>
        <item x="259"/>
        <item x="139"/>
        <item x="57"/>
        <item x="150"/>
        <item x="261"/>
        <item x="295"/>
        <item x="335"/>
        <item x="28"/>
        <item x="208"/>
        <item x="177"/>
        <item x="340"/>
        <item x="61"/>
        <item x="354"/>
        <item x="226"/>
        <item x="296"/>
        <item x="154"/>
        <item x="160"/>
        <item x="168"/>
        <item x="302"/>
        <item x="77"/>
        <item x="227"/>
        <item x="125"/>
        <item x="62"/>
        <item x="122"/>
        <item x="64"/>
        <item x="60"/>
        <item x="192"/>
        <item x="51"/>
        <item x="222"/>
        <item x="312"/>
        <item x="334"/>
        <item x="241"/>
        <item x="240"/>
        <item x="211"/>
        <item x="345"/>
        <item x="234"/>
        <item x="209"/>
        <item x="101"/>
        <item x="75"/>
        <item x="291"/>
        <item x="1"/>
        <item x="278"/>
        <item x="350"/>
        <item x="32"/>
        <item x="76"/>
        <item x="55"/>
        <item x="289"/>
        <item x="180"/>
        <item x="269"/>
        <item x="25"/>
        <item x="201"/>
        <item x="265"/>
        <item x="98"/>
        <item x="20"/>
        <item x="232"/>
        <item x="297"/>
        <item x="11"/>
        <item x="127"/>
        <item x="114"/>
        <item x="119"/>
        <item x="352"/>
        <item x="181"/>
        <item x="179"/>
        <item x="104"/>
        <item x="282"/>
        <item x="134"/>
        <item x="29"/>
        <item x="187"/>
        <item x="19"/>
        <item x="106"/>
        <item x="348"/>
        <item x="73"/>
        <item x="219"/>
        <item x="133"/>
        <item x="84"/>
        <item x="206"/>
        <item x="317"/>
        <item x="54"/>
        <item x="304"/>
        <item x="128"/>
        <item x="161"/>
        <item x="190"/>
        <item x="356"/>
        <item x="69"/>
        <item x="152"/>
        <item x="23"/>
        <item x="175"/>
        <item x="35"/>
        <item x="78"/>
        <item x="74"/>
        <item x="141"/>
        <item x="341"/>
        <item x="349"/>
        <item x="97"/>
        <item x="235"/>
        <item x="121"/>
        <item x="285"/>
        <item x="362"/>
        <item x="244"/>
        <item x="228"/>
        <item x="59"/>
        <item x="224"/>
        <item x="42"/>
        <item x="237"/>
        <item x="280"/>
        <item x="339"/>
        <item x="194"/>
        <item x="221"/>
        <item x="87"/>
        <item x="172"/>
        <item x="346"/>
        <item x="100"/>
        <item x="361"/>
        <item x="94"/>
        <item x="318"/>
        <item x="200"/>
        <item x="143"/>
        <item x="326"/>
        <item x="270"/>
        <item x="243"/>
        <item x="50"/>
        <item x="3"/>
        <item x="105"/>
        <item x="34"/>
        <item x="251"/>
        <item x="199"/>
        <item x="66"/>
        <item x="13"/>
        <item x="118"/>
        <item x="145"/>
        <item x="8"/>
        <item x="182"/>
        <item x="33"/>
        <item x="171"/>
        <item x="44"/>
        <item x="174"/>
        <item x="156"/>
        <item x="103"/>
        <item x="203"/>
        <item x="256"/>
        <item x="331"/>
        <item x="14"/>
        <item x="169"/>
        <item x="238"/>
        <item x="137"/>
        <item x="353"/>
        <item x="210"/>
        <item x="198"/>
        <item x="93"/>
        <item x="184"/>
        <item x="342"/>
        <item x="315"/>
        <item x="151"/>
        <item x="49"/>
        <item x="292"/>
        <item x="247"/>
        <item x="215"/>
        <item x="46"/>
        <item x="299"/>
        <item x="120"/>
        <item x="355"/>
        <item x="72"/>
        <item x="189"/>
        <item x="288"/>
        <item x="294"/>
        <item x="332"/>
        <item x="166"/>
        <item x="155"/>
        <item x="218"/>
        <item x="196"/>
        <item x="195"/>
        <item x="85"/>
        <item x="284"/>
        <item x="188"/>
        <item x="0"/>
        <item x="92"/>
        <item x="27"/>
        <item x="31"/>
        <item x="307"/>
        <item x="333"/>
        <item x="56"/>
        <item x="273"/>
        <item x="26"/>
        <item x="147"/>
        <item x="305"/>
        <item x="90"/>
        <item x="220"/>
        <item x="338"/>
        <item x="126"/>
        <item x="316"/>
        <item x="91"/>
        <item x="47"/>
        <item x="123"/>
        <item x="263"/>
        <item x="24"/>
        <item x="217"/>
        <item x="132"/>
        <item x="41"/>
        <item x="96"/>
        <item x="260"/>
        <item x="116"/>
        <item x="153"/>
        <item x="246"/>
        <item x="138"/>
        <item x="107"/>
        <item x="359"/>
        <item x="17"/>
        <item x="308"/>
        <item x="205"/>
        <item x="303"/>
        <item x="88"/>
        <item x="309"/>
        <item t="default"/>
      </items>
    </pivotField>
    <pivotField showAll="0"/>
    <pivotField showAll="0"/>
    <pivotField showAll="0"/>
    <pivotField showAll="0"/>
    <pivotField showAll="0"/>
    <pivotField showAll="0"/>
    <pivotField showAll="0">
      <items count="6">
        <item x="1"/>
        <item x="3"/>
        <item x="2"/>
        <item x="4"/>
        <item x="0"/>
        <item t="default"/>
      </items>
    </pivotField>
    <pivotField showAll="0"/>
    <pivotField showAll="0"/>
    <pivotField showAll="0">
      <items count="6">
        <item x="3"/>
        <item x="0"/>
        <item x="4"/>
        <item x="1"/>
        <item x="2"/>
        <item t="default"/>
      </items>
    </pivotField>
    <pivotField showAll="0"/>
    <pivotField numFmtId="164" showAll="0"/>
    <pivotField showAll="0"/>
    <pivotField numFmtId="164" showAll="0"/>
    <pivotField numFmtId="164" showAll="0"/>
    <pivotField showAll="0">
      <items count="6">
        <item x="4"/>
        <item x="0"/>
        <item x="1"/>
        <item x="2"/>
        <item x="3"/>
        <item t="default"/>
      </items>
    </pivotField>
    <pivotField axis="axisRow" showAll="0">
      <items count="5">
        <item x="3"/>
        <item x="0"/>
        <item x="2"/>
        <item x="1"/>
        <item t="default"/>
      </items>
    </pivotField>
    <pivotField showAll="0">
      <items count="3">
        <item x="1"/>
        <item x="0"/>
        <item t="default"/>
      </items>
    </pivotField>
    <pivotField showAll="0"/>
    <pivotField numFmtId="164" showAll="0"/>
    <pivotField showAll="0"/>
    <pivotField showAll="0"/>
    <pivotField numFmtId="164"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8"/>
  </rowFields>
  <rowItems count="5">
    <i>
      <x/>
    </i>
    <i>
      <x v="1"/>
    </i>
    <i>
      <x v="2"/>
    </i>
    <i>
      <x v="3"/>
    </i>
    <i t="grand">
      <x/>
    </i>
  </rowItems>
  <colItems count="1">
    <i/>
  </colItems>
  <dataFields count="1">
    <dataField name="% share" fld="0"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3"/>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8" count="1" selected="0">
            <x v="0"/>
          </reference>
        </references>
      </pivotArea>
    </chartFormat>
    <chartFormat chart="8" format="12">
      <pivotArea type="data" outline="0" fieldPosition="0">
        <references count="2">
          <reference field="4294967294" count="1" selected="0">
            <x v="0"/>
          </reference>
          <reference field="18" count="1" selected="0">
            <x v="1"/>
          </reference>
        </references>
      </pivotArea>
    </chartFormat>
    <chartFormat chart="8" format="13">
      <pivotArea type="data" outline="0" fieldPosition="0">
        <references count="2">
          <reference field="4294967294" count="1" selected="0">
            <x v="0"/>
          </reference>
          <reference field="18" count="1" selected="0">
            <x v="2"/>
          </reference>
        </references>
      </pivotArea>
    </chartFormat>
    <chartFormat chart="8" format="14">
      <pivotArea type="data" outline="0" fieldPosition="0">
        <references count="2">
          <reference field="4294967294" count="1" selected="0">
            <x v="0"/>
          </reference>
          <reference field="18"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9F9443B-1E9D-433D-81EB-81BC49AEF2E5}" autoFormatId="16" applyNumberFormats="0" applyBorderFormats="0" applyFontFormats="0" applyPatternFormats="0" applyAlignmentFormats="0" applyWidthHeightFormats="0">
  <queryTableRefresh nextId="30">
    <queryTableFields count="28">
      <queryTableField id="1" name="Order ID" tableColumnId="22"/>
      <queryTableField id="2" name="Order Date" tableColumnId="2"/>
      <queryTableField id="3" name="Customer Name" tableColumnId="3"/>
      <queryTableField id="4" name="Customer Email" tableColumnId="4"/>
      <queryTableField id="5" name="Customer Phone" tableColumnId="5"/>
      <queryTableField id="6" name="Gender" tableColumnId="6"/>
      <queryTableField id="7" name="Age" tableColumnId="7"/>
      <queryTableField id="8" name="State" tableColumnId="8"/>
      <queryTableField id="9" name="Region" tableColumnId="9"/>
      <queryTableField id="10" name="Salesperson" tableColumnId="10"/>
      <queryTableField id="11" name="Product" tableColumnId="11"/>
      <queryTableField id="12" name="Category" tableColumnId="12"/>
      <queryTableField id="13" name="Quantity" tableColumnId="13"/>
      <queryTableField id="14" name="Unit Price" tableColumnId="14"/>
      <queryTableField id="15" name="Discount" tableColumnId="15"/>
      <queryTableField id="16" name="Shipping Cost" tableColumnId="16"/>
      <queryTableField id="21" name="Unit Cost" tableColumnId="21"/>
      <queryTableField id="17" name="Payment Method" tableColumnId="17"/>
      <queryTableField id="18" name="Order Status" tableColumnId="18"/>
      <queryTableField id="19" name="Customer Type" tableColumnId="19"/>
      <queryTableField id="20" name="Rating" tableColumnId="20"/>
      <queryTableField id="22" name="Revenue" tableColumnId="1"/>
      <queryTableField id="23" name="Discount Amount" tableColumnId="23"/>
      <queryTableField id="24" name="Net Sales" tableColumnId="24"/>
      <queryTableField id="25" name="Total cost" tableColumnId="25"/>
      <queryTableField id="26" name="Profit" tableColumnId="26"/>
      <queryTableField id="27" name="Profit Margin" tableColumnId="27"/>
      <queryTableField id="28" name="Month Name" tableColumnId="2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120B9FE-7CD1-4661-ABF4-CB95FEF3118F}" autoFormatId="16" applyNumberFormats="0" applyBorderFormats="0" applyFontFormats="0" applyPatternFormats="0" applyAlignmentFormats="0" applyWidthHeightFormats="0">
  <queryTableRefresh nextId="30">
    <queryTableFields count="29">
      <queryTableField id="1" name="Order ID" tableColumnId="30"/>
      <queryTableField id="2" name="Order Date" tableColumnId="2"/>
      <queryTableField id="3" name="Customer Name" tableColumnId="3"/>
      <queryTableField id="4" name="Customer Email" tableColumnId="4"/>
      <queryTableField id="5" name="Customer Phone" tableColumnId="5"/>
      <queryTableField id="6" name="Gender" tableColumnId="6"/>
      <queryTableField id="7" name="Age" tableColumnId="7"/>
      <queryTableField id="8" name="State" tableColumnId="8"/>
      <queryTableField id="9" name="Region" tableColumnId="9"/>
      <queryTableField id="10" name="Salesperson" tableColumnId="10"/>
      <queryTableField id="11" name="Product" tableColumnId="11"/>
      <queryTableField id="12" name="Category" tableColumnId="12"/>
      <queryTableField id="13" name="Quantity" tableColumnId="13"/>
      <queryTableField id="14" name="Unit Price" tableColumnId="14"/>
      <queryTableField id="15" name="Discount" tableColumnId="15"/>
      <queryTableField id="16" name="Shipping cost" tableColumnId="16"/>
      <queryTableField id="17" name="Unit Cost" tableColumnId="17"/>
      <queryTableField id="18" name="Payment Method" tableColumnId="18"/>
      <queryTableField id="19" name="Order Status" tableColumnId="19"/>
      <queryTableField id="20" name="Customer Type" tableColumnId="20"/>
      <queryTableField id="21" name="Rating" tableColumnId="21"/>
      <queryTableField id="22" name="Revenue" tableColumnId="22"/>
      <queryTableField id="23" name="Discount Amount" tableColumnId="23"/>
      <queryTableField id="24" name="Net Sales" tableColumnId="24"/>
      <queryTableField id="25" name="Total cost" tableColumnId="25"/>
      <queryTableField id="26" name="Profit" tableColumnId="26"/>
      <queryTableField id="27" name="Profit Margin" tableColumnId="27"/>
      <queryTableField id="28" name="Month Name" tableColumnId="28"/>
      <queryTableField id="29" name="Age Group"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628303-1D8C-4679-BCBC-89F95AA4445A}" sourceName="Region">
  <pivotTables>
    <pivotTable tabId="13" name="PivotTable2"/>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13" name="PivotTable1"/>
    <pivotTable tabId="13" name="PivotTable10"/>
    <pivotTable tabId="13" name="PivotTable11"/>
    <pivotTable tabId="13" name="PivotTable3"/>
    <pivotTable tabId="13" name="PivotTable4"/>
    <pivotTable tabId="13" name="PivotTable5"/>
    <pivotTable tabId="13" name="PivotTable7"/>
  </pivotTables>
  <data>
    <tabular pivotCacheId="721991826">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B3AD16-2D2E-4ACE-87E9-3525D863C16A}" sourceName="Category">
  <pivotTables>
    <pivotTable tabId="13" name="PivotTable2"/>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13" name="PivotTable1"/>
    <pivotTable tabId="13" name="PivotTable10"/>
    <pivotTable tabId="13" name="PivotTable11"/>
    <pivotTable tabId="13" name="PivotTable3"/>
    <pivotTable tabId="13" name="PivotTable4"/>
    <pivotTable tabId="13" name="PivotTable5"/>
    <pivotTable tabId="13" name="PivotTable7"/>
  </pivotTables>
  <data>
    <tabular pivotCacheId="721991826">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8BB8940-D3E3-4160-B054-263B309F1387}" sourceName="Payment Method">
  <pivotTables>
    <pivotTable tabId="13" name="PivotTable2"/>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13" name="PivotTable1"/>
    <pivotTable tabId="13" name="PivotTable10"/>
    <pivotTable tabId="13" name="PivotTable11"/>
    <pivotTable tabId="13" name="PivotTable3"/>
    <pivotTable tabId="13" name="PivotTable4"/>
    <pivotTable tabId="13" name="PivotTable5"/>
    <pivotTable tabId="13" name="PivotTable7"/>
  </pivotTables>
  <data>
    <tabular pivotCacheId="721991826">
      <items count="5">
        <i x="4" s="1"/>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70AE9B2-49EF-4DF0-ABCA-C925580A619C}" sourceName="Order Status">
  <pivotTables>
    <pivotTable tabId="13" name="PivotTable2"/>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13" name="PivotTable1"/>
    <pivotTable tabId="13" name="PivotTable10"/>
    <pivotTable tabId="13" name="PivotTable11"/>
    <pivotTable tabId="13" name="PivotTable3"/>
    <pivotTable tabId="13" name="PivotTable4"/>
    <pivotTable tabId="13" name="PivotTable5"/>
    <pivotTable tabId="13" name="PivotTable7"/>
  </pivotTables>
  <data>
    <tabular pivotCacheId="72199182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8F1E43-B421-4937-9753-A2AC015980B5}" cache="Slicer_Region" caption="Region" rowHeight="241300"/>
  <slicer name="Category" xr10:uid="{854F7619-8698-47EA-83D5-354FC12FF41C}" cache="Slicer_Category" caption="Category" rowHeight="241300"/>
  <slicer name="Payment Method" xr10:uid="{7A8D736A-EC66-4295-A19E-2A30BC5205EB}" cache="Slicer_Payment_Method" caption="Payment Method" rowHeight="241300"/>
  <slicer name="Order Status" xr10:uid="{6C38F2E7-5D55-4857-96F0-0057E44117EF}" cache="Slicer_Order_Status" caption="Order Statu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2E6655-F0A9-47B0-B731-DB8CDAF9F640}" name="Table1" displayName="Table1" ref="A1:U2001" totalsRowShown="0" headerRowDxfId="370">
  <tableColumns count="21">
    <tableColumn id="1" xr3:uid="{195D2E7E-04AD-4C3F-B1FB-E427A88E3C42}" name="Order ID"/>
    <tableColumn id="2" xr3:uid="{F730564D-FE8C-441A-94DA-67B9369AAFAF}" name="Order Date"/>
    <tableColumn id="3" xr3:uid="{65E74E6C-3AFE-4E67-A946-1BCAC700F117}" name="Customer Name"/>
    <tableColumn id="4" xr3:uid="{F823AC17-9E97-4E39-8C23-BE408C8AE6DC}" name="Customer Email"/>
    <tableColumn id="5" xr3:uid="{5D8E69D8-9938-40ED-97FA-70718158B6A9}" name="Customer Phone"/>
    <tableColumn id="6" xr3:uid="{3B4D52F9-D6BB-45D0-82BD-5EC469EA1AC7}" name="Gender"/>
    <tableColumn id="7" xr3:uid="{977E35D1-76A0-49AA-9B67-98E38A28DB7C}" name="Age"/>
    <tableColumn id="8" xr3:uid="{00119A0A-A6A7-458B-BFE2-C7E42349E8CC}" name="State"/>
    <tableColumn id="9" xr3:uid="{73260E8D-4A09-4F13-BE9F-5B091B647424}" name="Region"/>
    <tableColumn id="10" xr3:uid="{04F484E9-6910-45E9-BBE8-4CE49DD1DB31}" name="Salesperson"/>
    <tableColumn id="11" xr3:uid="{81167B08-783C-4367-B1E2-E07F072902A7}" name="Product"/>
    <tableColumn id="12" xr3:uid="{CA4FE9C3-6938-4714-8AF3-95F6048968F4}" name="Category"/>
    <tableColumn id="13" xr3:uid="{E9F7CB71-1C5F-415C-80A9-37A06D69C05E}" name="Quantity"/>
    <tableColumn id="14" xr3:uid="{9F786708-DC15-4870-BE27-2E06456CBD58}" name="Unit Price"/>
    <tableColumn id="15" xr3:uid="{1EDEDF0B-486C-4A16-BAC2-1B083A85D760}" name="Discount"/>
    <tableColumn id="16" xr3:uid="{E96D9327-04DD-4D8F-B018-3FED51C92827}" name="Shipping Cost"/>
    <tableColumn id="17" xr3:uid="{CC0D2290-713F-461F-9AEC-4628AE933A10}" name="Payment Method"/>
    <tableColumn id="18" xr3:uid="{7438761E-DA5F-4A74-AB64-9F3DCFE4EFDC}" name="Order Status"/>
    <tableColumn id="19" xr3:uid="{4A50F643-0BC0-4E3F-8F75-46F0D543721C}" name="Customer Type"/>
    <tableColumn id="20" xr3:uid="{4E72E0B2-829C-4483-A828-51410A788E07}" name="Rating"/>
    <tableColumn id="21" xr3:uid="{4E100EFD-B8A9-4565-8BE9-7F0F62A1515F}" name="Unit Cos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146348-300F-469B-89BE-FE3170E134DA}" name="Cleaned_Data" displayName="Cleaned_Data" ref="A1:AB1942" tableType="queryTable" totalsRowShown="0" headerRowDxfId="369" dataDxfId="367" headerRowBorderDxfId="368" tableBorderDxfId="366" totalsRowBorderDxfId="365">
  <tableColumns count="28">
    <tableColumn id="22" xr3:uid="{F0C420B6-82BC-47CE-ADDA-43A1FFEDE4A0}" uniqueName="22" name="Order ID" queryTableFieldId="1" dataDxfId="364"/>
    <tableColumn id="2" xr3:uid="{F6FDB108-D6DB-43BC-9DDC-17D9F221CAF7}" uniqueName="2" name="Order Date" queryTableFieldId="2" dataDxfId="363"/>
    <tableColumn id="3" xr3:uid="{EC66D403-153C-4FFE-B2E9-733107D3D3F1}" uniqueName="3" name="Customer Name" queryTableFieldId="3" dataDxfId="362"/>
    <tableColumn id="4" xr3:uid="{4E68B723-4F85-4655-8FDB-25660ECA0157}" uniqueName="4" name="Customer Email" queryTableFieldId="4" dataDxfId="361"/>
    <tableColumn id="5" xr3:uid="{75D654DD-8FBE-4834-899D-9995D5F6EB6D}" uniqueName="5" name="Customer Phone" queryTableFieldId="5" dataDxfId="360"/>
    <tableColumn id="6" xr3:uid="{25C6A09E-4885-4592-94DF-B94C6AF0D4DD}" uniqueName="6" name="Gender" queryTableFieldId="6" dataDxfId="359"/>
    <tableColumn id="7" xr3:uid="{0D0C8CC4-8464-4271-9AF9-BEF2017BD856}" uniqueName="7" name="Age" queryTableFieldId="7" dataDxfId="358"/>
    <tableColumn id="8" xr3:uid="{A7A6555B-0F96-47BD-991D-DE58D2FE39F3}" uniqueName="8" name="State" queryTableFieldId="8" dataDxfId="357"/>
    <tableColumn id="9" xr3:uid="{3D80FFF8-43D1-4AB6-98B3-8EB1F5F91603}" uniqueName="9" name="Region" queryTableFieldId="9" dataDxfId="356"/>
    <tableColumn id="10" xr3:uid="{56FCCEE1-335F-4EC3-BED0-003DA7432097}" uniqueName="10" name="Salesperson" queryTableFieldId="10" dataDxfId="355"/>
    <tableColumn id="11" xr3:uid="{DC6F69E4-A59C-43FA-BDAA-1E34731700C3}" uniqueName="11" name="Product" queryTableFieldId="11" dataDxfId="354"/>
    <tableColumn id="12" xr3:uid="{E2945016-51AC-47BD-B0E6-788455D87222}" uniqueName="12" name="Category" queryTableFieldId="12" dataDxfId="353"/>
    <tableColumn id="13" xr3:uid="{7CCD96FD-58B1-4447-B94C-22301532E64F}" uniqueName="13" name="Quantity" queryTableFieldId="13" dataDxfId="352"/>
    <tableColumn id="14" xr3:uid="{A81E8B35-B1DB-4438-A0C3-FBB462D74F14}" uniqueName="14" name="Unit Price" queryTableFieldId="14" dataDxfId="351"/>
    <tableColumn id="15" xr3:uid="{FAD86F20-10BD-44C5-9BC8-9064481EF4BC}" uniqueName="15" name="Discount" queryTableFieldId="15" dataDxfId="350" dataCellStyle="Percent"/>
    <tableColumn id="16" xr3:uid="{8262EF9B-BE22-489A-912C-ADDDA5B99B23}" uniqueName="16" name="Shipping cost" queryTableFieldId="16" dataDxfId="349"/>
    <tableColumn id="21" xr3:uid="{DEB4482C-BA83-4234-AD2B-E507D11F1C8A}" uniqueName="21" name="Unit Cost" queryTableFieldId="21" dataDxfId="348"/>
    <tableColumn id="17" xr3:uid="{FA3DD5F5-695A-4194-84FA-5211FF2A2A18}" uniqueName="17" name="Payment Method" queryTableFieldId="17" dataDxfId="347"/>
    <tableColumn id="18" xr3:uid="{471DFE38-C7B7-4E86-9D5B-77B5C41F4456}" uniqueName="18" name="Order Status" queryTableFieldId="18" dataDxfId="346"/>
    <tableColumn id="19" xr3:uid="{4E484C47-34EC-4EA4-9C99-1C5655D48892}" uniqueName="19" name="Customer Type" queryTableFieldId="19" dataDxfId="345"/>
    <tableColumn id="20" xr3:uid="{B5445AD2-6792-4749-8D7A-E6CCCBF94919}" uniqueName="20" name="Rating" queryTableFieldId="20" dataDxfId="344"/>
    <tableColumn id="1" xr3:uid="{F7FE4AB2-460D-481E-A0B3-013F968DE833}" uniqueName="1" name="Revenue" queryTableFieldId="22" dataDxfId="343"/>
    <tableColumn id="23" xr3:uid="{45546858-9A13-4B2D-902C-6CC5C1F89773}" uniqueName="23" name="Discount Amount" queryTableFieldId="23" dataDxfId="342"/>
    <tableColumn id="24" xr3:uid="{1857334F-D446-424C-ACB7-44B3C770194E}" uniqueName="24" name="Net Sales" queryTableFieldId="24" dataDxfId="341"/>
    <tableColumn id="25" xr3:uid="{EEFDA1D2-E1A8-4899-B2BD-0830716DEC68}" uniqueName="25" name="Total cost" queryTableFieldId="25" dataDxfId="340"/>
    <tableColumn id="26" xr3:uid="{E0FEFD3E-BA0B-40BC-9CA0-FDC005DA4768}" uniqueName="26" name="Profit" queryTableFieldId="26" dataDxfId="339"/>
    <tableColumn id="27" xr3:uid="{097DE4EF-DC04-4494-9A16-28766575B3EA}" uniqueName="27" name="Profit Margin" queryTableFieldId="27" dataDxfId="338" dataCellStyle="Percent"/>
    <tableColumn id="28" xr3:uid="{6FE80093-5ED9-4A3B-BCCF-0FCFB75D9FB8}" uniqueName="28" name="Month Name" queryTableFieldId="28" dataDxfId="33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536A87-F99A-4889-A4A4-1DAAB4F55025}" name="Age_group_summary" displayName="Age_group_summary" ref="A1:AC1942" tableType="queryTable" totalsRowShown="0">
  <autoFilter ref="A1:AC1942" xr:uid="{9D536A87-F99A-4889-A4A4-1DAAB4F55025}"/>
  <tableColumns count="29">
    <tableColumn id="30" xr3:uid="{1EF11B75-D5C2-407D-865F-8C0591D9EA9B}" uniqueName="30" name="Order ID" queryTableFieldId="1" dataDxfId="336"/>
    <tableColumn id="2" xr3:uid="{53DEAFFD-2DA8-479C-8EB7-F698C42F5C4D}" uniqueName="2" name="Order Date" queryTableFieldId="2" dataDxfId="335"/>
    <tableColumn id="3" xr3:uid="{BDEFC13F-EDDA-4676-AA3B-C2B6025FB810}" uniqueName="3" name="Customer Name" queryTableFieldId="3" dataDxfId="334"/>
    <tableColumn id="4" xr3:uid="{D45F8B4A-E8A1-4234-B63E-2BF41646B1F5}" uniqueName="4" name="Customer Email" queryTableFieldId="4" dataDxfId="333"/>
    <tableColumn id="5" xr3:uid="{69F08AA6-745F-4FF7-855F-48E58E78451B}" uniqueName="5" name="Customer Phone" queryTableFieldId="5" dataDxfId="332"/>
    <tableColumn id="6" xr3:uid="{70C4FBF1-047E-478E-B481-0AD8B32FB72C}" uniqueName="6" name="Gender" queryTableFieldId="6" dataDxfId="331"/>
    <tableColumn id="7" xr3:uid="{BDE79D93-4E21-4287-86D8-17FED8C975FC}" uniqueName="7" name="Age" queryTableFieldId="7"/>
    <tableColumn id="8" xr3:uid="{B6009F57-6334-4130-98CA-AA0129CD5B0C}" uniqueName="8" name="State" queryTableFieldId="8" dataDxfId="330"/>
    <tableColumn id="9" xr3:uid="{6D69A4FC-42C4-4317-9A8B-57AC1F386363}" uniqueName="9" name="Region" queryTableFieldId="9" dataDxfId="329"/>
    <tableColumn id="10" xr3:uid="{726D2E7C-654B-4426-A8FB-04946A4D3ADF}" uniqueName="10" name="Salesperson" queryTableFieldId="10" dataDxfId="328"/>
    <tableColumn id="11" xr3:uid="{F12AAB11-2806-463A-954B-EC2FB0932ABB}" uniqueName="11" name="Product" queryTableFieldId="11" dataDxfId="327"/>
    <tableColumn id="12" xr3:uid="{1017215D-93FC-43B5-8535-A1FA43BC81FF}" uniqueName="12" name="Category" queryTableFieldId="12" dataDxfId="326"/>
    <tableColumn id="13" xr3:uid="{EC086E9D-7527-4DE9-B510-6B1A757B70B6}" uniqueName="13" name="Quantity" queryTableFieldId="13"/>
    <tableColumn id="14" xr3:uid="{9FF5684C-5E8E-43C9-86B3-8FDC0A718D34}" uniqueName="14" name="Unit Price" queryTableFieldId="14"/>
    <tableColumn id="15" xr3:uid="{00B714DC-1B84-4562-8765-A3F5681CF2C5}" uniqueName="15" name="Discount" queryTableFieldId="15"/>
    <tableColumn id="16" xr3:uid="{FC700FEC-6B16-402D-9886-94AE11D34822}" uniqueName="16" name="Shipping cost" queryTableFieldId="16"/>
    <tableColumn id="17" xr3:uid="{92156A77-E579-49D8-8D3A-B733B5936A5E}" uniqueName="17" name="Unit Cost" queryTableFieldId="17"/>
    <tableColumn id="18" xr3:uid="{A53C5CEB-BE67-446E-A318-7BB0BD5EA78E}" uniqueName="18" name="Payment Method" queryTableFieldId="18" dataDxfId="325"/>
    <tableColumn id="19" xr3:uid="{DD08DDBA-AFEA-420A-A300-839528EE6ECE}" uniqueName="19" name="Order Status" queryTableFieldId="19" dataDxfId="324"/>
    <tableColumn id="20" xr3:uid="{F0A9524E-6AEE-4574-B71A-A4A482E5272D}" uniqueName="20" name="Customer Type" queryTableFieldId="20" dataDxfId="323"/>
    <tableColumn id="21" xr3:uid="{A90687A3-8109-455C-9E06-58066A021608}" uniqueName="21" name="Rating" queryTableFieldId="21"/>
    <tableColumn id="22" xr3:uid="{0DAE1E4D-9381-4D24-8AC5-4DDEAAA5982A}" uniqueName="22" name="Revenue" queryTableFieldId="22"/>
    <tableColumn id="23" xr3:uid="{520DE899-C1CF-4B7E-ADEB-D903EA66C356}" uniqueName="23" name="Discount Amount" queryTableFieldId="23"/>
    <tableColumn id="24" xr3:uid="{48433611-7B9A-4AF3-8D48-C7D438C61785}" uniqueName="24" name="Net Sales" queryTableFieldId="24"/>
    <tableColumn id="25" xr3:uid="{3002E7C2-4F01-4969-9243-68CA7B43A3A9}" uniqueName="25" name="Total cost" queryTableFieldId="25"/>
    <tableColumn id="26" xr3:uid="{0B42599E-8A41-4890-BF29-44DCD82ECB9C}" uniqueName="26" name="Profit" queryTableFieldId="26"/>
    <tableColumn id="27" xr3:uid="{EA12DC2E-7FB1-4619-9341-D4F2641597E7}" uniqueName="27" name="Profit Margin" queryTableFieldId="27"/>
    <tableColumn id="28" xr3:uid="{3FDEE9D8-7DB3-45FA-A144-B52FDA35B9C6}" uniqueName="28" name="Month Name" queryTableFieldId="28" dataDxfId="322"/>
    <tableColumn id="29" xr3:uid="{D70A7196-7A19-4E66-8A14-8BFAADBB0CB7}" uniqueName="29" name="Age Group" queryTableFieldId="29" dataDxfId="3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openxmlformats.org/officeDocument/2006/relationships/drawing" Target="../drawings/drawing1.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workbookViewId="0">
      <pane ySplit="1" topLeftCell="A2" activePane="bottomLeft" state="frozen"/>
      <selection pane="bottomLeft" activeCell="B26" sqref="B26"/>
    </sheetView>
  </sheetViews>
  <sheetFormatPr defaultRowHeight="15" x14ac:dyDescent="0.25"/>
  <cols>
    <col min="1" max="1" width="42" customWidth="1"/>
    <col min="2" max="2" width="105" customWidth="1"/>
  </cols>
  <sheetData>
    <row r="1" spans="1:2" x14ac:dyDescent="0.25">
      <c r="A1" s="39" t="s">
        <v>0</v>
      </c>
      <c r="B1" s="40"/>
    </row>
    <row r="2" spans="1:2" x14ac:dyDescent="0.25">
      <c r="A2" s="1" t="s">
        <v>1</v>
      </c>
      <c r="B2" s="1" t="s">
        <v>2</v>
      </c>
    </row>
    <row r="3" spans="1:2" x14ac:dyDescent="0.25">
      <c r="A3" s="1"/>
      <c r="B3" s="1"/>
    </row>
    <row r="4" spans="1:2" x14ac:dyDescent="0.25">
      <c r="A4" s="39" t="s">
        <v>3</v>
      </c>
      <c r="B4" s="40"/>
    </row>
    <row r="5" spans="1:2" ht="45" x14ac:dyDescent="0.25">
      <c r="A5" s="1" t="s">
        <v>4</v>
      </c>
      <c r="B5" s="1"/>
    </row>
    <row r="6" spans="1:2" ht="45" x14ac:dyDescent="0.25">
      <c r="A6" s="1" t="s">
        <v>5</v>
      </c>
      <c r="B6" s="1"/>
    </row>
    <row r="7" spans="1:2" x14ac:dyDescent="0.25">
      <c r="A7" s="1"/>
      <c r="B7" s="1"/>
    </row>
    <row r="8" spans="1:2" x14ac:dyDescent="0.25">
      <c r="A8" s="39" t="s">
        <v>16</v>
      </c>
      <c r="B8" s="40"/>
    </row>
    <row r="9" spans="1:2" x14ac:dyDescent="0.25">
      <c r="A9" s="1" t="s">
        <v>6</v>
      </c>
      <c r="B9" s="1" t="s">
        <v>17</v>
      </c>
    </row>
    <row r="10" spans="1:2" x14ac:dyDescent="0.25">
      <c r="A10" s="1" t="s">
        <v>7</v>
      </c>
      <c r="B10" s="1" t="s">
        <v>18</v>
      </c>
    </row>
    <row r="11" spans="1:2" x14ac:dyDescent="0.25">
      <c r="A11" s="1" t="s">
        <v>8</v>
      </c>
      <c r="B11" s="1" t="s">
        <v>19</v>
      </c>
    </row>
    <row r="12" spans="1:2" x14ac:dyDescent="0.25">
      <c r="A12" s="1" t="s">
        <v>9</v>
      </c>
      <c r="B12" s="1" t="s">
        <v>20</v>
      </c>
    </row>
    <row r="13" spans="1:2" x14ac:dyDescent="0.25">
      <c r="A13" s="1" t="s">
        <v>10</v>
      </c>
      <c r="B13" s="1" t="s">
        <v>21</v>
      </c>
    </row>
    <row r="14" spans="1:2" x14ac:dyDescent="0.25">
      <c r="A14" s="1" t="s">
        <v>11</v>
      </c>
      <c r="B14" s="1" t="s">
        <v>22</v>
      </c>
    </row>
    <row r="15" spans="1:2" x14ac:dyDescent="0.25">
      <c r="A15" s="1" t="s">
        <v>12</v>
      </c>
      <c r="B15" s="1" t="s">
        <v>23</v>
      </c>
    </row>
    <row r="16" spans="1:2" x14ac:dyDescent="0.25">
      <c r="A16" s="1" t="s">
        <v>13</v>
      </c>
      <c r="B16" s="1" t="s">
        <v>24</v>
      </c>
    </row>
    <row r="17" spans="1:2" x14ac:dyDescent="0.25">
      <c r="A17" s="1" t="s">
        <v>14</v>
      </c>
      <c r="B17" s="1" t="s">
        <v>25</v>
      </c>
    </row>
    <row r="18" spans="1:2" x14ac:dyDescent="0.25">
      <c r="A18" s="1" t="s">
        <v>15</v>
      </c>
      <c r="B18" s="1" t="s">
        <v>26</v>
      </c>
    </row>
    <row r="19" spans="1:2" x14ac:dyDescent="0.25">
      <c r="A19" s="1" t="s">
        <v>27</v>
      </c>
      <c r="B19" s="1" t="s">
        <v>28</v>
      </c>
    </row>
    <row r="20" spans="1:2" x14ac:dyDescent="0.25">
      <c r="A20" s="1" t="s">
        <v>29</v>
      </c>
      <c r="B20" s="1" t="s">
        <v>30</v>
      </c>
    </row>
    <row r="21" spans="1:2" x14ac:dyDescent="0.25">
      <c r="A21" s="1" t="s">
        <v>31</v>
      </c>
      <c r="B21" s="1" t="s">
        <v>32</v>
      </c>
    </row>
    <row r="22" spans="1:2" x14ac:dyDescent="0.25">
      <c r="A22" s="1" t="s">
        <v>33</v>
      </c>
      <c r="B22" s="1" t="s">
        <v>34</v>
      </c>
    </row>
    <row r="23" spans="1:2" x14ac:dyDescent="0.25">
      <c r="A23" s="1" t="s">
        <v>35</v>
      </c>
      <c r="B23" s="1" t="s">
        <v>36</v>
      </c>
    </row>
    <row r="24" spans="1:2" x14ac:dyDescent="0.25">
      <c r="A24" s="1" t="s">
        <v>37</v>
      </c>
      <c r="B24" s="1" t="s">
        <v>38</v>
      </c>
    </row>
    <row r="25" spans="1:2" x14ac:dyDescent="0.25">
      <c r="A25" s="1" t="s">
        <v>39</v>
      </c>
      <c r="B25" s="1" t="s">
        <v>40</v>
      </c>
    </row>
    <row r="26" spans="1:2" x14ac:dyDescent="0.25">
      <c r="A26" s="1" t="s">
        <v>41</v>
      </c>
      <c r="B26" s="1" t="s">
        <v>42</v>
      </c>
    </row>
    <row r="27" spans="1:2" x14ac:dyDescent="0.25">
      <c r="A27" s="1" t="s">
        <v>43</v>
      </c>
      <c r="B27" s="1" t="s">
        <v>44</v>
      </c>
    </row>
    <row r="28" spans="1:2" x14ac:dyDescent="0.25">
      <c r="A28" s="1" t="s">
        <v>45</v>
      </c>
      <c r="B28" s="1" t="s">
        <v>46</v>
      </c>
    </row>
    <row r="29" spans="1:2" x14ac:dyDescent="0.25">
      <c r="A29" s="1" t="s">
        <v>47</v>
      </c>
      <c r="B29" s="1" t="s">
        <v>48</v>
      </c>
    </row>
    <row r="30" spans="1:2" x14ac:dyDescent="0.25">
      <c r="A30" s="1" t="s">
        <v>49</v>
      </c>
      <c r="B30" s="1" t="s">
        <v>50</v>
      </c>
    </row>
    <row r="31" spans="1:2" x14ac:dyDescent="0.25">
      <c r="A31" s="1" t="s">
        <v>51</v>
      </c>
      <c r="B31" s="1" t="s">
        <v>52</v>
      </c>
    </row>
    <row r="32" spans="1:2" x14ac:dyDescent="0.25">
      <c r="A32" s="1" t="s">
        <v>53</v>
      </c>
      <c r="B32" s="1" t="s">
        <v>54</v>
      </c>
    </row>
    <row r="33" spans="1:2" x14ac:dyDescent="0.25">
      <c r="A33" s="1" t="s">
        <v>55</v>
      </c>
      <c r="B33" s="1" t="s">
        <v>56</v>
      </c>
    </row>
    <row r="34" spans="1:2" x14ac:dyDescent="0.25">
      <c r="A34" s="1" t="s">
        <v>57</v>
      </c>
      <c r="B34" s="1" t="s">
        <v>58</v>
      </c>
    </row>
    <row r="35" spans="1:2" x14ac:dyDescent="0.25">
      <c r="A35" s="1" t="s">
        <v>59</v>
      </c>
      <c r="B35" s="1" t="s">
        <v>60</v>
      </c>
    </row>
    <row r="36" spans="1:2" x14ac:dyDescent="0.25">
      <c r="A36" s="1" t="s">
        <v>61</v>
      </c>
      <c r="B36" s="1" t="s">
        <v>62</v>
      </c>
    </row>
    <row r="37" spans="1:2" x14ac:dyDescent="0.25">
      <c r="A37" s="1" t="s">
        <v>63</v>
      </c>
      <c r="B37" s="1" t="s">
        <v>64</v>
      </c>
    </row>
    <row r="38" spans="1:2" x14ac:dyDescent="0.25">
      <c r="A38" s="1" t="s">
        <v>65</v>
      </c>
      <c r="B38" s="1" t="s">
        <v>66</v>
      </c>
    </row>
    <row r="39" spans="1:2" x14ac:dyDescent="0.25">
      <c r="A39" s="1"/>
      <c r="B39" s="1"/>
    </row>
  </sheetData>
  <mergeCells count="3">
    <mergeCell ref="A4:B4"/>
    <mergeCell ref="A1:B1"/>
    <mergeCell ref="A8:B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001"/>
  <sheetViews>
    <sheetView workbookViewId="0">
      <pane ySplit="1" topLeftCell="A2" activePane="bottomLeft" state="frozen"/>
      <selection pane="bottomLeft" activeCell="W27" sqref="W27"/>
    </sheetView>
  </sheetViews>
  <sheetFormatPr defaultRowHeight="15" x14ac:dyDescent="0.25"/>
  <cols>
    <col min="1" max="2" width="14" customWidth="1"/>
    <col min="3" max="3" width="17.42578125" customWidth="1"/>
    <col min="4" max="4" width="17" customWidth="1"/>
    <col min="5" max="5" width="17.85546875" customWidth="1"/>
    <col min="6" max="15" width="14" customWidth="1"/>
    <col min="16" max="16" width="15.140625" customWidth="1"/>
    <col min="17" max="17" width="18.5703125" customWidth="1"/>
    <col min="18" max="18" width="14.140625" customWidth="1"/>
    <col min="19" max="19" width="16.42578125" customWidth="1"/>
    <col min="20" max="21" width="14" customWidth="1"/>
    <col min="23" max="23" width="45" customWidth="1"/>
  </cols>
  <sheetData>
    <row r="1" spans="1:21" s="38" customFormat="1" x14ac:dyDescent="0.25">
      <c r="A1" s="37" t="s">
        <v>67</v>
      </c>
      <c r="B1" s="37" t="s">
        <v>68</v>
      </c>
      <c r="C1" s="37" t="s">
        <v>69</v>
      </c>
      <c r="D1" s="37" t="s">
        <v>70</v>
      </c>
      <c r="E1" s="37" t="s">
        <v>71</v>
      </c>
      <c r="F1" s="37" t="s">
        <v>72</v>
      </c>
      <c r="G1" s="37" t="s">
        <v>73</v>
      </c>
      <c r="H1" s="37" t="s">
        <v>74</v>
      </c>
      <c r="I1" s="37" t="s">
        <v>75</v>
      </c>
      <c r="J1" s="37" t="s">
        <v>76</v>
      </c>
      <c r="K1" s="37" t="s">
        <v>77</v>
      </c>
      <c r="L1" s="37" t="s">
        <v>78</v>
      </c>
      <c r="M1" s="37" t="s">
        <v>79</v>
      </c>
      <c r="N1" s="37" t="s">
        <v>80</v>
      </c>
      <c r="O1" s="37" t="s">
        <v>81</v>
      </c>
      <c r="P1" s="37" t="s">
        <v>82</v>
      </c>
      <c r="Q1" s="37" t="s">
        <v>83</v>
      </c>
      <c r="R1" s="37" t="s">
        <v>84</v>
      </c>
      <c r="S1" s="37" t="s">
        <v>85</v>
      </c>
      <c r="T1" s="37" t="s">
        <v>86</v>
      </c>
      <c r="U1" s="37" t="s">
        <v>87</v>
      </c>
    </row>
    <row r="2" spans="1:21" x14ac:dyDescent="0.25">
      <c r="A2" t="s">
        <v>88</v>
      </c>
      <c r="B2" t="s">
        <v>89</v>
      </c>
      <c r="C2" t="s">
        <v>90</v>
      </c>
      <c r="D2" t="s">
        <v>91</v>
      </c>
      <c r="E2" t="s">
        <v>92</v>
      </c>
      <c r="F2" t="s">
        <v>93</v>
      </c>
      <c r="G2">
        <v>20</v>
      </c>
      <c r="H2" t="s">
        <v>94</v>
      </c>
      <c r="I2" t="s">
        <v>95</v>
      </c>
      <c r="J2" t="s">
        <v>96</v>
      </c>
      <c r="K2" t="s">
        <v>97</v>
      </c>
      <c r="L2" t="s">
        <v>98</v>
      </c>
      <c r="M2">
        <v>4</v>
      </c>
      <c r="N2">
        <v>720000</v>
      </c>
      <c r="O2">
        <v>0</v>
      </c>
      <c r="P2">
        <v>12000</v>
      </c>
      <c r="Q2" t="s">
        <v>99</v>
      </c>
      <c r="R2" t="s">
        <v>100</v>
      </c>
      <c r="S2" t="s">
        <v>101</v>
      </c>
      <c r="T2">
        <v>5</v>
      </c>
      <c r="U2">
        <v>600000</v>
      </c>
    </row>
    <row r="3" spans="1:21" x14ac:dyDescent="0.25">
      <c r="A3" t="s">
        <v>102</v>
      </c>
      <c r="B3" t="s">
        <v>103</v>
      </c>
      <c r="C3" t="s">
        <v>104</v>
      </c>
      <c r="D3" t="s">
        <v>105</v>
      </c>
      <c r="E3" t="s">
        <v>106</v>
      </c>
      <c r="F3" t="s">
        <v>107</v>
      </c>
      <c r="G3">
        <v>36</v>
      </c>
      <c r="H3" t="s">
        <v>108</v>
      </c>
      <c r="I3" t="s">
        <v>95</v>
      </c>
      <c r="J3" t="s">
        <v>109</v>
      </c>
      <c r="K3" t="s">
        <v>110</v>
      </c>
      <c r="L3" t="s">
        <v>111</v>
      </c>
      <c r="M3">
        <v>4</v>
      </c>
      <c r="N3" t="s">
        <v>112</v>
      </c>
      <c r="O3">
        <v>0.1</v>
      </c>
      <c r="P3">
        <v>12000</v>
      </c>
      <c r="Q3" t="s">
        <v>99</v>
      </c>
      <c r="R3" t="s">
        <v>100</v>
      </c>
      <c r="S3" t="s">
        <v>113</v>
      </c>
      <c r="T3">
        <v>2</v>
      </c>
      <c r="U3">
        <v>325000</v>
      </c>
    </row>
    <row r="4" spans="1:21" x14ac:dyDescent="0.25">
      <c r="A4" t="s">
        <v>114</v>
      </c>
      <c r="B4" t="s">
        <v>115</v>
      </c>
      <c r="C4" t="s">
        <v>116</v>
      </c>
      <c r="D4" t="s">
        <v>117</v>
      </c>
      <c r="E4" t="s">
        <v>118</v>
      </c>
      <c r="F4" t="s">
        <v>93</v>
      </c>
      <c r="G4">
        <v>27</v>
      </c>
      <c r="H4" t="s">
        <v>119</v>
      </c>
      <c r="I4" t="s">
        <v>120</v>
      </c>
      <c r="J4" t="s">
        <v>109</v>
      </c>
      <c r="K4" t="s">
        <v>121</v>
      </c>
      <c r="L4" t="s">
        <v>122</v>
      </c>
      <c r="M4">
        <v>5</v>
      </c>
      <c r="N4">
        <v>720000</v>
      </c>
      <c r="O4">
        <v>0.1</v>
      </c>
      <c r="P4">
        <v>6000</v>
      </c>
      <c r="Q4" t="s">
        <v>99</v>
      </c>
      <c r="R4" t="s">
        <v>100</v>
      </c>
      <c r="S4" t="s">
        <v>113</v>
      </c>
      <c r="T4">
        <v>1</v>
      </c>
      <c r="U4" t="s">
        <v>123</v>
      </c>
    </row>
    <row r="5" spans="1:21" x14ac:dyDescent="0.25">
      <c r="A5" t="s">
        <v>124</v>
      </c>
      <c r="B5" t="s">
        <v>125</v>
      </c>
      <c r="C5" t="s">
        <v>126</v>
      </c>
      <c r="E5" t="s">
        <v>127</v>
      </c>
      <c r="F5" t="s">
        <v>107</v>
      </c>
      <c r="G5">
        <v>58</v>
      </c>
      <c r="H5" t="s">
        <v>128</v>
      </c>
      <c r="I5" t="s">
        <v>129</v>
      </c>
      <c r="J5" t="s">
        <v>130</v>
      </c>
      <c r="K5" t="s">
        <v>131</v>
      </c>
      <c r="L5" t="s">
        <v>132</v>
      </c>
      <c r="M5">
        <v>4</v>
      </c>
      <c r="N5" t="s">
        <v>133</v>
      </c>
      <c r="O5">
        <v>0.02</v>
      </c>
      <c r="P5">
        <v>8000</v>
      </c>
      <c r="Q5" t="s">
        <v>134</v>
      </c>
      <c r="R5" t="s">
        <v>135</v>
      </c>
      <c r="S5" t="s">
        <v>101</v>
      </c>
      <c r="T5">
        <v>1</v>
      </c>
      <c r="U5" t="s">
        <v>136</v>
      </c>
    </row>
    <row r="6" spans="1:21" x14ac:dyDescent="0.25">
      <c r="A6" t="s">
        <v>137</v>
      </c>
      <c r="B6" t="s">
        <v>138</v>
      </c>
      <c r="C6" t="s">
        <v>139</v>
      </c>
      <c r="D6" t="s">
        <v>140</v>
      </c>
      <c r="E6" t="s">
        <v>141</v>
      </c>
      <c r="F6" t="s">
        <v>142</v>
      </c>
      <c r="G6">
        <v>46</v>
      </c>
      <c r="H6" t="s">
        <v>143</v>
      </c>
      <c r="I6" t="s">
        <v>144</v>
      </c>
      <c r="K6" t="s">
        <v>145</v>
      </c>
      <c r="L6" t="s">
        <v>146</v>
      </c>
      <c r="M6">
        <v>2</v>
      </c>
      <c r="N6" t="s">
        <v>147</v>
      </c>
      <c r="O6">
        <v>0</v>
      </c>
      <c r="P6">
        <v>8000</v>
      </c>
      <c r="Q6" t="s">
        <v>99</v>
      </c>
      <c r="R6" t="s">
        <v>148</v>
      </c>
      <c r="S6" t="s">
        <v>101</v>
      </c>
      <c r="T6">
        <v>1</v>
      </c>
      <c r="U6">
        <v>98000</v>
      </c>
    </row>
    <row r="7" spans="1:21" x14ac:dyDescent="0.25">
      <c r="A7" t="s">
        <v>149</v>
      </c>
      <c r="B7" t="s">
        <v>150</v>
      </c>
      <c r="C7" t="s">
        <v>151</v>
      </c>
      <c r="D7" t="s">
        <v>152</v>
      </c>
      <c r="E7" t="s">
        <v>153</v>
      </c>
      <c r="F7" t="s">
        <v>107</v>
      </c>
      <c r="G7">
        <v>43</v>
      </c>
      <c r="H7" t="s">
        <v>154</v>
      </c>
      <c r="I7" t="s">
        <v>95</v>
      </c>
      <c r="J7" t="s">
        <v>155</v>
      </c>
      <c r="K7" t="s">
        <v>156</v>
      </c>
      <c r="L7" t="s">
        <v>111</v>
      </c>
      <c r="M7">
        <v>2</v>
      </c>
      <c r="N7">
        <v>290000</v>
      </c>
      <c r="O7">
        <v>0.02</v>
      </c>
      <c r="P7">
        <v>2500</v>
      </c>
      <c r="Q7" t="s">
        <v>157</v>
      </c>
      <c r="R7" t="s">
        <v>148</v>
      </c>
      <c r="S7" t="s">
        <v>113</v>
      </c>
      <c r="T7">
        <v>1</v>
      </c>
      <c r="U7">
        <v>225000</v>
      </c>
    </row>
    <row r="8" spans="1:21" x14ac:dyDescent="0.25">
      <c r="A8" t="s">
        <v>158</v>
      </c>
      <c r="B8" t="s">
        <v>159</v>
      </c>
      <c r="C8" t="s">
        <v>160</v>
      </c>
      <c r="D8" t="s">
        <v>161</v>
      </c>
      <c r="E8" t="s">
        <v>162</v>
      </c>
      <c r="F8" t="s">
        <v>163</v>
      </c>
      <c r="G8">
        <v>27</v>
      </c>
      <c r="H8" t="s">
        <v>164</v>
      </c>
      <c r="I8" t="s">
        <v>120</v>
      </c>
      <c r="J8" t="s">
        <v>165</v>
      </c>
      <c r="K8" t="s">
        <v>166</v>
      </c>
      <c r="L8" t="s">
        <v>122</v>
      </c>
      <c r="M8">
        <v>1</v>
      </c>
      <c r="N8">
        <v>720000</v>
      </c>
      <c r="O8">
        <v>0.15</v>
      </c>
      <c r="P8">
        <v>4000</v>
      </c>
      <c r="Q8" t="s">
        <v>167</v>
      </c>
      <c r="R8" t="s">
        <v>168</v>
      </c>
      <c r="S8" t="s">
        <v>113</v>
      </c>
      <c r="T8">
        <v>5</v>
      </c>
      <c r="U8">
        <v>600000</v>
      </c>
    </row>
    <row r="9" spans="1:21" x14ac:dyDescent="0.25">
      <c r="A9" t="s">
        <v>169</v>
      </c>
      <c r="B9" t="s">
        <v>170</v>
      </c>
      <c r="C9" t="s">
        <v>171</v>
      </c>
      <c r="D9" t="s">
        <v>172</v>
      </c>
      <c r="E9" t="s">
        <v>173</v>
      </c>
      <c r="F9" t="s">
        <v>107</v>
      </c>
      <c r="G9">
        <v>18</v>
      </c>
      <c r="H9" t="s">
        <v>119</v>
      </c>
      <c r="I9" t="s">
        <v>120</v>
      </c>
      <c r="J9" t="s">
        <v>174</v>
      </c>
      <c r="K9" t="s">
        <v>175</v>
      </c>
      <c r="L9" t="s">
        <v>132</v>
      </c>
      <c r="M9">
        <v>2</v>
      </c>
      <c r="N9" t="s">
        <v>176</v>
      </c>
      <c r="O9">
        <v>0.02</v>
      </c>
      <c r="P9" t="s">
        <v>177</v>
      </c>
      <c r="Q9" t="s">
        <v>178</v>
      </c>
      <c r="R9" t="s">
        <v>100</v>
      </c>
      <c r="S9" t="s">
        <v>113</v>
      </c>
      <c r="T9">
        <v>3</v>
      </c>
      <c r="U9" t="s">
        <v>179</v>
      </c>
    </row>
    <row r="10" spans="1:21" x14ac:dyDescent="0.25">
      <c r="A10" t="s">
        <v>180</v>
      </c>
      <c r="B10" t="s">
        <v>181</v>
      </c>
      <c r="C10" t="s">
        <v>182</v>
      </c>
      <c r="D10" t="s">
        <v>183</v>
      </c>
      <c r="E10" t="s">
        <v>184</v>
      </c>
      <c r="F10" t="s">
        <v>185</v>
      </c>
      <c r="G10">
        <v>34</v>
      </c>
      <c r="H10" t="s">
        <v>186</v>
      </c>
      <c r="I10" t="s">
        <v>129</v>
      </c>
      <c r="J10" t="s">
        <v>109</v>
      </c>
      <c r="K10" t="s">
        <v>110</v>
      </c>
      <c r="L10" t="s">
        <v>111</v>
      </c>
      <c r="M10">
        <v>1</v>
      </c>
      <c r="N10">
        <v>410000</v>
      </c>
      <c r="O10">
        <v>0.1</v>
      </c>
      <c r="Q10" t="s">
        <v>178</v>
      </c>
      <c r="R10" t="s">
        <v>100</v>
      </c>
      <c r="S10" t="s">
        <v>113</v>
      </c>
      <c r="T10">
        <v>3</v>
      </c>
      <c r="U10">
        <v>325000</v>
      </c>
    </row>
    <row r="11" spans="1:21" x14ac:dyDescent="0.25">
      <c r="A11" t="s">
        <v>187</v>
      </c>
      <c r="B11" t="s">
        <v>188</v>
      </c>
      <c r="C11" t="s">
        <v>189</v>
      </c>
      <c r="D11" t="s">
        <v>190</v>
      </c>
      <c r="E11" t="s">
        <v>191</v>
      </c>
      <c r="F11" t="s">
        <v>107</v>
      </c>
      <c r="G11">
        <v>28</v>
      </c>
      <c r="H11" t="s">
        <v>192</v>
      </c>
      <c r="I11" t="s">
        <v>120</v>
      </c>
      <c r="J11" t="s">
        <v>96</v>
      </c>
      <c r="K11" t="s">
        <v>156</v>
      </c>
      <c r="L11" t="s">
        <v>111</v>
      </c>
      <c r="M11">
        <v>3</v>
      </c>
      <c r="N11">
        <v>290000</v>
      </c>
      <c r="O11" t="s">
        <v>193</v>
      </c>
      <c r="P11">
        <v>4000</v>
      </c>
      <c r="Q11" t="s">
        <v>99</v>
      </c>
      <c r="R11" t="s">
        <v>100</v>
      </c>
      <c r="S11" t="s">
        <v>101</v>
      </c>
      <c r="T11">
        <v>2</v>
      </c>
      <c r="U11">
        <v>225000</v>
      </c>
    </row>
    <row r="12" spans="1:21" x14ac:dyDescent="0.25">
      <c r="A12" t="s">
        <v>194</v>
      </c>
      <c r="B12" t="s">
        <v>195</v>
      </c>
      <c r="C12" t="s">
        <v>196</v>
      </c>
      <c r="D12" t="s">
        <v>197</v>
      </c>
      <c r="E12" t="s">
        <v>198</v>
      </c>
      <c r="F12" t="s">
        <v>93</v>
      </c>
      <c r="G12">
        <v>29</v>
      </c>
      <c r="H12" t="s">
        <v>192</v>
      </c>
      <c r="I12" t="s">
        <v>120</v>
      </c>
      <c r="J12" t="s">
        <v>174</v>
      </c>
      <c r="K12" t="s">
        <v>199</v>
      </c>
      <c r="L12" t="s">
        <v>200</v>
      </c>
      <c r="M12">
        <v>1</v>
      </c>
      <c r="N12">
        <v>680000</v>
      </c>
      <c r="O12">
        <v>0.1</v>
      </c>
      <c r="P12">
        <v>4000</v>
      </c>
      <c r="Q12" t="s">
        <v>99</v>
      </c>
      <c r="R12" t="s">
        <v>100</v>
      </c>
      <c r="S12" t="s">
        <v>113</v>
      </c>
      <c r="T12">
        <v>5</v>
      </c>
      <c r="U12">
        <v>555000</v>
      </c>
    </row>
    <row r="13" spans="1:21" x14ac:dyDescent="0.25">
      <c r="A13" t="s">
        <v>201</v>
      </c>
      <c r="B13" t="s">
        <v>202</v>
      </c>
      <c r="C13" t="s">
        <v>116</v>
      </c>
      <c r="D13" t="s">
        <v>117</v>
      </c>
      <c r="E13" t="s">
        <v>203</v>
      </c>
      <c r="F13" t="s">
        <v>107</v>
      </c>
      <c r="G13">
        <v>57</v>
      </c>
      <c r="H13" t="s">
        <v>204</v>
      </c>
      <c r="I13" t="s">
        <v>144</v>
      </c>
      <c r="J13" t="s">
        <v>130</v>
      </c>
      <c r="K13" t="s">
        <v>205</v>
      </c>
      <c r="L13" t="s">
        <v>146</v>
      </c>
      <c r="M13">
        <v>1</v>
      </c>
      <c r="N13">
        <v>180000</v>
      </c>
      <c r="O13">
        <v>0.02</v>
      </c>
      <c r="P13">
        <v>8000</v>
      </c>
      <c r="Q13" t="s">
        <v>167</v>
      </c>
      <c r="R13" t="s">
        <v>100</v>
      </c>
      <c r="S13" t="s">
        <v>101</v>
      </c>
      <c r="T13">
        <v>4</v>
      </c>
      <c r="U13">
        <v>125000</v>
      </c>
    </row>
    <row r="14" spans="1:21" x14ac:dyDescent="0.25">
      <c r="A14" t="s">
        <v>206</v>
      </c>
      <c r="B14" t="s">
        <v>207</v>
      </c>
      <c r="C14" t="s">
        <v>208</v>
      </c>
      <c r="D14" t="s">
        <v>209</v>
      </c>
      <c r="E14" t="s">
        <v>210</v>
      </c>
      <c r="F14" t="s">
        <v>107</v>
      </c>
      <c r="G14">
        <v>63</v>
      </c>
      <c r="H14" t="s">
        <v>211</v>
      </c>
      <c r="I14" t="s">
        <v>129</v>
      </c>
      <c r="J14" t="s">
        <v>212</v>
      </c>
      <c r="K14" t="s">
        <v>145</v>
      </c>
      <c r="L14" t="s">
        <v>146</v>
      </c>
      <c r="M14">
        <v>7</v>
      </c>
      <c r="N14">
        <v>145000</v>
      </c>
      <c r="P14" t="s">
        <v>213</v>
      </c>
      <c r="Q14" t="s">
        <v>167</v>
      </c>
      <c r="R14" t="s">
        <v>168</v>
      </c>
      <c r="S14" t="s">
        <v>113</v>
      </c>
      <c r="T14">
        <v>5</v>
      </c>
      <c r="U14">
        <v>98000</v>
      </c>
    </row>
    <row r="15" spans="1:21" x14ac:dyDescent="0.25">
      <c r="A15" t="s">
        <v>214</v>
      </c>
      <c r="B15" t="s">
        <v>215</v>
      </c>
      <c r="C15" t="s">
        <v>216</v>
      </c>
      <c r="D15" t="s">
        <v>217</v>
      </c>
      <c r="E15" t="s">
        <v>218</v>
      </c>
      <c r="F15" t="s">
        <v>93</v>
      </c>
      <c r="G15">
        <v>58</v>
      </c>
      <c r="H15" t="s">
        <v>164</v>
      </c>
      <c r="I15" t="s">
        <v>120</v>
      </c>
      <c r="J15" t="s">
        <v>174</v>
      </c>
      <c r="K15" t="s">
        <v>145</v>
      </c>
      <c r="L15" t="s">
        <v>146</v>
      </c>
      <c r="M15">
        <v>2</v>
      </c>
      <c r="N15">
        <v>145000</v>
      </c>
      <c r="P15">
        <v>4000</v>
      </c>
      <c r="Q15" t="s">
        <v>219</v>
      </c>
      <c r="R15" t="s">
        <v>135</v>
      </c>
      <c r="S15" t="s">
        <v>113</v>
      </c>
      <c r="T15">
        <v>2</v>
      </c>
      <c r="U15" t="s">
        <v>220</v>
      </c>
    </row>
    <row r="16" spans="1:21" x14ac:dyDescent="0.25">
      <c r="A16" t="s">
        <v>221</v>
      </c>
      <c r="B16" t="s">
        <v>222</v>
      </c>
      <c r="C16" t="s">
        <v>223</v>
      </c>
      <c r="D16" t="s">
        <v>224</v>
      </c>
      <c r="E16" t="s">
        <v>225</v>
      </c>
      <c r="F16" t="s">
        <v>226</v>
      </c>
      <c r="G16">
        <v>49</v>
      </c>
      <c r="H16" t="s">
        <v>227</v>
      </c>
      <c r="I16" t="s">
        <v>120</v>
      </c>
      <c r="J16" t="s">
        <v>165</v>
      </c>
      <c r="K16" t="s">
        <v>205</v>
      </c>
      <c r="L16" t="s">
        <v>146</v>
      </c>
      <c r="M16">
        <v>8</v>
      </c>
      <c r="N16">
        <v>180000</v>
      </c>
      <c r="O16">
        <v>0.05</v>
      </c>
      <c r="P16">
        <v>6000</v>
      </c>
      <c r="Q16" t="s">
        <v>178</v>
      </c>
      <c r="R16" t="s">
        <v>100</v>
      </c>
      <c r="S16" t="s">
        <v>101</v>
      </c>
      <c r="T16">
        <v>5</v>
      </c>
      <c r="U16">
        <v>125000</v>
      </c>
    </row>
    <row r="17" spans="1:21" x14ac:dyDescent="0.25">
      <c r="A17" t="s">
        <v>228</v>
      </c>
      <c r="B17" t="s">
        <v>229</v>
      </c>
      <c r="C17" t="s">
        <v>230</v>
      </c>
      <c r="D17" t="s">
        <v>231</v>
      </c>
      <c r="E17" t="s">
        <v>232</v>
      </c>
      <c r="F17" t="s">
        <v>107</v>
      </c>
      <c r="G17">
        <v>19</v>
      </c>
      <c r="H17" t="s">
        <v>143</v>
      </c>
      <c r="I17" t="s">
        <v>144</v>
      </c>
      <c r="J17" t="s">
        <v>212</v>
      </c>
      <c r="K17" t="s">
        <v>121</v>
      </c>
      <c r="L17" t="s">
        <v>122</v>
      </c>
      <c r="M17">
        <v>1</v>
      </c>
      <c r="N17" t="s">
        <v>233</v>
      </c>
      <c r="O17">
        <v>0.02</v>
      </c>
      <c r="P17" t="s">
        <v>234</v>
      </c>
      <c r="Q17" t="s">
        <v>219</v>
      </c>
      <c r="R17" t="s">
        <v>148</v>
      </c>
      <c r="S17" t="s">
        <v>101</v>
      </c>
      <c r="T17">
        <v>3</v>
      </c>
      <c r="U17" t="s">
        <v>235</v>
      </c>
    </row>
    <row r="18" spans="1:21" x14ac:dyDescent="0.25">
      <c r="A18" t="s">
        <v>236</v>
      </c>
      <c r="B18" t="s">
        <v>237</v>
      </c>
      <c r="C18" t="s">
        <v>238</v>
      </c>
      <c r="D18" t="s">
        <v>239</v>
      </c>
      <c r="E18" t="s">
        <v>240</v>
      </c>
      <c r="F18" t="s">
        <v>107</v>
      </c>
      <c r="G18">
        <v>40</v>
      </c>
      <c r="H18" t="s">
        <v>241</v>
      </c>
      <c r="I18" t="s">
        <v>95</v>
      </c>
      <c r="J18" t="s">
        <v>130</v>
      </c>
      <c r="K18" t="s">
        <v>242</v>
      </c>
      <c r="L18" t="s">
        <v>132</v>
      </c>
      <c r="M18">
        <v>6</v>
      </c>
      <c r="N18">
        <v>780000</v>
      </c>
      <c r="O18" t="s">
        <v>243</v>
      </c>
      <c r="P18">
        <v>6000</v>
      </c>
      <c r="Q18" t="s">
        <v>178</v>
      </c>
      <c r="R18" t="s">
        <v>100</v>
      </c>
      <c r="S18" t="s">
        <v>101</v>
      </c>
      <c r="T18">
        <v>4</v>
      </c>
      <c r="U18" t="s">
        <v>244</v>
      </c>
    </row>
    <row r="19" spans="1:21" x14ac:dyDescent="0.25">
      <c r="A19" t="s">
        <v>245</v>
      </c>
      <c r="B19" t="s">
        <v>246</v>
      </c>
      <c r="C19" t="s">
        <v>247</v>
      </c>
      <c r="D19" t="s">
        <v>248</v>
      </c>
      <c r="E19" t="s">
        <v>249</v>
      </c>
      <c r="F19" t="s">
        <v>93</v>
      </c>
      <c r="G19">
        <v>34</v>
      </c>
      <c r="H19" t="s">
        <v>250</v>
      </c>
      <c r="I19" t="s">
        <v>95</v>
      </c>
      <c r="J19" t="s">
        <v>96</v>
      </c>
      <c r="K19" t="s">
        <v>175</v>
      </c>
      <c r="L19" t="s">
        <v>132</v>
      </c>
      <c r="M19">
        <v>5</v>
      </c>
      <c r="N19">
        <v>900000</v>
      </c>
      <c r="O19">
        <v>0.15</v>
      </c>
      <c r="P19">
        <v>1500</v>
      </c>
      <c r="Q19" t="s">
        <v>178</v>
      </c>
      <c r="R19" t="s">
        <v>148</v>
      </c>
      <c r="S19" t="s">
        <v>113</v>
      </c>
      <c r="T19">
        <v>2</v>
      </c>
      <c r="U19">
        <v>730000</v>
      </c>
    </row>
    <row r="20" spans="1:21" x14ac:dyDescent="0.25">
      <c r="A20" t="s">
        <v>251</v>
      </c>
      <c r="B20" t="s">
        <v>252</v>
      </c>
      <c r="C20" t="s">
        <v>253</v>
      </c>
      <c r="D20" t="s">
        <v>254</v>
      </c>
      <c r="E20" t="s">
        <v>255</v>
      </c>
      <c r="F20" t="s">
        <v>256</v>
      </c>
      <c r="G20">
        <v>30</v>
      </c>
      <c r="H20" t="s">
        <v>227</v>
      </c>
      <c r="I20" t="s">
        <v>120</v>
      </c>
      <c r="J20" t="s">
        <v>155</v>
      </c>
      <c r="K20" t="s">
        <v>145</v>
      </c>
      <c r="L20" t="s">
        <v>146</v>
      </c>
      <c r="M20">
        <v>5</v>
      </c>
      <c r="N20">
        <v>145000</v>
      </c>
      <c r="O20">
        <v>0.15</v>
      </c>
      <c r="P20">
        <v>1500</v>
      </c>
      <c r="Q20" t="s">
        <v>167</v>
      </c>
      <c r="R20" t="s">
        <v>148</v>
      </c>
      <c r="S20" t="s">
        <v>101</v>
      </c>
      <c r="T20">
        <v>2</v>
      </c>
      <c r="U20">
        <v>98000</v>
      </c>
    </row>
    <row r="21" spans="1:21" x14ac:dyDescent="0.25">
      <c r="A21" t="s">
        <v>257</v>
      </c>
      <c r="B21" t="s">
        <v>258</v>
      </c>
      <c r="C21" t="s">
        <v>259</v>
      </c>
      <c r="D21" t="s">
        <v>260</v>
      </c>
      <c r="E21" t="s">
        <v>261</v>
      </c>
      <c r="F21" t="s">
        <v>107</v>
      </c>
      <c r="G21">
        <v>33</v>
      </c>
      <c r="H21" t="s">
        <v>262</v>
      </c>
      <c r="I21" t="s">
        <v>263</v>
      </c>
      <c r="J21" t="s">
        <v>165</v>
      </c>
      <c r="K21" t="s">
        <v>156</v>
      </c>
      <c r="L21" t="s">
        <v>111</v>
      </c>
      <c r="M21">
        <v>7</v>
      </c>
      <c r="N21">
        <v>290000</v>
      </c>
      <c r="O21">
        <v>0.15</v>
      </c>
      <c r="P21">
        <v>8000</v>
      </c>
      <c r="Q21" t="s">
        <v>134</v>
      </c>
      <c r="R21" t="s">
        <v>100</v>
      </c>
      <c r="S21" t="s">
        <v>113</v>
      </c>
      <c r="T21">
        <v>5</v>
      </c>
      <c r="U21">
        <v>225000</v>
      </c>
    </row>
    <row r="22" spans="1:21" x14ac:dyDescent="0.25">
      <c r="A22" t="s">
        <v>264</v>
      </c>
      <c r="B22" t="s">
        <v>159</v>
      </c>
      <c r="C22" t="s">
        <v>265</v>
      </c>
      <c r="D22" t="s">
        <v>266</v>
      </c>
      <c r="E22" t="s">
        <v>267</v>
      </c>
      <c r="F22" t="s">
        <v>93</v>
      </c>
      <c r="G22">
        <v>22</v>
      </c>
      <c r="H22" t="s">
        <v>268</v>
      </c>
      <c r="I22" t="s">
        <v>120</v>
      </c>
      <c r="J22" t="s">
        <v>109</v>
      </c>
      <c r="K22" t="s">
        <v>199</v>
      </c>
      <c r="L22" t="s">
        <v>122</v>
      </c>
      <c r="M22">
        <v>4</v>
      </c>
      <c r="N22">
        <v>680000</v>
      </c>
      <c r="O22">
        <v>0.15</v>
      </c>
      <c r="P22">
        <v>2500</v>
      </c>
      <c r="Q22" t="s">
        <v>167</v>
      </c>
      <c r="R22" t="s">
        <v>148</v>
      </c>
      <c r="S22" t="s">
        <v>113</v>
      </c>
      <c r="T22">
        <v>2</v>
      </c>
      <c r="U22">
        <v>555000</v>
      </c>
    </row>
    <row r="23" spans="1:21" x14ac:dyDescent="0.25">
      <c r="A23" t="s">
        <v>269</v>
      </c>
      <c r="B23" t="s">
        <v>270</v>
      </c>
      <c r="C23" t="s">
        <v>271</v>
      </c>
      <c r="D23" t="s">
        <v>272</v>
      </c>
      <c r="E23" t="s">
        <v>273</v>
      </c>
      <c r="F23" t="s">
        <v>226</v>
      </c>
      <c r="G23">
        <v>29</v>
      </c>
      <c r="H23" t="s">
        <v>274</v>
      </c>
      <c r="I23" t="s">
        <v>263</v>
      </c>
      <c r="J23" t="s">
        <v>165</v>
      </c>
      <c r="K23" t="s">
        <v>242</v>
      </c>
      <c r="L23" t="s">
        <v>132</v>
      </c>
      <c r="M23">
        <v>8</v>
      </c>
      <c r="N23" t="s">
        <v>275</v>
      </c>
      <c r="O23">
        <v>0.02</v>
      </c>
      <c r="P23">
        <v>6000</v>
      </c>
      <c r="Q23" t="s">
        <v>134</v>
      </c>
      <c r="R23" t="s">
        <v>100</v>
      </c>
      <c r="S23" t="s">
        <v>101</v>
      </c>
      <c r="T23">
        <v>4</v>
      </c>
      <c r="U23">
        <v>630000</v>
      </c>
    </row>
    <row r="24" spans="1:21" x14ac:dyDescent="0.25">
      <c r="A24" t="s">
        <v>276</v>
      </c>
      <c r="B24" t="s">
        <v>277</v>
      </c>
      <c r="C24" t="s">
        <v>278</v>
      </c>
      <c r="D24" t="s">
        <v>279</v>
      </c>
      <c r="E24" t="s">
        <v>280</v>
      </c>
      <c r="F24" t="s">
        <v>93</v>
      </c>
      <c r="G24">
        <v>58</v>
      </c>
      <c r="H24" t="s">
        <v>227</v>
      </c>
      <c r="I24" t="s">
        <v>120</v>
      </c>
      <c r="J24" t="s">
        <v>165</v>
      </c>
      <c r="K24" t="s">
        <v>281</v>
      </c>
      <c r="L24" t="s">
        <v>282</v>
      </c>
      <c r="M24">
        <v>4</v>
      </c>
      <c r="N24">
        <v>250000</v>
      </c>
      <c r="O24">
        <v>0.02</v>
      </c>
      <c r="P24" t="s">
        <v>283</v>
      </c>
      <c r="Q24" t="s">
        <v>219</v>
      </c>
      <c r="R24" t="s">
        <v>148</v>
      </c>
      <c r="S24" t="s">
        <v>101</v>
      </c>
      <c r="T24">
        <v>5</v>
      </c>
      <c r="U24">
        <v>190000</v>
      </c>
    </row>
    <row r="25" spans="1:21" x14ac:dyDescent="0.25">
      <c r="A25" t="s">
        <v>284</v>
      </c>
      <c r="B25" t="s">
        <v>285</v>
      </c>
      <c r="C25" t="s">
        <v>286</v>
      </c>
      <c r="D25" t="s">
        <v>287</v>
      </c>
      <c r="E25" t="s">
        <v>288</v>
      </c>
      <c r="F25" t="s">
        <v>107</v>
      </c>
      <c r="G25">
        <v>22</v>
      </c>
      <c r="H25" t="s">
        <v>289</v>
      </c>
      <c r="I25" t="s">
        <v>129</v>
      </c>
      <c r="J25" t="s">
        <v>155</v>
      </c>
      <c r="K25" t="s">
        <v>156</v>
      </c>
      <c r="L25" t="s">
        <v>111</v>
      </c>
      <c r="M25">
        <v>7</v>
      </c>
      <c r="N25">
        <v>290000</v>
      </c>
      <c r="O25">
        <v>0.15</v>
      </c>
      <c r="P25">
        <v>1500</v>
      </c>
      <c r="Q25" t="s">
        <v>178</v>
      </c>
      <c r="R25" t="s">
        <v>135</v>
      </c>
      <c r="S25" t="s">
        <v>101</v>
      </c>
      <c r="T25">
        <v>5</v>
      </c>
      <c r="U25">
        <v>225000</v>
      </c>
    </row>
    <row r="26" spans="1:21" x14ac:dyDescent="0.25">
      <c r="A26" t="s">
        <v>290</v>
      </c>
      <c r="B26" t="s">
        <v>291</v>
      </c>
      <c r="C26" t="s">
        <v>292</v>
      </c>
      <c r="D26" t="s">
        <v>293</v>
      </c>
      <c r="E26" t="s">
        <v>294</v>
      </c>
      <c r="F26" t="s">
        <v>107</v>
      </c>
      <c r="G26">
        <v>49</v>
      </c>
      <c r="H26" t="s">
        <v>295</v>
      </c>
      <c r="I26" t="s">
        <v>120</v>
      </c>
      <c r="J26" t="s">
        <v>109</v>
      </c>
      <c r="K26" t="s">
        <v>296</v>
      </c>
      <c r="L26" t="s">
        <v>282</v>
      </c>
      <c r="M26">
        <v>6</v>
      </c>
      <c r="N26">
        <v>320000</v>
      </c>
      <c r="O26">
        <v>0.1</v>
      </c>
      <c r="Q26" t="s">
        <v>134</v>
      </c>
      <c r="R26" t="s">
        <v>135</v>
      </c>
      <c r="S26" t="s">
        <v>101</v>
      </c>
      <c r="T26">
        <v>2</v>
      </c>
      <c r="U26" t="s">
        <v>297</v>
      </c>
    </row>
    <row r="27" spans="1:21" x14ac:dyDescent="0.25">
      <c r="A27" t="s">
        <v>180</v>
      </c>
      <c r="B27" t="s">
        <v>181</v>
      </c>
      <c r="C27" t="s">
        <v>182</v>
      </c>
      <c r="D27" t="s">
        <v>183</v>
      </c>
      <c r="E27" t="s">
        <v>184</v>
      </c>
      <c r="F27" t="s">
        <v>185</v>
      </c>
      <c r="G27">
        <v>34</v>
      </c>
      <c r="H27" t="s">
        <v>186</v>
      </c>
      <c r="I27" t="s">
        <v>129</v>
      </c>
      <c r="J27" t="s">
        <v>109</v>
      </c>
      <c r="K27" t="s">
        <v>110</v>
      </c>
      <c r="L27" t="s">
        <v>111</v>
      </c>
      <c r="M27">
        <v>1</v>
      </c>
      <c r="N27">
        <v>410000</v>
      </c>
      <c r="O27">
        <v>0.1</v>
      </c>
      <c r="Q27" t="s">
        <v>178</v>
      </c>
      <c r="R27" t="s">
        <v>100</v>
      </c>
      <c r="S27" t="s">
        <v>113</v>
      </c>
      <c r="T27">
        <v>3</v>
      </c>
      <c r="U27">
        <v>325000</v>
      </c>
    </row>
    <row r="28" spans="1:21" x14ac:dyDescent="0.25">
      <c r="A28" t="s">
        <v>298</v>
      </c>
      <c r="B28" t="s">
        <v>299</v>
      </c>
      <c r="C28" t="s">
        <v>300</v>
      </c>
      <c r="D28" t="s">
        <v>301</v>
      </c>
      <c r="E28" t="s">
        <v>302</v>
      </c>
      <c r="F28" t="s">
        <v>93</v>
      </c>
      <c r="G28">
        <v>37</v>
      </c>
      <c r="H28" t="s">
        <v>274</v>
      </c>
      <c r="I28" t="s">
        <v>263</v>
      </c>
      <c r="K28" t="s">
        <v>205</v>
      </c>
      <c r="L28" t="s">
        <v>146</v>
      </c>
      <c r="M28">
        <v>8</v>
      </c>
      <c r="N28" t="s">
        <v>303</v>
      </c>
      <c r="O28">
        <v>0.1</v>
      </c>
      <c r="P28" t="s">
        <v>304</v>
      </c>
      <c r="Q28" t="s">
        <v>167</v>
      </c>
      <c r="R28" t="s">
        <v>100</v>
      </c>
      <c r="S28" t="s">
        <v>101</v>
      </c>
      <c r="T28">
        <v>4</v>
      </c>
      <c r="U28">
        <v>125000</v>
      </c>
    </row>
    <row r="29" spans="1:21" x14ac:dyDescent="0.25">
      <c r="A29" t="s">
        <v>305</v>
      </c>
      <c r="B29" t="s">
        <v>306</v>
      </c>
      <c r="C29" t="s">
        <v>307</v>
      </c>
      <c r="D29" t="s">
        <v>308</v>
      </c>
      <c r="E29" t="s">
        <v>309</v>
      </c>
      <c r="F29" t="s">
        <v>107</v>
      </c>
      <c r="G29">
        <v>23</v>
      </c>
      <c r="H29" t="s">
        <v>310</v>
      </c>
      <c r="I29" t="s">
        <v>263</v>
      </c>
      <c r="J29" t="s">
        <v>155</v>
      </c>
      <c r="K29" t="s">
        <v>311</v>
      </c>
      <c r="L29" t="s">
        <v>312</v>
      </c>
      <c r="M29">
        <v>7</v>
      </c>
      <c r="N29" t="s">
        <v>313</v>
      </c>
      <c r="O29" t="s">
        <v>314</v>
      </c>
      <c r="P29" t="s">
        <v>315</v>
      </c>
      <c r="Q29" t="s">
        <v>178</v>
      </c>
      <c r="R29" t="s">
        <v>168</v>
      </c>
      <c r="S29" t="s">
        <v>101</v>
      </c>
      <c r="T29">
        <v>3</v>
      </c>
      <c r="U29">
        <v>710000</v>
      </c>
    </row>
    <row r="30" spans="1:21" x14ac:dyDescent="0.25">
      <c r="A30" t="s">
        <v>316</v>
      </c>
      <c r="B30" t="s">
        <v>317</v>
      </c>
      <c r="C30" t="s">
        <v>318</v>
      </c>
      <c r="D30" t="s">
        <v>319</v>
      </c>
      <c r="E30" t="s">
        <v>320</v>
      </c>
      <c r="F30" t="s">
        <v>321</v>
      </c>
      <c r="G30">
        <v>61</v>
      </c>
      <c r="H30" t="s">
        <v>322</v>
      </c>
      <c r="I30" t="s">
        <v>263</v>
      </c>
      <c r="J30" t="s">
        <v>155</v>
      </c>
      <c r="K30" t="s">
        <v>281</v>
      </c>
      <c r="L30" t="s">
        <v>282</v>
      </c>
      <c r="M30">
        <v>6</v>
      </c>
      <c r="N30" t="s">
        <v>323</v>
      </c>
      <c r="P30">
        <v>12000</v>
      </c>
      <c r="Q30" t="s">
        <v>99</v>
      </c>
      <c r="R30" t="s">
        <v>135</v>
      </c>
      <c r="S30" t="s">
        <v>101</v>
      </c>
      <c r="T30">
        <v>1</v>
      </c>
      <c r="U30" t="s">
        <v>324</v>
      </c>
    </row>
    <row r="31" spans="1:21" x14ac:dyDescent="0.25">
      <c r="A31" t="s">
        <v>325</v>
      </c>
      <c r="B31" t="s">
        <v>326</v>
      </c>
      <c r="C31" t="s">
        <v>327</v>
      </c>
      <c r="D31" t="s">
        <v>328</v>
      </c>
      <c r="E31" t="s">
        <v>329</v>
      </c>
      <c r="F31" t="s">
        <v>330</v>
      </c>
      <c r="G31">
        <v>41</v>
      </c>
      <c r="H31" t="s">
        <v>331</v>
      </c>
      <c r="I31" t="s">
        <v>129</v>
      </c>
      <c r="J31" t="s">
        <v>174</v>
      </c>
      <c r="K31" t="s">
        <v>242</v>
      </c>
      <c r="L31" t="s">
        <v>132</v>
      </c>
      <c r="M31">
        <v>6</v>
      </c>
      <c r="N31">
        <v>780000</v>
      </c>
      <c r="O31">
        <v>5</v>
      </c>
      <c r="P31">
        <v>4000</v>
      </c>
      <c r="Q31" t="s">
        <v>219</v>
      </c>
      <c r="R31" t="s">
        <v>168</v>
      </c>
      <c r="S31" t="s">
        <v>101</v>
      </c>
      <c r="T31">
        <v>4</v>
      </c>
      <c r="U31" t="s">
        <v>332</v>
      </c>
    </row>
    <row r="32" spans="1:21" x14ac:dyDescent="0.25">
      <c r="A32" t="s">
        <v>333</v>
      </c>
      <c r="B32" t="s">
        <v>334</v>
      </c>
      <c r="C32" t="s">
        <v>335</v>
      </c>
      <c r="D32" t="s">
        <v>336</v>
      </c>
      <c r="E32" t="s">
        <v>337</v>
      </c>
      <c r="F32" t="s">
        <v>107</v>
      </c>
      <c r="G32">
        <v>25</v>
      </c>
      <c r="H32" t="s">
        <v>338</v>
      </c>
      <c r="I32" t="s">
        <v>120</v>
      </c>
      <c r="J32" t="s">
        <v>109</v>
      </c>
      <c r="K32" t="s">
        <v>281</v>
      </c>
      <c r="L32" t="s">
        <v>282</v>
      </c>
      <c r="M32">
        <v>0</v>
      </c>
      <c r="N32">
        <v>250000</v>
      </c>
      <c r="O32" t="s">
        <v>339</v>
      </c>
      <c r="P32" t="s">
        <v>177</v>
      </c>
      <c r="Q32" t="s">
        <v>99</v>
      </c>
      <c r="R32" t="s">
        <v>135</v>
      </c>
      <c r="S32" t="s">
        <v>113</v>
      </c>
      <c r="T32">
        <v>5</v>
      </c>
      <c r="U32">
        <v>190000</v>
      </c>
    </row>
    <row r="33" spans="1:21" x14ac:dyDescent="0.25">
      <c r="A33" t="s">
        <v>340</v>
      </c>
      <c r="B33" t="s">
        <v>341</v>
      </c>
      <c r="C33" t="s">
        <v>342</v>
      </c>
      <c r="D33" t="s">
        <v>343</v>
      </c>
      <c r="E33" t="s">
        <v>344</v>
      </c>
      <c r="F33" t="s">
        <v>107</v>
      </c>
      <c r="G33">
        <v>38</v>
      </c>
      <c r="H33" t="s">
        <v>345</v>
      </c>
      <c r="I33" t="s">
        <v>95</v>
      </c>
      <c r="J33" t="s">
        <v>155</v>
      </c>
      <c r="K33" t="s">
        <v>346</v>
      </c>
      <c r="L33" t="s">
        <v>282</v>
      </c>
      <c r="M33">
        <v>3</v>
      </c>
      <c r="N33">
        <v>650000</v>
      </c>
      <c r="O33">
        <v>15</v>
      </c>
      <c r="P33">
        <v>4000</v>
      </c>
      <c r="Q33" t="s">
        <v>99</v>
      </c>
      <c r="R33" t="s">
        <v>135</v>
      </c>
      <c r="S33" t="s">
        <v>113</v>
      </c>
      <c r="T33">
        <v>5</v>
      </c>
      <c r="U33">
        <v>520000</v>
      </c>
    </row>
    <row r="34" spans="1:21" x14ac:dyDescent="0.25">
      <c r="A34" t="s">
        <v>347</v>
      </c>
      <c r="B34" t="s">
        <v>348</v>
      </c>
      <c r="C34" t="s">
        <v>349</v>
      </c>
      <c r="D34" t="s">
        <v>350</v>
      </c>
      <c r="E34" t="s">
        <v>351</v>
      </c>
      <c r="F34" t="s">
        <v>107</v>
      </c>
      <c r="G34">
        <v>45</v>
      </c>
      <c r="H34" t="s">
        <v>345</v>
      </c>
      <c r="I34" t="s">
        <v>95</v>
      </c>
      <c r="J34" t="s">
        <v>174</v>
      </c>
      <c r="K34" t="s">
        <v>352</v>
      </c>
      <c r="L34" t="s">
        <v>132</v>
      </c>
      <c r="M34">
        <v>6</v>
      </c>
      <c r="N34">
        <v>510000</v>
      </c>
      <c r="O34">
        <v>15</v>
      </c>
      <c r="P34">
        <v>8000</v>
      </c>
      <c r="Q34" t="s">
        <v>99</v>
      </c>
      <c r="R34" t="s">
        <v>100</v>
      </c>
      <c r="S34" t="s">
        <v>113</v>
      </c>
      <c r="T34">
        <v>4</v>
      </c>
      <c r="U34">
        <v>410000</v>
      </c>
    </row>
    <row r="35" spans="1:21" x14ac:dyDescent="0.25">
      <c r="A35" t="s">
        <v>353</v>
      </c>
      <c r="B35" t="s">
        <v>354</v>
      </c>
      <c r="C35" t="s">
        <v>355</v>
      </c>
      <c r="D35" t="s">
        <v>356</v>
      </c>
      <c r="E35" t="s">
        <v>357</v>
      </c>
      <c r="F35" t="s">
        <v>93</v>
      </c>
      <c r="G35">
        <v>39</v>
      </c>
      <c r="H35" t="s">
        <v>358</v>
      </c>
      <c r="I35" t="s">
        <v>263</v>
      </c>
      <c r="J35" t="s">
        <v>359</v>
      </c>
      <c r="K35" t="s">
        <v>296</v>
      </c>
      <c r="L35" t="s">
        <v>282</v>
      </c>
      <c r="M35">
        <v>3</v>
      </c>
      <c r="N35">
        <v>320000</v>
      </c>
      <c r="O35">
        <v>0.1</v>
      </c>
      <c r="P35">
        <v>12000</v>
      </c>
      <c r="Q35" t="s">
        <v>178</v>
      </c>
      <c r="R35" t="s">
        <v>168</v>
      </c>
      <c r="S35" t="s">
        <v>113</v>
      </c>
      <c r="T35">
        <v>5</v>
      </c>
      <c r="U35">
        <v>250000</v>
      </c>
    </row>
    <row r="36" spans="1:21" x14ac:dyDescent="0.25">
      <c r="A36" t="s">
        <v>360</v>
      </c>
      <c r="B36" t="s">
        <v>285</v>
      </c>
      <c r="C36" t="s">
        <v>361</v>
      </c>
      <c r="D36" t="s">
        <v>362</v>
      </c>
      <c r="E36" t="s">
        <v>363</v>
      </c>
      <c r="F36" t="s">
        <v>142</v>
      </c>
      <c r="G36">
        <v>36</v>
      </c>
      <c r="H36" t="s">
        <v>364</v>
      </c>
      <c r="I36" t="s">
        <v>263</v>
      </c>
      <c r="K36" t="s">
        <v>365</v>
      </c>
      <c r="L36" t="s">
        <v>132</v>
      </c>
      <c r="M36">
        <v>8</v>
      </c>
      <c r="N36">
        <v>900000</v>
      </c>
      <c r="O36">
        <v>0.05</v>
      </c>
      <c r="P36">
        <v>6000</v>
      </c>
      <c r="Q36" t="s">
        <v>219</v>
      </c>
      <c r="R36" t="s">
        <v>100</v>
      </c>
      <c r="S36" t="s">
        <v>113</v>
      </c>
      <c r="T36">
        <v>3</v>
      </c>
      <c r="U36">
        <v>730000</v>
      </c>
    </row>
    <row r="37" spans="1:21" x14ac:dyDescent="0.25">
      <c r="A37" t="s">
        <v>366</v>
      </c>
      <c r="B37" t="s">
        <v>367</v>
      </c>
      <c r="C37" t="s">
        <v>368</v>
      </c>
      <c r="D37" t="s">
        <v>369</v>
      </c>
      <c r="E37" t="s">
        <v>370</v>
      </c>
      <c r="F37" t="s">
        <v>93</v>
      </c>
      <c r="G37">
        <v>25</v>
      </c>
      <c r="H37" t="s">
        <v>371</v>
      </c>
      <c r="I37" t="s">
        <v>263</v>
      </c>
      <c r="J37" t="s">
        <v>174</v>
      </c>
      <c r="K37" t="s">
        <v>311</v>
      </c>
      <c r="L37" t="s">
        <v>122</v>
      </c>
      <c r="M37">
        <v>3</v>
      </c>
      <c r="N37">
        <v>850000</v>
      </c>
      <c r="O37">
        <v>0.15</v>
      </c>
      <c r="P37">
        <v>12000</v>
      </c>
      <c r="Q37" t="s">
        <v>167</v>
      </c>
      <c r="R37" t="s">
        <v>100</v>
      </c>
      <c r="S37" t="s">
        <v>101</v>
      </c>
      <c r="T37">
        <v>1</v>
      </c>
      <c r="U37">
        <v>710000</v>
      </c>
    </row>
    <row r="38" spans="1:21" x14ac:dyDescent="0.25">
      <c r="A38" t="s">
        <v>372</v>
      </c>
      <c r="B38" t="s">
        <v>373</v>
      </c>
      <c r="C38" t="s">
        <v>374</v>
      </c>
      <c r="D38" t="s">
        <v>375</v>
      </c>
      <c r="E38" t="s">
        <v>376</v>
      </c>
      <c r="F38" t="s">
        <v>93</v>
      </c>
      <c r="G38">
        <v>47</v>
      </c>
      <c r="H38" t="s">
        <v>377</v>
      </c>
      <c r="I38" t="s">
        <v>95</v>
      </c>
      <c r="J38" t="s">
        <v>130</v>
      </c>
      <c r="K38" t="s">
        <v>156</v>
      </c>
      <c r="L38" t="s">
        <v>111</v>
      </c>
      <c r="M38">
        <v>8</v>
      </c>
      <c r="N38">
        <v>290000</v>
      </c>
      <c r="O38">
        <v>15</v>
      </c>
      <c r="P38">
        <v>8000</v>
      </c>
      <c r="Q38" t="s">
        <v>134</v>
      </c>
      <c r="R38" t="s">
        <v>100</v>
      </c>
      <c r="S38" t="s">
        <v>113</v>
      </c>
      <c r="T38">
        <v>1</v>
      </c>
      <c r="U38">
        <v>225000</v>
      </c>
    </row>
    <row r="39" spans="1:21" x14ac:dyDescent="0.25">
      <c r="A39" t="s">
        <v>378</v>
      </c>
      <c r="B39" t="s">
        <v>379</v>
      </c>
      <c r="C39" t="s">
        <v>247</v>
      </c>
      <c r="D39" t="s">
        <v>248</v>
      </c>
      <c r="E39" t="s">
        <v>380</v>
      </c>
      <c r="F39" t="s">
        <v>93</v>
      </c>
      <c r="G39">
        <v>56</v>
      </c>
      <c r="H39" t="s">
        <v>381</v>
      </c>
      <c r="I39" t="s">
        <v>95</v>
      </c>
      <c r="K39" t="s">
        <v>296</v>
      </c>
      <c r="L39" t="s">
        <v>282</v>
      </c>
      <c r="M39">
        <v>1</v>
      </c>
      <c r="N39">
        <v>320000</v>
      </c>
      <c r="O39">
        <v>0.05</v>
      </c>
      <c r="P39">
        <v>1500</v>
      </c>
      <c r="Q39" t="s">
        <v>167</v>
      </c>
      <c r="R39" t="s">
        <v>100</v>
      </c>
      <c r="S39" t="s">
        <v>113</v>
      </c>
      <c r="T39">
        <v>4</v>
      </c>
      <c r="U39">
        <v>250000</v>
      </c>
    </row>
    <row r="40" spans="1:21" x14ac:dyDescent="0.25">
      <c r="A40" t="s">
        <v>382</v>
      </c>
      <c r="B40" t="s">
        <v>383</v>
      </c>
      <c r="C40" t="s">
        <v>384</v>
      </c>
      <c r="D40" t="s">
        <v>385</v>
      </c>
      <c r="E40" t="s">
        <v>386</v>
      </c>
      <c r="F40" t="s">
        <v>93</v>
      </c>
      <c r="G40">
        <v>37</v>
      </c>
      <c r="H40" t="s">
        <v>387</v>
      </c>
      <c r="I40" t="s">
        <v>95</v>
      </c>
      <c r="J40" t="s">
        <v>130</v>
      </c>
      <c r="K40" t="s">
        <v>388</v>
      </c>
      <c r="L40" t="s">
        <v>132</v>
      </c>
      <c r="M40">
        <v>7</v>
      </c>
      <c r="N40">
        <v>510000</v>
      </c>
      <c r="P40">
        <v>6000</v>
      </c>
      <c r="Q40" t="s">
        <v>178</v>
      </c>
      <c r="R40" t="s">
        <v>100</v>
      </c>
      <c r="S40" t="s">
        <v>113</v>
      </c>
      <c r="T40">
        <v>5</v>
      </c>
      <c r="U40">
        <v>410000</v>
      </c>
    </row>
    <row r="41" spans="1:21" x14ac:dyDescent="0.25">
      <c r="A41" t="s">
        <v>389</v>
      </c>
      <c r="B41" t="s">
        <v>390</v>
      </c>
      <c r="C41" t="s">
        <v>391</v>
      </c>
      <c r="D41" t="s">
        <v>392</v>
      </c>
      <c r="E41" t="s">
        <v>393</v>
      </c>
      <c r="F41" t="s">
        <v>107</v>
      </c>
      <c r="G41">
        <v>64</v>
      </c>
      <c r="H41" t="s">
        <v>394</v>
      </c>
      <c r="I41" t="s">
        <v>95</v>
      </c>
      <c r="J41" t="s">
        <v>165</v>
      </c>
      <c r="K41" t="s">
        <v>205</v>
      </c>
      <c r="L41" t="s">
        <v>146</v>
      </c>
      <c r="M41">
        <v>6</v>
      </c>
      <c r="N41">
        <v>180000</v>
      </c>
      <c r="O41">
        <v>0.02</v>
      </c>
      <c r="P41" t="s">
        <v>395</v>
      </c>
      <c r="Q41" t="s">
        <v>178</v>
      </c>
      <c r="R41" t="s">
        <v>100</v>
      </c>
      <c r="S41" t="s">
        <v>113</v>
      </c>
      <c r="T41">
        <v>2</v>
      </c>
      <c r="U41">
        <v>125000</v>
      </c>
    </row>
    <row r="42" spans="1:21" x14ac:dyDescent="0.25">
      <c r="A42" t="s">
        <v>214</v>
      </c>
      <c r="B42" t="s">
        <v>215</v>
      </c>
      <c r="C42" t="s">
        <v>216</v>
      </c>
      <c r="D42" t="s">
        <v>217</v>
      </c>
      <c r="E42" t="s">
        <v>218</v>
      </c>
      <c r="F42" t="s">
        <v>93</v>
      </c>
      <c r="G42">
        <v>58</v>
      </c>
      <c r="H42" t="s">
        <v>164</v>
      </c>
      <c r="I42" t="s">
        <v>120</v>
      </c>
      <c r="J42" t="s">
        <v>174</v>
      </c>
      <c r="K42" t="s">
        <v>145</v>
      </c>
      <c r="L42" t="s">
        <v>146</v>
      </c>
      <c r="M42">
        <v>2</v>
      </c>
      <c r="N42">
        <v>145000</v>
      </c>
      <c r="P42">
        <v>4000</v>
      </c>
      <c r="Q42" t="s">
        <v>219</v>
      </c>
      <c r="R42" t="s">
        <v>135</v>
      </c>
      <c r="S42" t="s">
        <v>113</v>
      </c>
      <c r="T42">
        <v>2</v>
      </c>
      <c r="U42" t="s">
        <v>220</v>
      </c>
    </row>
    <row r="43" spans="1:21" x14ac:dyDescent="0.25">
      <c r="A43" t="s">
        <v>396</v>
      </c>
      <c r="B43" t="s">
        <v>397</v>
      </c>
      <c r="C43" t="s">
        <v>398</v>
      </c>
      <c r="D43" t="s">
        <v>399</v>
      </c>
      <c r="E43" t="s">
        <v>400</v>
      </c>
      <c r="F43" t="s">
        <v>93</v>
      </c>
      <c r="G43">
        <v>25</v>
      </c>
      <c r="H43" t="s">
        <v>289</v>
      </c>
      <c r="I43" t="s">
        <v>129</v>
      </c>
      <c r="J43" t="s">
        <v>174</v>
      </c>
      <c r="K43" t="s">
        <v>121</v>
      </c>
      <c r="L43" t="s">
        <v>122</v>
      </c>
      <c r="M43">
        <v>5</v>
      </c>
      <c r="N43">
        <v>720000</v>
      </c>
      <c r="O43">
        <v>0.02</v>
      </c>
      <c r="P43">
        <v>8000</v>
      </c>
      <c r="Q43" t="s">
        <v>99</v>
      </c>
      <c r="R43" t="s">
        <v>100</v>
      </c>
      <c r="S43" t="s">
        <v>113</v>
      </c>
      <c r="T43">
        <v>4</v>
      </c>
      <c r="U43" t="s">
        <v>235</v>
      </c>
    </row>
    <row r="44" spans="1:21" x14ac:dyDescent="0.25">
      <c r="A44" t="s">
        <v>401</v>
      </c>
      <c r="B44" t="s">
        <v>402</v>
      </c>
      <c r="C44" t="s">
        <v>403</v>
      </c>
      <c r="D44" t="s">
        <v>404</v>
      </c>
      <c r="E44" t="s">
        <v>405</v>
      </c>
      <c r="F44" t="s">
        <v>93</v>
      </c>
      <c r="G44">
        <v>41</v>
      </c>
      <c r="H44" t="s">
        <v>406</v>
      </c>
      <c r="I44" t="s">
        <v>144</v>
      </c>
      <c r="J44" t="s">
        <v>130</v>
      </c>
      <c r="K44" t="s">
        <v>281</v>
      </c>
      <c r="L44" t="s">
        <v>282</v>
      </c>
      <c r="M44">
        <v>6</v>
      </c>
      <c r="N44">
        <v>250000</v>
      </c>
      <c r="O44" t="s">
        <v>407</v>
      </c>
      <c r="P44">
        <v>12000</v>
      </c>
      <c r="Q44" t="s">
        <v>219</v>
      </c>
      <c r="R44" t="s">
        <v>100</v>
      </c>
      <c r="S44" t="s">
        <v>101</v>
      </c>
      <c r="T44">
        <v>3</v>
      </c>
      <c r="U44">
        <v>190000</v>
      </c>
    </row>
    <row r="45" spans="1:21" x14ac:dyDescent="0.25">
      <c r="A45" t="s">
        <v>408</v>
      </c>
      <c r="B45" t="s">
        <v>409</v>
      </c>
      <c r="C45" t="s">
        <v>410</v>
      </c>
      <c r="D45" t="s">
        <v>411</v>
      </c>
      <c r="E45" t="s">
        <v>412</v>
      </c>
      <c r="F45" t="s">
        <v>93</v>
      </c>
      <c r="G45">
        <v>40</v>
      </c>
      <c r="H45" t="s">
        <v>413</v>
      </c>
      <c r="I45" t="s">
        <v>95</v>
      </c>
      <c r="J45" t="s">
        <v>96</v>
      </c>
      <c r="K45" t="s">
        <v>281</v>
      </c>
      <c r="L45" t="s">
        <v>414</v>
      </c>
      <c r="M45">
        <v>6</v>
      </c>
      <c r="N45">
        <v>250000</v>
      </c>
      <c r="O45">
        <v>0.05</v>
      </c>
      <c r="P45">
        <v>6000</v>
      </c>
      <c r="Q45" t="s">
        <v>178</v>
      </c>
      <c r="R45" t="s">
        <v>135</v>
      </c>
      <c r="S45" t="s">
        <v>101</v>
      </c>
      <c r="T45">
        <v>2</v>
      </c>
      <c r="U45">
        <v>190000</v>
      </c>
    </row>
    <row r="46" spans="1:21" x14ac:dyDescent="0.25">
      <c r="A46" t="s">
        <v>415</v>
      </c>
      <c r="B46" t="s">
        <v>416</v>
      </c>
      <c r="C46" t="s">
        <v>417</v>
      </c>
      <c r="D46" t="s">
        <v>418</v>
      </c>
      <c r="E46" t="s">
        <v>419</v>
      </c>
      <c r="F46" t="s">
        <v>321</v>
      </c>
      <c r="G46">
        <v>22</v>
      </c>
      <c r="H46" t="s">
        <v>406</v>
      </c>
      <c r="I46" t="s">
        <v>144</v>
      </c>
      <c r="K46" t="s">
        <v>205</v>
      </c>
      <c r="L46" t="s">
        <v>146</v>
      </c>
      <c r="M46">
        <v>6</v>
      </c>
      <c r="N46" t="s">
        <v>303</v>
      </c>
      <c r="O46">
        <v>0.02</v>
      </c>
      <c r="P46">
        <v>2500</v>
      </c>
      <c r="Q46" t="s">
        <v>134</v>
      </c>
      <c r="R46" t="s">
        <v>148</v>
      </c>
      <c r="S46" t="s">
        <v>101</v>
      </c>
      <c r="T46">
        <v>1</v>
      </c>
      <c r="U46">
        <v>125000</v>
      </c>
    </row>
    <row r="47" spans="1:21" x14ac:dyDescent="0.25">
      <c r="A47" t="s">
        <v>353</v>
      </c>
      <c r="B47" t="s">
        <v>354</v>
      </c>
      <c r="C47" t="s">
        <v>355</v>
      </c>
      <c r="D47" t="s">
        <v>356</v>
      </c>
      <c r="E47" t="s">
        <v>357</v>
      </c>
      <c r="F47" t="s">
        <v>93</v>
      </c>
      <c r="G47">
        <v>39</v>
      </c>
      <c r="H47" t="s">
        <v>358</v>
      </c>
      <c r="I47" t="s">
        <v>263</v>
      </c>
      <c r="J47" t="s">
        <v>359</v>
      </c>
      <c r="K47" t="s">
        <v>296</v>
      </c>
      <c r="L47" t="s">
        <v>282</v>
      </c>
      <c r="M47">
        <v>3</v>
      </c>
      <c r="N47">
        <v>320000</v>
      </c>
      <c r="O47">
        <v>0.1</v>
      </c>
      <c r="P47">
        <v>12000</v>
      </c>
      <c r="Q47" t="s">
        <v>178</v>
      </c>
      <c r="R47" t="s">
        <v>168</v>
      </c>
      <c r="S47" t="s">
        <v>113</v>
      </c>
      <c r="T47">
        <v>5</v>
      </c>
      <c r="U47">
        <v>250000</v>
      </c>
    </row>
    <row r="48" spans="1:21" x14ac:dyDescent="0.25">
      <c r="A48" t="s">
        <v>420</v>
      </c>
      <c r="B48" t="s">
        <v>421</v>
      </c>
      <c r="C48" t="s">
        <v>422</v>
      </c>
      <c r="D48" t="s">
        <v>423</v>
      </c>
      <c r="E48" t="s">
        <v>424</v>
      </c>
      <c r="F48" t="s">
        <v>93</v>
      </c>
      <c r="G48">
        <v>63</v>
      </c>
      <c r="H48" t="s">
        <v>274</v>
      </c>
      <c r="I48" t="s">
        <v>263</v>
      </c>
      <c r="J48" t="s">
        <v>165</v>
      </c>
      <c r="K48" t="s">
        <v>425</v>
      </c>
      <c r="L48" t="s">
        <v>146</v>
      </c>
      <c r="M48">
        <v>7</v>
      </c>
      <c r="N48" t="s">
        <v>426</v>
      </c>
      <c r="O48">
        <v>0.15</v>
      </c>
      <c r="P48">
        <v>4000</v>
      </c>
      <c r="Q48" t="s">
        <v>167</v>
      </c>
      <c r="R48" t="s">
        <v>100</v>
      </c>
      <c r="S48" t="s">
        <v>101</v>
      </c>
      <c r="T48">
        <v>5</v>
      </c>
      <c r="U48" t="s">
        <v>427</v>
      </c>
    </row>
    <row r="49" spans="1:21" x14ac:dyDescent="0.25">
      <c r="A49" t="s">
        <v>428</v>
      </c>
      <c r="B49" t="s">
        <v>429</v>
      </c>
      <c r="C49" t="s">
        <v>430</v>
      </c>
      <c r="D49" t="s">
        <v>431</v>
      </c>
      <c r="E49" t="s">
        <v>432</v>
      </c>
      <c r="F49" t="s">
        <v>93</v>
      </c>
      <c r="G49">
        <v>57</v>
      </c>
      <c r="H49" t="s">
        <v>387</v>
      </c>
      <c r="I49" t="s">
        <v>95</v>
      </c>
      <c r="J49" t="s">
        <v>130</v>
      </c>
      <c r="K49" t="s">
        <v>425</v>
      </c>
      <c r="L49" t="s">
        <v>146</v>
      </c>
      <c r="M49">
        <v>3</v>
      </c>
      <c r="N49">
        <v>45000</v>
      </c>
      <c r="O49">
        <v>0.15</v>
      </c>
      <c r="P49">
        <v>12000</v>
      </c>
      <c r="Q49" t="s">
        <v>433</v>
      </c>
      <c r="R49" t="s">
        <v>100</v>
      </c>
      <c r="S49" t="s">
        <v>101</v>
      </c>
      <c r="T49">
        <v>5</v>
      </c>
      <c r="U49">
        <v>27000</v>
      </c>
    </row>
    <row r="50" spans="1:21" x14ac:dyDescent="0.25">
      <c r="A50" t="s">
        <v>434</v>
      </c>
      <c r="B50" t="s">
        <v>435</v>
      </c>
      <c r="C50" t="s">
        <v>384</v>
      </c>
      <c r="D50" t="s">
        <v>385</v>
      </c>
      <c r="E50" t="s">
        <v>436</v>
      </c>
      <c r="F50" t="s">
        <v>107</v>
      </c>
      <c r="G50">
        <v>38</v>
      </c>
      <c r="H50" t="s">
        <v>322</v>
      </c>
      <c r="I50" t="s">
        <v>263</v>
      </c>
      <c r="J50" t="s">
        <v>130</v>
      </c>
      <c r="K50" t="s">
        <v>311</v>
      </c>
      <c r="L50" t="s">
        <v>122</v>
      </c>
      <c r="M50">
        <v>6</v>
      </c>
      <c r="N50">
        <v>850000</v>
      </c>
      <c r="O50">
        <v>0.02</v>
      </c>
      <c r="P50">
        <v>8000</v>
      </c>
      <c r="Q50" t="s">
        <v>219</v>
      </c>
      <c r="R50" t="s">
        <v>100</v>
      </c>
      <c r="S50" t="s">
        <v>101</v>
      </c>
      <c r="T50">
        <v>1</v>
      </c>
      <c r="U50" t="s">
        <v>437</v>
      </c>
    </row>
    <row r="51" spans="1:21" x14ac:dyDescent="0.25">
      <c r="A51" t="s">
        <v>438</v>
      </c>
      <c r="B51" t="s">
        <v>439</v>
      </c>
      <c r="C51" t="s">
        <v>440</v>
      </c>
      <c r="D51" t="s">
        <v>441</v>
      </c>
      <c r="E51" t="s">
        <v>442</v>
      </c>
      <c r="F51" t="s">
        <v>107</v>
      </c>
      <c r="G51">
        <v>55</v>
      </c>
      <c r="H51" t="s">
        <v>443</v>
      </c>
      <c r="I51" t="s">
        <v>95</v>
      </c>
      <c r="J51" t="s">
        <v>96</v>
      </c>
      <c r="K51" t="s">
        <v>281</v>
      </c>
      <c r="L51" t="s">
        <v>282</v>
      </c>
      <c r="M51">
        <v>5</v>
      </c>
      <c r="N51">
        <v>250000</v>
      </c>
      <c r="O51">
        <v>0.1</v>
      </c>
      <c r="P51">
        <v>1500</v>
      </c>
      <c r="Q51" t="s">
        <v>178</v>
      </c>
      <c r="R51" t="s">
        <v>168</v>
      </c>
      <c r="S51" t="s">
        <v>113</v>
      </c>
      <c r="T51">
        <v>3</v>
      </c>
      <c r="U51">
        <v>190000</v>
      </c>
    </row>
    <row r="52" spans="1:21" x14ac:dyDescent="0.25">
      <c r="A52" t="s">
        <v>444</v>
      </c>
      <c r="B52" t="s">
        <v>445</v>
      </c>
      <c r="C52" t="s">
        <v>446</v>
      </c>
      <c r="D52" t="s">
        <v>447</v>
      </c>
      <c r="E52" t="s">
        <v>448</v>
      </c>
      <c r="F52" t="s">
        <v>107</v>
      </c>
      <c r="G52">
        <v>20</v>
      </c>
      <c r="H52" t="s">
        <v>289</v>
      </c>
      <c r="I52" t="s">
        <v>129</v>
      </c>
      <c r="J52" t="s">
        <v>109</v>
      </c>
      <c r="K52" t="s">
        <v>388</v>
      </c>
      <c r="L52" t="s">
        <v>132</v>
      </c>
      <c r="M52">
        <v>6</v>
      </c>
      <c r="N52">
        <v>510000</v>
      </c>
      <c r="O52">
        <v>0.15</v>
      </c>
      <c r="P52">
        <v>8000</v>
      </c>
      <c r="Q52" t="s">
        <v>178</v>
      </c>
      <c r="R52" t="s">
        <v>100</v>
      </c>
      <c r="S52" t="s">
        <v>101</v>
      </c>
      <c r="T52">
        <v>5</v>
      </c>
      <c r="U52">
        <v>410000</v>
      </c>
    </row>
    <row r="53" spans="1:21" x14ac:dyDescent="0.25">
      <c r="A53" t="s">
        <v>449</v>
      </c>
      <c r="B53" t="s">
        <v>450</v>
      </c>
      <c r="C53" t="s">
        <v>451</v>
      </c>
      <c r="D53" t="s">
        <v>452</v>
      </c>
      <c r="E53" t="s">
        <v>453</v>
      </c>
      <c r="F53" t="s">
        <v>107</v>
      </c>
      <c r="G53">
        <v>64</v>
      </c>
      <c r="H53" t="s">
        <v>406</v>
      </c>
      <c r="I53" t="s">
        <v>144</v>
      </c>
      <c r="K53" t="s">
        <v>145</v>
      </c>
      <c r="L53" t="s">
        <v>146</v>
      </c>
      <c r="M53">
        <v>3</v>
      </c>
      <c r="N53">
        <v>145000</v>
      </c>
      <c r="O53">
        <v>15</v>
      </c>
      <c r="P53" t="s">
        <v>454</v>
      </c>
      <c r="Q53" t="s">
        <v>178</v>
      </c>
      <c r="R53" t="s">
        <v>135</v>
      </c>
      <c r="S53" t="s">
        <v>101</v>
      </c>
      <c r="T53">
        <v>1</v>
      </c>
      <c r="U53">
        <v>98000</v>
      </c>
    </row>
    <row r="54" spans="1:21" x14ac:dyDescent="0.25">
      <c r="A54" t="s">
        <v>455</v>
      </c>
      <c r="B54" t="s">
        <v>456</v>
      </c>
      <c r="C54" t="s">
        <v>457</v>
      </c>
      <c r="D54" t="s">
        <v>458</v>
      </c>
      <c r="E54" t="s">
        <v>459</v>
      </c>
      <c r="F54" t="s">
        <v>93</v>
      </c>
      <c r="G54">
        <v>57</v>
      </c>
      <c r="H54" t="s">
        <v>460</v>
      </c>
      <c r="I54" t="s">
        <v>263</v>
      </c>
      <c r="J54" t="s">
        <v>212</v>
      </c>
      <c r="K54" t="s">
        <v>166</v>
      </c>
      <c r="L54" t="s">
        <v>122</v>
      </c>
      <c r="M54">
        <v>5</v>
      </c>
      <c r="N54" t="s">
        <v>233</v>
      </c>
      <c r="O54">
        <v>0.02</v>
      </c>
      <c r="P54">
        <v>4000</v>
      </c>
      <c r="Q54" t="s">
        <v>134</v>
      </c>
      <c r="R54" t="s">
        <v>100</v>
      </c>
      <c r="S54" t="s">
        <v>101</v>
      </c>
      <c r="T54">
        <v>4</v>
      </c>
      <c r="U54">
        <v>600000</v>
      </c>
    </row>
    <row r="55" spans="1:21" x14ac:dyDescent="0.25">
      <c r="A55" t="s">
        <v>461</v>
      </c>
      <c r="B55" t="s">
        <v>462</v>
      </c>
      <c r="C55" t="s">
        <v>463</v>
      </c>
      <c r="D55" t="s">
        <v>464</v>
      </c>
      <c r="E55" t="s">
        <v>465</v>
      </c>
      <c r="F55" t="s">
        <v>142</v>
      </c>
      <c r="G55">
        <v>26</v>
      </c>
      <c r="H55" t="s">
        <v>466</v>
      </c>
      <c r="I55" t="s">
        <v>129</v>
      </c>
      <c r="J55" t="s">
        <v>96</v>
      </c>
      <c r="K55" t="s">
        <v>388</v>
      </c>
      <c r="L55" t="s">
        <v>132</v>
      </c>
      <c r="M55">
        <v>4</v>
      </c>
      <c r="N55">
        <v>510000</v>
      </c>
      <c r="O55">
        <v>0.15</v>
      </c>
      <c r="P55">
        <v>2500</v>
      </c>
      <c r="Q55" t="s">
        <v>467</v>
      </c>
      <c r="R55" t="s">
        <v>100</v>
      </c>
      <c r="S55" t="s">
        <v>113</v>
      </c>
      <c r="T55">
        <v>4</v>
      </c>
      <c r="U55">
        <v>410000</v>
      </c>
    </row>
    <row r="56" spans="1:21" x14ac:dyDescent="0.25">
      <c r="A56" t="s">
        <v>468</v>
      </c>
      <c r="B56" t="s">
        <v>469</v>
      </c>
      <c r="C56" t="s">
        <v>470</v>
      </c>
      <c r="D56" t="s">
        <v>471</v>
      </c>
      <c r="E56" t="s">
        <v>472</v>
      </c>
      <c r="F56" t="s">
        <v>93</v>
      </c>
      <c r="G56">
        <v>12</v>
      </c>
      <c r="H56" t="s">
        <v>473</v>
      </c>
      <c r="I56" t="s">
        <v>144</v>
      </c>
      <c r="J56" t="s">
        <v>165</v>
      </c>
      <c r="K56" t="s">
        <v>175</v>
      </c>
      <c r="L56" t="s">
        <v>132</v>
      </c>
      <c r="M56">
        <v>2</v>
      </c>
      <c r="N56">
        <v>900000</v>
      </c>
      <c r="O56">
        <v>0.05</v>
      </c>
      <c r="P56">
        <v>12000</v>
      </c>
      <c r="Q56" t="s">
        <v>178</v>
      </c>
      <c r="R56" t="s">
        <v>135</v>
      </c>
      <c r="S56" t="s">
        <v>101</v>
      </c>
      <c r="T56">
        <v>2</v>
      </c>
      <c r="U56">
        <v>730000</v>
      </c>
    </row>
    <row r="57" spans="1:21" x14ac:dyDescent="0.25">
      <c r="A57" t="s">
        <v>474</v>
      </c>
      <c r="B57" t="s">
        <v>89</v>
      </c>
      <c r="C57" t="s">
        <v>475</v>
      </c>
      <c r="D57" t="s">
        <v>476</v>
      </c>
      <c r="E57" t="s">
        <v>477</v>
      </c>
      <c r="F57" t="s">
        <v>107</v>
      </c>
      <c r="G57">
        <v>18</v>
      </c>
      <c r="H57" t="s">
        <v>460</v>
      </c>
      <c r="I57" t="s">
        <v>263</v>
      </c>
      <c r="J57" t="s">
        <v>155</v>
      </c>
      <c r="K57" t="s">
        <v>121</v>
      </c>
      <c r="L57" t="s">
        <v>122</v>
      </c>
      <c r="M57">
        <v>8</v>
      </c>
      <c r="N57" t="s">
        <v>478</v>
      </c>
      <c r="O57">
        <v>0.05</v>
      </c>
      <c r="P57">
        <v>12000</v>
      </c>
      <c r="Q57" t="s">
        <v>99</v>
      </c>
      <c r="R57" t="s">
        <v>100</v>
      </c>
      <c r="S57" t="s">
        <v>101</v>
      </c>
      <c r="T57">
        <v>2</v>
      </c>
      <c r="U57">
        <v>600000</v>
      </c>
    </row>
    <row r="58" spans="1:21" x14ac:dyDescent="0.25">
      <c r="A58" t="s">
        <v>479</v>
      </c>
      <c r="B58" t="s">
        <v>480</v>
      </c>
      <c r="C58" t="s">
        <v>481</v>
      </c>
      <c r="D58" t="s">
        <v>482</v>
      </c>
      <c r="E58" t="s">
        <v>483</v>
      </c>
      <c r="F58" t="s">
        <v>107</v>
      </c>
      <c r="G58">
        <v>51</v>
      </c>
      <c r="H58" t="s">
        <v>211</v>
      </c>
      <c r="I58" t="s">
        <v>129</v>
      </c>
      <c r="J58" t="s">
        <v>212</v>
      </c>
      <c r="K58" t="s">
        <v>484</v>
      </c>
      <c r="L58" t="s">
        <v>132</v>
      </c>
      <c r="M58">
        <v>6</v>
      </c>
      <c r="N58">
        <v>510000</v>
      </c>
      <c r="O58">
        <v>0.15</v>
      </c>
      <c r="P58">
        <v>8000</v>
      </c>
      <c r="Q58" t="s">
        <v>167</v>
      </c>
      <c r="R58" t="s">
        <v>168</v>
      </c>
      <c r="S58" t="s">
        <v>113</v>
      </c>
      <c r="T58">
        <v>2</v>
      </c>
      <c r="U58">
        <v>410000</v>
      </c>
    </row>
    <row r="59" spans="1:21" x14ac:dyDescent="0.25">
      <c r="A59" t="s">
        <v>485</v>
      </c>
      <c r="B59" t="s">
        <v>486</v>
      </c>
      <c r="C59" t="s">
        <v>487</v>
      </c>
      <c r="D59" t="s">
        <v>488</v>
      </c>
      <c r="E59" t="s">
        <v>489</v>
      </c>
      <c r="F59" t="s">
        <v>107</v>
      </c>
      <c r="G59">
        <v>52</v>
      </c>
      <c r="H59" t="s">
        <v>490</v>
      </c>
      <c r="I59" t="s">
        <v>263</v>
      </c>
      <c r="J59" t="s">
        <v>96</v>
      </c>
      <c r="K59" t="s">
        <v>346</v>
      </c>
      <c r="L59" t="s">
        <v>282</v>
      </c>
      <c r="M59">
        <v>8</v>
      </c>
      <c r="N59">
        <v>650000</v>
      </c>
      <c r="O59">
        <v>0.1</v>
      </c>
      <c r="P59">
        <v>2500</v>
      </c>
      <c r="Q59" t="s">
        <v>178</v>
      </c>
      <c r="R59" t="s">
        <v>135</v>
      </c>
      <c r="S59" t="s">
        <v>101</v>
      </c>
      <c r="T59">
        <v>4</v>
      </c>
      <c r="U59" t="s">
        <v>491</v>
      </c>
    </row>
    <row r="60" spans="1:21" x14ac:dyDescent="0.25">
      <c r="A60" t="s">
        <v>492</v>
      </c>
      <c r="B60" t="s">
        <v>493</v>
      </c>
      <c r="C60" t="s">
        <v>494</v>
      </c>
      <c r="D60" t="s">
        <v>495</v>
      </c>
      <c r="E60" t="s">
        <v>496</v>
      </c>
      <c r="F60" t="s">
        <v>107</v>
      </c>
      <c r="G60">
        <v>35</v>
      </c>
      <c r="H60" t="s">
        <v>490</v>
      </c>
      <c r="I60" t="s">
        <v>263</v>
      </c>
      <c r="J60" t="s">
        <v>174</v>
      </c>
      <c r="K60" t="s">
        <v>388</v>
      </c>
      <c r="L60" t="s">
        <v>132</v>
      </c>
      <c r="M60">
        <v>2</v>
      </c>
      <c r="N60">
        <v>510000</v>
      </c>
      <c r="P60">
        <v>1500</v>
      </c>
      <c r="Q60" t="s">
        <v>99</v>
      </c>
      <c r="R60" t="s">
        <v>135</v>
      </c>
      <c r="S60" t="s">
        <v>113</v>
      </c>
      <c r="T60">
        <v>1</v>
      </c>
      <c r="U60">
        <v>410000</v>
      </c>
    </row>
    <row r="61" spans="1:21" x14ac:dyDescent="0.25">
      <c r="A61" t="s">
        <v>497</v>
      </c>
      <c r="B61" t="s">
        <v>498</v>
      </c>
      <c r="C61" t="s">
        <v>499</v>
      </c>
      <c r="E61" t="s">
        <v>500</v>
      </c>
      <c r="F61" t="s">
        <v>163</v>
      </c>
      <c r="G61">
        <v>58</v>
      </c>
      <c r="H61" t="s">
        <v>501</v>
      </c>
      <c r="I61" t="s">
        <v>95</v>
      </c>
      <c r="J61" t="s">
        <v>130</v>
      </c>
      <c r="K61" t="s">
        <v>425</v>
      </c>
      <c r="L61" t="s">
        <v>502</v>
      </c>
      <c r="M61">
        <v>8</v>
      </c>
      <c r="N61" t="s">
        <v>503</v>
      </c>
      <c r="O61">
        <v>0.05</v>
      </c>
      <c r="P61" t="s">
        <v>504</v>
      </c>
      <c r="Q61" t="s">
        <v>178</v>
      </c>
      <c r="R61" t="s">
        <v>168</v>
      </c>
      <c r="S61" t="s">
        <v>113</v>
      </c>
      <c r="T61">
        <v>4</v>
      </c>
      <c r="U61">
        <v>27000</v>
      </c>
    </row>
    <row r="62" spans="1:21" x14ac:dyDescent="0.25">
      <c r="A62" t="s">
        <v>505</v>
      </c>
      <c r="B62" t="s">
        <v>246</v>
      </c>
      <c r="C62" t="s">
        <v>506</v>
      </c>
      <c r="D62" t="s">
        <v>507</v>
      </c>
      <c r="E62" t="s">
        <v>508</v>
      </c>
      <c r="F62" t="s">
        <v>107</v>
      </c>
      <c r="G62">
        <v>21</v>
      </c>
      <c r="H62" t="s">
        <v>473</v>
      </c>
      <c r="I62" t="s">
        <v>144</v>
      </c>
      <c r="J62" t="s">
        <v>212</v>
      </c>
      <c r="K62" t="s">
        <v>242</v>
      </c>
      <c r="L62" t="s">
        <v>132</v>
      </c>
      <c r="M62">
        <v>1</v>
      </c>
      <c r="N62" t="s">
        <v>509</v>
      </c>
      <c r="O62">
        <v>0.02</v>
      </c>
      <c r="P62">
        <v>8000</v>
      </c>
      <c r="Q62" t="s">
        <v>99</v>
      </c>
      <c r="R62" t="s">
        <v>100</v>
      </c>
      <c r="S62" t="s">
        <v>101</v>
      </c>
      <c r="T62">
        <v>3</v>
      </c>
      <c r="U62">
        <v>630000</v>
      </c>
    </row>
    <row r="63" spans="1:21" x14ac:dyDescent="0.25">
      <c r="A63" t="s">
        <v>510</v>
      </c>
      <c r="B63" t="s">
        <v>511</v>
      </c>
      <c r="C63" t="s">
        <v>512</v>
      </c>
      <c r="D63" t="s">
        <v>513</v>
      </c>
      <c r="E63" t="s">
        <v>514</v>
      </c>
      <c r="F63" t="s">
        <v>163</v>
      </c>
      <c r="G63">
        <v>38</v>
      </c>
      <c r="H63" t="s">
        <v>473</v>
      </c>
      <c r="I63" t="s">
        <v>144</v>
      </c>
      <c r="J63" t="s">
        <v>155</v>
      </c>
      <c r="K63" t="s">
        <v>311</v>
      </c>
      <c r="L63" t="s">
        <v>122</v>
      </c>
      <c r="M63">
        <v>6</v>
      </c>
      <c r="N63">
        <v>850000</v>
      </c>
      <c r="O63" t="s">
        <v>339</v>
      </c>
      <c r="P63">
        <v>12000</v>
      </c>
      <c r="Q63" t="s">
        <v>178</v>
      </c>
      <c r="R63" t="s">
        <v>135</v>
      </c>
      <c r="S63" t="s">
        <v>101</v>
      </c>
      <c r="T63">
        <v>5</v>
      </c>
      <c r="U63">
        <v>710000</v>
      </c>
    </row>
    <row r="64" spans="1:21" x14ac:dyDescent="0.25">
      <c r="A64" t="s">
        <v>515</v>
      </c>
      <c r="B64" t="s">
        <v>516</v>
      </c>
      <c r="C64" t="s">
        <v>517</v>
      </c>
      <c r="D64" t="s">
        <v>518</v>
      </c>
      <c r="E64" t="s">
        <v>519</v>
      </c>
      <c r="F64" t="s">
        <v>107</v>
      </c>
      <c r="G64">
        <v>18</v>
      </c>
      <c r="H64" t="s">
        <v>94</v>
      </c>
      <c r="I64" t="s">
        <v>95</v>
      </c>
      <c r="J64" t="s">
        <v>165</v>
      </c>
      <c r="K64" t="s">
        <v>520</v>
      </c>
      <c r="L64" t="s">
        <v>111</v>
      </c>
      <c r="M64">
        <v>4</v>
      </c>
      <c r="N64" t="s">
        <v>521</v>
      </c>
      <c r="P64">
        <v>6000</v>
      </c>
      <c r="Q64" t="s">
        <v>522</v>
      </c>
      <c r="R64" t="s">
        <v>100</v>
      </c>
      <c r="S64" t="s">
        <v>113</v>
      </c>
      <c r="U64">
        <v>325000</v>
      </c>
    </row>
    <row r="65" spans="1:21" x14ac:dyDescent="0.25">
      <c r="A65" t="s">
        <v>523</v>
      </c>
      <c r="B65" t="s">
        <v>524</v>
      </c>
      <c r="C65" t="s">
        <v>525</v>
      </c>
      <c r="D65" t="s">
        <v>526</v>
      </c>
      <c r="E65" t="s">
        <v>527</v>
      </c>
      <c r="F65" t="s">
        <v>226</v>
      </c>
      <c r="G65">
        <v>54</v>
      </c>
      <c r="H65" t="s">
        <v>371</v>
      </c>
      <c r="I65" t="s">
        <v>263</v>
      </c>
      <c r="J65" t="s">
        <v>174</v>
      </c>
      <c r="K65" t="s">
        <v>388</v>
      </c>
      <c r="L65" t="s">
        <v>132</v>
      </c>
      <c r="M65">
        <v>4</v>
      </c>
      <c r="N65">
        <v>510000</v>
      </c>
      <c r="O65">
        <v>0</v>
      </c>
      <c r="P65">
        <v>12000</v>
      </c>
      <c r="Q65" t="s">
        <v>99</v>
      </c>
      <c r="R65" t="s">
        <v>100</v>
      </c>
      <c r="S65" t="s">
        <v>113</v>
      </c>
      <c r="T65">
        <v>4</v>
      </c>
      <c r="U65">
        <v>410000</v>
      </c>
    </row>
    <row r="66" spans="1:21" x14ac:dyDescent="0.25">
      <c r="A66" t="s">
        <v>528</v>
      </c>
      <c r="B66" t="s">
        <v>529</v>
      </c>
      <c r="C66" t="s">
        <v>196</v>
      </c>
      <c r="D66" t="s">
        <v>197</v>
      </c>
      <c r="E66" t="s">
        <v>530</v>
      </c>
      <c r="F66" t="s">
        <v>226</v>
      </c>
      <c r="G66">
        <v>63</v>
      </c>
      <c r="H66" t="s">
        <v>443</v>
      </c>
      <c r="I66" t="s">
        <v>95</v>
      </c>
      <c r="J66" t="s">
        <v>130</v>
      </c>
      <c r="K66" t="s">
        <v>346</v>
      </c>
      <c r="L66" t="s">
        <v>282</v>
      </c>
      <c r="M66">
        <v>5</v>
      </c>
      <c r="N66" t="s">
        <v>531</v>
      </c>
      <c r="P66">
        <v>6000</v>
      </c>
      <c r="Q66" t="s">
        <v>99</v>
      </c>
      <c r="R66" t="s">
        <v>100</v>
      </c>
      <c r="S66" t="s">
        <v>113</v>
      </c>
      <c r="T66">
        <v>2</v>
      </c>
      <c r="U66">
        <v>520000</v>
      </c>
    </row>
    <row r="67" spans="1:21" x14ac:dyDescent="0.25">
      <c r="A67" t="s">
        <v>532</v>
      </c>
      <c r="B67" t="s">
        <v>533</v>
      </c>
      <c r="C67" t="s">
        <v>534</v>
      </c>
      <c r="D67" t="s">
        <v>535</v>
      </c>
      <c r="E67" t="s">
        <v>536</v>
      </c>
      <c r="F67" t="s">
        <v>93</v>
      </c>
      <c r="G67">
        <v>33</v>
      </c>
      <c r="H67" t="s">
        <v>241</v>
      </c>
      <c r="I67" t="s">
        <v>95</v>
      </c>
      <c r="K67" t="s">
        <v>346</v>
      </c>
      <c r="L67" t="s">
        <v>282</v>
      </c>
      <c r="M67">
        <v>5</v>
      </c>
      <c r="N67">
        <v>650000</v>
      </c>
      <c r="O67">
        <v>0.02</v>
      </c>
      <c r="P67">
        <v>4000</v>
      </c>
      <c r="Q67" t="s">
        <v>134</v>
      </c>
      <c r="R67" t="s">
        <v>148</v>
      </c>
      <c r="S67" t="s">
        <v>113</v>
      </c>
      <c r="T67">
        <v>3</v>
      </c>
      <c r="U67">
        <v>520000</v>
      </c>
    </row>
    <row r="68" spans="1:21" x14ac:dyDescent="0.25">
      <c r="A68" t="s">
        <v>537</v>
      </c>
      <c r="B68" t="s">
        <v>538</v>
      </c>
      <c r="C68" t="s">
        <v>104</v>
      </c>
      <c r="D68" t="s">
        <v>105</v>
      </c>
      <c r="E68" t="s">
        <v>539</v>
      </c>
      <c r="F68" t="s">
        <v>256</v>
      </c>
      <c r="G68">
        <v>37</v>
      </c>
      <c r="H68" t="s">
        <v>377</v>
      </c>
      <c r="I68" t="s">
        <v>95</v>
      </c>
      <c r="J68" t="s">
        <v>130</v>
      </c>
      <c r="K68" t="s">
        <v>296</v>
      </c>
      <c r="L68" t="s">
        <v>282</v>
      </c>
      <c r="M68">
        <v>2</v>
      </c>
      <c r="N68">
        <v>320000</v>
      </c>
      <c r="O68">
        <v>5</v>
      </c>
      <c r="P68">
        <v>6000</v>
      </c>
      <c r="Q68" t="s">
        <v>178</v>
      </c>
      <c r="R68" t="s">
        <v>100</v>
      </c>
      <c r="S68" t="s">
        <v>101</v>
      </c>
      <c r="T68">
        <v>2</v>
      </c>
      <c r="U68" t="s">
        <v>540</v>
      </c>
    </row>
    <row r="69" spans="1:21" x14ac:dyDescent="0.25">
      <c r="A69" t="s">
        <v>541</v>
      </c>
      <c r="B69" t="s">
        <v>542</v>
      </c>
      <c r="C69" t="s">
        <v>543</v>
      </c>
      <c r="D69" t="s">
        <v>544</v>
      </c>
      <c r="E69" t="s">
        <v>545</v>
      </c>
      <c r="F69" t="s">
        <v>142</v>
      </c>
      <c r="G69">
        <v>36</v>
      </c>
      <c r="H69" t="s">
        <v>546</v>
      </c>
      <c r="I69" t="s">
        <v>263</v>
      </c>
      <c r="J69" t="s">
        <v>96</v>
      </c>
      <c r="K69" t="s">
        <v>242</v>
      </c>
      <c r="L69" t="s">
        <v>132</v>
      </c>
      <c r="M69">
        <v>8</v>
      </c>
      <c r="N69" t="s">
        <v>509</v>
      </c>
      <c r="O69">
        <v>2</v>
      </c>
      <c r="P69" t="s">
        <v>547</v>
      </c>
      <c r="Q69" t="s">
        <v>167</v>
      </c>
      <c r="R69" t="s">
        <v>148</v>
      </c>
      <c r="S69" t="s">
        <v>101</v>
      </c>
      <c r="T69">
        <v>5</v>
      </c>
      <c r="U69">
        <v>630000</v>
      </c>
    </row>
    <row r="70" spans="1:21" x14ac:dyDescent="0.25">
      <c r="A70" t="s">
        <v>548</v>
      </c>
      <c r="B70" t="s">
        <v>549</v>
      </c>
      <c r="C70" t="s">
        <v>550</v>
      </c>
      <c r="D70" t="s">
        <v>551</v>
      </c>
      <c r="E70" t="s">
        <v>552</v>
      </c>
      <c r="F70" t="s">
        <v>93</v>
      </c>
      <c r="G70">
        <v>55</v>
      </c>
      <c r="H70" t="s">
        <v>211</v>
      </c>
      <c r="I70" t="s">
        <v>129</v>
      </c>
      <c r="J70" t="s">
        <v>174</v>
      </c>
      <c r="K70" t="s">
        <v>425</v>
      </c>
      <c r="L70" t="s">
        <v>146</v>
      </c>
      <c r="M70">
        <v>7</v>
      </c>
      <c r="N70" t="s">
        <v>426</v>
      </c>
      <c r="O70">
        <v>0.05</v>
      </c>
      <c r="P70">
        <v>8000</v>
      </c>
      <c r="Q70" t="s">
        <v>134</v>
      </c>
      <c r="R70" t="s">
        <v>100</v>
      </c>
      <c r="S70" t="s">
        <v>113</v>
      </c>
      <c r="T70">
        <v>2</v>
      </c>
      <c r="U70" t="s">
        <v>553</v>
      </c>
    </row>
    <row r="71" spans="1:21" x14ac:dyDescent="0.25">
      <c r="A71" t="s">
        <v>554</v>
      </c>
      <c r="B71" t="s">
        <v>383</v>
      </c>
      <c r="C71" t="s">
        <v>555</v>
      </c>
      <c r="D71" t="s">
        <v>556</v>
      </c>
      <c r="E71" t="s">
        <v>557</v>
      </c>
      <c r="F71" t="s">
        <v>107</v>
      </c>
      <c r="G71">
        <v>36</v>
      </c>
      <c r="H71" t="s">
        <v>558</v>
      </c>
      <c r="I71" t="s">
        <v>129</v>
      </c>
      <c r="J71" t="s">
        <v>212</v>
      </c>
      <c r="K71" t="s">
        <v>559</v>
      </c>
      <c r="L71" t="s">
        <v>282</v>
      </c>
      <c r="M71">
        <v>2</v>
      </c>
      <c r="N71">
        <v>650000</v>
      </c>
      <c r="O71">
        <v>0.02</v>
      </c>
      <c r="P71" t="s">
        <v>315</v>
      </c>
      <c r="Q71" t="s">
        <v>178</v>
      </c>
      <c r="R71" t="s">
        <v>100</v>
      </c>
      <c r="S71" t="s">
        <v>113</v>
      </c>
      <c r="T71">
        <v>3</v>
      </c>
      <c r="U71">
        <v>520000</v>
      </c>
    </row>
    <row r="72" spans="1:21" x14ac:dyDescent="0.25">
      <c r="A72" t="s">
        <v>560</v>
      </c>
      <c r="B72" t="s">
        <v>561</v>
      </c>
      <c r="C72" t="s">
        <v>562</v>
      </c>
      <c r="D72" t="s">
        <v>563</v>
      </c>
      <c r="E72" t="s">
        <v>564</v>
      </c>
      <c r="F72" t="s">
        <v>93</v>
      </c>
      <c r="G72">
        <v>43</v>
      </c>
      <c r="H72" t="s">
        <v>565</v>
      </c>
      <c r="I72" t="s">
        <v>144</v>
      </c>
      <c r="J72" t="s">
        <v>155</v>
      </c>
      <c r="K72" t="s">
        <v>175</v>
      </c>
      <c r="L72" t="s">
        <v>132</v>
      </c>
      <c r="M72">
        <v>4</v>
      </c>
      <c r="N72" t="s">
        <v>176</v>
      </c>
      <c r="O72">
        <v>0.1</v>
      </c>
      <c r="P72">
        <v>12000</v>
      </c>
      <c r="Q72" t="s">
        <v>167</v>
      </c>
      <c r="R72" t="s">
        <v>148</v>
      </c>
      <c r="S72" t="s">
        <v>113</v>
      </c>
      <c r="T72">
        <v>1</v>
      </c>
      <c r="U72">
        <v>730000</v>
      </c>
    </row>
    <row r="73" spans="1:21" x14ac:dyDescent="0.25">
      <c r="A73" t="s">
        <v>566</v>
      </c>
      <c r="B73" t="s">
        <v>567</v>
      </c>
      <c r="C73" t="s">
        <v>568</v>
      </c>
      <c r="D73" t="s">
        <v>569</v>
      </c>
      <c r="E73" t="s">
        <v>570</v>
      </c>
      <c r="F73" t="s">
        <v>330</v>
      </c>
      <c r="G73">
        <v>38</v>
      </c>
      <c r="H73" t="s">
        <v>406</v>
      </c>
      <c r="I73" t="s">
        <v>144</v>
      </c>
      <c r="J73" t="s">
        <v>96</v>
      </c>
      <c r="K73" t="s">
        <v>199</v>
      </c>
      <c r="L73" t="s">
        <v>122</v>
      </c>
      <c r="M73">
        <v>2</v>
      </c>
      <c r="N73" t="s">
        <v>571</v>
      </c>
      <c r="O73">
        <v>0.02</v>
      </c>
      <c r="P73">
        <v>6000</v>
      </c>
      <c r="Q73" t="s">
        <v>219</v>
      </c>
      <c r="R73" t="s">
        <v>148</v>
      </c>
      <c r="S73" t="s">
        <v>113</v>
      </c>
      <c r="T73">
        <v>4</v>
      </c>
      <c r="U73">
        <v>555000</v>
      </c>
    </row>
    <row r="74" spans="1:21" x14ac:dyDescent="0.25">
      <c r="A74" t="s">
        <v>572</v>
      </c>
      <c r="B74" t="s">
        <v>573</v>
      </c>
      <c r="C74" t="s">
        <v>286</v>
      </c>
      <c r="D74" t="s">
        <v>287</v>
      </c>
      <c r="E74" t="s">
        <v>574</v>
      </c>
      <c r="F74" t="s">
        <v>107</v>
      </c>
      <c r="G74">
        <v>36</v>
      </c>
      <c r="H74" t="s">
        <v>575</v>
      </c>
      <c r="I74" t="s">
        <v>95</v>
      </c>
      <c r="J74" t="s">
        <v>174</v>
      </c>
      <c r="K74" t="s">
        <v>121</v>
      </c>
      <c r="L74" t="s">
        <v>122</v>
      </c>
      <c r="M74">
        <v>5</v>
      </c>
      <c r="N74">
        <v>720000</v>
      </c>
      <c r="O74">
        <v>10</v>
      </c>
      <c r="P74" t="s">
        <v>454</v>
      </c>
      <c r="Q74" t="s">
        <v>134</v>
      </c>
      <c r="R74" t="s">
        <v>100</v>
      </c>
      <c r="S74" t="s">
        <v>113</v>
      </c>
      <c r="T74">
        <v>3</v>
      </c>
      <c r="U74">
        <v>600000</v>
      </c>
    </row>
    <row r="75" spans="1:21" x14ac:dyDescent="0.25">
      <c r="A75" t="s">
        <v>576</v>
      </c>
      <c r="B75" t="s">
        <v>577</v>
      </c>
      <c r="C75" t="s">
        <v>578</v>
      </c>
      <c r="D75" t="s">
        <v>579</v>
      </c>
      <c r="E75" t="s">
        <v>580</v>
      </c>
      <c r="F75" t="s">
        <v>93</v>
      </c>
      <c r="G75">
        <v>63</v>
      </c>
      <c r="H75" t="s">
        <v>581</v>
      </c>
      <c r="I75" t="s">
        <v>144</v>
      </c>
      <c r="J75" t="s">
        <v>155</v>
      </c>
      <c r="K75" t="s">
        <v>582</v>
      </c>
      <c r="L75" t="s">
        <v>146</v>
      </c>
      <c r="M75">
        <v>3</v>
      </c>
      <c r="N75" t="s">
        <v>583</v>
      </c>
      <c r="O75">
        <v>2</v>
      </c>
      <c r="P75">
        <v>1500</v>
      </c>
      <c r="Q75" t="s">
        <v>134</v>
      </c>
      <c r="R75" t="s">
        <v>100</v>
      </c>
      <c r="S75" t="s">
        <v>101</v>
      </c>
      <c r="T75">
        <v>2</v>
      </c>
      <c r="U75">
        <v>125000</v>
      </c>
    </row>
    <row r="76" spans="1:21" x14ac:dyDescent="0.25">
      <c r="A76" t="s">
        <v>584</v>
      </c>
      <c r="B76" t="s">
        <v>585</v>
      </c>
      <c r="C76" t="s">
        <v>586</v>
      </c>
      <c r="D76" t="s">
        <v>587</v>
      </c>
      <c r="E76" t="s">
        <v>588</v>
      </c>
      <c r="F76" t="s">
        <v>107</v>
      </c>
      <c r="G76">
        <v>43</v>
      </c>
      <c r="H76" t="s">
        <v>164</v>
      </c>
      <c r="I76" t="s">
        <v>120</v>
      </c>
      <c r="J76" t="s">
        <v>174</v>
      </c>
      <c r="K76" t="s">
        <v>199</v>
      </c>
      <c r="L76" t="s">
        <v>122</v>
      </c>
      <c r="M76">
        <v>6</v>
      </c>
      <c r="N76">
        <v>680000</v>
      </c>
      <c r="O76">
        <v>0.1</v>
      </c>
      <c r="P76">
        <v>1500</v>
      </c>
      <c r="Q76" t="s">
        <v>134</v>
      </c>
      <c r="R76" t="s">
        <v>100</v>
      </c>
      <c r="S76" t="s">
        <v>113</v>
      </c>
      <c r="T76">
        <v>4</v>
      </c>
      <c r="U76" t="s">
        <v>589</v>
      </c>
    </row>
    <row r="77" spans="1:21" x14ac:dyDescent="0.25">
      <c r="A77" t="s">
        <v>590</v>
      </c>
      <c r="B77" t="s">
        <v>591</v>
      </c>
      <c r="C77" t="s">
        <v>592</v>
      </c>
      <c r="D77" t="s">
        <v>593</v>
      </c>
      <c r="E77" t="s">
        <v>594</v>
      </c>
      <c r="F77" t="s">
        <v>107</v>
      </c>
      <c r="G77">
        <v>62</v>
      </c>
      <c r="H77" t="s">
        <v>595</v>
      </c>
      <c r="I77" t="s">
        <v>263</v>
      </c>
      <c r="J77" t="s">
        <v>130</v>
      </c>
      <c r="K77" t="s">
        <v>242</v>
      </c>
      <c r="L77" t="s">
        <v>596</v>
      </c>
      <c r="M77">
        <v>5</v>
      </c>
      <c r="N77">
        <v>780000</v>
      </c>
      <c r="O77">
        <v>0.05</v>
      </c>
      <c r="P77">
        <v>4000</v>
      </c>
      <c r="Q77" t="s">
        <v>134</v>
      </c>
      <c r="R77" t="s">
        <v>148</v>
      </c>
      <c r="S77" t="s">
        <v>113</v>
      </c>
      <c r="T77">
        <v>2</v>
      </c>
      <c r="U77">
        <v>630000</v>
      </c>
    </row>
    <row r="78" spans="1:21" x14ac:dyDescent="0.25">
      <c r="A78" t="s">
        <v>597</v>
      </c>
      <c r="B78" t="s">
        <v>598</v>
      </c>
      <c r="C78" t="s">
        <v>599</v>
      </c>
      <c r="D78" t="s">
        <v>600</v>
      </c>
      <c r="E78" t="s">
        <v>601</v>
      </c>
      <c r="F78" t="s">
        <v>107</v>
      </c>
      <c r="G78">
        <v>24</v>
      </c>
      <c r="H78" t="s">
        <v>164</v>
      </c>
      <c r="I78" t="s">
        <v>120</v>
      </c>
      <c r="J78" t="s">
        <v>359</v>
      </c>
      <c r="K78" t="s">
        <v>199</v>
      </c>
      <c r="L78" t="s">
        <v>122</v>
      </c>
      <c r="M78">
        <v>3</v>
      </c>
      <c r="N78">
        <v>680000</v>
      </c>
      <c r="O78">
        <v>0.02</v>
      </c>
      <c r="P78" t="s">
        <v>602</v>
      </c>
      <c r="Q78" t="s">
        <v>219</v>
      </c>
      <c r="R78" t="s">
        <v>100</v>
      </c>
      <c r="S78" t="s">
        <v>101</v>
      </c>
      <c r="T78">
        <v>2</v>
      </c>
      <c r="U78">
        <v>555000</v>
      </c>
    </row>
    <row r="79" spans="1:21" x14ac:dyDescent="0.25">
      <c r="A79" t="s">
        <v>603</v>
      </c>
      <c r="B79" t="s">
        <v>604</v>
      </c>
      <c r="C79" t="s">
        <v>550</v>
      </c>
      <c r="D79" t="s">
        <v>551</v>
      </c>
      <c r="E79" t="s">
        <v>605</v>
      </c>
      <c r="F79" t="s">
        <v>226</v>
      </c>
      <c r="G79">
        <v>31</v>
      </c>
      <c r="H79" t="s">
        <v>295</v>
      </c>
      <c r="I79" t="s">
        <v>120</v>
      </c>
      <c r="J79" t="s">
        <v>174</v>
      </c>
      <c r="K79" t="s">
        <v>425</v>
      </c>
      <c r="L79" t="s">
        <v>502</v>
      </c>
      <c r="M79">
        <v>4</v>
      </c>
      <c r="N79" t="s">
        <v>606</v>
      </c>
      <c r="O79" t="s">
        <v>407</v>
      </c>
      <c r="P79">
        <v>2500</v>
      </c>
      <c r="Q79" t="s">
        <v>99</v>
      </c>
      <c r="R79" t="s">
        <v>100</v>
      </c>
      <c r="S79" t="s">
        <v>113</v>
      </c>
      <c r="T79">
        <v>5</v>
      </c>
      <c r="U79">
        <v>27000</v>
      </c>
    </row>
    <row r="80" spans="1:21" x14ac:dyDescent="0.25">
      <c r="A80" t="s">
        <v>607</v>
      </c>
      <c r="B80" t="s">
        <v>608</v>
      </c>
      <c r="C80" t="s">
        <v>609</v>
      </c>
      <c r="D80" t="s">
        <v>610</v>
      </c>
      <c r="E80" t="s">
        <v>611</v>
      </c>
      <c r="F80" t="s">
        <v>107</v>
      </c>
      <c r="G80">
        <v>35</v>
      </c>
      <c r="H80" t="s">
        <v>565</v>
      </c>
      <c r="I80" t="s">
        <v>144</v>
      </c>
      <c r="J80" t="s">
        <v>174</v>
      </c>
      <c r="K80" t="s">
        <v>346</v>
      </c>
      <c r="L80" t="s">
        <v>282</v>
      </c>
      <c r="M80">
        <v>4</v>
      </c>
      <c r="N80">
        <v>650000</v>
      </c>
      <c r="O80">
        <v>0.02</v>
      </c>
      <c r="P80">
        <v>6000</v>
      </c>
      <c r="Q80" t="s">
        <v>219</v>
      </c>
      <c r="R80" t="s">
        <v>100</v>
      </c>
      <c r="S80" t="s">
        <v>101</v>
      </c>
      <c r="T80">
        <v>4</v>
      </c>
      <c r="U80">
        <v>520000</v>
      </c>
    </row>
    <row r="81" spans="1:21" x14ac:dyDescent="0.25">
      <c r="A81" t="s">
        <v>612</v>
      </c>
      <c r="B81" t="s">
        <v>613</v>
      </c>
      <c r="C81" t="s">
        <v>614</v>
      </c>
      <c r="D81" t="s">
        <v>615</v>
      </c>
      <c r="E81" t="s">
        <v>616</v>
      </c>
      <c r="F81" t="s">
        <v>185</v>
      </c>
      <c r="G81">
        <v>64</v>
      </c>
      <c r="H81" t="s">
        <v>338</v>
      </c>
      <c r="I81" t="s">
        <v>120</v>
      </c>
      <c r="J81" t="s">
        <v>174</v>
      </c>
      <c r="K81" t="s">
        <v>156</v>
      </c>
      <c r="L81" t="s">
        <v>111</v>
      </c>
      <c r="M81">
        <v>1</v>
      </c>
      <c r="N81">
        <v>290000</v>
      </c>
      <c r="O81">
        <v>10</v>
      </c>
      <c r="P81">
        <v>1500</v>
      </c>
      <c r="Q81" t="s">
        <v>178</v>
      </c>
      <c r="R81" t="s">
        <v>148</v>
      </c>
      <c r="S81" t="s">
        <v>101</v>
      </c>
      <c r="T81">
        <v>5</v>
      </c>
      <c r="U81">
        <v>225000</v>
      </c>
    </row>
    <row r="82" spans="1:21" x14ac:dyDescent="0.25">
      <c r="A82" t="s">
        <v>617</v>
      </c>
      <c r="B82" t="s">
        <v>618</v>
      </c>
      <c r="C82" t="s">
        <v>619</v>
      </c>
      <c r="D82" t="s">
        <v>620</v>
      </c>
      <c r="E82" t="s">
        <v>621</v>
      </c>
      <c r="F82" t="s">
        <v>163</v>
      </c>
      <c r="G82">
        <v>35</v>
      </c>
      <c r="H82" t="s">
        <v>622</v>
      </c>
      <c r="I82" t="s">
        <v>120</v>
      </c>
      <c r="J82" t="s">
        <v>96</v>
      </c>
      <c r="K82" t="s">
        <v>175</v>
      </c>
      <c r="L82" t="s">
        <v>132</v>
      </c>
      <c r="M82">
        <v>6</v>
      </c>
      <c r="N82">
        <v>900000</v>
      </c>
      <c r="O82">
        <v>0</v>
      </c>
      <c r="P82">
        <v>8000</v>
      </c>
      <c r="Q82" t="s">
        <v>134</v>
      </c>
      <c r="R82" t="s">
        <v>148</v>
      </c>
      <c r="S82" t="s">
        <v>101</v>
      </c>
      <c r="T82">
        <v>4</v>
      </c>
      <c r="U82" t="s">
        <v>623</v>
      </c>
    </row>
    <row r="83" spans="1:21" x14ac:dyDescent="0.25">
      <c r="A83" t="s">
        <v>624</v>
      </c>
      <c r="B83" t="s">
        <v>625</v>
      </c>
      <c r="C83" t="s">
        <v>626</v>
      </c>
      <c r="D83" t="s">
        <v>627</v>
      </c>
      <c r="E83" t="s">
        <v>628</v>
      </c>
      <c r="F83" t="s">
        <v>93</v>
      </c>
      <c r="G83">
        <v>18</v>
      </c>
      <c r="H83" t="s">
        <v>501</v>
      </c>
      <c r="I83" t="s">
        <v>95</v>
      </c>
      <c r="J83" t="s">
        <v>359</v>
      </c>
      <c r="K83" t="s">
        <v>205</v>
      </c>
      <c r="L83" t="s">
        <v>146</v>
      </c>
      <c r="M83">
        <v>5</v>
      </c>
      <c r="N83">
        <v>180000</v>
      </c>
      <c r="O83">
        <v>0.15</v>
      </c>
      <c r="P83">
        <v>6000</v>
      </c>
      <c r="Q83" t="s">
        <v>99</v>
      </c>
      <c r="R83" t="s">
        <v>148</v>
      </c>
      <c r="S83" t="s">
        <v>113</v>
      </c>
      <c r="T83">
        <v>2</v>
      </c>
      <c r="U83">
        <v>125000</v>
      </c>
    </row>
    <row r="84" spans="1:21" x14ac:dyDescent="0.25">
      <c r="A84" t="s">
        <v>629</v>
      </c>
      <c r="B84" t="s">
        <v>630</v>
      </c>
      <c r="C84" t="s">
        <v>631</v>
      </c>
      <c r="D84" t="s">
        <v>632</v>
      </c>
      <c r="E84" t="s">
        <v>633</v>
      </c>
      <c r="F84" t="s">
        <v>93</v>
      </c>
      <c r="G84">
        <v>35</v>
      </c>
      <c r="H84" t="s">
        <v>310</v>
      </c>
      <c r="I84" t="s">
        <v>263</v>
      </c>
      <c r="J84" t="s">
        <v>165</v>
      </c>
      <c r="K84" t="s">
        <v>166</v>
      </c>
      <c r="L84" t="s">
        <v>122</v>
      </c>
      <c r="M84">
        <v>3</v>
      </c>
      <c r="N84" t="s">
        <v>634</v>
      </c>
      <c r="O84">
        <v>0.15</v>
      </c>
      <c r="P84">
        <v>1500</v>
      </c>
      <c r="Q84" t="s">
        <v>219</v>
      </c>
      <c r="R84" t="s">
        <v>100</v>
      </c>
      <c r="S84" t="s">
        <v>101</v>
      </c>
      <c r="T84">
        <v>1</v>
      </c>
      <c r="U84">
        <v>600000</v>
      </c>
    </row>
    <row r="85" spans="1:21" x14ac:dyDescent="0.25">
      <c r="A85" t="s">
        <v>635</v>
      </c>
      <c r="B85" t="s">
        <v>636</v>
      </c>
      <c r="C85" t="s">
        <v>637</v>
      </c>
      <c r="D85" t="s">
        <v>638</v>
      </c>
      <c r="E85" t="s">
        <v>639</v>
      </c>
      <c r="F85" t="s">
        <v>93</v>
      </c>
      <c r="G85">
        <v>53</v>
      </c>
      <c r="H85" t="s">
        <v>595</v>
      </c>
      <c r="I85" t="s">
        <v>263</v>
      </c>
      <c r="J85" t="s">
        <v>212</v>
      </c>
      <c r="K85" t="s">
        <v>121</v>
      </c>
      <c r="L85" t="s">
        <v>122</v>
      </c>
      <c r="M85">
        <v>2</v>
      </c>
      <c r="N85">
        <v>720000</v>
      </c>
      <c r="O85">
        <v>2</v>
      </c>
      <c r="P85">
        <v>1500</v>
      </c>
      <c r="Q85" t="s">
        <v>99</v>
      </c>
      <c r="R85" t="s">
        <v>100</v>
      </c>
      <c r="S85" t="s">
        <v>113</v>
      </c>
      <c r="T85">
        <v>4</v>
      </c>
      <c r="U85">
        <v>600000</v>
      </c>
    </row>
    <row r="86" spans="1:21" x14ac:dyDescent="0.25">
      <c r="A86" t="s">
        <v>640</v>
      </c>
      <c r="B86" t="s">
        <v>641</v>
      </c>
      <c r="C86" t="s">
        <v>642</v>
      </c>
      <c r="D86" t="s">
        <v>643</v>
      </c>
      <c r="E86" t="s">
        <v>644</v>
      </c>
      <c r="F86" t="s">
        <v>163</v>
      </c>
      <c r="G86">
        <v>40</v>
      </c>
      <c r="H86" t="s">
        <v>595</v>
      </c>
      <c r="I86" t="s">
        <v>263</v>
      </c>
      <c r="J86" t="s">
        <v>155</v>
      </c>
      <c r="K86" t="s">
        <v>296</v>
      </c>
      <c r="L86" t="s">
        <v>282</v>
      </c>
      <c r="M86">
        <v>5</v>
      </c>
      <c r="N86">
        <v>320000</v>
      </c>
      <c r="O86">
        <v>0.02</v>
      </c>
      <c r="P86">
        <v>8000</v>
      </c>
      <c r="Q86" t="s">
        <v>99</v>
      </c>
      <c r="R86" t="s">
        <v>168</v>
      </c>
      <c r="S86" t="s">
        <v>113</v>
      </c>
      <c r="T86">
        <v>5</v>
      </c>
      <c r="U86">
        <v>250000</v>
      </c>
    </row>
    <row r="87" spans="1:21" x14ac:dyDescent="0.25">
      <c r="A87" t="s">
        <v>645</v>
      </c>
      <c r="B87" t="s">
        <v>646</v>
      </c>
      <c r="C87" t="s">
        <v>647</v>
      </c>
      <c r="D87" t="s">
        <v>648</v>
      </c>
      <c r="E87" t="s">
        <v>649</v>
      </c>
      <c r="F87" t="s">
        <v>93</v>
      </c>
      <c r="G87">
        <v>55</v>
      </c>
      <c r="H87" t="s">
        <v>650</v>
      </c>
      <c r="I87" t="s">
        <v>129</v>
      </c>
      <c r="J87" t="s">
        <v>212</v>
      </c>
      <c r="K87" t="s">
        <v>296</v>
      </c>
      <c r="L87" t="s">
        <v>651</v>
      </c>
      <c r="M87">
        <v>2</v>
      </c>
      <c r="N87" t="s">
        <v>652</v>
      </c>
      <c r="O87">
        <v>0.02</v>
      </c>
      <c r="P87">
        <v>12000</v>
      </c>
      <c r="Q87" t="s">
        <v>219</v>
      </c>
      <c r="R87" t="s">
        <v>100</v>
      </c>
      <c r="S87" t="s">
        <v>101</v>
      </c>
      <c r="T87">
        <v>4</v>
      </c>
      <c r="U87">
        <v>250000</v>
      </c>
    </row>
    <row r="88" spans="1:21" x14ac:dyDescent="0.25">
      <c r="A88" t="s">
        <v>653</v>
      </c>
      <c r="B88" t="s">
        <v>654</v>
      </c>
      <c r="C88" t="s">
        <v>655</v>
      </c>
      <c r="D88" t="s">
        <v>656</v>
      </c>
      <c r="E88" t="s">
        <v>657</v>
      </c>
      <c r="F88" t="s">
        <v>107</v>
      </c>
      <c r="G88">
        <v>26</v>
      </c>
      <c r="H88" t="s">
        <v>658</v>
      </c>
      <c r="I88" t="s">
        <v>129</v>
      </c>
      <c r="J88" t="s">
        <v>130</v>
      </c>
      <c r="K88" t="s">
        <v>296</v>
      </c>
      <c r="L88" t="s">
        <v>282</v>
      </c>
      <c r="M88">
        <v>6</v>
      </c>
      <c r="N88">
        <v>320000</v>
      </c>
      <c r="O88">
        <v>0.02</v>
      </c>
      <c r="P88">
        <v>2500</v>
      </c>
      <c r="Q88" t="s">
        <v>178</v>
      </c>
      <c r="R88" t="s">
        <v>135</v>
      </c>
      <c r="S88" t="s">
        <v>113</v>
      </c>
      <c r="T88">
        <v>3</v>
      </c>
      <c r="U88" t="s">
        <v>323</v>
      </c>
    </row>
    <row r="89" spans="1:21" x14ac:dyDescent="0.25">
      <c r="A89" t="s">
        <v>659</v>
      </c>
      <c r="B89" t="s">
        <v>660</v>
      </c>
      <c r="C89" t="s">
        <v>661</v>
      </c>
      <c r="D89" t="s">
        <v>662</v>
      </c>
      <c r="E89" t="s">
        <v>663</v>
      </c>
      <c r="F89" t="s">
        <v>185</v>
      </c>
      <c r="G89">
        <v>62</v>
      </c>
      <c r="H89" t="s">
        <v>664</v>
      </c>
      <c r="I89" t="s">
        <v>95</v>
      </c>
      <c r="J89" t="s">
        <v>174</v>
      </c>
      <c r="K89" t="s">
        <v>205</v>
      </c>
      <c r="L89" t="s">
        <v>146</v>
      </c>
      <c r="M89">
        <v>1</v>
      </c>
      <c r="N89">
        <v>180000</v>
      </c>
      <c r="O89">
        <v>0.05</v>
      </c>
      <c r="P89">
        <v>8000</v>
      </c>
      <c r="Q89" t="s">
        <v>99</v>
      </c>
      <c r="R89" t="s">
        <v>100</v>
      </c>
      <c r="S89" t="s">
        <v>113</v>
      </c>
      <c r="T89">
        <v>2</v>
      </c>
      <c r="U89">
        <v>125000</v>
      </c>
    </row>
    <row r="90" spans="1:21" x14ac:dyDescent="0.25">
      <c r="A90" t="s">
        <v>665</v>
      </c>
      <c r="B90" t="s">
        <v>666</v>
      </c>
      <c r="C90" t="s">
        <v>417</v>
      </c>
      <c r="D90" t="s">
        <v>418</v>
      </c>
      <c r="E90" t="s">
        <v>667</v>
      </c>
      <c r="F90" t="s">
        <v>107</v>
      </c>
      <c r="G90">
        <v>28</v>
      </c>
      <c r="H90" t="s">
        <v>668</v>
      </c>
      <c r="I90" t="s">
        <v>129</v>
      </c>
      <c r="J90" t="s">
        <v>109</v>
      </c>
      <c r="K90" t="s">
        <v>156</v>
      </c>
      <c r="L90" t="s">
        <v>111</v>
      </c>
      <c r="M90">
        <v>1</v>
      </c>
      <c r="N90">
        <v>290000</v>
      </c>
      <c r="O90">
        <v>0.05</v>
      </c>
      <c r="P90">
        <v>1500</v>
      </c>
      <c r="Q90" t="s">
        <v>167</v>
      </c>
      <c r="R90" t="s">
        <v>100</v>
      </c>
      <c r="S90" t="s">
        <v>113</v>
      </c>
      <c r="T90">
        <v>2</v>
      </c>
      <c r="U90">
        <v>225000</v>
      </c>
    </row>
    <row r="91" spans="1:21" x14ac:dyDescent="0.25">
      <c r="A91" t="s">
        <v>554</v>
      </c>
      <c r="B91" t="s">
        <v>383</v>
      </c>
      <c r="C91" t="s">
        <v>555</v>
      </c>
      <c r="D91" t="s">
        <v>556</v>
      </c>
      <c r="E91" t="s">
        <v>557</v>
      </c>
      <c r="F91" t="s">
        <v>107</v>
      </c>
      <c r="G91">
        <v>36</v>
      </c>
      <c r="H91" t="s">
        <v>558</v>
      </c>
      <c r="I91" t="s">
        <v>129</v>
      </c>
      <c r="J91" t="s">
        <v>212</v>
      </c>
      <c r="K91" t="s">
        <v>559</v>
      </c>
      <c r="L91" t="s">
        <v>282</v>
      </c>
      <c r="M91">
        <v>2</v>
      </c>
      <c r="N91">
        <v>650000</v>
      </c>
      <c r="O91">
        <v>0.02</v>
      </c>
      <c r="P91" t="s">
        <v>315</v>
      </c>
      <c r="Q91" t="s">
        <v>178</v>
      </c>
      <c r="R91" t="s">
        <v>100</v>
      </c>
      <c r="S91" t="s">
        <v>113</v>
      </c>
      <c r="T91">
        <v>3</v>
      </c>
      <c r="U91">
        <v>520000</v>
      </c>
    </row>
    <row r="92" spans="1:21" x14ac:dyDescent="0.25">
      <c r="A92" t="s">
        <v>669</v>
      </c>
      <c r="B92" t="s">
        <v>670</v>
      </c>
      <c r="C92" t="s">
        <v>671</v>
      </c>
      <c r="D92" t="s">
        <v>672</v>
      </c>
      <c r="E92" t="s">
        <v>673</v>
      </c>
      <c r="F92" t="s">
        <v>321</v>
      </c>
      <c r="G92">
        <v>55</v>
      </c>
      <c r="H92" t="s">
        <v>310</v>
      </c>
      <c r="I92" t="s">
        <v>263</v>
      </c>
      <c r="J92" t="s">
        <v>165</v>
      </c>
      <c r="K92" t="s">
        <v>281</v>
      </c>
      <c r="L92" t="s">
        <v>282</v>
      </c>
      <c r="M92">
        <v>7</v>
      </c>
      <c r="N92" t="s">
        <v>674</v>
      </c>
      <c r="O92">
        <v>0.1</v>
      </c>
      <c r="P92">
        <v>12000</v>
      </c>
      <c r="Q92" t="s">
        <v>99</v>
      </c>
      <c r="R92" t="s">
        <v>100</v>
      </c>
      <c r="S92" t="s">
        <v>101</v>
      </c>
      <c r="T92">
        <v>2</v>
      </c>
      <c r="U92">
        <v>190000</v>
      </c>
    </row>
    <row r="93" spans="1:21" x14ac:dyDescent="0.25">
      <c r="A93" t="s">
        <v>675</v>
      </c>
      <c r="B93" t="s">
        <v>462</v>
      </c>
      <c r="C93" t="s">
        <v>676</v>
      </c>
      <c r="D93" t="s">
        <v>677</v>
      </c>
      <c r="E93" t="s">
        <v>678</v>
      </c>
      <c r="F93" t="s">
        <v>185</v>
      </c>
      <c r="G93">
        <v>23</v>
      </c>
      <c r="H93" t="s">
        <v>338</v>
      </c>
      <c r="I93" t="s">
        <v>120</v>
      </c>
      <c r="J93" t="s">
        <v>96</v>
      </c>
      <c r="K93" t="s">
        <v>205</v>
      </c>
      <c r="L93" t="s">
        <v>146</v>
      </c>
      <c r="M93">
        <v>6</v>
      </c>
      <c r="N93" t="s">
        <v>679</v>
      </c>
      <c r="O93">
        <v>15</v>
      </c>
      <c r="P93">
        <v>1500</v>
      </c>
      <c r="Q93" t="s">
        <v>167</v>
      </c>
      <c r="R93" t="s">
        <v>135</v>
      </c>
      <c r="S93" t="s">
        <v>101</v>
      </c>
      <c r="T93">
        <v>2</v>
      </c>
      <c r="U93">
        <v>125000</v>
      </c>
    </row>
    <row r="94" spans="1:21" x14ac:dyDescent="0.25">
      <c r="A94" t="s">
        <v>680</v>
      </c>
      <c r="B94" t="s">
        <v>681</v>
      </c>
      <c r="C94" t="s">
        <v>642</v>
      </c>
      <c r="E94" t="s">
        <v>682</v>
      </c>
      <c r="F94" t="s">
        <v>93</v>
      </c>
      <c r="G94">
        <v>62</v>
      </c>
      <c r="H94" t="s">
        <v>622</v>
      </c>
      <c r="I94" t="s">
        <v>120</v>
      </c>
      <c r="J94" t="s">
        <v>165</v>
      </c>
      <c r="K94" t="s">
        <v>388</v>
      </c>
      <c r="L94" t="s">
        <v>132</v>
      </c>
      <c r="M94">
        <v>8</v>
      </c>
      <c r="N94">
        <v>510000</v>
      </c>
      <c r="O94" t="s">
        <v>243</v>
      </c>
      <c r="P94">
        <v>4000</v>
      </c>
      <c r="Q94" t="s">
        <v>219</v>
      </c>
      <c r="R94" t="s">
        <v>148</v>
      </c>
      <c r="S94" t="s">
        <v>101</v>
      </c>
      <c r="T94">
        <v>1</v>
      </c>
      <c r="U94" t="s">
        <v>683</v>
      </c>
    </row>
    <row r="95" spans="1:21" x14ac:dyDescent="0.25">
      <c r="A95" t="s">
        <v>684</v>
      </c>
      <c r="B95" t="s">
        <v>685</v>
      </c>
      <c r="C95" t="s">
        <v>686</v>
      </c>
      <c r="D95" t="s">
        <v>687</v>
      </c>
      <c r="E95" t="s">
        <v>688</v>
      </c>
      <c r="F95" t="s">
        <v>107</v>
      </c>
      <c r="G95">
        <v>29</v>
      </c>
      <c r="H95" t="s">
        <v>466</v>
      </c>
      <c r="I95" t="s">
        <v>129</v>
      </c>
      <c r="J95" t="s">
        <v>212</v>
      </c>
      <c r="K95" t="s">
        <v>689</v>
      </c>
      <c r="L95" t="s">
        <v>111</v>
      </c>
      <c r="M95">
        <v>4</v>
      </c>
      <c r="N95">
        <v>410000</v>
      </c>
      <c r="O95">
        <v>0.02</v>
      </c>
      <c r="P95" t="s">
        <v>213</v>
      </c>
      <c r="Q95" t="s">
        <v>99</v>
      </c>
      <c r="R95" t="s">
        <v>135</v>
      </c>
      <c r="S95" t="s">
        <v>113</v>
      </c>
      <c r="T95">
        <v>4</v>
      </c>
      <c r="U95">
        <v>325000</v>
      </c>
    </row>
    <row r="96" spans="1:21" x14ac:dyDescent="0.25">
      <c r="A96" t="s">
        <v>690</v>
      </c>
      <c r="B96" t="s">
        <v>691</v>
      </c>
      <c r="C96" t="s">
        <v>642</v>
      </c>
      <c r="D96" t="s">
        <v>643</v>
      </c>
      <c r="E96" t="s">
        <v>692</v>
      </c>
      <c r="F96" t="s">
        <v>256</v>
      </c>
      <c r="G96">
        <v>12</v>
      </c>
      <c r="H96" t="s">
        <v>274</v>
      </c>
      <c r="I96" t="s">
        <v>263</v>
      </c>
      <c r="J96" t="s">
        <v>155</v>
      </c>
      <c r="K96" t="s">
        <v>281</v>
      </c>
      <c r="L96" t="s">
        <v>651</v>
      </c>
      <c r="M96">
        <v>8</v>
      </c>
      <c r="N96">
        <v>250000</v>
      </c>
      <c r="O96">
        <v>0.02</v>
      </c>
      <c r="P96">
        <v>1500</v>
      </c>
      <c r="Q96" t="s">
        <v>178</v>
      </c>
      <c r="R96" t="s">
        <v>135</v>
      </c>
      <c r="S96" t="s">
        <v>113</v>
      </c>
      <c r="T96">
        <v>3</v>
      </c>
      <c r="U96">
        <v>190000</v>
      </c>
    </row>
    <row r="97" spans="1:21" x14ac:dyDescent="0.25">
      <c r="A97" t="s">
        <v>693</v>
      </c>
      <c r="B97" t="s">
        <v>694</v>
      </c>
      <c r="C97" t="s">
        <v>695</v>
      </c>
      <c r="D97" t="s">
        <v>696</v>
      </c>
      <c r="E97" t="s">
        <v>697</v>
      </c>
      <c r="F97" t="s">
        <v>107</v>
      </c>
      <c r="G97">
        <v>56</v>
      </c>
      <c r="H97" t="s">
        <v>250</v>
      </c>
      <c r="I97" t="s">
        <v>95</v>
      </c>
      <c r="J97" t="s">
        <v>96</v>
      </c>
      <c r="K97" t="s">
        <v>311</v>
      </c>
      <c r="L97" t="s">
        <v>122</v>
      </c>
      <c r="M97">
        <v>3</v>
      </c>
      <c r="N97">
        <v>850000</v>
      </c>
      <c r="O97">
        <v>10</v>
      </c>
      <c r="P97" t="s">
        <v>547</v>
      </c>
      <c r="Q97" t="s">
        <v>167</v>
      </c>
      <c r="R97" t="s">
        <v>168</v>
      </c>
      <c r="S97" t="s">
        <v>101</v>
      </c>
      <c r="T97">
        <v>1</v>
      </c>
      <c r="U97">
        <v>710000</v>
      </c>
    </row>
    <row r="98" spans="1:21" x14ac:dyDescent="0.25">
      <c r="A98" t="s">
        <v>698</v>
      </c>
      <c r="B98" t="s">
        <v>699</v>
      </c>
      <c r="C98" t="s">
        <v>182</v>
      </c>
      <c r="D98" t="s">
        <v>183</v>
      </c>
      <c r="E98" t="s">
        <v>700</v>
      </c>
      <c r="F98" t="s">
        <v>93</v>
      </c>
      <c r="G98">
        <v>44</v>
      </c>
      <c r="H98" t="s">
        <v>443</v>
      </c>
      <c r="I98" t="s">
        <v>95</v>
      </c>
      <c r="J98" t="s">
        <v>174</v>
      </c>
      <c r="K98" t="s">
        <v>311</v>
      </c>
      <c r="L98" t="s">
        <v>122</v>
      </c>
      <c r="M98">
        <v>6</v>
      </c>
      <c r="N98" t="s">
        <v>701</v>
      </c>
      <c r="O98">
        <v>5</v>
      </c>
      <c r="P98" t="s">
        <v>702</v>
      </c>
      <c r="Q98" t="s">
        <v>178</v>
      </c>
      <c r="R98" t="s">
        <v>100</v>
      </c>
      <c r="S98" t="s">
        <v>101</v>
      </c>
      <c r="T98">
        <v>2</v>
      </c>
      <c r="U98" t="s">
        <v>703</v>
      </c>
    </row>
    <row r="99" spans="1:21" x14ac:dyDescent="0.25">
      <c r="A99" t="s">
        <v>704</v>
      </c>
      <c r="B99" t="s">
        <v>705</v>
      </c>
      <c r="C99" t="s">
        <v>706</v>
      </c>
      <c r="D99" t="s">
        <v>707</v>
      </c>
      <c r="E99" t="s">
        <v>708</v>
      </c>
      <c r="F99" t="s">
        <v>107</v>
      </c>
      <c r="G99">
        <v>28</v>
      </c>
      <c r="H99" t="s">
        <v>358</v>
      </c>
      <c r="I99" t="s">
        <v>263</v>
      </c>
      <c r="J99" t="s">
        <v>96</v>
      </c>
      <c r="K99" t="s">
        <v>296</v>
      </c>
      <c r="L99" t="s">
        <v>282</v>
      </c>
      <c r="M99">
        <v>8</v>
      </c>
      <c r="N99">
        <v>320000</v>
      </c>
      <c r="O99">
        <v>0</v>
      </c>
      <c r="P99" t="s">
        <v>454</v>
      </c>
      <c r="Q99" t="s">
        <v>99</v>
      </c>
      <c r="R99" t="s">
        <v>100</v>
      </c>
      <c r="S99" t="s">
        <v>101</v>
      </c>
      <c r="T99">
        <v>4</v>
      </c>
      <c r="U99">
        <v>250000</v>
      </c>
    </row>
    <row r="100" spans="1:21" x14ac:dyDescent="0.25">
      <c r="A100" t="s">
        <v>709</v>
      </c>
      <c r="B100" t="s">
        <v>710</v>
      </c>
      <c r="C100" t="s">
        <v>711</v>
      </c>
      <c r="E100" t="s">
        <v>712</v>
      </c>
      <c r="F100" t="s">
        <v>93</v>
      </c>
      <c r="G100">
        <v>45</v>
      </c>
      <c r="H100" t="s">
        <v>581</v>
      </c>
      <c r="I100" t="s">
        <v>144</v>
      </c>
      <c r="K100" t="s">
        <v>296</v>
      </c>
      <c r="L100" t="s">
        <v>282</v>
      </c>
      <c r="M100">
        <v>6</v>
      </c>
      <c r="N100">
        <v>320000</v>
      </c>
      <c r="O100">
        <v>10</v>
      </c>
      <c r="P100">
        <v>2500</v>
      </c>
      <c r="Q100" t="s">
        <v>219</v>
      </c>
      <c r="R100" t="s">
        <v>168</v>
      </c>
      <c r="S100" t="s">
        <v>113</v>
      </c>
      <c r="T100">
        <v>2</v>
      </c>
      <c r="U100">
        <v>250000</v>
      </c>
    </row>
    <row r="101" spans="1:21" x14ac:dyDescent="0.25">
      <c r="A101" t="s">
        <v>713</v>
      </c>
      <c r="B101" t="s">
        <v>714</v>
      </c>
      <c r="C101" t="s">
        <v>715</v>
      </c>
      <c r="D101" t="s">
        <v>91</v>
      </c>
      <c r="E101" t="s">
        <v>716</v>
      </c>
      <c r="F101" t="s">
        <v>163</v>
      </c>
      <c r="G101">
        <v>62</v>
      </c>
      <c r="H101" t="s">
        <v>387</v>
      </c>
      <c r="I101" t="s">
        <v>95</v>
      </c>
      <c r="J101" t="s">
        <v>109</v>
      </c>
      <c r="K101" t="s">
        <v>281</v>
      </c>
      <c r="L101" t="s">
        <v>282</v>
      </c>
      <c r="M101">
        <v>5</v>
      </c>
      <c r="N101" t="s">
        <v>674</v>
      </c>
      <c r="O101">
        <v>0</v>
      </c>
      <c r="P101">
        <v>4000</v>
      </c>
      <c r="Q101" t="s">
        <v>167</v>
      </c>
      <c r="R101" t="s">
        <v>100</v>
      </c>
      <c r="S101" t="s">
        <v>113</v>
      </c>
      <c r="T101">
        <v>1</v>
      </c>
      <c r="U101">
        <v>190000</v>
      </c>
    </row>
    <row r="102" spans="1:21" x14ac:dyDescent="0.25">
      <c r="A102" t="s">
        <v>717</v>
      </c>
      <c r="B102" t="s">
        <v>718</v>
      </c>
      <c r="C102" t="s">
        <v>719</v>
      </c>
      <c r="D102" t="s">
        <v>720</v>
      </c>
      <c r="E102" t="s">
        <v>721</v>
      </c>
      <c r="F102" t="s">
        <v>107</v>
      </c>
      <c r="G102">
        <v>50</v>
      </c>
      <c r="H102" t="s">
        <v>377</v>
      </c>
      <c r="I102" t="s">
        <v>95</v>
      </c>
      <c r="J102" t="s">
        <v>359</v>
      </c>
      <c r="K102" t="s">
        <v>388</v>
      </c>
      <c r="L102" t="s">
        <v>722</v>
      </c>
      <c r="M102">
        <v>2</v>
      </c>
      <c r="N102">
        <v>510000</v>
      </c>
      <c r="O102">
        <v>0.02</v>
      </c>
      <c r="P102">
        <v>4000</v>
      </c>
      <c r="Q102" t="s">
        <v>134</v>
      </c>
      <c r="R102" t="s">
        <v>148</v>
      </c>
      <c r="S102" t="s">
        <v>113</v>
      </c>
      <c r="T102">
        <v>2</v>
      </c>
      <c r="U102">
        <v>410000</v>
      </c>
    </row>
    <row r="103" spans="1:21" x14ac:dyDescent="0.25">
      <c r="A103" t="s">
        <v>723</v>
      </c>
      <c r="B103" t="s">
        <v>724</v>
      </c>
      <c r="C103" t="s">
        <v>725</v>
      </c>
      <c r="D103" t="s">
        <v>726</v>
      </c>
      <c r="E103" t="s">
        <v>727</v>
      </c>
      <c r="F103" t="s">
        <v>93</v>
      </c>
      <c r="G103">
        <v>59</v>
      </c>
      <c r="H103" t="s">
        <v>331</v>
      </c>
      <c r="I103" t="s">
        <v>129</v>
      </c>
      <c r="J103" t="s">
        <v>165</v>
      </c>
      <c r="K103" t="s">
        <v>296</v>
      </c>
      <c r="L103" t="s">
        <v>282</v>
      </c>
      <c r="M103">
        <v>2</v>
      </c>
      <c r="N103" t="s">
        <v>728</v>
      </c>
      <c r="O103">
        <v>0</v>
      </c>
      <c r="P103">
        <v>2500</v>
      </c>
      <c r="Q103" t="s">
        <v>178</v>
      </c>
      <c r="R103" t="s">
        <v>135</v>
      </c>
      <c r="S103" t="s">
        <v>101</v>
      </c>
      <c r="T103">
        <v>4</v>
      </c>
      <c r="U103">
        <v>250000</v>
      </c>
    </row>
    <row r="104" spans="1:21" x14ac:dyDescent="0.25">
      <c r="A104" t="s">
        <v>729</v>
      </c>
      <c r="B104" t="s">
        <v>730</v>
      </c>
      <c r="C104" t="s">
        <v>731</v>
      </c>
      <c r="D104" t="s">
        <v>732</v>
      </c>
      <c r="E104" t="s">
        <v>733</v>
      </c>
      <c r="F104" t="s">
        <v>142</v>
      </c>
      <c r="G104">
        <v>45</v>
      </c>
      <c r="H104" t="s">
        <v>734</v>
      </c>
      <c r="I104" t="s">
        <v>129</v>
      </c>
      <c r="K104" t="s">
        <v>121</v>
      </c>
      <c r="L104" t="s">
        <v>122</v>
      </c>
      <c r="M104">
        <v>8</v>
      </c>
      <c r="N104">
        <v>720000</v>
      </c>
      <c r="O104">
        <v>0.1</v>
      </c>
      <c r="P104">
        <v>8000</v>
      </c>
      <c r="Q104" t="s">
        <v>178</v>
      </c>
      <c r="R104" t="s">
        <v>148</v>
      </c>
      <c r="S104" t="s">
        <v>101</v>
      </c>
      <c r="T104">
        <v>2</v>
      </c>
      <c r="U104">
        <v>600000</v>
      </c>
    </row>
    <row r="105" spans="1:21" x14ac:dyDescent="0.25">
      <c r="A105" t="s">
        <v>735</v>
      </c>
      <c r="B105" t="s">
        <v>736</v>
      </c>
      <c r="C105" t="s">
        <v>737</v>
      </c>
      <c r="D105" t="s">
        <v>738</v>
      </c>
      <c r="E105" t="s">
        <v>739</v>
      </c>
      <c r="F105" t="s">
        <v>93</v>
      </c>
      <c r="G105">
        <v>20</v>
      </c>
      <c r="H105" t="s">
        <v>364</v>
      </c>
      <c r="I105" t="s">
        <v>263</v>
      </c>
      <c r="J105" t="s">
        <v>165</v>
      </c>
      <c r="K105" t="s">
        <v>281</v>
      </c>
      <c r="L105" t="s">
        <v>282</v>
      </c>
      <c r="M105">
        <v>2</v>
      </c>
      <c r="N105">
        <v>250000</v>
      </c>
      <c r="O105">
        <v>0.15</v>
      </c>
      <c r="P105">
        <v>8000</v>
      </c>
      <c r="Q105" t="s">
        <v>219</v>
      </c>
      <c r="R105" t="s">
        <v>100</v>
      </c>
      <c r="S105" t="s">
        <v>101</v>
      </c>
      <c r="T105">
        <v>3</v>
      </c>
      <c r="U105">
        <v>190000</v>
      </c>
    </row>
    <row r="106" spans="1:21" x14ac:dyDescent="0.25">
      <c r="A106" t="s">
        <v>740</v>
      </c>
      <c r="B106" t="s">
        <v>741</v>
      </c>
      <c r="C106" t="s">
        <v>300</v>
      </c>
      <c r="D106" t="s">
        <v>301</v>
      </c>
      <c r="E106" t="s">
        <v>742</v>
      </c>
      <c r="F106" t="s">
        <v>93</v>
      </c>
      <c r="G106">
        <v>24</v>
      </c>
      <c r="H106" t="s">
        <v>204</v>
      </c>
      <c r="I106" t="s">
        <v>144</v>
      </c>
      <c r="J106" t="s">
        <v>174</v>
      </c>
      <c r="K106" t="s">
        <v>121</v>
      </c>
      <c r="L106" t="s">
        <v>122</v>
      </c>
      <c r="M106">
        <v>4</v>
      </c>
      <c r="N106">
        <v>720000</v>
      </c>
      <c r="O106">
        <v>0.1</v>
      </c>
      <c r="P106">
        <v>2500</v>
      </c>
      <c r="Q106" t="s">
        <v>167</v>
      </c>
      <c r="R106" t="s">
        <v>168</v>
      </c>
      <c r="S106" t="s">
        <v>101</v>
      </c>
      <c r="T106">
        <v>1</v>
      </c>
      <c r="U106" t="s">
        <v>123</v>
      </c>
    </row>
    <row r="107" spans="1:21" x14ac:dyDescent="0.25">
      <c r="A107" t="s">
        <v>743</v>
      </c>
      <c r="B107" t="s">
        <v>744</v>
      </c>
      <c r="C107" t="s">
        <v>307</v>
      </c>
      <c r="D107" t="s">
        <v>308</v>
      </c>
      <c r="E107" t="s">
        <v>745</v>
      </c>
      <c r="F107" t="s">
        <v>107</v>
      </c>
      <c r="G107">
        <v>35</v>
      </c>
      <c r="H107" t="s">
        <v>734</v>
      </c>
      <c r="I107" t="s">
        <v>129</v>
      </c>
      <c r="J107" t="s">
        <v>155</v>
      </c>
      <c r="K107" t="s">
        <v>311</v>
      </c>
      <c r="L107" t="s">
        <v>122</v>
      </c>
      <c r="M107">
        <v>5</v>
      </c>
      <c r="N107">
        <v>850000</v>
      </c>
      <c r="O107" t="s">
        <v>314</v>
      </c>
      <c r="P107" t="s">
        <v>395</v>
      </c>
      <c r="Q107" t="s">
        <v>167</v>
      </c>
      <c r="R107" t="s">
        <v>100</v>
      </c>
      <c r="S107" t="s">
        <v>113</v>
      </c>
      <c r="T107">
        <v>5</v>
      </c>
      <c r="U107">
        <v>710000</v>
      </c>
    </row>
    <row r="108" spans="1:21" x14ac:dyDescent="0.25">
      <c r="A108" t="s">
        <v>590</v>
      </c>
      <c r="B108" t="s">
        <v>591</v>
      </c>
      <c r="C108" t="s">
        <v>592</v>
      </c>
      <c r="D108" t="s">
        <v>593</v>
      </c>
      <c r="E108" t="s">
        <v>594</v>
      </c>
      <c r="F108" t="s">
        <v>107</v>
      </c>
      <c r="G108">
        <v>62</v>
      </c>
      <c r="H108" t="s">
        <v>595</v>
      </c>
      <c r="I108" t="s">
        <v>263</v>
      </c>
      <c r="J108" t="s">
        <v>130</v>
      </c>
      <c r="K108" t="s">
        <v>242</v>
      </c>
      <c r="L108" t="s">
        <v>596</v>
      </c>
      <c r="M108">
        <v>5</v>
      </c>
      <c r="N108">
        <v>780000</v>
      </c>
      <c r="O108">
        <v>0.05</v>
      </c>
      <c r="P108">
        <v>4000</v>
      </c>
      <c r="Q108" t="s">
        <v>134</v>
      </c>
      <c r="R108" t="s">
        <v>148</v>
      </c>
      <c r="S108" t="s">
        <v>113</v>
      </c>
      <c r="T108">
        <v>2</v>
      </c>
      <c r="U108">
        <v>630000</v>
      </c>
    </row>
    <row r="109" spans="1:21" x14ac:dyDescent="0.25">
      <c r="A109" t="s">
        <v>746</v>
      </c>
      <c r="B109" t="s">
        <v>747</v>
      </c>
      <c r="C109" t="s">
        <v>748</v>
      </c>
      <c r="D109" t="s">
        <v>749</v>
      </c>
      <c r="E109" t="s">
        <v>750</v>
      </c>
      <c r="F109" t="s">
        <v>93</v>
      </c>
      <c r="G109">
        <v>30</v>
      </c>
      <c r="H109" t="s">
        <v>581</v>
      </c>
      <c r="I109" t="s">
        <v>144</v>
      </c>
      <c r="J109" t="s">
        <v>212</v>
      </c>
      <c r="K109" t="s">
        <v>156</v>
      </c>
      <c r="L109" t="s">
        <v>111</v>
      </c>
      <c r="M109">
        <v>8</v>
      </c>
      <c r="N109">
        <v>290000</v>
      </c>
      <c r="O109">
        <v>0.05</v>
      </c>
      <c r="P109">
        <v>8000</v>
      </c>
      <c r="Q109" t="s">
        <v>219</v>
      </c>
      <c r="R109" t="s">
        <v>100</v>
      </c>
      <c r="S109" t="s">
        <v>113</v>
      </c>
      <c r="T109">
        <v>2</v>
      </c>
      <c r="U109">
        <v>225000</v>
      </c>
    </row>
    <row r="110" spans="1:21" x14ac:dyDescent="0.25">
      <c r="A110" t="s">
        <v>751</v>
      </c>
      <c r="B110" t="s">
        <v>752</v>
      </c>
      <c r="C110" t="s">
        <v>753</v>
      </c>
      <c r="D110" t="s">
        <v>754</v>
      </c>
      <c r="E110" t="s">
        <v>755</v>
      </c>
      <c r="F110" t="s">
        <v>107</v>
      </c>
      <c r="G110">
        <v>63</v>
      </c>
      <c r="H110" t="s">
        <v>322</v>
      </c>
      <c r="I110" t="s">
        <v>263</v>
      </c>
      <c r="J110" t="s">
        <v>174</v>
      </c>
      <c r="K110" t="s">
        <v>121</v>
      </c>
      <c r="L110" t="s">
        <v>122</v>
      </c>
      <c r="M110">
        <v>3</v>
      </c>
      <c r="N110" t="s">
        <v>478</v>
      </c>
      <c r="O110">
        <v>0.15</v>
      </c>
      <c r="P110">
        <v>8000</v>
      </c>
      <c r="Q110" t="s">
        <v>134</v>
      </c>
      <c r="R110" t="s">
        <v>148</v>
      </c>
      <c r="S110" t="s">
        <v>101</v>
      </c>
      <c r="T110">
        <v>2</v>
      </c>
      <c r="U110" t="s">
        <v>756</v>
      </c>
    </row>
    <row r="111" spans="1:21" x14ac:dyDescent="0.25">
      <c r="A111" t="s">
        <v>757</v>
      </c>
      <c r="B111" t="s">
        <v>758</v>
      </c>
      <c r="C111" t="s">
        <v>759</v>
      </c>
      <c r="D111" t="s">
        <v>760</v>
      </c>
      <c r="E111" t="s">
        <v>761</v>
      </c>
      <c r="F111" t="s">
        <v>93</v>
      </c>
      <c r="G111">
        <v>52</v>
      </c>
      <c r="H111" t="s">
        <v>595</v>
      </c>
      <c r="I111" t="s">
        <v>263</v>
      </c>
      <c r="J111" t="s">
        <v>212</v>
      </c>
      <c r="K111" t="s">
        <v>762</v>
      </c>
      <c r="L111" t="s">
        <v>282</v>
      </c>
      <c r="M111">
        <v>6</v>
      </c>
      <c r="N111">
        <v>250000</v>
      </c>
      <c r="O111">
        <v>0.15</v>
      </c>
      <c r="P111">
        <v>1500</v>
      </c>
      <c r="Q111" t="s">
        <v>219</v>
      </c>
      <c r="R111" t="s">
        <v>135</v>
      </c>
      <c r="S111" t="s">
        <v>101</v>
      </c>
      <c r="T111">
        <v>1</v>
      </c>
      <c r="U111">
        <v>190000</v>
      </c>
    </row>
    <row r="112" spans="1:21" x14ac:dyDescent="0.25">
      <c r="A112" t="s">
        <v>763</v>
      </c>
      <c r="B112" t="s">
        <v>764</v>
      </c>
      <c r="C112" t="s">
        <v>765</v>
      </c>
      <c r="D112" t="s">
        <v>209</v>
      </c>
      <c r="E112" t="s">
        <v>766</v>
      </c>
      <c r="F112" t="s">
        <v>93</v>
      </c>
      <c r="G112">
        <v>53</v>
      </c>
      <c r="H112" t="s">
        <v>338</v>
      </c>
      <c r="I112" t="s">
        <v>120</v>
      </c>
      <c r="K112" t="s">
        <v>110</v>
      </c>
      <c r="L112" t="s">
        <v>111</v>
      </c>
      <c r="M112">
        <v>4</v>
      </c>
      <c r="N112">
        <v>410000</v>
      </c>
      <c r="O112">
        <v>0.1</v>
      </c>
      <c r="P112">
        <v>12000</v>
      </c>
      <c r="Q112" t="s">
        <v>157</v>
      </c>
      <c r="R112" t="s">
        <v>100</v>
      </c>
      <c r="S112" t="s">
        <v>101</v>
      </c>
      <c r="T112">
        <v>1</v>
      </c>
      <c r="U112">
        <v>325000</v>
      </c>
    </row>
    <row r="113" spans="1:21" x14ac:dyDescent="0.25">
      <c r="A113" t="s">
        <v>767</v>
      </c>
      <c r="B113" t="s">
        <v>768</v>
      </c>
      <c r="C113" t="s">
        <v>769</v>
      </c>
      <c r="D113" t="s">
        <v>770</v>
      </c>
      <c r="E113" t="s">
        <v>771</v>
      </c>
      <c r="F113" t="s">
        <v>107</v>
      </c>
      <c r="G113">
        <v>37</v>
      </c>
      <c r="H113" t="s">
        <v>358</v>
      </c>
      <c r="I113" t="s">
        <v>263</v>
      </c>
      <c r="K113" t="s">
        <v>772</v>
      </c>
      <c r="L113" t="s">
        <v>111</v>
      </c>
      <c r="M113">
        <v>6</v>
      </c>
      <c r="N113">
        <v>290000</v>
      </c>
      <c r="O113">
        <v>0</v>
      </c>
      <c r="P113">
        <v>8000</v>
      </c>
      <c r="Q113" t="s">
        <v>167</v>
      </c>
      <c r="R113" t="s">
        <v>100</v>
      </c>
      <c r="S113" t="s">
        <v>101</v>
      </c>
      <c r="T113">
        <v>5</v>
      </c>
      <c r="U113">
        <v>225000</v>
      </c>
    </row>
    <row r="114" spans="1:21" x14ac:dyDescent="0.25">
      <c r="A114" t="s">
        <v>773</v>
      </c>
      <c r="B114" t="s">
        <v>774</v>
      </c>
      <c r="C114" t="s">
        <v>775</v>
      </c>
      <c r="D114" t="s">
        <v>776</v>
      </c>
      <c r="E114" t="s">
        <v>777</v>
      </c>
      <c r="F114" t="s">
        <v>107</v>
      </c>
      <c r="G114">
        <v>34</v>
      </c>
      <c r="H114" t="s">
        <v>143</v>
      </c>
      <c r="I114" t="s">
        <v>144</v>
      </c>
      <c r="J114" t="s">
        <v>155</v>
      </c>
      <c r="K114" t="s">
        <v>388</v>
      </c>
      <c r="L114" t="s">
        <v>132</v>
      </c>
      <c r="M114">
        <v>8</v>
      </c>
      <c r="N114">
        <v>510000</v>
      </c>
      <c r="O114">
        <v>0.05</v>
      </c>
      <c r="P114">
        <v>12000</v>
      </c>
      <c r="Q114" t="s">
        <v>178</v>
      </c>
      <c r="R114" t="s">
        <v>100</v>
      </c>
      <c r="S114" t="s">
        <v>101</v>
      </c>
      <c r="T114">
        <v>2</v>
      </c>
      <c r="U114" t="s">
        <v>683</v>
      </c>
    </row>
    <row r="115" spans="1:21" x14ac:dyDescent="0.25">
      <c r="A115" t="s">
        <v>778</v>
      </c>
      <c r="B115" t="s">
        <v>779</v>
      </c>
      <c r="C115" t="s">
        <v>780</v>
      </c>
      <c r="E115" t="s">
        <v>781</v>
      </c>
      <c r="F115" t="s">
        <v>93</v>
      </c>
      <c r="G115">
        <v>49</v>
      </c>
      <c r="H115" t="s">
        <v>490</v>
      </c>
      <c r="I115" t="s">
        <v>263</v>
      </c>
      <c r="J115" t="s">
        <v>174</v>
      </c>
      <c r="K115" t="s">
        <v>296</v>
      </c>
      <c r="L115" t="s">
        <v>282</v>
      </c>
      <c r="M115">
        <v>2</v>
      </c>
      <c r="N115">
        <v>320000</v>
      </c>
      <c r="P115">
        <v>2500</v>
      </c>
      <c r="Q115" t="s">
        <v>99</v>
      </c>
      <c r="R115" t="s">
        <v>100</v>
      </c>
      <c r="S115" t="s">
        <v>101</v>
      </c>
      <c r="T115">
        <v>1</v>
      </c>
      <c r="U115">
        <v>250000</v>
      </c>
    </row>
    <row r="116" spans="1:21" x14ac:dyDescent="0.25">
      <c r="A116" t="s">
        <v>782</v>
      </c>
      <c r="B116" t="s">
        <v>783</v>
      </c>
      <c r="C116" t="s">
        <v>784</v>
      </c>
      <c r="D116" t="s">
        <v>785</v>
      </c>
      <c r="E116" t="s">
        <v>786</v>
      </c>
      <c r="F116" t="s">
        <v>163</v>
      </c>
      <c r="G116">
        <v>50</v>
      </c>
      <c r="H116" t="s">
        <v>787</v>
      </c>
      <c r="I116" t="s">
        <v>120</v>
      </c>
      <c r="J116" t="s">
        <v>165</v>
      </c>
      <c r="K116" t="s">
        <v>296</v>
      </c>
      <c r="L116" t="s">
        <v>282</v>
      </c>
      <c r="M116">
        <v>3</v>
      </c>
      <c r="N116">
        <v>320000</v>
      </c>
      <c r="O116">
        <v>0.15</v>
      </c>
      <c r="P116">
        <v>2500</v>
      </c>
      <c r="Q116" t="s">
        <v>178</v>
      </c>
      <c r="R116" t="s">
        <v>135</v>
      </c>
      <c r="S116" t="s">
        <v>101</v>
      </c>
      <c r="T116">
        <v>1</v>
      </c>
      <c r="U116">
        <v>250000</v>
      </c>
    </row>
    <row r="117" spans="1:21" x14ac:dyDescent="0.25">
      <c r="A117" t="s">
        <v>788</v>
      </c>
      <c r="B117" t="s">
        <v>789</v>
      </c>
      <c r="C117" t="s">
        <v>790</v>
      </c>
      <c r="D117" t="s">
        <v>791</v>
      </c>
      <c r="E117" t="s">
        <v>792</v>
      </c>
      <c r="F117" t="s">
        <v>321</v>
      </c>
      <c r="G117">
        <v>51</v>
      </c>
      <c r="H117" t="s">
        <v>295</v>
      </c>
      <c r="I117" t="s">
        <v>120</v>
      </c>
      <c r="J117" t="s">
        <v>359</v>
      </c>
      <c r="K117" t="s">
        <v>121</v>
      </c>
      <c r="L117" t="s">
        <v>122</v>
      </c>
      <c r="M117">
        <v>7</v>
      </c>
      <c r="N117">
        <v>720000</v>
      </c>
      <c r="O117">
        <v>0.05</v>
      </c>
      <c r="P117">
        <v>6000</v>
      </c>
      <c r="Q117" t="s">
        <v>467</v>
      </c>
      <c r="R117" t="s">
        <v>100</v>
      </c>
      <c r="S117" t="s">
        <v>101</v>
      </c>
      <c r="T117">
        <v>2</v>
      </c>
      <c r="U117">
        <v>600000</v>
      </c>
    </row>
    <row r="118" spans="1:21" x14ac:dyDescent="0.25">
      <c r="A118" t="s">
        <v>793</v>
      </c>
      <c r="B118" t="s">
        <v>794</v>
      </c>
      <c r="C118" t="s">
        <v>795</v>
      </c>
      <c r="D118" t="s">
        <v>796</v>
      </c>
      <c r="E118" t="s">
        <v>797</v>
      </c>
      <c r="F118" t="s">
        <v>107</v>
      </c>
      <c r="G118">
        <v>26</v>
      </c>
      <c r="H118" t="s">
        <v>658</v>
      </c>
      <c r="I118" t="s">
        <v>129</v>
      </c>
      <c r="J118" t="s">
        <v>359</v>
      </c>
      <c r="K118" t="s">
        <v>798</v>
      </c>
      <c r="L118" t="s">
        <v>282</v>
      </c>
      <c r="M118">
        <v>3</v>
      </c>
      <c r="N118" t="s">
        <v>540</v>
      </c>
      <c r="O118">
        <v>5</v>
      </c>
      <c r="P118">
        <v>8000</v>
      </c>
      <c r="Q118" t="s">
        <v>219</v>
      </c>
      <c r="R118" t="s">
        <v>135</v>
      </c>
      <c r="S118" t="s">
        <v>113</v>
      </c>
      <c r="T118">
        <v>3</v>
      </c>
      <c r="U118">
        <v>190000</v>
      </c>
    </row>
    <row r="119" spans="1:21" x14ac:dyDescent="0.25">
      <c r="A119" t="s">
        <v>799</v>
      </c>
      <c r="B119" t="s">
        <v>800</v>
      </c>
      <c r="C119" t="s">
        <v>801</v>
      </c>
      <c r="D119" t="s">
        <v>802</v>
      </c>
      <c r="E119" t="s">
        <v>803</v>
      </c>
      <c r="F119" t="s">
        <v>107</v>
      </c>
      <c r="G119">
        <v>51</v>
      </c>
      <c r="H119" t="s">
        <v>804</v>
      </c>
      <c r="I119" t="s">
        <v>95</v>
      </c>
      <c r="J119" t="s">
        <v>359</v>
      </c>
      <c r="K119" t="s">
        <v>425</v>
      </c>
      <c r="L119" t="s">
        <v>146</v>
      </c>
      <c r="M119">
        <v>7</v>
      </c>
      <c r="N119">
        <v>45000</v>
      </c>
      <c r="O119">
        <v>0.15</v>
      </c>
      <c r="P119">
        <v>6000</v>
      </c>
      <c r="Q119" t="s">
        <v>433</v>
      </c>
      <c r="R119" t="s">
        <v>100</v>
      </c>
      <c r="S119" t="s">
        <v>113</v>
      </c>
      <c r="T119">
        <v>5</v>
      </c>
      <c r="U119">
        <v>27000</v>
      </c>
    </row>
    <row r="120" spans="1:21" x14ac:dyDescent="0.25">
      <c r="A120" t="s">
        <v>805</v>
      </c>
      <c r="B120" t="s">
        <v>806</v>
      </c>
      <c r="C120" t="s">
        <v>446</v>
      </c>
      <c r="D120" t="s">
        <v>447</v>
      </c>
      <c r="E120" t="s">
        <v>807</v>
      </c>
      <c r="F120" t="s">
        <v>107</v>
      </c>
      <c r="G120">
        <v>23</v>
      </c>
      <c r="H120" t="s">
        <v>808</v>
      </c>
      <c r="I120" t="s">
        <v>120</v>
      </c>
      <c r="J120" t="s">
        <v>174</v>
      </c>
      <c r="K120" t="s">
        <v>425</v>
      </c>
      <c r="L120" t="s">
        <v>146</v>
      </c>
      <c r="M120">
        <v>7</v>
      </c>
      <c r="N120">
        <v>45000</v>
      </c>
      <c r="O120">
        <v>0</v>
      </c>
      <c r="P120" t="s">
        <v>702</v>
      </c>
      <c r="Q120" t="s">
        <v>134</v>
      </c>
      <c r="R120" t="s">
        <v>148</v>
      </c>
      <c r="S120" t="s">
        <v>101</v>
      </c>
      <c r="T120">
        <v>4</v>
      </c>
      <c r="U120">
        <v>27000</v>
      </c>
    </row>
    <row r="121" spans="1:21" x14ac:dyDescent="0.25">
      <c r="A121" t="s">
        <v>809</v>
      </c>
      <c r="B121" t="s">
        <v>810</v>
      </c>
      <c r="C121" t="s">
        <v>811</v>
      </c>
      <c r="D121" t="s">
        <v>812</v>
      </c>
      <c r="E121" t="s">
        <v>813</v>
      </c>
      <c r="F121" t="s">
        <v>185</v>
      </c>
      <c r="G121">
        <v>60</v>
      </c>
      <c r="H121" t="s">
        <v>546</v>
      </c>
      <c r="I121" t="s">
        <v>263</v>
      </c>
      <c r="J121" t="s">
        <v>130</v>
      </c>
      <c r="K121" t="s">
        <v>121</v>
      </c>
      <c r="L121" t="s">
        <v>122</v>
      </c>
      <c r="M121">
        <v>8</v>
      </c>
      <c r="N121">
        <v>720000</v>
      </c>
      <c r="O121">
        <v>0.02</v>
      </c>
      <c r="P121">
        <v>8000</v>
      </c>
      <c r="Q121" t="s">
        <v>99</v>
      </c>
      <c r="R121" t="s">
        <v>168</v>
      </c>
      <c r="S121" t="s">
        <v>113</v>
      </c>
      <c r="T121">
        <v>5</v>
      </c>
      <c r="U121" t="s">
        <v>123</v>
      </c>
    </row>
    <row r="122" spans="1:21" x14ac:dyDescent="0.25">
      <c r="A122" t="s">
        <v>814</v>
      </c>
      <c r="B122" t="s">
        <v>815</v>
      </c>
      <c r="C122" t="s">
        <v>525</v>
      </c>
      <c r="D122" t="s">
        <v>526</v>
      </c>
      <c r="E122" t="s">
        <v>816</v>
      </c>
      <c r="F122" t="s">
        <v>107</v>
      </c>
      <c r="G122">
        <v>30</v>
      </c>
      <c r="H122" t="s">
        <v>413</v>
      </c>
      <c r="I122" t="s">
        <v>95</v>
      </c>
      <c r="J122" t="s">
        <v>109</v>
      </c>
      <c r="K122" t="s">
        <v>175</v>
      </c>
      <c r="L122" t="s">
        <v>132</v>
      </c>
      <c r="M122">
        <v>4</v>
      </c>
      <c r="N122" t="s">
        <v>817</v>
      </c>
      <c r="O122">
        <v>0</v>
      </c>
      <c r="Q122" t="s">
        <v>134</v>
      </c>
      <c r="R122" t="s">
        <v>168</v>
      </c>
      <c r="S122" t="s">
        <v>101</v>
      </c>
      <c r="T122">
        <v>3</v>
      </c>
      <c r="U122">
        <v>730000</v>
      </c>
    </row>
    <row r="123" spans="1:21" x14ac:dyDescent="0.25">
      <c r="A123" t="s">
        <v>818</v>
      </c>
      <c r="B123" t="s">
        <v>819</v>
      </c>
      <c r="C123" t="s">
        <v>820</v>
      </c>
      <c r="D123" t="s">
        <v>821</v>
      </c>
      <c r="E123" t="s">
        <v>822</v>
      </c>
      <c r="F123" t="s">
        <v>107</v>
      </c>
      <c r="G123">
        <v>50</v>
      </c>
      <c r="H123" t="s">
        <v>241</v>
      </c>
      <c r="I123" t="s">
        <v>95</v>
      </c>
      <c r="J123" t="s">
        <v>165</v>
      </c>
      <c r="K123" t="s">
        <v>346</v>
      </c>
      <c r="L123" t="s">
        <v>282</v>
      </c>
      <c r="M123">
        <v>5</v>
      </c>
      <c r="N123" t="s">
        <v>823</v>
      </c>
      <c r="O123">
        <v>0.15</v>
      </c>
      <c r="P123" t="s">
        <v>454</v>
      </c>
      <c r="Q123" t="s">
        <v>178</v>
      </c>
      <c r="R123" t="s">
        <v>100</v>
      </c>
      <c r="S123" t="s">
        <v>101</v>
      </c>
      <c r="T123">
        <v>3</v>
      </c>
      <c r="U123" t="s">
        <v>824</v>
      </c>
    </row>
    <row r="124" spans="1:21" x14ac:dyDescent="0.25">
      <c r="A124" t="s">
        <v>825</v>
      </c>
      <c r="B124" t="s">
        <v>826</v>
      </c>
      <c r="C124" t="s">
        <v>827</v>
      </c>
      <c r="D124" t="s">
        <v>828</v>
      </c>
      <c r="E124" t="s">
        <v>829</v>
      </c>
      <c r="F124" t="s">
        <v>163</v>
      </c>
      <c r="G124">
        <v>53</v>
      </c>
      <c r="H124" t="s">
        <v>460</v>
      </c>
      <c r="I124" t="s">
        <v>263</v>
      </c>
      <c r="J124" t="s">
        <v>212</v>
      </c>
      <c r="K124" t="s">
        <v>145</v>
      </c>
      <c r="L124" t="s">
        <v>146</v>
      </c>
      <c r="M124">
        <v>6</v>
      </c>
      <c r="N124">
        <v>145000</v>
      </c>
      <c r="O124">
        <v>0.15</v>
      </c>
      <c r="P124">
        <v>12000</v>
      </c>
      <c r="Q124" t="s">
        <v>219</v>
      </c>
      <c r="R124" t="s">
        <v>168</v>
      </c>
      <c r="S124" t="s">
        <v>113</v>
      </c>
      <c r="T124">
        <v>2</v>
      </c>
      <c r="U124" t="s">
        <v>220</v>
      </c>
    </row>
    <row r="125" spans="1:21" x14ac:dyDescent="0.25">
      <c r="A125" t="s">
        <v>830</v>
      </c>
      <c r="B125" t="s">
        <v>831</v>
      </c>
      <c r="C125" t="s">
        <v>832</v>
      </c>
      <c r="D125" t="s">
        <v>833</v>
      </c>
      <c r="E125" t="s">
        <v>834</v>
      </c>
      <c r="F125" t="s">
        <v>93</v>
      </c>
      <c r="G125">
        <v>43</v>
      </c>
      <c r="H125" t="s">
        <v>119</v>
      </c>
      <c r="I125" t="s">
        <v>120</v>
      </c>
      <c r="J125" t="s">
        <v>130</v>
      </c>
      <c r="K125" t="s">
        <v>175</v>
      </c>
      <c r="L125" t="s">
        <v>132</v>
      </c>
      <c r="M125">
        <v>3</v>
      </c>
      <c r="N125">
        <v>900000</v>
      </c>
      <c r="O125">
        <v>0.1</v>
      </c>
      <c r="P125" t="s">
        <v>835</v>
      </c>
      <c r="Q125" t="s">
        <v>99</v>
      </c>
      <c r="R125" t="s">
        <v>100</v>
      </c>
      <c r="S125" t="s">
        <v>113</v>
      </c>
      <c r="T125">
        <v>2</v>
      </c>
      <c r="U125">
        <v>730000</v>
      </c>
    </row>
    <row r="126" spans="1:21" x14ac:dyDescent="0.25">
      <c r="A126" t="s">
        <v>836</v>
      </c>
      <c r="B126" t="s">
        <v>837</v>
      </c>
      <c r="C126" t="s">
        <v>838</v>
      </c>
      <c r="D126" t="s">
        <v>839</v>
      </c>
      <c r="E126" t="s">
        <v>840</v>
      </c>
      <c r="F126" t="s">
        <v>93</v>
      </c>
      <c r="G126">
        <v>35</v>
      </c>
      <c r="H126" t="s">
        <v>490</v>
      </c>
      <c r="I126" t="s">
        <v>263</v>
      </c>
      <c r="J126" t="s">
        <v>212</v>
      </c>
      <c r="K126" t="s">
        <v>175</v>
      </c>
      <c r="L126" t="s">
        <v>132</v>
      </c>
      <c r="M126">
        <v>3</v>
      </c>
      <c r="N126">
        <v>900000</v>
      </c>
      <c r="O126" t="s">
        <v>314</v>
      </c>
      <c r="P126" t="s">
        <v>841</v>
      </c>
      <c r="Q126" t="s">
        <v>219</v>
      </c>
      <c r="R126" t="s">
        <v>100</v>
      </c>
      <c r="S126" t="s">
        <v>101</v>
      </c>
      <c r="T126">
        <v>4</v>
      </c>
      <c r="U126">
        <v>730000</v>
      </c>
    </row>
    <row r="127" spans="1:21" x14ac:dyDescent="0.25">
      <c r="A127" t="s">
        <v>842</v>
      </c>
      <c r="B127" t="s">
        <v>843</v>
      </c>
      <c r="C127" t="s">
        <v>844</v>
      </c>
      <c r="D127" t="s">
        <v>845</v>
      </c>
      <c r="E127" t="s">
        <v>846</v>
      </c>
      <c r="F127" t="s">
        <v>93</v>
      </c>
      <c r="G127">
        <v>34</v>
      </c>
      <c r="H127" t="s">
        <v>668</v>
      </c>
      <c r="I127" t="s">
        <v>129</v>
      </c>
      <c r="J127" t="s">
        <v>212</v>
      </c>
      <c r="K127" t="s">
        <v>425</v>
      </c>
      <c r="L127" t="s">
        <v>146</v>
      </c>
      <c r="M127">
        <v>5</v>
      </c>
      <c r="N127">
        <v>45000</v>
      </c>
      <c r="O127">
        <v>0.1</v>
      </c>
      <c r="P127">
        <v>12000</v>
      </c>
      <c r="Q127" t="s">
        <v>134</v>
      </c>
      <c r="R127" t="s">
        <v>100</v>
      </c>
      <c r="S127" t="s">
        <v>101</v>
      </c>
      <c r="T127">
        <v>5</v>
      </c>
      <c r="U127">
        <v>27000</v>
      </c>
    </row>
    <row r="128" spans="1:21" x14ac:dyDescent="0.25">
      <c r="A128" t="s">
        <v>847</v>
      </c>
      <c r="B128" t="s">
        <v>848</v>
      </c>
      <c r="C128" t="s">
        <v>849</v>
      </c>
      <c r="D128" t="s">
        <v>850</v>
      </c>
      <c r="E128" t="s">
        <v>851</v>
      </c>
      <c r="F128" t="s">
        <v>93</v>
      </c>
      <c r="G128">
        <v>56</v>
      </c>
      <c r="H128" t="s">
        <v>262</v>
      </c>
      <c r="I128" t="s">
        <v>263</v>
      </c>
      <c r="J128" t="s">
        <v>96</v>
      </c>
      <c r="K128" t="s">
        <v>852</v>
      </c>
      <c r="L128" t="s">
        <v>122</v>
      </c>
      <c r="M128">
        <v>8</v>
      </c>
      <c r="N128" t="s">
        <v>571</v>
      </c>
      <c r="O128">
        <v>0.05</v>
      </c>
      <c r="P128">
        <v>8000</v>
      </c>
      <c r="Q128" t="s">
        <v>219</v>
      </c>
      <c r="R128" t="s">
        <v>148</v>
      </c>
      <c r="S128" t="s">
        <v>113</v>
      </c>
      <c r="T128">
        <v>1</v>
      </c>
      <c r="U128" t="s">
        <v>853</v>
      </c>
    </row>
    <row r="129" spans="1:21" x14ac:dyDescent="0.25">
      <c r="A129" t="s">
        <v>854</v>
      </c>
      <c r="B129" t="s">
        <v>855</v>
      </c>
      <c r="C129" t="s">
        <v>856</v>
      </c>
      <c r="D129" t="s">
        <v>857</v>
      </c>
      <c r="E129" t="s">
        <v>858</v>
      </c>
      <c r="F129" t="s">
        <v>107</v>
      </c>
      <c r="G129">
        <v>26</v>
      </c>
      <c r="H129" t="s">
        <v>331</v>
      </c>
      <c r="I129" t="s">
        <v>129</v>
      </c>
      <c r="J129" t="s">
        <v>165</v>
      </c>
      <c r="K129" t="s">
        <v>296</v>
      </c>
      <c r="L129" t="s">
        <v>282</v>
      </c>
      <c r="M129">
        <v>1</v>
      </c>
      <c r="N129" t="s">
        <v>859</v>
      </c>
      <c r="O129">
        <v>5</v>
      </c>
      <c r="P129">
        <v>4000</v>
      </c>
      <c r="Q129" t="s">
        <v>167</v>
      </c>
      <c r="R129" t="s">
        <v>135</v>
      </c>
      <c r="S129" t="s">
        <v>113</v>
      </c>
      <c r="T129">
        <v>5</v>
      </c>
      <c r="U129">
        <v>250000</v>
      </c>
    </row>
    <row r="130" spans="1:21" x14ac:dyDescent="0.25">
      <c r="A130" t="s">
        <v>860</v>
      </c>
      <c r="B130" t="s">
        <v>613</v>
      </c>
      <c r="C130" t="s">
        <v>861</v>
      </c>
      <c r="D130" t="s">
        <v>862</v>
      </c>
      <c r="E130" t="s">
        <v>863</v>
      </c>
      <c r="F130" t="s">
        <v>107</v>
      </c>
      <c r="G130">
        <v>51</v>
      </c>
      <c r="H130" t="s">
        <v>575</v>
      </c>
      <c r="I130" t="s">
        <v>95</v>
      </c>
      <c r="J130" t="s">
        <v>165</v>
      </c>
      <c r="K130" t="s">
        <v>110</v>
      </c>
      <c r="L130" t="s">
        <v>111</v>
      </c>
      <c r="M130">
        <v>3</v>
      </c>
      <c r="N130">
        <v>410000</v>
      </c>
      <c r="O130" t="s">
        <v>864</v>
      </c>
      <c r="P130">
        <v>12000</v>
      </c>
      <c r="Q130" t="s">
        <v>167</v>
      </c>
      <c r="R130" t="s">
        <v>148</v>
      </c>
      <c r="S130" t="s">
        <v>101</v>
      </c>
      <c r="T130">
        <v>4</v>
      </c>
      <c r="U130">
        <v>325000</v>
      </c>
    </row>
    <row r="131" spans="1:21" x14ac:dyDescent="0.25">
      <c r="A131" t="s">
        <v>865</v>
      </c>
      <c r="B131" t="s">
        <v>866</v>
      </c>
      <c r="C131" t="s">
        <v>867</v>
      </c>
      <c r="D131" t="s">
        <v>868</v>
      </c>
      <c r="E131" t="s">
        <v>869</v>
      </c>
      <c r="F131" t="s">
        <v>142</v>
      </c>
      <c r="G131">
        <v>44</v>
      </c>
      <c r="H131" t="s">
        <v>338</v>
      </c>
      <c r="I131" t="s">
        <v>120</v>
      </c>
      <c r="J131" t="s">
        <v>165</v>
      </c>
      <c r="K131" t="s">
        <v>346</v>
      </c>
      <c r="L131" t="s">
        <v>870</v>
      </c>
      <c r="M131">
        <v>3</v>
      </c>
      <c r="N131">
        <v>650000</v>
      </c>
      <c r="O131">
        <v>0</v>
      </c>
      <c r="P131" t="s">
        <v>304</v>
      </c>
      <c r="Q131" t="s">
        <v>167</v>
      </c>
      <c r="R131" t="s">
        <v>148</v>
      </c>
      <c r="S131" t="s">
        <v>101</v>
      </c>
      <c r="T131">
        <v>1</v>
      </c>
      <c r="U131">
        <v>520000</v>
      </c>
    </row>
    <row r="132" spans="1:21" x14ac:dyDescent="0.25">
      <c r="A132" t="s">
        <v>871</v>
      </c>
      <c r="B132" t="s">
        <v>872</v>
      </c>
      <c r="C132" t="s">
        <v>873</v>
      </c>
      <c r="D132" t="s">
        <v>874</v>
      </c>
      <c r="E132" t="s">
        <v>875</v>
      </c>
      <c r="F132" t="s">
        <v>107</v>
      </c>
      <c r="G132">
        <v>30</v>
      </c>
      <c r="H132" t="s">
        <v>650</v>
      </c>
      <c r="I132" t="s">
        <v>129</v>
      </c>
      <c r="J132" t="s">
        <v>165</v>
      </c>
      <c r="K132" t="s">
        <v>199</v>
      </c>
      <c r="L132" t="s">
        <v>122</v>
      </c>
      <c r="M132">
        <v>7</v>
      </c>
      <c r="N132" t="s">
        <v>876</v>
      </c>
      <c r="O132">
        <v>0</v>
      </c>
      <c r="P132">
        <v>12000</v>
      </c>
      <c r="Q132" t="s">
        <v>99</v>
      </c>
      <c r="R132" t="s">
        <v>148</v>
      </c>
      <c r="S132" t="s">
        <v>101</v>
      </c>
      <c r="T132">
        <v>1</v>
      </c>
      <c r="U132">
        <v>555000</v>
      </c>
    </row>
    <row r="133" spans="1:21" x14ac:dyDescent="0.25">
      <c r="A133" t="s">
        <v>877</v>
      </c>
      <c r="B133" t="s">
        <v>258</v>
      </c>
      <c r="C133" t="s">
        <v>878</v>
      </c>
      <c r="D133" t="s">
        <v>879</v>
      </c>
      <c r="E133" t="s">
        <v>880</v>
      </c>
      <c r="F133" t="s">
        <v>107</v>
      </c>
      <c r="G133">
        <v>18</v>
      </c>
      <c r="H133" t="s">
        <v>595</v>
      </c>
      <c r="I133" t="s">
        <v>263</v>
      </c>
      <c r="J133" t="s">
        <v>165</v>
      </c>
      <c r="K133" t="s">
        <v>175</v>
      </c>
      <c r="L133" t="s">
        <v>132</v>
      </c>
      <c r="M133">
        <v>8</v>
      </c>
      <c r="N133">
        <v>900000</v>
      </c>
      <c r="O133">
        <v>0.02</v>
      </c>
      <c r="P133">
        <v>1500</v>
      </c>
      <c r="Q133" t="s">
        <v>433</v>
      </c>
      <c r="R133" t="s">
        <v>148</v>
      </c>
      <c r="S133" t="s">
        <v>101</v>
      </c>
      <c r="T133">
        <v>5</v>
      </c>
      <c r="U133">
        <v>730000</v>
      </c>
    </row>
    <row r="134" spans="1:21" x14ac:dyDescent="0.25">
      <c r="A134" t="s">
        <v>881</v>
      </c>
      <c r="B134" t="s">
        <v>103</v>
      </c>
      <c r="C134" t="s">
        <v>882</v>
      </c>
      <c r="D134" t="s">
        <v>883</v>
      </c>
      <c r="E134" t="s">
        <v>884</v>
      </c>
      <c r="F134" t="s">
        <v>107</v>
      </c>
      <c r="G134">
        <v>54</v>
      </c>
      <c r="H134" t="s">
        <v>668</v>
      </c>
      <c r="I134" t="s">
        <v>129</v>
      </c>
      <c r="J134" t="s">
        <v>109</v>
      </c>
      <c r="K134" t="s">
        <v>311</v>
      </c>
      <c r="L134" t="s">
        <v>122</v>
      </c>
      <c r="M134">
        <v>6</v>
      </c>
      <c r="N134">
        <v>850000</v>
      </c>
      <c r="O134">
        <v>0.05</v>
      </c>
      <c r="P134">
        <v>8000</v>
      </c>
      <c r="Q134" t="s">
        <v>134</v>
      </c>
      <c r="R134" t="s">
        <v>100</v>
      </c>
      <c r="S134" t="s">
        <v>113</v>
      </c>
      <c r="T134">
        <v>2</v>
      </c>
      <c r="U134">
        <v>710000</v>
      </c>
    </row>
    <row r="135" spans="1:21" x14ac:dyDescent="0.25">
      <c r="A135" t="s">
        <v>885</v>
      </c>
      <c r="B135" t="s">
        <v>886</v>
      </c>
      <c r="C135" t="s">
        <v>887</v>
      </c>
      <c r="D135" t="s">
        <v>888</v>
      </c>
      <c r="E135" t="s">
        <v>889</v>
      </c>
      <c r="F135" t="s">
        <v>93</v>
      </c>
      <c r="G135">
        <v>25</v>
      </c>
      <c r="H135" t="s">
        <v>565</v>
      </c>
      <c r="I135" t="s">
        <v>144</v>
      </c>
      <c r="J135" t="s">
        <v>165</v>
      </c>
      <c r="K135" t="s">
        <v>242</v>
      </c>
      <c r="L135" t="s">
        <v>132</v>
      </c>
      <c r="M135">
        <v>2</v>
      </c>
      <c r="N135">
        <v>780000</v>
      </c>
      <c r="P135">
        <v>1500</v>
      </c>
      <c r="Q135" t="s">
        <v>178</v>
      </c>
      <c r="R135" t="s">
        <v>148</v>
      </c>
      <c r="S135" t="s">
        <v>113</v>
      </c>
      <c r="T135">
        <v>1</v>
      </c>
      <c r="U135">
        <v>630000</v>
      </c>
    </row>
    <row r="136" spans="1:21" x14ac:dyDescent="0.25">
      <c r="A136" t="s">
        <v>890</v>
      </c>
      <c r="B136" t="s">
        <v>891</v>
      </c>
      <c r="C136" t="s">
        <v>892</v>
      </c>
      <c r="D136" t="s">
        <v>893</v>
      </c>
      <c r="E136" t="s">
        <v>894</v>
      </c>
      <c r="F136" t="s">
        <v>93</v>
      </c>
      <c r="G136">
        <v>51</v>
      </c>
      <c r="H136" t="s">
        <v>211</v>
      </c>
      <c r="I136" t="s">
        <v>129</v>
      </c>
      <c r="J136" t="s">
        <v>212</v>
      </c>
      <c r="K136" t="s">
        <v>346</v>
      </c>
      <c r="L136" t="s">
        <v>282</v>
      </c>
      <c r="M136">
        <v>5</v>
      </c>
      <c r="N136">
        <v>650000</v>
      </c>
      <c r="O136">
        <v>0.02</v>
      </c>
      <c r="P136" t="s">
        <v>895</v>
      </c>
      <c r="Q136" t="s">
        <v>219</v>
      </c>
      <c r="R136" t="s">
        <v>148</v>
      </c>
      <c r="S136" t="s">
        <v>113</v>
      </c>
      <c r="T136">
        <v>2</v>
      </c>
      <c r="U136">
        <v>520000</v>
      </c>
    </row>
    <row r="137" spans="1:21" x14ac:dyDescent="0.25">
      <c r="A137" t="s">
        <v>896</v>
      </c>
      <c r="B137" t="s">
        <v>897</v>
      </c>
      <c r="C137" t="s">
        <v>898</v>
      </c>
      <c r="D137" t="s">
        <v>899</v>
      </c>
      <c r="E137" t="s">
        <v>900</v>
      </c>
      <c r="F137" t="s">
        <v>93</v>
      </c>
      <c r="G137">
        <v>41</v>
      </c>
      <c r="H137" t="s">
        <v>289</v>
      </c>
      <c r="I137" t="s">
        <v>129</v>
      </c>
      <c r="J137" t="s">
        <v>96</v>
      </c>
      <c r="K137" t="s">
        <v>242</v>
      </c>
      <c r="L137" t="s">
        <v>132</v>
      </c>
      <c r="M137">
        <v>7</v>
      </c>
      <c r="N137" t="s">
        <v>133</v>
      </c>
      <c r="O137">
        <v>0.05</v>
      </c>
      <c r="P137">
        <v>8000</v>
      </c>
      <c r="Q137" t="s">
        <v>178</v>
      </c>
      <c r="R137" t="s">
        <v>100</v>
      </c>
      <c r="S137" t="s">
        <v>101</v>
      </c>
      <c r="T137">
        <v>3</v>
      </c>
      <c r="U137" t="s">
        <v>332</v>
      </c>
    </row>
    <row r="138" spans="1:21" x14ac:dyDescent="0.25">
      <c r="A138" t="s">
        <v>901</v>
      </c>
      <c r="B138" t="s">
        <v>902</v>
      </c>
      <c r="C138" t="s">
        <v>903</v>
      </c>
      <c r="D138" t="s">
        <v>904</v>
      </c>
      <c r="E138" t="s">
        <v>905</v>
      </c>
      <c r="F138" t="s">
        <v>93</v>
      </c>
      <c r="G138">
        <v>27</v>
      </c>
      <c r="H138" t="s">
        <v>558</v>
      </c>
      <c r="I138" t="s">
        <v>129</v>
      </c>
      <c r="J138" t="s">
        <v>212</v>
      </c>
      <c r="K138" t="s">
        <v>311</v>
      </c>
      <c r="L138" t="s">
        <v>122</v>
      </c>
      <c r="M138">
        <v>4</v>
      </c>
      <c r="N138" t="s">
        <v>906</v>
      </c>
      <c r="O138">
        <v>0.05</v>
      </c>
      <c r="P138">
        <v>6000</v>
      </c>
      <c r="Q138" t="s">
        <v>219</v>
      </c>
      <c r="R138" t="s">
        <v>100</v>
      </c>
      <c r="S138" t="s">
        <v>101</v>
      </c>
      <c r="T138">
        <v>3</v>
      </c>
      <c r="U138">
        <v>710000</v>
      </c>
    </row>
    <row r="139" spans="1:21" x14ac:dyDescent="0.25">
      <c r="A139" t="s">
        <v>907</v>
      </c>
      <c r="B139" t="s">
        <v>908</v>
      </c>
      <c r="C139" t="s">
        <v>909</v>
      </c>
      <c r="D139" t="s">
        <v>910</v>
      </c>
      <c r="E139" t="s">
        <v>911</v>
      </c>
      <c r="F139" t="s">
        <v>93</v>
      </c>
      <c r="G139">
        <v>51</v>
      </c>
      <c r="H139" t="s">
        <v>108</v>
      </c>
      <c r="I139" t="s">
        <v>95</v>
      </c>
      <c r="J139" t="s">
        <v>96</v>
      </c>
      <c r="K139" t="s">
        <v>425</v>
      </c>
      <c r="L139" t="s">
        <v>146</v>
      </c>
      <c r="M139">
        <v>3</v>
      </c>
      <c r="N139" t="s">
        <v>912</v>
      </c>
      <c r="O139">
        <v>0.02</v>
      </c>
      <c r="P139">
        <v>12000</v>
      </c>
      <c r="Q139" t="s">
        <v>99</v>
      </c>
      <c r="R139" t="s">
        <v>148</v>
      </c>
      <c r="S139" t="s">
        <v>113</v>
      </c>
      <c r="T139">
        <v>5</v>
      </c>
      <c r="U139">
        <v>27000</v>
      </c>
    </row>
    <row r="140" spans="1:21" x14ac:dyDescent="0.25">
      <c r="A140" t="s">
        <v>913</v>
      </c>
      <c r="B140" t="s">
        <v>914</v>
      </c>
      <c r="C140" t="s">
        <v>915</v>
      </c>
      <c r="D140" t="s">
        <v>916</v>
      </c>
      <c r="E140" t="s">
        <v>917</v>
      </c>
      <c r="F140" t="s">
        <v>107</v>
      </c>
      <c r="G140">
        <v>33</v>
      </c>
      <c r="H140" t="s">
        <v>466</v>
      </c>
      <c r="I140" t="s">
        <v>129</v>
      </c>
      <c r="J140" t="s">
        <v>130</v>
      </c>
      <c r="K140" t="s">
        <v>156</v>
      </c>
      <c r="L140" t="s">
        <v>111</v>
      </c>
      <c r="M140">
        <v>7</v>
      </c>
      <c r="N140" t="s">
        <v>918</v>
      </c>
      <c r="O140">
        <v>0.15</v>
      </c>
      <c r="P140" t="s">
        <v>602</v>
      </c>
      <c r="Q140" t="s">
        <v>99</v>
      </c>
      <c r="R140" t="s">
        <v>100</v>
      </c>
      <c r="S140" t="s">
        <v>113</v>
      </c>
      <c r="T140">
        <v>3</v>
      </c>
      <c r="U140">
        <v>225000</v>
      </c>
    </row>
    <row r="141" spans="1:21" x14ac:dyDescent="0.25">
      <c r="A141" t="s">
        <v>919</v>
      </c>
      <c r="B141" t="s">
        <v>920</v>
      </c>
      <c r="C141" t="s">
        <v>820</v>
      </c>
      <c r="D141" t="s">
        <v>821</v>
      </c>
      <c r="E141" t="s">
        <v>921</v>
      </c>
      <c r="F141" t="s">
        <v>107</v>
      </c>
      <c r="G141">
        <v>37</v>
      </c>
      <c r="H141" t="s">
        <v>581</v>
      </c>
      <c r="I141" t="s">
        <v>144</v>
      </c>
      <c r="J141" t="s">
        <v>155</v>
      </c>
      <c r="K141" t="s">
        <v>281</v>
      </c>
      <c r="L141" t="s">
        <v>414</v>
      </c>
      <c r="M141">
        <v>6</v>
      </c>
      <c r="N141" t="s">
        <v>540</v>
      </c>
      <c r="O141">
        <v>0.15</v>
      </c>
      <c r="P141">
        <v>8000</v>
      </c>
      <c r="Q141" t="s">
        <v>219</v>
      </c>
      <c r="R141" t="s">
        <v>135</v>
      </c>
      <c r="S141" t="s">
        <v>113</v>
      </c>
      <c r="T141">
        <v>5</v>
      </c>
      <c r="U141">
        <v>190000</v>
      </c>
    </row>
    <row r="142" spans="1:21" x14ac:dyDescent="0.25">
      <c r="A142" t="s">
        <v>922</v>
      </c>
      <c r="B142" t="s">
        <v>768</v>
      </c>
      <c r="C142" t="s">
        <v>349</v>
      </c>
      <c r="D142" t="s">
        <v>923</v>
      </c>
      <c r="E142" t="s">
        <v>924</v>
      </c>
      <c r="F142" t="s">
        <v>107</v>
      </c>
      <c r="G142">
        <v>38</v>
      </c>
      <c r="H142" t="s">
        <v>925</v>
      </c>
      <c r="I142" t="s">
        <v>144</v>
      </c>
      <c r="K142" t="s">
        <v>175</v>
      </c>
      <c r="L142" t="s">
        <v>132</v>
      </c>
      <c r="M142">
        <v>2</v>
      </c>
      <c r="N142" t="s">
        <v>176</v>
      </c>
      <c r="P142">
        <v>8000</v>
      </c>
      <c r="Q142" t="s">
        <v>178</v>
      </c>
      <c r="R142" t="s">
        <v>100</v>
      </c>
      <c r="S142" t="s">
        <v>101</v>
      </c>
      <c r="T142">
        <v>5</v>
      </c>
      <c r="U142" t="s">
        <v>179</v>
      </c>
    </row>
    <row r="143" spans="1:21" x14ac:dyDescent="0.25">
      <c r="A143" t="s">
        <v>926</v>
      </c>
      <c r="B143" t="s">
        <v>927</v>
      </c>
      <c r="C143" t="s">
        <v>928</v>
      </c>
      <c r="D143" t="s">
        <v>929</v>
      </c>
      <c r="E143" t="s">
        <v>930</v>
      </c>
      <c r="F143" t="s">
        <v>107</v>
      </c>
      <c r="G143">
        <v>44</v>
      </c>
      <c r="H143" t="s">
        <v>364</v>
      </c>
      <c r="I143" t="s">
        <v>263</v>
      </c>
      <c r="J143" t="s">
        <v>109</v>
      </c>
      <c r="K143" t="s">
        <v>296</v>
      </c>
      <c r="L143" t="s">
        <v>282</v>
      </c>
      <c r="M143">
        <v>7</v>
      </c>
      <c r="N143">
        <v>320000</v>
      </c>
      <c r="P143" t="s">
        <v>835</v>
      </c>
      <c r="Q143" t="s">
        <v>134</v>
      </c>
      <c r="R143" t="s">
        <v>100</v>
      </c>
      <c r="S143" t="s">
        <v>113</v>
      </c>
      <c r="T143">
        <v>2</v>
      </c>
      <c r="U143">
        <v>250000</v>
      </c>
    </row>
    <row r="144" spans="1:21" x14ac:dyDescent="0.25">
      <c r="A144" t="s">
        <v>931</v>
      </c>
      <c r="B144" t="s">
        <v>932</v>
      </c>
      <c r="C144" t="s">
        <v>933</v>
      </c>
      <c r="E144" t="s">
        <v>934</v>
      </c>
      <c r="F144" t="s">
        <v>142</v>
      </c>
      <c r="G144">
        <v>46</v>
      </c>
      <c r="H144" t="s">
        <v>546</v>
      </c>
      <c r="I144" t="s">
        <v>263</v>
      </c>
      <c r="J144" t="s">
        <v>155</v>
      </c>
      <c r="K144" t="s">
        <v>110</v>
      </c>
      <c r="L144" t="s">
        <v>111</v>
      </c>
      <c r="M144">
        <v>5</v>
      </c>
      <c r="N144" t="s">
        <v>683</v>
      </c>
      <c r="O144">
        <v>0.02</v>
      </c>
      <c r="Q144" t="s">
        <v>219</v>
      </c>
      <c r="R144" t="s">
        <v>148</v>
      </c>
      <c r="S144" t="s">
        <v>101</v>
      </c>
      <c r="T144">
        <v>5</v>
      </c>
      <c r="U144">
        <v>325000</v>
      </c>
    </row>
    <row r="145" spans="1:21" x14ac:dyDescent="0.25">
      <c r="A145" t="s">
        <v>935</v>
      </c>
      <c r="B145" t="s">
        <v>936</v>
      </c>
      <c r="C145" t="s">
        <v>937</v>
      </c>
      <c r="D145" t="s">
        <v>938</v>
      </c>
      <c r="E145" t="s">
        <v>939</v>
      </c>
      <c r="F145" t="s">
        <v>107</v>
      </c>
      <c r="G145">
        <v>22</v>
      </c>
      <c r="H145" t="s">
        <v>338</v>
      </c>
      <c r="I145" t="s">
        <v>120</v>
      </c>
      <c r="J145" t="s">
        <v>359</v>
      </c>
      <c r="K145" t="s">
        <v>145</v>
      </c>
      <c r="L145" t="s">
        <v>146</v>
      </c>
      <c r="M145">
        <v>8</v>
      </c>
      <c r="N145" t="s">
        <v>940</v>
      </c>
      <c r="O145">
        <v>0.1</v>
      </c>
      <c r="P145" t="s">
        <v>941</v>
      </c>
      <c r="Q145" t="s">
        <v>178</v>
      </c>
      <c r="R145" t="s">
        <v>168</v>
      </c>
      <c r="S145" t="s">
        <v>113</v>
      </c>
      <c r="T145">
        <v>4</v>
      </c>
      <c r="U145">
        <v>98000</v>
      </c>
    </row>
    <row r="146" spans="1:21" x14ac:dyDescent="0.25">
      <c r="A146" t="s">
        <v>942</v>
      </c>
      <c r="B146" t="s">
        <v>188</v>
      </c>
      <c r="C146" t="s">
        <v>898</v>
      </c>
      <c r="D146" t="s">
        <v>899</v>
      </c>
      <c r="E146" t="s">
        <v>943</v>
      </c>
      <c r="F146" t="s">
        <v>93</v>
      </c>
      <c r="G146">
        <v>47</v>
      </c>
      <c r="H146" t="s">
        <v>944</v>
      </c>
      <c r="I146" t="s">
        <v>263</v>
      </c>
      <c r="J146" t="s">
        <v>174</v>
      </c>
      <c r="K146" t="s">
        <v>199</v>
      </c>
      <c r="L146" t="s">
        <v>122</v>
      </c>
      <c r="M146">
        <v>1</v>
      </c>
      <c r="N146" t="s">
        <v>945</v>
      </c>
      <c r="O146">
        <v>2</v>
      </c>
      <c r="P146">
        <v>12000</v>
      </c>
      <c r="Q146" t="s">
        <v>167</v>
      </c>
      <c r="R146" t="s">
        <v>100</v>
      </c>
      <c r="S146" t="s">
        <v>101</v>
      </c>
      <c r="T146">
        <v>5</v>
      </c>
      <c r="U146" t="s">
        <v>853</v>
      </c>
    </row>
    <row r="147" spans="1:21" x14ac:dyDescent="0.25">
      <c r="A147" t="s">
        <v>946</v>
      </c>
      <c r="B147" t="s">
        <v>947</v>
      </c>
      <c r="C147" t="s">
        <v>948</v>
      </c>
      <c r="D147" t="s">
        <v>949</v>
      </c>
      <c r="E147" t="s">
        <v>950</v>
      </c>
      <c r="F147" t="s">
        <v>107</v>
      </c>
      <c r="G147">
        <v>42</v>
      </c>
      <c r="H147" t="s">
        <v>186</v>
      </c>
      <c r="I147" t="s">
        <v>129</v>
      </c>
      <c r="J147" t="s">
        <v>109</v>
      </c>
      <c r="K147" t="s">
        <v>762</v>
      </c>
      <c r="L147" t="s">
        <v>282</v>
      </c>
      <c r="M147">
        <v>3</v>
      </c>
      <c r="N147">
        <v>250000</v>
      </c>
      <c r="O147" t="s">
        <v>339</v>
      </c>
      <c r="P147">
        <v>2500</v>
      </c>
      <c r="Q147" t="s">
        <v>134</v>
      </c>
      <c r="R147" t="s">
        <v>148</v>
      </c>
      <c r="S147" t="s">
        <v>101</v>
      </c>
      <c r="T147">
        <v>1</v>
      </c>
      <c r="U147">
        <v>190000</v>
      </c>
    </row>
    <row r="148" spans="1:21" x14ac:dyDescent="0.25">
      <c r="A148" t="s">
        <v>951</v>
      </c>
      <c r="B148" t="s">
        <v>952</v>
      </c>
      <c r="C148" t="s">
        <v>953</v>
      </c>
      <c r="D148" t="s">
        <v>954</v>
      </c>
      <c r="E148" t="s">
        <v>955</v>
      </c>
      <c r="F148" t="s">
        <v>256</v>
      </c>
      <c r="G148">
        <v>33</v>
      </c>
      <c r="H148" t="s">
        <v>658</v>
      </c>
      <c r="I148" t="s">
        <v>129</v>
      </c>
      <c r="J148" t="s">
        <v>359</v>
      </c>
      <c r="K148" t="s">
        <v>199</v>
      </c>
      <c r="L148" t="s">
        <v>122</v>
      </c>
      <c r="M148">
        <v>4</v>
      </c>
      <c r="N148">
        <v>680000</v>
      </c>
      <c r="O148">
        <v>0.02</v>
      </c>
      <c r="P148" t="s">
        <v>956</v>
      </c>
      <c r="Q148" t="s">
        <v>957</v>
      </c>
      <c r="R148" t="s">
        <v>100</v>
      </c>
      <c r="S148" t="s">
        <v>101</v>
      </c>
      <c r="T148">
        <v>5</v>
      </c>
      <c r="U148" t="s">
        <v>958</v>
      </c>
    </row>
    <row r="149" spans="1:21" x14ac:dyDescent="0.25">
      <c r="A149" t="s">
        <v>959</v>
      </c>
      <c r="B149" t="s">
        <v>402</v>
      </c>
      <c r="C149" t="s">
        <v>960</v>
      </c>
      <c r="E149" t="s">
        <v>961</v>
      </c>
      <c r="F149" t="s">
        <v>107</v>
      </c>
      <c r="G149">
        <v>57</v>
      </c>
      <c r="H149" t="s">
        <v>250</v>
      </c>
      <c r="I149" t="s">
        <v>95</v>
      </c>
      <c r="J149" t="s">
        <v>130</v>
      </c>
      <c r="K149" t="s">
        <v>175</v>
      </c>
      <c r="L149" t="s">
        <v>722</v>
      </c>
      <c r="M149">
        <v>2</v>
      </c>
      <c r="N149" t="s">
        <v>817</v>
      </c>
      <c r="P149">
        <v>12000</v>
      </c>
      <c r="Q149" t="s">
        <v>134</v>
      </c>
      <c r="R149" t="s">
        <v>100</v>
      </c>
      <c r="S149" t="s">
        <v>101</v>
      </c>
      <c r="T149">
        <v>5</v>
      </c>
      <c r="U149">
        <v>730000</v>
      </c>
    </row>
    <row r="150" spans="1:21" x14ac:dyDescent="0.25">
      <c r="A150" t="s">
        <v>962</v>
      </c>
      <c r="B150" t="s">
        <v>932</v>
      </c>
      <c r="C150" t="s">
        <v>963</v>
      </c>
      <c r="D150" t="s">
        <v>964</v>
      </c>
      <c r="E150" t="s">
        <v>965</v>
      </c>
      <c r="F150" t="s">
        <v>107</v>
      </c>
      <c r="G150">
        <v>62</v>
      </c>
      <c r="H150" t="s">
        <v>575</v>
      </c>
      <c r="I150" t="s">
        <v>95</v>
      </c>
      <c r="J150" t="s">
        <v>130</v>
      </c>
      <c r="K150" t="s">
        <v>156</v>
      </c>
      <c r="L150" t="s">
        <v>111</v>
      </c>
      <c r="M150">
        <v>2</v>
      </c>
      <c r="N150">
        <v>290000</v>
      </c>
      <c r="O150">
        <v>0.15</v>
      </c>
      <c r="P150">
        <v>1500</v>
      </c>
      <c r="Q150" t="s">
        <v>99</v>
      </c>
      <c r="R150" t="s">
        <v>168</v>
      </c>
      <c r="S150" t="s">
        <v>101</v>
      </c>
      <c r="T150">
        <v>5</v>
      </c>
      <c r="U150">
        <v>225000</v>
      </c>
    </row>
    <row r="151" spans="1:21" x14ac:dyDescent="0.25">
      <c r="A151" t="s">
        <v>966</v>
      </c>
      <c r="B151" t="s">
        <v>967</v>
      </c>
      <c r="C151" t="s">
        <v>686</v>
      </c>
      <c r="D151" t="s">
        <v>968</v>
      </c>
      <c r="E151" t="s">
        <v>969</v>
      </c>
      <c r="F151" t="s">
        <v>93</v>
      </c>
      <c r="G151">
        <v>40</v>
      </c>
      <c r="H151" t="s">
        <v>734</v>
      </c>
      <c r="I151" t="s">
        <v>129</v>
      </c>
      <c r="J151" t="s">
        <v>109</v>
      </c>
      <c r="K151" t="s">
        <v>296</v>
      </c>
      <c r="L151" t="s">
        <v>282</v>
      </c>
      <c r="M151">
        <v>5</v>
      </c>
      <c r="N151">
        <v>320000</v>
      </c>
      <c r="O151">
        <v>5</v>
      </c>
      <c r="P151">
        <v>12000</v>
      </c>
      <c r="Q151" t="s">
        <v>99</v>
      </c>
      <c r="R151" t="s">
        <v>100</v>
      </c>
      <c r="S151" t="s">
        <v>101</v>
      </c>
      <c r="T151">
        <v>4</v>
      </c>
      <c r="U151">
        <v>250000</v>
      </c>
    </row>
    <row r="152" spans="1:21" x14ac:dyDescent="0.25">
      <c r="A152" t="s">
        <v>970</v>
      </c>
      <c r="B152" t="s">
        <v>654</v>
      </c>
      <c r="C152" t="s">
        <v>971</v>
      </c>
      <c r="D152" t="s">
        <v>972</v>
      </c>
      <c r="E152" t="s">
        <v>973</v>
      </c>
      <c r="F152" t="s">
        <v>185</v>
      </c>
      <c r="G152">
        <v>30</v>
      </c>
      <c r="H152" t="s">
        <v>622</v>
      </c>
      <c r="I152" t="s">
        <v>120</v>
      </c>
      <c r="J152" t="s">
        <v>109</v>
      </c>
      <c r="K152" t="s">
        <v>145</v>
      </c>
      <c r="L152" t="s">
        <v>974</v>
      </c>
      <c r="M152">
        <v>5</v>
      </c>
      <c r="N152">
        <v>145000</v>
      </c>
      <c r="O152" t="s">
        <v>314</v>
      </c>
      <c r="P152">
        <v>1500</v>
      </c>
      <c r="Q152" t="s">
        <v>167</v>
      </c>
      <c r="R152" t="s">
        <v>100</v>
      </c>
      <c r="S152" t="s">
        <v>101</v>
      </c>
      <c r="T152">
        <v>1</v>
      </c>
      <c r="U152">
        <v>98000</v>
      </c>
    </row>
    <row r="153" spans="1:21" x14ac:dyDescent="0.25">
      <c r="A153" t="s">
        <v>975</v>
      </c>
      <c r="B153" t="s">
        <v>976</v>
      </c>
      <c r="C153" t="s">
        <v>903</v>
      </c>
      <c r="D153" t="s">
        <v>904</v>
      </c>
      <c r="E153" t="s">
        <v>977</v>
      </c>
      <c r="F153" t="s">
        <v>107</v>
      </c>
      <c r="G153">
        <v>18</v>
      </c>
      <c r="H153" t="s">
        <v>274</v>
      </c>
      <c r="I153" t="s">
        <v>263</v>
      </c>
      <c r="J153" t="s">
        <v>155</v>
      </c>
      <c r="K153" t="s">
        <v>425</v>
      </c>
      <c r="L153" t="s">
        <v>502</v>
      </c>
      <c r="M153">
        <v>2</v>
      </c>
      <c r="N153">
        <v>45000</v>
      </c>
      <c r="O153">
        <v>0.05</v>
      </c>
      <c r="P153">
        <v>4000</v>
      </c>
      <c r="Q153" t="s">
        <v>167</v>
      </c>
      <c r="R153" t="s">
        <v>168</v>
      </c>
      <c r="S153" t="s">
        <v>113</v>
      </c>
      <c r="T153">
        <v>2</v>
      </c>
      <c r="U153">
        <v>27000</v>
      </c>
    </row>
    <row r="154" spans="1:21" x14ac:dyDescent="0.25">
      <c r="A154" t="s">
        <v>978</v>
      </c>
      <c r="B154" t="s">
        <v>979</v>
      </c>
      <c r="C154" t="s">
        <v>568</v>
      </c>
      <c r="D154" t="s">
        <v>569</v>
      </c>
      <c r="E154" t="s">
        <v>980</v>
      </c>
      <c r="F154" t="s">
        <v>330</v>
      </c>
      <c r="G154">
        <v>54</v>
      </c>
      <c r="H154" t="s">
        <v>622</v>
      </c>
      <c r="I154" t="s">
        <v>120</v>
      </c>
      <c r="J154" t="s">
        <v>165</v>
      </c>
      <c r="K154" t="s">
        <v>110</v>
      </c>
      <c r="L154" t="s">
        <v>981</v>
      </c>
      <c r="M154">
        <v>8</v>
      </c>
      <c r="N154">
        <v>410000</v>
      </c>
      <c r="O154">
        <v>0.05</v>
      </c>
      <c r="P154" t="s">
        <v>841</v>
      </c>
      <c r="Q154" t="s">
        <v>167</v>
      </c>
      <c r="R154" t="s">
        <v>100</v>
      </c>
      <c r="S154" t="s">
        <v>101</v>
      </c>
      <c r="T154">
        <v>2</v>
      </c>
      <c r="U154">
        <v>325000</v>
      </c>
    </row>
    <row r="155" spans="1:21" x14ac:dyDescent="0.25">
      <c r="A155" t="s">
        <v>982</v>
      </c>
      <c r="B155" t="s">
        <v>983</v>
      </c>
      <c r="C155" t="s">
        <v>984</v>
      </c>
      <c r="D155" t="s">
        <v>985</v>
      </c>
      <c r="E155" t="s">
        <v>986</v>
      </c>
      <c r="F155" t="s">
        <v>93</v>
      </c>
      <c r="G155">
        <v>43</v>
      </c>
      <c r="H155" t="s">
        <v>262</v>
      </c>
      <c r="I155" t="s">
        <v>263</v>
      </c>
      <c r="J155" t="s">
        <v>96</v>
      </c>
      <c r="K155" t="s">
        <v>121</v>
      </c>
      <c r="L155" t="s">
        <v>122</v>
      </c>
      <c r="M155">
        <v>4</v>
      </c>
      <c r="N155" t="s">
        <v>987</v>
      </c>
      <c r="O155">
        <v>0.1</v>
      </c>
      <c r="P155">
        <v>4000</v>
      </c>
      <c r="Q155" t="s">
        <v>134</v>
      </c>
      <c r="R155" t="s">
        <v>100</v>
      </c>
      <c r="S155" t="s">
        <v>113</v>
      </c>
      <c r="T155">
        <v>4</v>
      </c>
      <c r="U155">
        <v>600000</v>
      </c>
    </row>
    <row r="156" spans="1:21" x14ac:dyDescent="0.25">
      <c r="A156" t="s">
        <v>988</v>
      </c>
      <c r="B156" t="s">
        <v>989</v>
      </c>
      <c r="C156" t="s">
        <v>990</v>
      </c>
      <c r="D156" t="s">
        <v>991</v>
      </c>
      <c r="E156" t="s">
        <v>992</v>
      </c>
      <c r="F156" t="s">
        <v>107</v>
      </c>
      <c r="G156">
        <v>31</v>
      </c>
      <c r="H156" t="s">
        <v>501</v>
      </c>
      <c r="I156" t="s">
        <v>95</v>
      </c>
      <c r="J156" t="s">
        <v>165</v>
      </c>
      <c r="K156" t="s">
        <v>175</v>
      </c>
      <c r="L156" t="s">
        <v>132</v>
      </c>
      <c r="M156">
        <v>1</v>
      </c>
      <c r="N156">
        <v>900000</v>
      </c>
      <c r="O156">
        <v>0.02</v>
      </c>
      <c r="P156" t="s">
        <v>547</v>
      </c>
      <c r="Q156" t="s">
        <v>134</v>
      </c>
      <c r="R156" t="s">
        <v>100</v>
      </c>
      <c r="S156" t="s">
        <v>113</v>
      </c>
      <c r="T156">
        <v>3</v>
      </c>
      <c r="U156">
        <v>730000</v>
      </c>
    </row>
    <row r="157" spans="1:21" x14ac:dyDescent="0.25">
      <c r="A157" t="s">
        <v>993</v>
      </c>
      <c r="B157" t="s">
        <v>994</v>
      </c>
      <c r="C157" t="s">
        <v>995</v>
      </c>
      <c r="D157" t="s">
        <v>996</v>
      </c>
      <c r="E157" t="s">
        <v>997</v>
      </c>
      <c r="F157" t="s">
        <v>93</v>
      </c>
      <c r="G157">
        <v>62</v>
      </c>
      <c r="H157" t="s">
        <v>443</v>
      </c>
      <c r="I157" t="s">
        <v>95</v>
      </c>
      <c r="J157" t="s">
        <v>109</v>
      </c>
      <c r="K157" t="s">
        <v>242</v>
      </c>
      <c r="L157" t="s">
        <v>132</v>
      </c>
      <c r="M157">
        <v>6</v>
      </c>
      <c r="N157">
        <v>780000</v>
      </c>
      <c r="O157">
        <v>10</v>
      </c>
      <c r="P157">
        <v>8000</v>
      </c>
      <c r="Q157" t="s">
        <v>134</v>
      </c>
      <c r="R157" t="s">
        <v>100</v>
      </c>
      <c r="S157" t="s">
        <v>113</v>
      </c>
      <c r="T157">
        <v>2</v>
      </c>
      <c r="U157">
        <v>630000</v>
      </c>
    </row>
    <row r="158" spans="1:21" x14ac:dyDescent="0.25">
      <c r="A158" t="s">
        <v>998</v>
      </c>
      <c r="B158" t="s">
        <v>999</v>
      </c>
      <c r="C158" t="s">
        <v>568</v>
      </c>
      <c r="D158" t="s">
        <v>569</v>
      </c>
      <c r="E158" t="s">
        <v>1000</v>
      </c>
      <c r="F158" t="s">
        <v>93</v>
      </c>
      <c r="G158">
        <v>32</v>
      </c>
      <c r="H158" t="s">
        <v>546</v>
      </c>
      <c r="I158" t="s">
        <v>263</v>
      </c>
      <c r="K158" t="s">
        <v>175</v>
      </c>
      <c r="L158" t="s">
        <v>132</v>
      </c>
      <c r="M158">
        <v>1</v>
      </c>
      <c r="N158" t="s">
        <v>1001</v>
      </c>
      <c r="O158" t="s">
        <v>314</v>
      </c>
      <c r="P158">
        <v>4000</v>
      </c>
      <c r="Q158" t="s">
        <v>134</v>
      </c>
      <c r="R158" t="s">
        <v>168</v>
      </c>
      <c r="S158" t="s">
        <v>113</v>
      </c>
      <c r="T158">
        <v>1</v>
      </c>
      <c r="U158">
        <v>730000</v>
      </c>
    </row>
    <row r="159" spans="1:21" x14ac:dyDescent="0.25">
      <c r="A159" t="s">
        <v>1002</v>
      </c>
      <c r="B159" t="s">
        <v>1003</v>
      </c>
      <c r="C159" t="s">
        <v>1004</v>
      </c>
      <c r="D159" t="s">
        <v>1005</v>
      </c>
      <c r="E159" t="s">
        <v>1006</v>
      </c>
      <c r="F159" t="s">
        <v>93</v>
      </c>
      <c r="G159">
        <v>57</v>
      </c>
      <c r="H159" t="s">
        <v>734</v>
      </c>
      <c r="I159" t="s">
        <v>129</v>
      </c>
      <c r="J159" t="s">
        <v>96</v>
      </c>
      <c r="K159" t="s">
        <v>1007</v>
      </c>
      <c r="L159" t="s">
        <v>122</v>
      </c>
      <c r="M159">
        <v>1</v>
      </c>
      <c r="N159">
        <v>850000</v>
      </c>
      <c r="O159">
        <v>0.15</v>
      </c>
      <c r="P159">
        <v>8000</v>
      </c>
      <c r="Q159" t="s">
        <v>99</v>
      </c>
      <c r="R159" t="s">
        <v>135</v>
      </c>
      <c r="S159" t="s">
        <v>113</v>
      </c>
      <c r="T159">
        <v>3</v>
      </c>
      <c r="U159">
        <v>710000</v>
      </c>
    </row>
    <row r="160" spans="1:21" x14ac:dyDescent="0.25">
      <c r="A160" t="s">
        <v>1008</v>
      </c>
      <c r="B160" t="s">
        <v>1009</v>
      </c>
      <c r="C160" t="s">
        <v>1010</v>
      </c>
      <c r="D160" t="s">
        <v>1011</v>
      </c>
      <c r="E160" t="s">
        <v>1012</v>
      </c>
      <c r="F160" t="s">
        <v>321</v>
      </c>
      <c r="H160" t="s">
        <v>944</v>
      </c>
      <c r="I160" t="s">
        <v>263</v>
      </c>
      <c r="J160" t="s">
        <v>155</v>
      </c>
      <c r="K160" t="s">
        <v>175</v>
      </c>
      <c r="L160" t="s">
        <v>132</v>
      </c>
      <c r="M160">
        <v>3</v>
      </c>
      <c r="N160">
        <v>900000</v>
      </c>
      <c r="O160">
        <v>0.02</v>
      </c>
      <c r="P160">
        <v>4000</v>
      </c>
      <c r="Q160" t="s">
        <v>167</v>
      </c>
      <c r="R160" t="s">
        <v>135</v>
      </c>
      <c r="S160" t="s">
        <v>101</v>
      </c>
      <c r="T160">
        <v>2</v>
      </c>
      <c r="U160">
        <v>730000</v>
      </c>
    </row>
    <row r="161" spans="1:21" x14ac:dyDescent="0.25">
      <c r="A161" t="s">
        <v>1013</v>
      </c>
      <c r="B161" t="s">
        <v>1014</v>
      </c>
      <c r="C161" t="s">
        <v>1015</v>
      </c>
      <c r="D161" t="s">
        <v>1016</v>
      </c>
      <c r="E161" t="s">
        <v>1017</v>
      </c>
      <c r="F161" t="s">
        <v>107</v>
      </c>
      <c r="G161">
        <v>42</v>
      </c>
      <c r="H161" t="s">
        <v>473</v>
      </c>
      <c r="I161" t="s">
        <v>144</v>
      </c>
      <c r="J161" t="s">
        <v>165</v>
      </c>
      <c r="K161" t="s">
        <v>205</v>
      </c>
      <c r="L161" t="s">
        <v>146</v>
      </c>
      <c r="M161">
        <v>8</v>
      </c>
      <c r="N161">
        <v>180000</v>
      </c>
      <c r="O161">
        <v>0.15</v>
      </c>
      <c r="P161" t="s">
        <v>1018</v>
      </c>
      <c r="Q161" t="s">
        <v>433</v>
      </c>
      <c r="R161" t="s">
        <v>100</v>
      </c>
      <c r="S161" t="s">
        <v>113</v>
      </c>
      <c r="T161">
        <v>3</v>
      </c>
      <c r="U161">
        <v>125000</v>
      </c>
    </row>
    <row r="162" spans="1:21" x14ac:dyDescent="0.25">
      <c r="A162" t="s">
        <v>1019</v>
      </c>
      <c r="B162" t="s">
        <v>1020</v>
      </c>
      <c r="C162" t="s">
        <v>1021</v>
      </c>
      <c r="D162" t="s">
        <v>1022</v>
      </c>
      <c r="E162" t="s">
        <v>1023</v>
      </c>
      <c r="F162" t="s">
        <v>107</v>
      </c>
      <c r="G162">
        <v>18</v>
      </c>
      <c r="H162" t="s">
        <v>804</v>
      </c>
      <c r="I162" t="s">
        <v>95</v>
      </c>
      <c r="K162" t="s">
        <v>425</v>
      </c>
      <c r="L162" t="s">
        <v>1024</v>
      </c>
      <c r="M162">
        <v>2</v>
      </c>
      <c r="N162">
        <v>45000</v>
      </c>
      <c r="O162" t="s">
        <v>407</v>
      </c>
      <c r="P162">
        <v>4000</v>
      </c>
      <c r="Q162" t="s">
        <v>167</v>
      </c>
      <c r="R162" t="s">
        <v>100</v>
      </c>
      <c r="S162" t="s">
        <v>113</v>
      </c>
      <c r="T162">
        <v>1</v>
      </c>
      <c r="U162" t="s">
        <v>553</v>
      </c>
    </row>
    <row r="163" spans="1:21" x14ac:dyDescent="0.25">
      <c r="A163" t="s">
        <v>1025</v>
      </c>
      <c r="B163" t="s">
        <v>1026</v>
      </c>
      <c r="C163" t="s">
        <v>494</v>
      </c>
      <c r="D163" t="s">
        <v>1027</v>
      </c>
      <c r="E163" t="s">
        <v>1028</v>
      </c>
      <c r="F163" t="s">
        <v>93</v>
      </c>
      <c r="G163">
        <v>34</v>
      </c>
      <c r="H163" t="s">
        <v>143</v>
      </c>
      <c r="I163" t="s">
        <v>144</v>
      </c>
      <c r="J163" t="s">
        <v>155</v>
      </c>
      <c r="K163" t="s">
        <v>346</v>
      </c>
      <c r="L163" t="s">
        <v>282</v>
      </c>
      <c r="M163">
        <v>5</v>
      </c>
      <c r="N163">
        <v>650000</v>
      </c>
      <c r="O163">
        <v>0.1</v>
      </c>
      <c r="P163">
        <v>1500</v>
      </c>
      <c r="Q163" t="s">
        <v>219</v>
      </c>
      <c r="R163" t="s">
        <v>100</v>
      </c>
      <c r="S163" t="s">
        <v>113</v>
      </c>
      <c r="T163">
        <v>1</v>
      </c>
      <c r="U163">
        <v>520000</v>
      </c>
    </row>
    <row r="164" spans="1:21" x14ac:dyDescent="0.25">
      <c r="A164" t="s">
        <v>1029</v>
      </c>
      <c r="B164" t="s">
        <v>764</v>
      </c>
      <c r="C164" t="s">
        <v>1030</v>
      </c>
      <c r="D164" t="s">
        <v>1031</v>
      </c>
      <c r="E164" t="s">
        <v>1032</v>
      </c>
      <c r="F164" t="s">
        <v>93</v>
      </c>
      <c r="G164">
        <v>35</v>
      </c>
      <c r="H164" t="s">
        <v>804</v>
      </c>
      <c r="I164" t="s">
        <v>95</v>
      </c>
      <c r="J164" t="s">
        <v>96</v>
      </c>
      <c r="K164" t="s">
        <v>311</v>
      </c>
      <c r="L164" t="s">
        <v>122</v>
      </c>
      <c r="M164">
        <v>7</v>
      </c>
      <c r="N164">
        <v>850000</v>
      </c>
      <c r="O164">
        <v>0.15</v>
      </c>
      <c r="P164">
        <v>6000</v>
      </c>
      <c r="Q164" t="s">
        <v>99</v>
      </c>
      <c r="R164" t="s">
        <v>135</v>
      </c>
      <c r="S164" t="s">
        <v>113</v>
      </c>
      <c r="T164">
        <v>1</v>
      </c>
      <c r="U164">
        <v>710000</v>
      </c>
    </row>
    <row r="165" spans="1:21" x14ac:dyDescent="0.25">
      <c r="A165" t="s">
        <v>1033</v>
      </c>
      <c r="B165" t="s">
        <v>1034</v>
      </c>
      <c r="C165" t="s">
        <v>578</v>
      </c>
      <c r="D165" t="s">
        <v>1035</v>
      </c>
      <c r="E165" t="s">
        <v>1036</v>
      </c>
      <c r="F165" t="s">
        <v>107</v>
      </c>
      <c r="G165">
        <v>37</v>
      </c>
      <c r="H165" t="s">
        <v>406</v>
      </c>
      <c r="I165" t="s">
        <v>144</v>
      </c>
      <c r="J165" t="s">
        <v>359</v>
      </c>
      <c r="K165" t="s">
        <v>346</v>
      </c>
      <c r="L165" t="s">
        <v>651</v>
      </c>
      <c r="M165">
        <v>6</v>
      </c>
      <c r="N165">
        <v>650000</v>
      </c>
      <c r="O165" t="s">
        <v>864</v>
      </c>
      <c r="P165">
        <v>2500</v>
      </c>
      <c r="Q165" t="s">
        <v>522</v>
      </c>
      <c r="R165" t="s">
        <v>100</v>
      </c>
      <c r="S165" t="s">
        <v>101</v>
      </c>
      <c r="T165">
        <v>5</v>
      </c>
      <c r="U165" t="s">
        <v>491</v>
      </c>
    </row>
    <row r="166" spans="1:21" x14ac:dyDescent="0.25">
      <c r="A166" t="s">
        <v>1037</v>
      </c>
      <c r="B166" t="s">
        <v>1038</v>
      </c>
      <c r="C166" t="s">
        <v>440</v>
      </c>
      <c r="D166" t="s">
        <v>441</v>
      </c>
      <c r="E166" t="s">
        <v>1039</v>
      </c>
      <c r="F166" t="s">
        <v>107</v>
      </c>
      <c r="G166">
        <v>65</v>
      </c>
      <c r="H166" t="s">
        <v>154</v>
      </c>
      <c r="I166" t="s">
        <v>95</v>
      </c>
      <c r="J166" t="s">
        <v>359</v>
      </c>
      <c r="K166" t="s">
        <v>1040</v>
      </c>
      <c r="L166" t="s">
        <v>132</v>
      </c>
      <c r="M166">
        <v>1</v>
      </c>
      <c r="N166">
        <v>780000</v>
      </c>
      <c r="O166">
        <v>15</v>
      </c>
      <c r="P166">
        <v>12000</v>
      </c>
      <c r="Q166" t="s">
        <v>99</v>
      </c>
      <c r="R166" t="s">
        <v>135</v>
      </c>
      <c r="S166" t="s">
        <v>101</v>
      </c>
      <c r="T166">
        <v>1</v>
      </c>
      <c r="U166">
        <v>630000</v>
      </c>
    </row>
    <row r="167" spans="1:21" x14ac:dyDescent="0.25">
      <c r="A167" t="s">
        <v>1041</v>
      </c>
      <c r="B167" t="s">
        <v>435</v>
      </c>
      <c r="C167" t="s">
        <v>1042</v>
      </c>
      <c r="D167" t="s">
        <v>1043</v>
      </c>
      <c r="E167" t="s">
        <v>1044</v>
      </c>
      <c r="F167" t="s">
        <v>185</v>
      </c>
      <c r="G167">
        <v>25</v>
      </c>
      <c r="H167" t="s">
        <v>460</v>
      </c>
      <c r="I167" t="s">
        <v>263</v>
      </c>
      <c r="J167" t="s">
        <v>359</v>
      </c>
      <c r="K167" t="s">
        <v>156</v>
      </c>
      <c r="L167" t="s">
        <v>111</v>
      </c>
      <c r="M167">
        <v>7</v>
      </c>
      <c r="N167" t="s">
        <v>1045</v>
      </c>
      <c r="O167">
        <v>0.05</v>
      </c>
      <c r="P167">
        <v>6000</v>
      </c>
      <c r="Q167" t="s">
        <v>1046</v>
      </c>
      <c r="R167" t="s">
        <v>135</v>
      </c>
      <c r="S167" t="s">
        <v>101</v>
      </c>
      <c r="T167">
        <v>5</v>
      </c>
      <c r="U167">
        <v>225000</v>
      </c>
    </row>
    <row r="168" spans="1:21" x14ac:dyDescent="0.25">
      <c r="A168" t="s">
        <v>1047</v>
      </c>
      <c r="B168" t="s">
        <v>1048</v>
      </c>
      <c r="C168" t="s">
        <v>1049</v>
      </c>
      <c r="D168" t="s">
        <v>1050</v>
      </c>
      <c r="E168" t="s">
        <v>1051</v>
      </c>
      <c r="F168" t="s">
        <v>93</v>
      </c>
      <c r="G168">
        <v>40</v>
      </c>
      <c r="H168" t="s">
        <v>1052</v>
      </c>
      <c r="I168" t="s">
        <v>120</v>
      </c>
      <c r="J168" t="s">
        <v>212</v>
      </c>
      <c r="K168" t="s">
        <v>425</v>
      </c>
      <c r="L168" t="s">
        <v>146</v>
      </c>
      <c r="M168">
        <v>4</v>
      </c>
      <c r="N168">
        <v>45000</v>
      </c>
      <c r="O168">
        <v>0.15</v>
      </c>
      <c r="P168">
        <v>8000</v>
      </c>
      <c r="Q168" t="s">
        <v>219</v>
      </c>
      <c r="R168" t="s">
        <v>100</v>
      </c>
      <c r="S168" t="s">
        <v>101</v>
      </c>
      <c r="T168">
        <v>2</v>
      </c>
      <c r="U168">
        <v>27000</v>
      </c>
    </row>
    <row r="169" spans="1:21" x14ac:dyDescent="0.25">
      <c r="A169" t="s">
        <v>1053</v>
      </c>
      <c r="B169" t="s">
        <v>1054</v>
      </c>
      <c r="C169" t="s">
        <v>1055</v>
      </c>
      <c r="D169" t="s">
        <v>1056</v>
      </c>
      <c r="E169" t="s">
        <v>1057</v>
      </c>
      <c r="F169" t="s">
        <v>107</v>
      </c>
      <c r="G169">
        <v>33</v>
      </c>
      <c r="H169" t="s">
        <v>154</v>
      </c>
      <c r="I169" t="s">
        <v>95</v>
      </c>
      <c r="J169" t="s">
        <v>174</v>
      </c>
      <c r="K169" t="s">
        <v>175</v>
      </c>
      <c r="L169" t="s">
        <v>596</v>
      </c>
      <c r="M169">
        <v>6</v>
      </c>
      <c r="N169">
        <v>900000</v>
      </c>
      <c r="O169">
        <v>0.05</v>
      </c>
      <c r="P169">
        <v>1500</v>
      </c>
      <c r="Q169" t="s">
        <v>178</v>
      </c>
      <c r="R169" t="s">
        <v>100</v>
      </c>
      <c r="S169" t="s">
        <v>101</v>
      </c>
      <c r="T169">
        <v>4</v>
      </c>
      <c r="U169" t="s">
        <v>1058</v>
      </c>
    </row>
    <row r="170" spans="1:21" x14ac:dyDescent="0.25">
      <c r="A170" t="s">
        <v>1059</v>
      </c>
      <c r="B170" t="s">
        <v>1060</v>
      </c>
      <c r="C170" t="s">
        <v>1061</v>
      </c>
      <c r="D170" t="s">
        <v>336</v>
      </c>
      <c r="E170" t="s">
        <v>1062</v>
      </c>
      <c r="F170" t="s">
        <v>107</v>
      </c>
      <c r="G170">
        <v>36</v>
      </c>
      <c r="H170" t="s">
        <v>490</v>
      </c>
      <c r="I170" t="s">
        <v>263</v>
      </c>
      <c r="J170" t="s">
        <v>165</v>
      </c>
      <c r="K170" t="s">
        <v>156</v>
      </c>
      <c r="L170" t="s">
        <v>111</v>
      </c>
      <c r="M170">
        <v>3</v>
      </c>
      <c r="N170">
        <v>290000</v>
      </c>
      <c r="P170" t="s">
        <v>702</v>
      </c>
      <c r="Q170" t="s">
        <v>178</v>
      </c>
      <c r="R170" t="s">
        <v>168</v>
      </c>
      <c r="S170" t="s">
        <v>113</v>
      </c>
      <c r="T170">
        <v>2</v>
      </c>
      <c r="U170">
        <v>225000</v>
      </c>
    </row>
    <row r="171" spans="1:21" x14ac:dyDescent="0.25">
      <c r="A171" t="s">
        <v>1063</v>
      </c>
      <c r="B171" t="s">
        <v>1064</v>
      </c>
      <c r="C171" t="s">
        <v>1065</v>
      </c>
      <c r="D171" t="s">
        <v>1066</v>
      </c>
      <c r="E171" t="s">
        <v>1067</v>
      </c>
      <c r="F171" t="s">
        <v>107</v>
      </c>
      <c r="G171">
        <v>46</v>
      </c>
      <c r="H171" t="s">
        <v>581</v>
      </c>
      <c r="I171" t="s">
        <v>144</v>
      </c>
      <c r="J171" t="s">
        <v>212</v>
      </c>
      <c r="K171" t="s">
        <v>346</v>
      </c>
      <c r="L171" t="s">
        <v>282</v>
      </c>
      <c r="M171">
        <v>1</v>
      </c>
      <c r="N171">
        <v>650000</v>
      </c>
      <c r="O171" t="s">
        <v>864</v>
      </c>
      <c r="P171">
        <v>2500</v>
      </c>
      <c r="Q171" t="s">
        <v>134</v>
      </c>
      <c r="R171" t="s">
        <v>100</v>
      </c>
      <c r="S171" t="s">
        <v>101</v>
      </c>
      <c r="U171" t="s">
        <v>1068</v>
      </c>
    </row>
    <row r="172" spans="1:21" x14ac:dyDescent="0.25">
      <c r="A172" t="s">
        <v>1069</v>
      </c>
      <c r="B172" t="s">
        <v>1070</v>
      </c>
      <c r="C172" t="s">
        <v>1071</v>
      </c>
      <c r="D172" t="s">
        <v>1072</v>
      </c>
      <c r="E172" t="s">
        <v>1073</v>
      </c>
      <c r="F172" t="s">
        <v>107</v>
      </c>
      <c r="G172">
        <v>61</v>
      </c>
      <c r="H172" t="s">
        <v>658</v>
      </c>
      <c r="I172" t="s">
        <v>129</v>
      </c>
      <c r="J172" t="s">
        <v>165</v>
      </c>
      <c r="K172" t="s">
        <v>311</v>
      </c>
      <c r="L172" t="s">
        <v>122</v>
      </c>
      <c r="M172">
        <v>1</v>
      </c>
      <c r="N172">
        <v>850000</v>
      </c>
      <c r="O172">
        <v>0.05</v>
      </c>
      <c r="P172" t="s">
        <v>702</v>
      </c>
      <c r="Q172" t="s">
        <v>167</v>
      </c>
      <c r="R172" t="s">
        <v>168</v>
      </c>
      <c r="S172" t="s">
        <v>101</v>
      </c>
      <c r="T172">
        <v>3</v>
      </c>
      <c r="U172" t="s">
        <v>437</v>
      </c>
    </row>
    <row r="173" spans="1:21" x14ac:dyDescent="0.25">
      <c r="A173" t="s">
        <v>1074</v>
      </c>
      <c r="B173" t="s">
        <v>1075</v>
      </c>
      <c r="C173" t="s">
        <v>1076</v>
      </c>
      <c r="D173" t="s">
        <v>1077</v>
      </c>
      <c r="E173" t="s">
        <v>1078</v>
      </c>
      <c r="F173" t="s">
        <v>93</v>
      </c>
      <c r="G173">
        <v>46</v>
      </c>
      <c r="H173" t="s">
        <v>310</v>
      </c>
      <c r="I173" t="s">
        <v>263</v>
      </c>
      <c r="J173" t="s">
        <v>165</v>
      </c>
      <c r="K173" t="s">
        <v>1079</v>
      </c>
      <c r="L173" t="s">
        <v>1024</v>
      </c>
      <c r="M173">
        <v>2</v>
      </c>
      <c r="N173">
        <v>45000</v>
      </c>
      <c r="O173">
        <v>15</v>
      </c>
      <c r="P173">
        <v>8000</v>
      </c>
      <c r="Q173" t="s">
        <v>1080</v>
      </c>
      <c r="R173" t="s">
        <v>135</v>
      </c>
      <c r="S173" t="s">
        <v>113</v>
      </c>
      <c r="T173">
        <v>1</v>
      </c>
      <c r="U173">
        <v>27000</v>
      </c>
    </row>
    <row r="174" spans="1:21" x14ac:dyDescent="0.25">
      <c r="A174" t="s">
        <v>1081</v>
      </c>
      <c r="B174" t="s">
        <v>1082</v>
      </c>
      <c r="C174" t="s">
        <v>1083</v>
      </c>
      <c r="D174" t="s">
        <v>1084</v>
      </c>
      <c r="E174" t="s">
        <v>1085</v>
      </c>
      <c r="F174" t="s">
        <v>107</v>
      </c>
      <c r="G174">
        <v>51</v>
      </c>
      <c r="H174" t="s">
        <v>295</v>
      </c>
      <c r="I174" t="s">
        <v>120</v>
      </c>
      <c r="J174" t="s">
        <v>165</v>
      </c>
      <c r="K174" t="s">
        <v>205</v>
      </c>
      <c r="L174" t="s">
        <v>974</v>
      </c>
      <c r="M174">
        <v>6</v>
      </c>
      <c r="N174">
        <v>180000</v>
      </c>
      <c r="P174">
        <v>12000</v>
      </c>
      <c r="Q174" t="s">
        <v>134</v>
      </c>
      <c r="R174" t="s">
        <v>100</v>
      </c>
      <c r="S174" t="s">
        <v>113</v>
      </c>
      <c r="T174">
        <v>5</v>
      </c>
      <c r="U174">
        <v>125000</v>
      </c>
    </row>
    <row r="175" spans="1:21" x14ac:dyDescent="0.25">
      <c r="A175" t="s">
        <v>1086</v>
      </c>
      <c r="B175" t="s">
        <v>654</v>
      </c>
      <c r="C175" t="s">
        <v>1087</v>
      </c>
      <c r="D175" t="s">
        <v>1088</v>
      </c>
      <c r="E175" t="s">
        <v>1089</v>
      </c>
      <c r="F175" t="s">
        <v>107</v>
      </c>
      <c r="G175">
        <v>60</v>
      </c>
      <c r="H175" t="s">
        <v>381</v>
      </c>
      <c r="I175" t="s">
        <v>95</v>
      </c>
      <c r="J175" t="s">
        <v>359</v>
      </c>
      <c r="K175" t="s">
        <v>311</v>
      </c>
      <c r="L175" t="s">
        <v>122</v>
      </c>
      <c r="M175">
        <v>3</v>
      </c>
      <c r="N175" t="s">
        <v>313</v>
      </c>
      <c r="P175" t="s">
        <v>1090</v>
      </c>
      <c r="Q175" t="s">
        <v>178</v>
      </c>
      <c r="R175" t="s">
        <v>168</v>
      </c>
      <c r="S175" t="s">
        <v>101</v>
      </c>
      <c r="T175">
        <v>4</v>
      </c>
      <c r="U175" t="s">
        <v>1091</v>
      </c>
    </row>
    <row r="176" spans="1:21" x14ac:dyDescent="0.25">
      <c r="A176" t="s">
        <v>1092</v>
      </c>
      <c r="B176" t="s">
        <v>1093</v>
      </c>
      <c r="C176" t="s">
        <v>1094</v>
      </c>
      <c r="D176" t="s">
        <v>1095</v>
      </c>
      <c r="E176" t="s">
        <v>1096</v>
      </c>
      <c r="F176" t="s">
        <v>107</v>
      </c>
      <c r="G176">
        <v>46</v>
      </c>
      <c r="H176" t="s">
        <v>1052</v>
      </c>
      <c r="I176" t="s">
        <v>120</v>
      </c>
      <c r="J176" t="s">
        <v>155</v>
      </c>
      <c r="K176" t="s">
        <v>1007</v>
      </c>
      <c r="L176" t="s">
        <v>122</v>
      </c>
      <c r="M176">
        <v>1</v>
      </c>
      <c r="N176">
        <v>850000</v>
      </c>
      <c r="O176">
        <v>0.02</v>
      </c>
      <c r="P176">
        <v>2500</v>
      </c>
      <c r="Q176" t="s">
        <v>178</v>
      </c>
      <c r="R176" t="s">
        <v>148</v>
      </c>
      <c r="S176" t="s">
        <v>101</v>
      </c>
      <c r="T176">
        <v>1</v>
      </c>
      <c r="U176" t="s">
        <v>437</v>
      </c>
    </row>
    <row r="177" spans="1:21" x14ac:dyDescent="0.25">
      <c r="A177" t="s">
        <v>1097</v>
      </c>
      <c r="B177" t="s">
        <v>1098</v>
      </c>
      <c r="C177" t="s">
        <v>637</v>
      </c>
      <c r="D177" t="s">
        <v>638</v>
      </c>
      <c r="E177" t="s">
        <v>1099</v>
      </c>
      <c r="F177" t="s">
        <v>107</v>
      </c>
      <c r="G177">
        <v>64</v>
      </c>
      <c r="H177" t="s">
        <v>94</v>
      </c>
      <c r="I177" t="s">
        <v>95</v>
      </c>
      <c r="J177" t="s">
        <v>96</v>
      </c>
      <c r="K177" t="s">
        <v>484</v>
      </c>
      <c r="L177" t="s">
        <v>132</v>
      </c>
      <c r="M177">
        <v>7</v>
      </c>
      <c r="N177">
        <v>510000</v>
      </c>
      <c r="O177">
        <v>0.05</v>
      </c>
      <c r="P177" t="s">
        <v>234</v>
      </c>
      <c r="Q177" t="s">
        <v>167</v>
      </c>
      <c r="R177" t="s">
        <v>148</v>
      </c>
      <c r="S177" t="s">
        <v>101</v>
      </c>
      <c r="T177">
        <v>4</v>
      </c>
      <c r="U177">
        <v>410000</v>
      </c>
    </row>
    <row r="178" spans="1:21" x14ac:dyDescent="0.25">
      <c r="A178" t="s">
        <v>1100</v>
      </c>
      <c r="B178" t="s">
        <v>752</v>
      </c>
      <c r="C178" t="s">
        <v>1101</v>
      </c>
      <c r="D178" t="s">
        <v>1102</v>
      </c>
      <c r="E178" t="s">
        <v>1103</v>
      </c>
      <c r="F178" t="s">
        <v>256</v>
      </c>
      <c r="G178">
        <v>55</v>
      </c>
      <c r="H178" t="s">
        <v>1052</v>
      </c>
      <c r="I178" t="s">
        <v>120</v>
      </c>
      <c r="J178" t="s">
        <v>165</v>
      </c>
      <c r="K178" t="s">
        <v>425</v>
      </c>
      <c r="L178" t="s">
        <v>974</v>
      </c>
      <c r="M178">
        <v>8</v>
      </c>
      <c r="N178">
        <v>45000</v>
      </c>
      <c r="O178">
        <v>0</v>
      </c>
      <c r="P178" t="s">
        <v>1104</v>
      </c>
      <c r="Q178" t="s">
        <v>178</v>
      </c>
      <c r="R178" t="s">
        <v>135</v>
      </c>
      <c r="S178" t="s">
        <v>101</v>
      </c>
      <c r="T178">
        <v>3</v>
      </c>
      <c r="U178" t="s">
        <v>427</v>
      </c>
    </row>
    <row r="179" spans="1:21" x14ac:dyDescent="0.25">
      <c r="A179" t="s">
        <v>305</v>
      </c>
      <c r="B179" t="s">
        <v>306</v>
      </c>
      <c r="C179" t="s">
        <v>307</v>
      </c>
      <c r="D179" t="s">
        <v>308</v>
      </c>
      <c r="E179" t="s">
        <v>309</v>
      </c>
      <c r="F179" t="s">
        <v>107</v>
      </c>
      <c r="G179">
        <v>23</v>
      </c>
      <c r="H179" t="s">
        <v>310</v>
      </c>
      <c r="I179" t="s">
        <v>263</v>
      </c>
      <c r="J179" t="s">
        <v>155</v>
      </c>
      <c r="K179" t="s">
        <v>311</v>
      </c>
      <c r="L179" t="s">
        <v>312</v>
      </c>
      <c r="M179">
        <v>7</v>
      </c>
      <c r="N179" t="s">
        <v>313</v>
      </c>
      <c r="O179" t="s">
        <v>314</v>
      </c>
      <c r="P179" t="s">
        <v>315</v>
      </c>
      <c r="Q179" t="s">
        <v>178</v>
      </c>
      <c r="R179" t="s">
        <v>168</v>
      </c>
      <c r="S179" t="s">
        <v>101</v>
      </c>
      <c r="T179">
        <v>3</v>
      </c>
      <c r="U179">
        <v>710000</v>
      </c>
    </row>
    <row r="180" spans="1:21" x14ac:dyDescent="0.25">
      <c r="A180" t="s">
        <v>1105</v>
      </c>
      <c r="B180" t="s">
        <v>1106</v>
      </c>
      <c r="C180" t="s">
        <v>1107</v>
      </c>
      <c r="D180" t="s">
        <v>1108</v>
      </c>
      <c r="E180" t="s">
        <v>1109</v>
      </c>
      <c r="F180" t="s">
        <v>107</v>
      </c>
      <c r="G180">
        <v>53</v>
      </c>
      <c r="H180" t="s">
        <v>295</v>
      </c>
      <c r="I180" t="s">
        <v>120</v>
      </c>
      <c r="J180" t="s">
        <v>165</v>
      </c>
      <c r="K180" t="s">
        <v>689</v>
      </c>
      <c r="L180" t="s">
        <v>111</v>
      </c>
      <c r="M180">
        <v>2</v>
      </c>
      <c r="N180">
        <v>410000</v>
      </c>
      <c r="O180">
        <v>0</v>
      </c>
      <c r="P180">
        <v>2500</v>
      </c>
      <c r="Q180" t="s">
        <v>178</v>
      </c>
      <c r="R180" t="s">
        <v>100</v>
      </c>
      <c r="S180" t="s">
        <v>101</v>
      </c>
      <c r="T180">
        <v>3</v>
      </c>
      <c r="U180">
        <v>325000</v>
      </c>
    </row>
    <row r="181" spans="1:21" x14ac:dyDescent="0.25">
      <c r="A181" t="s">
        <v>1110</v>
      </c>
      <c r="B181" t="s">
        <v>1111</v>
      </c>
      <c r="C181" t="s">
        <v>1112</v>
      </c>
      <c r="D181" t="s">
        <v>1113</v>
      </c>
      <c r="E181" t="s">
        <v>1114</v>
      </c>
      <c r="F181" t="s">
        <v>256</v>
      </c>
      <c r="G181">
        <v>24</v>
      </c>
      <c r="H181" t="s">
        <v>1115</v>
      </c>
      <c r="I181" t="s">
        <v>95</v>
      </c>
      <c r="J181" t="s">
        <v>174</v>
      </c>
      <c r="K181" t="s">
        <v>242</v>
      </c>
      <c r="L181" t="s">
        <v>722</v>
      </c>
      <c r="M181">
        <v>1</v>
      </c>
      <c r="N181">
        <v>780000</v>
      </c>
      <c r="O181">
        <v>0.05</v>
      </c>
      <c r="P181" t="s">
        <v>547</v>
      </c>
      <c r="Q181" t="s">
        <v>219</v>
      </c>
      <c r="R181" t="s">
        <v>100</v>
      </c>
      <c r="S181" t="s">
        <v>113</v>
      </c>
      <c r="T181">
        <v>5</v>
      </c>
      <c r="U181">
        <v>630000</v>
      </c>
    </row>
    <row r="182" spans="1:21" x14ac:dyDescent="0.25">
      <c r="A182" t="s">
        <v>1116</v>
      </c>
      <c r="B182" t="s">
        <v>524</v>
      </c>
      <c r="C182" t="s">
        <v>1117</v>
      </c>
      <c r="D182" t="s">
        <v>1118</v>
      </c>
      <c r="E182" t="s">
        <v>1119</v>
      </c>
      <c r="F182" t="s">
        <v>330</v>
      </c>
      <c r="G182">
        <v>41</v>
      </c>
      <c r="H182" t="s">
        <v>295</v>
      </c>
      <c r="I182" t="s">
        <v>120</v>
      </c>
      <c r="J182" t="s">
        <v>96</v>
      </c>
      <c r="K182" t="s">
        <v>296</v>
      </c>
      <c r="L182" t="s">
        <v>651</v>
      </c>
      <c r="M182">
        <v>8</v>
      </c>
      <c r="N182">
        <v>320000</v>
      </c>
      <c r="O182">
        <v>0</v>
      </c>
      <c r="P182">
        <v>4000</v>
      </c>
      <c r="Q182" t="s">
        <v>134</v>
      </c>
      <c r="R182" t="s">
        <v>135</v>
      </c>
      <c r="S182" t="s">
        <v>101</v>
      </c>
      <c r="T182">
        <v>2</v>
      </c>
      <c r="U182" t="s">
        <v>323</v>
      </c>
    </row>
    <row r="183" spans="1:21" x14ac:dyDescent="0.25">
      <c r="A183" t="s">
        <v>1120</v>
      </c>
      <c r="B183" t="s">
        <v>989</v>
      </c>
      <c r="C183" t="s">
        <v>1121</v>
      </c>
      <c r="D183" t="s">
        <v>1122</v>
      </c>
      <c r="E183" t="s">
        <v>1123</v>
      </c>
      <c r="F183" t="s">
        <v>330</v>
      </c>
      <c r="G183">
        <v>61</v>
      </c>
      <c r="H183" t="s">
        <v>227</v>
      </c>
      <c r="I183" t="s">
        <v>120</v>
      </c>
      <c r="J183" t="s">
        <v>174</v>
      </c>
      <c r="K183" t="s">
        <v>281</v>
      </c>
      <c r="L183" t="s">
        <v>282</v>
      </c>
      <c r="M183">
        <v>8</v>
      </c>
      <c r="N183" t="s">
        <v>674</v>
      </c>
      <c r="O183">
        <v>0.1</v>
      </c>
      <c r="P183" t="s">
        <v>841</v>
      </c>
      <c r="Q183" t="s">
        <v>99</v>
      </c>
      <c r="R183" t="s">
        <v>135</v>
      </c>
      <c r="S183" t="s">
        <v>101</v>
      </c>
      <c r="T183">
        <v>4</v>
      </c>
      <c r="U183">
        <v>190000</v>
      </c>
    </row>
    <row r="184" spans="1:21" x14ac:dyDescent="0.25">
      <c r="A184" t="s">
        <v>1124</v>
      </c>
      <c r="B184" t="s">
        <v>1125</v>
      </c>
      <c r="C184" t="s">
        <v>1030</v>
      </c>
      <c r="D184" t="s">
        <v>1126</v>
      </c>
      <c r="E184" t="s">
        <v>1127</v>
      </c>
      <c r="F184" t="s">
        <v>93</v>
      </c>
      <c r="G184">
        <v>50</v>
      </c>
      <c r="H184" t="s">
        <v>371</v>
      </c>
      <c r="I184" t="s">
        <v>263</v>
      </c>
      <c r="K184" t="s">
        <v>772</v>
      </c>
      <c r="L184" t="s">
        <v>111</v>
      </c>
      <c r="M184">
        <v>8</v>
      </c>
      <c r="N184" t="s">
        <v>1045</v>
      </c>
      <c r="O184">
        <v>0.05</v>
      </c>
      <c r="P184">
        <v>2500</v>
      </c>
      <c r="Q184" t="s">
        <v>178</v>
      </c>
      <c r="R184" t="s">
        <v>148</v>
      </c>
      <c r="S184" t="s">
        <v>101</v>
      </c>
      <c r="T184">
        <v>1</v>
      </c>
      <c r="U184">
        <v>225000</v>
      </c>
    </row>
    <row r="185" spans="1:21" x14ac:dyDescent="0.25">
      <c r="A185" t="s">
        <v>1128</v>
      </c>
      <c r="B185" t="s">
        <v>768</v>
      </c>
      <c r="C185" t="s">
        <v>1129</v>
      </c>
      <c r="D185" t="s">
        <v>1130</v>
      </c>
      <c r="E185" t="s">
        <v>1131</v>
      </c>
      <c r="F185" t="s">
        <v>107</v>
      </c>
      <c r="G185">
        <v>42</v>
      </c>
      <c r="H185" t="s">
        <v>364</v>
      </c>
      <c r="I185" t="s">
        <v>263</v>
      </c>
      <c r="J185" t="s">
        <v>155</v>
      </c>
      <c r="K185" t="s">
        <v>110</v>
      </c>
      <c r="L185" t="s">
        <v>111</v>
      </c>
      <c r="M185">
        <v>7</v>
      </c>
      <c r="N185">
        <v>410000</v>
      </c>
      <c r="O185">
        <v>0</v>
      </c>
      <c r="P185" t="s">
        <v>304</v>
      </c>
      <c r="Q185" t="s">
        <v>219</v>
      </c>
      <c r="R185" t="s">
        <v>168</v>
      </c>
      <c r="S185" t="s">
        <v>113</v>
      </c>
      <c r="T185">
        <v>2</v>
      </c>
      <c r="U185">
        <v>325000</v>
      </c>
    </row>
    <row r="186" spans="1:21" x14ac:dyDescent="0.25">
      <c r="A186" t="s">
        <v>1132</v>
      </c>
      <c r="B186" t="s">
        <v>1133</v>
      </c>
      <c r="C186" t="s">
        <v>849</v>
      </c>
      <c r="D186" t="s">
        <v>1134</v>
      </c>
      <c r="E186" t="s">
        <v>1135</v>
      </c>
      <c r="F186" t="s">
        <v>185</v>
      </c>
      <c r="G186">
        <v>26</v>
      </c>
      <c r="H186" t="s">
        <v>734</v>
      </c>
      <c r="I186" t="s">
        <v>129</v>
      </c>
      <c r="J186" t="s">
        <v>130</v>
      </c>
      <c r="K186" t="s">
        <v>311</v>
      </c>
      <c r="L186" t="s">
        <v>200</v>
      </c>
      <c r="M186">
        <v>1</v>
      </c>
      <c r="N186">
        <v>850000</v>
      </c>
      <c r="O186">
        <v>0.05</v>
      </c>
      <c r="P186">
        <v>6000</v>
      </c>
      <c r="Q186" t="s">
        <v>219</v>
      </c>
      <c r="R186" t="s">
        <v>168</v>
      </c>
      <c r="S186" t="s">
        <v>101</v>
      </c>
      <c r="T186">
        <v>1</v>
      </c>
      <c r="U186">
        <v>710000</v>
      </c>
    </row>
    <row r="187" spans="1:21" x14ac:dyDescent="0.25">
      <c r="A187" t="s">
        <v>1136</v>
      </c>
      <c r="B187" t="s">
        <v>1137</v>
      </c>
      <c r="C187" t="s">
        <v>1138</v>
      </c>
      <c r="D187" t="s">
        <v>1139</v>
      </c>
      <c r="E187" t="s">
        <v>1140</v>
      </c>
      <c r="F187" t="s">
        <v>185</v>
      </c>
      <c r="G187">
        <v>39</v>
      </c>
      <c r="H187" t="s">
        <v>154</v>
      </c>
      <c r="I187" t="s">
        <v>95</v>
      </c>
      <c r="J187" t="s">
        <v>174</v>
      </c>
      <c r="K187" t="s">
        <v>156</v>
      </c>
      <c r="L187" t="s">
        <v>111</v>
      </c>
      <c r="M187">
        <v>6</v>
      </c>
      <c r="N187">
        <v>290000</v>
      </c>
      <c r="O187">
        <v>0.05</v>
      </c>
      <c r="P187">
        <v>6000</v>
      </c>
      <c r="Q187" t="s">
        <v>1141</v>
      </c>
      <c r="R187" t="s">
        <v>100</v>
      </c>
      <c r="S187" t="s">
        <v>113</v>
      </c>
      <c r="T187">
        <v>5</v>
      </c>
      <c r="U187">
        <v>225000</v>
      </c>
    </row>
    <row r="188" spans="1:21" x14ac:dyDescent="0.25">
      <c r="A188" t="s">
        <v>1142</v>
      </c>
      <c r="B188" t="s">
        <v>1143</v>
      </c>
      <c r="C188" t="s">
        <v>1144</v>
      </c>
      <c r="D188" t="s">
        <v>1145</v>
      </c>
      <c r="E188" t="s">
        <v>1146</v>
      </c>
      <c r="F188" t="s">
        <v>163</v>
      </c>
      <c r="G188">
        <v>19</v>
      </c>
      <c r="H188" t="s">
        <v>650</v>
      </c>
      <c r="I188" t="s">
        <v>129</v>
      </c>
      <c r="J188" t="s">
        <v>155</v>
      </c>
      <c r="K188" t="s">
        <v>425</v>
      </c>
      <c r="L188" t="s">
        <v>146</v>
      </c>
      <c r="M188">
        <v>3</v>
      </c>
      <c r="N188" t="s">
        <v>912</v>
      </c>
      <c r="O188" t="s">
        <v>314</v>
      </c>
      <c r="P188" t="s">
        <v>841</v>
      </c>
      <c r="Q188" t="s">
        <v>178</v>
      </c>
      <c r="R188" t="s">
        <v>148</v>
      </c>
      <c r="S188" t="s">
        <v>101</v>
      </c>
      <c r="T188">
        <v>5</v>
      </c>
      <c r="U188" t="s">
        <v>1147</v>
      </c>
    </row>
    <row r="189" spans="1:21" x14ac:dyDescent="0.25">
      <c r="A189" t="s">
        <v>1148</v>
      </c>
      <c r="B189" t="s">
        <v>1149</v>
      </c>
      <c r="C189" t="s">
        <v>1150</v>
      </c>
      <c r="D189" t="s">
        <v>1151</v>
      </c>
      <c r="E189" t="s">
        <v>1152</v>
      </c>
      <c r="F189" t="s">
        <v>107</v>
      </c>
      <c r="G189">
        <v>27</v>
      </c>
      <c r="H189" t="s">
        <v>413</v>
      </c>
      <c r="I189" t="s">
        <v>95</v>
      </c>
      <c r="J189" t="s">
        <v>359</v>
      </c>
      <c r="K189" t="s">
        <v>121</v>
      </c>
      <c r="L189" t="s">
        <v>122</v>
      </c>
      <c r="M189">
        <v>5</v>
      </c>
      <c r="N189">
        <v>720000</v>
      </c>
      <c r="O189">
        <v>15</v>
      </c>
      <c r="P189">
        <v>6000</v>
      </c>
      <c r="Q189" t="s">
        <v>134</v>
      </c>
      <c r="R189" t="s">
        <v>168</v>
      </c>
      <c r="S189" t="s">
        <v>101</v>
      </c>
      <c r="T189">
        <v>3</v>
      </c>
      <c r="U189" t="s">
        <v>756</v>
      </c>
    </row>
    <row r="190" spans="1:21" x14ac:dyDescent="0.25">
      <c r="A190" t="s">
        <v>137</v>
      </c>
      <c r="B190" t="s">
        <v>138</v>
      </c>
      <c r="C190" t="s">
        <v>139</v>
      </c>
      <c r="D190" t="s">
        <v>140</v>
      </c>
      <c r="E190" t="s">
        <v>141</v>
      </c>
      <c r="F190" t="s">
        <v>142</v>
      </c>
      <c r="G190">
        <v>46</v>
      </c>
      <c r="H190" t="s">
        <v>143</v>
      </c>
      <c r="I190" t="s">
        <v>144</v>
      </c>
      <c r="K190" t="s">
        <v>145</v>
      </c>
      <c r="L190" t="s">
        <v>146</v>
      </c>
      <c r="M190">
        <v>2</v>
      </c>
      <c r="N190" t="s">
        <v>147</v>
      </c>
      <c r="O190">
        <v>0</v>
      </c>
      <c r="P190">
        <v>8000</v>
      </c>
      <c r="Q190" t="s">
        <v>99</v>
      </c>
      <c r="R190" t="s">
        <v>148</v>
      </c>
      <c r="S190" t="s">
        <v>101</v>
      </c>
      <c r="T190">
        <v>1</v>
      </c>
      <c r="U190">
        <v>98000</v>
      </c>
    </row>
    <row r="191" spans="1:21" x14ac:dyDescent="0.25">
      <c r="A191" t="s">
        <v>1153</v>
      </c>
      <c r="B191" t="s">
        <v>1154</v>
      </c>
      <c r="C191" t="s">
        <v>550</v>
      </c>
      <c r="D191" t="s">
        <v>551</v>
      </c>
      <c r="E191" t="s">
        <v>1155</v>
      </c>
      <c r="F191" t="s">
        <v>107</v>
      </c>
      <c r="G191">
        <v>65</v>
      </c>
      <c r="H191" t="s">
        <v>501</v>
      </c>
      <c r="I191" t="s">
        <v>95</v>
      </c>
      <c r="J191" t="s">
        <v>174</v>
      </c>
      <c r="K191" t="s">
        <v>762</v>
      </c>
      <c r="L191" t="s">
        <v>282</v>
      </c>
      <c r="M191">
        <v>4</v>
      </c>
      <c r="N191" t="s">
        <v>540</v>
      </c>
      <c r="O191">
        <v>0.1</v>
      </c>
      <c r="P191">
        <v>12000</v>
      </c>
      <c r="Q191" t="s">
        <v>1080</v>
      </c>
      <c r="R191" t="s">
        <v>100</v>
      </c>
      <c r="S191" t="s">
        <v>101</v>
      </c>
      <c r="T191">
        <v>2</v>
      </c>
      <c r="U191" t="s">
        <v>1156</v>
      </c>
    </row>
    <row r="192" spans="1:21" x14ac:dyDescent="0.25">
      <c r="A192" t="s">
        <v>1157</v>
      </c>
      <c r="B192" t="s">
        <v>1158</v>
      </c>
      <c r="C192" t="s">
        <v>706</v>
      </c>
      <c r="D192" t="s">
        <v>707</v>
      </c>
      <c r="E192" t="s">
        <v>1159</v>
      </c>
      <c r="F192" t="s">
        <v>226</v>
      </c>
      <c r="G192">
        <v>28</v>
      </c>
      <c r="H192" t="s">
        <v>1160</v>
      </c>
      <c r="I192" t="s">
        <v>120</v>
      </c>
      <c r="J192" t="s">
        <v>165</v>
      </c>
      <c r="K192" t="s">
        <v>425</v>
      </c>
      <c r="L192" t="s">
        <v>146</v>
      </c>
      <c r="M192">
        <v>2</v>
      </c>
      <c r="N192">
        <v>45000</v>
      </c>
      <c r="O192">
        <v>0.15</v>
      </c>
      <c r="P192">
        <v>8000</v>
      </c>
      <c r="Q192" t="s">
        <v>219</v>
      </c>
      <c r="R192" t="s">
        <v>135</v>
      </c>
      <c r="S192" t="s">
        <v>101</v>
      </c>
      <c r="T192">
        <v>1</v>
      </c>
      <c r="U192" t="s">
        <v>1161</v>
      </c>
    </row>
    <row r="193" spans="1:21" x14ac:dyDescent="0.25">
      <c r="A193" t="s">
        <v>1162</v>
      </c>
      <c r="B193" t="s">
        <v>800</v>
      </c>
      <c r="C193" t="s">
        <v>1163</v>
      </c>
      <c r="D193" t="s">
        <v>1164</v>
      </c>
      <c r="E193" t="s">
        <v>1165</v>
      </c>
      <c r="F193" t="s">
        <v>93</v>
      </c>
      <c r="G193">
        <v>30</v>
      </c>
      <c r="H193" t="s">
        <v>490</v>
      </c>
      <c r="I193" t="s">
        <v>263</v>
      </c>
      <c r="J193" t="s">
        <v>359</v>
      </c>
      <c r="K193" t="s">
        <v>1166</v>
      </c>
      <c r="L193" t="s">
        <v>122</v>
      </c>
      <c r="M193">
        <v>3</v>
      </c>
      <c r="N193">
        <v>850000</v>
      </c>
      <c r="O193">
        <v>0.1</v>
      </c>
      <c r="P193">
        <v>8000</v>
      </c>
      <c r="Q193" t="s">
        <v>99</v>
      </c>
      <c r="R193" t="s">
        <v>168</v>
      </c>
      <c r="S193" t="s">
        <v>113</v>
      </c>
      <c r="T193">
        <v>5</v>
      </c>
      <c r="U193">
        <v>710000</v>
      </c>
    </row>
    <row r="194" spans="1:21" x14ac:dyDescent="0.25">
      <c r="A194" t="s">
        <v>1167</v>
      </c>
      <c r="B194" t="s">
        <v>1168</v>
      </c>
      <c r="C194" t="s">
        <v>265</v>
      </c>
      <c r="D194" t="s">
        <v>266</v>
      </c>
      <c r="E194" t="s">
        <v>1169</v>
      </c>
      <c r="F194" t="s">
        <v>93</v>
      </c>
      <c r="G194">
        <v>36</v>
      </c>
      <c r="H194" t="s">
        <v>227</v>
      </c>
      <c r="I194" t="s">
        <v>120</v>
      </c>
      <c r="J194" t="s">
        <v>212</v>
      </c>
      <c r="K194" t="s">
        <v>205</v>
      </c>
      <c r="L194" t="s">
        <v>146</v>
      </c>
      <c r="M194">
        <v>3</v>
      </c>
      <c r="N194">
        <v>180000</v>
      </c>
      <c r="O194">
        <v>0.02</v>
      </c>
      <c r="P194">
        <v>4000</v>
      </c>
      <c r="Q194" t="s">
        <v>99</v>
      </c>
      <c r="R194" t="s">
        <v>100</v>
      </c>
      <c r="S194" t="s">
        <v>101</v>
      </c>
      <c r="T194">
        <v>4</v>
      </c>
      <c r="U194" t="s">
        <v>1170</v>
      </c>
    </row>
    <row r="195" spans="1:21" x14ac:dyDescent="0.25">
      <c r="A195" t="s">
        <v>1171</v>
      </c>
      <c r="B195" t="s">
        <v>379</v>
      </c>
      <c r="C195" t="s">
        <v>1172</v>
      </c>
      <c r="D195" t="s">
        <v>1173</v>
      </c>
      <c r="E195" t="s">
        <v>1174</v>
      </c>
      <c r="F195" t="s">
        <v>93</v>
      </c>
      <c r="G195">
        <v>56</v>
      </c>
      <c r="H195" t="s">
        <v>1175</v>
      </c>
      <c r="I195" t="s">
        <v>120</v>
      </c>
      <c r="J195" t="s">
        <v>109</v>
      </c>
      <c r="K195" t="s">
        <v>1176</v>
      </c>
      <c r="L195" t="s">
        <v>111</v>
      </c>
      <c r="N195">
        <v>290000</v>
      </c>
      <c r="O195">
        <v>0.15</v>
      </c>
      <c r="P195">
        <v>6000</v>
      </c>
      <c r="Q195" t="s">
        <v>219</v>
      </c>
      <c r="R195" t="s">
        <v>100</v>
      </c>
      <c r="S195" t="s">
        <v>101</v>
      </c>
      <c r="T195">
        <v>5</v>
      </c>
      <c r="U195" t="s">
        <v>1177</v>
      </c>
    </row>
    <row r="196" spans="1:21" x14ac:dyDescent="0.25">
      <c r="A196" t="s">
        <v>1178</v>
      </c>
      <c r="B196" t="s">
        <v>1179</v>
      </c>
      <c r="C196" t="s">
        <v>481</v>
      </c>
      <c r="D196" t="s">
        <v>482</v>
      </c>
      <c r="E196" t="s">
        <v>1180</v>
      </c>
      <c r="F196" t="s">
        <v>93</v>
      </c>
      <c r="G196">
        <v>65</v>
      </c>
      <c r="H196" t="s">
        <v>377</v>
      </c>
      <c r="I196" t="s">
        <v>95</v>
      </c>
      <c r="K196" t="s">
        <v>156</v>
      </c>
      <c r="L196" t="s">
        <v>111</v>
      </c>
      <c r="M196">
        <v>3</v>
      </c>
      <c r="N196">
        <v>290000</v>
      </c>
      <c r="O196">
        <v>0.1</v>
      </c>
      <c r="P196">
        <v>2500</v>
      </c>
      <c r="Q196" t="s">
        <v>178</v>
      </c>
      <c r="R196" t="s">
        <v>135</v>
      </c>
      <c r="S196" t="s">
        <v>101</v>
      </c>
      <c r="T196">
        <v>3</v>
      </c>
      <c r="U196">
        <v>225000</v>
      </c>
    </row>
    <row r="197" spans="1:21" x14ac:dyDescent="0.25">
      <c r="A197" t="s">
        <v>1181</v>
      </c>
      <c r="B197" t="s">
        <v>724</v>
      </c>
      <c r="C197" t="s">
        <v>1182</v>
      </c>
      <c r="E197" t="s">
        <v>1183</v>
      </c>
      <c r="F197" t="s">
        <v>107</v>
      </c>
      <c r="G197">
        <v>51</v>
      </c>
      <c r="H197" t="s">
        <v>413</v>
      </c>
      <c r="I197" t="s">
        <v>95</v>
      </c>
      <c r="K197" t="s">
        <v>1184</v>
      </c>
      <c r="L197" t="s">
        <v>282</v>
      </c>
      <c r="M197">
        <v>7</v>
      </c>
      <c r="N197">
        <v>320000</v>
      </c>
      <c r="P197">
        <v>12000</v>
      </c>
      <c r="Q197" t="s">
        <v>167</v>
      </c>
      <c r="R197" t="s">
        <v>100</v>
      </c>
      <c r="S197" t="s">
        <v>101</v>
      </c>
      <c r="T197">
        <v>1</v>
      </c>
      <c r="U197" t="s">
        <v>674</v>
      </c>
    </row>
    <row r="198" spans="1:21" x14ac:dyDescent="0.25">
      <c r="A198" t="s">
        <v>1185</v>
      </c>
      <c r="B198" t="s">
        <v>1186</v>
      </c>
      <c r="C198" t="s">
        <v>1187</v>
      </c>
      <c r="D198" t="s">
        <v>1188</v>
      </c>
      <c r="E198" t="s">
        <v>1189</v>
      </c>
      <c r="F198" t="s">
        <v>93</v>
      </c>
      <c r="G198">
        <v>38</v>
      </c>
      <c r="H198" t="s">
        <v>143</v>
      </c>
      <c r="I198" t="s">
        <v>144</v>
      </c>
      <c r="J198" t="s">
        <v>212</v>
      </c>
      <c r="K198" t="s">
        <v>352</v>
      </c>
      <c r="L198" t="s">
        <v>132</v>
      </c>
      <c r="M198">
        <v>2</v>
      </c>
      <c r="N198" t="s">
        <v>1190</v>
      </c>
      <c r="P198" t="s">
        <v>1191</v>
      </c>
      <c r="Q198" t="s">
        <v>219</v>
      </c>
      <c r="R198" t="s">
        <v>168</v>
      </c>
      <c r="S198" t="s">
        <v>101</v>
      </c>
      <c r="T198">
        <v>4</v>
      </c>
      <c r="U198">
        <v>410000</v>
      </c>
    </row>
    <row r="199" spans="1:21" x14ac:dyDescent="0.25">
      <c r="A199" t="s">
        <v>1192</v>
      </c>
      <c r="B199" t="s">
        <v>1193</v>
      </c>
      <c r="C199" t="s">
        <v>430</v>
      </c>
      <c r="D199" t="s">
        <v>431</v>
      </c>
      <c r="E199" t="s">
        <v>1194</v>
      </c>
      <c r="F199" t="s">
        <v>93</v>
      </c>
      <c r="G199">
        <v>41</v>
      </c>
      <c r="H199" t="s">
        <v>241</v>
      </c>
      <c r="I199" t="s">
        <v>95</v>
      </c>
      <c r="J199" t="s">
        <v>109</v>
      </c>
      <c r="K199" t="s">
        <v>205</v>
      </c>
      <c r="L199" t="s">
        <v>146</v>
      </c>
      <c r="M199">
        <v>7</v>
      </c>
      <c r="N199" t="s">
        <v>303</v>
      </c>
      <c r="O199">
        <v>0.15</v>
      </c>
      <c r="P199">
        <v>6000</v>
      </c>
      <c r="Q199" t="s">
        <v>1195</v>
      </c>
      <c r="R199" t="s">
        <v>148</v>
      </c>
      <c r="S199" t="s">
        <v>101</v>
      </c>
      <c r="T199">
        <v>5</v>
      </c>
      <c r="U199">
        <v>125000</v>
      </c>
    </row>
    <row r="200" spans="1:21" x14ac:dyDescent="0.25">
      <c r="A200" t="s">
        <v>1196</v>
      </c>
      <c r="B200" t="s">
        <v>1197</v>
      </c>
      <c r="C200" t="s">
        <v>1198</v>
      </c>
      <c r="D200" t="s">
        <v>1199</v>
      </c>
      <c r="E200" t="s">
        <v>1200</v>
      </c>
      <c r="F200" t="s">
        <v>93</v>
      </c>
      <c r="G200">
        <v>40</v>
      </c>
      <c r="H200" t="s">
        <v>295</v>
      </c>
      <c r="I200" t="s">
        <v>120</v>
      </c>
      <c r="J200" t="s">
        <v>359</v>
      </c>
      <c r="K200" t="s">
        <v>346</v>
      </c>
      <c r="L200" t="s">
        <v>282</v>
      </c>
      <c r="M200">
        <v>1</v>
      </c>
      <c r="N200">
        <v>650000</v>
      </c>
      <c r="O200">
        <v>0.1</v>
      </c>
      <c r="P200" t="s">
        <v>1201</v>
      </c>
      <c r="Q200" t="s">
        <v>178</v>
      </c>
      <c r="R200" t="s">
        <v>168</v>
      </c>
      <c r="S200" t="s">
        <v>101</v>
      </c>
      <c r="T200">
        <v>3</v>
      </c>
      <c r="U200" t="s">
        <v>1202</v>
      </c>
    </row>
    <row r="201" spans="1:21" x14ac:dyDescent="0.25">
      <c r="A201" t="s">
        <v>1203</v>
      </c>
      <c r="B201" t="s">
        <v>1204</v>
      </c>
      <c r="C201" t="s">
        <v>960</v>
      </c>
      <c r="D201" t="s">
        <v>1205</v>
      </c>
      <c r="E201" t="s">
        <v>1206</v>
      </c>
      <c r="F201" t="s">
        <v>93</v>
      </c>
      <c r="G201">
        <v>37</v>
      </c>
      <c r="H201" t="s">
        <v>143</v>
      </c>
      <c r="I201" t="s">
        <v>144</v>
      </c>
      <c r="J201" t="s">
        <v>359</v>
      </c>
      <c r="K201" t="s">
        <v>175</v>
      </c>
      <c r="L201" t="s">
        <v>132</v>
      </c>
      <c r="M201">
        <v>6</v>
      </c>
      <c r="N201" t="s">
        <v>1001</v>
      </c>
      <c r="O201">
        <v>0.1</v>
      </c>
      <c r="P201">
        <v>1500</v>
      </c>
      <c r="Q201" t="s">
        <v>219</v>
      </c>
      <c r="R201" t="s">
        <v>148</v>
      </c>
      <c r="S201" t="s">
        <v>101</v>
      </c>
      <c r="T201">
        <v>1</v>
      </c>
      <c r="U201">
        <v>730000</v>
      </c>
    </row>
    <row r="202" spans="1:21" x14ac:dyDescent="0.25">
      <c r="A202" t="s">
        <v>1207</v>
      </c>
      <c r="B202" t="s">
        <v>493</v>
      </c>
      <c r="C202" t="s">
        <v>1208</v>
      </c>
      <c r="D202" t="s">
        <v>1209</v>
      </c>
      <c r="E202" t="s">
        <v>1210</v>
      </c>
      <c r="F202" t="s">
        <v>107</v>
      </c>
      <c r="G202">
        <v>30</v>
      </c>
      <c r="H202" t="s">
        <v>211</v>
      </c>
      <c r="I202" t="s">
        <v>129</v>
      </c>
      <c r="J202" t="s">
        <v>96</v>
      </c>
      <c r="K202" t="s">
        <v>110</v>
      </c>
      <c r="L202" t="s">
        <v>111</v>
      </c>
      <c r="M202">
        <v>7</v>
      </c>
      <c r="N202">
        <v>410000</v>
      </c>
      <c r="O202">
        <v>0</v>
      </c>
      <c r="P202">
        <v>12000</v>
      </c>
      <c r="Q202" t="s">
        <v>167</v>
      </c>
      <c r="R202" t="s">
        <v>135</v>
      </c>
      <c r="S202" t="s">
        <v>101</v>
      </c>
      <c r="T202">
        <v>5</v>
      </c>
      <c r="U202" t="s">
        <v>1211</v>
      </c>
    </row>
    <row r="203" spans="1:21" x14ac:dyDescent="0.25">
      <c r="A203" t="s">
        <v>1212</v>
      </c>
      <c r="B203" t="s">
        <v>1213</v>
      </c>
      <c r="C203" t="s">
        <v>838</v>
      </c>
      <c r="D203" t="s">
        <v>839</v>
      </c>
      <c r="E203" t="s">
        <v>1214</v>
      </c>
      <c r="F203" t="s">
        <v>107</v>
      </c>
      <c r="G203">
        <v>48</v>
      </c>
      <c r="H203" t="s">
        <v>944</v>
      </c>
      <c r="I203" t="s">
        <v>263</v>
      </c>
      <c r="J203" t="s">
        <v>109</v>
      </c>
      <c r="K203" t="s">
        <v>121</v>
      </c>
      <c r="L203" t="s">
        <v>122</v>
      </c>
      <c r="M203">
        <v>4</v>
      </c>
      <c r="N203">
        <v>720000</v>
      </c>
      <c r="O203">
        <v>0.05</v>
      </c>
      <c r="P203">
        <v>12000</v>
      </c>
      <c r="Q203" t="s">
        <v>134</v>
      </c>
      <c r="R203" t="s">
        <v>168</v>
      </c>
      <c r="S203" t="s">
        <v>101</v>
      </c>
      <c r="T203">
        <v>4</v>
      </c>
      <c r="U203">
        <v>600000</v>
      </c>
    </row>
    <row r="204" spans="1:21" x14ac:dyDescent="0.25">
      <c r="A204" t="s">
        <v>1215</v>
      </c>
      <c r="B204" t="s">
        <v>999</v>
      </c>
      <c r="C204" t="s">
        <v>1216</v>
      </c>
      <c r="D204" t="s">
        <v>1217</v>
      </c>
      <c r="E204" t="s">
        <v>1218</v>
      </c>
      <c r="F204" t="s">
        <v>107</v>
      </c>
      <c r="G204">
        <v>50</v>
      </c>
      <c r="H204" t="s">
        <v>377</v>
      </c>
      <c r="I204" t="s">
        <v>95</v>
      </c>
      <c r="J204" t="s">
        <v>155</v>
      </c>
      <c r="K204" t="s">
        <v>346</v>
      </c>
      <c r="L204" t="s">
        <v>282</v>
      </c>
      <c r="M204">
        <v>6</v>
      </c>
      <c r="N204">
        <v>650000</v>
      </c>
      <c r="O204">
        <v>0.15</v>
      </c>
      <c r="P204" t="s">
        <v>304</v>
      </c>
      <c r="Q204" t="s">
        <v>167</v>
      </c>
      <c r="R204" t="s">
        <v>100</v>
      </c>
      <c r="S204" t="s">
        <v>113</v>
      </c>
      <c r="T204">
        <v>3</v>
      </c>
      <c r="U204" t="s">
        <v>491</v>
      </c>
    </row>
    <row r="205" spans="1:21" x14ac:dyDescent="0.25">
      <c r="A205" t="s">
        <v>1219</v>
      </c>
      <c r="B205" t="s">
        <v>1220</v>
      </c>
      <c r="C205" t="s">
        <v>1221</v>
      </c>
      <c r="E205" t="s">
        <v>1222</v>
      </c>
      <c r="F205" t="s">
        <v>93</v>
      </c>
      <c r="G205">
        <v>50</v>
      </c>
      <c r="H205" t="s">
        <v>944</v>
      </c>
      <c r="I205" t="s">
        <v>263</v>
      </c>
      <c r="J205" t="s">
        <v>212</v>
      </c>
      <c r="K205" t="s">
        <v>689</v>
      </c>
      <c r="L205" t="s">
        <v>111</v>
      </c>
      <c r="M205">
        <v>2</v>
      </c>
      <c r="N205">
        <v>410000</v>
      </c>
      <c r="O205">
        <v>0.05</v>
      </c>
      <c r="P205">
        <v>2500</v>
      </c>
      <c r="Q205" t="s">
        <v>99</v>
      </c>
      <c r="R205" t="s">
        <v>168</v>
      </c>
      <c r="S205" t="s">
        <v>101</v>
      </c>
      <c r="T205">
        <v>4</v>
      </c>
      <c r="U205" t="s">
        <v>1223</v>
      </c>
    </row>
    <row r="206" spans="1:21" x14ac:dyDescent="0.25">
      <c r="A206" t="s">
        <v>1224</v>
      </c>
      <c r="B206" t="s">
        <v>1225</v>
      </c>
      <c r="C206" t="s">
        <v>1226</v>
      </c>
      <c r="D206" t="s">
        <v>1227</v>
      </c>
      <c r="E206" t="s">
        <v>1228</v>
      </c>
      <c r="F206" t="s">
        <v>93</v>
      </c>
      <c r="G206">
        <v>27</v>
      </c>
      <c r="H206" t="s">
        <v>1115</v>
      </c>
      <c r="I206" t="s">
        <v>95</v>
      </c>
      <c r="J206" t="s">
        <v>96</v>
      </c>
      <c r="K206" t="s">
        <v>388</v>
      </c>
      <c r="L206" t="s">
        <v>132</v>
      </c>
      <c r="M206">
        <v>2</v>
      </c>
      <c r="N206" t="s">
        <v>1229</v>
      </c>
      <c r="O206" t="s">
        <v>407</v>
      </c>
      <c r="P206" t="s">
        <v>177</v>
      </c>
      <c r="Q206" t="s">
        <v>99</v>
      </c>
      <c r="R206" t="s">
        <v>135</v>
      </c>
      <c r="S206" t="s">
        <v>101</v>
      </c>
      <c r="T206">
        <v>2</v>
      </c>
      <c r="U206" t="s">
        <v>112</v>
      </c>
    </row>
    <row r="207" spans="1:21" x14ac:dyDescent="0.25">
      <c r="A207" t="s">
        <v>1230</v>
      </c>
      <c r="B207" t="s">
        <v>1231</v>
      </c>
      <c r="C207" t="s">
        <v>139</v>
      </c>
      <c r="E207" t="s">
        <v>1232</v>
      </c>
      <c r="F207" t="s">
        <v>93</v>
      </c>
      <c r="G207">
        <v>62</v>
      </c>
      <c r="H207" t="s">
        <v>658</v>
      </c>
      <c r="I207" t="s">
        <v>129</v>
      </c>
      <c r="J207" t="s">
        <v>109</v>
      </c>
      <c r="K207" t="s">
        <v>772</v>
      </c>
      <c r="L207" t="s">
        <v>111</v>
      </c>
      <c r="M207">
        <v>7</v>
      </c>
      <c r="N207">
        <v>290000</v>
      </c>
      <c r="O207" t="s">
        <v>407</v>
      </c>
      <c r="P207" t="s">
        <v>1090</v>
      </c>
      <c r="Q207" t="s">
        <v>99</v>
      </c>
      <c r="R207" t="s">
        <v>168</v>
      </c>
      <c r="S207" t="s">
        <v>113</v>
      </c>
      <c r="T207">
        <v>5</v>
      </c>
      <c r="U207" t="s">
        <v>1233</v>
      </c>
    </row>
    <row r="208" spans="1:21" x14ac:dyDescent="0.25">
      <c r="A208" t="s">
        <v>1234</v>
      </c>
      <c r="B208" t="s">
        <v>831</v>
      </c>
      <c r="C208" t="s">
        <v>139</v>
      </c>
      <c r="D208" t="s">
        <v>1235</v>
      </c>
      <c r="E208" t="s">
        <v>1236</v>
      </c>
      <c r="F208" t="s">
        <v>93</v>
      </c>
      <c r="G208">
        <v>39</v>
      </c>
      <c r="H208" t="s">
        <v>501</v>
      </c>
      <c r="I208" t="s">
        <v>95</v>
      </c>
      <c r="J208" t="s">
        <v>109</v>
      </c>
      <c r="K208" t="s">
        <v>156</v>
      </c>
      <c r="L208" t="s">
        <v>981</v>
      </c>
      <c r="M208">
        <v>4</v>
      </c>
      <c r="N208" t="s">
        <v>1237</v>
      </c>
      <c r="O208">
        <v>0.05</v>
      </c>
      <c r="P208">
        <v>12000</v>
      </c>
      <c r="Q208" t="s">
        <v>99</v>
      </c>
      <c r="R208" t="s">
        <v>100</v>
      </c>
      <c r="S208" t="s">
        <v>101</v>
      </c>
      <c r="T208">
        <v>5</v>
      </c>
      <c r="U208">
        <v>225000</v>
      </c>
    </row>
    <row r="209" spans="1:21" x14ac:dyDescent="0.25">
      <c r="A209" t="s">
        <v>1238</v>
      </c>
      <c r="B209" t="s">
        <v>1239</v>
      </c>
      <c r="C209" t="s">
        <v>430</v>
      </c>
      <c r="D209" t="s">
        <v>431</v>
      </c>
      <c r="E209" t="s">
        <v>1240</v>
      </c>
      <c r="F209" t="s">
        <v>321</v>
      </c>
      <c r="G209">
        <v>46</v>
      </c>
      <c r="H209" t="s">
        <v>565</v>
      </c>
      <c r="I209" t="s">
        <v>144</v>
      </c>
      <c r="J209" t="s">
        <v>109</v>
      </c>
      <c r="K209" t="s">
        <v>145</v>
      </c>
      <c r="L209" t="s">
        <v>502</v>
      </c>
      <c r="M209">
        <v>7</v>
      </c>
      <c r="N209">
        <v>145000</v>
      </c>
      <c r="O209">
        <v>0.02</v>
      </c>
      <c r="P209">
        <v>6000</v>
      </c>
      <c r="Q209" t="s">
        <v>99</v>
      </c>
      <c r="R209" t="s">
        <v>168</v>
      </c>
      <c r="S209" t="s">
        <v>101</v>
      </c>
      <c r="T209">
        <v>5</v>
      </c>
      <c r="U209">
        <v>98000</v>
      </c>
    </row>
    <row r="210" spans="1:21" x14ac:dyDescent="0.25">
      <c r="A210" t="s">
        <v>1241</v>
      </c>
      <c r="B210" t="s">
        <v>1242</v>
      </c>
      <c r="C210" t="s">
        <v>512</v>
      </c>
      <c r="D210" t="s">
        <v>1243</v>
      </c>
      <c r="E210" t="s">
        <v>1244</v>
      </c>
      <c r="F210" t="s">
        <v>321</v>
      </c>
      <c r="G210">
        <v>36</v>
      </c>
      <c r="H210" t="s">
        <v>1175</v>
      </c>
      <c r="I210" t="s">
        <v>120</v>
      </c>
      <c r="J210" t="s">
        <v>155</v>
      </c>
      <c r="K210" t="s">
        <v>110</v>
      </c>
      <c r="L210" t="s">
        <v>111</v>
      </c>
      <c r="N210">
        <v>410000</v>
      </c>
      <c r="O210" t="s">
        <v>407</v>
      </c>
      <c r="P210">
        <v>1500</v>
      </c>
      <c r="Q210" t="s">
        <v>178</v>
      </c>
      <c r="R210" t="s">
        <v>168</v>
      </c>
      <c r="S210" t="s">
        <v>113</v>
      </c>
      <c r="T210">
        <v>3</v>
      </c>
      <c r="U210">
        <v>325000</v>
      </c>
    </row>
    <row r="211" spans="1:21" x14ac:dyDescent="0.25">
      <c r="A211" t="s">
        <v>1245</v>
      </c>
      <c r="B211" t="s">
        <v>291</v>
      </c>
      <c r="C211" t="s">
        <v>1246</v>
      </c>
      <c r="D211" t="s">
        <v>1247</v>
      </c>
      <c r="E211" t="s">
        <v>1248</v>
      </c>
      <c r="F211" t="s">
        <v>107</v>
      </c>
      <c r="G211">
        <v>54</v>
      </c>
      <c r="H211" t="s">
        <v>204</v>
      </c>
      <c r="I211" t="s">
        <v>144</v>
      </c>
      <c r="J211" t="s">
        <v>359</v>
      </c>
      <c r="K211" t="s">
        <v>156</v>
      </c>
      <c r="L211" t="s">
        <v>111</v>
      </c>
      <c r="M211">
        <v>5</v>
      </c>
      <c r="N211">
        <v>290000</v>
      </c>
      <c r="O211">
        <v>0</v>
      </c>
      <c r="P211" t="s">
        <v>1018</v>
      </c>
      <c r="Q211" t="s">
        <v>178</v>
      </c>
      <c r="R211" t="s">
        <v>168</v>
      </c>
      <c r="S211" t="s">
        <v>101</v>
      </c>
      <c r="T211">
        <v>5</v>
      </c>
      <c r="U211">
        <v>225000</v>
      </c>
    </row>
    <row r="212" spans="1:21" x14ac:dyDescent="0.25">
      <c r="A212" t="s">
        <v>1249</v>
      </c>
      <c r="B212" t="s">
        <v>511</v>
      </c>
      <c r="C212" t="s">
        <v>832</v>
      </c>
      <c r="D212" t="s">
        <v>1250</v>
      </c>
      <c r="E212" t="s">
        <v>1251</v>
      </c>
      <c r="F212" t="s">
        <v>107</v>
      </c>
      <c r="G212">
        <v>42</v>
      </c>
      <c r="H212" t="s">
        <v>501</v>
      </c>
      <c r="I212" t="s">
        <v>95</v>
      </c>
      <c r="J212" t="s">
        <v>109</v>
      </c>
      <c r="K212" t="s">
        <v>346</v>
      </c>
      <c r="L212" t="s">
        <v>282</v>
      </c>
      <c r="M212">
        <v>2</v>
      </c>
      <c r="N212">
        <v>650000</v>
      </c>
      <c r="O212">
        <v>0.05</v>
      </c>
      <c r="P212">
        <v>4000</v>
      </c>
      <c r="Q212" t="s">
        <v>99</v>
      </c>
      <c r="R212" t="s">
        <v>100</v>
      </c>
      <c r="S212" t="s">
        <v>113</v>
      </c>
      <c r="T212">
        <v>4</v>
      </c>
      <c r="U212">
        <v>520000</v>
      </c>
    </row>
    <row r="213" spans="1:21" x14ac:dyDescent="0.25">
      <c r="A213" t="s">
        <v>1252</v>
      </c>
      <c r="B213" t="s">
        <v>1253</v>
      </c>
      <c r="C213" t="s">
        <v>1254</v>
      </c>
      <c r="D213" t="s">
        <v>1255</v>
      </c>
      <c r="E213" t="s">
        <v>1256</v>
      </c>
      <c r="F213" t="s">
        <v>93</v>
      </c>
      <c r="G213">
        <v>22</v>
      </c>
      <c r="H213" t="s">
        <v>186</v>
      </c>
      <c r="I213" t="s">
        <v>129</v>
      </c>
      <c r="J213" t="s">
        <v>212</v>
      </c>
      <c r="K213" t="s">
        <v>205</v>
      </c>
      <c r="L213" t="s">
        <v>146</v>
      </c>
      <c r="M213">
        <v>4</v>
      </c>
      <c r="N213" t="s">
        <v>1257</v>
      </c>
      <c r="O213">
        <v>0</v>
      </c>
      <c r="P213">
        <v>8000</v>
      </c>
      <c r="Q213" t="s">
        <v>178</v>
      </c>
      <c r="R213" t="s">
        <v>168</v>
      </c>
      <c r="S213" t="s">
        <v>101</v>
      </c>
      <c r="T213">
        <v>2</v>
      </c>
      <c r="U213">
        <v>125000</v>
      </c>
    </row>
    <row r="214" spans="1:21" x14ac:dyDescent="0.25">
      <c r="A214" t="s">
        <v>1258</v>
      </c>
      <c r="B214" t="s">
        <v>1259</v>
      </c>
      <c r="C214" t="s">
        <v>1260</v>
      </c>
      <c r="E214" t="s">
        <v>1261</v>
      </c>
      <c r="F214" t="s">
        <v>93</v>
      </c>
      <c r="G214">
        <v>40</v>
      </c>
      <c r="H214" t="s">
        <v>565</v>
      </c>
      <c r="I214" t="s">
        <v>144</v>
      </c>
      <c r="J214" t="s">
        <v>174</v>
      </c>
      <c r="K214" t="s">
        <v>121</v>
      </c>
      <c r="L214" t="s">
        <v>122</v>
      </c>
      <c r="M214">
        <v>5</v>
      </c>
      <c r="N214" t="s">
        <v>634</v>
      </c>
      <c r="O214">
        <v>0.15</v>
      </c>
      <c r="P214">
        <v>4000</v>
      </c>
      <c r="Q214" t="s">
        <v>178</v>
      </c>
      <c r="R214" t="s">
        <v>100</v>
      </c>
      <c r="S214" t="s">
        <v>101</v>
      </c>
      <c r="T214">
        <v>5</v>
      </c>
      <c r="U214">
        <v>600000</v>
      </c>
    </row>
    <row r="215" spans="1:21" x14ac:dyDescent="0.25">
      <c r="A215" t="s">
        <v>1262</v>
      </c>
      <c r="B215" t="s">
        <v>498</v>
      </c>
      <c r="C215" t="s">
        <v>1263</v>
      </c>
      <c r="E215" t="s">
        <v>1264</v>
      </c>
      <c r="F215" t="s">
        <v>107</v>
      </c>
      <c r="G215">
        <v>44</v>
      </c>
      <c r="H215" t="s">
        <v>575</v>
      </c>
      <c r="I215" t="s">
        <v>95</v>
      </c>
      <c r="J215" t="s">
        <v>359</v>
      </c>
      <c r="K215" t="s">
        <v>484</v>
      </c>
      <c r="L215" t="s">
        <v>132</v>
      </c>
      <c r="M215">
        <v>8</v>
      </c>
      <c r="N215">
        <v>510000</v>
      </c>
      <c r="O215">
        <v>0.15</v>
      </c>
      <c r="P215">
        <v>12000</v>
      </c>
      <c r="Q215" t="s">
        <v>134</v>
      </c>
      <c r="R215" t="s">
        <v>100</v>
      </c>
      <c r="S215" t="s">
        <v>101</v>
      </c>
      <c r="T215">
        <v>4</v>
      </c>
      <c r="U215" t="s">
        <v>683</v>
      </c>
    </row>
    <row r="216" spans="1:21" x14ac:dyDescent="0.25">
      <c r="A216" t="s">
        <v>1265</v>
      </c>
      <c r="B216" t="s">
        <v>1266</v>
      </c>
      <c r="C216" t="s">
        <v>1267</v>
      </c>
      <c r="D216" t="s">
        <v>190</v>
      </c>
      <c r="E216" t="s">
        <v>1268</v>
      </c>
      <c r="F216" t="s">
        <v>321</v>
      </c>
      <c r="G216">
        <v>49</v>
      </c>
      <c r="H216" t="s">
        <v>804</v>
      </c>
      <c r="I216" t="s">
        <v>95</v>
      </c>
      <c r="J216" t="s">
        <v>165</v>
      </c>
      <c r="K216" t="s">
        <v>484</v>
      </c>
      <c r="L216" t="s">
        <v>132</v>
      </c>
      <c r="N216" t="s">
        <v>1229</v>
      </c>
      <c r="O216" t="s">
        <v>864</v>
      </c>
      <c r="P216">
        <v>4000</v>
      </c>
      <c r="Q216" t="s">
        <v>167</v>
      </c>
      <c r="R216" t="s">
        <v>135</v>
      </c>
      <c r="S216" t="s">
        <v>113</v>
      </c>
      <c r="T216">
        <v>2</v>
      </c>
      <c r="U216" t="s">
        <v>1269</v>
      </c>
    </row>
    <row r="217" spans="1:21" x14ac:dyDescent="0.25">
      <c r="A217" t="s">
        <v>1270</v>
      </c>
      <c r="B217" t="s">
        <v>1271</v>
      </c>
      <c r="C217" t="s">
        <v>355</v>
      </c>
      <c r="D217" t="s">
        <v>356</v>
      </c>
      <c r="E217" t="s">
        <v>1272</v>
      </c>
      <c r="F217" t="s">
        <v>107</v>
      </c>
      <c r="G217">
        <v>38</v>
      </c>
      <c r="H217" t="s">
        <v>565</v>
      </c>
      <c r="I217" t="s">
        <v>144</v>
      </c>
      <c r="J217" t="s">
        <v>359</v>
      </c>
      <c r="K217" t="s">
        <v>1273</v>
      </c>
      <c r="L217" t="s">
        <v>146</v>
      </c>
      <c r="M217">
        <v>5</v>
      </c>
      <c r="N217" t="s">
        <v>583</v>
      </c>
      <c r="O217">
        <v>0.15</v>
      </c>
      <c r="P217" t="s">
        <v>956</v>
      </c>
      <c r="Q217" t="s">
        <v>178</v>
      </c>
      <c r="R217" t="s">
        <v>100</v>
      </c>
      <c r="S217" t="s">
        <v>101</v>
      </c>
      <c r="T217">
        <v>2</v>
      </c>
      <c r="U217">
        <v>125000</v>
      </c>
    </row>
    <row r="218" spans="1:21" x14ac:dyDescent="0.25">
      <c r="A218" t="s">
        <v>1274</v>
      </c>
      <c r="B218" t="s">
        <v>1275</v>
      </c>
      <c r="C218" t="s">
        <v>1276</v>
      </c>
      <c r="D218" t="s">
        <v>1277</v>
      </c>
      <c r="E218" t="s">
        <v>1278</v>
      </c>
      <c r="F218" t="s">
        <v>107</v>
      </c>
      <c r="G218">
        <v>34</v>
      </c>
      <c r="H218" t="s">
        <v>1279</v>
      </c>
      <c r="I218" t="s">
        <v>144</v>
      </c>
      <c r="J218" t="s">
        <v>174</v>
      </c>
      <c r="K218" t="s">
        <v>145</v>
      </c>
      <c r="L218" t="s">
        <v>146</v>
      </c>
      <c r="M218">
        <v>4</v>
      </c>
      <c r="N218" t="s">
        <v>1280</v>
      </c>
      <c r="O218" t="s">
        <v>193</v>
      </c>
      <c r="P218">
        <v>8000</v>
      </c>
      <c r="Q218" t="s">
        <v>99</v>
      </c>
      <c r="R218" t="s">
        <v>148</v>
      </c>
      <c r="S218" t="s">
        <v>113</v>
      </c>
      <c r="T218">
        <v>5</v>
      </c>
      <c r="U218">
        <v>98000</v>
      </c>
    </row>
    <row r="219" spans="1:21" x14ac:dyDescent="0.25">
      <c r="A219" t="s">
        <v>1281</v>
      </c>
      <c r="B219" t="s">
        <v>1282</v>
      </c>
      <c r="C219" t="s">
        <v>1283</v>
      </c>
      <c r="D219" t="s">
        <v>1284</v>
      </c>
      <c r="E219" t="s">
        <v>1285</v>
      </c>
      <c r="F219" t="s">
        <v>185</v>
      </c>
      <c r="G219">
        <v>56</v>
      </c>
      <c r="H219" t="s">
        <v>546</v>
      </c>
      <c r="I219" t="s">
        <v>263</v>
      </c>
      <c r="J219" t="s">
        <v>130</v>
      </c>
      <c r="K219" t="s">
        <v>175</v>
      </c>
      <c r="L219" t="s">
        <v>1286</v>
      </c>
      <c r="M219">
        <v>1</v>
      </c>
      <c r="N219">
        <v>900000</v>
      </c>
      <c r="O219">
        <v>0.1</v>
      </c>
      <c r="P219">
        <v>8000</v>
      </c>
      <c r="Q219" t="s">
        <v>134</v>
      </c>
      <c r="R219" t="s">
        <v>100</v>
      </c>
      <c r="S219" t="s">
        <v>101</v>
      </c>
      <c r="T219">
        <v>1</v>
      </c>
      <c r="U219">
        <v>730000</v>
      </c>
    </row>
    <row r="220" spans="1:21" x14ac:dyDescent="0.25">
      <c r="A220" t="s">
        <v>1287</v>
      </c>
      <c r="B220" t="s">
        <v>1288</v>
      </c>
      <c r="C220" t="s">
        <v>1289</v>
      </c>
      <c r="D220" t="s">
        <v>1290</v>
      </c>
      <c r="E220" t="s">
        <v>1291</v>
      </c>
      <c r="F220" t="s">
        <v>107</v>
      </c>
      <c r="G220">
        <v>27</v>
      </c>
      <c r="H220" t="s">
        <v>227</v>
      </c>
      <c r="I220" t="s">
        <v>120</v>
      </c>
      <c r="J220" t="s">
        <v>359</v>
      </c>
      <c r="K220" t="s">
        <v>175</v>
      </c>
      <c r="L220" t="s">
        <v>132</v>
      </c>
      <c r="M220">
        <v>6</v>
      </c>
      <c r="N220">
        <v>900000</v>
      </c>
      <c r="O220">
        <v>0</v>
      </c>
      <c r="P220" t="s">
        <v>504</v>
      </c>
      <c r="Q220" t="s">
        <v>178</v>
      </c>
      <c r="R220" t="s">
        <v>168</v>
      </c>
      <c r="S220" t="s">
        <v>101</v>
      </c>
      <c r="T220">
        <v>5</v>
      </c>
      <c r="U220" t="s">
        <v>1292</v>
      </c>
    </row>
    <row r="221" spans="1:21" x14ac:dyDescent="0.25">
      <c r="A221" t="s">
        <v>1293</v>
      </c>
      <c r="B221" t="s">
        <v>1294</v>
      </c>
      <c r="C221" t="s">
        <v>271</v>
      </c>
      <c r="D221" t="s">
        <v>1295</v>
      </c>
      <c r="E221" t="s">
        <v>1296</v>
      </c>
      <c r="F221" t="s">
        <v>330</v>
      </c>
      <c r="G221">
        <v>18</v>
      </c>
      <c r="H221" t="s">
        <v>558</v>
      </c>
      <c r="I221" t="s">
        <v>129</v>
      </c>
      <c r="J221" t="s">
        <v>130</v>
      </c>
      <c r="K221" t="s">
        <v>388</v>
      </c>
      <c r="L221" t="s">
        <v>596</v>
      </c>
      <c r="M221">
        <v>4</v>
      </c>
      <c r="N221">
        <v>510000</v>
      </c>
      <c r="O221">
        <v>0.02</v>
      </c>
      <c r="P221" t="s">
        <v>602</v>
      </c>
      <c r="Q221" t="s">
        <v>219</v>
      </c>
      <c r="R221" t="s">
        <v>100</v>
      </c>
      <c r="S221" t="s">
        <v>113</v>
      </c>
      <c r="T221">
        <v>4</v>
      </c>
      <c r="U221">
        <v>410000</v>
      </c>
    </row>
    <row r="222" spans="1:21" x14ac:dyDescent="0.25">
      <c r="A222" t="s">
        <v>1297</v>
      </c>
      <c r="B222" t="s">
        <v>1298</v>
      </c>
      <c r="C222" t="s">
        <v>1299</v>
      </c>
      <c r="D222" t="s">
        <v>1300</v>
      </c>
      <c r="E222" t="s">
        <v>1301</v>
      </c>
      <c r="F222" t="s">
        <v>93</v>
      </c>
      <c r="G222">
        <v>12</v>
      </c>
      <c r="H222" t="s">
        <v>268</v>
      </c>
      <c r="I222" t="s">
        <v>120</v>
      </c>
      <c r="J222" t="s">
        <v>212</v>
      </c>
      <c r="K222" t="s">
        <v>296</v>
      </c>
      <c r="L222" t="s">
        <v>282</v>
      </c>
      <c r="M222">
        <v>7</v>
      </c>
      <c r="N222">
        <v>320000</v>
      </c>
      <c r="O222">
        <v>0</v>
      </c>
      <c r="P222">
        <v>2500</v>
      </c>
      <c r="Q222" t="s">
        <v>167</v>
      </c>
      <c r="R222" t="s">
        <v>168</v>
      </c>
      <c r="S222" t="s">
        <v>101</v>
      </c>
      <c r="T222">
        <v>3</v>
      </c>
      <c r="U222" t="s">
        <v>674</v>
      </c>
    </row>
    <row r="223" spans="1:21" x14ac:dyDescent="0.25">
      <c r="A223" t="s">
        <v>1302</v>
      </c>
      <c r="B223" t="s">
        <v>1303</v>
      </c>
      <c r="C223" t="s">
        <v>1304</v>
      </c>
      <c r="D223" t="s">
        <v>1305</v>
      </c>
      <c r="E223" t="s">
        <v>1306</v>
      </c>
      <c r="F223" t="s">
        <v>93</v>
      </c>
      <c r="G223">
        <v>26</v>
      </c>
      <c r="H223" t="s">
        <v>164</v>
      </c>
      <c r="I223" t="s">
        <v>120</v>
      </c>
      <c r="J223" t="s">
        <v>109</v>
      </c>
      <c r="K223" t="s">
        <v>175</v>
      </c>
      <c r="L223" t="s">
        <v>132</v>
      </c>
      <c r="M223">
        <v>8</v>
      </c>
      <c r="N223">
        <v>900000</v>
      </c>
      <c r="O223">
        <v>0</v>
      </c>
      <c r="P223" t="s">
        <v>234</v>
      </c>
      <c r="Q223" t="s">
        <v>167</v>
      </c>
      <c r="R223" t="s">
        <v>168</v>
      </c>
      <c r="S223" t="s">
        <v>113</v>
      </c>
      <c r="T223">
        <v>5</v>
      </c>
      <c r="U223">
        <v>730000</v>
      </c>
    </row>
    <row r="224" spans="1:21" x14ac:dyDescent="0.25">
      <c r="A224" t="s">
        <v>1307</v>
      </c>
      <c r="B224" t="s">
        <v>1308</v>
      </c>
      <c r="C224" t="s">
        <v>1309</v>
      </c>
      <c r="D224" t="s">
        <v>1310</v>
      </c>
      <c r="E224" t="s">
        <v>1311</v>
      </c>
      <c r="F224" t="s">
        <v>107</v>
      </c>
      <c r="G224">
        <v>26</v>
      </c>
      <c r="H224" t="s">
        <v>186</v>
      </c>
      <c r="I224" t="s">
        <v>129</v>
      </c>
      <c r="J224" t="s">
        <v>130</v>
      </c>
      <c r="K224" t="s">
        <v>199</v>
      </c>
      <c r="L224" t="s">
        <v>122</v>
      </c>
      <c r="M224">
        <v>8</v>
      </c>
      <c r="N224">
        <v>680000</v>
      </c>
      <c r="P224">
        <v>6000</v>
      </c>
      <c r="Q224" t="s">
        <v>134</v>
      </c>
      <c r="R224" t="s">
        <v>168</v>
      </c>
      <c r="S224" t="s">
        <v>113</v>
      </c>
      <c r="T224">
        <v>4</v>
      </c>
      <c r="U224">
        <v>555000</v>
      </c>
    </row>
    <row r="225" spans="1:21" x14ac:dyDescent="0.25">
      <c r="A225" t="s">
        <v>1312</v>
      </c>
      <c r="B225" t="s">
        <v>1313</v>
      </c>
      <c r="C225" t="s">
        <v>1314</v>
      </c>
      <c r="D225" t="s">
        <v>672</v>
      </c>
      <c r="E225" t="s">
        <v>1315</v>
      </c>
      <c r="F225" t="s">
        <v>93</v>
      </c>
      <c r="G225">
        <v>65</v>
      </c>
      <c r="H225" t="s">
        <v>262</v>
      </c>
      <c r="I225" t="s">
        <v>263</v>
      </c>
      <c r="K225" t="s">
        <v>242</v>
      </c>
      <c r="L225" t="s">
        <v>132</v>
      </c>
      <c r="M225">
        <v>5</v>
      </c>
      <c r="N225" t="s">
        <v>509</v>
      </c>
      <c r="O225">
        <v>0.15</v>
      </c>
      <c r="P225">
        <v>12000</v>
      </c>
      <c r="Q225" t="s">
        <v>134</v>
      </c>
      <c r="R225" t="s">
        <v>100</v>
      </c>
      <c r="S225" t="s">
        <v>101</v>
      </c>
      <c r="T225">
        <v>3</v>
      </c>
      <c r="U225">
        <v>630000</v>
      </c>
    </row>
    <row r="226" spans="1:21" x14ac:dyDescent="0.25">
      <c r="A226" t="s">
        <v>1316</v>
      </c>
      <c r="B226" t="s">
        <v>826</v>
      </c>
      <c r="C226" t="s">
        <v>1042</v>
      </c>
      <c r="D226" t="s">
        <v>1043</v>
      </c>
      <c r="E226" t="s">
        <v>1317</v>
      </c>
      <c r="F226" t="s">
        <v>93</v>
      </c>
      <c r="G226">
        <v>62</v>
      </c>
      <c r="H226" t="s">
        <v>250</v>
      </c>
      <c r="I226" t="s">
        <v>95</v>
      </c>
      <c r="J226" t="s">
        <v>155</v>
      </c>
      <c r="K226" t="s">
        <v>145</v>
      </c>
      <c r="L226" t="s">
        <v>146</v>
      </c>
      <c r="M226">
        <v>8</v>
      </c>
      <c r="N226">
        <v>145000</v>
      </c>
      <c r="O226">
        <v>0</v>
      </c>
      <c r="P226">
        <v>8000</v>
      </c>
      <c r="Q226" t="s">
        <v>134</v>
      </c>
      <c r="R226" t="s">
        <v>100</v>
      </c>
      <c r="S226" t="s">
        <v>101</v>
      </c>
      <c r="T226">
        <v>1</v>
      </c>
      <c r="U226">
        <v>98000</v>
      </c>
    </row>
    <row r="227" spans="1:21" x14ac:dyDescent="0.25">
      <c r="A227" t="s">
        <v>1318</v>
      </c>
      <c r="B227" t="s">
        <v>1319</v>
      </c>
      <c r="C227" t="s">
        <v>1320</v>
      </c>
      <c r="D227" t="s">
        <v>1321</v>
      </c>
      <c r="E227" t="s">
        <v>1322</v>
      </c>
      <c r="F227" t="s">
        <v>93</v>
      </c>
      <c r="G227">
        <v>30</v>
      </c>
      <c r="H227" t="s">
        <v>186</v>
      </c>
      <c r="I227" t="s">
        <v>129</v>
      </c>
      <c r="K227" t="s">
        <v>311</v>
      </c>
      <c r="L227" t="s">
        <v>122</v>
      </c>
      <c r="M227">
        <v>8</v>
      </c>
      <c r="N227">
        <v>850000</v>
      </c>
      <c r="O227">
        <v>0.05</v>
      </c>
      <c r="P227">
        <v>1500</v>
      </c>
      <c r="Q227" t="s">
        <v>219</v>
      </c>
      <c r="R227" t="s">
        <v>100</v>
      </c>
      <c r="S227" t="s">
        <v>101</v>
      </c>
      <c r="T227">
        <v>5</v>
      </c>
      <c r="U227" t="s">
        <v>1091</v>
      </c>
    </row>
    <row r="228" spans="1:21" x14ac:dyDescent="0.25">
      <c r="A228" t="s">
        <v>1323</v>
      </c>
      <c r="B228" t="s">
        <v>1048</v>
      </c>
      <c r="C228" t="s">
        <v>1324</v>
      </c>
      <c r="E228" t="s">
        <v>1325</v>
      </c>
      <c r="F228" t="s">
        <v>107</v>
      </c>
      <c r="G228">
        <v>26</v>
      </c>
      <c r="H228" t="s">
        <v>192</v>
      </c>
      <c r="I228" t="s">
        <v>120</v>
      </c>
      <c r="J228" t="s">
        <v>212</v>
      </c>
      <c r="K228" t="s">
        <v>199</v>
      </c>
      <c r="L228" t="s">
        <v>122</v>
      </c>
      <c r="M228">
        <v>7</v>
      </c>
      <c r="N228" t="s">
        <v>945</v>
      </c>
      <c r="O228">
        <v>0.1</v>
      </c>
      <c r="P228">
        <v>8000</v>
      </c>
      <c r="Q228" t="s">
        <v>99</v>
      </c>
      <c r="R228" t="s">
        <v>135</v>
      </c>
      <c r="S228" t="s">
        <v>113</v>
      </c>
      <c r="T228">
        <v>4</v>
      </c>
      <c r="U228">
        <v>555000</v>
      </c>
    </row>
    <row r="229" spans="1:21" x14ac:dyDescent="0.25">
      <c r="A229" t="s">
        <v>1326</v>
      </c>
      <c r="B229" t="s">
        <v>1327</v>
      </c>
      <c r="C229" t="s">
        <v>512</v>
      </c>
      <c r="D229" t="s">
        <v>513</v>
      </c>
      <c r="E229" t="s">
        <v>1328</v>
      </c>
      <c r="F229" t="s">
        <v>142</v>
      </c>
      <c r="G229">
        <v>47</v>
      </c>
      <c r="H229" t="s">
        <v>211</v>
      </c>
      <c r="I229" t="s">
        <v>129</v>
      </c>
      <c r="J229" t="s">
        <v>109</v>
      </c>
      <c r="K229" t="s">
        <v>242</v>
      </c>
      <c r="L229" t="s">
        <v>132</v>
      </c>
      <c r="M229">
        <v>3</v>
      </c>
      <c r="N229" t="s">
        <v>133</v>
      </c>
      <c r="O229">
        <v>0</v>
      </c>
      <c r="P229">
        <v>1500</v>
      </c>
      <c r="Q229" t="s">
        <v>99</v>
      </c>
      <c r="R229" t="s">
        <v>100</v>
      </c>
      <c r="S229" t="s">
        <v>101</v>
      </c>
      <c r="T229">
        <v>5</v>
      </c>
      <c r="U229">
        <v>630000</v>
      </c>
    </row>
    <row r="230" spans="1:21" x14ac:dyDescent="0.25">
      <c r="A230" t="s">
        <v>1329</v>
      </c>
      <c r="B230" t="s">
        <v>1330</v>
      </c>
      <c r="C230" t="s">
        <v>1331</v>
      </c>
      <c r="D230" t="s">
        <v>1332</v>
      </c>
      <c r="E230" t="s">
        <v>1333</v>
      </c>
      <c r="F230" t="s">
        <v>107</v>
      </c>
      <c r="G230">
        <v>43</v>
      </c>
      <c r="H230" t="s">
        <v>1160</v>
      </c>
      <c r="I230" t="s">
        <v>120</v>
      </c>
      <c r="J230" t="s">
        <v>165</v>
      </c>
      <c r="K230" t="s">
        <v>199</v>
      </c>
      <c r="L230" t="s">
        <v>122</v>
      </c>
      <c r="M230">
        <v>2</v>
      </c>
      <c r="N230">
        <v>680000</v>
      </c>
      <c r="O230">
        <v>0.02</v>
      </c>
      <c r="P230" t="s">
        <v>602</v>
      </c>
      <c r="Q230" t="s">
        <v>178</v>
      </c>
      <c r="R230" t="s">
        <v>100</v>
      </c>
      <c r="S230" t="s">
        <v>113</v>
      </c>
      <c r="T230">
        <v>5</v>
      </c>
      <c r="U230">
        <v>555000</v>
      </c>
    </row>
    <row r="231" spans="1:21" x14ac:dyDescent="0.25">
      <c r="A231" t="s">
        <v>1334</v>
      </c>
      <c r="B231" t="s">
        <v>1335</v>
      </c>
      <c r="C231" t="s">
        <v>1336</v>
      </c>
      <c r="D231" t="s">
        <v>1337</v>
      </c>
      <c r="E231" t="s">
        <v>1338</v>
      </c>
      <c r="F231" t="s">
        <v>107</v>
      </c>
      <c r="G231">
        <v>58</v>
      </c>
      <c r="H231" t="s">
        <v>650</v>
      </c>
      <c r="I231" t="s">
        <v>129</v>
      </c>
      <c r="J231" t="s">
        <v>96</v>
      </c>
      <c r="K231" t="s">
        <v>242</v>
      </c>
      <c r="L231" t="s">
        <v>132</v>
      </c>
      <c r="M231">
        <v>2</v>
      </c>
      <c r="N231">
        <v>780000</v>
      </c>
      <c r="Q231" t="s">
        <v>219</v>
      </c>
      <c r="R231" t="s">
        <v>100</v>
      </c>
      <c r="S231" t="s">
        <v>101</v>
      </c>
      <c r="T231">
        <v>2</v>
      </c>
      <c r="U231" t="s">
        <v>1339</v>
      </c>
    </row>
    <row r="232" spans="1:21" x14ac:dyDescent="0.25">
      <c r="A232" t="s">
        <v>1340</v>
      </c>
      <c r="B232" t="s">
        <v>1064</v>
      </c>
      <c r="C232" t="s">
        <v>1341</v>
      </c>
      <c r="D232" t="s">
        <v>1342</v>
      </c>
      <c r="E232" t="s">
        <v>1343</v>
      </c>
      <c r="F232" t="s">
        <v>163</v>
      </c>
      <c r="G232">
        <v>25</v>
      </c>
      <c r="H232" t="s">
        <v>364</v>
      </c>
      <c r="I232" t="s">
        <v>263</v>
      </c>
      <c r="J232" t="s">
        <v>212</v>
      </c>
      <c r="K232" t="s">
        <v>346</v>
      </c>
      <c r="L232" t="s">
        <v>282</v>
      </c>
      <c r="M232">
        <v>6</v>
      </c>
      <c r="N232" t="s">
        <v>1344</v>
      </c>
      <c r="O232">
        <v>0</v>
      </c>
      <c r="Q232" t="s">
        <v>134</v>
      </c>
      <c r="R232" t="s">
        <v>168</v>
      </c>
      <c r="S232" t="s">
        <v>113</v>
      </c>
      <c r="T232">
        <v>1</v>
      </c>
      <c r="U232">
        <v>520000</v>
      </c>
    </row>
    <row r="233" spans="1:21" x14ac:dyDescent="0.25">
      <c r="A233" t="s">
        <v>1345</v>
      </c>
      <c r="B233" t="s">
        <v>1346</v>
      </c>
      <c r="C233" t="s">
        <v>832</v>
      </c>
      <c r="D233" t="s">
        <v>833</v>
      </c>
      <c r="E233" t="s">
        <v>1347</v>
      </c>
      <c r="F233" t="s">
        <v>226</v>
      </c>
      <c r="G233">
        <v>60</v>
      </c>
      <c r="H233" t="s">
        <v>192</v>
      </c>
      <c r="I233" t="s">
        <v>120</v>
      </c>
      <c r="J233" t="s">
        <v>212</v>
      </c>
      <c r="K233" t="s">
        <v>311</v>
      </c>
      <c r="L233" t="s">
        <v>200</v>
      </c>
      <c r="M233">
        <v>1</v>
      </c>
      <c r="N233">
        <v>850000</v>
      </c>
      <c r="O233">
        <v>0.15</v>
      </c>
      <c r="P233">
        <v>8000</v>
      </c>
      <c r="Q233" t="s">
        <v>167</v>
      </c>
      <c r="R233" t="s">
        <v>135</v>
      </c>
      <c r="S233" t="s">
        <v>113</v>
      </c>
      <c r="T233">
        <v>1</v>
      </c>
      <c r="U233">
        <v>710000</v>
      </c>
    </row>
    <row r="234" spans="1:21" x14ac:dyDescent="0.25">
      <c r="A234" t="s">
        <v>1348</v>
      </c>
      <c r="B234" t="s">
        <v>498</v>
      </c>
      <c r="C234" t="s">
        <v>1349</v>
      </c>
      <c r="D234" t="s">
        <v>1350</v>
      </c>
      <c r="E234" t="s">
        <v>1351</v>
      </c>
      <c r="F234" t="s">
        <v>93</v>
      </c>
      <c r="G234">
        <v>19</v>
      </c>
      <c r="H234" t="s">
        <v>1279</v>
      </c>
      <c r="I234" t="s">
        <v>144</v>
      </c>
      <c r="J234" t="s">
        <v>212</v>
      </c>
      <c r="K234" t="s">
        <v>388</v>
      </c>
      <c r="L234" t="s">
        <v>722</v>
      </c>
      <c r="M234">
        <v>6</v>
      </c>
      <c r="N234" t="s">
        <v>1352</v>
      </c>
      <c r="O234">
        <v>0.02</v>
      </c>
      <c r="P234">
        <v>12000</v>
      </c>
      <c r="Q234" t="s">
        <v>219</v>
      </c>
      <c r="R234" t="s">
        <v>168</v>
      </c>
      <c r="S234" t="s">
        <v>101</v>
      </c>
      <c r="T234">
        <v>4</v>
      </c>
      <c r="U234">
        <v>410000</v>
      </c>
    </row>
    <row r="235" spans="1:21" x14ac:dyDescent="0.25">
      <c r="A235" t="s">
        <v>1353</v>
      </c>
      <c r="B235" t="s">
        <v>1313</v>
      </c>
      <c r="C235" t="s">
        <v>265</v>
      </c>
      <c r="D235" t="s">
        <v>266</v>
      </c>
      <c r="E235" t="s">
        <v>1354</v>
      </c>
      <c r="F235" t="s">
        <v>256</v>
      </c>
      <c r="G235">
        <v>58</v>
      </c>
      <c r="H235" t="s">
        <v>944</v>
      </c>
      <c r="I235" t="s">
        <v>263</v>
      </c>
      <c r="J235" t="s">
        <v>96</v>
      </c>
      <c r="K235" t="s">
        <v>110</v>
      </c>
      <c r="L235" t="s">
        <v>981</v>
      </c>
      <c r="M235">
        <v>8</v>
      </c>
      <c r="N235">
        <v>410000</v>
      </c>
      <c r="O235">
        <v>0.05</v>
      </c>
      <c r="P235">
        <v>2500</v>
      </c>
      <c r="Q235" t="s">
        <v>1080</v>
      </c>
      <c r="R235" t="s">
        <v>168</v>
      </c>
      <c r="S235" t="s">
        <v>101</v>
      </c>
      <c r="T235">
        <v>4</v>
      </c>
      <c r="U235">
        <v>325000</v>
      </c>
    </row>
    <row r="236" spans="1:21" x14ac:dyDescent="0.25">
      <c r="A236" t="s">
        <v>1355</v>
      </c>
      <c r="B236" t="s">
        <v>1356</v>
      </c>
      <c r="C236" t="s">
        <v>1357</v>
      </c>
      <c r="D236" t="s">
        <v>1358</v>
      </c>
      <c r="E236" t="s">
        <v>1359</v>
      </c>
      <c r="F236" t="s">
        <v>93</v>
      </c>
      <c r="G236">
        <v>43</v>
      </c>
      <c r="H236" t="s">
        <v>371</v>
      </c>
      <c r="I236" t="s">
        <v>263</v>
      </c>
      <c r="J236" t="s">
        <v>174</v>
      </c>
      <c r="K236" t="s">
        <v>311</v>
      </c>
      <c r="L236" t="s">
        <v>122</v>
      </c>
      <c r="M236">
        <v>7</v>
      </c>
      <c r="N236" t="s">
        <v>906</v>
      </c>
      <c r="O236">
        <v>0.15</v>
      </c>
      <c r="P236">
        <v>1500</v>
      </c>
      <c r="Q236" t="s">
        <v>178</v>
      </c>
      <c r="R236" t="s">
        <v>148</v>
      </c>
      <c r="S236" t="s">
        <v>101</v>
      </c>
      <c r="T236">
        <v>5</v>
      </c>
      <c r="U236">
        <v>710000</v>
      </c>
    </row>
    <row r="237" spans="1:21" x14ac:dyDescent="0.25">
      <c r="A237" t="s">
        <v>1360</v>
      </c>
      <c r="B237" t="s">
        <v>1361</v>
      </c>
      <c r="C237" t="s">
        <v>1362</v>
      </c>
      <c r="D237" t="s">
        <v>1363</v>
      </c>
      <c r="E237" t="s">
        <v>1364</v>
      </c>
      <c r="F237" t="s">
        <v>107</v>
      </c>
      <c r="G237">
        <v>18</v>
      </c>
      <c r="H237" t="s">
        <v>250</v>
      </c>
      <c r="I237" t="s">
        <v>95</v>
      </c>
      <c r="J237" t="s">
        <v>212</v>
      </c>
      <c r="K237" t="s">
        <v>346</v>
      </c>
      <c r="L237" t="s">
        <v>282</v>
      </c>
      <c r="M237">
        <v>7</v>
      </c>
      <c r="N237" t="s">
        <v>531</v>
      </c>
      <c r="P237" t="s">
        <v>213</v>
      </c>
      <c r="Q237" t="s">
        <v>134</v>
      </c>
      <c r="R237" t="s">
        <v>100</v>
      </c>
      <c r="S237" t="s">
        <v>113</v>
      </c>
      <c r="T237">
        <v>2</v>
      </c>
      <c r="U237" t="s">
        <v>1068</v>
      </c>
    </row>
    <row r="238" spans="1:21" x14ac:dyDescent="0.25">
      <c r="A238" t="s">
        <v>1365</v>
      </c>
      <c r="B238" t="s">
        <v>1014</v>
      </c>
      <c r="C238" t="s">
        <v>182</v>
      </c>
      <c r="D238" t="s">
        <v>183</v>
      </c>
      <c r="E238" t="s">
        <v>1366</v>
      </c>
      <c r="F238" t="s">
        <v>93</v>
      </c>
      <c r="G238">
        <v>18</v>
      </c>
      <c r="H238" t="s">
        <v>387</v>
      </c>
      <c r="I238" t="s">
        <v>95</v>
      </c>
      <c r="J238" t="s">
        <v>109</v>
      </c>
      <c r="K238" t="s">
        <v>772</v>
      </c>
      <c r="L238" t="s">
        <v>111</v>
      </c>
      <c r="M238">
        <v>7</v>
      </c>
      <c r="N238" t="s">
        <v>1045</v>
      </c>
      <c r="O238">
        <v>0.05</v>
      </c>
      <c r="P238" t="s">
        <v>177</v>
      </c>
      <c r="Q238" t="s">
        <v>167</v>
      </c>
      <c r="R238" t="s">
        <v>148</v>
      </c>
      <c r="S238" t="s">
        <v>101</v>
      </c>
      <c r="T238">
        <v>2</v>
      </c>
      <c r="U238">
        <v>225000</v>
      </c>
    </row>
    <row r="239" spans="1:21" x14ac:dyDescent="0.25">
      <c r="A239" t="s">
        <v>1367</v>
      </c>
      <c r="B239" t="s">
        <v>1368</v>
      </c>
      <c r="C239" t="s">
        <v>1369</v>
      </c>
      <c r="D239" t="s">
        <v>1209</v>
      </c>
      <c r="E239" t="s">
        <v>1370</v>
      </c>
      <c r="F239" t="s">
        <v>93</v>
      </c>
      <c r="G239">
        <v>61</v>
      </c>
      <c r="H239" t="s">
        <v>668</v>
      </c>
      <c r="I239" t="s">
        <v>129</v>
      </c>
      <c r="J239" t="s">
        <v>359</v>
      </c>
      <c r="K239" t="s">
        <v>281</v>
      </c>
      <c r="L239" t="s">
        <v>282</v>
      </c>
      <c r="M239">
        <v>1</v>
      </c>
      <c r="N239">
        <v>250000</v>
      </c>
      <c r="O239">
        <v>0</v>
      </c>
      <c r="P239">
        <v>1500</v>
      </c>
      <c r="Q239" t="s">
        <v>134</v>
      </c>
      <c r="R239" t="s">
        <v>100</v>
      </c>
      <c r="S239" t="s">
        <v>101</v>
      </c>
      <c r="T239">
        <v>5</v>
      </c>
      <c r="U239">
        <v>190000</v>
      </c>
    </row>
    <row r="240" spans="1:21" x14ac:dyDescent="0.25">
      <c r="A240" t="s">
        <v>1371</v>
      </c>
      <c r="B240" t="s">
        <v>1372</v>
      </c>
      <c r="C240" t="s">
        <v>725</v>
      </c>
      <c r="D240" t="s">
        <v>1373</v>
      </c>
      <c r="E240" t="s">
        <v>1374</v>
      </c>
      <c r="F240" t="s">
        <v>107</v>
      </c>
      <c r="G240">
        <v>56</v>
      </c>
      <c r="H240" t="s">
        <v>664</v>
      </c>
      <c r="I240" t="s">
        <v>95</v>
      </c>
      <c r="J240" t="s">
        <v>165</v>
      </c>
      <c r="K240" t="s">
        <v>425</v>
      </c>
      <c r="L240" t="s">
        <v>146</v>
      </c>
      <c r="M240">
        <v>5</v>
      </c>
      <c r="N240">
        <v>45000</v>
      </c>
      <c r="O240" t="s">
        <v>314</v>
      </c>
      <c r="P240" t="s">
        <v>304</v>
      </c>
      <c r="Q240" t="s">
        <v>1375</v>
      </c>
      <c r="R240" t="s">
        <v>100</v>
      </c>
      <c r="S240" t="s">
        <v>101</v>
      </c>
      <c r="U240" t="s">
        <v>427</v>
      </c>
    </row>
    <row r="241" spans="1:21" x14ac:dyDescent="0.25">
      <c r="A241" t="s">
        <v>1376</v>
      </c>
      <c r="B241" t="s">
        <v>1377</v>
      </c>
      <c r="C241" t="s">
        <v>1378</v>
      </c>
      <c r="D241" t="s">
        <v>1379</v>
      </c>
      <c r="E241" t="s">
        <v>1380</v>
      </c>
      <c r="F241" t="s">
        <v>107</v>
      </c>
      <c r="G241">
        <v>26</v>
      </c>
      <c r="H241" t="s">
        <v>581</v>
      </c>
      <c r="I241" t="s">
        <v>144</v>
      </c>
      <c r="J241" t="s">
        <v>165</v>
      </c>
      <c r="K241" t="s">
        <v>346</v>
      </c>
      <c r="L241" t="s">
        <v>651</v>
      </c>
      <c r="M241">
        <v>5</v>
      </c>
      <c r="N241" t="s">
        <v>1381</v>
      </c>
      <c r="O241" t="s">
        <v>339</v>
      </c>
      <c r="P241">
        <v>6000</v>
      </c>
      <c r="Q241" t="s">
        <v>219</v>
      </c>
      <c r="R241" t="s">
        <v>100</v>
      </c>
      <c r="S241" t="s">
        <v>101</v>
      </c>
      <c r="T241">
        <v>4</v>
      </c>
      <c r="U241" t="s">
        <v>824</v>
      </c>
    </row>
    <row r="242" spans="1:21" x14ac:dyDescent="0.25">
      <c r="A242" t="s">
        <v>276</v>
      </c>
      <c r="B242" t="s">
        <v>277</v>
      </c>
      <c r="C242" t="s">
        <v>278</v>
      </c>
      <c r="D242" t="s">
        <v>279</v>
      </c>
      <c r="E242" t="s">
        <v>280</v>
      </c>
      <c r="F242" t="s">
        <v>93</v>
      </c>
      <c r="G242">
        <v>58</v>
      </c>
      <c r="H242" t="s">
        <v>227</v>
      </c>
      <c r="I242" t="s">
        <v>120</v>
      </c>
      <c r="J242" t="s">
        <v>165</v>
      </c>
      <c r="K242" t="s">
        <v>281</v>
      </c>
      <c r="L242" t="s">
        <v>282</v>
      </c>
      <c r="M242">
        <v>4</v>
      </c>
      <c r="N242">
        <v>250000</v>
      </c>
      <c r="O242">
        <v>0.02</v>
      </c>
      <c r="P242" t="s">
        <v>283</v>
      </c>
      <c r="Q242" t="s">
        <v>219</v>
      </c>
      <c r="R242" t="s">
        <v>148</v>
      </c>
      <c r="S242" t="s">
        <v>101</v>
      </c>
      <c r="T242">
        <v>5</v>
      </c>
      <c r="U242">
        <v>190000</v>
      </c>
    </row>
    <row r="243" spans="1:21" x14ac:dyDescent="0.25">
      <c r="A243" t="s">
        <v>1382</v>
      </c>
      <c r="B243" t="s">
        <v>866</v>
      </c>
      <c r="C243" t="s">
        <v>1076</v>
      </c>
      <c r="D243" t="s">
        <v>1077</v>
      </c>
      <c r="E243" t="s">
        <v>1383</v>
      </c>
      <c r="F243" t="s">
        <v>93</v>
      </c>
      <c r="G243">
        <v>18</v>
      </c>
      <c r="H243" t="s">
        <v>154</v>
      </c>
      <c r="I243" t="s">
        <v>95</v>
      </c>
      <c r="J243" t="s">
        <v>109</v>
      </c>
      <c r="K243" t="s">
        <v>145</v>
      </c>
      <c r="L243" t="s">
        <v>146</v>
      </c>
      <c r="M243">
        <v>6</v>
      </c>
      <c r="N243">
        <v>145000</v>
      </c>
      <c r="O243">
        <v>0.05</v>
      </c>
      <c r="P243">
        <v>6000</v>
      </c>
      <c r="Q243" t="s">
        <v>99</v>
      </c>
      <c r="R243" t="s">
        <v>100</v>
      </c>
      <c r="S243" t="s">
        <v>101</v>
      </c>
      <c r="T243">
        <v>2</v>
      </c>
      <c r="U243">
        <v>98000</v>
      </c>
    </row>
    <row r="244" spans="1:21" x14ac:dyDescent="0.25">
      <c r="A244" t="s">
        <v>1384</v>
      </c>
      <c r="B244" t="s">
        <v>1385</v>
      </c>
      <c r="C244" t="s">
        <v>1386</v>
      </c>
      <c r="D244" t="s">
        <v>1387</v>
      </c>
      <c r="E244" t="s">
        <v>1388</v>
      </c>
      <c r="F244" t="s">
        <v>93</v>
      </c>
      <c r="G244">
        <v>64</v>
      </c>
      <c r="H244" t="s">
        <v>787</v>
      </c>
      <c r="I244" t="s">
        <v>120</v>
      </c>
      <c r="J244" t="s">
        <v>130</v>
      </c>
      <c r="K244" t="s">
        <v>110</v>
      </c>
      <c r="L244" t="s">
        <v>111</v>
      </c>
      <c r="M244">
        <v>3</v>
      </c>
      <c r="N244" t="s">
        <v>521</v>
      </c>
      <c r="O244" t="s">
        <v>339</v>
      </c>
      <c r="P244">
        <v>6000</v>
      </c>
      <c r="Q244" t="s">
        <v>134</v>
      </c>
      <c r="R244" t="s">
        <v>100</v>
      </c>
      <c r="S244" t="s">
        <v>113</v>
      </c>
      <c r="T244">
        <v>4</v>
      </c>
      <c r="U244">
        <v>325000</v>
      </c>
    </row>
    <row r="245" spans="1:21" x14ac:dyDescent="0.25">
      <c r="A245" t="s">
        <v>1389</v>
      </c>
      <c r="B245" t="s">
        <v>1137</v>
      </c>
      <c r="C245" t="s">
        <v>1216</v>
      </c>
      <c r="D245" t="s">
        <v>1217</v>
      </c>
      <c r="E245" t="s">
        <v>1390</v>
      </c>
      <c r="F245" t="s">
        <v>107</v>
      </c>
      <c r="G245">
        <v>61</v>
      </c>
      <c r="H245" t="s">
        <v>473</v>
      </c>
      <c r="I245" t="s">
        <v>144</v>
      </c>
      <c r="J245" t="s">
        <v>174</v>
      </c>
      <c r="K245" t="s">
        <v>110</v>
      </c>
      <c r="L245" t="s">
        <v>111</v>
      </c>
      <c r="M245">
        <v>3</v>
      </c>
      <c r="N245">
        <v>410000</v>
      </c>
      <c r="O245">
        <v>0.1</v>
      </c>
      <c r="P245">
        <v>2500</v>
      </c>
      <c r="Q245" t="s">
        <v>99</v>
      </c>
      <c r="R245" t="s">
        <v>148</v>
      </c>
      <c r="S245" t="s">
        <v>101</v>
      </c>
      <c r="T245">
        <v>4</v>
      </c>
      <c r="U245" t="s">
        <v>1391</v>
      </c>
    </row>
    <row r="246" spans="1:21" x14ac:dyDescent="0.25">
      <c r="A246" t="s">
        <v>1392</v>
      </c>
      <c r="B246" t="s">
        <v>1393</v>
      </c>
      <c r="C246" t="s">
        <v>1394</v>
      </c>
      <c r="D246" t="s">
        <v>1395</v>
      </c>
      <c r="E246" t="s">
        <v>1396</v>
      </c>
      <c r="F246" t="s">
        <v>107</v>
      </c>
      <c r="G246">
        <v>25</v>
      </c>
      <c r="H246" t="s">
        <v>460</v>
      </c>
      <c r="I246" t="s">
        <v>263</v>
      </c>
      <c r="J246" t="s">
        <v>165</v>
      </c>
      <c r="K246" t="s">
        <v>346</v>
      </c>
      <c r="L246" t="s">
        <v>282</v>
      </c>
      <c r="M246">
        <v>8</v>
      </c>
      <c r="N246" t="s">
        <v>531</v>
      </c>
      <c r="O246">
        <v>15</v>
      </c>
      <c r="P246">
        <v>8000</v>
      </c>
      <c r="Q246" t="s">
        <v>219</v>
      </c>
      <c r="R246" t="s">
        <v>148</v>
      </c>
      <c r="S246" t="s">
        <v>113</v>
      </c>
      <c r="T246">
        <v>1</v>
      </c>
      <c r="U246">
        <v>520000</v>
      </c>
    </row>
    <row r="247" spans="1:21" x14ac:dyDescent="0.25">
      <c r="A247" t="s">
        <v>1397</v>
      </c>
      <c r="B247" t="s">
        <v>125</v>
      </c>
      <c r="C247" t="s">
        <v>1398</v>
      </c>
      <c r="D247" t="s">
        <v>1399</v>
      </c>
      <c r="E247" t="s">
        <v>1400</v>
      </c>
      <c r="F247" t="s">
        <v>107</v>
      </c>
      <c r="G247">
        <v>53</v>
      </c>
      <c r="H247" t="s">
        <v>394</v>
      </c>
      <c r="I247" t="s">
        <v>95</v>
      </c>
      <c r="J247" t="s">
        <v>155</v>
      </c>
      <c r="K247" t="s">
        <v>311</v>
      </c>
      <c r="L247" t="s">
        <v>122</v>
      </c>
      <c r="M247">
        <v>2</v>
      </c>
      <c r="N247">
        <v>850000</v>
      </c>
      <c r="O247">
        <v>0.15</v>
      </c>
      <c r="P247" t="s">
        <v>1401</v>
      </c>
      <c r="Q247" t="s">
        <v>99</v>
      </c>
      <c r="R247" t="s">
        <v>100</v>
      </c>
      <c r="S247" t="s">
        <v>113</v>
      </c>
      <c r="T247">
        <v>1</v>
      </c>
      <c r="U247">
        <v>710000</v>
      </c>
    </row>
    <row r="248" spans="1:21" x14ac:dyDescent="0.25">
      <c r="A248" t="s">
        <v>1402</v>
      </c>
      <c r="B248" t="s">
        <v>1403</v>
      </c>
      <c r="C248" t="s">
        <v>719</v>
      </c>
      <c r="D248" t="s">
        <v>1404</v>
      </c>
      <c r="E248" t="s">
        <v>1405</v>
      </c>
      <c r="F248" t="s">
        <v>107</v>
      </c>
      <c r="G248">
        <v>33</v>
      </c>
      <c r="H248" t="s">
        <v>1052</v>
      </c>
      <c r="I248" t="s">
        <v>120</v>
      </c>
      <c r="J248" t="s">
        <v>130</v>
      </c>
      <c r="K248" t="s">
        <v>296</v>
      </c>
      <c r="L248" t="s">
        <v>282</v>
      </c>
      <c r="M248">
        <v>5</v>
      </c>
      <c r="N248">
        <v>320000</v>
      </c>
      <c r="P248">
        <v>8000</v>
      </c>
      <c r="Q248" t="s">
        <v>167</v>
      </c>
      <c r="R248" t="s">
        <v>100</v>
      </c>
      <c r="S248" t="s">
        <v>113</v>
      </c>
      <c r="T248">
        <v>5</v>
      </c>
      <c r="U248">
        <v>250000</v>
      </c>
    </row>
    <row r="249" spans="1:21" x14ac:dyDescent="0.25">
      <c r="A249" t="s">
        <v>1406</v>
      </c>
      <c r="B249" t="s">
        <v>837</v>
      </c>
      <c r="C249" t="s">
        <v>1407</v>
      </c>
      <c r="D249" t="s">
        <v>1408</v>
      </c>
      <c r="E249" t="s">
        <v>1409</v>
      </c>
      <c r="F249" t="s">
        <v>93</v>
      </c>
      <c r="G249">
        <v>42</v>
      </c>
      <c r="H249" t="s">
        <v>808</v>
      </c>
      <c r="I249" t="s">
        <v>120</v>
      </c>
      <c r="J249" t="s">
        <v>174</v>
      </c>
      <c r="K249" t="s">
        <v>365</v>
      </c>
      <c r="L249" t="s">
        <v>132</v>
      </c>
      <c r="M249">
        <v>4</v>
      </c>
      <c r="N249">
        <v>900000</v>
      </c>
      <c r="P249" t="s">
        <v>841</v>
      </c>
      <c r="Q249" t="s">
        <v>134</v>
      </c>
      <c r="R249" t="s">
        <v>100</v>
      </c>
      <c r="S249" t="s">
        <v>101</v>
      </c>
      <c r="T249">
        <v>1</v>
      </c>
      <c r="U249">
        <v>730000</v>
      </c>
    </row>
    <row r="250" spans="1:21" x14ac:dyDescent="0.25">
      <c r="A250" t="s">
        <v>1410</v>
      </c>
      <c r="B250" t="s">
        <v>1411</v>
      </c>
      <c r="C250" t="s">
        <v>1412</v>
      </c>
      <c r="D250" t="s">
        <v>1413</v>
      </c>
      <c r="E250" t="s">
        <v>1414</v>
      </c>
      <c r="F250" t="s">
        <v>107</v>
      </c>
      <c r="G250">
        <v>28</v>
      </c>
      <c r="H250" t="s">
        <v>622</v>
      </c>
      <c r="I250" t="s">
        <v>120</v>
      </c>
      <c r="J250" t="s">
        <v>109</v>
      </c>
      <c r="K250" t="s">
        <v>156</v>
      </c>
      <c r="L250" t="s">
        <v>111</v>
      </c>
      <c r="M250">
        <v>7</v>
      </c>
      <c r="N250">
        <v>290000</v>
      </c>
      <c r="O250" t="s">
        <v>339</v>
      </c>
      <c r="P250">
        <v>6000</v>
      </c>
      <c r="Q250" t="s">
        <v>219</v>
      </c>
      <c r="R250" t="s">
        <v>100</v>
      </c>
      <c r="S250" t="s">
        <v>101</v>
      </c>
      <c r="T250">
        <v>5</v>
      </c>
      <c r="U250">
        <v>225000</v>
      </c>
    </row>
    <row r="251" spans="1:21" x14ac:dyDescent="0.25">
      <c r="A251" t="s">
        <v>1415</v>
      </c>
      <c r="B251" t="s">
        <v>1416</v>
      </c>
      <c r="C251" t="s">
        <v>1417</v>
      </c>
      <c r="D251" t="s">
        <v>1342</v>
      </c>
      <c r="E251" t="s">
        <v>1418</v>
      </c>
      <c r="F251" t="s">
        <v>93</v>
      </c>
      <c r="G251">
        <v>38</v>
      </c>
      <c r="H251" t="s">
        <v>944</v>
      </c>
      <c r="I251" t="s">
        <v>263</v>
      </c>
      <c r="J251" t="s">
        <v>174</v>
      </c>
      <c r="K251" t="s">
        <v>242</v>
      </c>
      <c r="L251" t="s">
        <v>132</v>
      </c>
      <c r="M251">
        <v>2</v>
      </c>
      <c r="N251" t="s">
        <v>133</v>
      </c>
      <c r="O251">
        <v>2</v>
      </c>
      <c r="P251" t="s">
        <v>1201</v>
      </c>
      <c r="Q251" t="s">
        <v>99</v>
      </c>
      <c r="R251" t="s">
        <v>148</v>
      </c>
      <c r="S251" t="s">
        <v>113</v>
      </c>
      <c r="T251">
        <v>5</v>
      </c>
      <c r="U251">
        <v>630000</v>
      </c>
    </row>
    <row r="252" spans="1:21" x14ac:dyDescent="0.25">
      <c r="A252" t="s">
        <v>1419</v>
      </c>
      <c r="B252" t="s">
        <v>1420</v>
      </c>
      <c r="C252" t="s">
        <v>1421</v>
      </c>
      <c r="D252" t="s">
        <v>1422</v>
      </c>
      <c r="E252" t="s">
        <v>1423</v>
      </c>
      <c r="F252" t="s">
        <v>107</v>
      </c>
      <c r="G252">
        <v>61</v>
      </c>
      <c r="H252" t="s">
        <v>558</v>
      </c>
      <c r="I252" t="s">
        <v>129</v>
      </c>
      <c r="J252" t="s">
        <v>359</v>
      </c>
      <c r="K252" t="s">
        <v>156</v>
      </c>
      <c r="L252" t="s">
        <v>111</v>
      </c>
      <c r="M252">
        <v>4</v>
      </c>
      <c r="N252">
        <v>290000</v>
      </c>
      <c r="O252">
        <v>0.05</v>
      </c>
      <c r="P252">
        <v>8000</v>
      </c>
      <c r="Q252" t="s">
        <v>99</v>
      </c>
      <c r="R252" t="s">
        <v>148</v>
      </c>
      <c r="S252" t="s">
        <v>101</v>
      </c>
      <c r="T252">
        <v>4</v>
      </c>
      <c r="U252" t="s">
        <v>1177</v>
      </c>
    </row>
    <row r="253" spans="1:21" x14ac:dyDescent="0.25">
      <c r="A253" t="s">
        <v>1424</v>
      </c>
      <c r="B253" t="s">
        <v>1425</v>
      </c>
      <c r="C253" t="s">
        <v>391</v>
      </c>
      <c r="D253" t="s">
        <v>392</v>
      </c>
      <c r="E253" t="s">
        <v>1426</v>
      </c>
      <c r="F253" t="s">
        <v>256</v>
      </c>
      <c r="G253">
        <v>39</v>
      </c>
      <c r="H253" t="s">
        <v>108</v>
      </c>
      <c r="I253" t="s">
        <v>95</v>
      </c>
      <c r="J253" t="s">
        <v>165</v>
      </c>
      <c r="K253" t="s">
        <v>346</v>
      </c>
      <c r="L253" t="s">
        <v>282</v>
      </c>
      <c r="M253">
        <v>1</v>
      </c>
      <c r="N253">
        <v>650000</v>
      </c>
      <c r="O253">
        <v>2</v>
      </c>
      <c r="P253">
        <v>1500</v>
      </c>
      <c r="Q253" t="s">
        <v>219</v>
      </c>
      <c r="R253" t="s">
        <v>100</v>
      </c>
      <c r="S253" t="s">
        <v>113</v>
      </c>
      <c r="T253">
        <v>5</v>
      </c>
      <c r="U253" t="s">
        <v>824</v>
      </c>
    </row>
    <row r="254" spans="1:21" x14ac:dyDescent="0.25">
      <c r="A254" t="s">
        <v>1427</v>
      </c>
      <c r="B254" t="s">
        <v>1428</v>
      </c>
      <c r="C254" t="s">
        <v>216</v>
      </c>
      <c r="D254" t="s">
        <v>217</v>
      </c>
      <c r="E254" t="s">
        <v>1429</v>
      </c>
      <c r="F254" t="s">
        <v>107</v>
      </c>
      <c r="G254">
        <v>36</v>
      </c>
      <c r="H254" t="s">
        <v>241</v>
      </c>
      <c r="I254" t="s">
        <v>95</v>
      </c>
      <c r="J254" t="s">
        <v>155</v>
      </c>
      <c r="K254" t="s">
        <v>205</v>
      </c>
      <c r="L254" t="s">
        <v>146</v>
      </c>
      <c r="M254">
        <v>7</v>
      </c>
      <c r="N254">
        <v>180000</v>
      </c>
      <c r="O254">
        <v>0</v>
      </c>
      <c r="P254">
        <v>2500</v>
      </c>
      <c r="Q254" t="s">
        <v>219</v>
      </c>
      <c r="R254" t="s">
        <v>135</v>
      </c>
      <c r="S254" t="s">
        <v>101</v>
      </c>
      <c r="T254">
        <v>4</v>
      </c>
      <c r="U254">
        <v>125000</v>
      </c>
    </row>
    <row r="255" spans="1:21" x14ac:dyDescent="0.25">
      <c r="A255" t="s">
        <v>1430</v>
      </c>
      <c r="B255" t="s">
        <v>598</v>
      </c>
      <c r="C255" t="s">
        <v>1172</v>
      </c>
      <c r="D255" t="s">
        <v>1431</v>
      </c>
      <c r="E255" t="s">
        <v>1432</v>
      </c>
      <c r="F255" t="s">
        <v>107</v>
      </c>
      <c r="G255">
        <v>64</v>
      </c>
      <c r="H255" t="s">
        <v>443</v>
      </c>
      <c r="I255" t="s">
        <v>95</v>
      </c>
      <c r="J255" t="s">
        <v>96</v>
      </c>
      <c r="K255" t="s">
        <v>121</v>
      </c>
      <c r="L255" t="s">
        <v>122</v>
      </c>
      <c r="M255">
        <v>5</v>
      </c>
      <c r="N255">
        <v>720000</v>
      </c>
      <c r="O255">
        <v>0.05</v>
      </c>
      <c r="P255">
        <v>2500</v>
      </c>
      <c r="Q255" t="s">
        <v>167</v>
      </c>
      <c r="R255" t="s">
        <v>100</v>
      </c>
      <c r="S255" t="s">
        <v>113</v>
      </c>
      <c r="T255">
        <v>1</v>
      </c>
      <c r="U255">
        <v>600000</v>
      </c>
    </row>
    <row r="256" spans="1:21" x14ac:dyDescent="0.25">
      <c r="A256" t="s">
        <v>1433</v>
      </c>
      <c r="B256" t="s">
        <v>258</v>
      </c>
      <c r="C256" t="s">
        <v>475</v>
      </c>
      <c r="D256" t="s">
        <v>1434</v>
      </c>
      <c r="E256" t="s">
        <v>1435</v>
      </c>
      <c r="F256" t="s">
        <v>93</v>
      </c>
      <c r="G256">
        <v>59</v>
      </c>
      <c r="H256" t="s">
        <v>128</v>
      </c>
      <c r="I256" t="s">
        <v>129</v>
      </c>
      <c r="J256" t="s">
        <v>359</v>
      </c>
      <c r="K256" t="s">
        <v>346</v>
      </c>
      <c r="L256" t="s">
        <v>282</v>
      </c>
      <c r="M256">
        <v>5</v>
      </c>
      <c r="N256">
        <v>650000</v>
      </c>
      <c r="O256">
        <v>0.05</v>
      </c>
      <c r="P256">
        <v>2500</v>
      </c>
      <c r="Q256" t="s">
        <v>134</v>
      </c>
      <c r="R256" t="s">
        <v>135</v>
      </c>
      <c r="S256" t="s">
        <v>113</v>
      </c>
      <c r="T256">
        <v>1</v>
      </c>
      <c r="U256" t="s">
        <v>1068</v>
      </c>
    </row>
    <row r="257" spans="1:21" x14ac:dyDescent="0.25">
      <c r="A257" t="s">
        <v>1436</v>
      </c>
      <c r="B257" t="s">
        <v>1111</v>
      </c>
      <c r="C257" t="s">
        <v>1076</v>
      </c>
      <c r="D257" t="s">
        <v>1077</v>
      </c>
      <c r="E257" t="s">
        <v>1437</v>
      </c>
      <c r="F257" t="s">
        <v>107</v>
      </c>
      <c r="G257">
        <v>55</v>
      </c>
      <c r="H257" t="s">
        <v>274</v>
      </c>
      <c r="I257" t="s">
        <v>263</v>
      </c>
      <c r="J257" t="s">
        <v>212</v>
      </c>
      <c r="K257" t="s">
        <v>346</v>
      </c>
      <c r="L257" t="s">
        <v>282</v>
      </c>
      <c r="M257">
        <v>3</v>
      </c>
      <c r="N257" t="s">
        <v>531</v>
      </c>
      <c r="O257">
        <v>0.15</v>
      </c>
      <c r="P257">
        <v>8000</v>
      </c>
      <c r="Q257" t="s">
        <v>99</v>
      </c>
      <c r="R257" t="s">
        <v>168</v>
      </c>
      <c r="S257" t="s">
        <v>101</v>
      </c>
      <c r="T257">
        <v>4</v>
      </c>
      <c r="U257" t="s">
        <v>1202</v>
      </c>
    </row>
    <row r="258" spans="1:21" x14ac:dyDescent="0.25">
      <c r="A258" t="s">
        <v>1438</v>
      </c>
      <c r="B258" t="s">
        <v>1439</v>
      </c>
      <c r="C258" t="s">
        <v>1440</v>
      </c>
      <c r="D258" t="s">
        <v>1441</v>
      </c>
      <c r="E258" t="s">
        <v>1442</v>
      </c>
      <c r="F258" t="s">
        <v>107</v>
      </c>
      <c r="G258">
        <v>28</v>
      </c>
      <c r="H258" t="s">
        <v>466</v>
      </c>
      <c r="I258" t="s">
        <v>129</v>
      </c>
      <c r="J258" t="s">
        <v>96</v>
      </c>
      <c r="K258" t="s">
        <v>388</v>
      </c>
      <c r="L258" t="s">
        <v>132</v>
      </c>
      <c r="M258">
        <v>3</v>
      </c>
      <c r="N258">
        <v>510000</v>
      </c>
      <c r="O258">
        <v>0.15</v>
      </c>
      <c r="P258">
        <v>12000</v>
      </c>
      <c r="Q258" t="s">
        <v>99</v>
      </c>
      <c r="R258" t="s">
        <v>135</v>
      </c>
      <c r="S258" t="s">
        <v>113</v>
      </c>
      <c r="T258">
        <v>5</v>
      </c>
      <c r="U258" t="s">
        <v>112</v>
      </c>
    </row>
    <row r="259" spans="1:21" x14ac:dyDescent="0.25">
      <c r="A259" t="s">
        <v>1443</v>
      </c>
      <c r="B259" t="s">
        <v>1444</v>
      </c>
      <c r="C259" t="s">
        <v>1445</v>
      </c>
      <c r="D259" t="s">
        <v>1446</v>
      </c>
      <c r="E259" t="s">
        <v>1447</v>
      </c>
      <c r="F259" t="s">
        <v>330</v>
      </c>
      <c r="G259">
        <v>32</v>
      </c>
      <c r="H259" t="s">
        <v>94</v>
      </c>
      <c r="I259" t="s">
        <v>95</v>
      </c>
      <c r="J259" t="s">
        <v>155</v>
      </c>
      <c r="K259" t="s">
        <v>121</v>
      </c>
      <c r="L259" t="s">
        <v>122</v>
      </c>
      <c r="M259">
        <v>5</v>
      </c>
      <c r="N259" t="s">
        <v>233</v>
      </c>
      <c r="O259">
        <v>0.02</v>
      </c>
      <c r="P259">
        <v>4000</v>
      </c>
      <c r="Q259" t="s">
        <v>219</v>
      </c>
      <c r="R259" t="s">
        <v>168</v>
      </c>
      <c r="S259" t="s">
        <v>101</v>
      </c>
      <c r="T259">
        <v>1</v>
      </c>
      <c r="U259">
        <v>600000</v>
      </c>
    </row>
    <row r="260" spans="1:21" x14ac:dyDescent="0.25">
      <c r="A260" t="s">
        <v>1448</v>
      </c>
      <c r="B260" t="s">
        <v>1449</v>
      </c>
      <c r="C260" t="s">
        <v>1450</v>
      </c>
      <c r="D260" t="s">
        <v>1451</v>
      </c>
      <c r="E260" t="s">
        <v>1452</v>
      </c>
      <c r="F260" t="s">
        <v>142</v>
      </c>
      <c r="G260">
        <v>64</v>
      </c>
      <c r="H260" t="s">
        <v>268</v>
      </c>
      <c r="I260" t="s">
        <v>120</v>
      </c>
      <c r="J260" t="s">
        <v>155</v>
      </c>
      <c r="K260" t="s">
        <v>205</v>
      </c>
      <c r="L260" t="s">
        <v>146</v>
      </c>
      <c r="M260">
        <v>5</v>
      </c>
      <c r="N260" t="s">
        <v>1257</v>
      </c>
      <c r="O260">
        <v>0.15</v>
      </c>
      <c r="P260">
        <v>6000</v>
      </c>
      <c r="Q260" t="s">
        <v>219</v>
      </c>
      <c r="R260" t="s">
        <v>135</v>
      </c>
      <c r="S260" t="s">
        <v>101</v>
      </c>
      <c r="T260">
        <v>4</v>
      </c>
      <c r="U260">
        <v>125000</v>
      </c>
    </row>
    <row r="261" spans="1:21" x14ac:dyDescent="0.25">
      <c r="A261" t="s">
        <v>1453</v>
      </c>
      <c r="B261" t="s">
        <v>1454</v>
      </c>
      <c r="C261" t="s">
        <v>1117</v>
      </c>
      <c r="D261" t="s">
        <v>1118</v>
      </c>
      <c r="E261" t="s">
        <v>1455</v>
      </c>
      <c r="F261" t="s">
        <v>93</v>
      </c>
      <c r="G261">
        <v>33</v>
      </c>
      <c r="H261" t="s">
        <v>154</v>
      </c>
      <c r="I261" t="s">
        <v>95</v>
      </c>
      <c r="J261" t="s">
        <v>96</v>
      </c>
      <c r="K261" t="s">
        <v>242</v>
      </c>
      <c r="L261" t="s">
        <v>132</v>
      </c>
      <c r="M261">
        <v>7</v>
      </c>
      <c r="N261">
        <v>780000</v>
      </c>
      <c r="O261">
        <v>15</v>
      </c>
      <c r="P261" t="s">
        <v>1018</v>
      </c>
      <c r="Q261" t="s">
        <v>99</v>
      </c>
      <c r="R261" t="s">
        <v>100</v>
      </c>
      <c r="S261" t="s">
        <v>101</v>
      </c>
      <c r="T261">
        <v>1</v>
      </c>
      <c r="U261">
        <v>630000</v>
      </c>
    </row>
    <row r="262" spans="1:21" x14ac:dyDescent="0.25">
      <c r="A262" t="s">
        <v>1456</v>
      </c>
      <c r="B262" t="s">
        <v>1457</v>
      </c>
      <c r="C262" t="s">
        <v>216</v>
      </c>
      <c r="D262" t="s">
        <v>217</v>
      </c>
      <c r="E262" t="s">
        <v>1458</v>
      </c>
      <c r="F262" t="s">
        <v>107</v>
      </c>
      <c r="G262">
        <v>19</v>
      </c>
      <c r="H262" t="s">
        <v>128</v>
      </c>
      <c r="I262" t="s">
        <v>129</v>
      </c>
      <c r="J262" t="s">
        <v>96</v>
      </c>
      <c r="K262" t="s">
        <v>346</v>
      </c>
      <c r="L262" t="s">
        <v>282</v>
      </c>
      <c r="M262">
        <v>5</v>
      </c>
      <c r="N262">
        <v>650000</v>
      </c>
      <c r="Q262" t="s">
        <v>219</v>
      </c>
      <c r="R262" t="s">
        <v>100</v>
      </c>
      <c r="S262" t="s">
        <v>101</v>
      </c>
      <c r="T262">
        <v>3</v>
      </c>
      <c r="U262">
        <v>520000</v>
      </c>
    </row>
    <row r="263" spans="1:21" x14ac:dyDescent="0.25">
      <c r="A263" t="s">
        <v>1459</v>
      </c>
      <c r="B263" t="s">
        <v>1460</v>
      </c>
      <c r="C263" t="s">
        <v>971</v>
      </c>
      <c r="D263" t="s">
        <v>972</v>
      </c>
      <c r="E263" t="s">
        <v>1461</v>
      </c>
      <c r="F263" t="s">
        <v>107</v>
      </c>
      <c r="G263">
        <v>61</v>
      </c>
      <c r="H263" t="s">
        <v>658</v>
      </c>
      <c r="I263" t="s">
        <v>129</v>
      </c>
      <c r="J263" t="s">
        <v>165</v>
      </c>
      <c r="K263" t="s">
        <v>242</v>
      </c>
      <c r="L263" t="s">
        <v>132</v>
      </c>
      <c r="M263">
        <v>5</v>
      </c>
      <c r="N263" t="s">
        <v>509</v>
      </c>
      <c r="O263" t="s">
        <v>407</v>
      </c>
      <c r="P263">
        <v>1500</v>
      </c>
      <c r="Q263" t="s">
        <v>99</v>
      </c>
      <c r="R263" t="s">
        <v>100</v>
      </c>
      <c r="S263" t="s">
        <v>113</v>
      </c>
      <c r="T263">
        <v>3</v>
      </c>
      <c r="U263">
        <v>630000</v>
      </c>
    </row>
    <row r="264" spans="1:21" x14ac:dyDescent="0.25">
      <c r="A264" t="s">
        <v>1462</v>
      </c>
      <c r="B264" t="s">
        <v>195</v>
      </c>
      <c r="C264" t="s">
        <v>1463</v>
      </c>
      <c r="E264" t="s">
        <v>1464</v>
      </c>
      <c r="F264" t="s">
        <v>93</v>
      </c>
      <c r="G264">
        <v>56</v>
      </c>
      <c r="H264" t="s">
        <v>331</v>
      </c>
      <c r="I264" t="s">
        <v>129</v>
      </c>
      <c r="J264" t="s">
        <v>165</v>
      </c>
      <c r="K264" t="s">
        <v>311</v>
      </c>
      <c r="L264" t="s">
        <v>122</v>
      </c>
      <c r="M264">
        <v>3</v>
      </c>
      <c r="N264">
        <v>850000</v>
      </c>
      <c r="P264">
        <v>8000</v>
      </c>
      <c r="Q264" t="s">
        <v>167</v>
      </c>
      <c r="R264" t="s">
        <v>168</v>
      </c>
      <c r="S264" t="s">
        <v>101</v>
      </c>
      <c r="T264">
        <v>2</v>
      </c>
      <c r="U264" t="s">
        <v>1465</v>
      </c>
    </row>
    <row r="265" spans="1:21" x14ac:dyDescent="0.25">
      <c r="A265" t="s">
        <v>1466</v>
      </c>
      <c r="B265" t="s">
        <v>450</v>
      </c>
      <c r="C265" t="s">
        <v>892</v>
      </c>
      <c r="D265" t="s">
        <v>893</v>
      </c>
      <c r="E265" t="s">
        <v>1467</v>
      </c>
      <c r="F265" t="s">
        <v>93</v>
      </c>
      <c r="G265">
        <v>33</v>
      </c>
      <c r="H265" t="s">
        <v>1160</v>
      </c>
      <c r="I265" t="s">
        <v>120</v>
      </c>
      <c r="J265" t="s">
        <v>359</v>
      </c>
      <c r="K265" t="s">
        <v>97</v>
      </c>
      <c r="L265" t="s">
        <v>312</v>
      </c>
      <c r="M265">
        <v>1</v>
      </c>
      <c r="N265">
        <v>720000</v>
      </c>
      <c r="O265">
        <v>0</v>
      </c>
      <c r="P265" t="s">
        <v>841</v>
      </c>
      <c r="Q265" t="s">
        <v>99</v>
      </c>
      <c r="R265" t="s">
        <v>100</v>
      </c>
      <c r="S265" t="s">
        <v>101</v>
      </c>
      <c r="T265">
        <v>4</v>
      </c>
      <c r="U265">
        <v>600000</v>
      </c>
    </row>
    <row r="266" spans="1:21" x14ac:dyDescent="0.25">
      <c r="A266" t="s">
        <v>1468</v>
      </c>
      <c r="B266" t="s">
        <v>1469</v>
      </c>
      <c r="C266" t="s">
        <v>1144</v>
      </c>
      <c r="D266" t="s">
        <v>1145</v>
      </c>
      <c r="E266" t="s">
        <v>1470</v>
      </c>
      <c r="F266" t="s">
        <v>107</v>
      </c>
      <c r="G266">
        <v>56</v>
      </c>
      <c r="H266" t="s">
        <v>192</v>
      </c>
      <c r="I266" t="s">
        <v>120</v>
      </c>
      <c r="J266" t="s">
        <v>155</v>
      </c>
      <c r="K266" t="s">
        <v>425</v>
      </c>
      <c r="L266" t="s">
        <v>146</v>
      </c>
      <c r="M266">
        <v>-1</v>
      </c>
      <c r="N266">
        <v>45000</v>
      </c>
      <c r="O266">
        <v>0.1</v>
      </c>
      <c r="P266" t="s">
        <v>547</v>
      </c>
      <c r="Q266" t="s">
        <v>134</v>
      </c>
      <c r="R266" t="s">
        <v>168</v>
      </c>
      <c r="S266" t="s">
        <v>113</v>
      </c>
      <c r="T266">
        <v>4</v>
      </c>
      <c r="U266" t="s">
        <v>1161</v>
      </c>
    </row>
    <row r="267" spans="1:21" x14ac:dyDescent="0.25">
      <c r="A267" t="s">
        <v>1471</v>
      </c>
      <c r="B267" t="s">
        <v>1271</v>
      </c>
      <c r="C267" t="s">
        <v>1472</v>
      </c>
      <c r="D267" t="s">
        <v>1473</v>
      </c>
      <c r="E267" t="s">
        <v>1474</v>
      </c>
      <c r="F267" t="s">
        <v>256</v>
      </c>
      <c r="G267">
        <v>30</v>
      </c>
      <c r="H267" t="s">
        <v>1279</v>
      </c>
      <c r="I267" t="s">
        <v>144</v>
      </c>
      <c r="J267" t="s">
        <v>174</v>
      </c>
      <c r="K267" t="s">
        <v>346</v>
      </c>
      <c r="L267" t="s">
        <v>282</v>
      </c>
      <c r="M267">
        <v>2</v>
      </c>
      <c r="N267">
        <v>650000</v>
      </c>
      <c r="O267" t="s">
        <v>407</v>
      </c>
      <c r="P267">
        <v>4000</v>
      </c>
      <c r="Q267" t="s">
        <v>219</v>
      </c>
      <c r="R267" t="s">
        <v>100</v>
      </c>
      <c r="S267" t="s">
        <v>113</v>
      </c>
      <c r="T267">
        <v>7</v>
      </c>
      <c r="U267" t="s">
        <v>824</v>
      </c>
    </row>
    <row r="268" spans="1:21" x14ac:dyDescent="0.25">
      <c r="A268" t="s">
        <v>1475</v>
      </c>
      <c r="B268" t="s">
        <v>1231</v>
      </c>
      <c r="C268" t="s">
        <v>512</v>
      </c>
      <c r="D268" t="s">
        <v>513</v>
      </c>
      <c r="E268" t="s">
        <v>1476</v>
      </c>
      <c r="F268" t="s">
        <v>107</v>
      </c>
      <c r="G268">
        <v>39</v>
      </c>
      <c r="H268" t="s">
        <v>204</v>
      </c>
      <c r="I268" t="s">
        <v>144</v>
      </c>
      <c r="J268" t="s">
        <v>359</v>
      </c>
      <c r="K268" t="s">
        <v>388</v>
      </c>
      <c r="L268" t="s">
        <v>132</v>
      </c>
      <c r="M268">
        <v>2</v>
      </c>
      <c r="N268" t="s">
        <v>1190</v>
      </c>
      <c r="O268" t="s">
        <v>243</v>
      </c>
      <c r="P268" t="s">
        <v>941</v>
      </c>
      <c r="Q268" t="s">
        <v>99</v>
      </c>
      <c r="R268" t="s">
        <v>168</v>
      </c>
      <c r="S268" t="s">
        <v>113</v>
      </c>
      <c r="T268">
        <v>2</v>
      </c>
      <c r="U268">
        <v>410000</v>
      </c>
    </row>
    <row r="269" spans="1:21" x14ac:dyDescent="0.25">
      <c r="A269" t="s">
        <v>1477</v>
      </c>
      <c r="B269" t="s">
        <v>1034</v>
      </c>
      <c r="C269" t="s">
        <v>1478</v>
      </c>
      <c r="D269" t="s">
        <v>1479</v>
      </c>
      <c r="E269" t="s">
        <v>1480</v>
      </c>
      <c r="F269" t="s">
        <v>256</v>
      </c>
      <c r="G269">
        <v>33</v>
      </c>
      <c r="H269" t="s">
        <v>204</v>
      </c>
      <c r="I269" t="s">
        <v>144</v>
      </c>
      <c r="J269" t="s">
        <v>359</v>
      </c>
      <c r="K269" t="s">
        <v>1481</v>
      </c>
      <c r="L269" t="s">
        <v>132</v>
      </c>
      <c r="M269">
        <v>2</v>
      </c>
      <c r="N269">
        <v>900000</v>
      </c>
      <c r="O269">
        <v>0.15</v>
      </c>
      <c r="P269" t="s">
        <v>454</v>
      </c>
      <c r="Q269" t="s">
        <v>99</v>
      </c>
      <c r="R269" t="s">
        <v>100</v>
      </c>
      <c r="S269" t="s">
        <v>101</v>
      </c>
      <c r="T269">
        <v>3</v>
      </c>
      <c r="U269" t="s">
        <v>1058</v>
      </c>
    </row>
    <row r="270" spans="1:21" x14ac:dyDescent="0.25">
      <c r="A270" t="s">
        <v>1482</v>
      </c>
      <c r="B270" t="s">
        <v>1483</v>
      </c>
      <c r="C270" t="s">
        <v>307</v>
      </c>
      <c r="D270" t="s">
        <v>308</v>
      </c>
      <c r="E270" t="s">
        <v>1484</v>
      </c>
      <c r="F270" t="s">
        <v>185</v>
      </c>
      <c r="G270">
        <v>46</v>
      </c>
      <c r="H270" t="s">
        <v>622</v>
      </c>
      <c r="I270" t="s">
        <v>120</v>
      </c>
      <c r="J270" t="s">
        <v>359</v>
      </c>
      <c r="K270" t="s">
        <v>110</v>
      </c>
      <c r="L270" t="s">
        <v>111</v>
      </c>
      <c r="M270">
        <v>6</v>
      </c>
      <c r="N270" t="s">
        <v>521</v>
      </c>
      <c r="O270">
        <v>0.1</v>
      </c>
      <c r="P270" t="s">
        <v>1104</v>
      </c>
      <c r="Q270" t="s">
        <v>219</v>
      </c>
      <c r="R270" t="s">
        <v>135</v>
      </c>
      <c r="S270" t="s">
        <v>113</v>
      </c>
      <c r="T270">
        <v>1</v>
      </c>
      <c r="U270">
        <v>325000</v>
      </c>
    </row>
    <row r="271" spans="1:21" x14ac:dyDescent="0.25">
      <c r="A271" t="s">
        <v>1485</v>
      </c>
      <c r="B271" t="s">
        <v>1486</v>
      </c>
      <c r="C271" t="s">
        <v>1487</v>
      </c>
      <c r="D271" t="s">
        <v>1488</v>
      </c>
      <c r="E271" t="s">
        <v>1489</v>
      </c>
      <c r="F271" t="s">
        <v>93</v>
      </c>
      <c r="G271">
        <v>56</v>
      </c>
      <c r="H271" t="s">
        <v>322</v>
      </c>
      <c r="I271" t="s">
        <v>263</v>
      </c>
      <c r="J271" t="s">
        <v>109</v>
      </c>
      <c r="K271" t="s">
        <v>388</v>
      </c>
      <c r="L271" t="s">
        <v>132</v>
      </c>
      <c r="M271">
        <v>8</v>
      </c>
      <c r="N271">
        <v>510000</v>
      </c>
      <c r="O271">
        <v>0.1</v>
      </c>
      <c r="P271" t="s">
        <v>1201</v>
      </c>
      <c r="Q271" t="s">
        <v>167</v>
      </c>
      <c r="R271" t="s">
        <v>148</v>
      </c>
      <c r="S271" t="s">
        <v>101</v>
      </c>
      <c r="T271">
        <v>3</v>
      </c>
      <c r="U271">
        <v>410000</v>
      </c>
    </row>
    <row r="272" spans="1:21" x14ac:dyDescent="0.25">
      <c r="A272" t="s">
        <v>1490</v>
      </c>
      <c r="B272" t="s">
        <v>1491</v>
      </c>
      <c r="C272" t="s">
        <v>1492</v>
      </c>
      <c r="D272" t="s">
        <v>1493</v>
      </c>
      <c r="E272" t="s">
        <v>1494</v>
      </c>
      <c r="F272" t="s">
        <v>93</v>
      </c>
      <c r="G272">
        <v>29</v>
      </c>
      <c r="H272" t="s">
        <v>1279</v>
      </c>
      <c r="I272" t="s">
        <v>144</v>
      </c>
      <c r="J272" t="s">
        <v>165</v>
      </c>
      <c r="K272" t="s">
        <v>346</v>
      </c>
      <c r="L272" t="s">
        <v>282</v>
      </c>
      <c r="M272">
        <v>7</v>
      </c>
      <c r="N272">
        <v>650000</v>
      </c>
      <c r="O272" t="s">
        <v>407</v>
      </c>
      <c r="P272">
        <v>4000</v>
      </c>
      <c r="Q272" t="s">
        <v>178</v>
      </c>
      <c r="R272" t="s">
        <v>100</v>
      </c>
      <c r="S272" t="s">
        <v>101</v>
      </c>
      <c r="T272">
        <v>2</v>
      </c>
      <c r="U272">
        <v>520000</v>
      </c>
    </row>
    <row r="273" spans="1:21" x14ac:dyDescent="0.25">
      <c r="A273" t="s">
        <v>1495</v>
      </c>
      <c r="B273" t="s">
        <v>1496</v>
      </c>
      <c r="C273" t="s">
        <v>1497</v>
      </c>
      <c r="D273" t="s">
        <v>1498</v>
      </c>
      <c r="E273" t="s">
        <v>1499</v>
      </c>
      <c r="F273" t="s">
        <v>163</v>
      </c>
      <c r="G273">
        <v>34</v>
      </c>
      <c r="H273" t="s">
        <v>143</v>
      </c>
      <c r="I273" t="s">
        <v>144</v>
      </c>
      <c r="K273" t="s">
        <v>281</v>
      </c>
      <c r="L273" t="s">
        <v>282</v>
      </c>
      <c r="M273">
        <v>8</v>
      </c>
      <c r="N273">
        <v>250000</v>
      </c>
      <c r="O273">
        <v>2</v>
      </c>
      <c r="P273">
        <v>12000</v>
      </c>
      <c r="Q273" t="s">
        <v>167</v>
      </c>
      <c r="R273" t="s">
        <v>100</v>
      </c>
      <c r="S273" t="s">
        <v>113</v>
      </c>
      <c r="T273">
        <v>2</v>
      </c>
      <c r="U273" t="s">
        <v>1156</v>
      </c>
    </row>
    <row r="274" spans="1:21" x14ac:dyDescent="0.25">
      <c r="A274" t="s">
        <v>1500</v>
      </c>
      <c r="B274" t="s">
        <v>1501</v>
      </c>
      <c r="C274" t="s">
        <v>1502</v>
      </c>
      <c r="D274" t="s">
        <v>1503</v>
      </c>
      <c r="E274" t="s">
        <v>1504</v>
      </c>
      <c r="F274" t="s">
        <v>107</v>
      </c>
      <c r="G274">
        <v>47</v>
      </c>
      <c r="H274" t="s">
        <v>241</v>
      </c>
      <c r="I274" t="s">
        <v>95</v>
      </c>
      <c r="J274" t="s">
        <v>96</v>
      </c>
      <c r="K274" t="s">
        <v>1184</v>
      </c>
      <c r="L274" t="s">
        <v>282</v>
      </c>
      <c r="M274">
        <v>3</v>
      </c>
      <c r="N274" t="s">
        <v>728</v>
      </c>
      <c r="O274">
        <v>0.1</v>
      </c>
      <c r="P274">
        <v>12000</v>
      </c>
      <c r="Q274" t="s">
        <v>99</v>
      </c>
      <c r="R274" t="s">
        <v>168</v>
      </c>
      <c r="S274" t="s">
        <v>113</v>
      </c>
      <c r="T274">
        <v>5</v>
      </c>
      <c r="U274">
        <v>250000</v>
      </c>
    </row>
    <row r="275" spans="1:21" x14ac:dyDescent="0.25">
      <c r="A275" t="s">
        <v>1505</v>
      </c>
      <c r="B275" t="s">
        <v>1506</v>
      </c>
      <c r="C275" t="s">
        <v>1507</v>
      </c>
      <c r="D275" t="s">
        <v>938</v>
      </c>
      <c r="E275" t="s">
        <v>1508</v>
      </c>
      <c r="F275" t="s">
        <v>321</v>
      </c>
      <c r="G275">
        <v>44</v>
      </c>
      <c r="H275" t="s">
        <v>460</v>
      </c>
      <c r="I275" t="s">
        <v>263</v>
      </c>
      <c r="J275" t="s">
        <v>155</v>
      </c>
      <c r="K275" t="s">
        <v>242</v>
      </c>
      <c r="L275" t="s">
        <v>132</v>
      </c>
      <c r="M275">
        <v>-1</v>
      </c>
      <c r="N275" t="s">
        <v>509</v>
      </c>
      <c r="O275">
        <v>0.02</v>
      </c>
      <c r="P275">
        <v>4000</v>
      </c>
      <c r="Q275" t="s">
        <v>99</v>
      </c>
      <c r="R275" t="s">
        <v>168</v>
      </c>
      <c r="S275" t="s">
        <v>101</v>
      </c>
      <c r="T275">
        <v>4</v>
      </c>
      <c r="U275">
        <v>630000</v>
      </c>
    </row>
    <row r="276" spans="1:21" x14ac:dyDescent="0.25">
      <c r="A276" t="s">
        <v>1509</v>
      </c>
      <c r="B276" t="s">
        <v>1510</v>
      </c>
      <c r="C276" t="s">
        <v>963</v>
      </c>
      <c r="D276" t="s">
        <v>964</v>
      </c>
      <c r="E276" t="s">
        <v>1511</v>
      </c>
      <c r="F276" t="s">
        <v>226</v>
      </c>
      <c r="G276">
        <v>64</v>
      </c>
      <c r="H276" t="s">
        <v>1279</v>
      </c>
      <c r="I276" t="s">
        <v>144</v>
      </c>
      <c r="J276" t="s">
        <v>96</v>
      </c>
      <c r="K276" t="s">
        <v>311</v>
      </c>
      <c r="L276" t="s">
        <v>122</v>
      </c>
      <c r="M276">
        <v>3</v>
      </c>
      <c r="N276">
        <v>850000</v>
      </c>
      <c r="O276" t="s">
        <v>193</v>
      </c>
      <c r="P276" t="s">
        <v>177</v>
      </c>
      <c r="Q276" t="s">
        <v>219</v>
      </c>
      <c r="R276" t="s">
        <v>100</v>
      </c>
      <c r="S276" t="s">
        <v>113</v>
      </c>
      <c r="T276">
        <v>3</v>
      </c>
      <c r="U276">
        <v>710000</v>
      </c>
    </row>
    <row r="277" spans="1:21" x14ac:dyDescent="0.25">
      <c r="A277" t="s">
        <v>1512</v>
      </c>
      <c r="B277" t="s">
        <v>1513</v>
      </c>
      <c r="C277" t="s">
        <v>1514</v>
      </c>
      <c r="D277" t="s">
        <v>1515</v>
      </c>
      <c r="E277" t="s">
        <v>1516</v>
      </c>
      <c r="F277" t="s">
        <v>142</v>
      </c>
      <c r="G277">
        <v>34</v>
      </c>
      <c r="H277" t="s">
        <v>925</v>
      </c>
      <c r="I277" t="s">
        <v>144</v>
      </c>
      <c r="J277" t="s">
        <v>174</v>
      </c>
      <c r="K277" t="s">
        <v>199</v>
      </c>
      <c r="L277" t="s">
        <v>122</v>
      </c>
      <c r="M277">
        <v>2</v>
      </c>
      <c r="N277">
        <v>680000</v>
      </c>
      <c r="O277" t="s">
        <v>193</v>
      </c>
      <c r="P277">
        <v>8000</v>
      </c>
      <c r="Q277" t="s">
        <v>219</v>
      </c>
      <c r="R277" t="s">
        <v>148</v>
      </c>
      <c r="S277" t="s">
        <v>113</v>
      </c>
      <c r="T277">
        <v>5</v>
      </c>
      <c r="U277">
        <v>555000</v>
      </c>
    </row>
    <row r="278" spans="1:21" x14ac:dyDescent="0.25">
      <c r="A278" t="s">
        <v>1517</v>
      </c>
      <c r="B278" t="s">
        <v>1518</v>
      </c>
      <c r="C278" t="s">
        <v>1246</v>
      </c>
      <c r="D278" t="s">
        <v>1247</v>
      </c>
      <c r="E278" t="s">
        <v>1519</v>
      </c>
      <c r="F278" t="s">
        <v>330</v>
      </c>
      <c r="G278">
        <v>25</v>
      </c>
      <c r="H278" t="s">
        <v>1279</v>
      </c>
      <c r="I278" t="s">
        <v>144</v>
      </c>
      <c r="J278" t="s">
        <v>155</v>
      </c>
      <c r="K278" t="s">
        <v>311</v>
      </c>
      <c r="L278" t="s">
        <v>312</v>
      </c>
      <c r="M278">
        <v>8</v>
      </c>
      <c r="N278">
        <v>850000</v>
      </c>
      <c r="O278" t="s">
        <v>339</v>
      </c>
      <c r="P278" t="s">
        <v>1401</v>
      </c>
      <c r="Q278" t="s">
        <v>157</v>
      </c>
      <c r="R278" t="s">
        <v>100</v>
      </c>
      <c r="S278" t="s">
        <v>101</v>
      </c>
      <c r="T278">
        <v>2</v>
      </c>
      <c r="U278">
        <v>710000</v>
      </c>
    </row>
    <row r="279" spans="1:21" x14ac:dyDescent="0.25">
      <c r="A279" t="s">
        <v>1520</v>
      </c>
      <c r="B279" t="s">
        <v>1521</v>
      </c>
      <c r="C279" t="s">
        <v>1522</v>
      </c>
      <c r="D279" t="s">
        <v>1523</v>
      </c>
      <c r="E279" t="s">
        <v>1524</v>
      </c>
      <c r="F279" t="s">
        <v>107</v>
      </c>
      <c r="G279">
        <v>34</v>
      </c>
      <c r="H279" t="s">
        <v>119</v>
      </c>
      <c r="I279" t="s">
        <v>120</v>
      </c>
      <c r="J279" t="s">
        <v>212</v>
      </c>
      <c r="K279" t="s">
        <v>242</v>
      </c>
      <c r="L279" t="s">
        <v>132</v>
      </c>
      <c r="M279">
        <v>5</v>
      </c>
      <c r="N279">
        <v>780000</v>
      </c>
      <c r="O279">
        <v>0</v>
      </c>
      <c r="P279">
        <v>8000</v>
      </c>
      <c r="Q279" t="s">
        <v>178</v>
      </c>
      <c r="R279" t="s">
        <v>100</v>
      </c>
      <c r="S279" t="s">
        <v>101</v>
      </c>
      <c r="T279">
        <v>4</v>
      </c>
      <c r="U279">
        <v>630000</v>
      </c>
    </row>
    <row r="280" spans="1:21" x14ac:dyDescent="0.25">
      <c r="A280" t="s">
        <v>1525</v>
      </c>
      <c r="B280" t="s">
        <v>1526</v>
      </c>
      <c r="C280" t="s">
        <v>1527</v>
      </c>
      <c r="D280" t="s">
        <v>1528</v>
      </c>
      <c r="E280" t="s">
        <v>1529</v>
      </c>
      <c r="F280" t="s">
        <v>93</v>
      </c>
      <c r="G280">
        <v>45</v>
      </c>
      <c r="H280" t="s">
        <v>394</v>
      </c>
      <c r="I280" t="s">
        <v>95</v>
      </c>
      <c r="J280" t="s">
        <v>130</v>
      </c>
      <c r="K280" t="s">
        <v>311</v>
      </c>
      <c r="L280" t="s">
        <v>122</v>
      </c>
      <c r="M280">
        <v>4</v>
      </c>
      <c r="N280">
        <v>850000</v>
      </c>
      <c r="O280">
        <v>0.05</v>
      </c>
      <c r="P280" t="s">
        <v>956</v>
      </c>
      <c r="Q280" t="s">
        <v>167</v>
      </c>
      <c r="R280" t="s">
        <v>135</v>
      </c>
      <c r="S280" t="s">
        <v>113</v>
      </c>
      <c r="T280">
        <v>3</v>
      </c>
      <c r="U280">
        <v>710000</v>
      </c>
    </row>
    <row r="281" spans="1:21" x14ac:dyDescent="0.25">
      <c r="A281" t="s">
        <v>1530</v>
      </c>
      <c r="B281" t="s">
        <v>1531</v>
      </c>
      <c r="C281" t="s">
        <v>1226</v>
      </c>
      <c r="D281" t="s">
        <v>1227</v>
      </c>
      <c r="E281" t="s">
        <v>1532</v>
      </c>
      <c r="F281" t="s">
        <v>107</v>
      </c>
      <c r="G281">
        <v>25</v>
      </c>
      <c r="H281" t="s">
        <v>262</v>
      </c>
      <c r="I281" t="s">
        <v>263</v>
      </c>
      <c r="J281" t="s">
        <v>359</v>
      </c>
      <c r="K281" t="s">
        <v>296</v>
      </c>
      <c r="L281" t="s">
        <v>282</v>
      </c>
      <c r="M281">
        <v>6</v>
      </c>
      <c r="N281">
        <v>320000</v>
      </c>
      <c r="O281">
        <v>0.02</v>
      </c>
      <c r="Q281" t="s">
        <v>522</v>
      </c>
      <c r="R281" t="s">
        <v>100</v>
      </c>
      <c r="S281" t="s">
        <v>101</v>
      </c>
      <c r="T281">
        <v>3</v>
      </c>
      <c r="U281">
        <v>250000</v>
      </c>
    </row>
    <row r="282" spans="1:21" x14ac:dyDescent="0.25">
      <c r="A282" t="s">
        <v>1533</v>
      </c>
      <c r="B282" t="s">
        <v>1534</v>
      </c>
      <c r="C282" t="s">
        <v>457</v>
      </c>
      <c r="D282" t="s">
        <v>458</v>
      </c>
      <c r="E282" t="s">
        <v>1535</v>
      </c>
      <c r="F282" t="s">
        <v>107</v>
      </c>
      <c r="G282">
        <v>41</v>
      </c>
      <c r="H282" t="s">
        <v>622</v>
      </c>
      <c r="I282" t="s">
        <v>120</v>
      </c>
      <c r="J282" t="s">
        <v>96</v>
      </c>
      <c r="K282" t="s">
        <v>346</v>
      </c>
      <c r="L282" t="s">
        <v>282</v>
      </c>
      <c r="M282">
        <v>1</v>
      </c>
      <c r="N282" t="s">
        <v>1344</v>
      </c>
      <c r="O282">
        <v>0</v>
      </c>
      <c r="P282">
        <v>4000</v>
      </c>
      <c r="Q282" t="s">
        <v>134</v>
      </c>
      <c r="R282" t="s">
        <v>168</v>
      </c>
      <c r="S282" t="s">
        <v>101</v>
      </c>
      <c r="T282">
        <v>1</v>
      </c>
      <c r="U282">
        <v>520000</v>
      </c>
    </row>
    <row r="283" spans="1:21" x14ac:dyDescent="0.25">
      <c r="A283" t="s">
        <v>1536</v>
      </c>
      <c r="B283" t="s">
        <v>1537</v>
      </c>
      <c r="C283" t="s">
        <v>1538</v>
      </c>
      <c r="E283" t="s">
        <v>1539</v>
      </c>
      <c r="F283" t="s">
        <v>163</v>
      </c>
      <c r="G283">
        <v>58</v>
      </c>
      <c r="H283" t="s">
        <v>119</v>
      </c>
      <c r="I283" t="s">
        <v>120</v>
      </c>
      <c r="J283" t="s">
        <v>165</v>
      </c>
      <c r="K283" t="s">
        <v>1540</v>
      </c>
      <c r="L283" t="s">
        <v>282</v>
      </c>
      <c r="M283">
        <v>4</v>
      </c>
      <c r="N283">
        <v>650000</v>
      </c>
      <c r="O283">
        <v>0.1</v>
      </c>
      <c r="P283">
        <v>4000</v>
      </c>
      <c r="Q283" t="s">
        <v>99</v>
      </c>
      <c r="R283" t="s">
        <v>148</v>
      </c>
      <c r="S283" t="s">
        <v>113</v>
      </c>
      <c r="T283">
        <v>3</v>
      </c>
      <c r="U283">
        <v>520000</v>
      </c>
    </row>
    <row r="284" spans="1:21" x14ac:dyDescent="0.25">
      <c r="A284" t="s">
        <v>1541</v>
      </c>
      <c r="B284" t="s">
        <v>1542</v>
      </c>
      <c r="C284" t="s">
        <v>614</v>
      </c>
      <c r="D284" t="s">
        <v>615</v>
      </c>
      <c r="E284" t="s">
        <v>1543</v>
      </c>
      <c r="F284" t="s">
        <v>107</v>
      </c>
      <c r="G284">
        <v>32</v>
      </c>
      <c r="H284" t="s">
        <v>154</v>
      </c>
      <c r="I284" t="s">
        <v>95</v>
      </c>
      <c r="J284" t="s">
        <v>155</v>
      </c>
      <c r="K284" t="s">
        <v>205</v>
      </c>
      <c r="L284" t="s">
        <v>146</v>
      </c>
      <c r="M284">
        <v>8</v>
      </c>
      <c r="N284">
        <v>180000</v>
      </c>
      <c r="O284">
        <v>0.15</v>
      </c>
      <c r="P284">
        <v>6000</v>
      </c>
      <c r="Q284" t="s">
        <v>167</v>
      </c>
      <c r="R284" t="s">
        <v>148</v>
      </c>
      <c r="S284" t="s">
        <v>101</v>
      </c>
      <c r="T284">
        <v>3</v>
      </c>
      <c r="U284">
        <v>125000</v>
      </c>
    </row>
    <row r="285" spans="1:21" x14ac:dyDescent="0.25">
      <c r="A285" t="s">
        <v>1544</v>
      </c>
      <c r="B285" t="s">
        <v>994</v>
      </c>
      <c r="C285" t="s">
        <v>1545</v>
      </c>
      <c r="E285" t="s">
        <v>1546</v>
      </c>
      <c r="F285" t="s">
        <v>107</v>
      </c>
      <c r="G285">
        <v>24</v>
      </c>
      <c r="H285" t="s">
        <v>358</v>
      </c>
      <c r="I285" t="s">
        <v>263</v>
      </c>
      <c r="J285" t="s">
        <v>165</v>
      </c>
      <c r="K285" t="s">
        <v>205</v>
      </c>
      <c r="L285" t="s">
        <v>146</v>
      </c>
      <c r="M285">
        <v>7</v>
      </c>
      <c r="N285">
        <v>180000</v>
      </c>
      <c r="O285">
        <v>2</v>
      </c>
      <c r="P285" t="s">
        <v>1090</v>
      </c>
      <c r="Q285" t="s">
        <v>219</v>
      </c>
      <c r="R285" t="s">
        <v>148</v>
      </c>
      <c r="S285" t="s">
        <v>101</v>
      </c>
      <c r="T285">
        <v>1</v>
      </c>
      <c r="U285">
        <v>125000</v>
      </c>
    </row>
    <row r="286" spans="1:21" x14ac:dyDescent="0.25">
      <c r="A286" t="s">
        <v>1547</v>
      </c>
      <c r="B286" t="s">
        <v>1548</v>
      </c>
      <c r="C286" t="s">
        <v>1549</v>
      </c>
      <c r="D286" t="s">
        <v>260</v>
      </c>
      <c r="E286" t="s">
        <v>1550</v>
      </c>
      <c r="F286" t="s">
        <v>256</v>
      </c>
      <c r="G286">
        <v>29</v>
      </c>
      <c r="H286" t="s">
        <v>804</v>
      </c>
      <c r="I286" t="s">
        <v>95</v>
      </c>
      <c r="J286" t="s">
        <v>109</v>
      </c>
      <c r="K286" t="s">
        <v>388</v>
      </c>
      <c r="L286" t="s">
        <v>132</v>
      </c>
      <c r="M286">
        <v>8</v>
      </c>
      <c r="N286" t="s">
        <v>1352</v>
      </c>
      <c r="O286">
        <v>0.02</v>
      </c>
      <c r="P286">
        <v>12000</v>
      </c>
      <c r="Q286" t="s">
        <v>99</v>
      </c>
      <c r="R286" t="s">
        <v>100</v>
      </c>
      <c r="S286" t="s">
        <v>101</v>
      </c>
      <c r="T286">
        <v>4</v>
      </c>
      <c r="U286">
        <v>410000</v>
      </c>
    </row>
    <row r="287" spans="1:21" x14ac:dyDescent="0.25">
      <c r="A287" t="s">
        <v>1551</v>
      </c>
      <c r="B287" t="s">
        <v>1552</v>
      </c>
      <c r="C287" t="s">
        <v>1553</v>
      </c>
      <c r="D287" t="s">
        <v>1554</v>
      </c>
      <c r="E287" t="s">
        <v>1555</v>
      </c>
      <c r="F287" t="s">
        <v>93</v>
      </c>
      <c r="G287">
        <v>46</v>
      </c>
      <c r="H287" t="s">
        <v>338</v>
      </c>
      <c r="I287" t="s">
        <v>120</v>
      </c>
      <c r="J287" t="s">
        <v>155</v>
      </c>
      <c r="K287" t="s">
        <v>1007</v>
      </c>
      <c r="L287" t="s">
        <v>122</v>
      </c>
      <c r="M287">
        <v>5</v>
      </c>
      <c r="N287">
        <v>850000</v>
      </c>
      <c r="O287">
        <v>0.05</v>
      </c>
      <c r="P287">
        <v>1500</v>
      </c>
      <c r="Q287" t="s">
        <v>167</v>
      </c>
      <c r="R287" t="s">
        <v>100</v>
      </c>
      <c r="S287" t="s">
        <v>113</v>
      </c>
      <c r="T287">
        <v>5</v>
      </c>
      <c r="U287" t="s">
        <v>437</v>
      </c>
    </row>
    <row r="288" spans="1:21" x14ac:dyDescent="0.25">
      <c r="A288" t="s">
        <v>1556</v>
      </c>
      <c r="B288" t="s">
        <v>1557</v>
      </c>
      <c r="C288" t="s">
        <v>189</v>
      </c>
      <c r="D288" t="s">
        <v>190</v>
      </c>
      <c r="E288" t="s">
        <v>1558</v>
      </c>
      <c r="F288" t="s">
        <v>93</v>
      </c>
      <c r="G288">
        <v>51</v>
      </c>
      <c r="H288" t="s">
        <v>565</v>
      </c>
      <c r="I288" t="s">
        <v>144</v>
      </c>
      <c r="J288" t="s">
        <v>359</v>
      </c>
      <c r="K288" t="s">
        <v>242</v>
      </c>
      <c r="L288" t="s">
        <v>132</v>
      </c>
      <c r="M288">
        <v>6</v>
      </c>
      <c r="N288">
        <v>780000</v>
      </c>
      <c r="O288">
        <v>0.1</v>
      </c>
      <c r="P288">
        <v>4000</v>
      </c>
      <c r="Q288" t="s">
        <v>99</v>
      </c>
      <c r="R288" t="s">
        <v>100</v>
      </c>
      <c r="S288" t="s">
        <v>113</v>
      </c>
      <c r="T288">
        <v>3</v>
      </c>
      <c r="U288" t="s">
        <v>136</v>
      </c>
    </row>
    <row r="289" spans="1:21" x14ac:dyDescent="0.25">
      <c r="A289" t="s">
        <v>1559</v>
      </c>
      <c r="B289" t="s">
        <v>1560</v>
      </c>
      <c r="C289" t="s">
        <v>1561</v>
      </c>
      <c r="D289" t="s">
        <v>1562</v>
      </c>
      <c r="E289" t="s">
        <v>1563</v>
      </c>
      <c r="F289" t="s">
        <v>185</v>
      </c>
      <c r="G289">
        <v>36</v>
      </c>
      <c r="H289" t="s">
        <v>501</v>
      </c>
      <c r="I289" t="s">
        <v>95</v>
      </c>
      <c r="J289" t="s">
        <v>359</v>
      </c>
      <c r="K289" t="s">
        <v>1564</v>
      </c>
      <c r="L289" t="s">
        <v>282</v>
      </c>
      <c r="M289">
        <v>1</v>
      </c>
      <c r="N289" t="s">
        <v>1381</v>
      </c>
      <c r="O289">
        <v>0</v>
      </c>
      <c r="P289">
        <v>12000</v>
      </c>
      <c r="Q289" t="s">
        <v>167</v>
      </c>
      <c r="R289" t="s">
        <v>100</v>
      </c>
      <c r="S289" t="s">
        <v>101</v>
      </c>
      <c r="T289">
        <v>3</v>
      </c>
      <c r="U289" t="s">
        <v>491</v>
      </c>
    </row>
    <row r="290" spans="1:21" x14ac:dyDescent="0.25">
      <c r="A290" t="s">
        <v>1565</v>
      </c>
      <c r="B290" t="s">
        <v>1566</v>
      </c>
      <c r="C290" t="s">
        <v>475</v>
      </c>
      <c r="D290" t="s">
        <v>1434</v>
      </c>
      <c r="E290" t="s">
        <v>1567</v>
      </c>
      <c r="F290" t="s">
        <v>142</v>
      </c>
      <c r="G290">
        <v>55</v>
      </c>
      <c r="H290" t="s">
        <v>371</v>
      </c>
      <c r="I290" t="s">
        <v>263</v>
      </c>
      <c r="J290" t="s">
        <v>155</v>
      </c>
      <c r="K290" t="s">
        <v>156</v>
      </c>
      <c r="L290" t="s">
        <v>111</v>
      </c>
      <c r="M290">
        <v>4</v>
      </c>
      <c r="N290">
        <v>290000</v>
      </c>
      <c r="O290">
        <v>0.1</v>
      </c>
      <c r="P290">
        <v>4000</v>
      </c>
      <c r="Q290" t="s">
        <v>178</v>
      </c>
      <c r="R290" t="s">
        <v>148</v>
      </c>
      <c r="S290" t="s">
        <v>101</v>
      </c>
      <c r="T290">
        <v>4</v>
      </c>
      <c r="U290">
        <v>225000</v>
      </c>
    </row>
    <row r="291" spans="1:21" x14ac:dyDescent="0.25">
      <c r="A291" t="s">
        <v>264</v>
      </c>
      <c r="B291" t="s">
        <v>159</v>
      </c>
      <c r="C291" t="s">
        <v>265</v>
      </c>
      <c r="D291" t="s">
        <v>266</v>
      </c>
      <c r="E291" t="s">
        <v>267</v>
      </c>
      <c r="F291" t="s">
        <v>93</v>
      </c>
      <c r="G291">
        <v>22</v>
      </c>
      <c r="H291" t="s">
        <v>268</v>
      </c>
      <c r="I291" t="s">
        <v>120</v>
      </c>
      <c r="J291" t="s">
        <v>109</v>
      </c>
      <c r="K291" t="s">
        <v>199</v>
      </c>
      <c r="L291" t="s">
        <v>122</v>
      </c>
      <c r="M291">
        <v>4</v>
      </c>
      <c r="N291">
        <v>680000</v>
      </c>
      <c r="O291">
        <v>0.15</v>
      </c>
      <c r="P291">
        <v>2500</v>
      </c>
      <c r="Q291" t="s">
        <v>167</v>
      </c>
      <c r="R291" t="s">
        <v>148</v>
      </c>
      <c r="S291" t="s">
        <v>113</v>
      </c>
      <c r="T291">
        <v>2</v>
      </c>
      <c r="U291">
        <v>555000</v>
      </c>
    </row>
    <row r="292" spans="1:21" x14ac:dyDescent="0.25">
      <c r="A292" t="s">
        <v>1568</v>
      </c>
      <c r="B292" t="s">
        <v>1569</v>
      </c>
      <c r="C292" t="s">
        <v>1570</v>
      </c>
      <c r="D292" t="s">
        <v>1571</v>
      </c>
      <c r="E292" t="s">
        <v>1572</v>
      </c>
      <c r="F292" t="s">
        <v>107</v>
      </c>
      <c r="G292">
        <v>49</v>
      </c>
      <c r="H292" t="s">
        <v>1175</v>
      </c>
      <c r="I292" t="s">
        <v>120</v>
      </c>
      <c r="J292" t="s">
        <v>212</v>
      </c>
      <c r="K292" t="s">
        <v>121</v>
      </c>
      <c r="L292" t="s">
        <v>122</v>
      </c>
      <c r="M292">
        <v>2</v>
      </c>
      <c r="N292" t="s">
        <v>987</v>
      </c>
      <c r="O292">
        <v>0.02</v>
      </c>
      <c r="P292" t="s">
        <v>1018</v>
      </c>
      <c r="Q292" t="s">
        <v>178</v>
      </c>
      <c r="R292" t="s">
        <v>135</v>
      </c>
      <c r="S292" t="s">
        <v>101</v>
      </c>
      <c r="U292" t="s">
        <v>1573</v>
      </c>
    </row>
    <row r="293" spans="1:21" x14ac:dyDescent="0.25">
      <c r="A293" t="s">
        <v>1574</v>
      </c>
      <c r="B293" t="s">
        <v>1575</v>
      </c>
      <c r="C293" t="s">
        <v>599</v>
      </c>
      <c r="D293" t="s">
        <v>1576</v>
      </c>
      <c r="E293" t="s">
        <v>1577</v>
      </c>
      <c r="F293" t="s">
        <v>256</v>
      </c>
      <c r="G293">
        <v>48</v>
      </c>
      <c r="H293" t="s">
        <v>128</v>
      </c>
      <c r="I293" t="s">
        <v>129</v>
      </c>
      <c r="J293" t="s">
        <v>174</v>
      </c>
      <c r="K293" t="s">
        <v>199</v>
      </c>
      <c r="L293" t="s">
        <v>122</v>
      </c>
      <c r="M293">
        <v>2</v>
      </c>
      <c r="N293">
        <v>680000</v>
      </c>
      <c r="O293">
        <v>0.1</v>
      </c>
      <c r="P293" t="s">
        <v>1104</v>
      </c>
      <c r="Q293" t="s">
        <v>134</v>
      </c>
      <c r="R293" t="s">
        <v>100</v>
      </c>
      <c r="S293" t="s">
        <v>101</v>
      </c>
      <c r="T293">
        <v>4</v>
      </c>
      <c r="U293" t="s">
        <v>958</v>
      </c>
    </row>
    <row r="294" spans="1:21" x14ac:dyDescent="0.25">
      <c r="A294" t="s">
        <v>1578</v>
      </c>
      <c r="B294" t="s">
        <v>1579</v>
      </c>
      <c r="C294" t="s">
        <v>1580</v>
      </c>
      <c r="D294" t="s">
        <v>1581</v>
      </c>
      <c r="E294" t="s">
        <v>1582</v>
      </c>
      <c r="F294" t="s">
        <v>93</v>
      </c>
      <c r="G294">
        <v>50</v>
      </c>
      <c r="H294" t="s">
        <v>466</v>
      </c>
      <c r="I294" t="s">
        <v>129</v>
      </c>
      <c r="J294" t="s">
        <v>109</v>
      </c>
      <c r="K294" t="s">
        <v>242</v>
      </c>
      <c r="L294" t="s">
        <v>132</v>
      </c>
      <c r="M294">
        <v>3</v>
      </c>
      <c r="N294" t="s">
        <v>509</v>
      </c>
      <c r="O294">
        <v>0.15</v>
      </c>
      <c r="P294">
        <v>12000</v>
      </c>
      <c r="Q294" t="s">
        <v>99</v>
      </c>
      <c r="R294" t="s">
        <v>100</v>
      </c>
      <c r="S294" t="s">
        <v>101</v>
      </c>
      <c r="T294">
        <v>3</v>
      </c>
      <c r="U294" t="s">
        <v>1339</v>
      </c>
    </row>
    <row r="295" spans="1:21" x14ac:dyDescent="0.25">
      <c r="A295" t="s">
        <v>1583</v>
      </c>
      <c r="B295" t="s">
        <v>783</v>
      </c>
      <c r="C295" t="s">
        <v>1584</v>
      </c>
      <c r="D295" t="s">
        <v>1585</v>
      </c>
      <c r="E295" t="s">
        <v>1586</v>
      </c>
      <c r="F295" t="s">
        <v>256</v>
      </c>
      <c r="G295">
        <v>32</v>
      </c>
      <c r="H295" t="s">
        <v>581</v>
      </c>
      <c r="I295" t="s">
        <v>144</v>
      </c>
      <c r="J295" t="s">
        <v>212</v>
      </c>
      <c r="K295" t="s">
        <v>346</v>
      </c>
      <c r="L295" t="s">
        <v>282</v>
      </c>
      <c r="M295">
        <v>8</v>
      </c>
      <c r="N295">
        <v>650000</v>
      </c>
      <c r="O295">
        <v>0.1</v>
      </c>
      <c r="P295">
        <v>2500</v>
      </c>
      <c r="Q295" t="s">
        <v>178</v>
      </c>
      <c r="R295" t="s">
        <v>100</v>
      </c>
      <c r="S295" t="s">
        <v>101</v>
      </c>
      <c r="T295">
        <v>2</v>
      </c>
      <c r="U295">
        <v>520000</v>
      </c>
    </row>
    <row r="296" spans="1:21" x14ac:dyDescent="0.25">
      <c r="A296" t="s">
        <v>1587</v>
      </c>
      <c r="B296" t="s">
        <v>1588</v>
      </c>
      <c r="C296" t="s">
        <v>1589</v>
      </c>
      <c r="D296" t="s">
        <v>1590</v>
      </c>
      <c r="E296" t="s">
        <v>1591</v>
      </c>
      <c r="F296" t="s">
        <v>107</v>
      </c>
      <c r="G296">
        <v>30</v>
      </c>
      <c r="H296" t="s">
        <v>274</v>
      </c>
      <c r="I296" t="s">
        <v>263</v>
      </c>
      <c r="J296" t="s">
        <v>359</v>
      </c>
      <c r="K296" t="s">
        <v>205</v>
      </c>
      <c r="L296" t="s">
        <v>146</v>
      </c>
      <c r="M296">
        <v>4</v>
      </c>
      <c r="N296">
        <v>180000</v>
      </c>
      <c r="O296">
        <v>0</v>
      </c>
      <c r="P296">
        <v>12000</v>
      </c>
      <c r="Q296" t="s">
        <v>178</v>
      </c>
      <c r="R296" t="s">
        <v>168</v>
      </c>
      <c r="S296" t="s">
        <v>101</v>
      </c>
      <c r="T296">
        <v>1</v>
      </c>
      <c r="U296" t="s">
        <v>1592</v>
      </c>
    </row>
    <row r="297" spans="1:21" x14ac:dyDescent="0.25">
      <c r="A297" t="s">
        <v>1593</v>
      </c>
      <c r="B297" t="s">
        <v>1594</v>
      </c>
      <c r="C297" t="s">
        <v>1595</v>
      </c>
      <c r="D297" t="s">
        <v>1596</v>
      </c>
      <c r="E297" t="s">
        <v>1597</v>
      </c>
      <c r="F297" t="s">
        <v>107</v>
      </c>
      <c r="G297">
        <v>56</v>
      </c>
      <c r="H297" t="s">
        <v>381</v>
      </c>
      <c r="I297" t="s">
        <v>95</v>
      </c>
      <c r="J297" t="s">
        <v>130</v>
      </c>
      <c r="K297" t="s">
        <v>281</v>
      </c>
      <c r="L297" t="s">
        <v>282</v>
      </c>
      <c r="M297">
        <v>4</v>
      </c>
      <c r="N297">
        <v>250000</v>
      </c>
      <c r="P297" t="s">
        <v>315</v>
      </c>
      <c r="Q297" t="s">
        <v>99</v>
      </c>
      <c r="R297" t="s">
        <v>135</v>
      </c>
      <c r="S297" t="s">
        <v>113</v>
      </c>
      <c r="T297">
        <v>2</v>
      </c>
      <c r="U297">
        <v>190000</v>
      </c>
    </row>
    <row r="298" spans="1:21" x14ac:dyDescent="0.25">
      <c r="A298" t="s">
        <v>1598</v>
      </c>
      <c r="B298" t="s">
        <v>1506</v>
      </c>
      <c r="C298" t="s">
        <v>506</v>
      </c>
      <c r="D298" t="s">
        <v>1599</v>
      </c>
      <c r="E298" t="s">
        <v>1600</v>
      </c>
      <c r="F298" t="s">
        <v>107</v>
      </c>
      <c r="G298">
        <v>33</v>
      </c>
      <c r="H298" t="s">
        <v>192</v>
      </c>
      <c r="I298" t="s">
        <v>120</v>
      </c>
      <c r="J298" t="s">
        <v>174</v>
      </c>
      <c r="K298" t="s">
        <v>156</v>
      </c>
      <c r="L298" t="s">
        <v>111</v>
      </c>
      <c r="M298">
        <v>1</v>
      </c>
      <c r="N298">
        <v>290000</v>
      </c>
      <c r="O298">
        <v>0</v>
      </c>
      <c r="P298" t="s">
        <v>395</v>
      </c>
      <c r="Q298" t="s">
        <v>134</v>
      </c>
      <c r="R298" t="s">
        <v>100</v>
      </c>
      <c r="S298" t="s">
        <v>113</v>
      </c>
      <c r="T298">
        <v>4</v>
      </c>
      <c r="U298">
        <v>225000</v>
      </c>
    </row>
    <row r="299" spans="1:21" x14ac:dyDescent="0.25">
      <c r="A299" t="s">
        <v>1601</v>
      </c>
      <c r="B299" t="s">
        <v>1602</v>
      </c>
      <c r="C299" t="s">
        <v>355</v>
      </c>
      <c r="D299" t="s">
        <v>356</v>
      </c>
      <c r="E299" t="s">
        <v>1603</v>
      </c>
      <c r="F299" t="s">
        <v>226</v>
      </c>
      <c r="G299">
        <v>62</v>
      </c>
      <c r="H299" t="s">
        <v>338</v>
      </c>
      <c r="I299" t="s">
        <v>120</v>
      </c>
      <c r="J299" t="s">
        <v>130</v>
      </c>
      <c r="K299" t="s">
        <v>388</v>
      </c>
      <c r="L299" t="s">
        <v>722</v>
      </c>
      <c r="M299">
        <v>7</v>
      </c>
      <c r="N299" t="s">
        <v>1604</v>
      </c>
      <c r="O299">
        <v>0</v>
      </c>
      <c r="P299">
        <v>8000</v>
      </c>
      <c r="Q299" t="s">
        <v>99</v>
      </c>
      <c r="R299" t="s">
        <v>100</v>
      </c>
      <c r="S299" t="s">
        <v>101</v>
      </c>
      <c r="T299">
        <v>3</v>
      </c>
      <c r="U299">
        <v>410000</v>
      </c>
    </row>
    <row r="300" spans="1:21" x14ac:dyDescent="0.25">
      <c r="A300" t="s">
        <v>1605</v>
      </c>
      <c r="B300" t="s">
        <v>1606</v>
      </c>
      <c r="C300" t="s">
        <v>759</v>
      </c>
      <c r="E300" t="s">
        <v>1607</v>
      </c>
      <c r="F300" t="s">
        <v>330</v>
      </c>
      <c r="G300">
        <v>52</v>
      </c>
      <c r="H300" t="s">
        <v>241</v>
      </c>
      <c r="I300" t="s">
        <v>95</v>
      </c>
      <c r="J300" t="s">
        <v>155</v>
      </c>
      <c r="K300" t="s">
        <v>388</v>
      </c>
      <c r="L300" t="s">
        <v>132</v>
      </c>
      <c r="M300">
        <v>6</v>
      </c>
      <c r="N300">
        <v>510000</v>
      </c>
      <c r="O300">
        <v>0.02</v>
      </c>
      <c r="P300">
        <v>4000</v>
      </c>
      <c r="Q300" t="s">
        <v>134</v>
      </c>
      <c r="R300" t="s">
        <v>168</v>
      </c>
      <c r="S300" t="s">
        <v>101</v>
      </c>
      <c r="T300">
        <v>2</v>
      </c>
      <c r="U300">
        <v>410000</v>
      </c>
    </row>
    <row r="301" spans="1:21" x14ac:dyDescent="0.25">
      <c r="A301" t="s">
        <v>1608</v>
      </c>
      <c r="B301" t="s">
        <v>181</v>
      </c>
      <c r="C301" t="s">
        <v>878</v>
      </c>
      <c r="D301" t="s">
        <v>879</v>
      </c>
      <c r="E301" t="s">
        <v>1609</v>
      </c>
      <c r="F301" t="s">
        <v>93</v>
      </c>
      <c r="H301" t="s">
        <v>1279</v>
      </c>
      <c r="I301" t="s">
        <v>144</v>
      </c>
      <c r="J301" t="s">
        <v>96</v>
      </c>
      <c r="K301" t="s">
        <v>199</v>
      </c>
      <c r="L301" t="s">
        <v>200</v>
      </c>
      <c r="M301">
        <v>5</v>
      </c>
      <c r="N301" t="s">
        <v>571</v>
      </c>
      <c r="P301" t="s">
        <v>895</v>
      </c>
      <c r="Q301" t="s">
        <v>99</v>
      </c>
      <c r="R301" t="s">
        <v>100</v>
      </c>
      <c r="S301" t="s">
        <v>101</v>
      </c>
      <c r="T301">
        <v>4</v>
      </c>
      <c r="U301" t="s">
        <v>589</v>
      </c>
    </row>
    <row r="302" spans="1:21" x14ac:dyDescent="0.25">
      <c r="A302" t="s">
        <v>1610</v>
      </c>
      <c r="B302" t="s">
        <v>1542</v>
      </c>
      <c r="C302" t="s">
        <v>1611</v>
      </c>
      <c r="D302" t="s">
        <v>1612</v>
      </c>
      <c r="E302" t="s">
        <v>1613</v>
      </c>
      <c r="F302" t="s">
        <v>107</v>
      </c>
      <c r="G302">
        <v>24</v>
      </c>
      <c r="H302" t="s">
        <v>808</v>
      </c>
      <c r="I302" t="s">
        <v>120</v>
      </c>
      <c r="J302" t="s">
        <v>155</v>
      </c>
      <c r="K302" t="s">
        <v>388</v>
      </c>
      <c r="L302" t="s">
        <v>132</v>
      </c>
      <c r="M302">
        <v>5</v>
      </c>
      <c r="N302">
        <v>510000</v>
      </c>
      <c r="O302">
        <v>0.15</v>
      </c>
      <c r="P302">
        <v>8000</v>
      </c>
      <c r="Q302" t="s">
        <v>219</v>
      </c>
      <c r="R302" t="s">
        <v>100</v>
      </c>
      <c r="S302" t="s">
        <v>101</v>
      </c>
      <c r="T302">
        <v>4</v>
      </c>
      <c r="U302">
        <v>410000</v>
      </c>
    </row>
    <row r="303" spans="1:21" x14ac:dyDescent="0.25">
      <c r="A303" t="s">
        <v>1614</v>
      </c>
      <c r="B303" t="s">
        <v>1615</v>
      </c>
      <c r="C303" t="s">
        <v>1616</v>
      </c>
      <c r="D303" t="s">
        <v>1617</v>
      </c>
      <c r="E303" t="s">
        <v>1618</v>
      </c>
      <c r="F303" t="s">
        <v>93</v>
      </c>
      <c r="G303">
        <v>18</v>
      </c>
      <c r="H303" t="s">
        <v>501</v>
      </c>
      <c r="I303" t="s">
        <v>95</v>
      </c>
      <c r="J303" t="s">
        <v>174</v>
      </c>
      <c r="K303" t="s">
        <v>311</v>
      </c>
      <c r="L303" t="s">
        <v>312</v>
      </c>
      <c r="M303">
        <v>8</v>
      </c>
      <c r="N303">
        <v>850000</v>
      </c>
      <c r="O303">
        <v>0.15</v>
      </c>
      <c r="P303">
        <v>1500</v>
      </c>
      <c r="Q303" t="s">
        <v>99</v>
      </c>
      <c r="R303" t="s">
        <v>100</v>
      </c>
      <c r="S303" t="s">
        <v>113</v>
      </c>
      <c r="T303">
        <v>5</v>
      </c>
      <c r="U303">
        <v>710000</v>
      </c>
    </row>
    <row r="304" spans="1:21" x14ac:dyDescent="0.25">
      <c r="A304" t="s">
        <v>1619</v>
      </c>
      <c r="B304" t="s">
        <v>1620</v>
      </c>
      <c r="C304" t="s">
        <v>247</v>
      </c>
      <c r="D304" t="s">
        <v>248</v>
      </c>
      <c r="E304" t="s">
        <v>1621</v>
      </c>
      <c r="F304" t="s">
        <v>107</v>
      </c>
      <c r="G304">
        <v>61</v>
      </c>
      <c r="H304" t="s">
        <v>262</v>
      </c>
      <c r="I304" t="s">
        <v>263</v>
      </c>
      <c r="J304" t="s">
        <v>165</v>
      </c>
      <c r="K304" t="s">
        <v>110</v>
      </c>
      <c r="L304" t="s">
        <v>111</v>
      </c>
      <c r="M304">
        <v>6</v>
      </c>
      <c r="N304">
        <v>410000</v>
      </c>
      <c r="O304">
        <v>0</v>
      </c>
      <c r="P304" t="s">
        <v>547</v>
      </c>
      <c r="Q304" t="s">
        <v>134</v>
      </c>
      <c r="R304" t="s">
        <v>100</v>
      </c>
      <c r="S304" t="s">
        <v>101</v>
      </c>
      <c r="T304">
        <v>1</v>
      </c>
      <c r="U304" t="s">
        <v>1211</v>
      </c>
    </row>
    <row r="305" spans="1:21" x14ac:dyDescent="0.25">
      <c r="A305" t="s">
        <v>1622</v>
      </c>
      <c r="B305" t="s">
        <v>1623</v>
      </c>
      <c r="C305" t="s">
        <v>1216</v>
      </c>
      <c r="E305" t="s">
        <v>1624</v>
      </c>
      <c r="F305" t="s">
        <v>107</v>
      </c>
      <c r="G305">
        <v>56</v>
      </c>
      <c r="H305" t="s">
        <v>575</v>
      </c>
      <c r="I305" t="s">
        <v>95</v>
      </c>
      <c r="J305" t="s">
        <v>109</v>
      </c>
      <c r="K305" t="s">
        <v>311</v>
      </c>
      <c r="L305" t="s">
        <v>122</v>
      </c>
      <c r="M305">
        <v>6</v>
      </c>
      <c r="N305">
        <v>850000</v>
      </c>
      <c r="O305">
        <v>0.1</v>
      </c>
      <c r="P305">
        <v>1500</v>
      </c>
      <c r="Q305" t="s">
        <v>219</v>
      </c>
      <c r="R305" t="s">
        <v>100</v>
      </c>
      <c r="S305" t="s">
        <v>101</v>
      </c>
      <c r="T305">
        <v>1</v>
      </c>
      <c r="U305">
        <v>710000</v>
      </c>
    </row>
    <row r="306" spans="1:21" x14ac:dyDescent="0.25">
      <c r="A306" t="s">
        <v>1625</v>
      </c>
      <c r="B306" t="s">
        <v>222</v>
      </c>
      <c r="C306" t="s">
        <v>1626</v>
      </c>
      <c r="D306" t="s">
        <v>1627</v>
      </c>
      <c r="E306" t="s">
        <v>1628</v>
      </c>
      <c r="F306" t="s">
        <v>107</v>
      </c>
      <c r="G306">
        <v>46</v>
      </c>
      <c r="H306" t="s">
        <v>345</v>
      </c>
      <c r="I306" t="s">
        <v>95</v>
      </c>
      <c r="J306" t="s">
        <v>212</v>
      </c>
      <c r="K306" t="s">
        <v>205</v>
      </c>
      <c r="L306" t="s">
        <v>146</v>
      </c>
      <c r="M306">
        <v>6</v>
      </c>
      <c r="N306">
        <v>180000</v>
      </c>
      <c r="O306">
        <v>0.15</v>
      </c>
      <c r="P306">
        <v>4000</v>
      </c>
      <c r="Q306" t="s">
        <v>219</v>
      </c>
      <c r="R306" t="s">
        <v>168</v>
      </c>
      <c r="S306" t="s">
        <v>101</v>
      </c>
      <c r="T306">
        <v>4</v>
      </c>
      <c r="U306">
        <v>125000</v>
      </c>
    </row>
    <row r="307" spans="1:21" x14ac:dyDescent="0.25">
      <c r="A307" t="s">
        <v>1629</v>
      </c>
      <c r="B307" t="s">
        <v>1630</v>
      </c>
      <c r="C307" t="s">
        <v>1631</v>
      </c>
      <c r="D307" t="s">
        <v>1632</v>
      </c>
      <c r="E307" t="s">
        <v>1633</v>
      </c>
      <c r="F307" t="s">
        <v>93</v>
      </c>
      <c r="G307">
        <v>65</v>
      </c>
      <c r="H307" t="s">
        <v>622</v>
      </c>
      <c r="I307" t="s">
        <v>120</v>
      </c>
      <c r="J307" t="s">
        <v>96</v>
      </c>
      <c r="K307" t="s">
        <v>110</v>
      </c>
      <c r="L307" t="s">
        <v>111</v>
      </c>
      <c r="M307">
        <v>1</v>
      </c>
      <c r="N307" t="s">
        <v>1269</v>
      </c>
      <c r="O307">
        <v>0</v>
      </c>
      <c r="P307" t="s">
        <v>895</v>
      </c>
      <c r="Q307" t="s">
        <v>167</v>
      </c>
      <c r="R307" t="s">
        <v>100</v>
      </c>
      <c r="S307" t="s">
        <v>101</v>
      </c>
      <c r="T307">
        <v>3</v>
      </c>
      <c r="U307" t="s">
        <v>1211</v>
      </c>
    </row>
    <row r="308" spans="1:21" x14ac:dyDescent="0.25">
      <c r="A308" t="s">
        <v>1634</v>
      </c>
      <c r="B308" t="s">
        <v>1635</v>
      </c>
      <c r="C308" t="s">
        <v>361</v>
      </c>
      <c r="D308" t="s">
        <v>362</v>
      </c>
      <c r="E308" t="s">
        <v>1636</v>
      </c>
      <c r="F308" t="s">
        <v>107</v>
      </c>
      <c r="G308">
        <v>27</v>
      </c>
      <c r="H308" t="s">
        <v>787</v>
      </c>
      <c r="I308" t="s">
        <v>120</v>
      </c>
      <c r="J308" t="s">
        <v>155</v>
      </c>
      <c r="K308" t="s">
        <v>175</v>
      </c>
      <c r="L308" t="s">
        <v>132</v>
      </c>
      <c r="M308">
        <v>6</v>
      </c>
      <c r="N308">
        <v>900000</v>
      </c>
      <c r="O308">
        <v>0.1</v>
      </c>
      <c r="P308" t="s">
        <v>454</v>
      </c>
      <c r="Q308" t="s">
        <v>178</v>
      </c>
      <c r="R308" t="s">
        <v>100</v>
      </c>
      <c r="S308" t="s">
        <v>113</v>
      </c>
      <c r="T308">
        <v>1</v>
      </c>
      <c r="U308" t="s">
        <v>1292</v>
      </c>
    </row>
    <row r="309" spans="1:21" x14ac:dyDescent="0.25">
      <c r="A309" t="s">
        <v>1637</v>
      </c>
      <c r="B309" t="s">
        <v>1638</v>
      </c>
      <c r="C309" t="s">
        <v>1417</v>
      </c>
      <c r="D309" t="s">
        <v>1342</v>
      </c>
      <c r="E309" t="s">
        <v>1639</v>
      </c>
      <c r="F309" t="s">
        <v>93</v>
      </c>
      <c r="G309">
        <v>49</v>
      </c>
      <c r="H309" t="s">
        <v>944</v>
      </c>
      <c r="I309" t="s">
        <v>263</v>
      </c>
      <c r="J309" t="s">
        <v>155</v>
      </c>
      <c r="K309" t="s">
        <v>296</v>
      </c>
      <c r="L309" t="s">
        <v>282</v>
      </c>
      <c r="M309">
        <v>5</v>
      </c>
      <c r="N309">
        <v>320000</v>
      </c>
      <c r="P309">
        <v>1500</v>
      </c>
      <c r="Q309" t="s">
        <v>167</v>
      </c>
      <c r="R309" t="s">
        <v>148</v>
      </c>
      <c r="S309" t="s">
        <v>113</v>
      </c>
      <c r="T309">
        <v>2</v>
      </c>
      <c r="U309">
        <v>250000</v>
      </c>
    </row>
    <row r="310" spans="1:21" x14ac:dyDescent="0.25">
      <c r="A310" t="s">
        <v>1640</v>
      </c>
      <c r="B310" t="s">
        <v>1054</v>
      </c>
      <c r="C310" t="s">
        <v>1641</v>
      </c>
      <c r="D310" t="s">
        <v>1642</v>
      </c>
      <c r="E310" t="s">
        <v>1643</v>
      </c>
      <c r="F310" t="s">
        <v>107</v>
      </c>
      <c r="G310">
        <v>35</v>
      </c>
      <c r="H310" t="s">
        <v>241</v>
      </c>
      <c r="I310" t="s">
        <v>95</v>
      </c>
      <c r="J310" t="s">
        <v>130</v>
      </c>
      <c r="K310" t="s">
        <v>559</v>
      </c>
      <c r="L310" t="s">
        <v>282</v>
      </c>
      <c r="M310">
        <v>6</v>
      </c>
      <c r="N310">
        <v>650000</v>
      </c>
      <c r="O310">
        <v>2</v>
      </c>
      <c r="P310">
        <v>4000</v>
      </c>
      <c r="Q310" t="s">
        <v>99</v>
      </c>
      <c r="R310" t="s">
        <v>135</v>
      </c>
      <c r="S310" t="s">
        <v>113</v>
      </c>
      <c r="T310">
        <v>5</v>
      </c>
      <c r="U310">
        <v>520000</v>
      </c>
    </row>
    <row r="311" spans="1:21" x14ac:dyDescent="0.25">
      <c r="A311" t="s">
        <v>1644</v>
      </c>
      <c r="B311" t="s">
        <v>1645</v>
      </c>
      <c r="C311" t="s">
        <v>1646</v>
      </c>
      <c r="D311" t="s">
        <v>1647</v>
      </c>
      <c r="E311" t="s">
        <v>1648</v>
      </c>
      <c r="F311" t="s">
        <v>107</v>
      </c>
      <c r="G311">
        <v>30</v>
      </c>
      <c r="H311" t="s">
        <v>944</v>
      </c>
      <c r="I311" t="s">
        <v>263</v>
      </c>
      <c r="J311" t="s">
        <v>359</v>
      </c>
      <c r="K311" t="s">
        <v>346</v>
      </c>
      <c r="L311" t="s">
        <v>282</v>
      </c>
      <c r="M311">
        <v>0</v>
      </c>
      <c r="N311" t="s">
        <v>1381</v>
      </c>
      <c r="O311">
        <v>0.1</v>
      </c>
      <c r="P311">
        <v>2500</v>
      </c>
      <c r="Q311" t="s">
        <v>167</v>
      </c>
      <c r="R311" t="s">
        <v>135</v>
      </c>
      <c r="S311" t="s">
        <v>101</v>
      </c>
      <c r="T311">
        <v>3</v>
      </c>
      <c r="U311">
        <v>520000</v>
      </c>
    </row>
    <row r="312" spans="1:21" x14ac:dyDescent="0.25">
      <c r="A312" t="s">
        <v>1649</v>
      </c>
      <c r="B312" t="s">
        <v>1650</v>
      </c>
      <c r="C312" t="s">
        <v>1651</v>
      </c>
      <c r="D312" t="s">
        <v>1217</v>
      </c>
      <c r="E312" t="s">
        <v>1652</v>
      </c>
      <c r="F312" t="s">
        <v>93</v>
      </c>
      <c r="G312">
        <v>25</v>
      </c>
      <c r="H312" t="s">
        <v>381</v>
      </c>
      <c r="I312" t="s">
        <v>95</v>
      </c>
      <c r="J312" t="s">
        <v>165</v>
      </c>
      <c r="K312" t="s">
        <v>311</v>
      </c>
      <c r="L312" t="s">
        <v>122</v>
      </c>
      <c r="M312">
        <v>2</v>
      </c>
      <c r="N312">
        <v>850000</v>
      </c>
      <c r="O312">
        <v>0.1</v>
      </c>
      <c r="P312">
        <v>6000</v>
      </c>
      <c r="Q312" t="s">
        <v>167</v>
      </c>
      <c r="R312" t="s">
        <v>100</v>
      </c>
      <c r="S312" t="s">
        <v>101</v>
      </c>
      <c r="T312">
        <v>7</v>
      </c>
      <c r="U312">
        <v>710000</v>
      </c>
    </row>
    <row r="313" spans="1:21" x14ac:dyDescent="0.25">
      <c r="A313" t="s">
        <v>1653</v>
      </c>
      <c r="B313" t="s">
        <v>1548</v>
      </c>
      <c r="C313" t="s">
        <v>1654</v>
      </c>
      <c r="D313" t="s">
        <v>1655</v>
      </c>
      <c r="E313" t="s">
        <v>1656</v>
      </c>
      <c r="F313" t="s">
        <v>93</v>
      </c>
      <c r="G313">
        <v>26</v>
      </c>
      <c r="H313" t="s">
        <v>345</v>
      </c>
      <c r="I313" t="s">
        <v>95</v>
      </c>
      <c r="J313" t="s">
        <v>174</v>
      </c>
      <c r="K313" t="s">
        <v>281</v>
      </c>
      <c r="L313" t="s">
        <v>651</v>
      </c>
      <c r="M313">
        <v>1</v>
      </c>
      <c r="N313">
        <v>250000</v>
      </c>
      <c r="O313">
        <v>0</v>
      </c>
      <c r="P313" t="s">
        <v>956</v>
      </c>
      <c r="Q313" t="s">
        <v>167</v>
      </c>
      <c r="R313" t="s">
        <v>100</v>
      </c>
      <c r="S313" t="s">
        <v>113</v>
      </c>
      <c r="T313">
        <v>5</v>
      </c>
      <c r="U313" t="s">
        <v>1156</v>
      </c>
    </row>
    <row r="314" spans="1:21" x14ac:dyDescent="0.25">
      <c r="A314" t="s">
        <v>1657</v>
      </c>
      <c r="B314" t="s">
        <v>1168</v>
      </c>
      <c r="C314" t="s">
        <v>1658</v>
      </c>
      <c r="D314" t="s">
        <v>1659</v>
      </c>
      <c r="E314" t="s">
        <v>1660</v>
      </c>
      <c r="F314" t="s">
        <v>107</v>
      </c>
      <c r="G314">
        <v>20</v>
      </c>
      <c r="H314" t="s">
        <v>164</v>
      </c>
      <c r="I314" t="s">
        <v>120</v>
      </c>
      <c r="J314" t="s">
        <v>174</v>
      </c>
      <c r="K314" t="s">
        <v>559</v>
      </c>
      <c r="L314" t="s">
        <v>282</v>
      </c>
      <c r="M314">
        <v>7</v>
      </c>
      <c r="N314">
        <v>650000</v>
      </c>
      <c r="O314" t="s">
        <v>314</v>
      </c>
      <c r="P314">
        <v>4000</v>
      </c>
      <c r="Q314" t="s">
        <v>167</v>
      </c>
      <c r="R314" t="s">
        <v>148</v>
      </c>
      <c r="S314" t="s">
        <v>101</v>
      </c>
      <c r="U314">
        <v>520000</v>
      </c>
    </row>
    <row r="315" spans="1:21" x14ac:dyDescent="0.25">
      <c r="A315" t="s">
        <v>1661</v>
      </c>
      <c r="B315" t="s">
        <v>326</v>
      </c>
      <c r="C315" t="s">
        <v>1662</v>
      </c>
      <c r="D315" t="s">
        <v>1413</v>
      </c>
      <c r="E315" t="s">
        <v>1663</v>
      </c>
      <c r="F315" t="s">
        <v>107</v>
      </c>
      <c r="G315">
        <v>150</v>
      </c>
      <c r="H315" t="s">
        <v>119</v>
      </c>
      <c r="I315" t="s">
        <v>120</v>
      </c>
      <c r="J315" t="s">
        <v>359</v>
      </c>
      <c r="K315" t="s">
        <v>388</v>
      </c>
      <c r="L315" t="s">
        <v>132</v>
      </c>
      <c r="M315">
        <v>7</v>
      </c>
      <c r="N315" t="s">
        <v>1352</v>
      </c>
      <c r="O315">
        <v>0.15</v>
      </c>
      <c r="P315">
        <v>6000</v>
      </c>
      <c r="Q315" t="s">
        <v>178</v>
      </c>
      <c r="R315" t="s">
        <v>148</v>
      </c>
      <c r="S315" t="s">
        <v>113</v>
      </c>
      <c r="T315">
        <v>2</v>
      </c>
      <c r="U315" t="s">
        <v>521</v>
      </c>
    </row>
    <row r="316" spans="1:21" x14ac:dyDescent="0.25">
      <c r="A316" t="s">
        <v>836</v>
      </c>
      <c r="B316" t="s">
        <v>837</v>
      </c>
      <c r="C316" t="s">
        <v>838</v>
      </c>
      <c r="D316" t="s">
        <v>839</v>
      </c>
      <c r="E316" t="s">
        <v>840</v>
      </c>
      <c r="F316" t="s">
        <v>93</v>
      </c>
      <c r="G316">
        <v>35</v>
      </c>
      <c r="H316" t="s">
        <v>490</v>
      </c>
      <c r="I316" t="s">
        <v>263</v>
      </c>
      <c r="J316" t="s">
        <v>212</v>
      </c>
      <c r="K316" t="s">
        <v>175</v>
      </c>
      <c r="L316" t="s">
        <v>132</v>
      </c>
      <c r="M316">
        <v>3</v>
      </c>
      <c r="N316">
        <v>900000</v>
      </c>
      <c r="O316" t="s">
        <v>314</v>
      </c>
      <c r="P316" t="s">
        <v>841</v>
      </c>
      <c r="Q316" t="s">
        <v>219</v>
      </c>
      <c r="R316" t="s">
        <v>100</v>
      </c>
      <c r="S316" t="s">
        <v>101</v>
      </c>
      <c r="T316">
        <v>4</v>
      </c>
      <c r="U316">
        <v>730000</v>
      </c>
    </row>
    <row r="317" spans="1:21" x14ac:dyDescent="0.25">
      <c r="A317" t="s">
        <v>1664</v>
      </c>
      <c r="B317" t="s">
        <v>1665</v>
      </c>
      <c r="C317" t="s">
        <v>1666</v>
      </c>
      <c r="D317" t="s">
        <v>1667</v>
      </c>
      <c r="E317" t="s">
        <v>1668</v>
      </c>
      <c r="F317" t="s">
        <v>93</v>
      </c>
      <c r="G317">
        <v>51</v>
      </c>
      <c r="H317" t="s">
        <v>944</v>
      </c>
      <c r="I317" t="s">
        <v>263</v>
      </c>
      <c r="J317" t="s">
        <v>130</v>
      </c>
      <c r="K317" t="s">
        <v>1166</v>
      </c>
      <c r="L317" t="s">
        <v>122</v>
      </c>
      <c r="M317">
        <v>3</v>
      </c>
      <c r="N317">
        <v>850000</v>
      </c>
      <c r="O317">
        <v>0.15</v>
      </c>
      <c r="P317">
        <v>8000</v>
      </c>
      <c r="Q317" t="s">
        <v>219</v>
      </c>
      <c r="R317" t="s">
        <v>100</v>
      </c>
      <c r="S317" t="s">
        <v>113</v>
      </c>
      <c r="T317">
        <v>3</v>
      </c>
      <c r="U317">
        <v>710000</v>
      </c>
    </row>
    <row r="318" spans="1:21" x14ac:dyDescent="0.25">
      <c r="A318" t="s">
        <v>1517</v>
      </c>
      <c r="B318" t="s">
        <v>1518</v>
      </c>
      <c r="C318" t="s">
        <v>1246</v>
      </c>
      <c r="D318" t="s">
        <v>1247</v>
      </c>
      <c r="E318" t="s">
        <v>1519</v>
      </c>
      <c r="F318" t="s">
        <v>330</v>
      </c>
      <c r="G318">
        <v>25</v>
      </c>
      <c r="H318" t="s">
        <v>1279</v>
      </c>
      <c r="I318" t="s">
        <v>144</v>
      </c>
      <c r="J318" t="s">
        <v>155</v>
      </c>
      <c r="K318" t="s">
        <v>311</v>
      </c>
      <c r="L318" t="s">
        <v>312</v>
      </c>
      <c r="M318">
        <v>8</v>
      </c>
      <c r="N318">
        <v>850000</v>
      </c>
      <c r="O318" t="s">
        <v>339</v>
      </c>
      <c r="P318" t="s">
        <v>1401</v>
      </c>
      <c r="Q318" t="s">
        <v>157</v>
      </c>
      <c r="R318" t="s">
        <v>100</v>
      </c>
      <c r="S318" t="s">
        <v>101</v>
      </c>
      <c r="T318">
        <v>2</v>
      </c>
      <c r="U318">
        <v>710000</v>
      </c>
    </row>
    <row r="319" spans="1:21" x14ac:dyDescent="0.25">
      <c r="A319" t="s">
        <v>1669</v>
      </c>
      <c r="B319" t="s">
        <v>1670</v>
      </c>
      <c r="C319" t="s">
        <v>1671</v>
      </c>
      <c r="D319" t="s">
        <v>1672</v>
      </c>
      <c r="E319" t="s">
        <v>1673</v>
      </c>
      <c r="F319" t="s">
        <v>107</v>
      </c>
      <c r="G319">
        <v>38</v>
      </c>
      <c r="H319" t="s">
        <v>650</v>
      </c>
      <c r="I319" t="s">
        <v>129</v>
      </c>
      <c r="J319" t="s">
        <v>174</v>
      </c>
      <c r="K319" t="s">
        <v>281</v>
      </c>
      <c r="L319" t="s">
        <v>282</v>
      </c>
      <c r="M319">
        <v>3</v>
      </c>
      <c r="N319" t="s">
        <v>540</v>
      </c>
      <c r="P319" t="s">
        <v>941</v>
      </c>
      <c r="Q319" t="s">
        <v>178</v>
      </c>
      <c r="R319" t="s">
        <v>100</v>
      </c>
      <c r="S319" t="s">
        <v>101</v>
      </c>
      <c r="T319">
        <v>4</v>
      </c>
      <c r="U319" t="s">
        <v>1156</v>
      </c>
    </row>
    <row r="320" spans="1:21" x14ac:dyDescent="0.25">
      <c r="A320" t="s">
        <v>1674</v>
      </c>
      <c r="B320" t="s">
        <v>1675</v>
      </c>
      <c r="C320" t="s">
        <v>1472</v>
      </c>
      <c r="D320" t="s">
        <v>1473</v>
      </c>
      <c r="E320" t="s">
        <v>1676</v>
      </c>
      <c r="F320" t="s">
        <v>93</v>
      </c>
      <c r="G320">
        <v>47</v>
      </c>
      <c r="H320" t="s">
        <v>268</v>
      </c>
      <c r="I320" t="s">
        <v>120</v>
      </c>
      <c r="J320" t="s">
        <v>109</v>
      </c>
      <c r="K320" t="s">
        <v>311</v>
      </c>
      <c r="L320" t="s">
        <v>122</v>
      </c>
      <c r="M320">
        <v>7</v>
      </c>
      <c r="N320">
        <v>850000</v>
      </c>
      <c r="O320">
        <v>0.15</v>
      </c>
      <c r="P320">
        <v>2500</v>
      </c>
      <c r="Q320" t="s">
        <v>134</v>
      </c>
      <c r="R320" t="s">
        <v>135</v>
      </c>
      <c r="S320" t="s">
        <v>101</v>
      </c>
      <c r="T320">
        <v>1</v>
      </c>
      <c r="U320">
        <v>710000</v>
      </c>
    </row>
    <row r="321" spans="1:21" x14ac:dyDescent="0.25">
      <c r="A321" t="s">
        <v>1677</v>
      </c>
      <c r="B321" t="s">
        <v>1678</v>
      </c>
      <c r="C321" t="s">
        <v>1015</v>
      </c>
      <c r="D321" t="s">
        <v>1679</v>
      </c>
      <c r="E321" t="s">
        <v>1680</v>
      </c>
      <c r="F321" t="s">
        <v>93</v>
      </c>
      <c r="G321">
        <v>49</v>
      </c>
      <c r="H321" t="s">
        <v>734</v>
      </c>
      <c r="I321" t="s">
        <v>129</v>
      </c>
      <c r="J321" t="s">
        <v>109</v>
      </c>
      <c r="K321" t="s">
        <v>388</v>
      </c>
      <c r="L321" t="s">
        <v>132</v>
      </c>
      <c r="M321">
        <v>2</v>
      </c>
      <c r="N321">
        <v>510000</v>
      </c>
      <c r="O321">
        <v>0</v>
      </c>
      <c r="P321" t="s">
        <v>841</v>
      </c>
      <c r="Q321" t="s">
        <v>433</v>
      </c>
      <c r="R321" t="s">
        <v>100</v>
      </c>
      <c r="S321" t="s">
        <v>101</v>
      </c>
      <c r="T321">
        <v>2</v>
      </c>
      <c r="U321" t="s">
        <v>112</v>
      </c>
    </row>
    <row r="322" spans="1:21" x14ac:dyDescent="0.25">
      <c r="A322" t="s">
        <v>1681</v>
      </c>
      <c r="B322" t="s">
        <v>1682</v>
      </c>
      <c r="C322" t="s">
        <v>1683</v>
      </c>
      <c r="D322" t="s">
        <v>431</v>
      </c>
      <c r="E322" t="s">
        <v>1684</v>
      </c>
      <c r="F322" t="s">
        <v>142</v>
      </c>
      <c r="G322">
        <v>64</v>
      </c>
      <c r="H322" t="s">
        <v>268</v>
      </c>
      <c r="I322" t="s">
        <v>120</v>
      </c>
      <c r="J322" t="s">
        <v>359</v>
      </c>
      <c r="K322" t="s">
        <v>296</v>
      </c>
      <c r="L322" t="s">
        <v>282</v>
      </c>
      <c r="M322">
        <v>8</v>
      </c>
      <c r="N322">
        <v>320000</v>
      </c>
      <c r="O322">
        <v>0.15</v>
      </c>
      <c r="P322">
        <v>8000</v>
      </c>
      <c r="Q322" t="s">
        <v>134</v>
      </c>
      <c r="R322" t="s">
        <v>100</v>
      </c>
      <c r="S322" t="s">
        <v>101</v>
      </c>
      <c r="T322">
        <v>5</v>
      </c>
      <c r="U322" t="s">
        <v>540</v>
      </c>
    </row>
    <row r="323" spans="1:21" x14ac:dyDescent="0.25">
      <c r="A323" t="s">
        <v>1685</v>
      </c>
      <c r="B323" t="s">
        <v>1686</v>
      </c>
      <c r="C323" t="s">
        <v>1687</v>
      </c>
      <c r="D323" t="s">
        <v>464</v>
      </c>
      <c r="E323" t="s">
        <v>1688</v>
      </c>
      <c r="F323" t="s">
        <v>107</v>
      </c>
      <c r="G323">
        <v>42</v>
      </c>
      <c r="H323" t="s">
        <v>358</v>
      </c>
      <c r="I323" t="s">
        <v>263</v>
      </c>
      <c r="J323" t="s">
        <v>212</v>
      </c>
      <c r="K323" t="s">
        <v>296</v>
      </c>
      <c r="L323" t="s">
        <v>282</v>
      </c>
      <c r="M323">
        <v>5</v>
      </c>
      <c r="N323" t="s">
        <v>1689</v>
      </c>
      <c r="O323">
        <v>0.05</v>
      </c>
      <c r="P323">
        <v>2500</v>
      </c>
      <c r="Q323" t="s">
        <v>178</v>
      </c>
      <c r="R323" t="s">
        <v>168</v>
      </c>
      <c r="S323" t="s">
        <v>101</v>
      </c>
      <c r="T323">
        <v>3</v>
      </c>
      <c r="U323">
        <v>250000</v>
      </c>
    </row>
    <row r="324" spans="1:21" x14ac:dyDescent="0.25">
      <c r="A324" t="s">
        <v>1690</v>
      </c>
      <c r="B324" t="s">
        <v>1691</v>
      </c>
      <c r="C324" t="s">
        <v>1150</v>
      </c>
      <c r="D324" t="s">
        <v>1151</v>
      </c>
      <c r="E324" t="s">
        <v>1692</v>
      </c>
      <c r="F324" t="s">
        <v>93</v>
      </c>
      <c r="G324">
        <v>23</v>
      </c>
      <c r="H324" t="s">
        <v>289</v>
      </c>
      <c r="I324" t="s">
        <v>129</v>
      </c>
      <c r="J324" t="s">
        <v>109</v>
      </c>
      <c r="K324" t="s">
        <v>121</v>
      </c>
      <c r="L324" t="s">
        <v>122</v>
      </c>
      <c r="M324">
        <v>5</v>
      </c>
      <c r="N324" t="s">
        <v>233</v>
      </c>
      <c r="O324">
        <v>0.05</v>
      </c>
      <c r="P324">
        <v>1500</v>
      </c>
      <c r="Q324" t="s">
        <v>134</v>
      </c>
      <c r="R324" t="s">
        <v>100</v>
      </c>
      <c r="S324" t="s">
        <v>101</v>
      </c>
      <c r="T324">
        <v>4</v>
      </c>
      <c r="U324">
        <v>600000</v>
      </c>
    </row>
    <row r="325" spans="1:21" x14ac:dyDescent="0.25">
      <c r="A325" t="s">
        <v>1693</v>
      </c>
      <c r="B325" t="s">
        <v>1694</v>
      </c>
      <c r="C325" t="s">
        <v>1695</v>
      </c>
      <c r="D325" t="s">
        <v>1696</v>
      </c>
      <c r="E325" t="s">
        <v>1697</v>
      </c>
      <c r="F325" t="s">
        <v>93</v>
      </c>
      <c r="G325">
        <v>64</v>
      </c>
      <c r="H325" t="s">
        <v>211</v>
      </c>
      <c r="I325" t="s">
        <v>129</v>
      </c>
      <c r="J325" t="s">
        <v>155</v>
      </c>
      <c r="K325" t="s">
        <v>110</v>
      </c>
      <c r="L325" t="s">
        <v>1698</v>
      </c>
      <c r="M325">
        <v>4</v>
      </c>
      <c r="N325" t="s">
        <v>112</v>
      </c>
      <c r="O325">
        <v>5</v>
      </c>
      <c r="P325" t="s">
        <v>941</v>
      </c>
      <c r="Q325" t="s">
        <v>167</v>
      </c>
      <c r="R325" t="s">
        <v>168</v>
      </c>
      <c r="S325" t="s">
        <v>101</v>
      </c>
      <c r="T325">
        <v>2</v>
      </c>
      <c r="U325" t="s">
        <v>1699</v>
      </c>
    </row>
    <row r="326" spans="1:21" x14ac:dyDescent="0.25">
      <c r="A326" t="s">
        <v>1700</v>
      </c>
      <c r="B326" t="s">
        <v>843</v>
      </c>
      <c r="C326" t="s">
        <v>915</v>
      </c>
      <c r="D326" t="s">
        <v>916</v>
      </c>
      <c r="E326" t="s">
        <v>1701</v>
      </c>
      <c r="F326" t="s">
        <v>93</v>
      </c>
      <c r="G326">
        <v>47</v>
      </c>
      <c r="H326" t="s">
        <v>338</v>
      </c>
      <c r="I326" t="s">
        <v>120</v>
      </c>
      <c r="J326" t="s">
        <v>109</v>
      </c>
      <c r="K326" t="s">
        <v>145</v>
      </c>
      <c r="L326" t="s">
        <v>146</v>
      </c>
      <c r="M326">
        <v>1</v>
      </c>
      <c r="N326">
        <v>145000</v>
      </c>
      <c r="O326">
        <v>0.02</v>
      </c>
      <c r="P326" t="s">
        <v>956</v>
      </c>
      <c r="Q326" t="s">
        <v>219</v>
      </c>
      <c r="R326" t="s">
        <v>148</v>
      </c>
      <c r="S326" t="s">
        <v>101</v>
      </c>
      <c r="T326">
        <v>2</v>
      </c>
      <c r="U326" t="s">
        <v>220</v>
      </c>
    </row>
    <row r="327" spans="1:21" x14ac:dyDescent="0.25">
      <c r="A327" t="s">
        <v>1702</v>
      </c>
      <c r="B327" t="s">
        <v>1703</v>
      </c>
      <c r="C327" t="s">
        <v>1704</v>
      </c>
      <c r="D327" t="s">
        <v>1705</v>
      </c>
      <c r="E327" t="s">
        <v>1706</v>
      </c>
      <c r="F327" t="s">
        <v>93</v>
      </c>
      <c r="G327">
        <v>56</v>
      </c>
      <c r="H327" t="s">
        <v>1160</v>
      </c>
      <c r="I327" t="s">
        <v>120</v>
      </c>
      <c r="J327" t="s">
        <v>212</v>
      </c>
      <c r="K327" t="s">
        <v>1564</v>
      </c>
      <c r="L327" t="s">
        <v>651</v>
      </c>
      <c r="M327">
        <v>6</v>
      </c>
      <c r="N327">
        <v>650000</v>
      </c>
      <c r="O327">
        <v>0.15</v>
      </c>
      <c r="P327">
        <v>8000</v>
      </c>
      <c r="Q327" t="s">
        <v>99</v>
      </c>
      <c r="R327" t="s">
        <v>148</v>
      </c>
      <c r="S327" t="s">
        <v>101</v>
      </c>
      <c r="T327">
        <v>3</v>
      </c>
      <c r="U327">
        <v>520000</v>
      </c>
    </row>
    <row r="328" spans="1:21" x14ac:dyDescent="0.25">
      <c r="A328" t="s">
        <v>1707</v>
      </c>
      <c r="B328" t="s">
        <v>1708</v>
      </c>
      <c r="C328" t="s">
        <v>1709</v>
      </c>
      <c r="D328" t="s">
        <v>656</v>
      </c>
      <c r="E328" t="s">
        <v>1710</v>
      </c>
      <c r="F328" t="s">
        <v>93</v>
      </c>
      <c r="G328">
        <v>23</v>
      </c>
      <c r="H328" t="s">
        <v>154</v>
      </c>
      <c r="I328" t="s">
        <v>95</v>
      </c>
      <c r="J328" t="s">
        <v>109</v>
      </c>
      <c r="K328" t="s">
        <v>388</v>
      </c>
      <c r="L328" t="s">
        <v>132</v>
      </c>
      <c r="M328">
        <v>2</v>
      </c>
      <c r="N328">
        <v>510000</v>
      </c>
      <c r="O328">
        <v>0.1</v>
      </c>
      <c r="P328" t="s">
        <v>1018</v>
      </c>
      <c r="Q328" t="s">
        <v>99</v>
      </c>
      <c r="R328" t="s">
        <v>148</v>
      </c>
      <c r="S328" t="s">
        <v>113</v>
      </c>
      <c r="T328">
        <v>4</v>
      </c>
      <c r="U328">
        <v>410000</v>
      </c>
    </row>
    <row r="329" spans="1:21" x14ac:dyDescent="0.25">
      <c r="A329" t="s">
        <v>1711</v>
      </c>
      <c r="B329" t="s">
        <v>1712</v>
      </c>
      <c r="C329" t="s">
        <v>562</v>
      </c>
      <c r="D329" t="s">
        <v>1713</v>
      </c>
      <c r="E329" t="s">
        <v>1714</v>
      </c>
      <c r="F329" t="s">
        <v>107</v>
      </c>
      <c r="G329">
        <v>12</v>
      </c>
      <c r="H329" t="s">
        <v>565</v>
      </c>
      <c r="I329" t="s">
        <v>144</v>
      </c>
      <c r="J329" t="s">
        <v>165</v>
      </c>
      <c r="K329" t="s">
        <v>175</v>
      </c>
      <c r="L329" t="s">
        <v>132</v>
      </c>
      <c r="M329">
        <v>5</v>
      </c>
      <c r="N329" t="s">
        <v>817</v>
      </c>
      <c r="O329">
        <v>0.15</v>
      </c>
      <c r="P329">
        <v>6000</v>
      </c>
      <c r="Q329" t="s">
        <v>178</v>
      </c>
      <c r="R329" t="s">
        <v>100</v>
      </c>
      <c r="S329" t="s">
        <v>101</v>
      </c>
      <c r="T329">
        <v>1</v>
      </c>
      <c r="U329">
        <v>730000</v>
      </c>
    </row>
    <row r="330" spans="1:21" x14ac:dyDescent="0.25">
      <c r="A330" t="s">
        <v>1715</v>
      </c>
      <c r="B330" t="s">
        <v>1716</v>
      </c>
      <c r="C330" t="s">
        <v>1717</v>
      </c>
      <c r="D330" t="s">
        <v>1718</v>
      </c>
      <c r="E330" t="s">
        <v>1719</v>
      </c>
      <c r="F330" t="s">
        <v>107</v>
      </c>
      <c r="G330">
        <v>52</v>
      </c>
      <c r="H330" t="s">
        <v>377</v>
      </c>
      <c r="I330" t="s">
        <v>95</v>
      </c>
      <c r="J330" t="s">
        <v>212</v>
      </c>
      <c r="K330" t="s">
        <v>388</v>
      </c>
      <c r="L330" t="s">
        <v>132</v>
      </c>
      <c r="M330">
        <v>3</v>
      </c>
      <c r="N330">
        <v>510000</v>
      </c>
      <c r="P330" t="s">
        <v>956</v>
      </c>
      <c r="Q330" t="s">
        <v>957</v>
      </c>
      <c r="R330" t="s">
        <v>148</v>
      </c>
      <c r="S330" t="s">
        <v>101</v>
      </c>
      <c r="T330">
        <v>5</v>
      </c>
      <c r="U330">
        <v>410000</v>
      </c>
    </row>
    <row r="331" spans="1:21" x14ac:dyDescent="0.25">
      <c r="A331" t="s">
        <v>1720</v>
      </c>
      <c r="B331" t="s">
        <v>1721</v>
      </c>
      <c r="C331" t="s">
        <v>1112</v>
      </c>
      <c r="D331" t="s">
        <v>1113</v>
      </c>
      <c r="E331" t="s">
        <v>1722</v>
      </c>
      <c r="F331" t="s">
        <v>107</v>
      </c>
      <c r="G331">
        <v>62</v>
      </c>
      <c r="H331" t="s">
        <v>128</v>
      </c>
      <c r="I331" t="s">
        <v>129</v>
      </c>
      <c r="J331" t="s">
        <v>155</v>
      </c>
      <c r="K331" t="s">
        <v>311</v>
      </c>
      <c r="L331" t="s">
        <v>122</v>
      </c>
      <c r="M331">
        <v>8</v>
      </c>
      <c r="N331">
        <v>850000</v>
      </c>
      <c r="O331">
        <v>0.1</v>
      </c>
      <c r="P331" t="s">
        <v>841</v>
      </c>
      <c r="Q331" t="s">
        <v>219</v>
      </c>
      <c r="R331" t="s">
        <v>135</v>
      </c>
      <c r="S331" t="s">
        <v>101</v>
      </c>
      <c r="T331">
        <v>1</v>
      </c>
      <c r="U331">
        <v>710000</v>
      </c>
    </row>
    <row r="332" spans="1:21" x14ac:dyDescent="0.25">
      <c r="A332" t="s">
        <v>1723</v>
      </c>
      <c r="B332" t="s">
        <v>1724</v>
      </c>
      <c r="C332" t="s">
        <v>1725</v>
      </c>
      <c r="D332" t="s">
        <v>1726</v>
      </c>
      <c r="E332" t="s">
        <v>1727</v>
      </c>
      <c r="F332" t="s">
        <v>93</v>
      </c>
      <c r="G332">
        <v>48</v>
      </c>
      <c r="H332" t="s">
        <v>310</v>
      </c>
      <c r="I332" t="s">
        <v>263</v>
      </c>
      <c r="J332" t="s">
        <v>165</v>
      </c>
      <c r="K332" t="s">
        <v>281</v>
      </c>
      <c r="L332" t="s">
        <v>282</v>
      </c>
      <c r="M332">
        <v>6</v>
      </c>
      <c r="N332">
        <v>250000</v>
      </c>
      <c r="O332">
        <v>0.05</v>
      </c>
      <c r="P332" t="s">
        <v>1401</v>
      </c>
      <c r="Q332" t="s">
        <v>134</v>
      </c>
      <c r="R332" t="s">
        <v>100</v>
      </c>
      <c r="S332" t="s">
        <v>101</v>
      </c>
      <c r="T332">
        <v>2</v>
      </c>
      <c r="U332">
        <v>190000</v>
      </c>
    </row>
    <row r="333" spans="1:21" x14ac:dyDescent="0.25">
      <c r="A333" t="s">
        <v>1728</v>
      </c>
      <c r="B333" t="s">
        <v>1729</v>
      </c>
      <c r="C333" t="s">
        <v>1730</v>
      </c>
      <c r="D333" t="s">
        <v>1731</v>
      </c>
      <c r="E333" t="s">
        <v>1732</v>
      </c>
      <c r="F333" t="s">
        <v>93</v>
      </c>
      <c r="G333">
        <v>53</v>
      </c>
      <c r="H333" t="s">
        <v>164</v>
      </c>
      <c r="I333" t="s">
        <v>120</v>
      </c>
      <c r="J333" t="s">
        <v>212</v>
      </c>
      <c r="K333" t="s">
        <v>121</v>
      </c>
      <c r="L333" t="s">
        <v>122</v>
      </c>
      <c r="M333">
        <v>7</v>
      </c>
      <c r="N333">
        <v>720000</v>
      </c>
      <c r="P333">
        <v>1500</v>
      </c>
      <c r="Q333" t="s">
        <v>219</v>
      </c>
      <c r="R333" t="s">
        <v>100</v>
      </c>
      <c r="S333" t="s">
        <v>113</v>
      </c>
      <c r="T333">
        <v>1</v>
      </c>
      <c r="U333">
        <v>600000</v>
      </c>
    </row>
    <row r="334" spans="1:21" x14ac:dyDescent="0.25">
      <c r="A334" t="s">
        <v>1733</v>
      </c>
      <c r="B334" t="s">
        <v>800</v>
      </c>
      <c r="C334" t="s">
        <v>1734</v>
      </c>
      <c r="D334" t="s">
        <v>1735</v>
      </c>
      <c r="E334" t="s">
        <v>1736</v>
      </c>
      <c r="F334" t="s">
        <v>185</v>
      </c>
      <c r="G334">
        <v>28</v>
      </c>
      <c r="H334" t="s">
        <v>787</v>
      </c>
      <c r="I334" t="s">
        <v>120</v>
      </c>
      <c r="J334" t="s">
        <v>174</v>
      </c>
      <c r="K334" t="s">
        <v>296</v>
      </c>
      <c r="L334" t="s">
        <v>282</v>
      </c>
      <c r="M334">
        <v>7</v>
      </c>
      <c r="N334">
        <v>320000</v>
      </c>
      <c r="O334">
        <v>0.15</v>
      </c>
      <c r="P334">
        <v>6000</v>
      </c>
      <c r="Q334" t="s">
        <v>178</v>
      </c>
      <c r="R334" t="s">
        <v>135</v>
      </c>
      <c r="S334" t="s">
        <v>101</v>
      </c>
      <c r="T334">
        <v>4</v>
      </c>
      <c r="U334" t="s">
        <v>323</v>
      </c>
    </row>
    <row r="335" spans="1:21" x14ac:dyDescent="0.25">
      <c r="A335" t="s">
        <v>1737</v>
      </c>
      <c r="B335" t="s">
        <v>1738</v>
      </c>
      <c r="C335" t="s">
        <v>1739</v>
      </c>
      <c r="D335" t="s">
        <v>1740</v>
      </c>
      <c r="E335" t="s">
        <v>1741</v>
      </c>
      <c r="F335" t="s">
        <v>142</v>
      </c>
      <c r="G335">
        <v>41</v>
      </c>
      <c r="H335" t="s">
        <v>377</v>
      </c>
      <c r="I335" t="s">
        <v>95</v>
      </c>
      <c r="J335" t="s">
        <v>359</v>
      </c>
      <c r="K335" t="s">
        <v>121</v>
      </c>
      <c r="L335" t="s">
        <v>122</v>
      </c>
      <c r="M335">
        <v>3</v>
      </c>
      <c r="N335" t="s">
        <v>233</v>
      </c>
      <c r="P335">
        <v>4000</v>
      </c>
      <c r="Q335" t="s">
        <v>167</v>
      </c>
      <c r="R335" t="s">
        <v>135</v>
      </c>
      <c r="S335" t="s">
        <v>113</v>
      </c>
      <c r="T335">
        <v>4</v>
      </c>
      <c r="U335">
        <v>600000</v>
      </c>
    </row>
    <row r="336" spans="1:21" x14ac:dyDescent="0.25">
      <c r="A336" t="s">
        <v>1742</v>
      </c>
      <c r="B336" t="s">
        <v>115</v>
      </c>
      <c r="C336" t="s">
        <v>1417</v>
      </c>
      <c r="D336" t="s">
        <v>1342</v>
      </c>
      <c r="E336" t="s">
        <v>1743</v>
      </c>
      <c r="F336" t="s">
        <v>256</v>
      </c>
      <c r="G336">
        <v>63</v>
      </c>
      <c r="H336" t="s">
        <v>128</v>
      </c>
      <c r="I336" t="s">
        <v>129</v>
      </c>
      <c r="J336" t="s">
        <v>359</v>
      </c>
      <c r="K336" t="s">
        <v>242</v>
      </c>
      <c r="L336" t="s">
        <v>132</v>
      </c>
      <c r="M336">
        <v>1</v>
      </c>
      <c r="N336">
        <v>780000</v>
      </c>
      <c r="O336">
        <v>0</v>
      </c>
      <c r="P336">
        <v>6000</v>
      </c>
      <c r="Q336" t="s">
        <v>178</v>
      </c>
      <c r="R336" t="s">
        <v>148</v>
      </c>
      <c r="S336" t="s">
        <v>101</v>
      </c>
      <c r="T336">
        <v>5</v>
      </c>
      <c r="U336">
        <v>630000</v>
      </c>
    </row>
    <row r="337" spans="1:21" x14ac:dyDescent="0.25">
      <c r="A337" t="s">
        <v>1744</v>
      </c>
      <c r="B337" t="s">
        <v>1275</v>
      </c>
      <c r="C337" t="s">
        <v>578</v>
      </c>
      <c r="D337" t="s">
        <v>1035</v>
      </c>
      <c r="E337" t="s">
        <v>1745</v>
      </c>
      <c r="F337" t="s">
        <v>93</v>
      </c>
      <c r="G337">
        <v>62</v>
      </c>
      <c r="H337" t="s">
        <v>460</v>
      </c>
      <c r="I337" t="s">
        <v>263</v>
      </c>
      <c r="J337" t="s">
        <v>130</v>
      </c>
      <c r="K337" t="s">
        <v>1746</v>
      </c>
      <c r="L337" t="s">
        <v>200</v>
      </c>
      <c r="M337">
        <v>1</v>
      </c>
      <c r="N337" t="s">
        <v>1747</v>
      </c>
      <c r="O337">
        <v>0.02</v>
      </c>
      <c r="P337">
        <v>1500</v>
      </c>
      <c r="Q337" t="s">
        <v>219</v>
      </c>
      <c r="R337" t="s">
        <v>100</v>
      </c>
      <c r="S337" t="s">
        <v>113</v>
      </c>
      <c r="T337">
        <v>3</v>
      </c>
      <c r="U337">
        <v>555000</v>
      </c>
    </row>
    <row r="338" spans="1:21" x14ac:dyDescent="0.25">
      <c r="A338" t="s">
        <v>1748</v>
      </c>
      <c r="B338" t="s">
        <v>1749</v>
      </c>
      <c r="C338" t="s">
        <v>318</v>
      </c>
      <c r="D338" t="s">
        <v>319</v>
      </c>
      <c r="E338" t="s">
        <v>1750</v>
      </c>
      <c r="F338" t="s">
        <v>185</v>
      </c>
      <c r="G338">
        <v>59</v>
      </c>
      <c r="H338" t="s">
        <v>387</v>
      </c>
      <c r="I338" t="s">
        <v>95</v>
      </c>
      <c r="J338" t="s">
        <v>165</v>
      </c>
      <c r="K338" t="s">
        <v>110</v>
      </c>
      <c r="L338" t="s">
        <v>111</v>
      </c>
      <c r="M338">
        <v>6</v>
      </c>
      <c r="N338" t="s">
        <v>112</v>
      </c>
      <c r="P338" t="s">
        <v>283</v>
      </c>
      <c r="Q338" t="s">
        <v>134</v>
      </c>
      <c r="R338" t="s">
        <v>168</v>
      </c>
      <c r="S338" t="s">
        <v>101</v>
      </c>
      <c r="T338">
        <v>0</v>
      </c>
      <c r="U338" t="s">
        <v>1391</v>
      </c>
    </row>
    <row r="339" spans="1:21" x14ac:dyDescent="0.25">
      <c r="A339" t="s">
        <v>1751</v>
      </c>
      <c r="B339" t="s">
        <v>1752</v>
      </c>
      <c r="C339" t="s">
        <v>609</v>
      </c>
      <c r="D339" t="s">
        <v>610</v>
      </c>
      <c r="E339" t="s">
        <v>1753</v>
      </c>
      <c r="F339" t="s">
        <v>107</v>
      </c>
      <c r="G339">
        <v>21</v>
      </c>
      <c r="H339" t="s">
        <v>268</v>
      </c>
      <c r="I339" t="s">
        <v>120</v>
      </c>
      <c r="J339" t="s">
        <v>212</v>
      </c>
      <c r="K339" t="s">
        <v>425</v>
      </c>
      <c r="L339" t="s">
        <v>974</v>
      </c>
      <c r="M339">
        <v>4</v>
      </c>
      <c r="N339">
        <v>45000</v>
      </c>
      <c r="O339">
        <v>0.02</v>
      </c>
      <c r="P339">
        <v>12000</v>
      </c>
      <c r="Q339" t="s">
        <v>167</v>
      </c>
      <c r="R339" t="s">
        <v>168</v>
      </c>
      <c r="S339" t="s">
        <v>101</v>
      </c>
      <c r="T339">
        <v>4</v>
      </c>
      <c r="U339">
        <v>27000</v>
      </c>
    </row>
    <row r="340" spans="1:21" x14ac:dyDescent="0.25">
      <c r="A340" t="s">
        <v>1754</v>
      </c>
      <c r="B340" t="s">
        <v>125</v>
      </c>
      <c r="C340" t="s">
        <v>410</v>
      </c>
      <c r="D340" t="s">
        <v>1755</v>
      </c>
      <c r="E340" t="s">
        <v>1756</v>
      </c>
      <c r="F340" t="s">
        <v>107</v>
      </c>
      <c r="G340">
        <v>56</v>
      </c>
      <c r="H340" t="s">
        <v>345</v>
      </c>
      <c r="I340" t="s">
        <v>95</v>
      </c>
      <c r="J340" t="s">
        <v>212</v>
      </c>
      <c r="K340" t="s">
        <v>175</v>
      </c>
      <c r="L340" t="s">
        <v>132</v>
      </c>
      <c r="M340">
        <v>1</v>
      </c>
      <c r="N340">
        <v>900000</v>
      </c>
      <c r="O340">
        <v>0</v>
      </c>
      <c r="P340">
        <v>6000</v>
      </c>
      <c r="Q340" t="s">
        <v>99</v>
      </c>
      <c r="R340" t="s">
        <v>168</v>
      </c>
      <c r="S340" t="s">
        <v>101</v>
      </c>
      <c r="T340">
        <v>5</v>
      </c>
      <c r="U340">
        <v>730000</v>
      </c>
    </row>
    <row r="341" spans="1:21" x14ac:dyDescent="0.25">
      <c r="A341" t="s">
        <v>1757</v>
      </c>
      <c r="B341" t="s">
        <v>306</v>
      </c>
      <c r="C341" t="s">
        <v>1758</v>
      </c>
      <c r="D341" t="s">
        <v>1759</v>
      </c>
      <c r="E341" t="s">
        <v>1760</v>
      </c>
      <c r="F341" t="s">
        <v>93</v>
      </c>
      <c r="G341">
        <v>49</v>
      </c>
      <c r="H341" t="s">
        <v>466</v>
      </c>
      <c r="I341" t="s">
        <v>129</v>
      </c>
      <c r="J341" t="s">
        <v>109</v>
      </c>
      <c r="K341" t="s">
        <v>559</v>
      </c>
      <c r="L341" t="s">
        <v>282</v>
      </c>
      <c r="M341">
        <v>7</v>
      </c>
      <c r="N341">
        <v>650000</v>
      </c>
      <c r="O341">
        <v>0</v>
      </c>
      <c r="P341">
        <v>6000</v>
      </c>
      <c r="Q341" t="s">
        <v>219</v>
      </c>
      <c r="R341" t="s">
        <v>100</v>
      </c>
      <c r="S341" t="s">
        <v>101</v>
      </c>
      <c r="T341">
        <v>1</v>
      </c>
      <c r="U341" t="s">
        <v>491</v>
      </c>
    </row>
    <row r="342" spans="1:21" x14ac:dyDescent="0.25">
      <c r="A342" t="s">
        <v>1761</v>
      </c>
      <c r="B342" t="s">
        <v>1762</v>
      </c>
      <c r="C342" t="s">
        <v>1763</v>
      </c>
      <c r="D342" t="s">
        <v>1764</v>
      </c>
      <c r="E342" t="s">
        <v>1765</v>
      </c>
      <c r="F342" t="s">
        <v>93</v>
      </c>
      <c r="G342">
        <v>48</v>
      </c>
      <c r="H342" t="s">
        <v>192</v>
      </c>
      <c r="I342" t="s">
        <v>120</v>
      </c>
      <c r="J342" t="s">
        <v>130</v>
      </c>
      <c r="K342" t="s">
        <v>110</v>
      </c>
      <c r="L342" t="s">
        <v>111</v>
      </c>
      <c r="M342">
        <v>5</v>
      </c>
      <c r="N342">
        <v>410000</v>
      </c>
      <c r="O342" t="s">
        <v>407</v>
      </c>
      <c r="P342">
        <v>4000</v>
      </c>
      <c r="Q342" t="s">
        <v>1080</v>
      </c>
      <c r="R342" t="s">
        <v>135</v>
      </c>
      <c r="S342" t="s">
        <v>101</v>
      </c>
      <c r="T342">
        <v>4</v>
      </c>
      <c r="U342">
        <v>325000</v>
      </c>
    </row>
    <row r="343" spans="1:21" x14ac:dyDescent="0.25">
      <c r="A343" t="s">
        <v>1766</v>
      </c>
      <c r="B343" t="s">
        <v>685</v>
      </c>
      <c r="C343" t="s">
        <v>1725</v>
      </c>
      <c r="D343" t="s">
        <v>1726</v>
      </c>
      <c r="E343" t="s">
        <v>1767</v>
      </c>
      <c r="F343" t="s">
        <v>330</v>
      </c>
      <c r="G343">
        <v>24</v>
      </c>
      <c r="H343" t="s">
        <v>650</v>
      </c>
      <c r="I343" t="s">
        <v>129</v>
      </c>
      <c r="J343" t="s">
        <v>96</v>
      </c>
      <c r="K343" t="s">
        <v>296</v>
      </c>
      <c r="L343" t="s">
        <v>282</v>
      </c>
      <c r="M343">
        <v>6</v>
      </c>
      <c r="N343">
        <v>320000</v>
      </c>
      <c r="O343">
        <v>0.15</v>
      </c>
      <c r="P343" t="s">
        <v>213</v>
      </c>
      <c r="Q343" t="s">
        <v>167</v>
      </c>
      <c r="R343" t="s">
        <v>100</v>
      </c>
      <c r="S343" t="s">
        <v>101</v>
      </c>
      <c r="T343">
        <v>4</v>
      </c>
      <c r="U343" t="s">
        <v>674</v>
      </c>
    </row>
    <row r="344" spans="1:21" x14ac:dyDescent="0.25">
      <c r="A344" t="s">
        <v>1768</v>
      </c>
      <c r="B344" t="s">
        <v>1769</v>
      </c>
      <c r="C344" t="s">
        <v>915</v>
      </c>
      <c r="D344" t="s">
        <v>916</v>
      </c>
      <c r="E344" t="s">
        <v>1770</v>
      </c>
      <c r="F344" t="s">
        <v>93</v>
      </c>
      <c r="G344">
        <v>53</v>
      </c>
      <c r="H344" t="s">
        <v>186</v>
      </c>
      <c r="I344" t="s">
        <v>129</v>
      </c>
      <c r="J344" t="s">
        <v>130</v>
      </c>
      <c r="K344" t="s">
        <v>199</v>
      </c>
      <c r="L344" t="s">
        <v>122</v>
      </c>
      <c r="M344">
        <v>1</v>
      </c>
      <c r="N344">
        <v>680000</v>
      </c>
      <c r="O344" t="s">
        <v>193</v>
      </c>
      <c r="P344">
        <v>12000</v>
      </c>
      <c r="Q344" t="s">
        <v>178</v>
      </c>
      <c r="R344" t="s">
        <v>135</v>
      </c>
      <c r="S344" t="s">
        <v>113</v>
      </c>
      <c r="T344">
        <v>3</v>
      </c>
      <c r="U344">
        <v>555000</v>
      </c>
    </row>
    <row r="345" spans="1:21" x14ac:dyDescent="0.25">
      <c r="A345" t="s">
        <v>1771</v>
      </c>
      <c r="B345" t="s">
        <v>779</v>
      </c>
      <c r="C345" t="s">
        <v>1226</v>
      </c>
      <c r="D345" t="s">
        <v>1227</v>
      </c>
      <c r="E345" t="s">
        <v>1772</v>
      </c>
      <c r="F345" t="s">
        <v>93</v>
      </c>
      <c r="G345">
        <v>19</v>
      </c>
      <c r="H345" t="s">
        <v>466</v>
      </c>
      <c r="I345" t="s">
        <v>129</v>
      </c>
      <c r="J345" t="s">
        <v>174</v>
      </c>
      <c r="K345" t="s">
        <v>281</v>
      </c>
      <c r="L345" t="s">
        <v>282</v>
      </c>
      <c r="M345">
        <v>6</v>
      </c>
      <c r="N345" t="s">
        <v>323</v>
      </c>
      <c r="O345" t="s">
        <v>864</v>
      </c>
      <c r="P345">
        <v>4000</v>
      </c>
      <c r="Q345" t="s">
        <v>167</v>
      </c>
      <c r="R345" t="s">
        <v>100</v>
      </c>
      <c r="S345" t="s">
        <v>101</v>
      </c>
      <c r="T345">
        <v>5</v>
      </c>
      <c r="U345">
        <v>190000</v>
      </c>
    </row>
    <row r="346" spans="1:21" x14ac:dyDescent="0.25">
      <c r="A346" t="s">
        <v>1773</v>
      </c>
      <c r="B346" t="s">
        <v>1774</v>
      </c>
      <c r="C346" t="s">
        <v>873</v>
      </c>
      <c r="D346" t="s">
        <v>874</v>
      </c>
      <c r="E346" t="s">
        <v>1775</v>
      </c>
      <c r="F346" t="s">
        <v>107</v>
      </c>
      <c r="G346">
        <v>43</v>
      </c>
      <c r="H346" t="s">
        <v>546</v>
      </c>
      <c r="I346" t="s">
        <v>263</v>
      </c>
      <c r="J346" t="s">
        <v>130</v>
      </c>
      <c r="K346" t="s">
        <v>762</v>
      </c>
      <c r="L346" t="s">
        <v>282</v>
      </c>
      <c r="M346">
        <v>0</v>
      </c>
      <c r="N346">
        <v>250000</v>
      </c>
      <c r="O346">
        <v>0.05</v>
      </c>
      <c r="P346">
        <v>4000</v>
      </c>
      <c r="Q346" t="s">
        <v>167</v>
      </c>
      <c r="R346" t="s">
        <v>100</v>
      </c>
      <c r="S346" t="s">
        <v>101</v>
      </c>
      <c r="T346">
        <v>2</v>
      </c>
      <c r="U346">
        <v>190000</v>
      </c>
    </row>
    <row r="347" spans="1:21" x14ac:dyDescent="0.25">
      <c r="A347" t="s">
        <v>1776</v>
      </c>
      <c r="B347" t="s">
        <v>1777</v>
      </c>
      <c r="C347" t="s">
        <v>1778</v>
      </c>
      <c r="D347" t="s">
        <v>1779</v>
      </c>
      <c r="E347" t="s">
        <v>1780</v>
      </c>
      <c r="F347" t="s">
        <v>107</v>
      </c>
      <c r="G347">
        <v>40</v>
      </c>
      <c r="H347" t="s">
        <v>413</v>
      </c>
      <c r="I347" t="s">
        <v>95</v>
      </c>
      <c r="J347" t="s">
        <v>212</v>
      </c>
      <c r="K347" t="s">
        <v>145</v>
      </c>
      <c r="L347" t="s">
        <v>146</v>
      </c>
      <c r="M347">
        <v>2</v>
      </c>
      <c r="N347">
        <v>145000</v>
      </c>
      <c r="O347">
        <v>0.1</v>
      </c>
      <c r="P347">
        <v>12000</v>
      </c>
      <c r="Q347" t="s">
        <v>219</v>
      </c>
      <c r="R347" t="s">
        <v>100</v>
      </c>
      <c r="S347" t="s">
        <v>113</v>
      </c>
      <c r="T347">
        <v>4</v>
      </c>
      <c r="U347" t="s">
        <v>1781</v>
      </c>
    </row>
    <row r="348" spans="1:21" x14ac:dyDescent="0.25">
      <c r="A348" t="s">
        <v>1782</v>
      </c>
      <c r="B348" t="s">
        <v>1783</v>
      </c>
      <c r="C348" t="s">
        <v>725</v>
      </c>
      <c r="D348" t="s">
        <v>726</v>
      </c>
      <c r="E348" t="s">
        <v>1784</v>
      </c>
      <c r="F348" t="s">
        <v>93</v>
      </c>
      <c r="G348">
        <v>150</v>
      </c>
      <c r="H348" t="s">
        <v>94</v>
      </c>
      <c r="I348" t="s">
        <v>95</v>
      </c>
      <c r="J348" t="s">
        <v>155</v>
      </c>
      <c r="K348" t="s">
        <v>205</v>
      </c>
      <c r="L348" t="s">
        <v>146</v>
      </c>
      <c r="M348">
        <v>2</v>
      </c>
      <c r="N348">
        <v>180000</v>
      </c>
      <c r="O348">
        <v>0.05</v>
      </c>
      <c r="P348" t="s">
        <v>454</v>
      </c>
      <c r="Q348" t="s">
        <v>178</v>
      </c>
      <c r="R348" t="s">
        <v>100</v>
      </c>
      <c r="S348" t="s">
        <v>113</v>
      </c>
      <c r="T348">
        <v>1</v>
      </c>
      <c r="U348">
        <v>125000</v>
      </c>
    </row>
    <row r="349" spans="1:21" x14ac:dyDescent="0.25">
      <c r="A349" t="s">
        <v>1785</v>
      </c>
      <c r="B349" t="s">
        <v>1638</v>
      </c>
      <c r="C349" t="s">
        <v>1786</v>
      </c>
      <c r="D349" t="s">
        <v>1787</v>
      </c>
      <c r="E349" t="s">
        <v>1788</v>
      </c>
      <c r="F349" t="s">
        <v>107</v>
      </c>
      <c r="G349">
        <v>41</v>
      </c>
      <c r="H349" t="s">
        <v>394</v>
      </c>
      <c r="I349" t="s">
        <v>95</v>
      </c>
      <c r="J349" t="s">
        <v>155</v>
      </c>
      <c r="K349" t="s">
        <v>1540</v>
      </c>
      <c r="L349" t="s">
        <v>282</v>
      </c>
      <c r="M349">
        <v>3</v>
      </c>
      <c r="N349" t="s">
        <v>531</v>
      </c>
      <c r="O349">
        <v>0.02</v>
      </c>
      <c r="P349">
        <v>12000</v>
      </c>
      <c r="Q349" t="s">
        <v>1375</v>
      </c>
      <c r="R349" t="s">
        <v>100</v>
      </c>
      <c r="S349" t="s">
        <v>101</v>
      </c>
      <c r="T349">
        <v>1</v>
      </c>
      <c r="U349">
        <v>520000</v>
      </c>
    </row>
    <row r="350" spans="1:21" x14ac:dyDescent="0.25">
      <c r="A350" t="s">
        <v>1789</v>
      </c>
      <c r="B350" t="s">
        <v>1790</v>
      </c>
      <c r="C350" t="s">
        <v>327</v>
      </c>
      <c r="D350" t="s">
        <v>328</v>
      </c>
      <c r="E350" t="s">
        <v>1791</v>
      </c>
      <c r="F350" t="s">
        <v>185</v>
      </c>
      <c r="G350">
        <v>37</v>
      </c>
      <c r="H350" t="s">
        <v>1792</v>
      </c>
      <c r="I350" t="s">
        <v>129</v>
      </c>
      <c r="J350" t="s">
        <v>174</v>
      </c>
      <c r="K350" t="s">
        <v>199</v>
      </c>
      <c r="L350" t="s">
        <v>122</v>
      </c>
      <c r="M350">
        <v>3</v>
      </c>
      <c r="N350">
        <v>680000</v>
      </c>
      <c r="O350">
        <v>0.15</v>
      </c>
      <c r="P350">
        <v>8000</v>
      </c>
      <c r="Q350" t="s">
        <v>219</v>
      </c>
      <c r="R350" t="s">
        <v>135</v>
      </c>
      <c r="S350" t="s">
        <v>101</v>
      </c>
      <c r="T350">
        <v>5</v>
      </c>
      <c r="U350">
        <v>555000</v>
      </c>
    </row>
    <row r="351" spans="1:21" x14ac:dyDescent="0.25">
      <c r="A351" t="s">
        <v>1793</v>
      </c>
      <c r="B351" t="s">
        <v>641</v>
      </c>
      <c r="C351" t="s">
        <v>1794</v>
      </c>
      <c r="D351" t="s">
        <v>1795</v>
      </c>
      <c r="E351" t="s">
        <v>1796</v>
      </c>
      <c r="F351" t="s">
        <v>107</v>
      </c>
      <c r="G351">
        <v>65</v>
      </c>
      <c r="H351" t="s">
        <v>394</v>
      </c>
      <c r="I351" t="s">
        <v>95</v>
      </c>
      <c r="J351" t="s">
        <v>212</v>
      </c>
      <c r="K351" t="s">
        <v>205</v>
      </c>
      <c r="L351" t="s">
        <v>146</v>
      </c>
      <c r="M351">
        <v>1</v>
      </c>
      <c r="N351">
        <v>180000</v>
      </c>
      <c r="P351">
        <v>1500</v>
      </c>
      <c r="Q351" t="s">
        <v>178</v>
      </c>
      <c r="R351" t="s">
        <v>100</v>
      </c>
      <c r="S351" t="s">
        <v>113</v>
      </c>
      <c r="T351">
        <v>7</v>
      </c>
      <c r="U351" t="s">
        <v>1797</v>
      </c>
    </row>
    <row r="352" spans="1:21" x14ac:dyDescent="0.25">
      <c r="A352" t="s">
        <v>1798</v>
      </c>
      <c r="B352" t="s">
        <v>694</v>
      </c>
      <c r="C352" t="s">
        <v>1799</v>
      </c>
      <c r="D352" t="s">
        <v>1800</v>
      </c>
      <c r="E352" t="s">
        <v>1801</v>
      </c>
      <c r="F352" t="s">
        <v>93</v>
      </c>
      <c r="G352">
        <v>22</v>
      </c>
      <c r="H352" t="s">
        <v>310</v>
      </c>
      <c r="I352" t="s">
        <v>263</v>
      </c>
      <c r="J352" t="s">
        <v>174</v>
      </c>
      <c r="K352" t="s">
        <v>205</v>
      </c>
      <c r="L352" t="s">
        <v>146</v>
      </c>
      <c r="M352">
        <v>1</v>
      </c>
      <c r="N352">
        <v>180000</v>
      </c>
      <c r="O352">
        <v>2</v>
      </c>
      <c r="P352" t="s">
        <v>1191</v>
      </c>
      <c r="Q352" t="s">
        <v>134</v>
      </c>
      <c r="R352" t="s">
        <v>168</v>
      </c>
      <c r="S352" t="s">
        <v>101</v>
      </c>
      <c r="T352">
        <v>3</v>
      </c>
      <c r="U352">
        <v>125000</v>
      </c>
    </row>
    <row r="353" spans="1:21" x14ac:dyDescent="0.25">
      <c r="A353" t="s">
        <v>1802</v>
      </c>
      <c r="B353" t="s">
        <v>1803</v>
      </c>
      <c r="C353" t="s">
        <v>1804</v>
      </c>
      <c r="D353" t="s">
        <v>1805</v>
      </c>
      <c r="E353" t="s">
        <v>1806</v>
      </c>
      <c r="F353" t="s">
        <v>226</v>
      </c>
      <c r="G353">
        <v>52</v>
      </c>
      <c r="H353" t="s">
        <v>501</v>
      </c>
      <c r="I353" t="s">
        <v>95</v>
      </c>
      <c r="J353" t="s">
        <v>212</v>
      </c>
      <c r="K353" t="s">
        <v>425</v>
      </c>
      <c r="L353" t="s">
        <v>146</v>
      </c>
      <c r="M353">
        <v>3</v>
      </c>
      <c r="N353">
        <v>45000</v>
      </c>
      <c r="O353">
        <v>0</v>
      </c>
      <c r="P353">
        <v>12000</v>
      </c>
      <c r="Q353" t="s">
        <v>167</v>
      </c>
      <c r="R353" t="s">
        <v>135</v>
      </c>
      <c r="S353" t="s">
        <v>101</v>
      </c>
      <c r="T353">
        <v>2</v>
      </c>
      <c r="U353">
        <v>27000</v>
      </c>
    </row>
    <row r="354" spans="1:21" x14ac:dyDescent="0.25">
      <c r="A354" t="s">
        <v>1807</v>
      </c>
      <c r="B354" t="s">
        <v>1615</v>
      </c>
      <c r="C354" t="s">
        <v>1808</v>
      </c>
      <c r="D354" t="s">
        <v>1809</v>
      </c>
      <c r="E354" t="s">
        <v>1810</v>
      </c>
      <c r="F354" t="s">
        <v>107</v>
      </c>
      <c r="G354">
        <v>27</v>
      </c>
      <c r="H354" t="s">
        <v>546</v>
      </c>
      <c r="I354" t="s">
        <v>263</v>
      </c>
      <c r="J354" t="s">
        <v>212</v>
      </c>
      <c r="K354" t="s">
        <v>296</v>
      </c>
      <c r="L354" t="s">
        <v>282</v>
      </c>
      <c r="M354">
        <v>4</v>
      </c>
      <c r="N354" t="s">
        <v>859</v>
      </c>
      <c r="O354">
        <v>0.02</v>
      </c>
      <c r="P354">
        <v>6000</v>
      </c>
      <c r="Q354" t="s">
        <v>134</v>
      </c>
      <c r="R354" t="s">
        <v>100</v>
      </c>
      <c r="S354" t="s">
        <v>113</v>
      </c>
      <c r="T354">
        <v>1</v>
      </c>
      <c r="U354">
        <v>250000</v>
      </c>
    </row>
    <row r="355" spans="1:21" x14ac:dyDescent="0.25">
      <c r="A355" t="s">
        <v>1811</v>
      </c>
      <c r="B355" t="s">
        <v>1812</v>
      </c>
      <c r="C355" t="s">
        <v>953</v>
      </c>
      <c r="D355" t="s">
        <v>954</v>
      </c>
      <c r="E355" t="s">
        <v>1813</v>
      </c>
      <c r="F355" t="s">
        <v>107</v>
      </c>
      <c r="G355">
        <v>64</v>
      </c>
      <c r="H355" t="s">
        <v>664</v>
      </c>
      <c r="I355" t="s">
        <v>95</v>
      </c>
      <c r="J355" t="s">
        <v>109</v>
      </c>
      <c r="K355" t="s">
        <v>199</v>
      </c>
      <c r="L355" t="s">
        <v>122</v>
      </c>
      <c r="M355">
        <v>1</v>
      </c>
      <c r="N355">
        <v>680000</v>
      </c>
      <c r="O355" t="s">
        <v>407</v>
      </c>
      <c r="P355">
        <v>6000</v>
      </c>
      <c r="Q355" t="s">
        <v>219</v>
      </c>
      <c r="R355" t="s">
        <v>100</v>
      </c>
      <c r="S355" t="s">
        <v>113</v>
      </c>
      <c r="T355">
        <v>4</v>
      </c>
      <c r="U355" t="s">
        <v>958</v>
      </c>
    </row>
    <row r="356" spans="1:21" x14ac:dyDescent="0.25">
      <c r="A356" t="s">
        <v>1814</v>
      </c>
      <c r="B356" t="s">
        <v>1815</v>
      </c>
      <c r="C356" t="s">
        <v>790</v>
      </c>
      <c r="D356" t="s">
        <v>791</v>
      </c>
      <c r="E356" t="s">
        <v>1816</v>
      </c>
      <c r="F356" t="s">
        <v>93</v>
      </c>
      <c r="G356">
        <v>33</v>
      </c>
      <c r="H356" t="s">
        <v>154</v>
      </c>
      <c r="I356" t="s">
        <v>95</v>
      </c>
      <c r="J356" t="s">
        <v>96</v>
      </c>
      <c r="K356" t="s">
        <v>121</v>
      </c>
      <c r="L356" t="s">
        <v>122</v>
      </c>
      <c r="M356">
        <v>7</v>
      </c>
      <c r="N356">
        <v>720000</v>
      </c>
      <c r="P356">
        <v>12000</v>
      </c>
      <c r="Q356" t="s">
        <v>99</v>
      </c>
      <c r="R356" t="s">
        <v>148</v>
      </c>
      <c r="S356" t="s">
        <v>113</v>
      </c>
      <c r="T356">
        <v>4</v>
      </c>
      <c r="U356">
        <v>600000</v>
      </c>
    </row>
    <row r="357" spans="1:21" x14ac:dyDescent="0.25">
      <c r="A357" t="s">
        <v>1817</v>
      </c>
      <c r="B357" t="s">
        <v>1818</v>
      </c>
      <c r="C357" t="s">
        <v>247</v>
      </c>
      <c r="D357" t="s">
        <v>1819</v>
      </c>
      <c r="E357" t="s">
        <v>1820</v>
      </c>
      <c r="F357" t="s">
        <v>107</v>
      </c>
      <c r="G357">
        <v>19</v>
      </c>
      <c r="H357" t="s">
        <v>734</v>
      </c>
      <c r="I357" t="s">
        <v>129</v>
      </c>
      <c r="J357" t="s">
        <v>155</v>
      </c>
      <c r="K357" t="s">
        <v>311</v>
      </c>
      <c r="L357" t="s">
        <v>200</v>
      </c>
      <c r="M357">
        <v>2</v>
      </c>
      <c r="N357" t="s">
        <v>906</v>
      </c>
      <c r="O357" t="s">
        <v>864</v>
      </c>
      <c r="P357" t="s">
        <v>841</v>
      </c>
      <c r="Q357" t="s">
        <v>219</v>
      </c>
      <c r="R357" t="s">
        <v>100</v>
      </c>
      <c r="S357" t="s">
        <v>101</v>
      </c>
      <c r="T357">
        <v>3</v>
      </c>
      <c r="U357" t="s">
        <v>1091</v>
      </c>
    </row>
    <row r="358" spans="1:21" x14ac:dyDescent="0.25">
      <c r="A358" t="s">
        <v>1821</v>
      </c>
      <c r="B358" t="s">
        <v>1822</v>
      </c>
      <c r="C358" t="s">
        <v>1823</v>
      </c>
      <c r="D358" t="s">
        <v>1824</v>
      </c>
      <c r="E358" t="s">
        <v>1825</v>
      </c>
      <c r="F358" t="s">
        <v>107</v>
      </c>
      <c r="G358">
        <v>58</v>
      </c>
      <c r="H358" t="s">
        <v>925</v>
      </c>
      <c r="I358" t="s">
        <v>144</v>
      </c>
      <c r="J358" t="s">
        <v>130</v>
      </c>
      <c r="K358" t="s">
        <v>175</v>
      </c>
      <c r="L358" t="s">
        <v>132</v>
      </c>
      <c r="M358">
        <v>8</v>
      </c>
      <c r="N358">
        <v>900000</v>
      </c>
      <c r="O358">
        <v>0.1</v>
      </c>
      <c r="P358">
        <v>12000</v>
      </c>
      <c r="Q358" t="s">
        <v>219</v>
      </c>
      <c r="R358" t="s">
        <v>100</v>
      </c>
      <c r="S358" t="s">
        <v>113</v>
      </c>
      <c r="T358">
        <v>3</v>
      </c>
      <c r="U358" t="s">
        <v>179</v>
      </c>
    </row>
    <row r="359" spans="1:21" x14ac:dyDescent="0.25">
      <c r="A359" t="s">
        <v>1826</v>
      </c>
      <c r="B359" t="s">
        <v>1827</v>
      </c>
      <c r="C359" t="s">
        <v>160</v>
      </c>
      <c r="D359" t="s">
        <v>161</v>
      </c>
      <c r="E359" t="s">
        <v>1828</v>
      </c>
      <c r="F359" t="s">
        <v>107</v>
      </c>
      <c r="G359">
        <v>65</v>
      </c>
      <c r="H359" t="s">
        <v>546</v>
      </c>
      <c r="I359" t="s">
        <v>263</v>
      </c>
      <c r="J359" t="s">
        <v>359</v>
      </c>
      <c r="K359" t="s">
        <v>156</v>
      </c>
      <c r="L359" t="s">
        <v>111</v>
      </c>
      <c r="M359">
        <v>5</v>
      </c>
      <c r="N359" t="s">
        <v>1237</v>
      </c>
      <c r="O359">
        <v>0</v>
      </c>
      <c r="P359">
        <v>2500</v>
      </c>
      <c r="Q359" t="s">
        <v>134</v>
      </c>
      <c r="R359" t="s">
        <v>100</v>
      </c>
      <c r="S359" t="s">
        <v>113</v>
      </c>
      <c r="T359">
        <v>2</v>
      </c>
      <c r="U359">
        <v>225000</v>
      </c>
    </row>
    <row r="360" spans="1:21" x14ac:dyDescent="0.25">
      <c r="A360" t="s">
        <v>1829</v>
      </c>
      <c r="B360" t="s">
        <v>1830</v>
      </c>
      <c r="C360" t="s">
        <v>1421</v>
      </c>
      <c r="D360" t="s">
        <v>1422</v>
      </c>
      <c r="E360" t="s">
        <v>1831</v>
      </c>
      <c r="F360" t="s">
        <v>93</v>
      </c>
      <c r="G360">
        <v>65</v>
      </c>
      <c r="H360" t="s">
        <v>143</v>
      </c>
      <c r="I360" t="s">
        <v>144</v>
      </c>
      <c r="J360" t="s">
        <v>212</v>
      </c>
      <c r="K360" t="s">
        <v>772</v>
      </c>
      <c r="L360" t="s">
        <v>111</v>
      </c>
      <c r="M360">
        <v>6</v>
      </c>
      <c r="N360">
        <v>290000</v>
      </c>
      <c r="O360">
        <v>0.05</v>
      </c>
      <c r="P360" t="s">
        <v>547</v>
      </c>
      <c r="Q360" t="s">
        <v>219</v>
      </c>
      <c r="R360" t="s">
        <v>100</v>
      </c>
      <c r="S360" t="s">
        <v>101</v>
      </c>
      <c r="T360">
        <v>3</v>
      </c>
      <c r="U360" t="s">
        <v>1233</v>
      </c>
    </row>
    <row r="361" spans="1:21" x14ac:dyDescent="0.25">
      <c r="A361" t="s">
        <v>1832</v>
      </c>
      <c r="B361" t="s">
        <v>373</v>
      </c>
      <c r="C361" t="s">
        <v>1833</v>
      </c>
      <c r="D361" t="s">
        <v>1834</v>
      </c>
      <c r="E361" t="s">
        <v>1835</v>
      </c>
      <c r="F361" t="s">
        <v>107</v>
      </c>
      <c r="G361">
        <v>150</v>
      </c>
      <c r="H361" t="s">
        <v>546</v>
      </c>
      <c r="I361" t="s">
        <v>263</v>
      </c>
      <c r="J361" t="s">
        <v>130</v>
      </c>
      <c r="K361" t="s">
        <v>425</v>
      </c>
      <c r="L361" t="s">
        <v>146</v>
      </c>
      <c r="M361">
        <v>1</v>
      </c>
      <c r="N361">
        <v>45000</v>
      </c>
      <c r="O361">
        <v>0.1</v>
      </c>
      <c r="P361">
        <v>2500</v>
      </c>
      <c r="Q361" t="s">
        <v>99</v>
      </c>
      <c r="R361" t="s">
        <v>100</v>
      </c>
      <c r="S361" t="s">
        <v>101</v>
      </c>
      <c r="T361">
        <v>3</v>
      </c>
      <c r="U361">
        <v>27000</v>
      </c>
    </row>
    <row r="362" spans="1:21" x14ac:dyDescent="0.25">
      <c r="A362" t="s">
        <v>1836</v>
      </c>
      <c r="B362" t="s">
        <v>1837</v>
      </c>
      <c r="C362" t="s">
        <v>631</v>
      </c>
      <c r="D362" t="s">
        <v>632</v>
      </c>
      <c r="E362" t="s">
        <v>1838</v>
      </c>
      <c r="F362" t="s">
        <v>226</v>
      </c>
      <c r="G362">
        <v>55</v>
      </c>
      <c r="H362" t="s">
        <v>1115</v>
      </c>
      <c r="I362" t="s">
        <v>95</v>
      </c>
      <c r="J362" t="s">
        <v>109</v>
      </c>
      <c r="K362" t="s">
        <v>346</v>
      </c>
      <c r="L362" t="s">
        <v>282</v>
      </c>
      <c r="M362">
        <v>2</v>
      </c>
      <c r="N362" t="s">
        <v>823</v>
      </c>
      <c r="O362">
        <v>0.02</v>
      </c>
      <c r="P362">
        <v>2500</v>
      </c>
      <c r="Q362" t="s">
        <v>178</v>
      </c>
      <c r="R362" t="s">
        <v>100</v>
      </c>
      <c r="S362" t="s">
        <v>101</v>
      </c>
      <c r="T362">
        <v>1</v>
      </c>
      <c r="U362">
        <v>520000</v>
      </c>
    </row>
    <row r="363" spans="1:21" x14ac:dyDescent="0.25">
      <c r="A363" t="s">
        <v>1839</v>
      </c>
      <c r="B363" t="s">
        <v>1840</v>
      </c>
      <c r="C363" t="s">
        <v>470</v>
      </c>
      <c r="D363" t="s">
        <v>471</v>
      </c>
      <c r="E363" t="s">
        <v>1841</v>
      </c>
      <c r="F363" t="s">
        <v>107</v>
      </c>
      <c r="G363">
        <v>39</v>
      </c>
      <c r="H363" t="s">
        <v>565</v>
      </c>
      <c r="I363" t="s">
        <v>144</v>
      </c>
      <c r="J363" t="s">
        <v>174</v>
      </c>
      <c r="K363" t="s">
        <v>346</v>
      </c>
      <c r="L363" t="s">
        <v>282</v>
      </c>
      <c r="N363">
        <v>650000</v>
      </c>
      <c r="O363">
        <v>0</v>
      </c>
      <c r="P363">
        <v>1500</v>
      </c>
      <c r="Q363" t="s">
        <v>178</v>
      </c>
      <c r="R363" t="s">
        <v>100</v>
      </c>
      <c r="S363" t="s">
        <v>101</v>
      </c>
      <c r="T363">
        <v>7</v>
      </c>
      <c r="U363">
        <v>520000</v>
      </c>
    </row>
    <row r="364" spans="1:21" x14ac:dyDescent="0.25">
      <c r="A364" t="s">
        <v>1842</v>
      </c>
      <c r="B364" t="s">
        <v>1082</v>
      </c>
      <c r="C364" t="s">
        <v>1843</v>
      </c>
      <c r="D364" t="s">
        <v>1844</v>
      </c>
      <c r="E364" t="s">
        <v>1845</v>
      </c>
      <c r="F364" t="s">
        <v>107</v>
      </c>
      <c r="G364">
        <v>57</v>
      </c>
      <c r="H364" t="s">
        <v>650</v>
      </c>
      <c r="I364" t="s">
        <v>129</v>
      </c>
      <c r="J364" t="s">
        <v>109</v>
      </c>
      <c r="K364" t="s">
        <v>425</v>
      </c>
      <c r="L364" t="s">
        <v>146</v>
      </c>
      <c r="M364">
        <v>2</v>
      </c>
      <c r="N364">
        <v>45000</v>
      </c>
      <c r="O364">
        <v>0.05</v>
      </c>
      <c r="P364">
        <v>1500</v>
      </c>
      <c r="Q364" t="s">
        <v>178</v>
      </c>
      <c r="R364" t="s">
        <v>100</v>
      </c>
      <c r="S364" t="s">
        <v>113</v>
      </c>
      <c r="T364">
        <v>2</v>
      </c>
      <c r="U364">
        <v>27000</v>
      </c>
    </row>
    <row r="365" spans="1:21" x14ac:dyDescent="0.25">
      <c r="A365" t="s">
        <v>1846</v>
      </c>
      <c r="B365" t="s">
        <v>1847</v>
      </c>
      <c r="C365" t="s">
        <v>882</v>
      </c>
      <c r="D365" t="s">
        <v>1848</v>
      </c>
      <c r="E365" t="s">
        <v>1849</v>
      </c>
      <c r="F365" t="s">
        <v>93</v>
      </c>
      <c r="G365">
        <v>60</v>
      </c>
      <c r="H365" t="s">
        <v>575</v>
      </c>
      <c r="I365" t="s">
        <v>95</v>
      </c>
      <c r="J365" t="s">
        <v>96</v>
      </c>
      <c r="K365" t="s">
        <v>110</v>
      </c>
      <c r="L365" t="s">
        <v>111</v>
      </c>
      <c r="M365">
        <v>2</v>
      </c>
      <c r="N365">
        <v>410000</v>
      </c>
      <c r="O365">
        <v>0</v>
      </c>
      <c r="P365">
        <v>4000</v>
      </c>
      <c r="Q365" t="s">
        <v>219</v>
      </c>
      <c r="R365" t="s">
        <v>148</v>
      </c>
      <c r="S365" t="s">
        <v>113</v>
      </c>
      <c r="T365">
        <v>2</v>
      </c>
      <c r="U365">
        <v>325000</v>
      </c>
    </row>
    <row r="366" spans="1:21" x14ac:dyDescent="0.25">
      <c r="A366" t="s">
        <v>1850</v>
      </c>
      <c r="B366" t="s">
        <v>1851</v>
      </c>
      <c r="C366" t="s">
        <v>748</v>
      </c>
      <c r="D366" t="s">
        <v>1852</v>
      </c>
      <c r="E366" t="s">
        <v>1853</v>
      </c>
      <c r="F366" t="s">
        <v>107</v>
      </c>
      <c r="G366">
        <v>59</v>
      </c>
      <c r="H366" t="s">
        <v>1792</v>
      </c>
      <c r="I366" t="s">
        <v>129</v>
      </c>
      <c r="J366" t="s">
        <v>359</v>
      </c>
      <c r="K366" t="s">
        <v>281</v>
      </c>
      <c r="L366" t="s">
        <v>414</v>
      </c>
      <c r="M366">
        <v>1</v>
      </c>
      <c r="N366" t="s">
        <v>297</v>
      </c>
      <c r="O366" t="s">
        <v>407</v>
      </c>
      <c r="P366">
        <v>4000</v>
      </c>
      <c r="Q366" t="s">
        <v>167</v>
      </c>
      <c r="R366" t="s">
        <v>100</v>
      </c>
      <c r="S366" t="s">
        <v>101</v>
      </c>
      <c r="T366">
        <v>4</v>
      </c>
      <c r="U366">
        <v>190000</v>
      </c>
    </row>
    <row r="367" spans="1:21" x14ac:dyDescent="0.25">
      <c r="A367" t="s">
        <v>1854</v>
      </c>
      <c r="B367" t="s">
        <v>1855</v>
      </c>
      <c r="C367" t="s">
        <v>1856</v>
      </c>
      <c r="D367" t="s">
        <v>1617</v>
      </c>
      <c r="E367" t="s">
        <v>1857</v>
      </c>
      <c r="F367" t="s">
        <v>93</v>
      </c>
      <c r="G367">
        <v>29</v>
      </c>
      <c r="H367" t="s">
        <v>381</v>
      </c>
      <c r="I367" t="s">
        <v>95</v>
      </c>
      <c r="J367" t="s">
        <v>155</v>
      </c>
      <c r="K367" t="s">
        <v>110</v>
      </c>
      <c r="L367" t="s">
        <v>981</v>
      </c>
      <c r="M367">
        <v>4</v>
      </c>
      <c r="N367">
        <v>410000</v>
      </c>
      <c r="O367">
        <v>10</v>
      </c>
      <c r="P367">
        <v>2500</v>
      </c>
      <c r="Q367" t="s">
        <v>134</v>
      </c>
      <c r="R367" t="s">
        <v>148</v>
      </c>
      <c r="S367" t="s">
        <v>101</v>
      </c>
      <c r="T367">
        <v>4</v>
      </c>
      <c r="U367">
        <v>325000</v>
      </c>
    </row>
    <row r="368" spans="1:21" x14ac:dyDescent="0.25">
      <c r="A368" t="s">
        <v>1858</v>
      </c>
      <c r="B368" t="s">
        <v>1859</v>
      </c>
      <c r="C368" t="s">
        <v>1860</v>
      </c>
      <c r="D368" t="s">
        <v>1861</v>
      </c>
      <c r="E368" t="s">
        <v>1862</v>
      </c>
      <c r="F368" t="s">
        <v>107</v>
      </c>
      <c r="G368">
        <v>28</v>
      </c>
      <c r="H368" t="s">
        <v>345</v>
      </c>
      <c r="I368" t="s">
        <v>95</v>
      </c>
      <c r="J368" t="s">
        <v>96</v>
      </c>
      <c r="K368" t="s">
        <v>145</v>
      </c>
      <c r="L368" t="s">
        <v>146</v>
      </c>
      <c r="M368">
        <v>2</v>
      </c>
      <c r="N368">
        <v>145000</v>
      </c>
      <c r="O368">
        <v>0.05</v>
      </c>
      <c r="P368" t="s">
        <v>504</v>
      </c>
      <c r="Q368" t="s">
        <v>167</v>
      </c>
      <c r="R368" t="s">
        <v>148</v>
      </c>
      <c r="S368" t="s">
        <v>101</v>
      </c>
      <c r="T368">
        <v>3</v>
      </c>
      <c r="U368">
        <v>98000</v>
      </c>
    </row>
    <row r="369" spans="1:21" x14ac:dyDescent="0.25">
      <c r="A369" t="s">
        <v>1863</v>
      </c>
      <c r="B369" t="s">
        <v>1864</v>
      </c>
      <c r="C369" t="s">
        <v>609</v>
      </c>
      <c r="D369" t="s">
        <v>610</v>
      </c>
      <c r="E369" t="s">
        <v>1865</v>
      </c>
      <c r="F369" t="s">
        <v>226</v>
      </c>
      <c r="G369">
        <v>46</v>
      </c>
      <c r="H369" t="s">
        <v>331</v>
      </c>
      <c r="I369" t="s">
        <v>129</v>
      </c>
      <c r="J369" t="s">
        <v>130</v>
      </c>
      <c r="K369" t="s">
        <v>281</v>
      </c>
      <c r="L369" t="s">
        <v>282</v>
      </c>
      <c r="M369">
        <v>4</v>
      </c>
      <c r="N369">
        <v>250000</v>
      </c>
      <c r="O369">
        <v>0.05</v>
      </c>
      <c r="P369">
        <v>1500</v>
      </c>
      <c r="Q369" t="s">
        <v>134</v>
      </c>
      <c r="R369" t="s">
        <v>135</v>
      </c>
      <c r="S369" t="s">
        <v>101</v>
      </c>
      <c r="T369">
        <v>3</v>
      </c>
      <c r="U369">
        <v>190000</v>
      </c>
    </row>
    <row r="370" spans="1:21" x14ac:dyDescent="0.25">
      <c r="A370" t="s">
        <v>1866</v>
      </c>
      <c r="B370" t="s">
        <v>1867</v>
      </c>
      <c r="C370" t="s">
        <v>1004</v>
      </c>
      <c r="D370" t="s">
        <v>1005</v>
      </c>
      <c r="E370" t="s">
        <v>1868</v>
      </c>
      <c r="F370" t="s">
        <v>107</v>
      </c>
      <c r="G370">
        <v>44</v>
      </c>
      <c r="H370" t="s">
        <v>154</v>
      </c>
      <c r="I370" t="s">
        <v>95</v>
      </c>
      <c r="K370" t="s">
        <v>798</v>
      </c>
      <c r="L370" t="s">
        <v>282</v>
      </c>
      <c r="M370">
        <v>3</v>
      </c>
      <c r="N370">
        <v>250000</v>
      </c>
      <c r="O370">
        <v>0.05</v>
      </c>
      <c r="P370">
        <v>2500</v>
      </c>
      <c r="Q370" t="s">
        <v>178</v>
      </c>
      <c r="R370" t="s">
        <v>148</v>
      </c>
      <c r="S370" t="s">
        <v>101</v>
      </c>
      <c r="T370">
        <v>1</v>
      </c>
      <c r="U370" t="s">
        <v>1869</v>
      </c>
    </row>
    <row r="371" spans="1:21" x14ac:dyDescent="0.25">
      <c r="A371" t="s">
        <v>1870</v>
      </c>
      <c r="B371" t="s">
        <v>848</v>
      </c>
      <c r="C371" t="s">
        <v>349</v>
      </c>
      <c r="D371" t="s">
        <v>350</v>
      </c>
      <c r="E371" t="s">
        <v>1871</v>
      </c>
      <c r="F371" t="s">
        <v>330</v>
      </c>
      <c r="G371">
        <v>36</v>
      </c>
      <c r="H371" t="s">
        <v>443</v>
      </c>
      <c r="I371" t="s">
        <v>95</v>
      </c>
      <c r="J371" t="s">
        <v>155</v>
      </c>
      <c r="K371" t="s">
        <v>296</v>
      </c>
      <c r="L371" t="s">
        <v>282</v>
      </c>
      <c r="M371">
        <v>7</v>
      </c>
      <c r="N371">
        <v>320000</v>
      </c>
      <c r="O371" t="s">
        <v>314</v>
      </c>
      <c r="P371">
        <v>1500</v>
      </c>
      <c r="Q371" t="s">
        <v>167</v>
      </c>
      <c r="R371" t="s">
        <v>148</v>
      </c>
      <c r="S371" t="s">
        <v>101</v>
      </c>
      <c r="T371">
        <v>4</v>
      </c>
      <c r="U371">
        <v>250000</v>
      </c>
    </row>
    <row r="372" spans="1:21" x14ac:dyDescent="0.25">
      <c r="A372" t="s">
        <v>1872</v>
      </c>
      <c r="B372" t="s">
        <v>1873</v>
      </c>
      <c r="C372" t="s">
        <v>1589</v>
      </c>
      <c r="D372" t="s">
        <v>1590</v>
      </c>
      <c r="E372" t="s">
        <v>1874</v>
      </c>
      <c r="F372" t="s">
        <v>226</v>
      </c>
      <c r="G372">
        <v>47</v>
      </c>
      <c r="H372" t="s">
        <v>473</v>
      </c>
      <c r="I372" t="s">
        <v>144</v>
      </c>
      <c r="J372" t="s">
        <v>165</v>
      </c>
      <c r="K372" t="s">
        <v>1176</v>
      </c>
      <c r="L372" t="s">
        <v>1698</v>
      </c>
      <c r="M372">
        <v>7</v>
      </c>
      <c r="N372">
        <v>290000</v>
      </c>
      <c r="O372">
        <v>0.05</v>
      </c>
      <c r="P372">
        <v>2500</v>
      </c>
      <c r="Q372" t="s">
        <v>219</v>
      </c>
      <c r="R372" t="s">
        <v>135</v>
      </c>
      <c r="S372" t="s">
        <v>113</v>
      </c>
      <c r="T372">
        <v>5</v>
      </c>
      <c r="U372" t="s">
        <v>1233</v>
      </c>
    </row>
    <row r="373" spans="1:21" x14ac:dyDescent="0.25">
      <c r="A373" t="s">
        <v>1875</v>
      </c>
      <c r="B373" t="s">
        <v>779</v>
      </c>
      <c r="C373" t="s">
        <v>1876</v>
      </c>
      <c r="D373" t="s">
        <v>1877</v>
      </c>
      <c r="E373" t="s">
        <v>1878</v>
      </c>
      <c r="F373" t="s">
        <v>185</v>
      </c>
      <c r="G373">
        <v>38</v>
      </c>
      <c r="H373" t="s">
        <v>664</v>
      </c>
      <c r="I373" t="s">
        <v>95</v>
      </c>
      <c r="J373" t="s">
        <v>359</v>
      </c>
      <c r="K373" t="s">
        <v>156</v>
      </c>
      <c r="L373" t="s">
        <v>111</v>
      </c>
      <c r="M373">
        <v>1</v>
      </c>
      <c r="N373" t="s">
        <v>918</v>
      </c>
      <c r="O373">
        <v>0</v>
      </c>
      <c r="P373">
        <v>1500</v>
      </c>
      <c r="Q373" t="s">
        <v>134</v>
      </c>
      <c r="R373" t="s">
        <v>100</v>
      </c>
      <c r="S373" t="s">
        <v>101</v>
      </c>
      <c r="T373">
        <v>1</v>
      </c>
      <c r="U373">
        <v>225000</v>
      </c>
    </row>
    <row r="374" spans="1:21" x14ac:dyDescent="0.25">
      <c r="A374" t="s">
        <v>1879</v>
      </c>
      <c r="B374" t="s">
        <v>1880</v>
      </c>
      <c r="C374" t="s">
        <v>517</v>
      </c>
      <c r="D374" t="s">
        <v>1881</v>
      </c>
      <c r="E374" t="s">
        <v>1882</v>
      </c>
      <c r="F374" t="s">
        <v>93</v>
      </c>
      <c r="G374">
        <v>62</v>
      </c>
      <c r="H374" t="s">
        <v>650</v>
      </c>
      <c r="I374" t="s">
        <v>129</v>
      </c>
      <c r="J374" t="s">
        <v>109</v>
      </c>
      <c r="K374" t="s">
        <v>121</v>
      </c>
      <c r="L374" t="s">
        <v>122</v>
      </c>
      <c r="M374">
        <v>2</v>
      </c>
      <c r="N374">
        <v>720000</v>
      </c>
      <c r="O374">
        <v>2</v>
      </c>
      <c r="P374" t="s">
        <v>702</v>
      </c>
      <c r="Q374" t="s">
        <v>219</v>
      </c>
      <c r="R374" t="s">
        <v>135</v>
      </c>
      <c r="S374" t="s">
        <v>113</v>
      </c>
      <c r="T374">
        <v>4</v>
      </c>
      <c r="U374">
        <v>600000</v>
      </c>
    </row>
    <row r="375" spans="1:21" x14ac:dyDescent="0.25">
      <c r="A375" t="s">
        <v>1883</v>
      </c>
      <c r="B375" t="s">
        <v>1884</v>
      </c>
      <c r="C375" t="s">
        <v>1885</v>
      </c>
      <c r="D375" t="s">
        <v>1886</v>
      </c>
      <c r="E375" t="s">
        <v>1887</v>
      </c>
      <c r="F375" t="s">
        <v>107</v>
      </c>
      <c r="G375">
        <v>58</v>
      </c>
      <c r="H375" t="s">
        <v>192</v>
      </c>
      <c r="I375" t="s">
        <v>120</v>
      </c>
      <c r="J375" t="s">
        <v>130</v>
      </c>
      <c r="K375" t="s">
        <v>388</v>
      </c>
      <c r="L375" t="s">
        <v>132</v>
      </c>
      <c r="M375">
        <v>2</v>
      </c>
      <c r="N375">
        <v>510000</v>
      </c>
      <c r="P375">
        <v>6000</v>
      </c>
      <c r="Q375" t="s">
        <v>167</v>
      </c>
      <c r="R375" t="s">
        <v>100</v>
      </c>
      <c r="S375" t="s">
        <v>101</v>
      </c>
      <c r="T375">
        <v>2</v>
      </c>
      <c r="U375">
        <v>410000</v>
      </c>
    </row>
    <row r="376" spans="1:21" x14ac:dyDescent="0.25">
      <c r="A376" t="s">
        <v>1888</v>
      </c>
      <c r="B376" t="s">
        <v>1822</v>
      </c>
      <c r="C376" t="s">
        <v>1889</v>
      </c>
      <c r="D376" t="s">
        <v>1890</v>
      </c>
      <c r="E376" t="s">
        <v>1891</v>
      </c>
      <c r="F376" t="s">
        <v>107</v>
      </c>
      <c r="G376">
        <v>48</v>
      </c>
      <c r="H376" t="s">
        <v>371</v>
      </c>
      <c r="I376" t="s">
        <v>263</v>
      </c>
      <c r="J376" t="s">
        <v>96</v>
      </c>
      <c r="K376" t="s">
        <v>798</v>
      </c>
      <c r="L376" t="s">
        <v>282</v>
      </c>
      <c r="M376">
        <v>5</v>
      </c>
      <c r="N376">
        <v>250000</v>
      </c>
      <c r="O376">
        <v>0.05</v>
      </c>
      <c r="P376">
        <v>8000</v>
      </c>
      <c r="Q376" t="s">
        <v>134</v>
      </c>
      <c r="R376" t="s">
        <v>168</v>
      </c>
      <c r="S376" t="s">
        <v>113</v>
      </c>
      <c r="T376">
        <v>3</v>
      </c>
      <c r="U376">
        <v>190000</v>
      </c>
    </row>
    <row r="377" spans="1:21" x14ac:dyDescent="0.25">
      <c r="A377" t="s">
        <v>1892</v>
      </c>
      <c r="B377" t="s">
        <v>1893</v>
      </c>
      <c r="C377" t="s">
        <v>1894</v>
      </c>
      <c r="D377" t="s">
        <v>1895</v>
      </c>
      <c r="E377" t="s">
        <v>1896</v>
      </c>
      <c r="F377" t="s">
        <v>185</v>
      </c>
      <c r="G377">
        <v>65</v>
      </c>
      <c r="H377" t="s">
        <v>804</v>
      </c>
      <c r="I377" t="s">
        <v>95</v>
      </c>
      <c r="J377" t="s">
        <v>174</v>
      </c>
      <c r="K377" t="s">
        <v>110</v>
      </c>
      <c r="L377" t="s">
        <v>111</v>
      </c>
      <c r="M377">
        <v>2</v>
      </c>
      <c r="N377">
        <v>410000</v>
      </c>
      <c r="O377" t="s">
        <v>864</v>
      </c>
      <c r="P377">
        <v>4000</v>
      </c>
      <c r="Q377" t="s">
        <v>219</v>
      </c>
      <c r="R377" t="s">
        <v>135</v>
      </c>
      <c r="S377" t="s">
        <v>113</v>
      </c>
      <c r="T377">
        <v>1</v>
      </c>
      <c r="U377">
        <v>325000</v>
      </c>
    </row>
    <row r="378" spans="1:21" x14ac:dyDescent="0.25">
      <c r="A378" t="s">
        <v>1897</v>
      </c>
      <c r="B378" t="s">
        <v>237</v>
      </c>
      <c r="C378" t="s">
        <v>838</v>
      </c>
      <c r="D378" t="s">
        <v>839</v>
      </c>
      <c r="E378" t="s">
        <v>1898</v>
      </c>
      <c r="F378" t="s">
        <v>107</v>
      </c>
      <c r="G378">
        <v>30</v>
      </c>
      <c r="H378" t="s">
        <v>94</v>
      </c>
      <c r="I378" t="s">
        <v>95</v>
      </c>
      <c r="J378" t="s">
        <v>212</v>
      </c>
      <c r="K378" t="s">
        <v>425</v>
      </c>
      <c r="L378" t="s">
        <v>146</v>
      </c>
      <c r="M378">
        <v>4</v>
      </c>
      <c r="N378">
        <v>45000</v>
      </c>
      <c r="P378">
        <v>4000</v>
      </c>
      <c r="Q378" t="s">
        <v>178</v>
      </c>
      <c r="R378" t="s">
        <v>100</v>
      </c>
      <c r="S378" t="s">
        <v>113</v>
      </c>
      <c r="T378">
        <v>5</v>
      </c>
      <c r="U378">
        <v>27000</v>
      </c>
    </row>
    <row r="379" spans="1:21" x14ac:dyDescent="0.25">
      <c r="A379" t="s">
        <v>1899</v>
      </c>
      <c r="B379" t="s">
        <v>1900</v>
      </c>
      <c r="C379" t="s">
        <v>1901</v>
      </c>
      <c r="D379" t="s">
        <v>1902</v>
      </c>
      <c r="E379" t="s">
        <v>1903</v>
      </c>
      <c r="F379" t="s">
        <v>107</v>
      </c>
      <c r="G379">
        <v>38</v>
      </c>
      <c r="H379" t="s">
        <v>473</v>
      </c>
      <c r="I379" t="s">
        <v>144</v>
      </c>
      <c r="J379" t="s">
        <v>130</v>
      </c>
      <c r="K379" t="s">
        <v>311</v>
      </c>
      <c r="L379" t="s">
        <v>122</v>
      </c>
      <c r="M379">
        <v>2</v>
      </c>
      <c r="N379" t="s">
        <v>313</v>
      </c>
      <c r="O379">
        <v>5</v>
      </c>
      <c r="P379" t="s">
        <v>504</v>
      </c>
      <c r="Q379" t="s">
        <v>219</v>
      </c>
      <c r="R379" t="s">
        <v>148</v>
      </c>
      <c r="S379" t="s">
        <v>101</v>
      </c>
      <c r="T379">
        <v>4</v>
      </c>
      <c r="U379">
        <v>710000</v>
      </c>
    </row>
    <row r="380" spans="1:21" x14ac:dyDescent="0.25">
      <c r="A380" t="s">
        <v>1904</v>
      </c>
      <c r="B380" t="s">
        <v>1905</v>
      </c>
      <c r="C380" t="s">
        <v>475</v>
      </c>
      <c r="D380" t="s">
        <v>1434</v>
      </c>
      <c r="E380" t="s">
        <v>1906</v>
      </c>
      <c r="F380" t="s">
        <v>93</v>
      </c>
      <c r="G380">
        <v>12</v>
      </c>
      <c r="H380" t="s">
        <v>387</v>
      </c>
      <c r="I380" t="s">
        <v>95</v>
      </c>
      <c r="J380" t="s">
        <v>109</v>
      </c>
      <c r="K380" t="s">
        <v>1184</v>
      </c>
      <c r="L380" t="s">
        <v>282</v>
      </c>
      <c r="M380">
        <v>3</v>
      </c>
      <c r="N380">
        <v>320000</v>
      </c>
      <c r="P380">
        <v>1500</v>
      </c>
      <c r="Q380" t="s">
        <v>219</v>
      </c>
      <c r="R380" t="s">
        <v>135</v>
      </c>
      <c r="S380" t="s">
        <v>113</v>
      </c>
      <c r="T380">
        <v>7</v>
      </c>
      <c r="U380">
        <v>250000</v>
      </c>
    </row>
    <row r="381" spans="1:21" x14ac:dyDescent="0.25">
      <c r="A381" t="s">
        <v>1907</v>
      </c>
      <c r="B381" t="s">
        <v>1908</v>
      </c>
      <c r="C381" t="s">
        <v>1909</v>
      </c>
      <c r="D381" t="s">
        <v>1910</v>
      </c>
      <c r="E381" t="s">
        <v>1911</v>
      </c>
      <c r="F381" t="s">
        <v>142</v>
      </c>
      <c r="G381">
        <v>150</v>
      </c>
      <c r="H381" t="s">
        <v>381</v>
      </c>
      <c r="I381" t="s">
        <v>95</v>
      </c>
      <c r="J381" t="s">
        <v>109</v>
      </c>
      <c r="K381" t="s">
        <v>242</v>
      </c>
      <c r="L381" t="s">
        <v>132</v>
      </c>
      <c r="M381">
        <v>3</v>
      </c>
      <c r="N381">
        <v>780000</v>
      </c>
      <c r="O381">
        <v>0.05</v>
      </c>
      <c r="P381" t="s">
        <v>1191</v>
      </c>
      <c r="Q381" t="s">
        <v>219</v>
      </c>
      <c r="R381" t="s">
        <v>100</v>
      </c>
      <c r="S381" t="s">
        <v>101</v>
      </c>
      <c r="T381">
        <v>3</v>
      </c>
      <c r="U381" t="s">
        <v>332</v>
      </c>
    </row>
    <row r="382" spans="1:21" x14ac:dyDescent="0.25">
      <c r="A382" t="s">
        <v>1912</v>
      </c>
      <c r="B382" t="s">
        <v>1534</v>
      </c>
      <c r="C382" t="s">
        <v>1913</v>
      </c>
      <c r="D382" t="s">
        <v>1914</v>
      </c>
      <c r="E382" t="s">
        <v>1915</v>
      </c>
      <c r="F382" t="s">
        <v>107</v>
      </c>
      <c r="G382">
        <v>63</v>
      </c>
      <c r="H382" t="s">
        <v>622</v>
      </c>
      <c r="I382" t="s">
        <v>120</v>
      </c>
      <c r="J382" t="s">
        <v>174</v>
      </c>
      <c r="K382" t="s">
        <v>97</v>
      </c>
      <c r="L382" t="s">
        <v>122</v>
      </c>
      <c r="M382">
        <v>4</v>
      </c>
      <c r="N382" t="s">
        <v>987</v>
      </c>
      <c r="O382">
        <v>0.1</v>
      </c>
      <c r="P382">
        <v>4000</v>
      </c>
      <c r="Q382" t="s">
        <v>99</v>
      </c>
      <c r="R382" t="s">
        <v>100</v>
      </c>
      <c r="S382" t="s">
        <v>101</v>
      </c>
      <c r="T382">
        <v>2</v>
      </c>
      <c r="U382">
        <v>600000</v>
      </c>
    </row>
    <row r="383" spans="1:21" x14ac:dyDescent="0.25">
      <c r="A383" t="s">
        <v>1916</v>
      </c>
      <c r="B383" t="s">
        <v>1917</v>
      </c>
      <c r="C383" t="s">
        <v>1725</v>
      </c>
      <c r="D383" t="s">
        <v>1726</v>
      </c>
      <c r="E383" t="s">
        <v>1918</v>
      </c>
      <c r="F383" t="s">
        <v>256</v>
      </c>
      <c r="G383">
        <v>56</v>
      </c>
      <c r="H383" t="s">
        <v>331</v>
      </c>
      <c r="I383" t="s">
        <v>129</v>
      </c>
      <c r="J383" t="s">
        <v>212</v>
      </c>
      <c r="K383" t="s">
        <v>121</v>
      </c>
      <c r="L383" t="s">
        <v>98</v>
      </c>
      <c r="M383">
        <v>4</v>
      </c>
      <c r="N383">
        <v>720000</v>
      </c>
      <c r="O383">
        <v>0.15</v>
      </c>
      <c r="P383" t="s">
        <v>1104</v>
      </c>
      <c r="Q383" t="s">
        <v>178</v>
      </c>
      <c r="R383" t="s">
        <v>100</v>
      </c>
      <c r="S383" t="s">
        <v>101</v>
      </c>
      <c r="T383">
        <v>5</v>
      </c>
      <c r="U383">
        <v>600000</v>
      </c>
    </row>
    <row r="384" spans="1:21" x14ac:dyDescent="0.25">
      <c r="A384" t="s">
        <v>1919</v>
      </c>
      <c r="B384" t="s">
        <v>1534</v>
      </c>
      <c r="C384" t="s">
        <v>1920</v>
      </c>
      <c r="D384" t="s">
        <v>1921</v>
      </c>
      <c r="E384" t="s">
        <v>1922</v>
      </c>
      <c r="F384" t="s">
        <v>93</v>
      </c>
      <c r="G384">
        <v>28</v>
      </c>
      <c r="H384" t="s">
        <v>650</v>
      </c>
      <c r="I384" t="s">
        <v>129</v>
      </c>
      <c r="J384" t="s">
        <v>96</v>
      </c>
      <c r="K384" t="s">
        <v>311</v>
      </c>
      <c r="L384" t="s">
        <v>122</v>
      </c>
      <c r="M384">
        <v>1</v>
      </c>
      <c r="N384">
        <v>850000</v>
      </c>
      <c r="O384">
        <v>0.05</v>
      </c>
      <c r="P384" t="s">
        <v>956</v>
      </c>
      <c r="Q384" t="s">
        <v>178</v>
      </c>
      <c r="R384" t="s">
        <v>135</v>
      </c>
      <c r="S384" t="s">
        <v>101</v>
      </c>
      <c r="T384">
        <v>4</v>
      </c>
      <c r="U384">
        <v>710000</v>
      </c>
    </row>
    <row r="385" spans="1:21" x14ac:dyDescent="0.25">
      <c r="A385" t="s">
        <v>1923</v>
      </c>
      <c r="B385" t="s">
        <v>1924</v>
      </c>
      <c r="C385" t="s">
        <v>1925</v>
      </c>
      <c r="D385" t="s">
        <v>916</v>
      </c>
      <c r="E385" t="s">
        <v>1926</v>
      </c>
      <c r="F385" t="s">
        <v>107</v>
      </c>
      <c r="G385">
        <v>44</v>
      </c>
      <c r="H385" t="s">
        <v>490</v>
      </c>
      <c r="I385" t="s">
        <v>263</v>
      </c>
      <c r="J385" t="s">
        <v>109</v>
      </c>
      <c r="K385" t="s">
        <v>346</v>
      </c>
      <c r="L385" t="s">
        <v>282</v>
      </c>
      <c r="M385">
        <v>8</v>
      </c>
      <c r="N385">
        <v>650000</v>
      </c>
      <c r="O385">
        <v>0</v>
      </c>
      <c r="P385" t="s">
        <v>841</v>
      </c>
      <c r="Q385" t="s">
        <v>178</v>
      </c>
      <c r="R385" t="s">
        <v>100</v>
      </c>
      <c r="S385" t="s">
        <v>101</v>
      </c>
      <c r="T385">
        <v>1</v>
      </c>
      <c r="U385">
        <v>520000</v>
      </c>
    </row>
    <row r="386" spans="1:21" x14ac:dyDescent="0.25">
      <c r="A386" t="s">
        <v>1927</v>
      </c>
      <c r="B386" t="s">
        <v>1548</v>
      </c>
      <c r="C386" t="s">
        <v>1928</v>
      </c>
      <c r="E386" t="s">
        <v>1929</v>
      </c>
      <c r="F386" t="s">
        <v>107</v>
      </c>
      <c r="G386">
        <v>50</v>
      </c>
      <c r="H386" t="s">
        <v>546</v>
      </c>
      <c r="I386" t="s">
        <v>263</v>
      </c>
      <c r="J386" t="s">
        <v>359</v>
      </c>
      <c r="K386" t="s">
        <v>145</v>
      </c>
      <c r="L386" t="s">
        <v>146</v>
      </c>
      <c r="M386">
        <v>1</v>
      </c>
      <c r="N386" t="s">
        <v>147</v>
      </c>
      <c r="O386" t="s">
        <v>864</v>
      </c>
      <c r="P386">
        <v>1500</v>
      </c>
      <c r="Q386" t="s">
        <v>134</v>
      </c>
      <c r="R386" t="s">
        <v>168</v>
      </c>
      <c r="S386" t="s">
        <v>101</v>
      </c>
      <c r="T386">
        <v>5</v>
      </c>
      <c r="U386">
        <v>98000</v>
      </c>
    </row>
    <row r="387" spans="1:21" x14ac:dyDescent="0.25">
      <c r="A387" t="s">
        <v>1930</v>
      </c>
      <c r="B387" t="s">
        <v>561</v>
      </c>
      <c r="C387" t="s">
        <v>963</v>
      </c>
      <c r="D387" t="s">
        <v>964</v>
      </c>
      <c r="E387" t="s">
        <v>1931</v>
      </c>
      <c r="F387" t="s">
        <v>93</v>
      </c>
      <c r="G387">
        <v>19</v>
      </c>
      <c r="H387" t="s">
        <v>358</v>
      </c>
      <c r="I387" t="s">
        <v>263</v>
      </c>
      <c r="J387" t="s">
        <v>212</v>
      </c>
      <c r="K387" t="s">
        <v>242</v>
      </c>
      <c r="L387" t="s">
        <v>722</v>
      </c>
      <c r="M387">
        <v>7</v>
      </c>
      <c r="N387">
        <v>780000</v>
      </c>
      <c r="O387">
        <v>0</v>
      </c>
      <c r="P387">
        <v>1500</v>
      </c>
      <c r="Q387" t="s">
        <v>134</v>
      </c>
      <c r="R387" t="s">
        <v>168</v>
      </c>
      <c r="S387" t="s">
        <v>113</v>
      </c>
      <c r="T387">
        <v>5</v>
      </c>
      <c r="U387">
        <v>630000</v>
      </c>
    </row>
    <row r="388" spans="1:21" x14ac:dyDescent="0.25">
      <c r="A388" t="s">
        <v>1932</v>
      </c>
      <c r="B388" t="s">
        <v>1933</v>
      </c>
      <c r="C388" t="s">
        <v>933</v>
      </c>
      <c r="D388" t="s">
        <v>1934</v>
      </c>
      <c r="E388" t="s">
        <v>1935</v>
      </c>
      <c r="F388" t="s">
        <v>107</v>
      </c>
      <c r="G388">
        <v>49</v>
      </c>
      <c r="H388" t="s">
        <v>227</v>
      </c>
      <c r="I388" t="s">
        <v>120</v>
      </c>
      <c r="J388" t="s">
        <v>359</v>
      </c>
      <c r="K388" t="s">
        <v>365</v>
      </c>
      <c r="L388" t="s">
        <v>132</v>
      </c>
      <c r="M388">
        <v>5</v>
      </c>
      <c r="N388">
        <v>900000</v>
      </c>
      <c r="O388">
        <v>0.02</v>
      </c>
      <c r="P388" t="s">
        <v>213</v>
      </c>
      <c r="Q388" t="s">
        <v>99</v>
      </c>
      <c r="R388" t="s">
        <v>100</v>
      </c>
      <c r="S388" t="s">
        <v>101</v>
      </c>
      <c r="T388">
        <v>1</v>
      </c>
      <c r="U388">
        <v>730000</v>
      </c>
    </row>
    <row r="389" spans="1:21" x14ac:dyDescent="0.25">
      <c r="A389" t="s">
        <v>1936</v>
      </c>
      <c r="B389" t="s">
        <v>493</v>
      </c>
      <c r="C389" t="s">
        <v>748</v>
      </c>
      <c r="D389" t="s">
        <v>749</v>
      </c>
      <c r="E389" t="s">
        <v>1937</v>
      </c>
      <c r="F389" t="s">
        <v>107</v>
      </c>
      <c r="G389">
        <v>25</v>
      </c>
      <c r="H389" t="s">
        <v>227</v>
      </c>
      <c r="I389" t="s">
        <v>120</v>
      </c>
      <c r="J389" t="s">
        <v>212</v>
      </c>
      <c r="K389" t="s">
        <v>352</v>
      </c>
      <c r="L389" t="s">
        <v>132</v>
      </c>
      <c r="M389">
        <v>1</v>
      </c>
      <c r="N389">
        <v>510000</v>
      </c>
      <c r="O389">
        <v>0.1</v>
      </c>
      <c r="P389" t="s">
        <v>1018</v>
      </c>
      <c r="Q389" t="s">
        <v>134</v>
      </c>
      <c r="R389" t="s">
        <v>148</v>
      </c>
      <c r="S389" t="s">
        <v>101</v>
      </c>
      <c r="T389">
        <v>5</v>
      </c>
      <c r="U389" t="s">
        <v>1269</v>
      </c>
    </row>
    <row r="390" spans="1:21" x14ac:dyDescent="0.25">
      <c r="A390" t="s">
        <v>1938</v>
      </c>
      <c r="B390" t="s">
        <v>1403</v>
      </c>
      <c r="C390" t="s">
        <v>1939</v>
      </c>
      <c r="D390" t="s">
        <v>1940</v>
      </c>
      <c r="E390" t="s">
        <v>1941</v>
      </c>
      <c r="F390" t="s">
        <v>107</v>
      </c>
      <c r="G390">
        <v>60</v>
      </c>
      <c r="H390" t="s">
        <v>274</v>
      </c>
      <c r="I390" t="s">
        <v>263</v>
      </c>
      <c r="J390" t="s">
        <v>96</v>
      </c>
      <c r="K390" t="s">
        <v>110</v>
      </c>
      <c r="L390" t="s">
        <v>111</v>
      </c>
      <c r="M390">
        <v>4</v>
      </c>
      <c r="N390" t="s">
        <v>112</v>
      </c>
      <c r="O390" t="s">
        <v>864</v>
      </c>
      <c r="P390">
        <v>12000</v>
      </c>
      <c r="Q390" t="s">
        <v>99</v>
      </c>
      <c r="R390" t="s">
        <v>100</v>
      </c>
      <c r="S390" t="s">
        <v>101</v>
      </c>
      <c r="T390">
        <v>4</v>
      </c>
      <c r="U390">
        <v>325000</v>
      </c>
    </row>
    <row r="391" spans="1:21" x14ac:dyDescent="0.25">
      <c r="A391" t="s">
        <v>1942</v>
      </c>
      <c r="B391" t="s">
        <v>1943</v>
      </c>
      <c r="C391" t="s">
        <v>446</v>
      </c>
      <c r="D391" t="s">
        <v>447</v>
      </c>
      <c r="E391" t="s">
        <v>1944</v>
      </c>
      <c r="F391" t="s">
        <v>93</v>
      </c>
      <c r="G391">
        <v>41</v>
      </c>
      <c r="H391" t="s">
        <v>331</v>
      </c>
      <c r="I391" t="s">
        <v>129</v>
      </c>
      <c r="J391" t="s">
        <v>109</v>
      </c>
      <c r="K391" t="s">
        <v>346</v>
      </c>
      <c r="L391" t="s">
        <v>282</v>
      </c>
      <c r="M391">
        <v>5</v>
      </c>
      <c r="N391" t="s">
        <v>1344</v>
      </c>
      <c r="O391" t="s">
        <v>407</v>
      </c>
      <c r="P391" t="s">
        <v>841</v>
      </c>
      <c r="Q391" t="s">
        <v>219</v>
      </c>
      <c r="R391" t="s">
        <v>148</v>
      </c>
      <c r="S391" t="s">
        <v>113</v>
      </c>
      <c r="T391">
        <v>3</v>
      </c>
      <c r="U391" t="s">
        <v>491</v>
      </c>
    </row>
    <row r="392" spans="1:21" x14ac:dyDescent="0.25">
      <c r="A392" t="s">
        <v>1945</v>
      </c>
      <c r="B392" t="s">
        <v>1946</v>
      </c>
      <c r="C392" t="s">
        <v>1947</v>
      </c>
      <c r="D392" t="s">
        <v>404</v>
      </c>
      <c r="E392" t="s">
        <v>1948</v>
      </c>
      <c r="F392" t="s">
        <v>93</v>
      </c>
      <c r="G392">
        <v>49</v>
      </c>
      <c r="H392" t="s">
        <v>338</v>
      </c>
      <c r="I392" t="s">
        <v>120</v>
      </c>
      <c r="J392" t="s">
        <v>130</v>
      </c>
      <c r="K392" t="s">
        <v>388</v>
      </c>
      <c r="L392" t="s">
        <v>132</v>
      </c>
      <c r="M392">
        <v>6</v>
      </c>
      <c r="N392" t="s">
        <v>1604</v>
      </c>
      <c r="O392">
        <v>0.1</v>
      </c>
      <c r="P392" t="s">
        <v>1191</v>
      </c>
      <c r="Q392" t="s">
        <v>178</v>
      </c>
      <c r="R392" t="s">
        <v>135</v>
      </c>
      <c r="S392" t="s">
        <v>101</v>
      </c>
      <c r="T392">
        <v>1</v>
      </c>
      <c r="U392">
        <v>410000</v>
      </c>
    </row>
    <row r="393" spans="1:21" x14ac:dyDescent="0.25">
      <c r="A393" t="s">
        <v>1949</v>
      </c>
      <c r="B393" t="s">
        <v>1950</v>
      </c>
      <c r="C393" t="s">
        <v>1951</v>
      </c>
      <c r="D393" t="s">
        <v>1952</v>
      </c>
      <c r="E393" t="s">
        <v>1953</v>
      </c>
      <c r="F393" t="s">
        <v>93</v>
      </c>
      <c r="G393">
        <v>25</v>
      </c>
      <c r="H393" t="s">
        <v>575</v>
      </c>
      <c r="I393" t="s">
        <v>95</v>
      </c>
      <c r="K393" t="s">
        <v>110</v>
      </c>
      <c r="L393" t="s">
        <v>111</v>
      </c>
      <c r="M393">
        <v>2</v>
      </c>
      <c r="N393">
        <v>410000</v>
      </c>
      <c r="P393">
        <v>6000</v>
      </c>
      <c r="Q393" t="s">
        <v>178</v>
      </c>
      <c r="R393" t="s">
        <v>100</v>
      </c>
      <c r="S393" t="s">
        <v>113</v>
      </c>
      <c r="T393">
        <v>5</v>
      </c>
      <c r="U393">
        <v>325000</v>
      </c>
    </row>
    <row r="394" spans="1:21" x14ac:dyDescent="0.25">
      <c r="A394" t="s">
        <v>1954</v>
      </c>
      <c r="B394" t="s">
        <v>1670</v>
      </c>
      <c r="C394" t="s">
        <v>1955</v>
      </c>
      <c r="D394" t="s">
        <v>1956</v>
      </c>
      <c r="E394" t="s">
        <v>1957</v>
      </c>
      <c r="F394" t="s">
        <v>93</v>
      </c>
      <c r="G394">
        <v>20</v>
      </c>
      <c r="H394" t="s">
        <v>575</v>
      </c>
      <c r="I394" t="s">
        <v>95</v>
      </c>
      <c r="J394" t="s">
        <v>174</v>
      </c>
      <c r="K394" t="s">
        <v>1176</v>
      </c>
      <c r="L394" t="s">
        <v>1698</v>
      </c>
      <c r="M394">
        <v>2</v>
      </c>
      <c r="N394">
        <v>290000</v>
      </c>
      <c r="O394">
        <v>0.15</v>
      </c>
      <c r="P394">
        <v>2500</v>
      </c>
      <c r="Q394" t="s">
        <v>1080</v>
      </c>
      <c r="R394" t="s">
        <v>168</v>
      </c>
      <c r="S394" t="s">
        <v>101</v>
      </c>
      <c r="T394">
        <v>3</v>
      </c>
      <c r="U394">
        <v>225000</v>
      </c>
    </row>
    <row r="395" spans="1:21" x14ac:dyDescent="0.25">
      <c r="A395" t="s">
        <v>1958</v>
      </c>
      <c r="B395" t="s">
        <v>705</v>
      </c>
      <c r="C395" t="s">
        <v>253</v>
      </c>
      <c r="D395" t="s">
        <v>254</v>
      </c>
      <c r="E395" t="s">
        <v>1959</v>
      </c>
      <c r="F395" t="s">
        <v>93</v>
      </c>
      <c r="G395">
        <v>29</v>
      </c>
      <c r="H395" t="s">
        <v>466</v>
      </c>
      <c r="I395" t="s">
        <v>129</v>
      </c>
      <c r="J395" t="s">
        <v>174</v>
      </c>
      <c r="K395" t="s">
        <v>199</v>
      </c>
      <c r="L395" t="s">
        <v>122</v>
      </c>
      <c r="M395">
        <v>3</v>
      </c>
      <c r="N395" t="s">
        <v>945</v>
      </c>
      <c r="O395">
        <v>0.15</v>
      </c>
      <c r="P395">
        <v>1500</v>
      </c>
      <c r="Q395" t="s">
        <v>178</v>
      </c>
      <c r="R395" t="s">
        <v>135</v>
      </c>
      <c r="S395" t="s">
        <v>101</v>
      </c>
      <c r="T395">
        <v>4</v>
      </c>
      <c r="U395" t="s">
        <v>589</v>
      </c>
    </row>
    <row r="396" spans="1:21" x14ac:dyDescent="0.25">
      <c r="A396" t="s">
        <v>1960</v>
      </c>
      <c r="B396" t="s">
        <v>1961</v>
      </c>
      <c r="C396" t="s">
        <v>1208</v>
      </c>
      <c r="D396" t="s">
        <v>1209</v>
      </c>
      <c r="E396" t="s">
        <v>1962</v>
      </c>
      <c r="F396" t="s">
        <v>321</v>
      </c>
      <c r="G396">
        <v>19</v>
      </c>
      <c r="H396" t="s">
        <v>581</v>
      </c>
      <c r="I396" t="s">
        <v>144</v>
      </c>
      <c r="J396" t="s">
        <v>96</v>
      </c>
      <c r="K396" t="s">
        <v>388</v>
      </c>
      <c r="L396" t="s">
        <v>132</v>
      </c>
      <c r="M396">
        <v>6</v>
      </c>
      <c r="N396">
        <v>510000</v>
      </c>
      <c r="O396">
        <v>0</v>
      </c>
      <c r="P396" t="s">
        <v>702</v>
      </c>
      <c r="Q396" t="s">
        <v>134</v>
      </c>
      <c r="R396" t="s">
        <v>100</v>
      </c>
      <c r="S396" t="s">
        <v>113</v>
      </c>
      <c r="T396">
        <v>1</v>
      </c>
      <c r="U396">
        <v>410000</v>
      </c>
    </row>
    <row r="397" spans="1:21" x14ac:dyDescent="0.25">
      <c r="A397" t="s">
        <v>1963</v>
      </c>
      <c r="B397" t="s">
        <v>402</v>
      </c>
      <c r="C397" t="s">
        <v>1964</v>
      </c>
      <c r="D397" t="s">
        <v>1965</v>
      </c>
      <c r="E397" t="s">
        <v>1966</v>
      </c>
      <c r="F397" t="s">
        <v>93</v>
      </c>
      <c r="G397">
        <v>18</v>
      </c>
      <c r="H397" t="s">
        <v>377</v>
      </c>
      <c r="I397" t="s">
        <v>95</v>
      </c>
      <c r="J397" t="s">
        <v>109</v>
      </c>
      <c r="K397" t="s">
        <v>1967</v>
      </c>
      <c r="L397" t="s">
        <v>146</v>
      </c>
      <c r="M397">
        <v>1</v>
      </c>
      <c r="N397">
        <v>45000</v>
      </c>
      <c r="O397">
        <v>5</v>
      </c>
      <c r="P397">
        <v>1500</v>
      </c>
      <c r="Q397" t="s">
        <v>219</v>
      </c>
      <c r="R397" t="s">
        <v>100</v>
      </c>
      <c r="S397" t="s">
        <v>113</v>
      </c>
      <c r="T397">
        <v>2</v>
      </c>
      <c r="U397">
        <v>27000</v>
      </c>
    </row>
    <row r="398" spans="1:21" x14ac:dyDescent="0.25">
      <c r="A398" t="s">
        <v>1968</v>
      </c>
      <c r="B398" t="s">
        <v>402</v>
      </c>
      <c r="C398" t="s">
        <v>1969</v>
      </c>
      <c r="D398" t="s">
        <v>1970</v>
      </c>
      <c r="E398" t="s">
        <v>1971</v>
      </c>
      <c r="F398" t="s">
        <v>93</v>
      </c>
      <c r="G398">
        <v>32</v>
      </c>
      <c r="H398" t="s">
        <v>406</v>
      </c>
      <c r="I398" t="s">
        <v>144</v>
      </c>
      <c r="J398" t="s">
        <v>130</v>
      </c>
      <c r="K398" t="s">
        <v>205</v>
      </c>
      <c r="L398" t="s">
        <v>146</v>
      </c>
      <c r="M398">
        <v>1</v>
      </c>
      <c r="N398">
        <v>180000</v>
      </c>
      <c r="O398">
        <v>0</v>
      </c>
      <c r="Q398" t="s">
        <v>219</v>
      </c>
      <c r="R398" t="s">
        <v>100</v>
      </c>
      <c r="S398" t="s">
        <v>101</v>
      </c>
      <c r="T398">
        <v>5</v>
      </c>
      <c r="U398" t="s">
        <v>1170</v>
      </c>
    </row>
    <row r="399" spans="1:21" x14ac:dyDescent="0.25">
      <c r="A399" t="s">
        <v>1972</v>
      </c>
      <c r="B399" t="s">
        <v>1973</v>
      </c>
      <c r="C399" t="s">
        <v>1616</v>
      </c>
      <c r="D399" t="s">
        <v>1617</v>
      </c>
      <c r="E399" t="s">
        <v>1974</v>
      </c>
      <c r="F399" t="s">
        <v>93</v>
      </c>
      <c r="G399">
        <v>35</v>
      </c>
      <c r="H399" t="s">
        <v>944</v>
      </c>
      <c r="I399" t="s">
        <v>263</v>
      </c>
      <c r="J399" t="s">
        <v>165</v>
      </c>
      <c r="K399" t="s">
        <v>156</v>
      </c>
      <c r="L399" t="s">
        <v>981</v>
      </c>
      <c r="M399">
        <v>6</v>
      </c>
      <c r="N399" t="s">
        <v>1975</v>
      </c>
      <c r="O399">
        <v>0.15</v>
      </c>
      <c r="P399">
        <v>4000</v>
      </c>
      <c r="Q399" t="s">
        <v>167</v>
      </c>
      <c r="R399" t="s">
        <v>100</v>
      </c>
      <c r="S399" t="s">
        <v>101</v>
      </c>
      <c r="T399">
        <v>4</v>
      </c>
      <c r="U399">
        <v>225000</v>
      </c>
    </row>
    <row r="400" spans="1:21" x14ac:dyDescent="0.25">
      <c r="A400" t="s">
        <v>1976</v>
      </c>
      <c r="B400" t="s">
        <v>646</v>
      </c>
      <c r="C400" t="s">
        <v>1977</v>
      </c>
      <c r="D400" t="s">
        <v>1978</v>
      </c>
      <c r="E400" t="s">
        <v>1979</v>
      </c>
      <c r="F400" t="s">
        <v>142</v>
      </c>
      <c r="G400">
        <v>39</v>
      </c>
      <c r="H400" t="s">
        <v>944</v>
      </c>
      <c r="I400" t="s">
        <v>263</v>
      </c>
      <c r="J400" t="s">
        <v>109</v>
      </c>
      <c r="K400" t="s">
        <v>1273</v>
      </c>
      <c r="L400" t="s">
        <v>146</v>
      </c>
      <c r="M400">
        <v>5</v>
      </c>
      <c r="N400">
        <v>180000</v>
      </c>
      <c r="O400">
        <v>0.1</v>
      </c>
      <c r="P400" t="s">
        <v>1980</v>
      </c>
      <c r="Q400" t="s">
        <v>134</v>
      </c>
      <c r="R400" t="s">
        <v>100</v>
      </c>
      <c r="S400" t="s">
        <v>101</v>
      </c>
      <c r="T400">
        <v>3</v>
      </c>
      <c r="U400" t="s">
        <v>1797</v>
      </c>
    </row>
    <row r="401" spans="1:21" x14ac:dyDescent="0.25">
      <c r="A401" t="s">
        <v>1981</v>
      </c>
      <c r="B401" t="s">
        <v>1851</v>
      </c>
      <c r="C401" t="s">
        <v>661</v>
      </c>
      <c r="D401" t="s">
        <v>662</v>
      </c>
      <c r="E401" t="s">
        <v>1982</v>
      </c>
      <c r="F401" t="s">
        <v>107</v>
      </c>
      <c r="G401">
        <v>34</v>
      </c>
      <c r="H401" t="s">
        <v>1792</v>
      </c>
      <c r="I401" t="s">
        <v>129</v>
      </c>
      <c r="J401" t="s">
        <v>155</v>
      </c>
      <c r="K401" t="s">
        <v>205</v>
      </c>
      <c r="L401" t="s">
        <v>146</v>
      </c>
      <c r="M401">
        <v>0</v>
      </c>
      <c r="N401">
        <v>180000</v>
      </c>
      <c r="O401">
        <v>0.05</v>
      </c>
      <c r="P401">
        <v>6000</v>
      </c>
      <c r="Q401" t="s">
        <v>99</v>
      </c>
      <c r="R401" t="s">
        <v>100</v>
      </c>
      <c r="S401" t="s">
        <v>113</v>
      </c>
      <c r="T401">
        <v>4</v>
      </c>
      <c r="U401" t="s">
        <v>1592</v>
      </c>
    </row>
    <row r="402" spans="1:21" x14ac:dyDescent="0.25">
      <c r="A402" t="s">
        <v>1983</v>
      </c>
      <c r="B402" t="s">
        <v>195</v>
      </c>
      <c r="C402" t="s">
        <v>1984</v>
      </c>
      <c r="E402" t="s">
        <v>1985</v>
      </c>
      <c r="F402" t="s">
        <v>226</v>
      </c>
      <c r="G402">
        <v>18</v>
      </c>
      <c r="H402" t="s">
        <v>658</v>
      </c>
      <c r="I402" t="s">
        <v>129</v>
      </c>
      <c r="J402" t="s">
        <v>155</v>
      </c>
      <c r="K402" t="s">
        <v>175</v>
      </c>
      <c r="L402" t="s">
        <v>722</v>
      </c>
      <c r="M402">
        <v>5</v>
      </c>
      <c r="N402">
        <v>900000</v>
      </c>
      <c r="O402" t="s">
        <v>314</v>
      </c>
      <c r="P402" t="s">
        <v>395</v>
      </c>
      <c r="Q402" t="s">
        <v>467</v>
      </c>
      <c r="R402" t="s">
        <v>100</v>
      </c>
      <c r="S402" t="s">
        <v>101</v>
      </c>
      <c r="T402">
        <v>3</v>
      </c>
      <c r="U402">
        <v>730000</v>
      </c>
    </row>
    <row r="403" spans="1:21" x14ac:dyDescent="0.25">
      <c r="A403" t="s">
        <v>1986</v>
      </c>
      <c r="B403" t="s">
        <v>1847</v>
      </c>
      <c r="C403" t="s">
        <v>1987</v>
      </c>
      <c r="D403" t="s">
        <v>1988</v>
      </c>
      <c r="E403" t="s">
        <v>1989</v>
      </c>
      <c r="F403" t="s">
        <v>93</v>
      </c>
      <c r="G403">
        <v>45</v>
      </c>
      <c r="H403" t="s">
        <v>406</v>
      </c>
      <c r="I403" t="s">
        <v>144</v>
      </c>
      <c r="J403" t="s">
        <v>165</v>
      </c>
      <c r="K403" t="s">
        <v>175</v>
      </c>
      <c r="L403" t="s">
        <v>132</v>
      </c>
      <c r="M403">
        <v>7</v>
      </c>
      <c r="N403">
        <v>900000</v>
      </c>
      <c r="O403">
        <v>0.02</v>
      </c>
      <c r="P403">
        <v>1500</v>
      </c>
      <c r="Q403" t="s">
        <v>1080</v>
      </c>
      <c r="R403" t="s">
        <v>148</v>
      </c>
      <c r="S403" t="s">
        <v>113</v>
      </c>
      <c r="T403">
        <v>4</v>
      </c>
      <c r="U403">
        <v>730000</v>
      </c>
    </row>
    <row r="404" spans="1:21" x14ac:dyDescent="0.25">
      <c r="A404" t="s">
        <v>1990</v>
      </c>
      <c r="B404" t="s">
        <v>1991</v>
      </c>
      <c r="C404" t="s">
        <v>1992</v>
      </c>
      <c r="D404" t="s">
        <v>1993</v>
      </c>
      <c r="E404" t="s">
        <v>1994</v>
      </c>
      <c r="F404" t="s">
        <v>93</v>
      </c>
      <c r="G404">
        <v>33</v>
      </c>
      <c r="H404" t="s">
        <v>364</v>
      </c>
      <c r="I404" t="s">
        <v>263</v>
      </c>
      <c r="J404" t="s">
        <v>212</v>
      </c>
      <c r="K404" t="s">
        <v>121</v>
      </c>
      <c r="L404" t="s">
        <v>122</v>
      </c>
      <c r="M404">
        <v>7</v>
      </c>
      <c r="N404">
        <v>720000</v>
      </c>
      <c r="O404">
        <v>0.1</v>
      </c>
      <c r="P404">
        <v>12000</v>
      </c>
      <c r="Q404" t="s">
        <v>99</v>
      </c>
      <c r="R404" t="s">
        <v>100</v>
      </c>
      <c r="S404" t="s">
        <v>101</v>
      </c>
      <c r="T404">
        <v>1</v>
      </c>
      <c r="U404" t="s">
        <v>756</v>
      </c>
    </row>
    <row r="405" spans="1:21" x14ac:dyDescent="0.25">
      <c r="A405" t="s">
        <v>1995</v>
      </c>
      <c r="B405" t="s">
        <v>170</v>
      </c>
      <c r="C405" t="s">
        <v>811</v>
      </c>
      <c r="D405" t="s">
        <v>812</v>
      </c>
      <c r="E405" t="s">
        <v>1996</v>
      </c>
      <c r="F405" t="s">
        <v>107</v>
      </c>
      <c r="G405">
        <v>42</v>
      </c>
      <c r="H405" t="s">
        <v>1160</v>
      </c>
      <c r="I405" t="s">
        <v>120</v>
      </c>
      <c r="J405" t="s">
        <v>155</v>
      </c>
      <c r="K405" t="s">
        <v>156</v>
      </c>
      <c r="L405" t="s">
        <v>111</v>
      </c>
      <c r="M405">
        <v>4</v>
      </c>
      <c r="N405">
        <v>290000</v>
      </c>
      <c r="O405">
        <v>0.02</v>
      </c>
      <c r="P405">
        <v>12000</v>
      </c>
      <c r="Q405" t="s">
        <v>134</v>
      </c>
      <c r="R405" t="s">
        <v>100</v>
      </c>
      <c r="S405" t="s">
        <v>113</v>
      </c>
      <c r="T405">
        <v>3</v>
      </c>
      <c r="U405">
        <v>225000</v>
      </c>
    </row>
    <row r="406" spans="1:21" x14ac:dyDescent="0.25">
      <c r="A406" t="s">
        <v>1997</v>
      </c>
      <c r="B406" t="s">
        <v>1491</v>
      </c>
      <c r="C406" t="s">
        <v>300</v>
      </c>
      <c r="D406" t="s">
        <v>301</v>
      </c>
      <c r="E406" t="s">
        <v>1998</v>
      </c>
      <c r="F406" t="s">
        <v>107</v>
      </c>
      <c r="G406">
        <v>22</v>
      </c>
      <c r="H406" t="s">
        <v>413</v>
      </c>
      <c r="I406" t="s">
        <v>95</v>
      </c>
      <c r="J406" t="s">
        <v>109</v>
      </c>
      <c r="K406" t="s">
        <v>199</v>
      </c>
      <c r="L406" t="s">
        <v>122</v>
      </c>
      <c r="M406">
        <v>3</v>
      </c>
      <c r="N406">
        <v>680000</v>
      </c>
      <c r="O406">
        <v>0.1</v>
      </c>
      <c r="P406">
        <v>4000</v>
      </c>
      <c r="Q406" t="s">
        <v>99</v>
      </c>
      <c r="R406" t="s">
        <v>100</v>
      </c>
      <c r="S406" t="s">
        <v>101</v>
      </c>
      <c r="T406">
        <v>2</v>
      </c>
      <c r="U406" t="s">
        <v>958</v>
      </c>
    </row>
    <row r="407" spans="1:21" x14ac:dyDescent="0.25">
      <c r="A407" t="s">
        <v>1999</v>
      </c>
      <c r="B407" t="s">
        <v>2000</v>
      </c>
      <c r="C407" t="s">
        <v>1030</v>
      </c>
      <c r="D407" t="s">
        <v>1126</v>
      </c>
      <c r="E407" t="s">
        <v>2001</v>
      </c>
      <c r="F407" t="s">
        <v>107</v>
      </c>
      <c r="G407">
        <v>22</v>
      </c>
      <c r="H407" t="s">
        <v>211</v>
      </c>
      <c r="I407" t="s">
        <v>129</v>
      </c>
      <c r="J407" t="s">
        <v>96</v>
      </c>
      <c r="K407" t="s">
        <v>296</v>
      </c>
      <c r="L407" t="s">
        <v>282</v>
      </c>
      <c r="M407">
        <v>1</v>
      </c>
      <c r="N407">
        <v>320000</v>
      </c>
      <c r="O407">
        <v>0.15</v>
      </c>
      <c r="P407">
        <v>12000</v>
      </c>
      <c r="Q407" t="s">
        <v>167</v>
      </c>
      <c r="R407" t="s">
        <v>100</v>
      </c>
      <c r="S407" t="s">
        <v>101</v>
      </c>
      <c r="T407">
        <v>4</v>
      </c>
      <c r="U407">
        <v>250000</v>
      </c>
    </row>
    <row r="408" spans="1:21" x14ac:dyDescent="0.25">
      <c r="A408" t="s">
        <v>2002</v>
      </c>
      <c r="B408" t="s">
        <v>2000</v>
      </c>
      <c r="C408" t="s">
        <v>1641</v>
      </c>
      <c r="D408" t="s">
        <v>1642</v>
      </c>
      <c r="E408" t="s">
        <v>2003</v>
      </c>
      <c r="F408" t="s">
        <v>107</v>
      </c>
      <c r="G408">
        <v>31</v>
      </c>
      <c r="H408" t="s">
        <v>381</v>
      </c>
      <c r="I408" t="s">
        <v>95</v>
      </c>
      <c r="J408" t="s">
        <v>155</v>
      </c>
      <c r="K408" t="s">
        <v>242</v>
      </c>
      <c r="L408" t="s">
        <v>132</v>
      </c>
      <c r="M408">
        <v>3</v>
      </c>
      <c r="N408">
        <v>780000</v>
      </c>
      <c r="O408">
        <v>0.15</v>
      </c>
      <c r="P408" t="s">
        <v>504</v>
      </c>
      <c r="Q408" t="s">
        <v>178</v>
      </c>
      <c r="R408" t="s">
        <v>135</v>
      </c>
      <c r="S408" t="s">
        <v>113</v>
      </c>
      <c r="T408">
        <v>0</v>
      </c>
      <c r="U408">
        <v>630000</v>
      </c>
    </row>
    <row r="409" spans="1:21" x14ac:dyDescent="0.25">
      <c r="A409" t="s">
        <v>2004</v>
      </c>
      <c r="B409" t="s">
        <v>920</v>
      </c>
      <c r="C409" t="s">
        <v>463</v>
      </c>
      <c r="D409" t="s">
        <v>464</v>
      </c>
      <c r="E409" t="s">
        <v>2005</v>
      </c>
      <c r="F409" t="s">
        <v>93</v>
      </c>
      <c r="G409">
        <v>50</v>
      </c>
      <c r="H409" t="s">
        <v>274</v>
      </c>
      <c r="I409" t="s">
        <v>263</v>
      </c>
      <c r="J409" t="s">
        <v>174</v>
      </c>
      <c r="K409" t="s">
        <v>281</v>
      </c>
      <c r="L409" t="s">
        <v>282</v>
      </c>
      <c r="M409">
        <v>8</v>
      </c>
      <c r="N409">
        <v>250000</v>
      </c>
      <c r="O409">
        <v>0.05</v>
      </c>
      <c r="P409">
        <v>8000</v>
      </c>
      <c r="Q409" t="s">
        <v>99</v>
      </c>
      <c r="R409" t="s">
        <v>100</v>
      </c>
      <c r="S409" t="s">
        <v>113</v>
      </c>
      <c r="T409">
        <v>5</v>
      </c>
      <c r="U409">
        <v>190000</v>
      </c>
    </row>
    <row r="410" spans="1:21" x14ac:dyDescent="0.25">
      <c r="A410" t="s">
        <v>2006</v>
      </c>
      <c r="B410" t="s">
        <v>1594</v>
      </c>
      <c r="C410" t="s">
        <v>2007</v>
      </c>
      <c r="D410" t="s">
        <v>2008</v>
      </c>
      <c r="E410" t="s">
        <v>2009</v>
      </c>
      <c r="F410" t="s">
        <v>93</v>
      </c>
      <c r="G410">
        <v>39</v>
      </c>
      <c r="H410" t="s">
        <v>387</v>
      </c>
      <c r="I410" t="s">
        <v>95</v>
      </c>
      <c r="J410" t="s">
        <v>212</v>
      </c>
      <c r="K410" t="s">
        <v>145</v>
      </c>
      <c r="L410" t="s">
        <v>146</v>
      </c>
      <c r="M410">
        <v>5</v>
      </c>
      <c r="N410" t="s">
        <v>2010</v>
      </c>
      <c r="O410">
        <v>0.02</v>
      </c>
      <c r="P410" t="s">
        <v>941</v>
      </c>
      <c r="Q410" t="s">
        <v>219</v>
      </c>
      <c r="R410" t="s">
        <v>100</v>
      </c>
      <c r="S410" t="s">
        <v>113</v>
      </c>
      <c r="T410">
        <v>0</v>
      </c>
      <c r="U410">
        <v>98000</v>
      </c>
    </row>
    <row r="411" spans="1:21" x14ac:dyDescent="0.25">
      <c r="A411" t="s">
        <v>2011</v>
      </c>
      <c r="B411" t="s">
        <v>2012</v>
      </c>
      <c r="C411" t="s">
        <v>1004</v>
      </c>
      <c r="D411" t="s">
        <v>1005</v>
      </c>
      <c r="E411" t="s">
        <v>2013</v>
      </c>
      <c r="F411" t="s">
        <v>93</v>
      </c>
      <c r="G411">
        <v>39</v>
      </c>
      <c r="H411" t="s">
        <v>143</v>
      </c>
      <c r="I411" t="s">
        <v>144</v>
      </c>
      <c r="J411" t="s">
        <v>130</v>
      </c>
      <c r="K411" t="s">
        <v>311</v>
      </c>
      <c r="L411" t="s">
        <v>98</v>
      </c>
      <c r="M411">
        <v>8</v>
      </c>
      <c r="N411">
        <v>850000</v>
      </c>
      <c r="P411">
        <v>8000</v>
      </c>
      <c r="Q411" t="s">
        <v>167</v>
      </c>
      <c r="R411" t="s">
        <v>135</v>
      </c>
      <c r="S411" t="s">
        <v>101</v>
      </c>
      <c r="T411">
        <v>3</v>
      </c>
      <c r="U411">
        <v>710000</v>
      </c>
    </row>
    <row r="412" spans="1:21" x14ac:dyDescent="0.25">
      <c r="A412" t="s">
        <v>2014</v>
      </c>
      <c r="B412" t="s">
        <v>2015</v>
      </c>
      <c r="C412" t="s">
        <v>2016</v>
      </c>
      <c r="D412" t="s">
        <v>2017</v>
      </c>
      <c r="E412" t="s">
        <v>2018</v>
      </c>
      <c r="F412" t="s">
        <v>226</v>
      </c>
      <c r="G412">
        <v>24</v>
      </c>
      <c r="H412" t="s">
        <v>1175</v>
      </c>
      <c r="I412" t="s">
        <v>120</v>
      </c>
      <c r="J412" t="s">
        <v>212</v>
      </c>
      <c r="K412" t="s">
        <v>1079</v>
      </c>
      <c r="L412" t="s">
        <v>146</v>
      </c>
      <c r="M412">
        <v>6</v>
      </c>
      <c r="N412">
        <v>45000</v>
      </c>
      <c r="O412">
        <v>0.1</v>
      </c>
      <c r="P412">
        <v>4000</v>
      </c>
      <c r="Q412" t="s">
        <v>99</v>
      </c>
      <c r="R412" t="s">
        <v>148</v>
      </c>
      <c r="S412" t="s">
        <v>101</v>
      </c>
      <c r="T412">
        <v>4</v>
      </c>
      <c r="U412" t="s">
        <v>1147</v>
      </c>
    </row>
    <row r="413" spans="1:21" x14ac:dyDescent="0.25">
      <c r="A413" t="s">
        <v>2019</v>
      </c>
      <c r="B413" t="s">
        <v>317</v>
      </c>
      <c r="C413" t="s">
        <v>2020</v>
      </c>
      <c r="D413" t="s">
        <v>2021</v>
      </c>
      <c r="E413" t="s">
        <v>2022</v>
      </c>
      <c r="F413" t="s">
        <v>93</v>
      </c>
      <c r="G413">
        <v>55</v>
      </c>
      <c r="H413" t="s">
        <v>664</v>
      </c>
      <c r="I413" t="s">
        <v>95</v>
      </c>
      <c r="J413" t="s">
        <v>174</v>
      </c>
      <c r="K413" t="s">
        <v>346</v>
      </c>
      <c r="L413" t="s">
        <v>282</v>
      </c>
      <c r="M413">
        <v>2</v>
      </c>
      <c r="N413" t="s">
        <v>531</v>
      </c>
      <c r="O413">
        <v>0</v>
      </c>
      <c r="P413">
        <v>6000</v>
      </c>
      <c r="Q413" t="s">
        <v>99</v>
      </c>
      <c r="R413" t="s">
        <v>100</v>
      </c>
      <c r="S413" t="s">
        <v>101</v>
      </c>
      <c r="T413">
        <v>2</v>
      </c>
      <c r="U413">
        <v>520000</v>
      </c>
    </row>
    <row r="414" spans="1:21" x14ac:dyDescent="0.25">
      <c r="A414" t="s">
        <v>2023</v>
      </c>
      <c r="B414" t="s">
        <v>2024</v>
      </c>
      <c r="C414" t="s">
        <v>2025</v>
      </c>
      <c r="D414" t="s">
        <v>2026</v>
      </c>
      <c r="E414" t="s">
        <v>2027</v>
      </c>
      <c r="F414" t="s">
        <v>93</v>
      </c>
      <c r="G414">
        <v>24</v>
      </c>
      <c r="H414" t="s">
        <v>295</v>
      </c>
      <c r="I414" t="s">
        <v>120</v>
      </c>
      <c r="J414" t="s">
        <v>155</v>
      </c>
      <c r="K414" t="s">
        <v>199</v>
      </c>
      <c r="L414" t="s">
        <v>122</v>
      </c>
      <c r="M414">
        <v>2</v>
      </c>
      <c r="N414" t="s">
        <v>1747</v>
      </c>
      <c r="O414">
        <v>0.05</v>
      </c>
      <c r="P414">
        <v>6000</v>
      </c>
      <c r="Q414" t="s">
        <v>167</v>
      </c>
      <c r="R414" t="s">
        <v>100</v>
      </c>
      <c r="S414" t="s">
        <v>101</v>
      </c>
      <c r="T414">
        <v>5</v>
      </c>
      <c r="U414">
        <v>555000</v>
      </c>
    </row>
    <row r="415" spans="1:21" x14ac:dyDescent="0.25">
      <c r="A415" t="s">
        <v>2028</v>
      </c>
      <c r="B415" t="s">
        <v>2029</v>
      </c>
      <c r="C415" t="s">
        <v>2030</v>
      </c>
      <c r="D415" t="s">
        <v>2031</v>
      </c>
      <c r="E415" t="s">
        <v>2032</v>
      </c>
      <c r="F415" t="s">
        <v>107</v>
      </c>
      <c r="G415">
        <v>27</v>
      </c>
      <c r="H415" t="s">
        <v>575</v>
      </c>
      <c r="I415" t="s">
        <v>95</v>
      </c>
      <c r="J415" t="s">
        <v>212</v>
      </c>
      <c r="K415" t="s">
        <v>145</v>
      </c>
      <c r="L415" t="s">
        <v>146</v>
      </c>
      <c r="M415">
        <v>3</v>
      </c>
      <c r="N415">
        <v>145000</v>
      </c>
      <c r="O415">
        <v>0</v>
      </c>
      <c r="P415">
        <v>4000</v>
      </c>
      <c r="Q415" t="s">
        <v>167</v>
      </c>
      <c r="R415" t="s">
        <v>100</v>
      </c>
      <c r="S415" t="s">
        <v>101</v>
      </c>
      <c r="T415">
        <v>4</v>
      </c>
      <c r="U415">
        <v>98000</v>
      </c>
    </row>
    <row r="416" spans="1:21" x14ac:dyDescent="0.25">
      <c r="A416" t="s">
        <v>2033</v>
      </c>
      <c r="B416" t="s">
        <v>1851</v>
      </c>
      <c r="C416" t="s">
        <v>2034</v>
      </c>
      <c r="D416" t="s">
        <v>2035</v>
      </c>
      <c r="E416" t="s">
        <v>2036</v>
      </c>
      <c r="F416" t="s">
        <v>321</v>
      </c>
      <c r="G416">
        <v>60</v>
      </c>
      <c r="H416" t="s">
        <v>473</v>
      </c>
      <c r="I416" t="s">
        <v>144</v>
      </c>
      <c r="J416" t="s">
        <v>130</v>
      </c>
      <c r="K416" t="s">
        <v>156</v>
      </c>
      <c r="L416" t="s">
        <v>111</v>
      </c>
      <c r="M416">
        <v>0</v>
      </c>
      <c r="N416" t="s">
        <v>1045</v>
      </c>
      <c r="O416">
        <v>5</v>
      </c>
      <c r="P416">
        <v>6000</v>
      </c>
      <c r="Q416" t="s">
        <v>167</v>
      </c>
      <c r="R416" t="s">
        <v>100</v>
      </c>
      <c r="S416" t="s">
        <v>113</v>
      </c>
      <c r="T416">
        <v>2</v>
      </c>
      <c r="U416">
        <v>225000</v>
      </c>
    </row>
    <row r="417" spans="1:21" x14ac:dyDescent="0.25">
      <c r="A417" t="s">
        <v>2037</v>
      </c>
      <c r="B417" t="s">
        <v>2038</v>
      </c>
      <c r="C417" t="s">
        <v>2039</v>
      </c>
      <c r="D417" t="s">
        <v>2040</v>
      </c>
      <c r="E417" t="s">
        <v>2041</v>
      </c>
      <c r="F417" t="s">
        <v>107</v>
      </c>
      <c r="G417">
        <v>45</v>
      </c>
      <c r="H417" t="s">
        <v>186</v>
      </c>
      <c r="I417" t="s">
        <v>129</v>
      </c>
      <c r="J417" t="s">
        <v>165</v>
      </c>
      <c r="K417" t="s">
        <v>388</v>
      </c>
      <c r="L417" t="s">
        <v>132</v>
      </c>
      <c r="M417">
        <v>1</v>
      </c>
      <c r="N417">
        <v>510000</v>
      </c>
      <c r="O417">
        <v>0.15</v>
      </c>
      <c r="P417" t="s">
        <v>835</v>
      </c>
      <c r="Q417" t="s">
        <v>99</v>
      </c>
      <c r="R417" t="s">
        <v>100</v>
      </c>
      <c r="S417" t="s">
        <v>101</v>
      </c>
      <c r="U417">
        <v>410000</v>
      </c>
    </row>
    <row r="418" spans="1:21" x14ac:dyDescent="0.25">
      <c r="A418" t="s">
        <v>2042</v>
      </c>
      <c r="B418" t="s">
        <v>2043</v>
      </c>
      <c r="C418" t="s">
        <v>2044</v>
      </c>
      <c r="D418" t="s">
        <v>2045</v>
      </c>
      <c r="E418" t="s">
        <v>2046</v>
      </c>
      <c r="F418" t="s">
        <v>107</v>
      </c>
      <c r="G418">
        <v>45</v>
      </c>
      <c r="H418" t="s">
        <v>595</v>
      </c>
      <c r="I418" t="s">
        <v>263</v>
      </c>
      <c r="J418" t="s">
        <v>155</v>
      </c>
      <c r="K418" t="s">
        <v>346</v>
      </c>
      <c r="L418" t="s">
        <v>282</v>
      </c>
      <c r="M418">
        <v>5</v>
      </c>
      <c r="N418">
        <v>650000</v>
      </c>
      <c r="O418" t="s">
        <v>339</v>
      </c>
      <c r="P418">
        <v>1500</v>
      </c>
      <c r="Q418" t="s">
        <v>167</v>
      </c>
      <c r="R418" t="s">
        <v>135</v>
      </c>
      <c r="S418" t="s">
        <v>101</v>
      </c>
      <c r="T418">
        <v>1</v>
      </c>
      <c r="U418">
        <v>520000</v>
      </c>
    </row>
    <row r="419" spans="1:21" x14ac:dyDescent="0.25">
      <c r="A419" t="s">
        <v>2047</v>
      </c>
      <c r="B419" t="s">
        <v>2048</v>
      </c>
      <c r="C419" t="s">
        <v>1909</v>
      </c>
      <c r="D419" t="s">
        <v>1910</v>
      </c>
      <c r="E419" t="s">
        <v>2049</v>
      </c>
      <c r="F419" t="s">
        <v>93</v>
      </c>
      <c r="G419">
        <v>28</v>
      </c>
      <c r="H419" t="s">
        <v>581</v>
      </c>
      <c r="I419" t="s">
        <v>144</v>
      </c>
      <c r="J419" t="s">
        <v>155</v>
      </c>
      <c r="K419" t="s">
        <v>242</v>
      </c>
      <c r="L419" t="s">
        <v>1286</v>
      </c>
      <c r="M419">
        <v>5</v>
      </c>
      <c r="N419" t="s">
        <v>133</v>
      </c>
      <c r="O419">
        <v>0.1</v>
      </c>
      <c r="P419">
        <v>2500</v>
      </c>
      <c r="Q419" t="s">
        <v>99</v>
      </c>
      <c r="R419" t="s">
        <v>100</v>
      </c>
      <c r="S419" t="s">
        <v>113</v>
      </c>
      <c r="T419">
        <v>5</v>
      </c>
      <c r="U419" t="s">
        <v>1339</v>
      </c>
    </row>
    <row r="420" spans="1:21" x14ac:dyDescent="0.25">
      <c r="A420" t="s">
        <v>2050</v>
      </c>
      <c r="B420" t="s">
        <v>2051</v>
      </c>
      <c r="C420" t="s">
        <v>1445</v>
      </c>
      <c r="D420" t="s">
        <v>1446</v>
      </c>
      <c r="E420" t="s">
        <v>2052</v>
      </c>
      <c r="F420" t="s">
        <v>93</v>
      </c>
      <c r="G420">
        <v>30</v>
      </c>
      <c r="H420" t="s">
        <v>664</v>
      </c>
      <c r="I420" t="s">
        <v>95</v>
      </c>
      <c r="J420" t="s">
        <v>109</v>
      </c>
      <c r="K420" t="s">
        <v>852</v>
      </c>
      <c r="L420" t="s">
        <v>122</v>
      </c>
      <c r="M420">
        <v>1</v>
      </c>
      <c r="N420">
        <v>680000</v>
      </c>
      <c r="O420">
        <v>15</v>
      </c>
      <c r="P420" t="s">
        <v>895</v>
      </c>
      <c r="Q420" t="s">
        <v>167</v>
      </c>
      <c r="R420" t="s">
        <v>148</v>
      </c>
      <c r="S420" t="s">
        <v>101</v>
      </c>
      <c r="T420">
        <v>2</v>
      </c>
      <c r="U420">
        <v>555000</v>
      </c>
    </row>
    <row r="421" spans="1:21" x14ac:dyDescent="0.25">
      <c r="A421" t="s">
        <v>298</v>
      </c>
      <c r="B421" t="s">
        <v>299</v>
      </c>
      <c r="C421" t="s">
        <v>300</v>
      </c>
      <c r="D421" t="s">
        <v>301</v>
      </c>
      <c r="E421" t="s">
        <v>302</v>
      </c>
      <c r="F421" t="s">
        <v>93</v>
      </c>
      <c r="G421">
        <v>37</v>
      </c>
      <c r="H421" t="s">
        <v>274</v>
      </c>
      <c r="I421" t="s">
        <v>263</v>
      </c>
      <c r="K421" t="s">
        <v>205</v>
      </c>
      <c r="L421" t="s">
        <v>146</v>
      </c>
      <c r="M421">
        <v>8</v>
      </c>
      <c r="N421" t="s">
        <v>303</v>
      </c>
      <c r="O421">
        <v>0.1</v>
      </c>
      <c r="P421" t="s">
        <v>304</v>
      </c>
      <c r="Q421" t="s">
        <v>167</v>
      </c>
      <c r="R421" t="s">
        <v>100</v>
      </c>
      <c r="S421" t="s">
        <v>101</v>
      </c>
      <c r="T421">
        <v>4</v>
      </c>
      <c r="U421">
        <v>125000</v>
      </c>
    </row>
    <row r="422" spans="1:21" x14ac:dyDescent="0.25">
      <c r="A422" t="s">
        <v>2053</v>
      </c>
      <c r="B422" t="s">
        <v>1197</v>
      </c>
      <c r="C422" t="s">
        <v>1094</v>
      </c>
      <c r="D422" t="s">
        <v>2054</v>
      </c>
      <c r="E422" t="s">
        <v>2055</v>
      </c>
      <c r="F422" t="s">
        <v>93</v>
      </c>
      <c r="G422">
        <v>20</v>
      </c>
      <c r="H422" t="s">
        <v>364</v>
      </c>
      <c r="I422" t="s">
        <v>263</v>
      </c>
      <c r="J422" t="s">
        <v>155</v>
      </c>
      <c r="K422" t="s">
        <v>2056</v>
      </c>
      <c r="L422" t="s">
        <v>282</v>
      </c>
      <c r="M422">
        <v>5</v>
      </c>
      <c r="N422" t="s">
        <v>323</v>
      </c>
      <c r="O422">
        <v>2</v>
      </c>
      <c r="P422" t="s">
        <v>941</v>
      </c>
      <c r="Q422" t="s">
        <v>167</v>
      </c>
      <c r="R422" t="s">
        <v>168</v>
      </c>
      <c r="S422" t="s">
        <v>113</v>
      </c>
      <c r="T422">
        <v>4</v>
      </c>
      <c r="U422" t="s">
        <v>1156</v>
      </c>
    </row>
    <row r="423" spans="1:21" x14ac:dyDescent="0.25">
      <c r="A423" t="s">
        <v>2057</v>
      </c>
      <c r="B423" t="s">
        <v>2058</v>
      </c>
      <c r="C423" t="s">
        <v>2059</v>
      </c>
      <c r="D423" t="s">
        <v>2060</v>
      </c>
      <c r="E423" t="s">
        <v>2061</v>
      </c>
      <c r="F423" t="s">
        <v>330</v>
      </c>
      <c r="G423">
        <v>32</v>
      </c>
      <c r="H423" t="s">
        <v>808</v>
      </c>
      <c r="I423" t="s">
        <v>120</v>
      </c>
      <c r="J423" t="s">
        <v>155</v>
      </c>
      <c r="K423" t="s">
        <v>199</v>
      </c>
      <c r="L423" t="s">
        <v>122</v>
      </c>
      <c r="M423">
        <v>2</v>
      </c>
      <c r="N423" t="s">
        <v>571</v>
      </c>
      <c r="O423">
        <v>0.15</v>
      </c>
      <c r="P423">
        <v>12000</v>
      </c>
      <c r="Q423" t="s">
        <v>99</v>
      </c>
      <c r="R423" t="s">
        <v>148</v>
      </c>
      <c r="S423" t="s">
        <v>113</v>
      </c>
      <c r="T423">
        <v>4</v>
      </c>
      <c r="U423">
        <v>555000</v>
      </c>
    </row>
    <row r="424" spans="1:21" x14ac:dyDescent="0.25">
      <c r="A424" t="s">
        <v>2062</v>
      </c>
      <c r="B424" t="s">
        <v>2063</v>
      </c>
      <c r="C424" t="s">
        <v>2064</v>
      </c>
      <c r="D424" t="s">
        <v>1956</v>
      </c>
      <c r="E424" t="s">
        <v>2065</v>
      </c>
      <c r="F424" t="s">
        <v>107</v>
      </c>
      <c r="G424">
        <v>59</v>
      </c>
      <c r="H424" t="s">
        <v>387</v>
      </c>
      <c r="I424" t="s">
        <v>95</v>
      </c>
      <c r="J424" t="s">
        <v>109</v>
      </c>
      <c r="K424" t="s">
        <v>388</v>
      </c>
      <c r="L424" t="s">
        <v>132</v>
      </c>
      <c r="M424">
        <v>2</v>
      </c>
      <c r="N424">
        <v>510000</v>
      </c>
      <c r="O424">
        <v>0</v>
      </c>
      <c r="P424">
        <v>12000</v>
      </c>
      <c r="Q424" t="s">
        <v>522</v>
      </c>
      <c r="R424" t="s">
        <v>168</v>
      </c>
      <c r="S424" t="s">
        <v>101</v>
      </c>
      <c r="T424">
        <v>5</v>
      </c>
      <c r="U424">
        <v>410000</v>
      </c>
    </row>
    <row r="425" spans="1:21" x14ac:dyDescent="0.25">
      <c r="A425" t="s">
        <v>2066</v>
      </c>
      <c r="B425" t="s">
        <v>2067</v>
      </c>
      <c r="C425" t="s">
        <v>2068</v>
      </c>
      <c r="D425" t="s">
        <v>2069</v>
      </c>
      <c r="E425" t="s">
        <v>2070</v>
      </c>
      <c r="F425" t="s">
        <v>93</v>
      </c>
      <c r="G425">
        <v>18</v>
      </c>
      <c r="H425" t="s">
        <v>658</v>
      </c>
      <c r="I425" t="s">
        <v>129</v>
      </c>
      <c r="J425" t="s">
        <v>212</v>
      </c>
      <c r="K425" t="s">
        <v>205</v>
      </c>
      <c r="L425" t="s">
        <v>146</v>
      </c>
      <c r="M425">
        <v>4</v>
      </c>
      <c r="N425">
        <v>180000</v>
      </c>
      <c r="O425">
        <v>0.02</v>
      </c>
      <c r="P425">
        <v>12000</v>
      </c>
      <c r="Q425" t="s">
        <v>219</v>
      </c>
      <c r="R425" t="s">
        <v>100</v>
      </c>
      <c r="S425" t="s">
        <v>113</v>
      </c>
      <c r="T425">
        <v>1</v>
      </c>
      <c r="U425">
        <v>125000</v>
      </c>
    </row>
    <row r="426" spans="1:21" x14ac:dyDescent="0.25">
      <c r="A426" t="s">
        <v>2071</v>
      </c>
      <c r="B426" t="s">
        <v>1034</v>
      </c>
      <c r="C426" t="s">
        <v>2072</v>
      </c>
      <c r="D426" t="s">
        <v>2073</v>
      </c>
      <c r="E426" t="s">
        <v>2074</v>
      </c>
      <c r="F426" t="s">
        <v>93</v>
      </c>
      <c r="G426">
        <v>60</v>
      </c>
      <c r="H426" t="s">
        <v>595</v>
      </c>
      <c r="I426" t="s">
        <v>263</v>
      </c>
      <c r="J426" t="s">
        <v>212</v>
      </c>
      <c r="K426" t="s">
        <v>199</v>
      </c>
      <c r="L426" t="s">
        <v>122</v>
      </c>
      <c r="M426">
        <v>8</v>
      </c>
      <c r="N426">
        <v>680000</v>
      </c>
      <c r="O426">
        <v>0.02</v>
      </c>
      <c r="P426">
        <v>4000</v>
      </c>
      <c r="Q426" t="s">
        <v>1375</v>
      </c>
      <c r="R426" t="s">
        <v>100</v>
      </c>
      <c r="S426" t="s">
        <v>101</v>
      </c>
      <c r="T426">
        <v>3</v>
      </c>
      <c r="U426">
        <v>555000</v>
      </c>
    </row>
    <row r="427" spans="1:21" x14ac:dyDescent="0.25">
      <c r="A427" t="s">
        <v>2075</v>
      </c>
      <c r="B427" t="s">
        <v>2076</v>
      </c>
      <c r="C427" t="s">
        <v>2077</v>
      </c>
      <c r="D427" t="s">
        <v>2078</v>
      </c>
      <c r="E427" t="s">
        <v>2079</v>
      </c>
      <c r="F427" t="s">
        <v>93</v>
      </c>
      <c r="G427">
        <v>42</v>
      </c>
      <c r="H427" t="s">
        <v>262</v>
      </c>
      <c r="I427" t="s">
        <v>263</v>
      </c>
      <c r="J427" t="s">
        <v>212</v>
      </c>
      <c r="K427" t="s">
        <v>145</v>
      </c>
      <c r="L427" t="s">
        <v>146</v>
      </c>
      <c r="M427">
        <v>4</v>
      </c>
      <c r="N427" t="s">
        <v>940</v>
      </c>
      <c r="O427" t="s">
        <v>243</v>
      </c>
      <c r="P427">
        <v>12000</v>
      </c>
      <c r="Q427" t="s">
        <v>219</v>
      </c>
      <c r="R427" t="s">
        <v>168</v>
      </c>
      <c r="S427" t="s">
        <v>113</v>
      </c>
      <c r="T427">
        <v>5</v>
      </c>
      <c r="U427">
        <v>98000</v>
      </c>
    </row>
    <row r="428" spans="1:21" x14ac:dyDescent="0.25">
      <c r="A428" t="s">
        <v>2080</v>
      </c>
      <c r="B428" t="s">
        <v>1106</v>
      </c>
      <c r="C428" t="s">
        <v>671</v>
      </c>
      <c r="D428" t="s">
        <v>672</v>
      </c>
      <c r="E428" t="s">
        <v>2081</v>
      </c>
      <c r="F428" t="s">
        <v>107</v>
      </c>
      <c r="G428">
        <v>27</v>
      </c>
      <c r="H428" t="s">
        <v>289</v>
      </c>
      <c r="I428" t="s">
        <v>129</v>
      </c>
      <c r="J428" t="s">
        <v>155</v>
      </c>
      <c r="K428" t="s">
        <v>1007</v>
      </c>
      <c r="L428" t="s">
        <v>122</v>
      </c>
      <c r="M428">
        <v>7</v>
      </c>
      <c r="N428" t="s">
        <v>313</v>
      </c>
      <c r="O428">
        <v>0</v>
      </c>
      <c r="P428" t="s">
        <v>1980</v>
      </c>
      <c r="Q428" t="s">
        <v>134</v>
      </c>
      <c r="R428" t="s">
        <v>100</v>
      </c>
      <c r="S428" t="s">
        <v>101</v>
      </c>
      <c r="T428">
        <v>4</v>
      </c>
      <c r="U428" t="s">
        <v>437</v>
      </c>
    </row>
    <row r="429" spans="1:21" x14ac:dyDescent="0.25">
      <c r="A429" t="s">
        <v>2082</v>
      </c>
      <c r="B429" t="s">
        <v>2083</v>
      </c>
      <c r="C429" t="s">
        <v>457</v>
      </c>
      <c r="D429" t="s">
        <v>458</v>
      </c>
      <c r="E429" t="s">
        <v>2084</v>
      </c>
      <c r="F429" t="s">
        <v>226</v>
      </c>
      <c r="G429">
        <v>32</v>
      </c>
      <c r="H429" t="s">
        <v>119</v>
      </c>
      <c r="I429" t="s">
        <v>120</v>
      </c>
      <c r="J429" t="s">
        <v>165</v>
      </c>
      <c r="K429" t="s">
        <v>281</v>
      </c>
      <c r="L429" t="s">
        <v>282</v>
      </c>
      <c r="M429">
        <v>4</v>
      </c>
      <c r="N429" t="s">
        <v>297</v>
      </c>
      <c r="O429">
        <v>15</v>
      </c>
      <c r="P429">
        <v>1500</v>
      </c>
      <c r="Q429" t="s">
        <v>219</v>
      </c>
      <c r="R429" t="s">
        <v>100</v>
      </c>
      <c r="S429" t="s">
        <v>113</v>
      </c>
      <c r="T429">
        <v>2</v>
      </c>
      <c r="U429">
        <v>190000</v>
      </c>
    </row>
    <row r="430" spans="1:21" x14ac:dyDescent="0.25">
      <c r="A430" t="s">
        <v>2085</v>
      </c>
      <c r="B430" t="s">
        <v>1615</v>
      </c>
      <c r="C430" t="s">
        <v>2086</v>
      </c>
      <c r="D430" t="s">
        <v>2087</v>
      </c>
      <c r="E430" t="s">
        <v>2088</v>
      </c>
      <c r="F430" t="s">
        <v>107</v>
      </c>
      <c r="G430">
        <v>49</v>
      </c>
      <c r="H430" t="s">
        <v>377</v>
      </c>
      <c r="I430" t="s">
        <v>95</v>
      </c>
      <c r="K430" t="s">
        <v>121</v>
      </c>
      <c r="L430" t="s">
        <v>122</v>
      </c>
      <c r="M430">
        <v>7</v>
      </c>
      <c r="N430" t="s">
        <v>987</v>
      </c>
      <c r="O430">
        <v>0</v>
      </c>
      <c r="P430">
        <v>8000</v>
      </c>
      <c r="Q430" t="s">
        <v>178</v>
      </c>
      <c r="R430" t="s">
        <v>100</v>
      </c>
      <c r="S430" t="s">
        <v>101</v>
      </c>
      <c r="T430">
        <v>3</v>
      </c>
      <c r="U430" t="s">
        <v>1573</v>
      </c>
    </row>
    <row r="431" spans="1:21" x14ac:dyDescent="0.25">
      <c r="A431" t="s">
        <v>2089</v>
      </c>
      <c r="B431" t="s">
        <v>237</v>
      </c>
      <c r="C431" t="s">
        <v>2090</v>
      </c>
      <c r="D431" t="s">
        <v>2091</v>
      </c>
      <c r="E431" t="s">
        <v>2092</v>
      </c>
      <c r="F431" t="s">
        <v>107</v>
      </c>
      <c r="G431">
        <v>41</v>
      </c>
      <c r="H431" t="s">
        <v>581</v>
      </c>
      <c r="I431" t="s">
        <v>144</v>
      </c>
      <c r="J431" t="s">
        <v>109</v>
      </c>
      <c r="K431" t="s">
        <v>156</v>
      </c>
      <c r="L431" t="s">
        <v>111</v>
      </c>
      <c r="M431">
        <v>5</v>
      </c>
      <c r="N431">
        <v>290000</v>
      </c>
      <c r="O431">
        <v>0.1</v>
      </c>
      <c r="P431">
        <v>1500</v>
      </c>
      <c r="Q431" t="s">
        <v>99</v>
      </c>
      <c r="R431" t="s">
        <v>100</v>
      </c>
      <c r="S431" t="s">
        <v>101</v>
      </c>
      <c r="T431">
        <v>1</v>
      </c>
      <c r="U431" t="s">
        <v>1233</v>
      </c>
    </row>
    <row r="432" spans="1:21" x14ac:dyDescent="0.25">
      <c r="A432" t="s">
        <v>2093</v>
      </c>
      <c r="B432" t="s">
        <v>1534</v>
      </c>
      <c r="C432" t="s">
        <v>731</v>
      </c>
      <c r="D432" t="s">
        <v>732</v>
      </c>
      <c r="E432" t="s">
        <v>2094</v>
      </c>
      <c r="F432" t="s">
        <v>107</v>
      </c>
      <c r="G432">
        <v>46</v>
      </c>
      <c r="H432" t="s">
        <v>186</v>
      </c>
      <c r="I432" t="s">
        <v>129</v>
      </c>
      <c r="J432" t="s">
        <v>359</v>
      </c>
      <c r="K432" t="s">
        <v>175</v>
      </c>
      <c r="L432" t="s">
        <v>132</v>
      </c>
      <c r="M432">
        <v>8</v>
      </c>
      <c r="N432" t="s">
        <v>817</v>
      </c>
      <c r="P432">
        <v>12000</v>
      </c>
      <c r="Q432" t="s">
        <v>167</v>
      </c>
      <c r="R432" t="s">
        <v>148</v>
      </c>
      <c r="S432" t="s">
        <v>101</v>
      </c>
      <c r="T432">
        <v>3</v>
      </c>
      <c r="U432" t="s">
        <v>179</v>
      </c>
    </row>
    <row r="433" spans="1:21" x14ac:dyDescent="0.25">
      <c r="A433" t="s">
        <v>2095</v>
      </c>
      <c r="B433" t="s">
        <v>2096</v>
      </c>
      <c r="C433" t="s">
        <v>753</v>
      </c>
      <c r="D433" t="s">
        <v>754</v>
      </c>
      <c r="E433" t="s">
        <v>2097</v>
      </c>
      <c r="F433" t="s">
        <v>107</v>
      </c>
      <c r="G433">
        <v>33</v>
      </c>
      <c r="H433" t="s">
        <v>268</v>
      </c>
      <c r="I433" t="s">
        <v>120</v>
      </c>
      <c r="J433" t="s">
        <v>109</v>
      </c>
      <c r="K433" t="s">
        <v>346</v>
      </c>
      <c r="L433" t="s">
        <v>282</v>
      </c>
      <c r="M433">
        <v>6</v>
      </c>
      <c r="N433">
        <v>650000</v>
      </c>
      <c r="O433" t="s">
        <v>193</v>
      </c>
      <c r="P433">
        <v>4000</v>
      </c>
      <c r="Q433" t="s">
        <v>219</v>
      </c>
      <c r="R433" t="s">
        <v>135</v>
      </c>
      <c r="S433" t="s">
        <v>101</v>
      </c>
      <c r="T433">
        <v>4</v>
      </c>
      <c r="U433">
        <v>520000</v>
      </c>
    </row>
    <row r="434" spans="1:21" x14ac:dyDescent="0.25">
      <c r="A434" t="s">
        <v>2098</v>
      </c>
      <c r="B434" t="s">
        <v>1803</v>
      </c>
      <c r="C434" t="s">
        <v>2099</v>
      </c>
      <c r="D434" t="s">
        <v>696</v>
      </c>
      <c r="E434" t="s">
        <v>2100</v>
      </c>
      <c r="F434" t="s">
        <v>93</v>
      </c>
      <c r="G434">
        <v>28</v>
      </c>
      <c r="H434" t="s">
        <v>94</v>
      </c>
      <c r="I434" t="s">
        <v>95</v>
      </c>
      <c r="J434" t="s">
        <v>130</v>
      </c>
      <c r="K434" t="s">
        <v>156</v>
      </c>
      <c r="L434" t="s">
        <v>111</v>
      </c>
      <c r="M434">
        <v>2</v>
      </c>
      <c r="N434">
        <v>290000</v>
      </c>
      <c r="O434">
        <v>2</v>
      </c>
      <c r="P434">
        <v>1500</v>
      </c>
      <c r="Q434" t="s">
        <v>134</v>
      </c>
      <c r="R434" t="s">
        <v>168</v>
      </c>
      <c r="S434" t="s">
        <v>113</v>
      </c>
      <c r="T434">
        <v>0</v>
      </c>
      <c r="U434">
        <v>225000</v>
      </c>
    </row>
    <row r="435" spans="1:21" x14ac:dyDescent="0.25">
      <c r="A435" t="s">
        <v>2101</v>
      </c>
      <c r="B435" t="s">
        <v>2102</v>
      </c>
      <c r="C435" t="s">
        <v>2103</v>
      </c>
      <c r="D435" t="s">
        <v>2104</v>
      </c>
      <c r="E435" t="s">
        <v>2105</v>
      </c>
      <c r="F435" t="s">
        <v>321</v>
      </c>
      <c r="G435">
        <v>20</v>
      </c>
      <c r="H435" t="s">
        <v>371</v>
      </c>
      <c r="I435" t="s">
        <v>263</v>
      </c>
      <c r="J435" t="s">
        <v>130</v>
      </c>
      <c r="K435" t="s">
        <v>145</v>
      </c>
      <c r="L435" t="s">
        <v>146</v>
      </c>
      <c r="M435">
        <v>1</v>
      </c>
      <c r="N435">
        <v>145000</v>
      </c>
      <c r="O435" t="s">
        <v>243</v>
      </c>
      <c r="P435">
        <v>2500</v>
      </c>
      <c r="Q435" t="s">
        <v>219</v>
      </c>
      <c r="R435" t="s">
        <v>100</v>
      </c>
      <c r="S435" t="s">
        <v>113</v>
      </c>
      <c r="T435">
        <v>5</v>
      </c>
      <c r="U435">
        <v>98000</v>
      </c>
    </row>
    <row r="436" spans="1:21" x14ac:dyDescent="0.25">
      <c r="A436" t="s">
        <v>2106</v>
      </c>
      <c r="B436" t="s">
        <v>2107</v>
      </c>
      <c r="C436" t="s">
        <v>1889</v>
      </c>
      <c r="D436" t="s">
        <v>2108</v>
      </c>
      <c r="E436" t="s">
        <v>2109</v>
      </c>
      <c r="F436" t="s">
        <v>93</v>
      </c>
      <c r="G436">
        <v>57</v>
      </c>
      <c r="H436" t="s">
        <v>289</v>
      </c>
      <c r="I436" t="s">
        <v>129</v>
      </c>
      <c r="J436" t="s">
        <v>96</v>
      </c>
      <c r="K436" t="s">
        <v>281</v>
      </c>
      <c r="L436" t="s">
        <v>282</v>
      </c>
      <c r="M436">
        <v>3</v>
      </c>
      <c r="N436">
        <v>250000</v>
      </c>
      <c r="O436">
        <v>0</v>
      </c>
      <c r="P436" t="s">
        <v>213</v>
      </c>
      <c r="Q436" t="s">
        <v>167</v>
      </c>
      <c r="R436" t="s">
        <v>100</v>
      </c>
      <c r="S436" t="s">
        <v>113</v>
      </c>
      <c r="T436">
        <v>5</v>
      </c>
      <c r="U436">
        <v>190000</v>
      </c>
    </row>
    <row r="437" spans="1:21" x14ac:dyDescent="0.25">
      <c r="A437" t="s">
        <v>2110</v>
      </c>
      <c r="B437" t="s">
        <v>2111</v>
      </c>
      <c r="C437" t="s">
        <v>2103</v>
      </c>
      <c r="D437" t="s">
        <v>2104</v>
      </c>
      <c r="E437" t="s">
        <v>2112</v>
      </c>
      <c r="F437" t="s">
        <v>93</v>
      </c>
      <c r="G437">
        <v>64</v>
      </c>
      <c r="H437" t="s">
        <v>364</v>
      </c>
      <c r="I437" t="s">
        <v>263</v>
      </c>
      <c r="J437" t="s">
        <v>96</v>
      </c>
      <c r="K437" t="s">
        <v>365</v>
      </c>
      <c r="L437" t="s">
        <v>132</v>
      </c>
      <c r="M437">
        <v>5</v>
      </c>
      <c r="N437" t="s">
        <v>2113</v>
      </c>
      <c r="O437" t="s">
        <v>243</v>
      </c>
      <c r="P437">
        <v>12000</v>
      </c>
      <c r="Q437" t="s">
        <v>134</v>
      </c>
      <c r="R437" t="s">
        <v>100</v>
      </c>
      <c r="S437" t="s">
        <v>101</v>
      </c>
      <c r="T437">
        <v>3</v>
      </c>
      <c r="U437">
        <v>730000</v>
      </c>
    </row>
    <row r="438" spans="1:21" x14ac:dyDescent="0.25">
      <c r="A438" t="s">
        <v>2114</v>
      </c>
      <c r="B438" t="s">
        <v>2115</v>
      </c>
      <c r="C438" t="s">
        <v>990</v>
      </c>
      <c r="D438" t="s">
        <v>2116</v>
      </c>
      <c r="E438" t="s">
        <v>2117</v>
      </c>
      <c r="F438" t="s">
        <v>330</v>
      </c>
      <c r="G438">
        <v>35</v>
      </c>
      <c r="H438" t="s">
        <v>262</v>
      </c>
      <c r="I438" t="s">
        <v>263</v>
      </c>
      <c r="J438" t="s">
        <v>109</v>
      </c>
      <c r="K438" t="s">
        <v>425</v>
      </c>
      <c r="L438" t="s">
        <v>146</v>
      </c>
      <c r="M438">
        <v>1</v>
      </c>
      <c r="N438" t="s">
        <v>606</v>
      </c>
      <c r="O438">
        <v>0</v>
      </c>
      <c r="P438">
        <v>8000</v>
      </c>
      <c r="Q438" t="s">
        <v>219</v>
      </c>
      <c r="R438" t="s">
        <v>100</v>
      </c>
      <c r="S438" t="s">
        <v>101</v>
      </c>
      <c r="T438">
        <v>3</v>
      </c>
      <c r="U438" t="s">
        <v>427</v>
      </c>
    </row>
    <row r="439" spans="1:21" x14ac:dyDescent="0.25">
      <c r="A439" t="s">
        <v>2118</v>
      </c>
      <c r="B439" t="s">
        <v>2119</v>
      </c>
      <c r="C439" t="s">
        <v>2120</v>
      </c>
      <c r="D439" t="s">
        <v>2121</v>
      </c>
      <c r="E439" t="s">
        <v>2122</v>
      </c>
      <c r="F439" t="s">
        <v>226</v>
      </c>
      <c r="G439">
        <v>23</v>
      </c>
      <c r="H439" t="s">
        <v>377</v>
      </c>
      <c r="I439" t="s">
        <v>95</v>
      </c>
      <c r="J439" t="s">
        <v>212</v>
      </c>
      <c r="K439" t="s">
        <v>175</v>
      </c>
      <c r="L439" t="s">
        <v>132</v>
      </c>
      <c r="M439">
        <v>8</v>
      </c>
      <c r="N439" t="s">
        <v>2113</v>
      </c>
      <c r="O439">
        <v>0</v>
      </c>
      <c r="P439">
        <v>8000</v>
      </c>
      <c r="Q439" t="s">
        <v>219</v>
      </c>
      <c r="R439" t="s">
        <v>100</v>
      </c>
      <c r="S439" t="s">
        <v>101</v>
      </c>
      <c r="T439">
        <v>2</v>
      </c>
      <c r="U439">
        <v>730000</v>
      </c>
    </row>
    <row r="440" spans="1:21" x14ac:dyDescent="0.25">
      <c r="A440" t="s">
        <v>2123</v>
      </c>
      <c r="B440" t="s">
        <v>2124</v>
      </c>
      <c r="C440" t="s">
        <v>1421</v>
      </c>
      <c r="D440" t="s">
        <v>1422</v>
      </c>
      <c r="E440" t="s">
        <v>2125</v>
      </c>
      <c r="F440" t="s">
        <v>107</v>
      </c>
      <c r="G440">
        <v>55</v>
      </c>
      <c r="H440" t="s">
        <v>804</v>
      </c>
      <c r="I440" t="s">
        <v>95</v>
      </c>
      <c r="J440" t="s">
        <v>212</v>
      </c>
      <c r="K440" t="s">
        <v>156</v>
      </c>
      <c r="L440" t="s">
        <v>111</v>
      </c>
      <c r="M440">
        <v>7</v>
      </c>
      <c r="N440" t="s">
        <v>918</v>
      </c>
      <c r="O440">
        <v>2</v>
      </c>
      <c r="P440" t="s">
        <v>1090</v>
      </c>
      <c r="Q440" t="s">
        <v>178</v>
      </c>
      <c r="R440" t="s">
        <v>148</v>
      </c>
      <c r="S440" t="s">
        <v>101</v>
      </c>
      <c r="T440">
        <v>3</v>
      </c>
      <c r="U440">
        <v>225000</v>
      </c>
    </row>
    <row r="441" spans="1:21" x14ac:dyDescent="0.25">
      <c r="A441" t="s">
        <v>2126</v>
      </c>
      <c r="B441" t="s">
        <v>613</v>
      </c>
      <c r="C441" t="s">
        <v>2127</v>
      </c>
      <c r="D441" t="s">
        <v>754</v>
      </c>
      <c r="E441" t="s">
        <v>2128</v>
      </c>
      <c r="F441" t="s">
        <v>93</v>
      </c>
      <c r="G441">
        <v>32</v>
      </c>
      <c r="H441" t="s">
        <v>154</v>
      </c>
      <c r="I441" t="s">
        <v>95</v>
      </c>
      <c r="J441" t="s">
        <v>109</v>
      </c>
      <c r="K441" t="s">
        <v>425</v>
      </c>
      <c r="L441" t="s">
        <v>146</v>
      </c>
      <c r="M441">
        <v>8</v>
      </c>
      <c r="N441" t="s">
        <v>426</v>
      </c>
      <c r="O441">
        <v>0</v>
      </c>
      <c r="P441">
        <v>6000</v>
      </c>
      <c r="Q441" t="s">
        <v>1046</v>
      </c>
      <c r="R441" t="s">
        <v>148</v>
      </c>
      <c r="S441" t="s">
        <v>113</v>
      </c>
      <c r="T441">
        <v>5</v>
      </c>
      <c r="U441" t="s">
        <v>1161</v>
      </c>
    </row>
    <row r="442" spans="1:21" x14ac:dyDescent="0.25">
      <c r="A442" t="s">
        <v>842</v>
      </c>
      <c r="B442" t="s">
        <v>843</v>
      </c>
      <c r="C442" t="s">
        <v>844</v>
      </c>
      <c r="D442" t="s">
        <v>845</v>
      </c>
      <c r="E442" t="s">
        <v>846</v>
      </c>
      <c r="F442" t="s">
        <v>93</v>
      </c>
      <c r="G442">
        <v>34</v>
      </c>
      <c r="H442" t="s">
        <v>668</v>
      </c>
      <c r="I442" t="s">
        <v>129</v>
      </c>
      <c r="J442" t="s">
        <v>212</v>
      </c>
      <c r="K442" t="s">
        <v>425</v>
      </c>
      <c r="L442" t="s">
        <v>146</v>
      </c>
      <c r="M442">
        <v>5</v>
      </c>
      <c r="N442">
        <v>45000</v>
      </c>
      <c r="O442">
        <v>0.1</v>
      </c>
      <c r="P442">
        <v>12000</v>
      </c>
      <c r="Q442" t="s">
        <v>134</v>
      </c>
      <c r="R442" t="s">
        <v>100</v>
      </c>
      <c r="S442" t="s">
        <v>101</v>
      </c>
      <c r="T442">
        <v>5</v>
      </c>
      <c r="U442">
        <v>27000</v>
      </c>
    </row>
    <row r="443" spans="1:21" x14ac:dyDescent="0.25">
      <c r="A443" t="s">
        <v>2129</v>
      </c>
      <c r="B443" t="s">
        <v>1557</v>
      </c>
      <c r="C443" t="s">
        <v>403</v>
      </c>
      <c r="D443" t="s">
        <v>404</v>
      </c>
      <c r="E443" t="s">
        <v>2130</v>
      </c>
      <c r="F443" t="s">
        <v>107</v>
      </c>
      <c r="G443">
        <v>57</v>
      </c>
      <c r="H443" t="s">
        <v>192</v>
      </c>
      <c r="I443" t="s">
        <v>120</v>
      </c>
      <c r="J443" t="s">
        <v>359</v>
      </c>
      <c r="K443" t="s">
        <v>425</v>
      </c>
      <c r="L443" t="s">
        <v>146</v>
      </c>
      <c r="M443">
        <v>5</v>
      </c>
      <c r="N443">
        <v>45000</v>
      </c>
      <c r="O443">
        <v>0</v>
      </c>
      <c r="P443">
        <v>4000</v>
      </c>
      <c r="Q443" t="s">
        <v>134</v>
      </c>
      <c r="R443" t="s">
        <v>100</v>
      </c>
      <c r="S443" t="s">
        <v>101</v>
      </c>
      <c r="T443">
        <v>4</v>
      </c>
      <c r="U443">
        <v>27000</v>
      </c>
    </row>
    <row r="444" spans="1:21" x14ac:dyDescent="0.25">
      <c r="A444" t="s">
        <v>2131</v>
      </c>
      <c r="B444" t="s">
        <v>2132</v>
      </c>
      <c r="C444" t="s">
        <v>1739</v>
      </c>
      <c r="D444" t="s">
        <v>1740</v>
      </c>
      <c r="E444" t="s">
        <v>2133</v>
      </c>
      <c r="F444" t="s">
        <v>107</v>
      </c>
      <c r="G444">
        <v>63</v>
      </c>
      <c r="H444" t="s">
        <v>394</v>
      </c>
      <c r="I444" t="s">
        <v>95</v>
      </c>
      <c r="J444" t="s">
        <v>96</v>
      </c>
      <c r="K444" t="s">
        <v>1746</v>
      </c>
      <c r="L444" t="s">
        <v>122</v>
      </c>
      <c r="M444">
        <v>3</v>
      </c>
      <c r="N444">
        <v>680000</v>
      </c>
      <c r="O444">
        <v>0.15</v>
      </c>
      <c r="P444">
        <v>8000</v>
      </c>
      <c r="Q444" t="s">
        <v>134</v>
      </c>
      <c r="R444" t="s">
        <v>168</v>
      </c>
      <c r="S444" t="s">
        <v>101</v>
      </c>
      <c r="T444">
        <v>5</v>
      </c>
      <c r="U444">
        <v>555000</v>
      </c>
    </row>
    <row r="445" spans="1:21" x14ac:dyDescent="0.25">
      <c r="A445" t="s">
        <v>2134</v>
      </c>
      <c r="B445" t="s">
        <v>1294</v>
      </c>
      <c r="C445" t="s">
        <v>2135</v>
      </c>
      <c r="D445" t="s">
        <v>2136</v>
      </c>
      <c r="E445" t="s">
        <v>2137</v>
      </c>
      <c r="F445" t="s">
        <v>107</v>
      </c>
      <c r="G445">
        <v>32</v>
      </c>
      <c r="H445" t="s">
        <v>241</v>
      </c>
      <c r="I445" t="s">
        <v>95</v>
      </c>
      <c r="J445" t="s">
        <v>359</v>
      </c>
      <c r="K445" t="s">
        <v>296</v>
      </c>
      <c r="L445" t="s">
        <v>282</v>
      </c>
      <c r="M445">
        <v>7</v>
      </c>
      <c r="N445" t="s">
        <v>652</v>
      </c>
      <c r="O445" t="s">
        <v>339</v>
      </c>
      <c r="P445">
        <v>1500</v>
      </c>
      <c r="Q445" t="s">
        <v>99</v>
      </c>
      <c r="R445" t="s">
        <v>100</v>
      </c>
      <c r="S445" t="s">
        <v>101</v>
      </c>
      <c r="T445">
        <v>4</v>
      </c>
      <c r="U445">
        <v>250000</v>
      </c>
    </row>
    <row r="446" spans="1:21" x14ac:dyDescent="0.25">
      <c r="A446" t="s">
        <v>2138</v>
      </c>
      <c r="B446" t="s">
        <v>2139</v>
      </c>
      <c r="C446" t="s">
        <v>661</v>
      </c>
      <c r="D446" t="s">
        <v>662</v>
      </c>
      <c r="E446" t="s">
        <v>2140</v>
      </c>
      <c r="F446" t="s">
        <v>107</v>
      </c>
      <c r="G446">
        <v>40</v>
      </c>
      <c r="H446" t="s">
        <v>1052</v>
      </c>
      <c r="I446" t="s">
        <v>120</v>
      </c>
      <c r="J446" t="s">
        <v>109</v>
      </c>
      <c r="K446" t="s">
        <v>242</v>
      </c>
      <c r="L446" t="s">
        <v>132</v>
      </c>
      <c r="M446">
        <v>2</v>
      </c>
      <c r="N446">
        <v>780000</v>
      </c>
      <c r="Q446" t="s">
        <v>219</v>
      </c>
      <c r="R446" t="s">
        <v>100</v>
      </c>
      <c r="S446" t="s">
        <v>113</v>
      </c>
      <c r="T446">
        <v>3</v>
      </c>
      <c r="U446">
        <v>630000</v>
      </c>
    </row>
    <row r="447" spans="1:21" x14ac:dyDescent="0.25">
      <c r="A447" t="s">
        <v>2141</v>
      </c>
      <c r="B447" t="s">
        <v>2142</v>
      </c>
      <c r="C447" t="s">
        <v>2143</v>
      </c>
      <c r="D447" t="s">
        <v>2144</v>
      </c>
      <c r="E447" t="s">
        <v>2145</v>
      </c>
      <c r="F447" t="s">
        <v>107</v>
      </c>
      <c r="G447">
        <v>35</v>
      </c>
      <c r="H447" t="s">
        <v>274</v>
      </c>
      <c r="I447" t="s">
        <v>263</v>
      </c>
      <c r="J447" t="s">
        <v>359</v>
      </c>
      <c r="K447" t="s">
        <v>296</v>
      </c>
      <c r="L447" t="s">
        <v>282</v>
      </c>
      <c r="M447">
        <v>4</v>
      </c>
      <c r="N447" t="s">
        <v>652</v>
      </c>
      <c r="O447">
        <v>0.05</v>
      </c>
      <c r="P447" t="s">
        <v>315</v>
      </c>
      <c r="Q447" t="s">
        <v>467</v>
      </c>
      <c r="R447" t="s">
        <v>148</v>
      </c>
      <c r="S447" t="s">
        <v>113</v>
      </c>
      <c r="T447">
        <v>2</v>
      </c>
      <c r="U447">
        <v>250000</v>
      </c>
    </row>
    <row r="448" spans="1:21" x14ac:dyDescent="0.25">
      <c r="A448" t="s">
        <v>2146</v>
      </c>
      <c r="B448" t="s">
        <v>2147</v>
      </c>
      <c r="C448" t="s">
        <v>963</v>
      </c>
      <c r="D448" t="s">
        <v>964</v>
      </c>
      <c r="E448" t="s">
        <v>2148</v>
      </c>
      <c r="F448" t="s">
        <v>93</v>
      </c>
      <c r="G448">
        <v>51</v>
      </c>
      <c r="H448" t="s">
        <v>241</v>
      </c>
      <c r="I448" t="s">
        <v>95</v>
      </c>
      <c r="J448" t="s">
        <v>165</v>
      </c>
      <c r="K448" t="s">
        <v>242</v>
      </c>
      <c r="L448" t="s">
        <v>1286</v>
      </c>
      <c r="M448">
        <v>5</v>
      </c>
      <c r="N448">
        <v>780000</v>
      </c>
      <c r="O448">
        <v>0.15</v>
      </c>
      <c r="P448">
        <v>12000</v>
      </c>
      <c r="Q448" t="s">
        <v>167</v>
      </c>
      <c r="R448" t="s">
        <v>148</v>
      </c>
      <c r="S448" t="s">
        <v>101</v>
      </c>
      <c r="T448">
        <v>2</v>
      </c>
      <c r="U448">
        <v>630000</v>
      </c>
    </row>
    <row r="449" spans="1:21" x14ac:dyDescent="0.25">
      <c r="A449" t="s">
        <v>2149</v>
      </c>
      <c r="B449" t="s">
        <v>2150</v>
      </c>
      <c r="C449" t="s">
        <v>2151</v>
      </c>
      <c r="D449" t="s">
        <v>2152</v>
      </c>
      <c r="E449" t="s">
        <v>2153</v>
      </c>
      <c r="F449" t="s">
        <v>142</v>
      </c>
      <c r="H449" t="s">
        <v>387</v>
      </c>
      <c r="I449" t="s">
        <v>95</v>
      </c>
      <c r="J449" t="s">
        <v>174</v>
      </c>
      <c r="K449" t="s">
        <v>388</v>
      </c>
      <c r="L449" t="s">
        <v>132</v>
      </c>
      <c r="M449">
        <v>8</v>
      </c>
      <c r="N449">
        <v>510000</v>
      </c>
      <c r="O449" t="s">
        <v>864</v>
      </c>
      <c r="P449">
        <v>1500</v>
      </c>
      <c r="Q449" t="s">
        <v>167</v>
      </c>
      <c r="R449" t="s">
        <v>100</v>
      </c>
      <c r="S449" t="s">
        <v>101</v>
      </c>
      <c r="U449">
        <v>410000</v>
      </c>
    </row>
    <row r="450" spans="1:21" x14ac:dyDescent="0.25">
      <c r="A450" t="s">
        <v>2154</v>
      </c>
      <c r="B450" t="s">
        <v>2155</v>
      </c>
      <c r="C450" t="s">
        <v>2156</v>
      </c>
      <c r="D450" t="s">
        <v>1035</v>
      </c>
      <c r="E450" t="s">
        <v>2157</v>
      </c>
      <c r="F450" t="s">
        <v>321</v>
      </c>
      <c r="G450">
        <v>45</v>
      </c>
      <c r="H450" t="s">
        <v>94</v>
      </c>
      <c r="I450" t="s">
        <v>95</v>
      </c>
      <c r="J450" t="s">
        <v>212</v>
      </c>
      <c r="K450" t="s">
        <v>1079</v>
      </c>
      <c r="L450" t="s">
        <v>146</v>
      </c>
      <c r="M450">
        <v>6</v>
      </c>
      <c r="N450">
        <v>45000</v>
      </c>
      <c r="O450">
        <v>10</v>
      </c>
      <c r="P450">
        <v>4000</v>
      </c>
      <c r="Q450" t="s">
        <v>167</v>
      </c>
      <c r="R450" t="s">
        <v>100</v>
      </c>
      <c r="S450" t="s">
        <v>113</v>
      </c>
      <c r="T450">
        <v>1</v>
      </c>
      <c r="U450">
        <v>27000</v>
      </c>
    </row>
    <row r="451" spans="1:21" x14ac:dyDescent="0.25">
      <c r="A451" t="s">
        <v>2158</v>
      </c>
      <c r="B451" t="s">
        <v>2159</v>
      </c>
      <c r="C451" t="s">
        <v>2160</v>
      </c>
      <c r="D451" t="s">
        <v>2161</v>
      </c>
      <c r="E451" t="s">
        <v>2162</v>
      </c>
      <c r="F451" t="s">
        <v>107</v>
      </c>
      <c r="G451">
        <v>29</v>
      </c>
      <c r="H451" t="s">
        <v>466</v>
      </c>
      <c r="I451" t="s">
        <v>129</v>
      </c>
      <c r="J451" t="s">
        <v>109</v>
      </c>
      <c r="K451" t="s">
        <v>110</v>
      </c>
      <c r="L451" t="s">
        <v>111</v>
      </c>
      <c r="M451">
        <v>3</v>
      </c>
      <c r="N451">
        <v>410000</v>
      </c>
      <c r="O451" t="s">
        <v>864</v>
      </c>
      <c r="P451" t="s">
        <v>835</v>
      </c>
      <c r="Q451" t="s">
        <v>178</v>
      </c>
      <c r="R451" t="s">
        <v>100</v>
      </c>
      <c r="S451" t="s">
        <v>113</v>
      </c>
      <c r="T451">
        <v>2</v>
      </c>
      <c r="U451">
        <v>325000</v>
      </c>
    </row>
    <row r="452" spans="1:21" x14ac:dyDescent="0.25">
      <c r="A452" t="s">
        <v>2163</v>
      </c>
      <c r="B452" t="s">
        <v>2164</v>
      </c>
      <c r="C452" t="s">
        <v>2165</v>
      </c>
      <c r="D452" t="s">
        <v>2166</v>
      </c>
      <c r="E452" t="s">
        <v>2167</v>
      </c>
      <c r="F452" t="s">
        <v>107</v>
      </c>
      <c r="G452">
        <v>49</v>
      </c>
      <c r="H452" t="s">
        <v>668</v>
      </c>
      <c r="I452" t="s">
        <v>129</v>
      </c>
      <c r="J452" t="s">
        <v>165</v>
      </c>
      <c r="K452" t="s">
        <v>175</v>
      </c>
      <c r="L452" t="s">
        <v>722</v>
      </c>
      <c r="M452">
        <v>7</v>
      </c>
      <c r="N452">
        <v>900000</v>
      </c>
      <c r="O452">
        <v>0</v>
      </c>
      <c r="P452">
        <v>12000</v>
      </c>
      <c r="Q452" t="s">
        <v>219</v>
      </c>
      <c r="R452" t="s">
        <v>100</v>
      </c>
      <c r="S452" t="s">
        <v>113</v>
      </c>
      <c r="T452">
        <v>4</v>
      </c>
      <c r="U452" t="s">
        <v>1058</v>
      </c>
    </row>
    <row r="453" spans="1:21" x14ac:dyDescent="0.25">
      <c r="A453" t="s">
        <v>2168</v>
      </c>
      <c r="B453" t="s">
        <v>306</v>
      </c>
      <c r="C453" t="s">
        <v>1362</v>
      </c>
      <c r="D453" t="s">
        <v>1363</v>
      </c>
      <c r="E453" t="s">
        <v>2169</v>
      </c>
      <c r="F453" t="s">
        <v>107</v>
      </c>
      <c r="G453">
        <v>51</v>
      </c>
      <c r="H453" t="s">
        <v>377</v>
      </c>
      <c r="I453" t="s">
        <v>95</v>
      </c>
      <c r="J453" t="s">
        <v>359</v>
      </c>
      <c r="K453" t="s">
        <v>296</v>
      </c>
      <c r="L453" t="s">
        <v>282</v>
      </c>
      <c r="M453">
        <v>2</v>
      </c>
      <c r="N453" t="s">
        <v>1689</v>
      </c>
      <c r="O453" t="s">
        <v>314</v>
      </c>
      <c r="P453" t="s">
        <v>941</v>
      </c>
      <c r="Q453" t="s">
        <v>134</v>
      </c>
      <c r="R453" t="s">
        <v>135</v>
      </c>
      <c r="S453" t="s">
        <v>101</v>
      </c>
      <c r="T453">
        <v>5</v>
      </c>
      <c r="U453">
        <v>250000</v>
      </c>
    </row>
    <row r="454" spans="1:21" x14ac:dyDescent="0.25">
      <c r="A454" t="s">
        <v>2170</v>
      </c>
      <c r="B454" t="s">
        <v>2171</v>
      </c>
      <c r="C454" t="s">
        <v>1172</v>
      </c>
      <c r="D454" t="s">
        <v>1431</v>
      </c>
      <c r="E454" t="s">
        <v>2172</v>
      </c>
      <c r="F454" t="s">
        <v>321</v>
      </c>
      <c r="G454">
        <v>59</v>
      </c>
      <c r="H454" t="s">
        <v>268</v>
      </c>
      <c r="I454" t="s">
        <v>120</v>
      </c>
      <c r="J454" t="s">
        <v>165</v>
      </c>
      <c r="K454" t="s">
        <v>311</v>
      </c>
      <c r="L454" t="s">
        <v>122</v>
      </c>
      <c r="M454">
        <v>8</v>
      </c>
      <c r="N454">
        <v>850000</v>
      </c>
      <c r="O454">
        <v>0.15</v>
      </c>
      <c r="P454">
        <v>1500</v>
      </c>
      <c r="Q454" t="s">
        <v>167</v>
      </c>
      <c r="R454" t="s">
        <v>135</v>
      </c>
      <c r="S454" t="s">
        <v>101</v>
      </c>
      <c r="T454">
        <v>2</v>
      </c>
      <c r="U454">
        <v>710000</v>
      </c>
    </row>
    <row r="455" spans="1:21" x14ac:dyDescent="0.25">
      <c r="A455" t="s">
        <v>2173</v>
      </c>
      <c r="B455" t="s">
        <v>2083</v>
      </c>
      <c r="C455" t="s">
        <v>2174</v>
      </c>
      <c r="D455" t="s">
        <v>2175</v>
      </c>
      <c r="E455" t="s">
        <v>2176</v>
      </c>
      <c r="F455" t="s">
        <v>107</v>
      </c>
      <c r="G455">
        <v>38</v>
      </c>
      <c r="H455" t="s">
        <v>664</v>
      </c>
      <c r="I455" t="s">
        <v>95</v>
      </c>
      <c r="J455" t="s">
        <v>359</v>
      </c>
      <c r="K455" t="s">
        <v>121</v>
      </c>
      <c r="L455" t="s">
        <v>122</v>
      </c>
      <c r="M455">
        <v>8</v>
      </c>
      <c r="N455" t="s">
        <v>634</v>
      </c>
      <c r="O455">
        <v>0</v>
      </c>
      <c r="P455">
        <v>8000</v>
      </c>
      <c r="Q455" t="s">
        <v>219</v>
      </c>
      <c r="R455" t="s">
        <v>100</v>
      </c>
      <c r="S455" t="s">
        <v>113</v>
      </c>
      <c r="T455">
        <v>2</v>
      </c>
      <c r="U455">
        <v>600000</v>
      </c>
    </row>
    <row r="456" spans="1:21" x14ac:dyDescent="0.25">
      <c r="A456" t="s">
        <v>2177</v>
      </c>
      <c r="B456" t="s">
        <v>2178</v>
      </c>
      <c r="C456" t="s">
        <v>903</v>
      </c>
      <c r="D456" t="s">
        <v>904</v>
      </c>
      <c r="E456" t="s">
        <v>2179</v>
      </c>
      <c r="F456" t="s">
        <v>93</v>
      </c>
      <c r="G456">
        <v>47</v>
      </c>
      <c r="H456" t="s">
        <v>128</v>
      </c>
      <c r="I456" t="s">
        <v>129</v>
      </c>
      <c r="J456" t="s">
        <v>109</v>
      </c>
      <c r="K456" t="s">
        <v>121</v>
      </c>
      <c r="L456" t="s">
        <v>122</v>
      </c>
      <c r="M456">
        <v>3</v>
      </c>
      <c r="N456" t="s">
        <v>634</v>
      </c>
      <c r="P456">
        <v>12000</v>
      </c>
      <c r="Q456" t="s">
        <v>178</v>
      </c>
      <c r="R456" t="s">
        <v>100</v>
      </c>
      <c r="S456" t="s">
        <v>101</v>
      </c>
      <c r="T456">
        <v>5</v>
      </c>
      <c r="U456">
        <v>600000</v>
      </c>
    </row>
    <row r="457" spans="1:21" x14ac:dyDescent="0.25">
      <c r="A457" t="s">
        <v>2180</v>
      </c>
      <c r="B457" t="s">
        <v>598</v>
      </c>
      <c r="C457" t="s">
        <v>1324</v>
      </c>
      <c r="D457" t="s">
        <v>2152</v>
      </c>
      <c r="E457" t="s">
        <v>2181</v>
      </c>
      <c r="F457" t="s">
        <v>93</v>
      </c>
      <c r="G457">
        <v>24</v>
      </c>
      <c r="H457" t="s">
        <v>289</v>
      </c>
      <c r="I457" t="s">
        <v>129</v>
      </c>
      <c r="J457" t="s">
        <v>165</v>
      </c>
      <c r="K457" t="s">
        <v>425</v>
      </c>
      <c r="L457" t="s">
        <v>146</v>
      </c>
      <c r="M457">
        <v>2</v>
      </c>
      <c r="N457">
        <v>45000</v>
      </c>
      <c r="O457">
        <v>0.1</v>
      </c>
      <c r="P457">
        <v>1500</v>
      </c>
      <c r="Q457" t="s">
        <v>167</v>
      </c>
      <c r="R457" t="s">
        <v>135</v>
      </c>
      <c r="S457" t="s">
        <v>113</v>
      </c>
      <c r="T457">
        <v>4</v>
      </c>
      <c r="U457" t="s">
        <v>1161</v>
      </c>
    </row>
    <row r="458" spans="1:21" x14ac:dyDescent="0.25">
      <c r="A458" t="s">
        <v>2182</v>
      </c>
      <c r="B458" t="s">
        <v>2183</v>
      </c>
      <c r="C458" t="s">
        <v>327</v>
      </c>
      <c r="E458" t="s">
        <v>2184</v>
      </c>
      <c r="F458" t="s">
        <v>93</v>
      </c>
      <c r="G458">
        <v>20</v>
      </c>
      <c r="H458" t="s">
        <v>413</v>
      </c>
      <c r="I458" t="s">
        <v>95</v>
      </c>
      <c r="J458" t="s">
        <v>130</v>
      </c>
      <c r="K458" t="s">
        <v>311</v>
      </c>
      <c r="L458" t="s">
        <v>122</v>
      </c>
      <c r="M458">
        <v>4</v>
      </c>
      <c r="N458" t="s">
        <v>2185</v>
      </c>
      <c r="O458">
        <v>0</v>
      </c>
      <c r="P458" t="s">
        <v>941</v>
      </c>
      <c r="Q458" t="s">
        <v>134</v>
      </c>
      <c r="R458" t="s">
        <v>100</v>
      </c>
      <c r="S458" t="s">
        <v>101</v>
      </c>
      <c r="T458">
        <v>2</v>
      </c>
      <c r="U458" t="s">
        <v>437</v>
      </c>
    </row>
    <row r="459" spans="1:21" x14ac:dyDescent="0.25">
      <c r="A459" t="s">
        <v>2186</v>
      </c>
      <c r="B459" t="s">
        <v>1425</v>
      </c>
      <c r="C459" t="s">
        <v>2187</v>
      </c>
      <c r="D459" t="s">
        <v>2136</v>
      </c>
      <c r="E459" t="s">
        <v>2188</v>
      </c>
      <c r="F459" t="s">
        <v>107</v>
      </c>
      <c r="G459">
        <v>62</v>
      </c>
      <c r="H459" t="s">
        <v>466</v>
      </c>
      <c r="I459" t="s">
        <v>129</v>
      </c>
      <c r="J459" t="s">
        <v>109</v>
      </c>
      <c r="K459" t="s">
        <v>145</v>
      </c>
      <c r="L459" t="s">
        <v>146</v>
      </c>
      <c r="M459">
        <v>1</v>
      </c>
      <c r="N459" t="s">
        <v>147</v>
      </c>
      <c r="O459">
        <v>0.02</v>
      </c>
      <c r="P459">
        <v>1500</v>
      </c>
      <c r="Q459" t="s">
        <v>134</v>
      </c>
      <c r="R459" t="s">
        <v>148</v>
      </c>
      <c r="S459" t="s">
        <v>113</v>
      </c>
      <c r="T459">
        <v>5</v>
      </c>
      <c r="U459">
        <v>98000</v>
      </c>
    </row>
    <row r="460" spans="1:21" x14ac:dyDescent="0.25">
      <c r="A460" t="s">
        <v>2189</v>
      </c>
      <c r="B460" t="s">
        <v>2190</v>
      </c>
      <c r="C460" t="s">
        <v>517</v>
      </c>
      <c r="D460" t="s">
        <v>518</v>
      </c>
      <c r="E460" t="s">
        <v>2191</v>
      </c>
      <c r="F460" t="s">
        <v>93</v>
      </c>
      <c r="G460">
        <v>41</v>
      </c>
      <c r="H460" t="s">
        <v>1792</v>
      </c>
      <c r="I460" t="s">
        <v>129</v>
      </c>
      <c r="J460" t="s">
        <v>174</v>
      </c>
      <c r="K460" t="s">
        <v>1007</v>
      </c>
      <c r="L460" t="s">
        <v>122</v>
      </c>
      <c r="M460">
        <v>5</v>
      </c>
      <c r="N460">
        <v>850000</v>
      </c>
      <c r="O460">
        <v>0.02</v>
      </c>
      <c r="P460">
        <v>8000</v>
      </c>
      <c r="Q460" t="s">
        <v>99</v>
      </c>
      <c r="R460" t="s">
        <v>100</v>
      </c>
      <c r="S460" t="s">
        <v>101</v>
      </c>
      <c r="T460">
        <v>4</v>
      </c>
      <c r="U460">
        <v>710000</v>
      </c>
    </row>
    <row r="461" spans="1:21" x14ac:dyDescent="0.25">
      <c r="A461" t="s">
        <v>2192</v>
      </c>
      <c r="B461" t="s">
        <v>1961</v>
      </c>
      <c r="C461" t="s">
        <v>2193</v>
      </c>
      <c r="D461" t="s">
        <v>1779</v>
      </c>
      <c r="E461" t="s">
        <v>2194</v>
      </c>
      <c r="F461" t="s">
        <v>107</v>
      </c>
      <c r="G461">
        <v>61</v>
      </c>
      <c r="H461" t="s">
        <v>595</v>
      </c>
      <c r="I461" t="s">
        <v>263</v>
      </c>
      <c r="J461" t="s">
        <v>165</v>
      </c>
      <c r="K461" t="s">
        <v>1746</v>
      </c>
      <c r="L461" t="s">
        <v>122</v>
      </c>
      <c r="M461">
        <v>5</v>
      </c>
      <c r="N461" t="s">
        <v>876</v>
      </c>
      <c r="P461">
        <v>6000</v>
      </c>
      <c r="Q461" t="s">
        <v>178</v>
      </c>
      <c r="R461" t="s">
        <v>100</v>
      </c>
      <c r="S461" t="s">
        <v>113</v>
      </c>
      <c r="T461">
        <v>2</v>
      </c>
      <c r="U461">
        <v>555000</v>
      </c>
    </row>
    <row r="462" spans="1:21" x14ac:dyDescent="0.25">
      <c r="A462" t="s">
        <v>2195</v>
      </c>
      <c r="B462" t="s">
        <v>744</v>
      </c>
      <c r="C462" t="s">
        <v>2196</v>
      </c>
      <c r="D462" t="s">
        <v>2197</v>
      </c>
      <c r="E462" t="s">
        <v>2198</v>
      </c>
      <c r="F462" t="s">
        <v>107</v>
      </c>
      <c r="G462">
        <v>58</v>
      </c>
      <c r="H462" t="s">
        <v>1052</v>
      </c>
      <c r="I462" t="s">
        <v>120</v>
      </c>
      <c r="J462" t="s">
        <v>155</v>
      </c>
      <c r="K462" t="s">
        <v>346</v>
      </c>
      <c r="L462" t="s">
        <v>870</v>
      </c>
      <c r="M462">
        <v>1</v>
      </c>
      <c r="N462">
        <v>650000</v>
      </c>
      <c r="O462">
        <v>0</v>
      </c>
      <c r="P462">
        <v>8000</v>
      </c>
      <c r="Q462" t="s">
        <v>178</v>
      </c>
      <c r="R462" t="s">
        <v>148</v>
      </c>
      <c r="S462" t="s">
        <v>101</v>
      </c>
      <c r="T462">
        <v>2</v>
      </c>
      <c r="U462">
        <v>520000</v>
      </c>
    </row>
    <row r="463" spans="1:21" x14ac:dyDescent="0.25">
      <c r="A463" t="s">
        <v>2199</v>
      </c>
      <c r="B463" t="s">
        <v>2200</v>
      </c>
      <c r="C463" t="s">
        <v>928</v>
      </c>
      <c r="D463" t="s">
        <v>929</v>
      </c>
      <c r="E463" t="s">
        <v>2201</v>
      </c>
      <c r="F463" t="s">
        <v>93</v>
      </c>
      <c r="G463">
        <v>42</v>
      </c>
      <c r="H463" t="s">
        <v>186</v>
      </c>
      <c r="I463" t="s">
        <v>129</v>
      </c>
      <c r="J463" t="s">
        <v>174</v>
      </c>
      <c r="K463" t="s">
        <v>425</v>
      </c>
      <c r="L463" t="s">
        <v>146</v>
      </c>
      <c r="M463">
        <v>4</v>
      </c>
      <c r="N463">
        <v>45000</v>
      </c>
      <c r="O463">
        <v>0.1</v>
      </c>
      <c r="P463">
        <v>2500</v>
      </c>
      <c r="Q463" t="s">
        <v>219</v>
      </c>
      <c r="R463" t="s">
        <v>168</v>
      </c>
      <c r="S463" t="s">
        <v>113</v>
      </c>
      <c r="T463">
        <v>2</v>
      </c>
      <c r="U463">
        <v>27000</v>
      </c>
    </row>
    <row r="464" spans="1:21" x14ac:dyDescent="0.25">
      <c r="A464" t="s">
        <v>2202</v>
      </c>
      <c r="B464" t="s">
        <v>2203</v>
      </c>
      <c r="C464" t="s">
        <v>2204</v>
      </c>
      <c r="D464" t="s">
        <v>2205</v>
      </c>
      <c r="E464" t="s">
        <v>2206</v>
      </c>
      <c r="F464" t="s">
        <v>226</v>
      </c>
      <c r="G464">
        <v>33</v>
      </c>
      <c r="H464" t="s">
        <v>289</v>
      </c>
      <c r="I464" t="s">
        <v>129</v>
      </c>
      <c r="J464" t="s">
        <v>155</v>
      </c>
      <c r="K464" t="s">
        <v>311</v>
      </c>
      <c r="L464" t="s">
        <v>200</v>
      </c>
      <c r="M464">
        <v>6</v>
      </c>
      <c r="N464">
        <v>850000</v>
      </c>
      <c r="O464">
        <v>0.02</v>
      </c>
      <c r="P464" t="s">
        <v>304</v>
      </c>
      <c r="Q464" t="s">
        <v>178</v>
      </c>
      <c r="R464" t="s">
        <v>148</v>
      </c>
      <c r="S464" t="s">
        <v>113</v>
      </c>
      <c r="T464">
        <v>1</v>
      </c>
      <c r="U464" t="s">
        <v>437</v>
      </c>
    </row>
    <row r="465" spans="1:21" x14ac:dyDescent="0.25">
      <c r="A465" t="s">
        <v>2207</v>
      </c>
      <c r="B465" t="s">
        <v>1961</v>
      </c>
      <c r="C465" t="s">
        <v>2208</v>
      </c>
      <c r="D465" t="s">
        <v>2209</v>
      </c>
      <c r="E465" t="s">
        <v>2210</v>
      </c>
      <c r="F465" t="s">
        <v>107</v>
      </c>
      <c r="G465">
        <v>46</v>
      </c>
      <c r="H465" t="s">
        <v>1792</v>
      </c>
      <c r="I465" t="s">
        <v>129</v>
      </c>
      <c r="J465" t="s">
        <v>174</v>
      </c>
      <c r="K465" t="s">
        <v>2056</v>
      </c>
      <c r="L465" t="s">
        <v>282</v>
      </c>
      <c r="M465">
        <v>6</v>
      </c>
      <c r="N465" t="s">
        <v>540</v>
      </c>
      <c r="O465">
        <v>15</v>
      </c>
      <c r="P465">
        <v>8000</v>
      </c>
      <c r="Q465" t="s">
        <v>167</v>
      </c>
      <c r="R465" t="s">
        <v>100</v>
      </c>
      <c r="S465" t="s">
        <v>113</v>
      </c>
      <c r="T465">
        <v>3</v>
      </c>
      <c r="U465" t="s">
        <v>324</v>
      </c>
    </row>
    <row r="466" spans="1:21" x14ac:dyDescent="0.25">
      <c r="A466" t="s">
        <v>2211</v>
      </c>
      <c r="B466" t="s">
        <v>2212</v>
      </c>
      <c r="C466" t="s">
        <v>2213</v>
      </c>
      <c r="D466" t="s">
        <v>2214</v>
      </c>
      <c r="E466" t="s">
        <v>2215</v>
      </c>
      <c r="F466" t="s">
        <v>93</v>
      </c>
      <c r="G466">
        <v>61</v>
      </c>
      <c r="H466" t="s">
        <v>558</v>
      </c>
      <c r="I466" t="s">
        <v>129</v>
      </c>
      <c r="J466" t="s">
        <v>359</v>
      </c>
      <c r="K466" t="s">
        <v>388</v>
      </c>
      <c r="L466" t="s">
        <v>132</v>
      </c>
      <c r="M466">
        <v>6</v>
      </c>
      <c r="N466">
        <v>510000</v>
      </c>
      <c r="O466">
        <v>0.05</v>
      </c>
      <c r="P466">
        <v>12000</v>
      </c>
      <c r="Q466" t="s">
        <v>134</v>
      </c>
      <c r="R466" t="s">
        <v>100</v>
      </c>
      <c r="S466" t="s">
        <v>101</v>
      </c>
      <c r="T466">
        <v>1</v>
      </c>
      <c r="U466" t="s">
        <v>112</v>
      </c>
    </row>
    <row r="467" spans="1:21" x14ac:dyDescent="0.25">
      <c r="A467" t="s">
        <v>2216</v>
      </c>
      <c r="B467" t="s">
        <v>2217</v>
      </c>
      <c r="C467" t="s">
        <v>2218</v>
      </c>
      <c r="D467" t="s">
        <v>2219</v>
      </c>
      <c r="E467" t="s">
        <v>2220</v>
      </c>
      <c r="F467" t="s">
        <v>321</v>
      </c>
      <c r="G467">
        <v>35</v>
      </c>
      <c r="H467" t="s">
        <v>443</v>
      </c>
      <c r="I467" t="s">
        <v>95</v>
      </c>
      <c r="J467" t="s">
        <v>165</v>
      </c>
      <c r="K467" t="s">
        <v>388</v>
      </c>
      <c r="L467" t="s">
        <v>596</v>
      </c>
      <c r="M467">
        <v>4</v>
      </c>
      <c r="N467">
        <v>510000</v>
      </c>
      <c r="O467" t="s">
        <v>314</v>
      </c>
      <c r="P467">
        <v>8000</v>
      </c>
      <c r="Q467" t="s">
        <v>167</v>
      </c>
      <c r="R467" t="s">
        <v>100</v>
      </c>
      <c r="S467" t="s">
        <v>113</v>
      </c>
      <c r="T467">
        <v>5</v>
      </c>
      <c r="U467" t="s">
        <v>683</v>
      </c>
    </row>
    <row r="468" spans="1:21" x14ac:dyDescent="0.25">
      <c r="A468" t="s">
        <v>2221</v>
      </c>
      <c r="B468" t="s">
        <v>486</v>
      </c>
      <c r="C468" t="s">
        <v>2222</v>
      </c>
      <c r="D468" t="s">
        <v>2223</v>
      </c>
      <c r="E468" t="s">
        <v>2224</v>
      </c>
      <c r="F468" t="s">
        <v>256</v>
      </c>
      <c r="G468">
        <v>46</v>
      </c>
      <c r="H468" t="s">
        <v>581</v>
      </c>
      <c r="I468" t="s">
        <v>144</v>
      </c>
      <c r="J468" t="s">
        <v>359</v>
      </c>
      <c r="K468" t="s">
        <v>1007</v>
      </c>
      <c r="L468" t="s">
        <v>122</v>
      </c>
      <c r="M468">
        <v>8</v>
      </c>
      <c r="N468">
        <v>850000</v>
      </c>
      <c r="O468" t="s">
        <v>314</v>
      </c>
      <c r="P468" t="s">
        <v>602</v>
      </c>
      <c r="Q468" t="s">
        <v>134</v>
      </c>
      <c r="R468" t="s">
        <v>135</v>
      </c>
      <c r="S468" t="s">
        <v>113</v>
      </c>
      <c r="T468">
        <v>2</v>
      </c>
      <c r="U468">
        <v>710000</v>
      </c>
    </row>
    <row r="469" spans="1:21" x14ac:dyDescent="0.25">
      <c r="A469" t="s">
        <v>2225</v>
      </c>
      <c r="B469" t="s">
        <v>694</v>
      </c>
      <c r="C469" t="s">
        <v>2226</v>
      </c>
      <c r="D469" t="s">
        <v>2227</v>
      </c>
      <c r="E469" t="s">
        <v>2228</v>
      </c>
      <c r="F469" t="s">
        <v>107</v>
      </c>
      <c r="G469">
        <v>62</v>
      </c>
      <c r="H469" t="s">
        <v>268</v>
      </c>
      <c r="I469" t="s">
        <v>120</v>
      </c>
      <c r="J469" t="s">
        <v>212</v>
      </c>
      <c r="K469" t="s">
        <v>311</v>
      </c>
      <c r="L469" t="s">
        <v>122</v>
      </c>
      <c r="M469">
        <v>7</v>
      </c>
      <c r="N469">
        <v>850000</v>
      </c>
      <c r="O469">
        <v>0</v>
      </c>
      <c r="P469" t="s">
        <v>504</v>
      </c>
      <c r="Q469" t="s">
        <v>219</v>
      </c>
      <c r="R469" t="s">
        <v>168</v>
      </c>
      <c r="S469" t="s">
        <v>101</v>
      </c>
      <c r="T469">
        <v>5</v>
      </c>
      <c r="U469">
        <v>710000</v>
      </c>
    </row>
    <row r="470" spans="1:21" x14ac:dyDescent="0.25">
      <c r="A470" t="s">
        <v>2229</v>
      </c>
      <c r="B470" t="s">
        <v>538</v>
      </c>
      <c r="C470" t="s">
        <v>784</v>
      </c>
      <c r="D470" t="s">
        <v>2230</v>
      </c>
      <c r="E470" t="s">
        <v>2231</v>
      </c>
      <c r="F470" t="s">
        <v>107</v>
      </c>
      <c r="G470">
        <v>45</v>
      </c>
      <c r="H470" t="s">
        <v>558</v>
      </c>
      <c r="I470" t="s">
        <v>129</v>
      </c>
      <c r="J470" t="s">
        <v>359</v>
      </c>
      <c r="K470" t="s">
        <v>175</v>
      </c>
      <c r="L470" t="s">
        <v>132</v>
      </c>
      <c r="M470">
        <v>3</v>
      </c>
      <c r="N470" t="s">
        <v>2113</v>
      </c>
      <c r="O470">
        <v>15</v>
      </c>
      <c r="P470" t="s">
        <v>895</v>
      </c>
      <c r="Q470" t="s">
        <v>167</v>
      </c>
      <c r="R470" t="s">
        <v>135</v>
      </c>
      <c r="S470" t="s">
        <v>113</v>
      </c>
      <c r="T470">
        <v>1</v>
      </c>
      <c r="U470">
        <v>730000</v>
      </c>
    </row>
    <row r="471" spans="1:21" x14ac:dyDescent="0.25">
      <c r="A471" t="s">
        <v>2232</v>
      </c>
      <c r="B471" t="s">
        <v>2233</v>
      </c>
      <c r="C471" t="s">
        <v>748</v>
      </c>
      <c r="E471" t="s">
        <v>2234</v>
      </c>
      <c r="F471" t="s">
        <v>256</v>
      </c>
      <c r="G471">
        <v>41</v>
      </c>
      <c r="H471" t="s">
        <v>668</v>
      </c>
      <c r="I471" t="s">
        <v>129</v>
      </c>
      <c r="J471" t="s">
        <v>130</v>
      </c>
      <c r="K471" t="s">
        <v>156</v>
      </c>
      <c r="L471" t="s">
        <v>111</v>
      </c>
      <c r="M471">
        <v>5</v>
      </c>
      <c r="N471" t="s">
        <v>1045</v>
      </c>
      <c r="O471" t="s">
        <v>407</v>
      </c>
      <c r="P471">
        <v>12000</v>
      </c>
      <c r="Q471" t="s">
        <v>219</v>
      </c>
      <c r="R471" t="s">
        <v>100</v>
      </c>
      <c r="S471" t="s">
        <v>101</v>
      </c>
      <c r="T471">
        <v>4</v>
      </c>
      <c r="U471">
        <v>225000</v>
      </c>
    </row>
    <row r="472" spans="1:21" x14ac:dyDescent="0.25">
      <c r="A472" t="s">
        <v>2235</v>
      </c>
      <c r="B472" t="s">
        <v>1769</v>
      </c>
      <c r="C472" t="s">
        <v>2236</v>
      </c>
      <c r="D472" t="s">
        <v>1834</v>
      </c>
      <c r="E472" t="s">
        <v>2237</v>
      </c>
      <c r="F472" t="s">
        <v>163</v>
      </c>
      <c r="G472">
        <v>51</v>
      </c>
      <c r="H472" t="s">
        <v>289</v>
      </c>
      <c r="I472" t="s">
        <v>129</v>
      </c>
      <c r="J472" t="s">
        <v>130</v>
      </c>
      <c r="K472" t="s">
        <v>388</v>
      </c>
      <c r="L472" t="s">
        <v>132</v>
      </c>
      <c r="M472">
        <v>6</v>
      </c>
      <c r="N472">
        <v>510000</v>
      </c>
      <c r="P472" t="s">
        <v>504</v>
      </c>
      <c r="Q472" t="s">
        <v>1195</v>
      </c>
      <c r="R472" t="s">
        <v>148</v>
      </c>
      <c r="S472" t="s">
        <v>101</v>
      </c>
      <c r="T472">
        <v>4</v>
      </c>
      <c r="U472">
        <v>410000</v>
      </c>
    </row>
    <row r="473" spans="1:21" x14ac:dyDescent="0.25">
      <c r="A473" t="s">
        <v>2238</v>
      </c>
      <c r="B473" t="s">
        <v>2239</v>
      </c>
      <c r="C473" t="s">
        <v>2204</v>
      </c>
      <c r="D473" t="s">
        <v>2240</v>
      </c>
      <c r="E473" t="s">
        <v>2241</v>
      </c>
      <c r="F473" t="s">
        <v>93</v>
      </c>
      <c r="G473">
        <v>46</v>
      </c>
      <c r="H473" t="s">
        <v>466</v>
      </c>
      <c r="I473" t="s">
        <v>129</v>
      </c>
      <c r="J473" t="s">
        <v>212</v>
      </c>
      <c r="K473" t="s">
        <v>205</v>
      </c>
      <c r="L473" t="s">
        <v>146</v>
      </c>
      <c r="M473">
        <v>5</v>
      </c>
      <c r="N473">
        <v>180000</v>
      </c>
      <c r="O473">
        <v>2</v>
      </c>
      <c r="P473" t="s">
        <v>895</v>
      </c>
      <c r="Q473" t="s">
        <v>178</v>
      </c>
      <c r="R473" t="s">
        <v>148</v>
      </c>
      <c r="S473" t="s">
        <v>113</v>
      </c>
      <c r="T473">
        <v>2</v>
      </c>
      <c r="U473">
        <v>125000</v>
      </c>
    </row>
    <row r="474" spans="1:21" x14ac:dyDescent="0.25">
      <c r="A474" t="s">
        <v>2242</v>
      </c>
      <c r="B474" t="s">
        <v>2243</v>
      </c>
      <c r="C474" t="s">
        <v>475</v>
      </c>
      <c r="D474" t="s">
        <v>1434</v>
      </c>
      <c r="E474" t="s">
        <v>2244</v>
      </c>
      <c r="F474" t="s">
        <v>93</v>
      </c>
      <c r="G474">
        <v>55</v>
      </c>
      <c r="H474" t="s">
        <v>804</v>
      </c>
      <c r="I474" t="s">
        <v>95</v>
      </c>
      <c r="J474" t="s">
        <v>174</v>
      </c>
      <c r="K474" t="s">
        <v>145</v>
      </c>
      <c r="L474" t="s">
        <v>974</v>
      </c>
      <c r="M474">
        <v>2</v>
      </c>
      <c r="N474">
        <v>145000</v>
      </c>
      <c r="P474" t="s">
        <v>547</v>
      </c>
      <c r="Q474" t="s">
        <v>134</v>
      </c>
      <c r="R474" t="s">
        <v>100</v>
      </c>
      <c r="S474" t="s">
        <v>113</v>
      </c>
      <c r="T474">
        <v>5</v>
      </c>
      <c r="U474" t="s">
        <v>220</v>
      </c>
    </row>
    <row r="475" spans="1:21" x14ac:dyDescent="0.25">
      <c r="A475" t="s">
        <v>2245</v>
      </c>
      <c r="B475" t="s">
        <v>2246</v>
      </c>
      <c r="C475" t="s">
        <v>525</v>
      </c>
      <c r="D475" t="s">
        <v>526</v>
      </c>
      <c r="E475" t="s">
        <v>2247</v>
      </c>
      <c r="F475" t="s">
        <v>107</v>
      </c>
      <c r="G475">
        <v>44</v>
      </c>
      <c r="H475" t="s">
        <v>406</v>
      </c>
      <c r="I475" t="s">
        <v>144</v>
      </c>
      <c r="J475" t="s">
        <v>155</v>
      </c>
      <c r="K475" t="s">
        <v>1967</v>
      </c>
      <c r="L475" t="s">
        <v>146</v>
      </c>
      <c r="M475">
        <v>5</v>
      </c>
      <c r="N475">
        <v>45000</v>
      </c>
      <c r="O475">
        <v>0.1</v>
      </c>
      <c r="P475">
        <v>2500</v>
      </c>
      <c r="Q475" t="s">
        <v>134</v>
      </c>
      <c r="R475" t="s">
        <v>168</v>
      </c>
      <c r="S475" t="s">
        <v>113</v>
      </c>
      <c r="T475">
        <v>4</v>
      </c>
      <c r="U475" t="s">
        <v>427</v>
      </c>
    </row>
    <row r="476" spans="1:21" x14ac:dyDescent="0.25">
      <c r="A476" t="s">
        <v>2248</v>
      </c>
      <c r="B476" t="s">
        <v>2249</v>
      </c>
      <c r="C476" t="s">
        <v>2250</v>
      </c>
      <c r="D476" t="s">
        <v>2251</v>
      </c>
      <c r="E476" t="s">
        <v>2252</v>
      </c>
      <c r="F476" t="s">
        <v>107</v>
      </c>
      <c r="G476">
        <v>31</v>
      </c>
      <c r="H476" t="s">
        <v>387</v>
      </c>
      <c r="I476" t="s">
        <v>95</v>
      </c>
      <c r="J476" t="s">
        <v>359</v>
      </c>
      <c r="K476" t="s">
        <v>425</v>
      </c>
      <c r="L476" t="s">
        <v>146</v>
      </c>
      <c r="M476">
        <v>8</v>
      </c>
      <c r="N476">
        <v>45000</v>
      </c>
      <c r="O476">
        <v>0.15</v>
      </c>
      <c r="P476">
        <v>1500</v>
      </c>
      <c r="Q476" t="s">
        <v>1141</v>
      </c>
      <c r="R476" t="s">
        <v>168</v>
      </c>
      <c r="S476" t="s">
        <v>101</v>
      </c>
      <c r="T476">
        <v>1</v>
      </c>
      <c r="U476" t="s">
        <v>1147</v>
      </c>
    </row>
    <row r="477" spans="1:21" x14ac:dyDescent="0.25">
      <c r="A477" t="s">
        <v>2253</v>
      </c>
      <c r="B477" t="s">
        <v>1946</v>
      </c>
      <c r="C477" t="s">
        <v>578</v>
      </c>
      <c r="D477" t="s">
        <v>1035</v>
      </c>
      <c r="E477" t="s">
        <v>2254</v>
      </c>
      <c r="F477" t="s">
        <v>107</v>
      </c>
      <c r="G477">
        <v>22</v>
      </c>
      <c r="H477" t="s">
        <v>192</v>
      </c>
      <c r="I477" t="s">
        <v>120</v>
      </c>
      <c r="J477" t="s">
        <v>130</v>
      </c>
      <c r="K477" t="s">
        <v>205</v>
      </c>
      <c r="L477" t="s">
        <v>146</v>
      </c>
      <c r="M477">
        <v>5</v>
      </c>
      <c r="N477">
        <v>180000</v>
      </c>
      <c r="O477">
        <v>0.02</v>
      </c>
      <c r="P477">
        <v>1500</v>
      </c>
      <c r="Q477" t="s">
        <v>178</v>
      </c>
      <c r="R477" t="s">
        <v>100</v>
      </c>
      <c r="S477" t="s">
        <v>101</v>
      </c>
      <c r="T477">
        <v>2</v>
      </c>
      <c r="U477" t="s">
        <v>1592</v>
      </c>
    </row>
    <row r="478" spans="1:21" x14ac:dyDescent="0.25">
      <c r="A478" t="s">
        <v>1384</v>
      </c>
      <c r="B478" t="s">
        <v>1385</v>
      </c>
      <c r="C478" t="s">
        <v>1386</v>
      </c>
      <c r="D478" t="s">
        <v>1387</v>
      </c>
      <c r="E478" t="s">
        <v>1388</v>
      </c>
      <c r="F478" t="s">
        <v>93</v>
      </c>
      <c r="G478">
        <v>64</v>
      </c>
      <c r="H478" t="s">
        <v>787</v>
      </c>
      <c r="I478" t="s">
        <v>120</v>
      </c>
      <c r="J478" t="s">
        <v>130</v>
      </c>
      <c r="K478" t="s">
        <v>110</v>
      </c>
      <c r="L478" t="s">
        <v>111</v>
      </c>
      <c r="M478">
        <v>3</v>
      </c>
      <c r="N478" t="s">
        <v>521</v>
      </c>
      <c r="O478" t="s">
        <v>339</v>
      </c>
      <c r="P478">
        <v>6000</v>
      </c>
      <c r="Q478" t="s">
        <v>134</v>
      </c>
      <c r="R478" t="s">
        <v>100</v>
      </c>
      <c r="S478" t="s">
        <v>113</v>
      </c>
      <c r="T478">
        <v>4</v>
      </c>
      <c r="U478">
        <v>325000</v>
      </c>
    </row>
    <row r="479" spans="1:21" x14ac:dyDescent="0.25">
      <c r="A479" t="s">
        <v>2255</v>
      </c>
      <c r="B479" t="s">
        <v>2256</v>
      </c>
      <c r="C479" t="s">
        <v>2257</v>
      </c>
      <c r="D479" t="s">
        <v>2258</v>
      </c>
      <c r="E479" t="s">
        <v>2259</v>
      </c>
      <c r="F479" t="s">
        <v>107</v>
      </c>
      <c r="G479">
        <v>29</v>
      </c>
      <c r="H479" t="s">
        <v>227</v>
      </c>
      <c r="I479" t="s">
        <v>120</v>
      </c>
      <c r="J479" t="s">
        <v>212</v>
      </c>
      <c r="K479" t="s">
        <v>281</v>
      </c>
      <c r="L479" t="s">
        <v>414</v>
      </c>
      <c r="M479">
        <v>7</v>
      </c>
      <c r="N479">
        <v>250000</v>
      </c>
      <c r="P479">
        <v>6000</v>
      </c>
      <c r="Q479" t="s">
        <v>134</v>
      </c>
      <c r="R479" t="s">
        <v>100</v>
      </c>
      <c r="S479" t="s">
        <v>101</v>
      </c>
      <c r="T479">
        <v>5</v>
      </c>
      <c r="U479">
        <v>190000</v>
      </c>
    </row>
    <row r="480" spans="1:21" x14ac:dyDescent="0.25">
      <c r="A480" t="s">
        <v>2260</v>
      </c>
      <c r="B480" t="s">
        <v>2261</v>
      </c>
      <c r="C480" t="s">
        <v>765</v>
      </c>
      <c r="D480" t="s">
        <v>209</v>
      </c>
      <c r="E480" t="s">
        <v>2262</v>
      </c>
      <c r="F480" t="s">
        <v>107</v>
      </c>
      <c r="G480">
        <v>57</v>
      </c>
      <c r="H480" t="s">
        <v>204</v>
      </c>
      <c r="I480" t="s">
        <v>144</v>
      </c>
      <c r="J480" t="s">
        <v>174</v>
      </c>
      <c r="K480" t="s">
        <v>205</v>
      </c>
      <c r="L480" t="s">
        <v>146</v>
      </c>
      <c r="M480">
        <v>3</v>
      </c>
      <c r="N480">
        <v>180000</v>
      </c>
      <c r="O480">
        <v>10</v>
      </c>
      <c r="P480" t="s">
        <v>395</v>
      </c>
      <c r="Q480" t="s">
        <v>99</v>
      </c>
      <c r="R480" t="s">
        <v>100</v>
      </c>
      <c r="S480" t="s">
        <v>101</v>
      </c>
      <c r="T480">
        <v>5</v>
      </c>
      <c r="U480">
        <v>125000</v>
      </c>
    </row>
    <row r="481" spans="1:21" x14ac:dyDescent="0.25">
      <c r="A481" t="s">
        <v>2263</v>
      </c>
      <c r="B481" t="s">
        <v>2264</v>
      </c>
      <c r="C481" t="s">
        <v>2007</v>
      </c>
      <c r="D481" t="s">
        <v>2265</v>
      </c>
      <c r="E481" t="s">
        <v>2266</v>
      </c>
      <c r="F481" t="s">
        <v>256</v>
      </c>
      <c r="G481">
        <v>43</v>
      </c>
      <c r="H481" t="s">
        <v>289</v>
      </c>
      <c r="I481" t="s">
        <v>129</v>
      </c>
      <c r="J481" t="s">
        <v>165</v>
      </c>
      <c r="K481" t="s">
        <v>520</v>
      </c>
      <c r="L481" t="s">
        <v>111</v>
      </c>
      <c r="M481">
        <v>1</v>
      </c>
      <c r="N481" t="s">
        <v>521</v>
      </c>
      <c r="O481">
        <v>0.05</v>
      </c>
      <c r="P481" t="s">
        <v>956</v>
      </c>
      <c r="Q481" t="s">
        <v>178</v>
      </c>
      <c r="R481" t="s">
        <v>135</v>
      </c>
      <c r="S481" t="s">
        <v>113</v>
      </c>
      <c r="T481">
        <v>1</v>
      </c>
      <c r="U481" t="s">
        <v>1391</v>
      </c>
    </row>
    <row r="482" spans="1:21" x14ac:dyDescent="0.25">
      <c r="A482" t="s">
        <v>2267</v>
      </c>
      <c r="B482" t="s">
        <v>2268</v>
      </c>
      <c r="C482" t="s">
        <v>2269</v>
      </c>
      <c r="D482" t="s">
        <v>2270</v>
      </c>
      <c r="E482" t="s">
        <v>2271</v>
      </c>
      <c r="F482" t="s">
        <v>107</v>
      </c>
      <c r="G482">
        <v>43</v>
      </c>
      <c r="H482" t="s">
        <v>204</v>
      </c>
      <c r="I482" t="s">
        <v>144</v>
      </c>
      <c r="J482" t="s">
        <v>174</v>
      </c>
      <c r="K482" t="s">
        <v>425</v>
      </c>
      <c r="L482" t="s">
        <v>146</v>
      </c>
      <c r="M482">
        <v>3</v>
      </c>
      <c r="N482" t="s">
        <v>912</v>
      </c>
      <c r="O482">
        <v>0</v>
      </c>
      <c r="P482">
        <v>6000</v>
      </c>
      <c r="Q482" t="s">
        <v>178</v>
      </c>
      <c r="R482" t="s">
        <v>168</v>
      </c>
      <c r="S482" t="s">
        <v>101</v>
      </c>
      <c r="T482">
        <v>3</v>
      </c>
      <c r="U482">
        <v>27000</v>
      </c>
    </row>
    <row r="483" spans="1:21" x14ac:dyDescent="0.25">
      <c r="A483" t="s">
        <v>2272</v>
      </c>
      <c r="B483" t="s">
        <v>2273</v>
      </c>
      <c r="C483" t="s">
        <v>1909</v>
      </c>
      <c r="D483" t="s">
        <v>1910</v>
      </c>
      <c r="E483" t="s">
        <v>2274</v>
      </c>
      <c r="F483" t="s">
        <v>107</v>
      </c>
      <c r="G483">
        <v>64</v>
      </c>
      <c r="H483" t="s">
        <v>658</v>
      </c>
      <c r="I483" t="s">
        <v>129</v>
      </c>
      <c r="J483" t="s">
        <v>96</v>
      </c>
      <c r="K483" t="s">
        <v>296</v>
      </c>
      <c r="L483" t="s">
        <v>282</v>
      </c>
      <c r="M483">
        <v>1</v>
      </c>
      <c r="N483" t="s">
        <v>859</v>
      </c>
      <c r="O483">
        <v>10</v>
      </c>
      <c r="P483">
        <v>2500</v>
      </c>
      <c r="Q483" t="s">
        <v>99</v>
      </c>
      <c r="R483" t="s">
        <v>100</v>
      </c>
      <c r="S483" t="s">
        <v>101</v>
      </c>
      <c r="T483">
        <v>1</v>
      </c>
      <c r="U483">
        <v>250000</v>
      </c>
    </row>
    <row r="484" spans="1:21" x14ac:dyDescent="0.25">
      <c r="A484" t="s">
        <v>2275</v>
      </c>
      <c r="B484" t="s">
        <v>752</v>
      </c>
      <c r="C484" t="s">
        <v>307</v>
      </c>
      <c r="D484" t="s">
        <v>308</v>
      </c>
      <c r="E484" t="s">
        <v>2276</v>
      </c>
      <c r="F484" t="s">
        <v>93</v>
      </c>
      <c r="G484">
        <v>26</v>
      </c>
      <c r="H484" t="s">
        <v>501</v>
      </c>
      <c r="I484" t="s">
        <v>95</v>
      </c>
      <c r="J484" t="s">
        <v>155</v>
      </c>
      <c r="K484" t="s">
        <v>365</v>
      </c>
      <c r="L484" t="s">
        <v>132</v>
      </c>
      <c r="M484">
        <v>5</v>
      </c>
      <c r="N484" t="s">
        <v>2113</v>
      </c>
      <c r="O484">
        <v>0.05</v>
      </c>
      <c r="P484">
        <v>6000</v>
      </c>
      <c r="Q484" t="s">
        <v>178</v>
      </c>
      <c r="R484" t="s">
        <v>168</v>
      </c>
      <c r="S484" t="s">
        <v>113</v>
      </c>
      <c r="T484">
        <v>5</v>
      </c>
      <c r="U484">
        <v>730000</v>
      </c>
    </row>
    <row r="485" spans="1:21" x14ac:dyDescent="0.25">
      <c r="A485" t="s">
        <v>2277</v>
      </c>
      <c r="B485" t="s">
        <v>2278</v>
      </c>
      <c r="C485" t="s">
        <v>499</v>
      </c>
      <c r="D485" t="s">
        <v>2279</v>
      </c>
      <c r="E485" t="s">
        <v>2280</v>
      </c>
      <c r="F485" t="s">
        <v>93</v>
      </c>
      <c r="G485">
        <v>34</v>
      </c>
      <c r="H485" t="s">
        <v>164</v>
      </c>
      <c r="I485" t="s">
        <v>120</v>
      </c>
      <c r="J485" t="s">
        <v>359</v>
      </c>
      <c r="K485" t="s">
        <v>205</v>
      </c>
      <c r="L485" t="s">
        <v>1024</v>
      </c>
      <c r="M485">
        <v>3</v>
      </c>
      <c r="N485">
        <v>180000</v>
      </c>
      <c r="P485" t="s">
        <v>547</v>
      </c>
      <c r="Q485" t="s">
        <v>134</v>
      </c>
      <c r="R485" t="s">
        <v>148</v>
      </c>
      <c r="S485" t="s">
        <v>101</v>
      </c>
      <c r="T485">
        <v>3</v>
      </c>
      <c r="U485" t="s">
        <v>1170</v>
      </c>
    </row>
    <row r="486" spans="1:21" x14ac:dyDescent="0.25">
      <c r="A486" t="s">
        <v>2281</v>
      </c>
      <c r="B486" t="s">
        <v>1670</v>
      </c>
      <c r="C486" t="s">
        <v>2282</v>
      </c>
      <c r="D486" t="s">
        <v>2283</v>
      </c>
      <c r="E486" t="s">
        <v>2284</v>
      </c>
      <c r="F486" t="s">
        <v>107</v>
      </c>
      <c r="G486">
        <v>35</v>
      </c>
      <c r="H486" t="s">
        <v>241</v>
      </c>
      <c r="I486" t="s">
        <v>95</v>
      </c>
      <c r="J486" t="s">
        <v>96</v>
      </c>
      <c r="K486" t="s">
        <v>346</v>
      </c>
      <c r="L486" t="s">
        <v>282</v>
      </c>
      <c r="M486">
        <v>2</v>
      </c>
      <c r="N486">
        <v>650000</v>
      </c>
      <c r="O486">
        <v>15</v>
      </c>
      <c r="P486">
        <v>4000</v>
      </c>
      <c r="Q486" t="s">
        <v>1195</v>
      </c>
      <c r="R486" t="s">
        <v>168</v>
      </c>
      <c r="S486" t="s">
        <v>101</v>
      </c>
      <c r="T486">
        <v>1</v>
      </c>
      <c r="U486">
        <v>520000</v>
      </c>
    </row>
    <row r="487" spans="1:21" x14ac:dyDescent="0.25">
      <c r="A487" t="s">
        <v>2285</v>
      </c>
      <c r="B487" t="s">
        <v>2286</v>
      </c>
      <c r="C487" t="s">
        <v>2287</v>
      </c>
      <c r="D487" t="s">
        <v>2288</v>
      </c>
      <c r="E487" t="s">
        <v>2289</v>
      </c>
      <c r="F487" t="s">
        <v>107</v>
      </c>
      <c r="G487">
        <v>27</v>
      </c>
      <c r="H487" t="s">
        <v>546</v>
      </c>
      <c r="I487" t="s">
        <v>263</v>
      </c>
      <c r="J487" t="s">
        <v>96</v>
      </c>
      <c r="K487" t="s">
        <v>296</v>
      </c>
      <c r="L487" t="s">
        <v>282</v>
      </c>
      <c r="M487">
        <v>1</v>
      </c>
      <c r="N487">
        <v>320000</v>
      </c>
      <c r="O487">
        <v>0.05</v>
      </c>
      <c r="P487">
        <v>6000</v>
      </c>
      <c r="Q487" t="s">
        <v>157</v>
      </c>
      <c r="R487" t="s">
        <v>168</v>
      </c>
      <c r="S487" t="s">
        <v>101</v>
      </c>
      <c r="T487">
        <v>5</v>
      </c>
      <c r="U487">
        <v>250000</v>
      </c>
    </row>
    <row r="488" spans="1:21" x14ac:dyDescent="0.25">
      <c r="A488" t="s">
        <v>2290</v>
      </c>
      <c r="B488" t="s">
        <v>1026</v>
      </c>
      <c r="C488" t="s">
        <v>2291</v>
      </c>
      <c r="D488" t="s">
        <v>2292</v>
      </c>
      <c r="E488" t="s">
        <v>2293</v>
      </c>
      <c r="F488" t="s">
        <v>107</v>
      </c>
      <c r="G488">
        <v>30</v>
      </c>
      <c r="H488" t="s">
        <v>581</v>
      </c>
      <c r="I488" t="s">
        <v>144</v>
      </c>
      <c r="J488" t="s">
        <v>155</v>
      </c>
      <c r="K488" t="s">
        <v>346</v>
      </c>
      <c r="L488" t="s">
        <v>282</v>
      </c>
      <c r="M488">
        <v>2</v>
      </c>
      <c r="N488">
        <v>650000</v>
      </c>
      <c r="O488">
        <v>0.02</v>
      </c>
      <c r="P488">
        <v>12000</v>
      </c>
      <c r="Q488" t="s">
        <v>178</v>
      </c>
      <c r="R488" t="s">
        <v>135</v>
      </c>
      <c r="S488" t="s">
        <v>101</v>
      </c>
      <c r="T488">
        <v>5</v>
      </c>
      <c r="U488">
        <v>520000</v>
      </c>
    </row>
    <row r="489" spans="1:21" x14ac:dyDescent="0.25">
      <c r="A489" t="s">
        <v>2294</v>
      </c>
      <c r="B489" t="s">
        <v>2295</v>
      </c>
      <c r="C489" t="s">
        <v>2296</v>
      </c>
      <c r="D489" t="s">
        <v>2297</v>
      </c>
      <c r="E489" t="s">
        <v>2298</v>
      </c>
      <c r="F489" t="s">
        <v>107</v>
      </c>
      <c r="G489">
        <v>22</v>
      </c>
      <c r="H489" t="s">
        <v>108</v>
      </c>
      <c r="I489" t="s">
        <v>95</v>
      </c>
      <c r="J489" t="s">
        <v>96</v>
      </c>
      <c r="K489" t="s">
        <v>205</v>
      </c>
      <c r="L489" t="s">
        <v>146</v>
      </c>
      <c r="M489">
        <v>4</v>
      </c>
      <c r="N489">
        <v>180000</v>
      </c>
      <c r="O489">
        <v>0.05</v>
      </c>
      <c r="P489" t="s">
        <v>234</v>
      </c>
      <c r="Q489" t="s">
        <v>167</v>
      </c>
      <c r="R489" t="s">
        <v>135</v>
      </c>
      <c r="S489" t="s">
        <v>113</v>
      </c>
      <c r="T489">
        <v>2</v>
      </c>
      <c r="U489">
        <v>125000</v>
      </c>
    </row>
    <row r="490" spans="1:21" x14ac:dyDescent="0.25">
      <c r="A490" t="s">
        <v>2299</v>
      </c>
      <c r="B490" t="s">
        <v>317</v>
      </c>
      <c r="C490" t="s">
        <v>1472</v>
      </c>
      <c r="D490" t="s">
        <v>1473</v>
      </c>
      <c r="E490" t="s">
        <v>2300</v>
      </c>
      <c r="F490" t="s">
        <v>93</v>
      </c>
      <c r="G490">
        <v>60</v>
      </c>
      <c r="H490" t="s">
        <v>358</v>
      </c>
      <c r="I490" t="s">
        <v>263</v>
      </c>
      <c r="J490" t="s">
        <v>174</v>
      </c>
      <c r="K490" t="s">
        <v>199</v>
      </c>
      <c r="L490" t="s">
        <v>122</v>
      </c>
      <c r="M490">
        <v>5</v>
      </c>
      <c r="N490">
        <v>680000</v>
      </c>
      <c r="O490">
        <v>0.15</v>
      </c>
      <c r="P490">
        <v>8000</v>
      </c>
      <c r="Q490" t="s">
        <v>167</v>
      </c>
      <c r="R490" t="s">
        <v>135</v>
      </c>
      <c r="S490" t="s">
        <v>101</v>
      </c>
      <c r="T490">
        <v>5</v>
      </c>
      <c r="U490" t="s">
        <v>958</v>
      </c>
    </row>
    <row r="491" spans="1:21" x14ac:dyDescent="0.25">
      <c r="A491" t="s">
        <v>2301</v>
      </c>
      <c r="B491" t="s">
        <v>2302</v>
      </c>
      <c r="C491" t="s">
        <v>2303</v>
      </c>
      <c r="D491" t="s">
        <v>2304</v>
      </c>
      <c r="E491" t="s">
        <v>2305</v>
      </c>
      <c r="F491" t="s">
        <v>107</v>
      </c>
      <c r="G491">
        <v>37</v>
      </c>
      <c r="H491" t="s">
        <v>164</v>
      </c>
      <c r="I491" t="s">
        <v>120</v>
      </c>
      <c r="J491" t="s">
        <v>165</v>
      </c>
      <c r="K491" t="s">
        <v>311</v>
      </c>
      <c r="L491" t="s">
        <v>312</v>
      </c>
      <c r="M491">
        <v>8</v>
      </c>
      <c r="N491" t="s">
        <v>313</v>
      </c>
      <c r="O491">
        <v>2</v>
      </c>
      <c r="P491">
        <v>1500</v>
      </c>
      <c r="Q491" t="s">
        <v>99</v>
      </c>
      <c r="R491" t="s">
        <v>168</v>
      </c>
      <c r="S491" t="s">
        <v>101</v>
      </c>
      <c r="T491">
        <v>3</v>
      </c>
      <c r="U491">
        <v>710000</v>
      </c>
    </row>
    <row r="492" spans="1:21" x14ac:dyDescent="0.25">
      <c r="A492" t="s">
        <v>2306</v>
      </c>
      <c r="B492" t="s">
        <v>2029</v>
      </c>
      <c r="C492" t="s">
        <v>1021</v>
      </c>
      <c r="E492" t="s">
        <v>2307</v>
      </c>
      <c r="F492" t="s">
        <v>107</v>
      </c>
      <c r="G492">
        <v>54</v>
      </c>
      <c r="H492" t="s">
        <v>1175</v>
      </c>
      <c r="I492" t="s">
        <v>120</v>
      </c>
      <c r="J492" t="s">
        <v>359</v>
      </c>
      <c r="K492" t="s">
        <v>296</v>
      </c>
      <c r="L492" t="s">
        <v>282</v>
      </c>
      <c r="M492">
        <v>1</v>
      </c>
      <c r="N492">
        <v>320000</v>
      </c>
      <c r="O492">
        <v>0.15</v>
      </c>
      <c r="P492" t="s">
        <v>1980</v>
      </c>
      <c r="Q492" t="s">
        <v>219</v>
      </c>
      <c r="R492" t="s">
        <v>168</v>
      </c>
      <c r="S492" t="s">
        <v>113</v>
      </c>
      <c r="T492">
        <v>1</v>
      </c>
      <c r="U492" t="s">
        <v>297</v>
      </c>
    </row>
    <row r="493" spans="1:21" x14ac:dyDescent="0.25">
      <c r="A493" t="s">
        <v>2308</v>
      </c>
      <c r="B493" t="s">
        <v>2309</v>
      </c>
      <c r="C493" t="s">
        <v>2174</v>
      </c>
      <c r="D493" t="s">
        <v>2175</v>
      </c>
      <c r="E493" t="s">
        <v>2310</v>
      </c>
      <c r="F493" t="s">
        <v>93</v>
      </c>
      <c r="G493">
        <v>21</v>
      </c>
      <c r="H493" t="s">
        <v>94</v>
      </c>
      <c r="I493" t="s">
        <v>95</v>
      </c>
      <c r="J493" t="s">
        <v>359</v>
      </c>
      <c r="K493" t="s">
        <v>121</v>
      </c>
      <c r="L493" t="s">
        <v>122</v>
      </c>
      <c r="M493">
        <v>5</v>
      </c>
      <c r="N493">
        <v>720000</v>
      </c>
      <c r="O493">
        <v>0.02</v>
      </c>
      <c r="P493" t="s">
        <v>895</v>
      </c>
      <c r="Q493" t="s">
        <v>167</v>
      </c>
      <c r="R493" t="s">
        <v>100</v>
      </c>
      <c r="S493" t="s">
        <v>101</v>
      </c>
      <c r="T493">
        <v>3</v>
      </c>
      <c r="U493" t="s">
        <v>1573</v>
      </c>
    </row>
    <row r="494" spans="1:21" x14ac:dyDescent="0.25">
      <c r="A494" t="s">
        <v>2311</v>
      </c>
      <c r="B494" t="s">
        <v>277</v>
      </c>
      <c r="C494" t="s">
        <v>647</v>
      </c>
      <c r="D494" t="s">
        <v>648</v>
      </c>
      <c r="E494" t="s">
        <v>2312</v>
      </c>
      <c r="F494" t="s">
        <v>107</v>
      </c>
      <c r="G494">
        <v>45</v>
      </c>
      <c r="H494" t="s">
        <v>501</v>
      </c>
      <c r="I494" t="s">
        <v>95</v>
      </c>
      <c r="J494" t="s">
        <v>130</v>
      </c>
      <c r="K494" t="s">
        <v>1040</v>
      </c>
      <c r="L494" t="s">
        <v>132</v>
      </c>
      <c r="M494">
        <v>7</v>
      </c>
      <c r="N494" t="s">
        <v>2313</v>
      </c>
      <c r="O494">
        <v>0</v>
      </c>
      <c r="P494">
        <v>12000</v>
      </c>
      <c r="Q494" t="s">
        <v>219</v>
      </c>
      <c r="R494" t="s">
        <v>100</v>
      </c>
      <c r="S494" t="s">
        <v>113</v>
      </c>
      <c r="T494">
        <v>1</v>
      </c>
      <c r="U494">
        <v>630000</v>
      </c>
    </row>
    <row r="495" spans="1:21" x14ac:dyDescent="0.25">
      <c r="A495" t="s">
        <v>2314</v>
      </c>
      <c r="B495" t="s">
        <v>2000</v>
      </c>
      <c r="C495" t="s">
        <v>2315</v>
      </c>
      <c r="D495" t="s">
        <v>2316</v>
      </c>
      <c r="E495" t="s">
        <v>2317</v>
      </c>
      <c r="F495" t="s">
        <v>93</v>
      </c>
      <c r="G495">
        <v>28</v>
      </c>
      <c r="H495" t="s">
        <v>658</v>
      </c>
      <c r="I495" t="s">
        <v>129</v>
      </c>
      <c r="J495" t="s">
        <v>174</v>
      </c>
      <c r="K495" t="s">
        <v>145</v>
      </c>
      <c r="L495" t="s">
        <v>146</v>
      </c>
      <c r="M495">
        <v>1</v>
      </c>
      <c r="N495">
        <v>145000</v>
      </c>
      <c r="O495">
        <v>15</v>
      </c>
      <c r="P495">
        <v>8000</v>
      </c>
      <c r="Q495" t="s">
        <v>99</v>
      </c>
      <c r="R495" t="s">
        <v>168</v>
      </c>
      <c r="S495" t="s">
        <v>101</v>
      </c>
      <c r="T495">
        <v>4</v>
      </c>
      <c r="U495">
        <v>98000</v>
      </c>
    </row>
    <row r="496" spans="1:21" x14ac:dyDescent="0.25">
      <c r="A496" t="s">
        <v>2318</v>
      </c>
      <c r="B496" t="s">
        <v>2319</v>
      </c>
      <c r="C496" t="s">
        <v>2320</v>
      </c>
      <c r="D496" t="s">
        <v>2321</v>
      </c>
      <c r="E496" t="s">
        <v>2322</v>
      </c>
      <c r="F496" t="s">
        <v>107</v>
      </c>
      <c r="H496" t="s">
        <v>658</v>
      </c>
      <c r="I496" t="s">
        <v>129</v>
      </c>
      <c r="J496" t="s">
        <v>165</v>
      </c>
      <c r="K496" t="s">
        <v>425</v>
      </c>
      <c r="L496" t="s">
        <v>146</v>
      </c>
      <c r="M496">
        <v>1</v>
      </c>
      <c r="N496">
        <v>45000</v>
      </c>
      <c r="O496">
        <v>0.15</v>
      </c>
      <c r="P496">
        <v>2500</v>
      </c>
      <c r="Q496" t="s">
        <v>99</v>
      </c>
      <c r="R496" t="s">
        <v>135</v>
      </c>
      <c r="S496" t="s">
        <v>113</v>
      </c>
      <c r="T496">
        <v>5</v>
      </c>
      <c r="U496">
        <v>27000</v>
      </c>
    </row>
    <row r="497" spans="1:21" x14ac:dyDescent="0.25">
      <c r="A497" t="s">
        <v>2323</v>
      </c>
      <c r="B497" t="s">
        <v>2324</v>
      </c>
      <c r="C497" t="s">
        <v>2303</v>
      </c>
      <c r="E497" t="s">
        <v>2325</v>
      </c>
      <c r="F497" t="s">
        <v>226</v>
      </c>
      <c r="G497">
        <v>50</v>
      </c>
      <c r="H497" t="s">
        <v>331</v>
      </c>
      <c r="I497" t="s">
        <v>129</v>
      </c>
      <c r="J497" t="s">
        <v>109</v>
      </c>
      <c r="K497" t="s">
        <v>2326</v>
      </c>
      <c r="L497" t="s">
        <v>974</v>
      </c>
      <c r="M497">
        <v>1</v>
      </c>
      <c r="N497">
        <v>145000</v>
      </c>
      <c r="O497">
        <v>0.05</v>
      </c>
      <c r="P497">
        <v>4000</v>
      </c>
      <c r="Q497" t="s">
        <v>134</v>
      </c>
      <c r="R497" t="s">
        <v>135</v>
      </c>
      <c r="S497" t="s">
        <v>113</v>
      </c>
      <c r="T497">
        <v>5</v>
      </c>
      <c r="U497">
        <v>98000</v>
      </c>
    </row>
    <row r="498" spans="1:21" x14ac:dyDescent="0.25">
      <c r="A498" t="s">
        <v>2327</v>
      </c>
      <c r="B498" t="s">
        <v>2328</v>
      </c>
      <c r="C498" t="s">
        <v>2329</v>
      </c>
      <c r="D498" t="s">
        <v>2330</v>
      </c>
      <c r="E498" t="s">
        <v>2331</v>
      </c>
      <c r="F498" t="s">
        <v>93</v>
      </c>
      <c r="G498">
        <v>29</v>
      </c>
      <c r="H498" t="s">
        <v>787</v>
      </c>
      <c r="I498" t="s">
        <v>120</v>
      </c>
      <c r="J498" t="s">
        <v>109</v>
      </c>
      <c r="K498" t="s">
        <v>425</v>
      </c>
      <c r="L498" t="s">
        <v>146</v>
      </c>
      <c r="M498">
        <v>6</v>
      </c>
      <c r="N498">
        <v>45000</v>
      </c>
      <c r="O498">
        <v>1.05</v>
      </c>
      <c r="P498">
        <v>6000</v>
      </c>
      <c r="Q498" t="s">
        <v>1046</v>
      </c>
      <c r="R498" t="s">
        <v>100</v>
      </c>
      <c r="S498" t="s">
        <v>113</v>
      </c>
      <c r="T498">
        <v>3</v>
      </c>
      <c r="U498">
        <v>27000</v>
      </c>
    </row>
    <row r="499" spans="1:21" x14ac:dyDescent="0.25">
      <c r="A499" t="s">
        <v>2332</v>
      </c>
      <c r="B499" t="s">
        <v>2333</v>
      </c>
      <c r="C499" t="s">
        <v>948</v>
      </c>
      <c r="D499" t="s">
        <v>949</v>
      </c>
      <c r="E499" t="s">
        <v>2334</v>
      </c>
      <c r="F499" t="s">
        <v>142</v>
      </c>
      <c r="G499">
        <v>38</v>
      </c>
      <c r="H499" t="s">
        <v>94</v>
      </c>
      <c r="I499" t="s">
        <v>95</v>
      </c>
      <c r="J499" t="s">
        <v>109</v>
      </c>
      <c r="K499" t="s">
        <v>346</v>
      </c>
      <c r="L499" t="s">
        <v>282</v>
      </c>
      <c r="M499">
        <v>1</v>
      </c>
      <c r="N499">
        <v>650000</v>
      </c>
      <c r="O499">
        <v>2</v>
      </c>
      <c r="P499">
        <v>6000</v>
      </c>
      <c r="Q499" t="s">
        <v>178</v>
      </c>
      <c r="R499" t="s">
        <v>100</v>
      </c>
      <c r="S499" t="s">
        <v>113</v>
      </c>
      <c r="T499">
        <v>1</v>
      </c>
      <c r="U499" t="s">
        <v>1068</v>
      </c>
    </row>
    <row r="500" spans="1:21" x14ac:dyDescent="0.25">
      <c r="A500" t="s">
        <v>1649</v>
      </c>
      <c r="B500" t="s">
        <v>1650</v>
      </c>
      <c r="C500" t="s">
        <v>1651</v>
      </c>
      <c r="D500" t="s">
        <v>1217</v>
      </c>
      <c r="E500" t="s">
        <v>1652</v>
      </c>
      <c r="F500" t="s">
        <v>93</v>
      </c>
      <c r="G500">
        <v>25</v>
      </c>
      <c r="H500" t="s">
        <v>381</v>
      </c>
      <c r="I500" t="s">
        <v>95</v>
      </c>
      <c r="J500" t="s">
        <v>165</v>
      </c>
      <c r="K500" t="s">
        <v>311</v>
      </c>
      <c r="L500" t="s">
        <v>122</v>
      </c>
      <c r="M500">
        <v>2</v>
      </c>
      <c r="N500">
        <v>850000</v>
      </c>
      <c r="O500">
        <v>0.1</v>
      </c>
      <c r="P500">
        <v>6000</v>
      </c>
      <c r="Q500" t="s">
        <v>167</v>
      </c>
      <c r="R500" t="s">
        <v>100</v>
      </c>
      <c r="S500" t="s">
        <v>101</v>
      </c>
      <c r="T500">
        <v>7</v>
      </c>
      <c r="U500">
        <v>710000</v>
      </c>
    </row>
    <row r="501" spans="1:21" x14ac:dyDescent="0.25">
      <c r="A501" t="s">
        <v>2335</v>
      </c>
      <c r="B501" t="s">
        <v>2336</v>
      </c>
      <c r="C501" t="s">
        <v>2337</v>
      </c>
      <c r="D501" t="s">
        <v>2338</v>
      </c>
      <c r="E501" t="s">
        <v>2339</v>
      </c>
      <c r="F501" t="s">
        <v>107</v>
      </c>
      <c r="G501">
        <v>39</v>
      </c>
      <c r="H501" t="s">
        <v>622</v>
      </c>
      <c r="I501" t="s">
        <v>120</v>
      </c>
      <c r="J501" t="s">
        <v>96</v>
      </c>
      <c r="K501" t="s">
        <v>296</v>
      </c>
      <c r="L501" t="s">
        <v>282</v>
      </c>
      <c r="M501">
        <v>7</v>
      </c>
      <c r="N501">
        <v>320000</v>
      </c>
      <c r="P501" t="s">
        <v>304</v>
      </c>
      <c r="Q501" t="s">
        <v>134</v>
      </c>
      <c r="R501" t="s">
        <v>135</v>
      </c>
      <c r="S501" t="s">
        <v>101</v>
      </c>
      <c r="T501">
        <v>5</v>
      </c>
      <c r="U501">
        <v>250000</v>
      </c>
    </row>
    <row r="502" spans="1:21" x14ac:dyDescent="0.25">
      <c r="A502" t="s">
        <v>2340</v>
      </c>
      <c r="B502" t="s">
        <v>2341</v>
      </c>
      <c r="C502" t="s">
        <v>1889</v>
      </c>
      <c r="D502" t="s">
        <v>2108</v>
      </c>
      <c r="E502" t="s">
        <v>2342</v>
      </c>
      <c r="F502" t="s">
        <v>93</v>
      </c>
      <c r="G502">
        <v>46</v>
      </c>
      <c r="H502" t="s">
        <v>595</v>
      </c>
      <c r="I502" t="s">
        <v>263</v>
      </c>
      <c r="J502" t="s">
        <v>359</v>
      </c>
      <c r="K502" t="s">
        <v>311</v>
      </c>
      <c r="L502" t="s">
        <v>122</v>
      </c>
      <c r="M502">
        <v>2</v>
      </c>
      <c r="N502" t="s">
        <v>313</v>
      </c>
      <c r="O502">
        <v>0.1</v>
      </c>
      <c r="P502">
        <v>8000</v>
      </c>
      <c r="Q502" t="s">
        <v>134</v>
      </c>
      <c r="R502" t="s">
        <v>100</v>
      </c>
      <c r="S502" t="s">
        <v>101</v>
      </c>
      <c r="T502">
        <v>5</v>
      </c>
      <c r="U502" t="s">
        <v>437</v>
      </c>
    </row>
    <row r="503" spans="1:21" x14ac:dyDescent="0.25">
      <c r="A503" t="s">
        <v>2343</v>
      </c>
      <c r="B503" t="s">
        <v>538</v>
      </c>
      <c r="C503" t="s">
        <v>2344</v>
      </c>
      <c r="D503" t="s">
        <v>2345</v>
      </c>
      <c r="E503" t="s">
        <v>2346</v>
      </c>
      <c r="F503" t="s">
        <v>330</v>
      </c>
      <c r="G503">
        <v>61</v>
      </c>
      <c r="H503" t="s">
        <v>371</v>
      </c>
      <c r="I503" t="s">
        <v>263</v>
      </c>
      <c r="J503" t="s">
        <v>155</v>
      </c>
      <c r="K503" t="s">
        <v>296</v>
      </c>
      <c r="L503" t="s">
        <v>414</v>
      </c>
      <c r="M503">
        <v>1</v>
      </c>
      <c r="N503" t="s">
        <v>1689</v>
      </c>
      <c r="O503" t="s">
        <v>339</v>
      </c>
      <c r="P503" t="s">
        <v>1201</v>
      </c>
      <c r="Q503" t="s">
        <v>99</v>
      </c>
      <c r="R503" t="s">
        <v>100</v>
      </c>
      <c r="S503" t="s">
        <v>113</v>
      </c>
      <c r="T503">
        <v>1</v>
      </c>
      <c r="U503">
        <v>250000</v>
      </c>
    </row>
    <row r="504" spans="1:21" x14ac:dyDescent="0.25">
      <c r="A504" t="s">
        <v>2347</v>
      </c>
      <c r="B504" t="s">
        <v>694</v>
      </c>
      <c r="C504" t="s">
        <v>1631</v>
      </c>
      <c r="D504" t="s">
        <v>1672</v>
      </c>
      <c r="E504" t="s">
        <v>2348</v>
      </c>
      <c r="F504" t="s">
        <v>107</v>
      </c>
      <c r="G504">
        <v>46</v>
      </c>
      <c r="H504" t="s">
        <v>310</v>
      </c>
      <c r="I504" t="s">
        <v>263</v>
      </c>
      <c r="J504" t="s">
        <v>359</v>
      </c>
      <c r="K504" t="s">
        <v>689</v>
      </c>
      <c r="L504" t="s">
        <v>111</v>
      </c>
      <c r="M504">
        <v>8</v>
      </c>
      <c r="N504">
        <v>410000</v>
      </c>
      <c r="O504">
        <v>0.1</v>
      </c>
      <c r="P504">
        <v>2500</v>
      </c>
      <c r="Q504" t="s">
        <v>99</v>
      </c>
      <c r="R504" t="s">
        <v>135</v>
      </c>
      <c r="S504" t="s">
        <v>113</v>
      </c>
      <c r="T504">
        <v>5</v>
      </c>
      <c r="U504">
        <v>325000</v>
      </c>
    </row>
    <row r="505" spans="1:21" x14ac:dyDescent="0.25">
      <c r="A505" t="s">
        <v>2349</v>
      </c>
      <c r="B505" t="s">
        <v>2043</v>
      </c>
      <c r="C505" t="s">
        <v>90</v>
      </c>
      <c r="E505" t="s">
        <v>2350</v>
      </c>
      <c r="F505" t="s">
        <v>93</v>
      </c>
      <c r="G505">
        <v>22</v>
      </c>
      <c r="H505" t="s">
        <v>581</v>
      </c>
      <c r="I505" t="s">
        <v>144</v>
      </c>
      <c r="J505" t="s">
        <v>130</v>
      </c>
      <c r="K505" t="s">
        <v>852</v>
      </c>
      <c r="L505" t="s">
        <v>122</v>
      </c>
      <c r="M505">
        <v>2</v>
      </c>
      <c r="N505">
        <v>680000</v>
      </c>
      <c r="O505">
        <v>0.05</v>
      </c>
      <c r="P505">
        <v>8000</v>
      </c>
      <c r="Q505" t="s">
        <v>167</v>
      </c>
      <c r="R505" t="s">
        <v>148</v>
      </c>
      <c r="S505" t="s">
        <v>113</v>
      </c>
      <c r="T505">
        <v>2</v>
      </c>
      <c r="U505">
        <v>555000</v>
      </c>
    </row>
    <row r="506" spans="1:21" x14ac:dyDescent="0.25">
      <c r="A506" t="s">
        <v>2351</v>
      </c>
      <c r="B506" t="s">
        <v>2352</v>
      </c>
      <c r="C506" t="s">
        <v>2353</v>
      </c>
      <c r="D506" t="s">
        <v>2354</v>
      </c>
      <c r="E506" t="s">
        <v>2355</v>
      </c>
      <c r="F506" t="s">
        <v>330</v>
      </c>
      <c r="G506">
        <v>63</v>
      </c>
      <c r="H506" t="s">
        <v>581</v>
      </c>
      <c r="I506" t="s">
        <v>144</v>
      </c>
      <c r="J506" t="s">
        <v>130</v>
      </c>
      <c r="K506" t="s">
        <v>166</v>
      </c>
      <c r="L506" t="s">
        <v>122</v>
      </c>
      <c r="M506">
        <v>4</v>
      </c>
      <c r="N506">
        <v>720000</v>
      </c>
      <c r="O506">
        <v>0.05</v>
      </c>
      <c r="P506" t="s">
        <v>504</v>
      </c>
      <c r="Q506" t="s">
        <v>178</v>
      </c>
      <c r="R506" t="s">
        <v>100</v>
      </c>
      <c r="S506" t="s">
        <v>101</v>
      </c>
      <c r="T506">
        <v>7</v>
      </c>
      <c r="U506">
        <v>600000</v>
      </c>
    </row>
    <row r="507" spans="1:21" x14ac:dyDescent="0.25">
      <c r="A507" t="s">
        <v>2356</v>
      </c>
      <c r="B507" t="s">
        <v>2357</v>
      </c>
      <c r="C507" t="s">
        <v>2358</v>
      </c>
      <c r="D507" t="s">
        <v>2116</v>
      </c>
      <c r="E507" t="s">
        <v>2359</v>
      </c>
      <c r="F507" t="s">
        <v>107</v>
      </c>
      <c r="G507">
        <v>32</v>
      </c>
      <c r="H507" t="s">
        <v>164</v>
      </c>
      <c r="I507" t="s">
        <v>120</v>
      </c>
      <c r="J507" t="s">
        <v>96</v>
      </c>
      <c r="K507" t="s">
        <v>199</v>
      </c>
      <c r="L507" t="s">
        <v>122</v>
      </c>
      <c r="M507">
        <v>6</v>
      </c>
      <c r="N507">
        <v>680000</v>
      </c>
      <c r="P507">
        <v>8000</v>
      </c>
      <c r="Q507" t="s">
        <v>99</v>
      </c>
      <c r="R507" t="s">
        <v>148</v>
      </c>
      <c r="S507" t="s">
        <v>101</v>
      </c>
      <c r="T507">
        <v>1</v>
      </c>
      <c r="U507">
        <v>555000</v>
      </c>
    </row>
    <row r="508" spans="1:21" x14ac:dyDescent="0.25">
      <c r="A508" t="s">
        <v>2360</v>
      </c>
      <c r="B508" t="s">
        <v>2361</v>
      </c>
      <c r="C508" t="s">
        <v>1616</v>
      </c>
      <c r="D508" t="s">
        <v>1617</v>
      </c>
      <c r="E508" t="s">
        <v>2362</v>
      </c>
      <c r="F508" t="s">
        <v>330</v>
      </c>
      <c r="G508">
        <v>38</v>
      </c>
      <c r="H508" t="s">
        <v>289</v>
      </c>
      <c r="I508" t="s">
        <v>129</v>
      </c>
      <c r="J508" t="s">
        <v>96</v>
      </c>
      <c r="K508" t="s">
        <v>110</v>
      </c>
      <c r="L508" t="s">
        <v>981</v>
      </c>
      <c r="M508">
        <v>3</v>
      </c>
      <c r="N508" t="s">
        <v>1269</v>
      </c>
      <c r="O508">
        <v>15</v>
      </c>
      <c r="P508" t="s">
        <v>454</v>
      </c>
      <c r="Q508" t="s">
        <v>219</v>
      </c>
      <c r="R508" t="s">
        <v>100</v>
      </c>
      <c r="S508" t="s">
        <v>113</v>
      </c>
      <c r="T508">
        <v>2</v>
      </c>
      <c r="U508" t="s">
        <v>1211</v>
      </c>
    </row>
    <row r="509" spans="1:21" x14ac:dyDescent="0.25">
      <c r="A509" t="s">
        <v>2363</v>
      </c>
      <c r="B509" t="s">
        <v>2164</v>
      </c>
      <c r="C509" t="s">
        <v>1545</v>
      </c>
      <c r="D509" t="s">
        <v>1886</v>
      </c>
      <c r="E509" t="s">
        <v>2364</v>
      </c>
      <c r="F509" t="s">
        <v>107</v>
      </c>
      <c r="G509">
        <v>59</v>
      </c>
      <c r="H509" t="s">
        <v>664</v>
      </c>
      <c r="I509" t="s">
        <v>95</v>
      </c>
      <c r="J509" t="s">
        <v>165</v>
      </c>
      <c r="K509" t="s">
        <v>388</v>
      </c>
      <c r="L509" t="s">
        <v>132</v>
      </c>
      <c r="M509">
        <v>3</v>
      </c>
      <c r="N509" t="s">
        <v>1190</v>
      </c>
      <c r="O509">
        <v>15</v>
      </c>
      <c r="P509">
        <v>8000</v>
      </c>
      <c r="Q509" t="s">
        <v>178</v>
      </c>
      <c r="R509" t="s">
        <v>148</v>
      </c>
      <c r="S509" t="s">
        <v>101</v>
      </c>
      <c r="T509">
        <v>3</v>
      </c>
      <c r="U509">
        <v>410000</v>
      </c>
    </row>
    <row r="510" spans="1:21" x14ac:dyDescent="0.25">
      <c r="A510" t="s">
        <v>2365</v>
      </c>
      <c r="B510" t="s">
        <v>979</v>
      </c>
      <c r="C510" t="s">
        <v>1378</v>
      </c>
      <c r="D510" t="s">
        <v>2366</v>
      </c>
      <c r="E510" t="s">
        <v>2367</v>
      </c>
      <c r="F510" t="s">
        <v>107</v>
      </c>
      <c r="G510">
        <v>22</v>
      </c>
      <c r="H510" t="s">
        <v>164</v>
      </c>
      <c r="I510" t="s">
        <v>120</v>
      </c>
      <c r="J510" t="s">
        <v>155</v>
      </c>
      <c r="K510" t="s">
        <v>205</v>
      </c>
      <c r="L510" t="s">
        <v>1024</v>
      </c>
      <c r="M510">
        <v>3</v>
      </c>
      <c r="N510">
        <v>180000</v>
      </c>
      <c r="O510">
        <v>0.15</v>
      </c>
      <c r="P510">
        <v>2500</v>
      </c>
      <c r="Q510" t="s">
        <v>99</v>
      </c>
      <c r="R510" t="s">
        <v>100</v>
      </c>
      <c r="S510" t="s">
        <v>101</v>
      </c>
      <c r="T510">
        <v>3</v>
      </c>
      <c r="U510">
        <v>125000</v>
      </c>
    </row>
    <row r="511" spans="1:21" x14ac:dyDescent="0.25">
      <c r="A511" t="s">
        <v>2368</v>
      </c>
      <c r="B511" t="s">
        <v>2369</v>
      </c>
      <c r="C511" t="s">
        <v>2370</v>
      </c>
      <c r="D511" t="s">
        <v>2371</v>
      </c>
      <c r="E511" t="s">
        <v>2372</v>
      </c>
      <c r="F511" t="s">
        <v>107</v>
      </c>
      <c r="G511">
        <v>22</v>
      </c>
      <c r="H511" t="s">
        <v>1052</v>
      </c>
      <c r="I511" t="s">
        <v>120</v>
      </c>
      <c r="J511" t="s">
        <v>359</v>
      </c>
      <c r="K511" t="s">
        <v>311</v>
      </c>
      <c r="L511" t="s">
        <v>122</v>
      </c>
      <c r="M511">
        <v>4</v>
      </c>
      <c r="N511" t="s">
        <v>906</v>
      </c>
      <c r="O511">
        <v>0.02</v>
      </c>
      <c r="Q511" t="s">
        <v>219</v>
      </c>
      <c r="R511" t="s">
        <v>100</v>
      </c>
      <c r="S511" t="s">
        <v>101</v>
      </c>
      <c r="T511">
        <v>1</v>
      </c>
      <c r="U511">
        <v>710000</v>
      </c>
    </row>
    <row r="512" spans="1:21" x14ac:dyDescent="0.25">
      <c r="A512" t="s">
        <v>2373</v>
      </c>
      <c r="B512" t="s">
        <v>1111</v>
      </c>
      <c r="C512" t="s">
        <v>2103</v>
      </c>
      <c r="D512" t="s">
        <v>2104</v>
      </c>
      <c r="E512" t="s">
        <v>2374</v>
      </c>
      <c r="F512" t="s">
        <v>107</v>
      </c>
      <c r="G512">
        <v>40</v>
      </c>
      <c r="H512" t="s">
        <v>268</v>
      </c>
      <c r="I512" t="s">
        <v>120</v>
      </c>
      <c r="J512" t="s">
        <v>174</v>
      </c>
      <c r="K512" t="s">
        <v>175</v>
      </c>
      <c r="L512" t="s">
        <v>132</v>
      </c>
      <c r="M512">
        <v>4</v>
      </c>
      <c r="N512" t="s">
        <v>817</v>
      </c>
      <c r="O512" t="s">
        <v>864</v>
      </c>
      <c r="P512">
        <v>4000</v>
      </c>
      <c r="Q512" t="s">
        <v>99</v>
      </c>
      <c r="R512" t="s">
        <v>148</v>
      </c>
      <c r="S512" t="s">
        <v>113</v>
      </c>
      <c r="T512">
        <v>2</v>
      </c>
      <c r="U512">
        <v>730000</v>
      </c>
    </row>
    <row r="513" spans="1:21" x14ac:dyDescent="0.25">
      <c r="A513" t="s">
        <v>2375</v>
      </c>
      <c r="B513" t="s">
        <v>561</v>
      </c>
      <c r="C513" t="s">
        <v>1794</v>
      </c>
      <c r="D513" t="s">
        <v>1795</v>
      </c>
      <c r="E513" t="s">
        <v>2376</v>
      </c>
      <c r="F513" t="s">
        <v>93</v>
      </c>
      <c r="G513">
        <v>22</v>
      </c>
      <c r="H513" t="s">
        <v>466</v>
      </c>
      <c r="I513" t="s">
        <v>129</v>
      </c>
      <c r="J513" t="s">
        <v>96</v>
      </c>
      <c r="K513" t="s">
        <v>205</v>
      </c>
      <c r="L513" t="s">
        <v>146</v>
      </c>
      <c r="M513">
        <v>3</v>
      </c>
      <c r="N513" t="s">
        <v>679</v>
      </c>
      <c r="O513">
        <v>0</v>
      </c>
      <c r="P513" t="s">
        <v>1201</v>
      </c>
      <c r="Q513" t="s">
        <v>178</v>
      </c>
      <c r="R513" t="s">
        <v>100</v>
      </c>
      <c r="S513" t="s">
        <v>113</v>
      </c>
      <c r="T513">
        <v>5</v>
      </c>
      <c r="U513">
        <v>125000</v>
      </c>
    </row>
    <row r="514" spans="1:21" x14ac:dyDescent="0.25">
      <c r="A514" t="s">
        <v>2377</v>
      </c>
      <c r="B514" t="s">
        <v>2378</v>
      </c>
      <c r="C514" t="s">
        <v>2379</v>
      </c>
      <c r="D514" t="s">
        <v>1441</v>
      </c>
      <c r="E514" t="s">
        <v>2380</v>
      </c>
      <c r="F514" t="s">
        <v>93</v>
      </c>
      <c r="G514">
        <v>30</v>
      </c>
      <c r="H514" t="s">
        <v>595</v>
      </c>
      <c r="I514" t="s">
        <v>263</v>
      </c>
      <c r="J514" t="s">
        <v>96</v>
      </c>
      <c r="K514" t="s">
        <v>175</v>
      </c>
      <c r="L514" t="s">
        <v>722</v>
      </c>
      <c r="M514">
        <v>4</v>
      </c>
      <c r="N514" t="s">
        <v>1001</v>
      </c>
      <c r="O514">
        <v>0.15</v>
      </c>
      <c r="P514" t="s">
        <v>213</v>
      </c>
      <c r="Q514" t="s">
        <v>219</v>
      </c>
      <c r="R514" t="s">
        <v>135</v>
      </c>
      <c r="S514" t="s">
        <v>101</v>
      </c>
      <c r="T514">
        <v>2</v>
      </c>
      <c r="U514" t="s">
        <v>1058</v>
      </c>
    </row>
    <row r="515" spans="1:21" x14ac:dyDescent="0.25">
      <c r="A515" t="s">
        <v>2381</v>
      </c>
      <c r="B515" t="s">
        <v>1534</v>
      </c>
      <c r="C515" t="s">
        <v>2382</v>
      </c>
      <c r="D515" t="s">
        <v>2383</v>
      </c>
      <c r="E515" t="s">
        <v>2384</v>
      </c>
      <c r="F515" t="s">
        <v>93</v>
      </c>
      <c r="G515">
        <v>56</v>
      </c>
      <c r="H515" t="s">
        <v>186</v>
      </c>
      <c r="I515" t="s">
        <v>129</v>
      </c>
      <c r="J515" t="s">
        <v>174</v>
      </c>
      <c r="K515" t="s">
        <v>175</v>
      </c>
      <c r="L515" t="s">
        <v>132</v>
      </c>
      <c r="M515">
        <v>2</v>
      </c>
      <c r="N515">
        <v>900000</v>
      </c>
      <c r="O515">
        <v>0.1</v>
      </c>
      <c r="P515" t="s">
        <v>1401</v>
      </c>
      <c r="Q515" t="s">
        <v>134</v>
      </c>
      <c r="R515" t="s">
        <v>100</v>
      </c>
      <c r="S515" t="s">
        <v>113</v>
      </c>
      <c r="T515">
        <v>5</v>
      </c>
      <c r="U515">
        <v>730000</v>
      </c>
    </row>
    <row r="516" spans="1:21" x14ac:dyDescent="0.25">
      <c r="A516" t="s">
        <v>2385</v>
      </c>
      <c r="B516" t="s">
        <v>2029</v>
      </c>
      <c r="C516" t="s">
        <v>2386</v>
      </c>
      <c r="D516" t="s">
        <v>2387</v>
      </c>
      <c r="E516" t="s">
        <v>2388</v>
      </c>
      <c r="F516" t="s">
        <v>93</v>
      </c>
      <c r="G516">
        <v>60</v>
      </c>
      <c r="H516" t="s">
        <v>94</v>
      </c>
      <c r="I516" t="s">
        <v>95</v>
      </c>
      <c r="J516" t="s">
        <v>96</v>
      </c>
      <c r="K516" t="s">
        <v>205</v>
      </c>
      <c r="L516" t="s">
        <v>146</v>
      </c>
      <c r="M516">
        <v>1</v>
      </c>
      <c r="N516" t="s">
        <v>679</v>
      </c>
      <c r="O516">
        <v>0.05</v>
      </c>
      <c r="P516">
        <v>6000</v>
      </c>
      <c r="Q516" t="s">
        <v>178</v>
      </c>
      <c r="R516" t="s">
        <v>100</v>
      </c>
      <c r="S516" t="s">
        <v>101</v>
      </c>
      <c r="T516">
        <v>5</v>
      </c>
      <c r="U516">
        <v>125000</v>
      </c>
    </row>
    <row r="517" spans="1:21" x14ac:dyDescent="0.25">
      <c r="A517" t="s">
        <v>2389</v>
      </c>
      <c r="B517" t="s">
        <v>699</v>
      </c>
      <c r="C517" t="s">
        <v>2044</v>
      </c>
      <c r="D517" t="s">
        <v>2045</v>
      </c>
      <c r="E517" t="s">
        <v>2390</v>
      </c>
      <c r="F517" t="s">
        <v>107</v>
      </c>
      <c r="G517">
        <v>35</v>
      </c>
      <c r="H517" t="s">
        <v>364</v>
      </c>
      <c r="I517" t="s">
        <v>263</v>
      </c>
      <c r="J517" t="s">
        <v>155</v>
      </c>
      <c r="K517" t="s">
        <v>296</v>
      </c>
      <c r="L517" t="s">
        <v>282</v>
      </c>
      <c r="M517">
        <v>6</v>
      </c>
      <c r="N517">
        <v>320000</v>
      </c>
      <c r="O517">
        <v>0</v>
      </c>
      <c r="P517">
        <v>1500</v>
      </c>
      <c r="Q517" t="s">
        <v>178</v>
      </c>
      <c r="R517" t="s">
        <v>148</v>
      </c>
      <c r="S517" t="s">
        <v>101</v>
      </c>
      <c r="T517">
        <v>3</v>
      </c>
      <c r="U517">
        <v>250000</v>
      </c>
    </row>
    <row r="518" spans="1:21" x14ac:dyDescent="0.25">
      <c r="A518" t="s">
        <v>2391</v>
      </c>
      <c r="B518" t="s">
        <v>2000</v>
      </c>
      <c r="C518" t="s">
        <v>2392</v>
      </c>
      <c r="D518" t="s">
        <v>2393</v>
      </c>
      <c r="E518" t="s">
        <v>2394</v>
      </c>
      <c r="F518" t="s">
        <v>93</v>
      </c>
      <c r="G518">
        <v>59</v>
      </c>
      <c r="H518" t="s">
        <v>406</v>
      </c>
      <c r="I518" t="s">
        <v>144</v>
      </c>
      <c r="J518" t="s">
        <v>130</v>
      </c>
      <c r="K518" t="s">
        <v>121</v>
      </c>
      <c r="L518" t="s">
        <v>122</v>
      </c>
      <c r="M518">
        <v>4</v>
      </c>
      <c r="N518" t="s">
        <v>634</v>
      </c>
      <c r="O518">
        <v>0.02</v>
      </c>
      <c r="P518">
        <v>1500</v>
      </c>
      <c r="Q518" t="s">
        <v>99</v>
      </c>
      <c r="R518" t="s">
        <v>135</v>
      </c>
      <c r="S518" t="s">
        <v>113</v>
      </c>
      <c r="T518">
        <v>2</v>
      </c>
      <c r="U518">
        <v>600000</v>
      </c>
    </row>
    <row r="519" spans="1:21" x14ac:dyDescent="0.25">
      <c r="A519" t="s">
        <v>2395</v>
      </c>
      <c r="B519" t="s">
        <v>2396</v>
      </c>
      <c r="C519" t="s">
        <v>2397</v>
      </c>
      <c r="E519" t="s">
        <v>2398</v>
      </c>
      <c r="F519" t="s">
        <v>93</v>
      </c>
      <c r="G519">
        <v>38</v>
      </c>
      <c r="H519" t="s">
        <v>119</v>
      </c>
      <c r="I519" t="s">
        <v>120</v>
      </c>
      <c r="J519" t="s">
        <v>155</v>
      </c>
      <c r="K519" t="s">
        <v>311</v>
      </c>
      <c r="L519" t="s">
        <v>122</v>
      </c>
      <c r="M519">
        <v>5</v>
      </c>
      <c r="N519">
        <v>850000</v>
      </c>
      <c r="O519" t="s">
        <v>314</v>
      </c>
      <c r="P519">
        <v>8000</v>
      </c>
      <c r="Q519" t="s">
        <v>178</v>
      </c>
      <c r="R519" t="s">
        <v>148</v>
      </c>
      <c r="S519" t="s">
        <v>101</v>
      </c>
      <c r="T519">
        <v>4</v>
      </c>
      <c r="U519">
        <v>710000</v>
      </c>
    </row>
    <row r="520" spans="1:21" x14ac:dyDescent="0.25">
      <c r="A520" t="s">
        <v>2399</v>
      </c>
      <c r="B520" t="s">
        <v>1403</v>
      </c>
      <c r="C520" t="s">
        <v>1595</v>
      </c>
      <c r="D520" t="s">
        <v>1596</v>
      </c>
      <c r="E520" t="s">
        <v>2400</v>
      </c>
      <c r="F520" t="s">
        <v>107</v>
      </c>
      <c r="G520">
        <v>59</v>
      </c>
      <c r="H520" t="s">
        <v>944</v>
      </c>
      <c r="I520" t="s">
        <v>263</v>
      </c>
      <c r="J520" t="s">
        <v>130</v>
      </c>
      <c r="K520" t="s">
        <v>156</v>
      </c>
      <c r="L520" t="s">
        <v>111</v>
      </c>
      <c r="M520">
        <v>6</v>
      </c>
      <c r="N520">
        <v>290000</v>
      </c>
      <c r="Q520" t="s">
        <v>99</v>
      </c>
      <c r="R520" t="s">
        <v>100</v>
      </c>
      <c r="S520" t="s">
        <v>101</v>
      </c>
      <c r="T520">
        <v>5</v>
      </c>
      <c r="U520">
        <v>225000</v>
      </c>
    </row>
    <row r="521" spans="1:21" x14ac:dyDescent="0.25">
      <c r="A521" t="s">
        <v>2401</v>
      </c>
      <c r="B521" t="s">
        <v>2402</v>
      </c>
      <c r="C521" t="s">
        <v>1021</v>
      </c>
      <c r="E521" t="s">
        <v>2403</v>
      </c>
      <c r="F521" t="s">
        <v>93</v>
      </c>
      <c r="G521">
        <v>28</v>
      </c>
      <c r="H521" t="s">
        <v>345</v>
      </c>
      <c r="I521" t="s">
        <v>95</v>
      </c>
      <c r="J521" t="s">
        <v>96</v>
      </c>
      <c r="K521" t="s">
        <v>121</v>
      </c>
      <c r="L521" t="s">
        <v>122</v>
      </c>
      <c r="M521">
        <v>2</v>
      </c>
      <c r="N521" t="s">
        <v>478</v>
      </c>
      <c r="O521">
        <v>0.15</v>
      </c>
      <c r="P521" t="s">
        <v>234</v>
      </c>
      <c r="Q521" t="s">
        <v>219</v>
      </c>
      <c r="R521" t="s">
        <v>135</v>
      </c>
      <c r="S521" t="s">
        <v>101</v>
      </c>
      <c r="T521">
        <v>1</v>
      </c>
      <c r="U521" t="s">
        <v>756</v>
      </c>
    </row>
    <row r="522" spans="1:21" x14ac:dyDescent="0.25">
      <c r="A522" t="s">
        <v>2404</v>
      </c>
      <c r="B522" t="s">
        <v>2405</v>
      </c>
      <c r="C522" t="s">
        <v>517</v>
      </c>
      <c r="D522" t="s">
        <v>518</v>
      </c>
      <c r="E522" t="s">
        <v>2406</v>
      </c>
      <c r="F522" t="s">
        <v>142</v>
      </c>
      <c r="G522">
        <v>18</v>
      </c>
      <c r="H522" t="s">
        <v>128</v>
      </c>
      <c r="I522" t="s">
        <v>129</v>
      </c>
      <c r="J522" t="s">
        <v>96</v>
      </c>
      <c r="K522" t="s">
        <v>110</v>
      </c>
      <c r="L522" t="s">
        <v>111</v>
      </c>
      <c r="M522">
        <v>8</v>
      </c>
      <c r="N522">
        <v>410000</v>
      </c>
      <c r="P522" t="s">
        <v>1201</v>
      </c>
      <c r="Q522" t="s">
        <v>99</v>
      </c>
      <c r="R522" t="s">
        <v>100</v>
      </c>
      <c r="S522" t="s">
        <v>101</v>
      </c>
      <c r="T522">
        <v>5</v>
      </c>
      <c r="U522">
        <v>325000</v>
      </c>
    </row>
    <row r="523" spans="1:21" x14ac:dyDescent="0.25">
      <c r="A523" t="s">
        <v>2407</v>
      </c>
      <c r="B523" t="s">
        <v>2408</v>
      </c>
      <c r="C523" t="s">
        <v>769</v>
      </c>
      <c r="D523" t="s">
        <v>770</v>
      </c>
      <c r="E523" t="s">
        <v>2409</v>
      </c>
      <c r="F523" t="s">
        <v>163</v>
      </c>
      <c r="G523">
        <v>63</v>
      </c>
      <c r="H523" t="s">
        <v>186</v>
      </c>
      <c r="I523" t="s">
        <v>129</v>
      </c>
      <c r="J523" t="s">
        <v>155</v>
      </c>
      <c r="K523" t="s">
        <v>110</v>
      </c>
      <c r="L523" t="s">
        <v>111</v>
      </c>
      <c r="M523">
        <v>8</v>
      </c>
      <c r="N523">
        <v>410000</v>
      </c>
      <c r="O523">
        <v>0.1</v>
      </c>
      <c r="P523" t="s">
        <v>956</v>
      </c>
      <c r="Q523" t="s">
        <v>178</v>
      </c>
      <c r="R523" t="s">
        <v>100</v>
      </c>
      <c r="S523" t="s">
        <v>101</v>
      </c>
      <c r="T523">
        <v>4</v>
      </c>
      <c r="U523" t="s">
        <v>1699</v>
      </c>
    </row>
    <row r="524" spans="1:21" x14ac:dyDescent="0.25">
      <c r="A524" t="s">
        <v>2410</v>
      </c>
      <c r="B524" t="s">
        <v>613</v>
      </c>
      <c r="C524" t="s">
        <v>2411</v>
      </c>
      <c r="D524" t="s">
        <v>2412</v>
      </c>
      <c r="E524" t="s">
        <v>2413</v>
      </c>
      <c r="F524" t="s">
        <v>107</v>
      </c>
      <c r="G524">
        <v>42</v>
      </c>
      <c r="H524" t="s">
        <v>364</v>
      </c>
      <c r="I524" t="s">
        <v>263</v>
      </c>
      <c r="J524" t="s">
        <v>165</v>
      </c>
      <c r="K524" t="s">
        <v>175</v>
      </c>
      <c r="L524" t="s">
        <v>132</v>
      </c>
      <c r="M524">
        <v>6</v>
      </c>
      <c r="N524">
        <v>900000</v>
      </c>
      <c r="O524">
        <v>0</v>
      </c>
      <c r="P524">
        <v>2500</v>
      </c>
      <c r="Q524" t="s">
        <v>99</v>
      </c>
      <c r="R524" t="s">
        <v>168</v>
      </c>
      <c r="S524" t="s">
        <v>101</v>
      </c>
      <c r="T524">
        <v>2</v>
      </c>
      <c r="U524" t="s">
        <v>623</v>
      </c>
    </row>
    <row r="525" spans="1:21" x14ac:dyDescent="0.25">
      <c r="A525" t="s">
        <v>2414</v>
      </c>
      <c r="B525" t="s">
        <v>2415</v>
      </c>
      <c r="C525" t="s">
        <v>2416</v>
      </c>
      <c r="D525" t="s">
        <v>2417</v>
      </c>
      <c r="E525" t="s">
        <v>2418</v>
      </c>
      <c r="F525" t="s">
        <v>107</v>
      </c>
      <c r="G525">
        <v>50</v>
      </c>
      <c r="H525" t="s">
        <v>1279</v>
      </c>
      <c r="I525" t="s">
        <v>144</v>
      </c>
      <c r="J525" t="s">
        <v>155</v>
      </c>
      <c r="K525" t="s">
        <v>242</v>
      </c>
      <c r="L525" t="s">
        <v>132</v>
      </c>
      <c r="M525">
        <v>7</v>
      </c>
      <c r="N525" t="s">
        <v>509</v>
      </c>
      <c r="O525">
        <v>0.1</v>
      </c>
      <c r="P525">
        <v>6000</v>
      </c>
      <c r="Q525" t="s">
        <v>134</v>
      </c>
      <c r="R525" t="s">
        <v>135</v>
      </c>
      <c r="S525" t="s">
        <v>101</v>
      </c>
      <c r="T525">
        <v>1</v>
      </c>
      <c r="U525">
        <v>630000</v>
      </c>
    </row>
    <row r="526" spans="1:21" x14ac:dyDescent="0.25">
      <c r="A526" t="s">
        <v>2419</v>
      </c>
      <c r="B526" t="s">
        <v>285</v>
      </c>
      <c r="C526" t="s">
        <v>2226</v>
      </c>
      <c r="D526" t="s">
        <v>2420</v>
      </c>
      <c r="E526" t="s">
        <v>2421</v>
      </c>
      <c r="F526" t="s">
        <v>185</v>
      </c>
      <c r="G526">
        <v>53</v>
      </c>
      <c r="H526" t="s">
        <v>490</v>
      </c>
      <c r="I526" t="s">
        <v>263</v>
      </c>
      <c r="J526" t="s">
        <v>96</v>
      </c>
      <c r="K526" t="s">
        <v>156</v>
      </c>
      <c r="L526" t="s">
        <v>111</v>
      </c>
      <c r="M526">
        <v>3</v>
      </c>
      <c r="N526">
        <v>290000</v>
      </c>
      <c r="P526">
        <v>1500</v>
      </c>
      <c r="Q526" t="s">
        <v>522</v>
      </c>
      <c r="R526" t="s">
        <v>168</v>
      </c>
      <c r="S526" t="s">
        <v>113</v>
      </c>
      <c r="T526">
        <v>1</v>
      </c>
      <c r="U526">
        <v>225000</v>
      </c>
    </row>
    <row r="527" spans="1:21" x14ac:dyDescent="0.25">
      <c r="A527" t="s">
        <v>2422</v>
      </c>
      <c r="B527" t="s">
        <v>1950</v>
      </c>
      <c r="C527" t="s">
        <v>2423</v>
      </c>
      <c r="D527" t="s">
        <v>2424</v>
      </c>
      <c r="E527" t="s">
        <v>2425</v>
      </c>
      <c r="F527" t="s">
        <v>163</v>
      </c>
      <c r="G527">
        <v>56</v>
      </c>
      <c r="H527" t="s">
        <v>381</v>
      </c>
      <c r="I527" t="s">
        <v>95</v>
      </c>
      <c r="J527" t="s">
        <v>130</v>
      </c>
      <c r="K527" t="s">
        <v>1184</v>
      </c>
      <c r="L527" t="s">
        <v>870</v>
      </c>
      <c r="M527">
        <v>3</v>
      </c>
      <c r="N527">
        <v>320000</v>
      </c>
      <c r="O527">
        <v>0.1</v>
      </c>
      <c r="P527" t="s">
        <v>702</v>
      </c>
      <c r="Q527" t="s">
        <v>178</v>
      </c>
      <c r="R527" t="s">
        <v>135</v>
      </c>
      <c r="S527" t="s">
        <v>113</v>
      </c>
      <c r="T527">
        <v>5</v>
      </c>
      <c r="U527">
        <v>250000</v>
      </c>
    </row>
    <row r="528" spans="1:21" x14ac:dyDescent="0.25">
      <c r="A528" t="s">
        <v>2426</v>
      </c>
      <c r="B528" t="s">
        <v>2427</v>
      </c>
      <c r="C528" t="s">
        <v>1704</v>
      </c>
      <c r="E528" t="s">
        <v>2428</v>
      </c>
      <c r="F528" t="s">
        <v>93</v>
      </c>
      <c r="G528">
        <v>42</v>
      </c>
      <c r="H528" t="s">
        <v>322</v>
      </c>
      <c r="I528" t="s">
        <v>263</v>
      </c>
      <c r="J528" t="s">
        <v>109</v>
      </c>
      <c r="K528" t="s">
        <v>199</v>
      </c>
      <c r="L528" t="s">
        <v>122</v>
      </c>
      <c r="M528">
        <v>8</v>
      </c>
      <c r="N528">
        <v>680000</v>
      </c>
      <c r="O528">
        <v>0.05</v>
      </c>
      <c r="P528" t="s">
        <v>504</v>
      </c>
      <c r="Q528" t="s">
        <v>134</v>
      </c>
      <c r="R528" t="s">
        <v>148</v>
      </c>
      <c r="S528" t="s">
        <v>101</v>
      </c>
      <c r="T528">
        <v>5</v>
      </c>
      <c r="U528">
        <v>555000</v>
      </c>
    </row>
    <row r="529" spans="1:21" x14ac:dyDescent="0.25">
      <c r="A529" t="s">
        <v>2429</v>
      </c>
      <c r="B529" t="s">
        <v>613</v>
      </c>
      <c r="C529" t="s">
        <v>292</v>
      </c>
      <c r="D529" t="s">
        <v>293</v>
      </c>
      <c r="E529" t="s">
        <v>2430</v>
      </c>
      <c r="F529" t="s">
        <v>93</v>
      </c>
      <c r="G529">
        <v>30</v>
      </c>
      <c r="H529" t="s">
        <v>413</v>
      </c>
      <c r="I529" t="s">
        <v>95</v>
      </c>
      <c r="J529" t="s">
        <v>165</v>
      </c>
      <c r="K529" t="s">
        <v>388</v>
      </c>
      <c r="L529" t="s">
        <v>132</v>
      </c>
      <c r="M529">
        <v>7</v>
      </c>
      <c r="N529" t="s">
        <v>1190</v>
      </c>
      <c r="O529">
        <v>0.15</v>
      </c>
      <c r="P529">
        <v>2500</v>
      </c>
      <c r="Q529" t="s">
        <v>219</v>
      </c>
      <c r="R529" t="s">
        <v>100</v>
      </c>
      <c r="S529" t="s">
        <v>113</v>
      </c>
      <c r="T529">
        <v>5</v>
      </c>
      <c r="U529">
        <v>410000</v>
      </c>
    </row>
    <row r="530" spans="1:21" x14ac:dyDescent="0.25">
      <c r="A530" t="s">
        <v>2431</v>
      </c>
      <c r="B530" t="s">
        <v>1769</v>
      </c>
      <c r="C530" t="s">
        <v>1150</v>
      </c>
      <c r="D530" t="s">
        <v>1151</v>
      </c>
      <c r="E530" t="s">
        <v>2432</v>
      </c>
      <c r="F530" t="s">
        <v>163</v>
      </c>
      <c r="G530">
        <v>57</v>
      </c>
      <c r="H530" t="s">
        <v>658</v>
      </c>
      <c r="I530" t="s">
        <v>129</v>
      </c>
      <c r="J530" t="s">
        <v>155</v>
      </c>
      <c r="K530" t="s">
        <v>199</v>
      </c>
      <c r="L530" t="s">
        <v>122</v>
      </c>
      <c r="M530">
        <v>7</v>
      </c>
      <c r="N530">
        <v>680000</v>
      </c>
      <c r="O530">
        <v>0.02</v>
      </c>
      <c r="P530">
        <v>4000</v>
      </c>
      <c r="Q530" t="s">
        <v>99</v>
      </c>
      <c r="R530" t="s">
        <v>168</v>
      </c>
      <c r="S530" t="s">
        <v>101</v>
      </c>
      <c r="T530">
        <v>3</v>
      </c>
      <c r="U530" t="s">
        <v>958</v>
      </c>
    </row>
    <row r="531" spans="1:21" x14ac:dyDescent="0.25">
      <c r="A531" t="s">
        <v>2433</v>
      </c>
      <c r="B531" t="s">
        <v>2434</v>
      </c>
      <c r="C531" t="s">
        <v>2435</v>
      </c>
      <c r="D531" t="s">
        <v>2436</v>
      </c>
      <c r="E531" t="s">
        <v>2437</v>
      </c>
      <c r="F531" t="s">
        <v>93</v>
      </c>
      <c r="G531">
        <v>50</v>
      </c>
      <c r="H531" t="s">
        <v>804</v>
      </c>
      <c r="I531" t="s">
        <v>95</v>
      </c>
      <c r="J531" t="s">
        <v>155</v>
      </c>
      <c r="K531" t="s">
        <v>175</v>
      </c>
      <c r="L531" t="s">
        <v>596</v>
      </c>
      <c r="M531">
        <v>8</v>
      </c>
      <c r="N531" t="s">
        <v>817</v>
      </c>
      <c r="O531">
        <v>0.02</v>
      </c>
      <c r="P531">
        <v>12000</v>
      </c>
      <c r="Q531" t="s">
        <v>99</v>
      </c>
      <c r="R531" t="s">
        <v>168</v>
      </c>
      <c r="S531" t="s">
        <v>101</v>
      </c>
      <c r="T531">
        <v>2</v>
      </c>
      <c r="U531">
        <v>730000</v>
      </c>
    </row>
    <row r="532" spans="1:21" x14ac:dyDescent="0.25">
      <c r="A532" t="s">
        <v>2438</v>
      </c>
      <c r="B532" t="s">
        <v>2439</v>
      </c>
      <c r="C532" t="s">
        <v>151</v>
      </c>
      <c r="D532" t="s">
        <v>152</v>
      </c>
      <c r="E532" t="s">
        <v>2440</v>
      </c>
      <c r="F532" t="s">
        <v>142</v>
      </c>
      <c r="G532">
        <v>37</v>
      </c>
      <c r="H532" t="s">
        <v>501</v>
      </c>
      <c r="I532" t="s">
        <v>95</v>
      </c>
      <c r="J532" t="s">
        <v>359</v>
      </c>
      <c r="K532" t="s">
        <v>205</v>
      </c>
      <c r="L532" t="s">
        <v>146</v>
      </c>
      <c r="M532">
        <v>5</v>
      </c>
      <c r="N532">
        <v>180000</v>
      </c>
      <c r="O532">
        <v>0</v>
      </c>
      <c r="P532">
        <v>8000</v>
      </c>
      <c r="Q532" t="s">
        <v>134</v>
      </c>
      <c r="R532" t="s">
        <v>168</v>
      </c>
      <c r="S532" t="s">
        <v>101</v>
      </c>
      <c r="T532">
        <v>2</v>
      </c>
      <c r="U532">
        <v>125000</v>
      </c>
    </row>
    <row r="533" spans="1:21" x14ac:dyDescent="0.25">
      <c r="A533" t="s">
        <v>2441</v>
      </c>
      <c r="B533" t="s">
        <v>699</v>
      </c>
      <c r="C533" t="s">
        <v>2442</v>
      </c>
      <c r="D533" t="s">
        <v>2443</v>
      </c>
      <c r="E533" t="s">
        <v>2444</v>
      </c>
      <c r="F533" t="s">
        <v>93</v>
      </c>
      <c r="G533">
        <v>30</v>
      </c>
      <c r="H533" t="s">
        <v>490</v>
      </c>
      <c r="I533" t="s">
        <v>263</v>
      </c>
      <c r="J533" t="s">
        <v>359</v>
      </c>
      <c r="K533" t="s">
        <v>311</v>
      </c>
      <c r="L533" t="s">
        <v>122</v>
      </c>
      <c r="M533">
        <v>7</v>
      </c>
      <c r="N533">
        <v>850000</v>
      </c>
      <c r="O533">
        <v>0</v>
      </c>
      <c r="P533">
        <v>8000</v>
      </c>
      <c r="Q533" t="s">
        <v>219</v>
      </c>
      <c r="R533" t="s">
        <v>135</v>
      </c>
      <c r="S533" t="s">
        <v>113</v>
      </c>
      <c r="T533">
        <v>3</v>
      </c>
      <c r="U533">
        <v>710000</v>
      </c>
    </row>
    <row r="534" spans="1:21" x14ac:dyDescent="0.25">
      <c r="A534" t="s">
        <v>2445</v>
      </c>
      <c r="B534" t="s">
        <v>2446</v>
      </c>
      <c r="C534" t="s">
        <v>247</v>
      </c>
      <c r="D534" t="s">
        <v>248</v>
      </c>
      <c r="E534" t="s">
        <v>2447</v>
      </c>
      <c r="F534" t="s">
        <v>107</v>
      </c>
      <c r="G534">
        <v>53</v>
      </c>
      <c r="H534" t="s">
        <v>108</v>
      </c>
      <c r="I534" t="s">
        <v>95</v>
      </c>
      <c r="J534" t="s">
        <v>359</v>
      </c>
      <c r="K534" t="s">
        <v>242</v>
      </c>
      <c r="L534" t="s">
        <v>132</v>
      </c>
      <c r="M534">
        <v>6</v>
      </c>
      <c r="N534" t="s">
        <v>275</v>
      </c>
      <c r="O534">
        <v>0.02</v>
      </c>
      <c r="P534">
        <v>4000</v>
      </c>
      <c r="Q534" t="s">
        <v>178</v>
      </c>
      <c r="R534" t="s">
        <v>100</v>
      </c>
      <c r="S534" t="s">
        <v>113</v>
      </c>
      <c r="T534">
        <v>1</v>
      </c>
      <c r="U534">
        <v>630000</v>
      </c>
    </row>
    <row r="535" spans="1:21" x14ac:dyDescent="0.25">
      <c r="A535" t="s">
        <v>2448</v>
      </c>
      <c r="B535" t="s">
        <v>1675</v>
      </c>
      <c r="C535" t="s">
        <v>2449</v>
      </c>
      <c r="D535" t="s">
        <v>2450</v>
      </c>
      <c r="E535" t="s">
        <v>2451</v>
      </c>
      <c r="F535" t="s">
        <v>107</v>
      </c>
      <c r="G535">
        <v>30</v>
      </c>
      <c r="H535" t="s">
        <v>338</v>
      </c>
      <c r="I535" t="s">
        <v>120</v>
      </c>
      <c r="J535" t="s">
        <v>174</v>
      </c>
      <c r="K535" t="s">
        <v>425</v>
      </c>
      <c r="L535" t="s">
        <v>146</v>
      </c>
      <c r="M535">
        <v>3</v>
      </c>
      <c r="N535">
        <v>45000</v>
      </c>
      <c r="P535">
        <v>2500</v>
      </c>
      <c r="Q535" t="s">
        <v>219</v>
      </c>
      <c r="R535" t="s">
        <v>148</v>
      </c>
      <c r="S535" t="s">
        <v>101</v>
      </c>
      <c r="T535">
        <v>1</v>
      </c>
      <c r="U535" t="s">
        <v>553</v>
      </c>
    </row>
    <row r="536" spans="1:21" x14ac:dyDescent="0.25">
      <c r="A536" t="s">
        <v>2452</v>
      </c>
      <c r="B536" t="s">
        <v>1003</v>
      </c>
      <c r="C536" t="s">
        <v>2453</v>
      </c>
      <c r="D536" t="s">
        <v>2454</v>
      </c>
      <c r="E536" t="s">
        <v>2455</v>
      </c>
      <c r="F536" t="s">
        <v>107</v>
      </c>
      <c r="G536">
        <v>23</v>
      </c>
      <c r="H536" t="s">
        <v>413</v>
      </c>
      <c r="I536" t="s">
        <v>95</v>
      </c>
      <c r="J536" t="s">
        <v>359</v>
      </c>
      <c r="K536" t="s">
        <v>1184</v>
      </c>
      <c r="L536" t="s">
        <v>414</v>
      </c>
      <c r="M536">
        <v>4</v>
      </c>
      <c r="N536">
        <v>320000</v>
      </c>
      <c r="O536">
        <v>0.15</v>
      </c>
      <c r="P536">
        <v>6000</v>
      </c>
      <c r="Q536" t="s">
        <v>167</v>
      </c>
      <c r="R536" t="s">
        <v>100</v>
      </c>
      <c r="S536" t="s">
        <v>113</v>
      </c>
      <c r="T536">
        <v>2</v>
      </c>
      <c r="U536">
        <v>250000</v>
      </c>
    </row>
    <row r="537" spans="1:21" x14ac:dyDescent="0.25">
      <c r="A537" t="s">
        <v>2456</v>
      </c>
      <c r="B537" t="s">
        <v>2457</v>
      </c>
      <c r="C537" t="s">
        <v>903</v>
      </c>
      <c r="D537" t="s">
        <v>904</v>
      </c>
      <c r="E537" t="s">
        <v>2458</v>
      </c>
      <c r="F537" t="s">
        <v>330</v>
      </c>
      <c r="G537">
        <v>44</v>
      </c>
      <c r="H537" t="s">
        <v>310</v>
      </c>
      <c r="I537" t="s">
        <v>263</v>
      </c>
      <c r="J537" t="s">
        <v>165</v>
      </c>
      <c r="K537" t="s">
        <v>156</v>
      </c>
      <c r="L537" t="s">
        <v>111</v>
      </c>
      <c r="M537">
        <v>3</v>
      </c>
      <c r="N537" t="s">
        <v>1045</v>
      </c>
      <c r="O537">
        <v>0</v>
      </c>
      <c r="P537" t="s">
        <v>602</v>
      </c>
      <c r="Q537" t="s">
        <v>134</v>
      </c>
      <c r="R537" t="s">
        <v>100</v>
      </c>
      <c r="S537" t="s">
        <v>101</v>
      </c>
      <c r="T537">
        <v>4</v>
      </c>
      <c r="U537" t="s">
        <v>1177</v>
      </c>
    </row>
    <row r="538" spans="1:21" x14ac:dyDescent="0.25">
      <c r="A538" t="s">
        <v>2459</v>
      </c>
      <c r="B538" t="s">
        <v>2405</v>
      </c>
      <c r="C538" t="s">
        <v>2460</v>
      </c>
      <c r="D538" t="s">
        <v>2461</v>
      </c>
      <c r="E538" t="s">
        <v>2462</v>
      </c>
      <c r="F538" t="s">
        <v>107</v>
      </c>
      <c r="G538">
        <v>21</v>
      </c>
      <c r="H538" t="s">
        <v>345</v>
      </c>
      <c r="I538" t="s">
        <v>95</v>
      </c>
      <c r="J538" t="s">
        <v>359</v>
      </c>
      <c r="K538" t="s">
        <v>145</v>
      </c>
      <c r="L538" t="s">
        <v>146</v>
      </c>
      <c r="M538">
        <v>1</v>
      </c>
      <c r="N538">
        <v>145000</v>
      </c>
      <c r="O538">
        <v>0.05</v>
      </c>
      <c r="P538">
        <v>8000</v>
      </c>
      <c r="Q538" t="s">
        <v>99</v>
      </c>
      <c r="R538" t="s">
        <v>100</v>
      </c>
      <c r="S538" t="s">
        <v>101</v>
      </c>
      <c r="T538">
        <v>1</v>
      </c>
      <c r="U538">
        <v>98000</v>
      </c>
    </row>
    <row r="539" spans="1:21" x14ac:dyDescent="0.25">
      <c r="A539" t="s">
        <v>2463</v>
      </c>
      <c r="B539" t="s">
        <v>2464</v>
      </c>
      <c r="C539" t="s">
        <v>2465</v>
      </c>
      <c r="E539" t="s">
        <v>2466</v>
      </c>
      <c r="F539" t="s">
        <v>163</v>
      </c>
      <c r="G539">
        <v>29</v>
      </c>
      <c r="H539" t="s">
        <v>186</v>
      </c>
      <c r="I539" t="s">
        <v>129</v>
      </c>
      <c r="J539" t="s">
        <v>155</v>
      </c>
      <c r="K539" t="s">
        <v>311</v>
      </c>
      <c r="L539" t="s">
        <v>122</v>
      </c>
      <c r="M539">
        <v>5</v>
      </c>
      <c r="N539">
        <v>850000</v>
      </c>
      <c r="P539">
        <v>6000</v>
      </c>
      <c r="Q539" t="s">
        <v>219</v>
      </c>
      <c r="R539" t="s">
        <v>168</v>
      </c>
      <c r="S539" t="s">
        <v>113</v>
      </c>
      <c r="T539">
        <v>4</v>
      </c>
      <c r="U539">
        <v>710000</v>
      </c>
    </row>
    <row r="540" spans="1:21" x14ac:dyDescent="0.25">
      <c r="A540" t="s">
        <v>2467</v>
      </c>
      <c r="B540" t="s">
        <v>498</v>
      </c>
      <c r="C540" t="s">
        <v>2468</v>
      </c>
      <c r="D540" t="s">
        <v>2469</v>
      </c>
      <c r="E540" t="s">
        <v>2470</v>
      </c>
      <c r="F540" t="s">
        <v>93</v>
      </c>
      <c r="G540">
        <v>22</v>
      </c>
      <c r="H540" t="s">
        <v>364</v>
      </c>
      <c r="I540" t="s">
        <v>263</v>
      </c>
      <c r="J540" t="s">
        <v>109</v>
      </c>
      <c r="K540" t="s">
        <v>110</v>
      </c>
      <c r="L540" t="s">
        <v>111</v>
      </c>
      <c r="M540">
        <v>6</v>
      </c>
      <c r="N540" t="s">
        <v>521</v>
      </c>
      <c r="O540">
        <v>0.1</v>
      </c>
      <c r="P540">
        <v>8000</v>
      </c>
      <c r="Q540" t="s">
        <v>167</v>
      </c>
      <c r="R540" t="s">
        <v>100</v>
      </c>
      <c r="S540" t="s">
        <v>113</v>
      </c>
      <c r="T540">
        <v>2</v>
      </c>
      <c r="U540">
        <v>325000</v>
      </c>
    </row>
    <row r="541" spans="1:21" x14ac:dyDescent="0.25">
      <c r="A541" t="s">
        <v>2471</v>
      </c>
      <c r="B541" t="s">
        <v>2472</v>
      </c>
      <c r="C541" t="s">
        <v>2473</v>
      </c>
      <c r="D541" t="s">
        <v>2474</v>
      </c>
      <c r="E541" t="s">
        <v>2475</v>
      </c>
      <c r="F541" t="s">
        <v>226</v>
      </c>
      <c r="G541">
        <v>44</v>
      </c>
      <c r="H541" t="s">
        <v>154</v>
      </c>
      <c r="I541" t="s">
        <v>95</v>
      </c>
      <c r="J541" t="s">
        <v>109</v>
      </c>
      <c r="K541" t="s">
        <v>296</v>
      </c>
      <c r="L541" t="s">
        <v>282</v>
      </c>
      <c r="M541">
        <v>6</v>
      </c>
      <c r="N541">
        <v>320000</v>
      </c>
      <c r="O541">
        <v>0.15</v>
      </c>
      <c r="P541">
        <v>6000</v>
      </c>
      <c r="Q541" t="s">
        <v>134</v>
      </c>
      <c r="R541" t="s">
        <v>100</v>
      </c>
      <c r="S541" t="s">
        <v>101</v>
      </c>
      <c r="T541">
        <v>2</v>
      </c>
      <c r="U541">
        <v>250000</v>
      </c>
    </row>
    <row r="542" spans="1:21" x14ac:dyDescent="0.25">
      <c r="A542" t="s">
        <v>2476</v>
      </c>
      <c r="B542" t="s">
        <v>1204</v>
      </c>
      <c r="C542" t="s">
        <v>1121</v>
      </c>
      <c r="D542" t="s">
        <v>2477</v>
      </c>
      <c r="E542" t="s">
        <v>2478</v>
      </c>
      <c r="F542" t="s">
        <v>107</v>
      </c>
      <c r="G542">
        <v>22</v>
      </c>
      <c r="H542" t="s">
        <v>787</v>
      </c>
      <c r="I542" t="s">
        <v>120</v>
      </c>
      <c r="J542" t="s">
        <v>130</v>
      </c>
      <c r="K542" t="s">
        <v>346</v>
      </c>
      <c r="L542" t="s">
        <v>282</v>
      </c>
      <c r="M542">
        <v>3</v>
      </c>
      <c r="N542">
        <v>650000</v>
      </c>
      <c r="O542">
        <v>0</v>
      </c>
      <c r="P542">
        <v>2500</v>
      </c>
      <c r="Q542" t="s">
        <v>99</v>
      </c>
      <c r="R542" t="s">
        <v>168</v>
      </c>
      <c r="S542" t="s">
        <v>113</v>
      </c>
      <c r="T542">
        <v>5</v>
      </c>
      <c r="U542">
        <v>520000</v>
      </c>
    </row>
    <row r="543" spans="1:21" x14ac:dyDescent="0.25">
      <c r="A543" t="s">
        <v>2479</v>
      </c>
      <c r="B543" t="s">
        <v>2480</v>
      </c>
      <c r="C543" t="s">
        <v>2481</v>
      </c>
      <c r="D543" t="s">
        <v>2258</v>
      </c>
      <c r="E543" t="s">
        <v>2482</v>
      </c>
      <c r="F543" t="s">
        <v>226</v>
      </c>
      <c r="G543">
        <v>29</v>
      </c>
      <c r="H543" t="s">
        <v>108</v>
      </c>
      <c r="I543" t="s">
        <v>95</v>
      </c>
      <c r="J543" t="s">
        <v>96</v>
      </c>
      <c r="K543" t="s">
        <v>1967</v>
      </c>
      <c r="L543" t="s">
        <v>146</v>
      </c>
      <c r="M543">
        <v>8</v>
      </c>
      <c r="N543">
        <v>45000</v>
      </c>
      <c r="O543" t="s">
        <v>339</v>
      </c>
      <c r="P543">
        <v>4000</v>
      </c>
      <c r="Q543" t="s">
        <v>178</v>
      </c>
      <c r="R543" t="s">
        <v>100</v>
      </c>
      <c r="S543" t="s">
        <v>101</v>
      </c>
      <c r="T543">
        <v>3</v>
      </c>
      <c r="U543">
        <v>27000</v>
      </c>
    </row>
    <row r="544" spans="1:21" x14ac:dyDescent="0.25">
      <c r="A544" t="s">
        <v>2483</v>
      </c>
      <c r="B544" t="s">
        <v>2427</v>
      </c>
      <c r="C544" t="s">
        <v>2484</v>
      </c>
      <c r="D544" t="s">
        <v>2485</v>
      </c>
      <c r="E544" t="s">
        <v>2486</v>
      </c>
      <c r="F544" t="s">
        <v>93</v>
      </c>
      <c r="G544">
        <v>64</v>
      </c>
      <c r="H544" t="s">
        <v>154</v>
      </c>
      <c r="I544" t="s">
        <v>95</v>
      </c>
      <c r="J544" t="s">
        <v>155</v>
      </c>
      <c r="K544" t="s">
        <v>1079</v>
      </c>
      <c r="L544" t="s">
        <v>146</v>
      </c>
      <c r="M544">
        <v>2</v>
      </c>
      <c r="N544">
        <v>45000</v>
      </c>
      <c r="O544">
        <v>0.15</v>
      </c>
      <c r="P544">
        <v>6000</v>
      </c>
      <c r="Q544" t="s">
        <v>219</v>
      </c>
      <c r="R544" t="s">
        <v>100</v>
      </c>
      <c r="S544" t="s">
        <v>113</v>
      </c>
      <c r="T544">
        <v>5</v>
      </c>
      <c r="U544">
        <v>27000</v>
      </c>
    </row>
    <row r="545" spans="1:21" x14ac:dyDescent="0.25">
      <c r="A545" t="s">
        <v>2487</v>
      </c>
      <c r="B545" t="s">
        <v>1602</v>
      </c>
      <c r="C545" t="s">
        <v>2488</v>
      </c>
      <c r="D545" t="s">
        <v>2489</v>
      </c>
      <c r="E545" t="s">
        <v>2490</v>
      </c>
      <c r="F545" t="s">
        <v>107</v>
      </c>
      <c r="G545">
        <v>38</v>
      </c>
      <c r="H545" t="s">
        <v>406</v>
      </c>
      <c r="I545" t="s">
        <v>144</v>
      </c>
      <c r="J545" t="s">
        <v>109</v>
      </c>
      <c r="K545" t="s">
        <v>852</v>
      </c>
      <c r="L545" t="s">
        <v>122</v>
      </c>
      <c r="M545">
        <v>4</v>
      </c>
      <c r="N545" t="s">
        <v>571</v>
      </c>
      <c r="O545">
        <v>2</v>
      </c>
      <c r="P545">
        <v>1500</v>
      </c>
      <c r="Q545" t="s">
        <v>167</v>
      </c>
      <c r="R545" t="s">
        <v>168</v>
      </c>
      <c r="S545" t="s">
        <v>101</v>
      </c>
      <c r="T545">
        <v>5</v>
      </c>
      <c r="U545" t="s">
        <v>958</v>
      </c>
    </row>
    <row r="546" spans="1:21" x14ac:dyDescent="0.25">
      <c r="A546" t="s">
        <v>2491</v>
      </c>
      <c r="B546" t="s">
        <v>2124</v>
      </c>
      <c r="C546" t="s">
        <v>2492</v>
      </c>
      <c r="D546" t="s">
        <v>2493</v>
      </c>
      <c r="E546" t="s">
        <v>2494</v>
      </c>
      <c r="F546" t="s">
        <v>321</v>
      </c>
      <c r="G546">
        <v>50</v>
      </c>
      <c r="H546" t="s">
        <v>581</v>
      </c>
      <c r="I546" t="s">
        <v>144</v>
      </c>
      <c r="K546" t="s">
        <v>346</v>
      </c>
      <c r="L546" t="s">
        <v>282</v>
      </c>
      <c r="M546">
        <v>7</v>
      </c>
      <c r="N546" t="s">
        <v>531</v>
      </c>
      <c r="O546">
        <v>0.1</v>
      </c>
      <c r="P546" t="s">
        <v>1191</v>
      </c>
      <c r="Q546" t="s">
        <v>167</v>
      </c>
      <c r="R546" t="s">
        <v>148</v>
      </c>
      <c r="S546" t="s">
        <v>113</v>
      </c>
      <c r="T546">
        <v>1</v>
      </c>
      <c r="U546" t="s">
        <v>1068</v>
      </c>
    </row>
    <row r="547" spans="1:21" x14ac:dyDescent="0.25">
      <c r="A547" t="s">
        <v>2495</v>
      </c>
      <c r="B547" t="s">
        <v>2496</v>
      </c>
      <c r="C547" t="s">
        <v>2497</v>
      </c>
      <c r="D547" t="s">
        <v>1399</v>
      </c>
      <c r="E547" t="s">
        <v>2498</v>
      </c>
      <c r="F547" t="s">
        <v>185</v>
      </c>
      <c r="G547">
        <v>24</v>
      </c>
      <c r="H547" t="s">
        <v>650</v>
      </c>
      <c r="I547" t="s">
        <v>129</v>
      </c>
      <c r="J547" t="s">
        <v>155</v>
      </c>
      <c r="K547" t="s">
        <v>205</v>
      </c>
      <c r="L547" t="s">
        <v>146</v>
      </c>
      <c r="M547">
        <v>6</v>
      </c>
      <c r="N547" t="s">
        <v>1257</v>
      </c>
      <c r="P547">
        <v>8000</v>
      </c>
      <c r="Q547" t="s">
        <v>178</v>
      </c>
      <c r="R547" t="s">
        <v>100</v>
      </c>
      <c r="S547" t="s">
        <v>101</v>
      </c>
      <c r="T547">
        <v>1</v>
      </c>
      <c r="U547">
        <v>125000</v>
      </c>
    </row>
    <row r="548" spans="1:21" x14ac:dyDescent="0.25">
      <c r="A548" t="s">
        <v>2499</v>
      </c>
      <c r="B548" t="s">
        <v>2500</v>
      </c>
      <c r="C548" t="s">
        <v>1497</v>
      </c>
      <c r="D548" t="s">
        <v>1498</v>
      </c>
      <c r="E548" t="s">
        <v>2501</v>
      </c>
      <c r="F548" t="s">
        <v>93</v>
      </c>
      <c r="G548">
        <v>54</v>
      </c>
      <c r="H548" t="s">
        <v>734</v>
      </c>
      <c r="I548" t="s">
        <v>129</v>
      </c>
      <c r="J548" t="s">
        <v>109</v>
      </c>
      <c r="K548" t="s">
        <v>296</v>
      </c>
      <c r="L548" t="s">
        <v>282</v>
      </c>
      <c r="M548">
        <v>6</v>
      </c>
      <c r="N548">
        <v>320000</v>
      </c>
      <c r="O548">
        <v>0.05</v>
      </c>
      <c r="P548">
        <v>8000</v>
      </c>
      <c r="Q548" t="s">
        <v>178</v>
      </c>
      <c r="R548" t="s">
        <v>100</v>
      </c>
      <c r="S548" t="s">
        <v>113</v>
      </c>
      <c r="T548">
        <v>2</v>
      </c>
      <c r="U548">
        <v>250000</v>
      </c>
    </row>
    <row r="549" spans="1:21" x14ac:dyDescent="0.25">
      <c r="A549" t="s">
        <v>2502</v>
      </c>
      <c r="B549" t="s">
        <v>1542</v>
      </c>
      <c r="C549" t="s">
        <v>1276</v>
      </c>
      <c r="D549" t="s">
        <v>2503</v>
      </c>
      <c r="E549" t="s">
        <v>2504</v>
      </c>
      <c r="F549" t="s">
        <v>93</v>
      </c>
      <c r="G549">
        <v>37</v>
      </c>
      <c r="H549" t="s">
        <v>501</v>
      </c>
      <c r="I549" t="s">
        <v>95</v>
      </c>
      <c r="J549" t="s">
        <v>174</v>
      </c>
      <c r="K549" t="s">
        <v>145</v>
      </c>
      <c r="L549" t="s">
        <v>146</v>
      </c>
      <c r="M549">
        <v>5</v>
      </c>
      <c r="N549">
        <v>145000</v>
      </c>
      <c r="O549">
        <v>0.15</v>
      </c>
      <c r="P549" t="s">
        <v>956</v>
      </c>
      <c r="Q549" t="s">
        <v>167</v>
      </c>
      <c r="R549" t="s">
        <v>168</v>
      </c>
      <c r="S549" t="s">
        <v>113</v>
      </c>
      <c r="T549">
        <v>2</v>
      </c>
      <c r="U549">
        <v>98000</v>
      </c>
    </row>
    <row r="550" spans="1:21" x14ac:dyDescent="0.25">
      <c r="A550" t="s">
        <v>2505</v>
      </c>
      <c r="B550" t="s">
        <v>2506</v>
      </c>
      <c r="C550" t="s">
        <v>2507</v>
      </c>
      <c r="D550" t="s">
        <v>2508</v>
      </c>
      <c r="E550" t="s">
        <v>2509</v>
      </c>
      <c r="F550" t="s">
        <v>93</v>
      </c>
      <c r="G550">
        <v>18</v>
      </c>
      <c r="H550" t="s">
        <v>565</v>
      </c>
      <c r="I550" t="s">
        <v>144</v>
      </c>
      <c r="J550" t="s">
        <v>359</v>
      </c>
      <c r="K550" t="s">
        <v>296</v>
      </c>
      <c r="L550" t="s">
        <v>414</v>
      </c>
      <c r="M550">
        <v>2</v>
      </c>
      <c r="N550">
        <v>320000</v>
      </c>
      <c r="O550">
        <v>0</v>
      </c>
      <c r="P550">
        <v>2500</v>
      </c>
      <c r="Q550" t="s">
        <v>433</v>
      </c>
      <c r="R550" t="s">
        <v>100</v>
      </c>
      <c r="S550" t="s">
        <v>113</v>
      </c>
      <c r="T550">
        <v>3</v>
      </c>
      <c r="U550">
        <v>250000</v>
      </c>
    </row>
    <row r="551" spans="1:21" x14ac:dyDescent="0.25">
      <c r="A551" t="s">
        <v>2510</v>
      </c>
      <c r="B551" t="s">
        <v>2511</v>
      </c>
      <c r="C551" t="s">
        <v>2257</v>
      </c>
      <c r="D551" t="s">
        <v>2258</v>
      </c>
      <c r="E551" t="s">
        <v>2512</v>
      </c>
      <c r="F551" t="s">
        <v>93</v>
      </c>
      <c r="G551">
        <v>44</v>
      </c>
      <c r="H551" t="s">
        <v>94</v>
      </c>
      <c r="I551" t="s">
        <v>95</v>
      </c>
      <c r="J551" t="s">
        <v>212</v>
      </c>
      <c r="K551" t="s">
        <v>121</v>
      </c>
      <c r="L551" t="s">
        <v>200</v>
      </c>
      <c r="M551">
        <v>1</v>
      </c>
      <c r="N551">
        <v>720000</v>
      </c>
      <c r="O551">
        <v>0.1</v>
      </c>
      <c r="P551">
        <v>1500</v>
      </c>
      <c r="Q551" t="s">
        <v>178</v>
      </c>
      <c r="R551" t="s">
        <v>168</v>
      </c>
      <c r="S551" t="s">
        <v>101</v>
      </c>
      <c r="T551">
        <v>3</v>
      </c>
      <c r="U551" t="s">
        <v>1573</v>
      </c>
    </row>
    <row r="552" spans="1:21" x14ac:dyDescent="0.25">
      <c r="A552" t="s">
        <v>2513</v>
      </c>
      <c r="B552" t="s">
        <v>2171</v>
      </c>
      <c r="C552" t="s">
        <v>2514</v>
      </c>
      <c r="D552" t="s">
        <v>2515</v>
      </c>
      <c r="E552" t="s">
        <v>2516</v>
      </c>
      <c r="F552" t="s">
        <v>142</v>
      </c>
      <c r="G552">
        <v>51</v>
      </c>
      <c r="H552" t="s">
        <v>565</v>
      </c>
      <c r="I552" t="s">
        <v>144</v>
      </c>
      <c r="J552" t="s">
        <v>212</v>
      </c>
      <c r="K552" t="s">
        <v>205</v>
      </c>
      <c r="L552" t="s">
        <v>146</v>
      </c>
      <c r="M552">
        <v>1</v>
      </c>
      <c r="N552">
        <v>180000</v>
      </c>
      <c r="P552" t="s">
        <v>841</v>
      </c>
      <c r="Q552" t="s">
        <v>134</v>
      </c>
      <c r="R552" t="s">
        <v>100</v>
      </c>
      <c r="S552" t="s">
        <v>101</v>
      </c>
      <c r="T552">
        <v>3</v>
      </c>
      <c r="U552">
        <v>125000</v>
      </c>
    </row>
    <row r="553" spans="1:21" x14ac:dyDescent="0.25">
      <c r="A553" t="s">
        <v>2517</v>
      </c>
      <c r="B553" t="s">
        <v>2024</v>
      </c>
      <c r="C553" t="s">
        <v>1589</v>
      </c>
      <c r="E553" t="s">
        <v>2518</v>
      </c>
      <c r="F553" t="s">
        <v>107</v>
      </c>
      <c r="G553">
        <v>38</v>
      </c>
      <c r="H553" t="s">
        <v>650</v>
      </c>
      <c r="I553" t="s">
        <v>129</v>
      </c>
      <c r="J553" t="s">
        <v>212</v>
      </c>
      <c r="K553" t="s">
        <v>156</v>
      </c>
      <c r="L553" t="s">
        <v>111</v>
      </c>
      <c r="M553">
        <v>3</v>
      </c>
      <c r="N553">
        <v>290000</v>
      </c>
      <c r="O553">
        <v>0.02</v>
      </c>
      <c r="P553">
        <v>1500</v>
      </c>
      <c r="Q553" t="s">
        <v>99</v>
      </c>
      <c r="R553" t="s">
        <v>100</v>
      </c>
      <c r="S553" t="s">
        <v>101</v>
      </c>
      <c r="T553">
        <v>3</v>
      </c>
      <c r="U553">
        <v>225000</v>
      </c>
    </row>
    <row r="554" spans="1:21" x14ac:dyDescent="0.25">
      <c r="A554" t="s">
        <v>2519</v>
      </c>
      <c r="B554" t="s">
        <v>2446</v>
      </c>
      <c r="C554" t="s">
        <v>1833</v>
      </c>
      <c r="D554" t="s">
        <v>1834</v>
      </c>
      <c r="E554" t="s">
        <v>2520</v>
      </c>
      <c r="F554" t="s">
        <v>256</v>
      </c>
      <c r="G554">
        <v>28</v>
      </c>
      <c r="H554" t="s">
        <v>443</v>
      </c>
      <c r="I554" t="s">
        <v>95</v>
      </c>
      <c r="J554" t="s">
        <v>174</v>
      </c>
      <c r="K554" t="s">
        <v>110</v>
      </c>
      <c r="L554" t="s">
        <v>111</v>
      </c>
      <c r="M554">
        <v>0</v>
      </c>
      <c r="N554" t="s">
        <v>683</v>
      </c>
      <c r="O554">
        <v>0.1</v>
      </c>
      <c r="P554">
        <v>2500</v>
      </c>
      <c r="Q554" t="s">
        <v>219</v>
      </c>
      <c r="R554" t="s">
        <v>100</v>
      </c>
      <c r="S554" t="s">
        <v>113</v>
      </c>
      <c r="T554">
        <v>4</v>
      </c>
      <c r="U554">
        <v>325000</v>
      </c>
    </row>
    <row r="555" spans="1:21" x14ac:dyDescent="0.25">
      <c r="A555" t="s">
        <v>2521</v>
      </c>
      <c r="B555" t="s">
        <v>2522</v>
      </c>
      <c r="C555" t="s">
        <v>882</v>
      </c>
      <c r="D555" t="s">
        <v>1848</v>
      </c>
      <c r="E555" t="s">
        <v>2523</v>
      </c>
      <c r="F555" t="s">
        <v>142</v>
      </c>
      <c r="G555">
        <v>46</v>
      </c>
      <c r="H555" t="s">
        <v>460</v>
      </c>
      <c r="I555" t="s">
        <v>263</v>
      </c>
      <c r="J555" t="s">
        <v>165</v>
      </c>
      <c r="K555" t="s">
        <v>1007</v>
      </c>
      <c r="L555" t="s">
        <v>200</v>
      </c>
      <c r="M555">
        <v>1</v>
      </c>
      <c r="N555" t="s">
        <v>906</v>
      </c>
      <c r="P555">
        <v>8000</v>
      </c>
      <c r="Q555" t="s">
        <v>134</v>
      </c>
      <c r="R555" t="s">
        <v>100</v>
      </c>
      <c r="S555" t="s">
        <v>101</v>
      </c>
      <c r="T555">
        <v>3</v>
      </c>
      <c r="U555" t="s">
        <v>1091</v>
      </c>
    </row>
    <row r="556" spans="1:21" x14ac:dyDescent="0.25">
      <c r="A556" t="s">
        <v>2524</v>
      </c>
      <c r="B556" t="s">
        <v>2139</v>
      </c>
      <c r="C556" t="s">
        <v>2525</v>
      </c>
      <c r="D556" t="s">
        <v>2526</v>
      </c>
      <c r="E556" t="s">
        <v>2527</v>
      </c>
      <c r="F556" t="s">
        <v>93</v>
      </c>
      <c r="G556">
        <v>23</v>
      </c>
      <c r="H556" t="s">
        <v>443</v>
      </c>
      <c r="I556" t="s">
        <v>95</v>
      </c>
      <c r="J556" t="s">
        <v>359</v>
      </c>
      <c r="K556" t="s">
        <v>346</v>
      </c>
      <c r="L556" t="s">
        <v>282</v>
      </c>
      <c r="M556">
        <v>4</v>
      </c>
      <c r="N556">
        <v>650000</v>
      </c>
      <c r="O556">
        <v>15</v>
      </c>
      <c r="P556">
        <v>2500</v>
      </c>
      <c r="Q556" t="s">
        <v>219</v>
      </c>
      <c r="R556" t="s">
        <v>100</v>
      </c>
      <c r="S556" t="s">
        <v>113</v>
      </c>
      <c r="T556">
        <v>5</v>
      </c>
      <c r="U556">
        <v>520000</v>
      </c>
    </row>
    <row r="557" spans="1:21" x14ac:dyDescent="0.25">
      <c r="A557" t="s">
        <v>2528</v>
      </c>
      <c r="B557" t="s">
        <v>2529</v>
      </c>
      <c r="C557" t="s">
        <v>2530</v>
      </c>
      <c r="D557" t="s">
        <v>2531</v>
      </c>
      <c r="E557" t="s">
        <v>2532</v>
      </c>
      <c r="F557" t="s">
        <v>107</v>
      </c>
      <c r="G557">
        <v>24</v>
      </c>
      <c r="H557" t="s">
        <v>338</v>
      </c>
      <c r="I557" t="s">
        <v>120</v>
      </c>
      <c r="J557" t="s">
        <v>165</v>
      </c>
      <c r="K557" t="s">
        <v>110</v>
      </c>
      <c r="L557" t="s">
        <v>111</v>
      </c>
      <c r="M557">
        <v>2</v>
      </c>
      <c r="N557" t="s">
        <v>521</v>
      </c>
      <c r="O557">
        <v>0.1</v>
      </c>
      <c r="P557">
        <v>4000</v>
      </c>
      <c r="Q557" t="s">
        <v>178</v>
      </c>
      <c r="R557" t="s">
        <v>100</v>
      </c>
      <c r="S557" t="s">
        <v>101</v>
      </c>
      <c r="T557">
        <v>4</v>
      </c>
      <c r="U557">
        <v>325000</v>
      </c>
    </row>
    <row r="558" spans="1:21" x14ac:dyDescent="0.25">
      <c r="A558" t="s">
        <v>2533</v>
      </c>
      <c r="B558" t="s">
        <v>2534</v>
      </c>
      <c r="C558" t="s">
        <v>2099</v>
      </c>
      <c r="D558" t="s">
        <v>696</v>
      </c>
      <c r="E558" t="s">
        <v>2535</v>
      </c>
      <c r="F558" t="s">
        <v>107</v>
      </c>
      <c r="H558" t="s">
        <v>650</v>
      </c>
      <c r="I558" t="s">
        <v>129</v>
      </c>
      <c r="J558" t="s">
        <v>155</v>
      </c>
      <c r="K558" t="s">
        <v>110</v>
      </c>
      <c r="L558" t="s">
        <v>111</v>
      </c>
      <c r="M558">
        <v>6</v>
      </c>
      <c r="N558" t="s">
        <v>521</v>
      </c>
      <c r="O558">
        <v>0</v>
      </c>
      <c r="P558">
        <v>6000</v>
      </c>
      <c r="Q558" t="s">
        <v>178</v>
      </c>
      <c r="R558" t="s">
        <v>100</v>
      </c>
      <c r="S558" t="s">
        <v>101</v>
      </c>
      <c r="T558">
        <v>2</v>
      </c>
      <c r="U558">
        <v>325000</v>
      </c>
    </row>
    <row r="559" spans="1:21" x14ac:dyDescent="0.25">
      <c r="A559" t="s">
        <v>2536</v>
      </c>
      <c r="B559" t="s">
        <v>2537</v>
      </c>
      <c r="C559" t="s">
        <v>719</v>
      </c>
      <c r="D559" t="s">
        <v>1404</v>
      </c>
      <c r="E559" t="s">
        <v>2538</v>
      </c>
      <c r="F559" t="s">
        <v>107</v>
      </c>
      <c r="G559">
        <v>55</v>
      </c>
      <c r="H559" t="s">
        <v>128</v>
      </c>
      <c r="I559" t="s">
        <v>129</v>
      </c>
      <c r="J559" t="s">
        <v>174</v>
      </c>
      <c r="K559" t="s">
        <v>296</v>
      </c>
      <c r="L559" t="s">
        <v>282</v>
      </c>
      <c r="M559">
        <v>2</v>
      </c>
      <c r="N559" t="s">
        <v>859</v>
      </c>
      <c r="O559">
        <v>0.15</v>
      </c>
      <c r="P559" t="s">
        <v>835</v>
      </c>
      <c r="Q559" t="s">
        <v>219</v>
      </c>
      <c r="R559" t="s">
        <v>100</v>
      </c>
      <c r="S559" t="s">
        <v>101</v>
      </c>
      <c r="T559">
        <v>3</v>
      </c>
      <c r="U559" t="s">
        <v>540</v>
      </c>
    </row>
    <row r="560" spans="1:21" x14ac:dyDescent="0.25">
      <c r="A560" t="s">
        <v>2539</v>
      </c>
      <c r="B560" t="s">
        <v>2540</v>
      </c>
      <c r="C560" t="s">
        <v>1150</v>
      </c>
      <c r="D560" t="s">
        <v>1151</v>
      </c>
      <c r="E560" t="s">
        <v>2541</v>
      </c>
      <c r="F560" t="s">
        <v>321</v>
      </c>
      <c r="G560">
        <v>58</v>
      </c>
      <c r="H560" t="s">
        <v>377</v>
      </c>
      <c r="I560" t="s">
        <v>95</v>
      </c>
      <c r="J560" t="s">
        <v>165</v>
      </c>
      <c r="K560" t="s">
        <v>425</v>
      </c>
      <c r="L560" t="s">
        <v>146</v>
      </c>
      <c r="M560">
        <v>6</v>
      </c>
      <c r="N560">
        <v>45000</v>
      </c>
      <c r="O560">
        <v>0.15</v>
      </c>
      <c r="P560" t="s">
        <v>213</v>
      </c>
      <c r="Q560" t="s">
        <v>134</v>
      </c>
      <c r="R560" t="s">
        <v>148</v>
      </c>
      <c r="S560" t="s">
        <v>113</v>
      </c>
      <c r="T560">
        <v>1</v>
      </c>
      <c r="U560">
        <v>27000</v>
      </c>
    </row>
    <row r="561" spans="1:21" x14ac:dyDescent="0.25">
      <c r="A561" t="s">
        <v>2542</v>
      </c>
      <c r="B561" t="s">
        <v>685</v>
      </c>
      <c r="C561" t="s">
        <v>1909</v>
      </c>
      <c r="D561" t="s">
        <v>1910</v>
      </c>
      <c r="E561" t="s">
        <v>2543</v>
      </c>
      <c r="F561" t="s">
        <v>93</v>
      </c>
      <c r="G561">
        <v>30</v>
      </c>
      <c r="H561" t="s">
        <v>295</v>
      </c>
      <c r="I561" t="s">
        <v>120</v>
      </c>
      <c r="K561" t="s">
        <v>205</v>
      </c>
      <c r="L561" t="s">
        <v>146</v>
      </c>
      <c r="M561">
        <v>1</v>
      </c>
      <c r="N561">
        <v>180000</v>
      </c>
      <c r="O561">
        <v>0</v>
      </c>
      <c r="P561" t="s">
        <v>1201</v>
      </c>
      <c r="Q561" t="s">
        <v>167</v>
      </c>
      <c r="R561" t="s">
        <v>100</v>
      </c>
      <c r="S561" t="s">
        <v>113</v>
      </c>
      <c r="T561">
        <v>5</v>
      </c>
      <c r="U561" t="s">
        <v>1592</v>
      </c>
    </row>
    <row r="562" spans="1:21" x14ac:dyDescent="0.25">
      <c r="A562" t="s">
        <v>2544</v>
      </c>
      <c r="B562" t="s">
        <v>2545</v>
      </c>
      <c r="C562" t="s">
        <v>2546</v>
      </c>
      <c r="D562" t="s">
        <v>2547</v>
      </c>
      <c r="E562" t="s">
        <v>2548</v>
      </c>
      <c r="F562" t="s">
        <v>107</v>
      </c>
      <c r="G562">
        <v>39</v>
      </c>
      <c r="H562" t="s">
        <v>595</v>
      </c>
      <c r="I562" t="s">
        <v>263</v>
      </c>
      <c r="J562" t="s">
        <v>130</v>
      </c>
      <c r="K562" t="s">
        <v>156</v>
      </c>
      <c r="L562" t="s">
        <v>111</v>
      </c>
      <c r="M562">
        <v>8</v>
      </c>
      <c r="N562" t="s">
        <v>1975</v>
      </c>
      <c r="P562" t="s">
        <v>283</v>
      </c>
      <c r="Q562" t="s">
        <v>219</v>
      </c>
      <c r="R562" t="s">
        <v>148</v>
      </c>
      <c r="S562" t="s">
        <v>113</v>
      </c>
      <c r="T562">
        <v>5</v>
      </c>
      <c r="U562">
        <v>225000</v>
      </c>
    </row>
    <row r="563" spans="1:21" x14ac:dyDescent="0.25">
      <c r="A563" t="s">
        <v>2549</v>
      </c>
      <c r="B563" t="s">
        <v>2550</v>
      </c>
      <c r="C563" t="s">
        <v>2551</v>
      </c>
      <c r="D563" t="s">
        <v>1310</v>
      </c>
      <c r="E563" t="s">
        <v>2552</v>
      </c>
      <c r="F563" t="s">
        <v>93</v>
      </c>
      <c r="G563">
        <v>40</v>
      </c>
      <c r="H563" t="s">
        <v>394</v>
      </c>
      <c r="I563" t="s">
        <v>95</v>
      </c>
      <c r="J563" t="s">
        <v>109</v>
      </c>
      <c r="K563" t="s">
        <v>346</v>
      </c>
      <c r="L563" t="s">
        <v>282</v>
      </c>
      <c r="M563">
        <v>2</v>
      </c>
      <c r="N563">
        <v>650000</v>
      </c>
      <c r="O563">
        <v>0.02</v>
      </c>
      <c r="P563">
        <v>12000</v>
      </c>
      <c r="Q563" t="s">
        <v>219</v>
      </c>
      <c r="R563" t="s">
        <v>100</v>
      </c>
      <c r="S563" t="s">
        <v>113</v>
      </c>
      <c r="T563">
        <v>2</v>
      </c>
      <c r="U563">
        <v>520000</v>
      </c>
    </row>
    <row r="564" spans="1:21" x14ac:dyDescent="0.25">
      <c r="A564" t="s">
        <v>2553</v>
      </c>
      <c r="B564" t="s">
        <v>2554</v>
      </c>
      <c r="C564" t="s">
        <v>230</v>
      </c>
      <c r="D564" t="s">
        <v>231</v>
      </c>
      <c r="E564" t="s">
        <v>2555</v>
      </c>
      <c r="F564" t="s">
        <v>93</v>
      </c>
      <c r="G564">
        <v>38</v>
      </c>
      <c r="H564" t="s">
        <v>581</v>
      </c>
      <c r="I564" t="s">
        <v>144</v>
      </c>
      <c r="J564" t="s">
        <v>130</v>
      </c>
      <c r="K564" t="s">
        <v>121</v>
      </c>
      <c r="L564" t="s">
        <v>122</v>
      </c>
      <c r="M564">
        <v>6</v>
      </c>
      <c r="N564">
        <v>720000</v>
      </c>
      <c r="O564">
        <v>0.05</v>
      </c>
      <c r="P564" t="s">
        <v>547</v>
      </c>
      <c r="Q564" t="s">
        <v>167</v>
      </c>
      <c r="R564" t="s">
        <v>100</v>
      </c>
      <c r="S564" t="s">
        <v>101</v>
      </c>
      <c r="T564">
        <v>1</v>
      </c>
      <c r="U564">
        <v>600000</v>
      </c>
    </row>
    <row r="565" spans="1:21" x14ac:dyDescent="0.25">
      <c r="A565" t="s">
        <v>2556</v>
      </c>
      <c r="B565" t="s">
        <v>2309</v>
      </c>
      <c r="C565" t="s">
        <v>2557</v>
      </c>
      <c r="D565" t="s">
        <v>2288</v>
      </c>
      <c r="E565" t="s">
        <v>2558</v>
      </c>
      <c r="F565" t="s">
        <v>107</v>
      </c>
      <c r="G565">
        <v>44</v>
      </c>
      <c r="H565" t="s">
        <v>734</v>
      </c>
      <c r="I565" t="s">
        <v>129</v>
      </c>
      <c r="J565" t="s">
        <v>165</v>
      </c>
      <c r="K565" t="s">
        <v>199</v>
      </c>
      <c r="L565" t="s">
        <v>122</v>
      </c>
      <c r="M565">
        <v>1</v>
      </c>
      <c r="N565">
        <v>680000</v>
      </c>
      <c r="O565">
        <v>0.02</v>
      </c>
      <c r="P565">
        <v>4000</v>
      </c>
      <c r="Q565" t="s">
        <v>134</v>
      </c>
      <c r="R565" t="s">
        <v>100</v>
      </c>
      <c r="S565" t="s">
        <v>113</v>
      </c>
      <c r="T565">
        <v>3</v>
      </c>
      <c r="U565">
        <v>555000</v>
      </c>
    </row>
    <row r="566" spans="1:21" x14ac:dyDescent="0.25">
      <c r="A566" t="s">
        <v>2559</v>
      </c>
      <c r="B566" t="s">
        <v>2560</v>
      </c>
      <c r="C566" t="s">
        <v>2257</v>
      </c>
      <c r="D566" t="s">
        <v>2258</v>
      </c>
      <c r="E566" t="s">
        <v>2561</v>
      </c>
      <c r="F566" t="s">
        <v>107</v>
      </c>
      <c r="G566">
        <v>30</v>
      </c>
      <c r="H566" t="s">
        <v>808</v>
      </c>
      <c r="I566" t="s">
        <v>120</v>
      </c>
      <c r="J566" t="s">
        <v>130</v>
      </c>
      <c r="K566" t="s">
        <v>166</v>
      </c>
      <c r="L566" t="s">
        <v>122</v>
      </c>
      <c r="M566">
        <v>2</v>
      </c>
      <c r="N566">
        <v>720000</v>
      </c>
      <c r="O566">
        <v>0.02</v>
      </c>
      <c r="P566" t="s">
        <v>941</v>
      </c>
      <c r="Q566" t="s">
        <v>219</v>
      </c>
      <c r="R566" t="s">
        <v>100</v>
      </c>
      <c r="S566" t="s">
        <v>113</v>
      </c>
      <c r="T566">
        <v>2</v>
      </c>
      <c r="U566" t="s">
        <v>1573</v>
      </c>
    </row>
    <row r="567" spans="1:21" x14ac:dyDescent="0.25">
      <c r="A567" t="s">
        <v>2562</v>
      </c>
      <c r="B567" t="s">
        <v>2563</v>
      </c>
      <c r="C567" t="s">
        <v>2564</v>
      </c>
      <c r="D567" t="s">
        <v>2565</v>
      </c>
      <c r="E567" t="s">
        <v>2566</v>
      </c>
      <c r="F567" t="s">
        <v>93</v>
      </c>
      <c r="G567">
        <v>22</v>
      </c>
      <c r="H567" t="s">
        <v>622</v>
      </c>
      <c r="I567" t="s">
        <v>120</v>
      </c>
      <c r="J567" t="s">
        <v>165</v>
      </c>
      <c r="K567" t="s">
        <v>296</v>
      </c>
      <c r="L567" t="s">
        <v>651</v>
      </c>
      <c r="M567">
        <v>4</v>
      </c>
      <c r="N567" t="s">
        <v>652</v>
      </c>
      <c r="O567">
        <v>0.15</v>
      </c>
      <c r="P567">
        <v>12000</v>
      </c>
      <c r="Q567" t="s">
        <v>433</v>
      </c>
      <c r="R567" t="s">
        <v>100</v>
      </c>
      <c r="S567" t="s">
        <v>113</v>
      </c>
      <c r="T567">
        <v>3</v>
      </c>
      <c r="U567">
        <v>250000</v>
      </c>
    </row>
    <row r="568" spans="1:21" x14ac:dyDescent="0.25">
      <c r="A568" t="s">
        <v>2567</v>
      </c>
      <c r="B568" t="s">
        <v>1575</v>
      </c>
      <c r="C568" t="s">
        <v>1641</v>
      </c>
      <c r="D568" t="s">
        <v>1642</v>
      </c>
      <c r="E568" t="s">
        <v>2568</v>
      </c>
      <c r="F568" t="s">
        <v>93</v>
      </c>
      <c r="G568">
        <v>27</v>
      </c>
      <c r="H568" t="s">
        <v>1792</v>
      </c>
      <c r="I568" t="s">
        <v>129</v>
      </c>
      <c r="J568" t="s">
        <v>109</v>
      </c>
      <c r="K568" t="s">
        <v>852</v>
      </c>
      <c r="L568" t="s">
        <v>122</v>
      </c>
      <c r="M568">
        <v>7</v>
      </c>
      <c r="N568">
        <v>680000</v>
      </c>
      <c r="O568">
        <v>0.02</v>
      </c>
      <c r="P568">
        <v>6000</v>
      </c>
      <c r="Q568" t="s">
        <v>219</v>
      </c>
      <c r="R568" t="s">
        <v>148</v>
      </c>
      <c r="S568" t="s">
        <v>113</v>
      </c>
      <c r="T568">
        <v>1</v>
      </c>
      <c r="U568">
        <v>555000</v>
      </c>
    </row>
    <row r="569" spans="1:21" x14ac:dyDescent="0.25">
      <c r="A569" t="s">
        <v>2569</v>
      </c>
      <c r="B569" t="s">
        <v>2328</v>
      </c>
      <c r="C569" t="s">
        <v>2570</v>
      </c>
      <c r="D569" t="s">
        <v>217</v>
      </c>
      <c r="E569" t="s">
        <v>2571</v>
      </c>
      <c r="F569" t="s">
        <v>93</v>
      </c>
      <c r="G569">
        <v>64</v>
      </c>
      <c r="H569" t="s">
        <v>119</v>
      </c>
      <c r="I569" t="s">
        <v>120</v>
      </c>
      <c r="J569" t="s">
        <v>165</v>
      </c>
      <c r="K569" t="s">
        <v>365</v>
      </c>
      <c r="L569" t="s">
        <v>132</v>
      </c>
      <c r="M569">
        <v>6</v>
      </c>
      <c r="N569">
        <v>900000</v>
      </c>
      <c r="O569">
        <v>0.15</v>
      </c>
      <c r="P569" t="s">
        <v>895</v>
      </c>
      <c r="Q569" t="s">
        <v>178</v>
      </c>
      <c r="R569" t="s">
        <v>135</v>
      </c>
      <c r="S569" t="s">
        <v>101</v>
      </c>
      <c r="T569">
        <v>1</v>
      </c>
      <c r="U569">
        <v>730000</v>
      </c>
    </row>
    <row r="570" spans="1:21" x14ac:dyDescent="0.25">
      <c r="A570" t="s">
        <v>2572</v>
      </c>
      <c r="B570" t="s">
        <v>724</v>
      </c>
      <c r="C570" t="s">
        <v>2573</v>
      </c>
      <c r="D570" t="s">
        <v>2574</v>
      </c>
      <c r="E570" t="s">
        <v>2575</v>
      </c>
      <c r="F570" t="s">
        <v>93</v>
      </c>
      <c r="G570">
        <v>27</v>
      </c>
      <c r="H570" t="s">
        <v>546</v>
      </c>
      <c r="I570" t="s">
        <v>263</v>
      </c>
      <c r="J570" t="s">
        <v>174</v>
      </c>
      <c r="K570" t="s">
        <v>281</v>
      </c>
      <c r="L570" t="s">
        <v>282</v>
      </c>
      <c r="M570">
        <v>5</v>
      </c>
      <c r="N570">
        <v>250000</v>
      </c>
      <c r="O570">
        <v>0.05</v>
      </c>
      <c r="P570">
        <v>1500</v>
      </c>
      <c r="Q570" t="s">
        <v>99</v>
      </c>
      <c r="R570" t="s">
        <v>100</v>
      </c>
      <c r="S570" t="s">
        <v>101</v>
      </c>
      <c r="T570">
        <v>5</v>
      </c>
      <c r="U570">
        <v>190000</v>
      </c>
    </row>
    <row r="571" spans="1:21" x14ac:dyDescent="0.25">
      <c r="A571" t="s">
        <v>2576</v>
      </c>
      <c r="B571" t="s">
        <v>724</v>
      </c>
      <c r="C571" t="s">
        <v>2577</v>
      </c>
      <c r="D571" t="s">
        <v>2578</v>
      </c>
      <c r="E571" t="s">
        <v>2579</v>
      </c>
      <c r="F571" t="s">
        <v>226</v>
      </c>
      <c r="G571">
        <v>55</v>
      </c>
      <c r="H571" t="s">
        <v>581</v>
      </c>
      <c r="I571" t="s">
        <v>144</v>
      </c>
      <c r="J571" t="s">
        <v>212</v>
      </c>
      <c r="K571" t="s">
        <v>388</v>
      </c>
      <c r="L571" t="s">
        <v>132</v>
      </c>
      <c r="M571">
        <v>8</v>
      </c>
      <c r="N571">
        <v>510000</v>
      </c>
      <c r="O571">
        <v>0.1</v>
      </c>
      <c r="P571" t="s">
        <v>941</v>
      </c>
      <c r="Q571" t="s">
        <v>134</v>
      </c>
      <c r="R571" t="s">
        <v>135</v>
      </c>
      <c r="S571" t="s">
        <v>101</v>
      </c>
      <c r="T571">
        <v>4</v>
      </c>
      <c r="U571">
        <v>410000</v>
      </c>
    </row>
    <row r="572" spans="1:21" x14ac:dyDescent="0.25">
      <c r="A572" t="s">
        <v>2580</v>
      </c>
      <c r="B572" t="s">
        <v>1014</v>
      </c>
      <c r="C572" t="s">
        <v>2581</v>
      </c>
      <c r="D572" t="s">
        <v>2582</v>
      </c>
      <c r="E572" t="s">
        <v>2583</v>
      </c>
      <c r="F572" t="s">
        <v>107</v>
      </c>
      <c r="G572">
        <v>38</v>
      </c>
      <c r="H572" t="s">
        <v>211</v>
      </c>
      <c r="I572" t="s">
        <v>129</v>
      </c>
      <c r="J572" t="s">
        <v>155</v>
      </c>
      <c r="K572" t="s">
        <v>1079</v>
      </c>
      <c r="L572" t="s">
        <v>146</v>
      </c>
      <c r="M572">
        <v>2</v>
      </c>
      <c r="N572">
        <v>45000</v>
      </c>
      <c r="O572">
        <v>0.1</v>
      </c>
      <c r="P572">
        <v>6000</v>
      </c>
      <c r="Q572" t="s">
        <v>134</v>
      </c>
      <c r="R572" t="s">
        <v>100</v>
      </c>
      <c r="S572" t="s">
        <v>101</v>
      </c>
      <c r="T572">
        <v>5</v>
      </c>
      <c r="U572">
        <v>27000</v>
      </c>
    </row>
    <row r="573" spans="1:21" x14ac:dyDescent="0.25">
      <c r="A573" t="s">
        <v>333</v>
      </c>
      <c r="B573" t="s">
        <v>334</v>
      </c>
      <c r="C573" t="s">
        <v>335</v>
      </c>
      <c r="D573" t="s">
        <v>336</v>
      </c>
      <c r="E573" t="s">
        <v>337</v>
      </c>
      <c r="F573" t="s">
        <v>107</v>
      </c>
      <c r="G573">
        <v>25</v>
      </c>
      <c r="H573" t="s">
        <v>338</v>
      </c>
      <c r="I573" t="s">
        <v>120</v>
      </c>
      <c r="J573" t="s">
        <v>109</v>
      </c>
      <c r="K573" t="s">
        <v>281</v>
      </c>
      <c r="L573" t="s">
        <v>282</v>
      </c>
      <c r="M573">
        <v>0</v>
      </c>
      <c r="N573">
        <v>250000</v>
      </c>
      <c r="O573" t="s">
        <v>339</v>
      </c>
      <c r="P573" t="s">
        <v>177</v>
      </c>
      <c r="Q573" t="s">
        <v>99</v>
      </c>
      <c r="R573" t="s">
        <v>135</v>
      </c>
      <c r="S573" t="s">
        <v>113</v>
      </c>
      <c r="T573">
        <v>5</v>
      </c>
      <c r="U573">
        <v>190000</v>
      </c>
    </row>
    <row r="574" spans="1:21" x14ac:dyDescent="0.25">
      <c r="A574" t="s">
        <v>2584</v>
      </c>
      <c r="B574" t="s">
        <v>2178</v>
      </c>
      <c r="C574" t="s">
        <v>2585</v>
      </c>
      <c r="D574" t="s">
        <v>2586</v>
      </c>
      <c r="E574" t="s">
        <v>2587</v>
      </c>
      <c r="F574" t="s">
        <v>256</v>
      </c>
      <c r="H574" t="s">
        <v>119</v>
      </c>
      <c r="I574" t="s">
        <v>120</v>
      </c>
      <c r="J574" t="s">
        <v>174</v>
      </c>
      <c r="K574" t="s">
        <v>281</v>
      </c>
      <c r="L574" t="s">
        <v>282</v>
      </c>
      <c r="M574">
        <v>7</v>
      </c>
      <c r="N574">
        <v>250000</v>
      </c>
      <c r="O574" t="s">
        <v>407</v>
      </c>
      <c r="P574">
        <v>6000</v>
      </c>
      <c r="Q574" t="s">
        <v>167</v>
      </c>
      <c r="R574" t="s">
        <v>100</v>
      </c>
      <c r="S574" t="s">
        <v>101</v>
      </c>
      <c r="T574">
        <v>1</v>
      </c>
      <c r="U574" t="s">
        <v>1869</v>
      </c>
    </row>
    <row r="575" spans="1:21" x14ac:dyDescent="0.25">
      <c r="A575" t="s">
        <v>2588</v>
      </c>
      <c r="B575" t="s">
        <v>2589</v>
      </c>
      <c r="C575" t="s">
        <v>247</v>
      </c>
      <c r="D575" t="s">
        <v>248</v>
      </c>
      <c r="E575" t="s">
        <v>2590</v>
      </c>
      <c r="F575" t="s">
        <v>107</v>
      </c>
      <c r="G575">
        <v>52</v>
      </c>
      <c r="H575" t="s">
        <v>546</v>
      </c>
      <c r="I575" t="s">
        <v>263</v>
      </c>
      <c r="J575" t="s">
        <v>155</v>
      </c>
      <c r="K575" t="s">
        <v>311</v>
      </c>
      <c r="L575" t="s">
        <v>122</v>
      </c>
      <c r="M575">
        <v>5</v>
      </c>
      <c r="N575" t="s">
        <v>906</v>
      </c>
      <c r="O575">
        <v>0</v>
      </c>
      <c r="P575">
        <v>8000</v>
      </c>
      <c r="Q575" t="s">
        <v>167</v>
      </c>
      <c r="R575" t="s">
        <v>100</v>
      </c>
      <c r="S575" t="s">
        <v>113</v>
      </c>
      <c r="T575">
        <v>1</v>
      </c>
      <c r="U575" t="s">
        <v>703</v>
      </c>
    </row>
    <row r="576" spans="1:21" x14ac:dyDescent="0.25">
      <c r="A576" t="s">
        <v>2591</v>
      </c>
      <c r="B576" t="s">
        <v>1496</v>
      </c>
      <c r="C576" t="s">
        <v>1992</v>
      </c>
      <c r="D576" t="s">
        <v>1993</v>
      </c>
      <c r="E576" t="s">
        <v>2592</v>
      </c>
      <c r="F576" t="s">
        <v>93</v>
      </c>
      <c r="G576">
        <v>27</v>
      </c>
      <c r="H576" t="s">
        <v>808</v>
      </c>
      <c r="I576" t="s">
        <v>120</v>
      </c>
      <c r="J576" t="s">
        <v>212</v>
      </c>
      <c r="K576" t="s">
        <v>121</v>
      </c>
      <c r="L576" t="s">
        <v>122</v>
      </c>
      <c r="M576">
        <v>5</v>
      </c>
      <c r="N576">
        <v>720000</v>
      </c>
      <c r="O576">
        <v>0</v>
      </c>
      <c r="P576">
        <v>2500</v>
      </c>
      <c r="Q576" t="s">
        <v>178</v>
      </c>
      <c r="R576" t="s">
        <v>100</v>
      </c>
      <c r="S576" t="s">
        <v>101</v>
      </c>
      <c r="T576">
        <v>7</v>
      </c>
      <c r="U576" t="s">
        <v>756</v>
      </c>
    </row>
    <row r="577" spans="1:21" x14ac:dyDescent="0.25">
      <c r="A577" t="s">
        <v>2593</v>
      </c>
      <c r="B577" t="s">
        <v>1552</v>
      </c>
      <c r="C577" t="s">
        <v>1570</v>
      </c>
      <c r="D577" t="s">
        <v>1571</v>
      </c>
      <c r="E577" t="s">
        <v>2594</v>
      </c>
      <c r="F577" t="s">
        <v>93</v>
      </c>
      <c r="G577">
        <v>18</v>
      </c>
      <c r="H577" t="s">
        <v>658</v>
      </c>
      <c r="I577" t="s">
        <v>129</v>
      </c>
      <c r="J577" t="s">
        <v>130</v>
      </c>
      <c r="K577" t="s">
        <v>205</v>
      </c>
      <c r="L577" t="s">
        <v>146</v>
      </c>
      <c r="M577">
        <v>3</v>
      </c>
      <c r="N577">
        <v>180000</v>
      </c>
      <c r="O577">
        <v>0.05</v>
      </c>
      <c r="P577">
        <v>1500</v>
      </c>
      <c r="Q577" t="s">
        <v>134</v>
      </c>
      <c r="R577" t="s">
        <v>168</v>
      </c>
      <c r="S577" t="s">
        <v>101</v>
      </c>
      <c r="T577">
        <v>4</v>
      </c>
      <c r="U577">
        <v>125000</v>
      </c>
    </row>
    <row r="578" spans="1:21" x14ac:dyDescent="0.25">
      <c r="A578" t="s">
        <v>2595</v>
      </c>
      <c r="B578" t="s">
        <v>2596</v>
      </c>
      <c r="C578" t="s">
        <v>2597</v>
      </c>
      <c r="D578" t="s">
        <v>2598</v>
      </c>
      <c r="E578" t="s">
        <v>2599</v>
      </c>
      <c r="F578" t="s">
        <v>107</v>
      </c>
      <c r="G578">
        <v>36</v>
      </c>
      <c r="H578" t="s">
        <v>310</v>
      </c>
      <c r="I578" t="s">
        <v>263</v>
      </c>
      <c r="J578" t="s">
        <v>155</v>
      </c>
      <c r="K578" t="s">
        <v>1273</v>
      </c>
      <c r="L578" t="s">
        <v>146</v>
      </c>
      <c r="M578">
        <v>2</v>
      </c>
      <c r="N578">
        <v>180000</v>
      </c>
      <c r="P578">
        <v>2500</v>
      </c>
      <c r="Q578" t="s">
        <v>219</v>
      </c>
      <c r="R578" t="s">
        <v>135</v>
      </c>
      <c r="S578" t="s">
        <v>101</v>
      </c>
      <c r="T578">
        <v>1</v>
      </c>
      <c r="U578">
        <v>125000</v>
      </c>
    </row>
    <row r="579" spans="1:21" x14ac:dyDescent="0.25">
      <c r="A579" t="s">
        <v>2600</v>
      </c>
      <c r="B579" t="s">
        <v>2601</v>
      </c>
      <c r="C579" t="s">
        <v>765</v>
      </c>
      <c r="D579" t="s">
        <v>209</v>
      </c>
      <c r="E579" t="s">
        <v>2602</v>
      </c>
      <c r="F579" t="s">
        <v>185</v>
      </c>
      <c r="G579">
        <v>45</v>
      </c>
      <c r="H579" t="s">
        <v>925</v>
      </c>
      <c r="I579" t="s">
        <v>144</v>
      </c>
      <c r="J579" t="s">
        <v>109</v>
      </c>
      <c r="K579" t="s">
        <v>121</v>
      </c>
      <c r="L579" t="s">
        <v>122</v>
      </c>
      <c r="M579">
        <v>5</v>
      </c>
      <c r="N579" t="s">
        <v>634</v>
      </c>
      <c r="O579" t="s">
        <v>193</v>
      </c>
      <c r="P579" t="s">
        <v>315</v>
      </c>
      <c r="Q579" t="s">
        <v>134</v>
      </c>
      <c r="R579" t="s">
        <v>135</v>
      </c>
      <c r="S579" t="s">
        <v>101</v>
      </c>
      <c r="T579">
        <v>4</v>
      </c>
      <c r="U579">
        <v>600000</v>
      </c>
    </row>
    <row r="580" spans="1:21" x14ac:dyDescent="0.25">
      <c r="A580" t="s">
        <v>2603</v>
      </c>
      <c r="B580" t="s">
        <v>2604</v>
      </c>
      <c r="C580" t="s">
        <v>671</v>
      </c>
      <c r="D580" t="s">
        <v>672</v>
      </c>
      <c r="E580" t="s">
        <v>2605</v>
      </c>
      <c r="F580" t="s">
        <v>93</v>
      </c>
      <c r="G580">
        <v>24</v>
      </c>
      <c r="H580" t="s">
        <v>377</v>
      </c>
      <c r="I580" t="s">
        <v>95</v>
      </c>
      <c r="J580" t="s">
        <v>96</v>
      </c>
      <c r="K580" t="s">
        <v>296</v>
      </c>
      <c r="L580" t="s">
        <v>282</v>
      </c>
      <c r="M580">
        <v>8</v>
      </c>
      <c r="N580">
        <v>320000</v>
      </c>
      <c r="P580" t="s">
        <v>1018</v>
      </c>
      <c r="Q580" t="s">
        <v>178</v>
      </c>
      <c r="R580" t="s">
        <v>148</v>
      </c>
      <c r="S580" t="s">
        <v>113</v>
      </c>
      <c r="T580">
        <v>4</v>
      </c>
      <c r="U580" t="s">
        <v>540</v>
      </c>
    </row>
    <row r="581" spans="1:21" x14ac:dyDescent="0.25">
      <c r="A581" t="s">
        <v>2606</v>
      </c>
      <c r="B581" t="s">
        <v>2607</v>
      </c>
      <c r="C581" t="s">
        <v>1260</v>
      </c>
      <c r="D581" t="s">
        <v>2608</v>
      </c>
      <c r="E581" t="s">
        <v>2609</v>
      </c>
      <c r="F581" t="s">
        <v>107</v>
      </c>
      <c r="G581">
        <v>20</v>
      </c>
      <c r="H581" t="s">
        <v>490</v>
      </c>
      <c r="I581" t="s">
        <v>263</v>
      </c>
      <c r="J581" t="s">
        <v>130</v>
      </c>
      <c r="K581" t="s">
        <v>346</v>
      </c>
      <c r="L581" t="s">
        <v>651</v>
      </c>
      <c r="M581">
        <v>5</v>
      </c>
      <c r="N581" t="s">
        <v>823</v>
      </c>
      <c r="O581">
        <v>0.1</v>
      </c>
      <c r="P581">
        <v>2500</v>
      </c>
      <c r="Q581" t="s">
        <v>134</v>
      </c>
      <c r="R581" t="s">
        <v>135</v>
      </c>
      <c r="S581" t="s">
        <v>101</v>
      </c>
      <c r="T581">
        <v>2</v>
      </c>
      <c r="U581">
        <v>520000</v>
      </c>
    </row>
    <row r="582" spans="1:21" x14ac:dyDescent="0.25">
      <c r="A582" t="s">
        <v>2610</v>
      </c>
      <c r="B582" t="s">
        <v>1721</v>
      </c>
      <c r="C582" t="s">
        <v>2611</v>
      </c>
      <c r="D582" t="s">
        <v>2612</v>
      </c>
      <c r="E582" t="s">
        <v>2613</v>
      </c>
      <c r="F582" t="s">
        <v>107</v>
      </c>
      <c r="G582">
        <v>60</v>
      </c>
      <c r="H582" t="s">
        <v>345</v>
      </c>
      <c r="I582" t="s">
        <v>95</v>
      </c>
      <c r="J582" t="s">
        <v>96</v>
      </c>
      <c r="K582" t="s">
        <v>145</v>
      </c>
      <c r="L582" t="s">
        <v>146</v>
      </c>
      <c r="M582">
        <v>4</v>
      </c>
      <c r="N582">
        <v>145000</v>
      </c>
      <c r="O582">
        <v>0</v>
      </c>
      <c r="P582">
        <v>6000</v>
      </c>
      <c r="Q582" t="s">
        <v>167</v>
      </c>
      <c r="R582" t="s">
        <v>148</v>
      </c>
      <c r="S582" t="s">
        <v>101</v>
      </c>
      <c r="T582">
        <v>2</v>
      </c>
      <c r="U582">
        <v>98000</v>
      </c>
    </row>
    <row r="583" spans="1:21" x14ac:dyDescent="0.25">
      <c r="A583" t="s">
        <v>2614</v>
      </c>
      <c r="B583" t="s">
        <v>2615</v>
      </c>
      <c r="C583" t="s">
        <v>2616</v>
      </c>
      <c r="D583" t="s">
        <v>2617</v>
      </c>
      <c r="E583" t="s">
        <v>2618</v>
      </c>
      <c r="F583" t="s">
        <v>107</v>
      </c>
      <c r="G583">
        <v>60</v>
      </c>
      <c r="H583" t="s">
        <v>262</v>
      </c>
      <c r="I583" t="s">
        <v>263</v>
      </c>
      <c r="K583" t="s">
        <v>346</v>
      </c>
      <c r="L583" t="s">
        <v>282</v>
      </c>
      <c r="M583">
        <v>3</v>
      </c>
      <c r="N583">
        <v>650000</v>
      </c>
      <c r="O583">
        <v>0</v>
      </c>
      <c r="P583">
        <v>6000</v>
      </c>
      <c r="Q583" t="s">
        <v>99</v>
      </c>
      <c r="R583" t="s">
        <v>148</v>
      </c>
      <c r="S583" t="s">
        <v>113</v>
      </c>
      <c r="T583">
        <v>2</v>
      </c>
      <c r="U583" t="s">
        <v>491</v>
      </c>
    </row>
    <row r="584" spans="1:21" x14ac:dyDescent="0.25">
      <c r="A584" t="s">
        <v>1693</v>
      </c>
      <c r="B584" t="s">
        <v>1694</v>
      </c>
      <c r="C584" t="s">
        <v>1695</v>
      </c>
      <c r="D584" t="s">
        <v>1696</v>
      </c>
      <c r="E584" t="s">
        <v>1697</v>
      </c>
      <c r="F584" t="s">
        <v>93</v>
      </c>
      <c r="G584">
        <v>64</v>
      </c>
      <c r="H584" t="s">
        <v>211</v>
      </c>
      <c r="I584" t="s">
        <v>129</v>
      </c>
      <c r="J584" t="s">
        <v>155</v>
      </c>
      <c r="K584" t="s">
        <v>110</v>
      </c>
      <c r="L584" t="s">
        <v>1698</v>
      </c>
      <c r="M584">
        <v>4</v>
      </c>
      <c r="N584" t="s">
        <v>112</v>
      </c>
      <c r="O584">
        <v>5</v>
      </c>
      <c r="P584" t="s">
        <v>941</v>
      </c>
      <c r="Q584" t="s">
        <v>167</v>
      </c>
      <c r="R584" t="s">
        <v>168</v>
      </c>
      <c r="S584" t="s">
        <v>101</v>
      </c>
      <c r="T584">
        <v>2</v>
      </c>
      <c r="U584" t="s">
        <v>1699</v>
      </c>
    </row>
    <row r="585" spans="1:21" x14ac:dyDescent="0.25">
      <c r="A585" t="s">
        <v>2619</v>
      </c>
      <c r="B585" t="s">
        <v>2620</v>
      </c>
      <c r="C585" t="s">
        <v>1445</v>
      </c>
      <c r="D585" t="s">
        <v>1446</v>
      </c>
      <c r="E585" t="s">
        <v>2621</v>
      </c>
      <c r="F585" t="s">
        <v>93</v>
      </c>
      <c r="G585">
        <v>32</v>
      </c>
      <c r="H585" t="s">
        <v>558</v>
      </c>
      <c r="I585" t="s">
        <v>129</v>
      </c>
      <c r="J585" t="s">
        <v>359</v>
      </c>
      <c r="K585" t="s">
        <v>296</v>
      </c>
      <c r="L585" t="s">
        <v>282</v>
      </c>
      <c r="M585">
        <v>0</v>
      </c>
      <c r="N585">
        <v>320000</v>
      </c>
      <c r="O585" t="s">
        <v>339</v>
      </c>
      <c r="P585">
        <v>6000</v>
      </c>
      <c r="Q585" t="s">
        <v>99</v>
      </c>
      <c r="R585" t="s">
        <v>100</v>
      </c>
      <c r="S585" t="s">
        <v>101</v>
      </c>
      <c r="T585">
        <v>4</v>
      </c>
      <c r="U585" t="s">
        <v>297</v>
      </c>
    </row>
    <row r="586" spans="1:21" x14ac:dyDescent="0.25">
      <c r="A586" t="s">
        <v>2622</v>
      </c>
      <c r="B586" t="s">
        <v>2309</v>
      </c>
      <c r="C586" t="s">
        <v>2303</v>
      </c>
      <c r="D586" t="s">
        <v>2304</v>
      </c>
      <c r="E586" t="s">
        <v>2623</v>
      </c>
      <c r="F586" t="s">
        <v>93</v>
      </c>
      <c r="G586">
        <v>32</v>
      </c>
      <c r="H586" t="s">
        <v>650</v>
      </c>
      <c r="I586" t="s">
        <v>129</v>
      </c>
      <c r="J586" t="s">
        <v>130</v>
      </c>
      <c r="K586" t="s">
        <v>205</v>
      </c>
      <c r="L586" t="s">
        <v>146</v>
      </c>
      <c r="M586">
        <v>2</v>
      </c>
      <c r="N586">
        <v>180000</v>
      </c>
      <c r="O586">
        <v>0</v>
      </c>
      <c r="P586" t="s">
        <v>315</v>
      </c>
      <c r="Q586" t="s">
        <v>167</v>
      </c>
      <c r="R586" t="s">
        <v>100</v>
      </c>
      <c r="S586" t="s">
        <v>101</v>
      </c>
      <c r="T586">
        <v>4</v>
      </c>
      <c r="U586">
        <v>125000</v>
      </c>
    </row>
    <row r="587" spans="1:21" x14ac:dyDescent="0.25">
      <c r="A587" t="s">
        <v>572</v>
      </c>
      <c r="B587" t="s">
        <v>573</v>
      </c>
      <c r="C587" t="s">
        <v>286</v>
      </c>
      <c r="D587" t="s">
        <v>287</v>
      </c>
      <c r="E587" t="s">
        <v>574</v>
      </c>
      <c r="F587" t="s">
        <v>107</v>
      </c>
      <c r="G587">
        <v>36</v>
      </c>
      <c r="H587" t="s">
        <v>575</v>
      </c>
      <c r="I587" t="s">
        <v>95</v>
      </c>
      <c r="J587" t="s">
        <v>174</v>
      </c>
      <c r="K587" t="s">
        <v>121</v>
      </c>
      <c r="L587" t="s">
        <v>122</v>
      </c>
      <c r="M587">
        <v>5</v>
      </c>
      <c r="N587">
        <v>720000</v>
      </c>
      <c r="O587">
        <v>10</v>
      </c>
      <c r="P587" t="s">
        <v>454</v>
      </c>
      <c r="Q587" t="s">
        <v>134</v>
      </c>
      <c r="R587" t="s">
        <v>100</v>
      </c>
      <c r="S587" t="s">
        <v>113</v>
      </c>
      <c r="T587">
        <v>3</v>
      </c>
      <c r="U587">
        <v>600000</v>
      </c>
    </row>
    <row r="588" spans="1:21" x14ac:dyDescent="0.25">
      <c r="A588" t="s">
        <v>2624</v>
      </c>
      <c r="B588" t="s">
        <v>1762</v>
      </c>
      <c r="C588" t="s">
        <v>1951</v>
      </c>
      <c r="D588" t="s">
        <v>2625</v>
      </c>
      <c r="E588" t="s">
        <v>2626</v>
      </c>
      <c r="F588" t="s">
        <v>142</v>
      </c>
      <c r="G588">
        <v>50</v>
      </c>
      <c r="H588" t="s">
        <v>295</v>
      </c>
      <c r="I588" t="s">
        <v>120</v>
      </c>
      <c r="J588" t="s">
        <v>174</v>
      </c>
      <c r="K588" t="s">
        <v>281</v>
      </c>
      <c r="L588" t="s">
        <v>282</v>
      </c>
      <c r="M588">
        <v>1</v>
      </c>
      <c r="N588" t="s">
        <v>674</v>
      </c>
      <c r="O588">
        <v>0</v>
      </c>
      <c r="P588">
        <v>8000</v>
      </c>
      <c r="Q588" t="s">
        <v>99</v>
      </c>
      <c r="R588" t="s">
        <v>100</v>
      </c>
      <c r="S588" t="s">
        <v>101</v>
      </c>
      <c r="T588">
        <v>3</v>
      </c>
      <c r="U588">
        <v>190000</v>
      </c>
    </row>
    <row r="589" spans="1:21" x14ac:dyDescent="0.25">
      <c r="A589" t="s">
        <v>2627</v>
      </c>
      <c r="B589" t="s">
        <v>758</v>
      </c>
      <c r="C589" t="s">
        <v>499</v>
      </c>
      <c r="D589" t="s">
        <v>2628</v>
      </c>
      <c r="E589" t="s">
        <v>2629</v>
      </c>
      <c r="F589" t="s">
        <v>93</v>
      </c>
      <c r="G589">
        <v>49</v>
      </c>
      <c r="H589" t="s">
        <v>241</v>
      </c>
      <c r="I589" t="s">
        <v>95</v>
      </c>
      <c r="J589" t="s">
        <v>212</v>
      </c>
      <c r="K589" t="s">
        <v>156</v>
      </c>
      <c r="L589" t="s">
        <v>1698</v>
      </c>
      <c r="M589">
        <v>3</v>
      </c>
      <c r="N589">
        <v>290000</v>
      </c>
      <c r="O589" t="s">
        <v>339</v>
      </c>
      <c r="P589">
        <v>1500</v>
      </c>
      <c r="Q589" t="s">
        <v>99</v>
      </c>
      <c r="R589" t="s">
        <v>100</v>
      </c>
      <c r="S589" t="s">
        <v>101</v>
      </c>
      <c r="T589">
        <v>3</v>
      </c>
      <c r="U589">
        <v>225000</v>
      </c>
    </row>
    <row r="590" spans="1:21" x14ac:dyDescent="0.25">
      <c r="A590" t="s">
        <v>2630</v>
      </c>
      <c r="B590" t="s">
        <v>2369</v>
      </c>
      <c r="C590" t="s">
        <v>1860</v>
      </c>
      <c r="D590" t="s">
        <v>1861</v>
      </c>
      <c r="E590" t="s">
        <v>2631</v>
      </c>
      <c r="F590" t="s">
        <v>93</v>
      </c>
      <c r="G590">
        <v>36</v>
      </c>
      <c r="H590" t="s">
        <v>664</v>
      </c>
      <c r="I590" t="s">
        <v>95</v>
      </c>
      <c r="J590" t="s">
        <v>130</v>
      </c>
      <c r="K590" t="s">
        <v>388</v>
      </c>
      <c r="L590" t="s">
        <v>132</v>
      </c>
      <c r="M590">
        <v>6</v>
      </c>
      <c r="N590" t="s">
        <v>1352</v>
      </c>
      <c r="O590" t="s">
        <v>864</v>
      </c>
      <c r="P590">
        <v>6000</v>
      </c>
      <c r="Q590" t="s">
        <v>99</v>
      </c>
      <c r="R590" t="s">
        <v>135</v>
      </c>
      <c r="S590" t="s">
        <v>113</v>
      </c>
      <c r="T590">
        <v>0</v>
      </c>
      <c r="U590">
        <v>410000</v>
      </c>
    </row>
    <row r="591" spans="1:21" x14ac:dyDescent="0.25">
      <c r="A591" t="s">
        <v>2632</v>
      </c>
      <c r="B591" t="s">
        <v>2633</v>
      </c>
      <c r="C591" t="s">
        <v>1717</v>
      </c>
      <c r="D591" t="s">
        <v>1718</v>
      </c>
      <c r="E591" t="s">
        <v>2634</v>
      </c>
      <c r="F591" t="s">
        <v>256</v>
      </c>
      <c r="G591">
        <v>50</v>
      </c>
      <c r="H591" t="s">
        <v>154</v>
      </c>
      <c r="I591" t="s">
        <v>95</v>
      </c>
      <c r="J591" t="s">
        <v>155</v>
      </c>
      <c r="K591" t="s">
        <v>388</v>
      </c>
      <c r="L591" t="s">
        <v>132</v>
      </c>
      <c r="M591">
        <v>8</v>
      </c>
      <c r="N591">
        <v>510000</v>
      </c>
      <c r="O591">
        <v>0.1</v>
      </c>
      <c r="P591" t="s">
        <v>835</v>
      </c>
      <c r="Q591" t="s">
        <v>178</v>
      </c>
      <c r="R591" t="s">
        <v>135</v>
      </c>
      <c r="S591" t="s">
        <v>101</v>
      </c>
      <c r="T591">
        <v>4</v>
      </c>
      <c r="U591">
        <v>410000</v>
      </c>
    </row>
    <row r="592" spans="1:21" x14ac:dyDescent="0.25">
      <c r="A592" t="s">
        <v>2635</v>
      </c>
      <c r="B592" t="s">
        <v>402</v>
      </c>
      <c r="C592" t="s">
        <v>171</v>
      </c>
      <c r="D592" t="s">
        <v>172</v>
      </c>
      <c r="E592" t="s">
        <v>2636</v>
      </c>
      <c r="F592" t="s">
        <v>107</v>
      </c>
      <c r="G592">
        <v>31</v>
      </c>
      <c r="H592" t="s">
        <v>734</v>
      </c>
      <c r="I592" t="s">
        <v>129</v>
      </c>
      <c r="J592" t="s">
        <v>155</v>
      </c>
      <c r="K592" t="s">
        <v>205</v>
      </c>
      <c r="L592" t="s">
        <v>146</v>
      </c>
      <c r="M592">
        <v>8</v>
      </c>
      <c r="N592">
        <v>180000</v>
      </c>
      <c r="O592">
        <v>0.1</v>
      </c>
      <c r="P592">
        <v>12000</v>
      </c>
      <c r="Q592" t="s">
        <v>167</v>
      </c>
      <c r="R592" t="s">
        <v>168</v>
      </c>
      <c r="S592" t="s">
        <v>101</v>
      </c>
      <c r="T592">
        <v>5</v>
      </c>
      <c r="U592">
        <v>125000</v>
      </c>
    </row>
    <row r="593" spans="1:21" x14ac:dyDescent="0.25">
      <c r="A593" t="s">
        <v>2637</v>
      </c>
      <c r="B593" t="s">
        <v>1403</v>
      </c>
      <c r="C593" t="s">
        <v>2638</v>
      </c>
      <c r="D593" t="s">
        <v>1284</v>
      </c>
      <c r="E593" t="s">
        <v>2639</v>
      </c>
      <c r="F593" t="s">
        <v>93</v>
      </c>
      <c r="G593">
        <v>30</v>
      </c>
      <c r="H593" t="s">
        <v>804</v>
      </c>
      <c r="I593" t="s">
        <v>95</v>
      </c>
      <c r="J593" t="s">
        <v>165</v>
      </c>
      <c r="K593" t="s">
        <v>388</v>
      </c>
      <c r="L593" t="s">
        <v>132</v>
      </c>
      <c r="M593">
        <v>6</v>
      </c>
      <c r="N593">
        <v>510000</v>
      </c>
      <c r="O593">
        <v>0</v>
      </c>
      <c r="P593">
        <v>8000</v>
      </c>
      <c r="Q593" t="s">
        <v>219</v>
      </c>
      <c r="R593" t="s">
        <v>148</v>
      </c>
      <c r="S593" t="s">
        <v>101</v>
      </c>
      <c r="T593">
        <v>3</v>
      </c>
      <c r="U593">
        <v>410000</v>
      </c>
    </row>
    <row r="594" spans="1:21" x14ac:dyDescent="0.25">
      <c r="A594" t="s">
        <v>2640</v>
      </c>
      <c r="B594" t="s">
        <v>2641</v>
      </c>
      <c r="C594" t="s">
        <v>619</v>
      </c>
      <c r="D594" t="s">
        <v>620</v>
      </c>
      <c r="E594" t="s">
        <v>2642</v>
      </c>
      <c r="F594" t="s">
        <v>93</v>
      </c>
      <c r="G594">
        <v>41</v>
      </c>
      <c r="H594" t="s">
        <v>345</v>
      </c>
      <c r="I594" t="s">
        <v>95</v>
      </c>
      <c r="J594" t="s">
        <v>155</v>
      </c>
      <c r="K594" t="s">
        <v>145</v>
      </c>
      <c r="L594" t="s">
        <v>146</v>
      </c>
      <c r="M594">
        <v>7</v>
      </c>
      <c r="N594" t="s">
        <v>940</v>
      </c>
      <c r="P594">
        <v>2500</v>
      </c>
      <c r="Q594" t="s">
        <v>134</v>
      </c>
      <c r="R594" t="s">
        <v>168</v>
      </c>
      <c r="S594" t="s">
        <v>101</v>
      </c>
      <c r="T594">
        <v>5</v>
      </c>
      <c r="U594">
        <v>98000</v>
      </c>
    </row>
    <row r="595" spans="1:21" x14ac:dyDescent="0.25">
      <c r="A595" t="s">
        <v>2643</v>
      </c>
      <c r="B595" t="s">
        <v>897</v>
      </c>
      <c r="C595" t="s">
        <v>451</v>
      </c>
      <c r="D595" t="s">
        <v>2644</v>
      </c>
      <c r="E595" t="s">
        <v>2645</v>
      </c>
      <c r="F595" t="s">
        <v>321</v>
      </c>
      <c r="G595">
        <v>21</v>
      </c>
      <c r="H595" t="s">
        <v>1052</v>
      </c>
      <c r="I595" t="s">
        <v>120</v>
      </c>
      <c r="J595" t="s">
        <v>212</v>
      </c>
      <c r="K595" t="s">
        <v>281</v>
      </c>
      <c r="L595" t="s">
        <v>282</v>
      </c>
      <c r="M595">
        <v>2</v>
      </c>
      <c r="N595" t="s">
        <v>297</v>
      </c>
      <c r="O595">
        <v>0</v>
      </c>
      <c r="P595">
        <v>1500</v>
      </c>
      <c r="Q595" t="s">
        <v>99</v>
      </c>
      <c r="R595" t="s">
        <v>100</v>
      </c>
      <c r="S595" t="s">
        <v>101</v>
      </c>
      <c r="T595">
        <v>1</v>
      </c>
      <c r="U595">
        <v>190000</v>
      </c>
    </row>
    <row r="596" spans="1:21" x14ac:dyDescent="0.25">
      <c r="A596" t="s">
        <v>2646</v>
      </c>
      <c r="B596" t="s">
        <v>195</v>
      </c>
      <c r="C596" t="s">
        <v>361</v>
      </c>
      <c r="D596" t="s">
        <v>362</v>
      </c>
      <c r="E596" t="s">
        <v>2647</v>
      </c>
      <c r="F596" t="s">
        <v>93</v>
      </c>
      <c r="G596">
        <v>34</v>
      </c>
      <c r="H596" t="s">
        <v>546</v>
      </c>
      <c r="I596" t="s">
        <v>263</v>
      </c>
      <c r="J596" t="s">
        <v>165</v>
      </c>
      <c r="K596" t="s">
        <v>311</v>
      </c>
      <c r="L596" t="s">
        <v>98</v>
      </c>
      <c r="M596">
        <v>6</v>
      </c>
      <c r="N596">
        <v>850000</v>
      </c>
      <c r="O596">
        <v>15</v>
      </c>
      <c r="P596" t="s">
        <v>1090</v>
      </c>
      <c r="Q596" t="s">
        <v>99</v>
      </c>
      <c r="R596" t="s">
        <v>148</v>
      </c>
      <c r="S596" t="s">
        <v>101</v>
      </c>
      <c r="T596">
        <v>4</v>
      </c>
      <c r="U596">
        <v>710000</v>
      </c>
    </row>
    <row r="597" spans="1:21" x14ac:dyDescent="0.25">
      <c r="A597" t="s">
        <v>2173</v>
      </c>
      <c r="B597" t="s">
        <v>2083</v>
      </c>
      <c r="C597" t="s">
        <v>2174</v>
      </c>
      <c r="D597" t="s">
        <v>2175</v>
      </c>
      <c r="E597" t="s">
        <v>2176</v>
      </c>
      <c r="F597" t="s">
        <v>107</v>
      </c>
      <c r="G597">
        <v>38</v>
      </c>
      <c r="H597" t="s">
        <v>664</v>
      </c>
      <c r="I597" t="s">
        <v>95</v>
      </c>
      <c r="J597" t="s">
        <v>359</v>
      </c>
      <c r="K597" t="s">
        <v>121</v>
      </c>
      <c r="L597" t="s">
        <v>122</v>
      </c>
      <c r="M597">
        <v>8</v>
      </c>
      <c r="N597" t="s">
        <v>634</v>
      </c>
      <c r="O597">
        <v>0</v>
      </c>
      <c r="P597">
        <v>8000</v>
      </c>
      <c r="Q597" t="s">
        <v>219</v>
      </c>
      <c r="R597" t="s">
        <v>100</v>
      </c>
      <c r="S597" t="s">
        <v>113</v>
      </c>
      <c r="T597">
        <v>2</v>
      </c>
      <c r="U597">
        <v>600000</v>
      </c>
    </row>
    <row r="598" spans="1:21" x14ac:dyDescent="0.25">
      <c r="A598" t="s">
        <v>2648</v>
      </c>
      <c r="B598" t="s">
        <v>2649</v>
      </c>
      <c r="C598" t="s">
        <v>2411</v>
      </c>
      <c r="D598" t="s">
        <v>2412</v>
      </c>
      <c r="E598" t="s">
        <v>2650</v>
      </c>
      <c r="F598" t="s">
        <v>107</v>
      </c>
      <c r="G598">
        <v>18</v>
      </c>
      <c r="H598" t="s">
        <v>413</v>
      </c>
      <c r="I598" t="s">
        <v>95</v>
      </c>
      <c r="J598" t="s">
        <v>130</v>
      </c>
      <c r="K598" t="s">
        <v>121</v>
      </c>
      <c r="L598" t="s">
        <v>122</v>
      </c>
      <c r="M598">
        <v>6</v>
      </c>
      <c r="N598">
        <v>720000</v>
      </c>
      <c r="O598">
        <v>0.02</v>
      </c>
      <c r="P598">
        <v>12000</v>
      </c>
      <c r="Q598" t="s">
        <v>219</v>
      </c>
      <c r="R598" t="s">
        <v>135</v>
      </c>
      <c r="S598" t="s">
        <v>101</v>
      </c>
      <c r="T598">
        <v>1</v>
      </c>
      <c r="U598">
        <v>600000</v>
      </c>
    </row>
    <row r="599" spans="1:21" x14ac:dyDescent="0.25">
      <c r="A599" t="s">
        <v>2651</v>
      </c>
      <c r="B599" t="s">
        <v>2652</v>
      </c>
      <c r="C599" t="s">
        <v>1631</v>
      </c>
      <c r="D599" t="s">
        <v>1672</v>
      </c>
      <c r="E599" t="s">
        <v>2653</v>
      </c>
      <c r="F599" t="s">
        <v>107</v>
      </c>
      <c r="G599">
        <v>40</v>
      </c>
      <c r="H599" t="s">
        <v>227</v>
      </c>
      <c r="I599" t="s">
        <v>120</v>
      </c>
      <c r="J599" t="s">
        <v>359</v>
      </c>
      <c r="K599" t="s">
        <v>388</v>
      </c>
      <c r="L599" t="s">
        <v>722</v>
      </c>
      <c r="M599">
        <v>4</v>
      </c>
      <c r="N599" t="s">
        <v>1352</v>
      </c>
      <c r="O599">
        <v>0.05</v>
      </c>
      <c r="P599">
        <v>1500</v>
      </c>
      <c r="Q599" t="s">
        <v>178</v>
      </c>
      <c r="R599" t="s">
        <v>148</v>
      </c>
      <c r="S599" t="s">
        <v>101</v>
      </c>
      <c r="T599">
        <v>3</v>
      </c>
      <c r="U599">
        <v>410000</v>
      </c>
    </row>
    <row r="600" spans="1:21" x14ac:dyDescent="0.25">
      <c r="A600" t="s">
        <v>2654</v>
      </c>
      <c r="B600" t="s">
        <v>2655</v>
      </c>
      <c r="C600" t="s">
        <v>2656</v>
      </c>
      <c r="D600" t="s">
        <v>2657</v>
      </c>
      <c r="E600" t="s">
        <v>2658</v>
      </c>
      <c r="F600" t="s">
        <v>93</v>
      </c>
      <c r="G600">
        <v>39</v>
      </c>
      <c r="H600" t="s">
        <v>622</v>
      </c>
      <c r="I600" t="s">
        <v>120</v>
      </c>
      <c r="J600" t="s">
        <v>174</v>
      </c>
      <c r="K600" t="s">
        <v>772</v>
      </c>
      <c r="L600" t="s">
        <v>111</v>
      </c>
      <c r="M600">
        <v>2</v>
      </c>
      <c r="N600">
        <v>290000</v>
      </c>
      <c r="O600">
        <v>0.02</v>
      </c>
      <c r="P600" t="s">
        <v>213</v>
      </c>
      <c r="Q600" t="s">
        <v>219</v>
      </c>
      <c r="R600" t="s">
        <v>100</v>
      </c>
      <c r="S600" t="s">
        <v>113</v>
      </c>
      <c r="T600">
        <v>2</v>
      </c>
      <c r="U600" t="s">
        <v>1177</v>
      </c>
    </row>
    <row r="601" spans="1:21" x14ac:dyDescent="0.25">
      <c r="A601" t="s">
        <v>2659</v>
      </c>
      <c r="B601" t="s">
        <v>2660</v>
      </c>
      <c r="C601" t="s">
        <v>2661</v>
      </c>
      <c r="D601" t="s">
        <v>2662</v>
      </c>
      <c r="E601" t="s">
        <v>2663</v>
      </c>
      <c r="F601" t="s">
        <v>93</v>
      </c>
      <c r="G601">
        <v>38</v>
      </c>
      <c r="H601" t="s">
        <v>119</v>
      </c>
      <c r="I601" t="s">
        <v>120</v>
      </c>
      <c r="J601" t="s">
        <v>130</v>
      </c>
      <c r="K601" t="s">
        <v>199</v>
      </c>
      <c r="L601" t="s">
        <v>122</v>
      </c>
      <c r="M601">
        <v>1</v>
      </c>
      <c r="N601">
        <v>680000</v>
      </c>
      <c r="O601">
        <v>0</v>
      </c>
      <c r="P601">
        <v>12000</v>
      </c>
      <c r="Q601" t="s">
        <v>219</v>
      </c>
      <c r="R601" t="s">
        <v>168</v>
      </c>
      <c r="S601" t="s">
        <v>101</v>
      </c>
      <c r="T601">
        <v>3</v>
      </c>
      <c r="U601">
        <v>555000</v>
      </c>
    </row>
    <row r="602" spans="1:21" x14ac:dyDescent="0.25">
      <c r="A602" t="s">
        <v>2664</v>
      </c>
      <c r="B602" t="s">
        <v>170</v>
      </c>
      <c r="C602" t="s">
        <v>568</v>
      </c>
      <c r="D602" t="s">
        <v>569</v>
      </c>
      <c r="E602" t="s">
        <v>2665</v>
      </c>
      <c r="F602" t="s">
        <v>107</v>
      </c>
      <c r="G602">
        <v>63</v>
      </c>
      <c r="H602" t="s">
        <v>345</v>
      </c>
      <c r="I602" t="s">
        <v>95</v>
      </c>
      <c r="J602" t="s">
        <v>359</v>
      </c>
      <c r="K602" t="s">
        <v>242</v>
      </c>
      <c r="L602" t="s">
        <v>132</v>
      </c>
      <c r="M602">
        <v>6</v>
      </c>
      <c r="N602" t="s">
        <v>509</v>
      </c>
      <c r="O602">
        <v>0.15</v>
      </c>
      <c r="P602" t="s">
        <v>395</v>
      </c>
      <c r="Q602" t="s">
        <v>99</v>
      </c>
      <c r="R602" t="s">
        <v>148</v>
      </c>
      <c r="S602" t="s">
        <v>101</v>
      </c>
      <c r="T602">
        <v>5</v>
      </c>
      <c r="U602">
        <v>630000</v>
      </c>
    </row>
    <row r="603" spans="1:21" x14ac:dyDescent="0.25">
      <c r="A603" t="s">
        <v>2666</v>
      </c>
      <c r="B603" t="s">
        <v>2667</v>
      </c>
      <c r="C603" t="s">
        <v>642</v>
      </c>
      <c r="D603" t="s">
        <v>643</v>
      </c>
      <c r="E603" t="s">
        <v>2668</v>
      </c>
      <c r="F603" t="s">
        <v>93</v>
      </c>
      <c r="G603">
        <v>58</v>
      </c>
      <c r="H603" t="s">
        <v>192</v>
      </c>
      <c r="I603" t="s">
        <v>120</v>
      </c>
      <c r="J603" t="s">
        <v>130</v>
      </c>
      <c r="K603" t="s">
        <v>156</v>
      </c>
      <c r="L603" t="s">
        <v>111</v>
      </c>
      <c r="M603">
        <v>6</v>
      </c>
      <c r="N603" t="s">
        <v>918</v>
      </c>
      <c r="O603">
        <v>0.15</v>
      </c>
      <c r="P603">
        <v>12000</v>
      </c>
      <c r="Q603" t="s">
        <v>467</v>
      </c>
      <c r="R603" t="s">
        <v>100</v>
      </c>
      <c r="S603" t="s">
        <v>113</v>
      </c>
      <c r="T603">
        <v>4</v>
      </c>
      <c r="U603" t="s">
        <v>2669</v>
      </c>
    </row>
    <row r="604" spans="1:21" x14ac:dyDescent="0.25">
      <c r="A604" t="s">
        <v>2670</v>
      </c>
      <c r="B604" t="s">
        <v>1510</v>
      </c>
      <c r="C604" t="s">
        <v>2488</v>
      </c>
      <c r="D604" t="s">
        <v>2489</v>
      </c>
      <c r="E604" t="s">
        <v>2671</v>
      </c>
      <c r="F604" t="s">
        <v>93</v>
      </c>
      <c r="G604">
        <v>28</v>
      </c>
      <c r="H604" t="s">
        <v>490</v>
      </c>
      <c r="I604" t="s">
        <v>263</v>
      </c>
      <c r="J604" t="s">
        <v>359</v>
      </c>
      <c r="K604" t="s">
        <v>199</v>
      </c>
      <c r="L604" t="s">
        <v>122</v>
      </c>
      <c r="M604">
        <v>8</v>
      </c>
      <c r="N604">
        <v>680000</v>
      </c>
      <c r="O604">
        <v>0.1</v>
      </c>
      <c r="P604">
        <v>4000</v>
      </c>
      <c r="Q604" t="s">
        <v>219</v>
      </c>
      <c r="R604" t="s">
        <v>135</v>
      </c>
      <c r="S604" t="s">
        <v>101</v>
      </c>
      <c r="T604">
        <v>2</v>
      </c>
      <c r="U604">
        <v>555000</v>
      </c>
    </row>
    <row r="605" spans="1:21" x14ac:dyDescent="0.25">
      <c r="A605" t="s">
        <v>2672</v>
      </c>
      <c r="B605" t="s">
        <v>2673</v>
      </c>
      <c r="C605" t="s">
        <v>2577</v>
      </c>
      <c r="D605" t="s">
        <v>2578</v>
      </c>
      <c r="E605" t="s">
        <v>2674</v>
      </c>
      <c r="F605" t="s">
        <v>107</v>
      </c>
      <c r="G605">
        <v>22</v>
      </c>
      <c r="H605" t="s">
        <v>413</v>
      </c>
      <c r="I605" t="s">
        <v>95</v>
      </c>
      <c r="J605" t="s">
        <v>212</v>
      </c>
      <c r="K605" t="s">
        <v>199</v>
      </c>
      <c r="L605" t="s">
        <v>122</v>
      </c>
      <c r="M605">
        <v>0</v>
      </c>
      <c r="N605" t="s">
        <v>1747</v>
      </c>
      <c r="O605">
        <v>0.15</v>
      </c>
      <c r="P605">
        <v>12000</v>
      </c>
      <c r="Q605" t="s">
        <v>219</v>
      </c>
      <c r="R605" t="s">
        <v>100</v>
      </c>
      <c r="S605" t="s">
        <v>113</v>
      </c>
      <c r="T605">
        <v>2</v>
      </c>
      <c r="U605">
        <v>555000</v>
      </c>
    </row>
    <row r="606" spans="1:21" x14ac:dyDescent="0.25">
      <c r="A606" t="s">
        <v>2675</v>
      </c>
      <c r="B606" t="s">
        <v>1009</v>
      </c>
      <c r="C606" t="s">
        <v>410</v>
      </c>
      <c r="D606" t="s">
        <v>411</v>
      </c>
      <c r="E606" t="s">
        <v>2676</v>
      </c>
      <c r="F606" t="s">
        <v>107</v>
      </c>
      <c r="G606">
        <v>43</v>
      </c>
      <c r="H606" t="s">
        <v>546</v>
      </c>
      <c r="I606" t="s">
        <v>263</v>
      </c>
      <c r="J606" t="s">
        <v>96</v>
      </c>
      <c r="K606" t="s">
        <v>388</v>
      </c>
      <c r="L606" t="s">
        <v>1286</v>
      </c>
      <c r="N606">
        <v>510000</v>
      </c>
      <c r="O606">
        <v>0.05</v>
      </c>
      <c r="P606">
        <v>2500</v>
      </c>
      <c r="Q606" t="s">
        <v>219</v>
      </c>
      <c r="R606" t="s">
        <v>100</v>
      </c>
      <c r="S606" t="s">
        <v>101</v>
      </c>
      <c r="T606">
        <v>4</v>
      </c>
      <c r="U606" t="s">
        <v>683</v>
      </c>
    </row>
    <row r="607" spans="1:21" x14ac:dyDescent="0.25">
      <c r="A607" t="s">
        <v>2677</v>
      </c>
      <c r="B607" t="s">
        <v>2678</v>
      </c>
      <c r="C607" t="s">
        <v>2679</v>
      </c>
      <c r="D607" t="s">
        <v>2292</v>
      </c>
      <c r="E607" t="s">
        <v>2680</v>
      </c>
      <c r="F607" t="s">
        <v>93</v>
      </c>
      <c r="G607">
        <v>51</v>
      </c>
      <c r="H607" t="s">
        <v>406</v>
      </c>
      <c r="I607" t="s">
        <v>144</v>
      </c>
      <c r="J607" t="s">
        <v>359</v>
      </c>
      <c r="K607" t="s">
        <v>205</v>
      </c>
      <c r="L607" t="s">
        <v>146</v>
      </c>
      <c r="M607">
        <v>1</v>
      </c>
      <c r="N607">
        <v>180000</v>
      </c>
      <c r="O607">
        <v>0.02</v>
      </c>
      <c r="P607">
        <v>8000</v>
      </c>
      <c r="Q607" t="s">
        <v>178</v>
      </c>
      <c r="R607" t="s">
        <v>100</v>
      </c>
      <c r="S607" t="s">
        <v>101</v>
      </c>
      <c r="T607">
        <v>4</v>
      </c>
      <c r="U607">
        <v>125000</v>
      </c>
    </row>
    <row r="608" spans="1:21" x14ac:dyDescent="0.25">
      <c r="A608" t="s">
        <v>2681</v>
      </c>
      <c r="B608" t="s">
        <v>2682</v>
      </c>
      <c r="C608" t="s">
        <v>300</v>
      </c>
      <c r="D608" t="s">
        <v>301</v>
      </c>
      <c r="E608" t="s">
        <v>2683</v>
      </c>
      <c r="F608" t="s">
        <v>107</v>
      </c>
      <c r="G608">
        <v>32</v>
      </c>
      <c r="H608" t="s">
        <v>668</v>
      </c>
      <c r="I608" t="s">
        <v>129</v>
      </c>
      <c r="J608" t="s">
        <v>359</v>
      </c>
      <c r="K608" t="s">
        <v>205</v>
      </c>
      <c r="L608" t="s">
        <v>502</v>
      </c>
      <c r="M608">
        <v>6</v>
      </c>
      <c r="N608">
        <v>180000</v>
      </c>
      <c r="O608">
        <v>0.15</v>
      </c>
      <c r="P608" t="s">
        <v>1090</v>
      </c>
      <c r="Q608" t="s">
        <v>134</v>
      </c>
      <c r="R608" t="s">
        <v>100</v>
      </c>
      <c r="S608" t="s">
        <v>113</v>
      </c>
      <c r="T608">
        <v>3</v>
      </c>
      <c r="U608">
        <v>125000</v>
      </c>
    </row>
    <row r="609" spans="1:21" x14ac:dyDescent="0.25">
      <c r="A609" t="s">
        <v>2684</v>
      </c>
      <c r="B609" t="s">
        <v>2685</v>
      </c>
      <c r="C609" t="s">
        <v>832</v>
      </c>
      <c r="D609" t="s">
        <v>833</v>
      </c>
      <c r="E609" t="s">
        <v>2686</v>
      </c>
      <c r="F609" t="s">
        <v>107</v>
      </c>
      <c r="G609">
        <v>43</v>
      </c>
      <c r="H609" t="s">
        <v>377</v>
      </c>
      <c r="I609" t="s">
        <v>95</v>
      </c>
      <c r="J609" t="s">
        <v>165</v>
      </c>
      <c r="K609" t="s">
        <v>121</v>
      </c>
      <c r="L609" t="s">
        <v>122</v>
      </c>
      <c r="M609">
        <v>6</v>
      </c>
      <c r="N609" t="s">
        <v>478</v>
      </c>
      <c r="O609">
        <v>1.05</v>
      </c>
      <c r="P609">
        <v>8000</v>
      </c>
      <c r="Q609" t="s">
        <v>99</v>
      </c>
      <c r="R609" t="s">
        <v>148</v>
      </c>
      <c r="S609" t="s">
        <v>113</v>
      </c>
      <c r="T609">
        <v>3</v>
      </c>
      <c r="U609">
        <v>600000</v>
      </c>
    </row>
    <row r="610" spans="1:21" x14ac:dyDescent="0.25">
      <c r="A610" t="s">
        <v>2687</v>
      </c>
      <c r="B610" t="s">
        <v>2688</v>
      </c>
      <c r="C610" t="s">
        <v>104</v>
      </c>
      <c r="D610" t="s">
        <v>105</v>
      </c>
      <c r="E610" t="s">
        <v>2689</v>
      </c>
      <c r="F610" t="s">
        <v>93</v>
      </c>
      <c r="G610">
        <v>26</v>
      </c>
      <c r="H610" t="s">
        <v>546</v>
      </c>
      <c r="I610" t="s">
        <v>263</v>
      </c>
      <c r="J610" t="s">
        <v>174</v>
      </c>
      <c r="K610" t="s">
        <v>205</v>
      </c>
      <c r="L610" t="s">
        <v>974</v>
      </c>
      <c r="M610">
        <v>4</v>
      </c>
      <c r="N610">
        <v>180000</v>
      </c>
      <c r="O610">
        <v>0</v>
      </c>
      <c r="P610">
        <v>4000</v>
      </c>
      <c r="Q610" t="s">
        <v>167</v>
      </c>
      <c r="R610" t="s">
        <v>168</v>
      </c>
      <c r="S610" t="s">
        <v>101</v>
      </c>
      <c r="T610">
        <v>5</v>
      </c>
      <c r="U610">
        <v>125000</v>
      </c>
    </row>
    <row r="611" spans="1:21" x14ac:dyDescent="0.25">
      <c r="A611" t="s">
        <v>2690</v>
      </c>
      <c r="B611" t="s">
        <v>2029</v>
      </c>
      <c r="C611" t="s">
        <v>481</v>
      </c>
      <c r="D611" t="s">
        <v>482</v>
      </c>
      <c r="E611" t="s">
        <v>2691</v>
      </c>
      <c r="F611" t="s">
        <v>93</v>
      </c>
      <c r="G611">
        <v>55</v>
      </c>
      <c r="H611" t="s">
        <v>274</v>
      </c>
      <c r="I611" t="s">
        <v>263</v>
      </c>
      <c r="J611" t="s">
        <v>165</v>
      </c>
      <c r="K611" t="s">
        <v>121</v>
      </c>
      <c r="L611" t="s">
        <v>122</v>
      </c>
      <c r="M611">
        <v>1</v>
      </c>
      <c r="N611" t="s">
        <v>634</v>
      </c>
      <c r="O611">
        <v>0.1</v>
      </c>
      <c r="P611" t="s">
        <v>895</v>
      </c>
      <c r="Q611" t="s">
        <v>219</v>
      </c>
      <c r="R611" t="s">
        <v>148</v>
      </c>
      <c r="S611" t="s">
        <v>113</v>
      </c>
      <c r="T611">
        <v>1</v>
      </c>
      <c r="U611">
        <v>600000</v>
      </c>
    </row>
    <row r="612" spans="1:21" x14ac:dyDescent="0.25">
      <c r="A612" t="s">
        <v>2692</v>
      </c>
      <c r="B612" t="s">
        <v>2693</v>
      </c>
      <c r="C612" t="s">
        <v>2694</v>
      </c>
      <c r="D612" t="s">
        <v>2695</v>
      </c>
      <c r="E612" t="s">
        <v>2696</v>
      </c>
      <c r="F612" t="s">
        <v>93</v>
      </c>
      <c r="G612">
        <v>31</v>
      </c>
      <c r="H612" t="s">
        <v>658</v>
      </c>
      <c r="I612" t="s">
        <v>129</v>
      </c>
      <c r="K612" t="s">
        <v>110</v>
      </c>
      <c r="L612" t="s">
        <v>111</v>
      </c>
      <c r="M612">
        <v>3</v>
      </c>
      <c r="N612">
        <v>410000</v>
      </c>
      <c r="O612">
        <v>0.15</v>
      </c>
      <c r="P612">
        <v>8000</v>
      </c>
      <c r="Q612" t="s">
        <v>134</v>
      </c>
      <c r="R612" t="s">
        <v>135</v>
      </c>
      <c r="S612" t="s">
        <v>113</v>
      </c>
      <c r="T612">
        <v>3</v>
      </c>
      <c r="U612">
        <v>325000</v>
      </c>
    </row>
    <row r="613" spans="1:21" x14ac:dyDescent="0.25">
      <c r="A613" t="s">
        <v>2697</v>
      </c>
      <c r="B613" t="s">
        <v>2698</v>
      </c>
      <c r="C613" t="s">
        <v>2699</v>
      </c>
      <c r="D613" t="s">
        <v>2700</v>
      </c>
      <c r="E613" t="s">
        <v>2701</v>
      </c>
      <c r="F613" t="s">
        <v>107</v>
      </c>
      <c r="G613">
        <v>48</v>
      </c>
      <c r="H613" t="s">
        <v>387</v>
      </c>
      <c r="I613" t="s">
        <v>95</v>
      </c>
      <c r="J613" t="s">
        <v>109</v>
      </c>
      <c r="K613" t="s">
        <v>156</v>
      </c>
      <c r="L613" t="s">
        <v>111</v>
      </c>
      <c r="M613">
        <v>3</v>
      </c>
      <c r="N613" t="s">
        <v>918</v>
      </c>
      <c r="O613">
        <v>0.15</v>
      </c>
      <c r="P613">
        <v>1500</v>
      </c>
      <c r="Q613" t="s">
        <v>134</v>
      </c>
      <c r="R613" t="s">
        <v>100</v>
      </c>
      <c r="S613" t="s">
        <v>113</v>
      </c>
      <c r="T613">
        <v>5</v>
      </c>
      <c r="U613">
        <v>225000</v>
      </c>
    </row>
    <row r="614" spans="1:21" x14ac:dyDescent="0.25">
      <c r="A614" t="s">
        <v>2702</v>
      </c>
      <c r="B614" t="s">
        <v>2067</v>
      </c>
      <c r="C614" t="s">
        <v>1553</v>
      </c>
      <c r="D614" t="s">
        <v>1554</v>
      </c>
      <c r="E614" t="s">
        <v>2703</v>
      </c>
      <c r="F614" t="s">
        <v>107</v>
      </c>
      <c r="G614">
        <v>61</v>
      </c>
      <c r="H614" t="s">
        <v>119</v>
      </c>
      <c r="I614" t="s">
        <v>120</v>
      </c>
      <c r="J614" t="s">
        <v>96</v>
      </c>
      <c r="K614" t="s">
        <v>311</v>
      </c>
      <c r="L614" t="s">
        <v>122</v>
      </c>
      <c r="M614">
        <v>5</v>
      </c>
      <c r="N614">
        <v>850000</v>
      </c>
      <c r="P614">
        <v>1500</v>
      </c>
      <c r="Q614" t="s">
        <v>99</v>
      </c>
      <c r="R614" t="s">
        <v>168</v>
      </c>
      <c r="S614" t="s">
        <v>113</v>
      </c>
      <c r="T614">
        <v>4</v>
      </c>
      <c r="U614" t="s">
        <v>437</v>
      </c>
    </row>
    <row r="615" spans="1:21" x14ac:dyDescent="0.25">
      <c r="A615" t="s">
        <v>2704</v>
      </c>
      <c r="B615" t="s">
        <v>195</v>
      </c>
      <c r="C615" t="s">
        <v>2705</v>
      </c>
      <c r="D615" t="s">
        <v>2706</v>
      </c>
      <c r="E615" t="s">
        <v>2707</v>
      </c>
      <c r="F615" t="s">
        <v>93</v>
      </c>
      <c r="G615">
        <v>50</v>
      </c>
      <c r="H615" t="s">
        <v>595</v>
      </c>
      <c r="I615" t="s">
        <v>263</v>
      </c>
      <c r="J615" t="s">
        <v>359</v>
      </c>
      <c r="K615" t="s">
        <v>281</v>
      </c>
      <c r="L615" t="s">
        <v>282</v>
      </c>
      <c r="M615">
        <v>7</v>
      </c>
      <c r="N615">
        <v>250000</v>
      </c>
      <c r="O615">
        <v>0.05</v>
      </c>
      <c r="P615">
        <v>12000</v>
      </c>
      <c r="Q615" t="s">
        <v>167</v>
      </c>
      <c r="R615" t="s">
        <v>168</v>
      </c>
      <c r="S615" t="s">
        <v>101</v>
      </c>
      <c r="T615">
        <v>3</v>
      </c>
      <c r="U615">
        <v>190000</v>
      </c>
    </row>
    <row r="616" spans="1:21" x14ac:dyDescent="0.25">
      <c r="A616" t="s">
        <v>2708</v>
      </c>
      <c r="B616" t="s">
        <v>2709</v>
      </c>
      <c r="C616" t="s">
        <v>2710</v>
      </c>
      <c r="D616" t="s">
        <v>2711</v>
      </c>
      <c r="E616" t="s">
        <v>2712</v>
      </c>
      <c r="F616" t="s">
        <v>330</v>
      </c>
      <c r="G616">
        <v>47</v>
      </c>
      <c r="H616" t="s">
        <v>787</v>
      </c>
      <c r="I616" t="s">
        <v>120</v>
      </c>
      <c r="J616" t="s">
        <v>155</v>
      </c>
      <c r="K616" t="s">
        <v>1184</v>
      </c>
      <c r="L616" t="s">
        <v>282</v>
      </c>
      <c r="M616">
        <v>3</v>
      </c>
      <c r="N616">
        <v>320000</v>
      </c>
      <c r="O616">
        <v>0.1</v>
      </c>
      <c r="P616">
        <v>12000</v>
      </c>
      <c r="Q616" t="s">
        <v>99</v>
      </c>
      <c r="R616" t="s">
        <v>148</v>
      </c>
      <c r="S616" t="s">
        <v>113</v>
      </c>
      <c r="T616">
        <v>5</v>
      </c>
      <c r="U616" t="s">
        <v>323</v>
      </c>
    </row>
    <row r="617" spans="1:21" x14ac:dyDescent="0.25">
      <c r="A617" t="s">
        <v>2713</v>
      </c>
      <c r="B617" t="s">
        <v>2714</v>
      </c>
      <c r="C617" t="s">
        <v>2715</v>
      </c>
      <c r="D617" t="s">
        <v>2716</v>
      </c>
      <c r="E617" t="s">
        <v>2717</v>
      </c>
      <c r="F617" t="s">
        <v>107</v>
      </c>
      <c r="G617">
        <v>19</v>
      </c>
      <c r="H617" t="s">
        <v>501</v>
      </c>
      <c r="I617" t="s">
        <v>95</v>
      </c>
      <c r="J617" t="s">
        <v>155</v>
      </c>
      <c r="K617" t="s">
        <v>346</v>
      </c>
      <c r="L617" t="s">
        <v>282</v>
      </c>
      <c r="M617">
        <v>8</v>
      </c>
      <c r="N617" t="s">
        <v>1381</v>
      </c>
      <c r="O617">
        <v>2</v>
      </c>
      <c r="P617">
        <v>6000</v>
      </c>
      <c r="Q617" t="s">
        <v>167</v>
      </c>
      <c r="R617" t="s">
        <v>100</v>
      </c>
      <c r="S617" t="s">
        <v>101</v>
      </c>
      <c r="T617">
        <v>2</v>
      </c>
      <c r="U617" t="s">
        <v>491</v>
      </c>
    </row>
    <row r="618" spans="1:21" x14ac:dyDescent="0.25">
      <c r="A618" t="s">
        <v>2718</v>
      </c>
      <c r="B618" t="s">
        <v>2719</v>
      </c>
      <c r="C618" t="s">
        <v>2090</v>
      </c>
      <c r="D618" t="s">
        <v>2091</v>
      </c>
      <c r="E618" t="s">
        <v>2720</v>
      </c>
      <c r="F618" t="s">
        <v>107</v>
      </c>
      <c r="G618">
        <v>32</v>
      </c>
      <c r="H618" t="s">
        <v>622</v>
      </c>
      <c r="I618" t="s">
        <v>120</v>
      </c>
      <c r="J618" t="s">
        <v>359</v>
      </c>
      <c r="K618" t="s">
        <v>97</v>
      </c>
      <c r="L618" t="s">
        <v>122</v>
      </c>
      <c r="M618">
        <v>1</v>
      </c>
      <c r="N618" t="s">
        <v>634</v>
      </c>
      <c r="O618">
        <v>0.05</v>
      </c>
      <c r="P618" t="s">
        <v>454</v>
      </c>
      <c r="Q618" t="s">
        <v>1080</v>
      </c>
      <c r="R618" t="s">
        <v>135</v>
      </c>
      <c r="S618" t="s">
        <v>113</v>
      </c>
      <c r="T618">
        <v>4</v>
      </c>
      <c r="U618" t="s">
        <v>1573</v>
      </c>
    </row>
    <row r="619" spans="1:21" x14ac:dyDescent="0.25">
      <c r="A619" t="s">
        <v>2721</v>
      </c>
      <c r="B619" t="s">
        <v>2000</v>
      </c>
      <c r="C619" t="s">
        <v>1580</v>
      </c>
      <c r="D619" t="s">
        <v>1581</v>
      </c>
      <c r="E619" t="s">
        <v>2722</v>
      </c>
      <c r="F619" t="s">
        <v>107</v>
      </c>
      <c r="G619">
        <v>25</v>
      </c>
      <c r="H619" t="s">
        <v>466</v>
      </c>
      <c r="I619" t="s">
        <v>129</v>
      </c>
      <c r="J619" t="s">
        <v>96</v>
      </c>
      <c r="K619" t="s">
        <v>388</v>
      </c>
      <c r="L619" t="s">
        <v>1286</v>
      </c>
      <c r="M619">
        <v>8</v>
      </c>
      <c r="N619">
        <v>510000</v>
      </c>
      <c r="O619">
        <v>0.02</v>
      </c>
      <c r="P619">
        <v>4000</v>
      </c>
      <c r="Q619" t="s">
        <v>219</v>
      </c>
      <c r="R619" t="s">
        <v>135</v>
      </c>
      <c r="S619" t="s">
        <v>101</v>
      </c>
      <c r="T619">
        <v>2</v>
      </c>
      <c r="U619">
        <v>410000</v>
      </c>
    </row>
    <row r="620" spans="1:21" x14ac:dyDescent="0.25">
      <c r="A620" t="s">
        <v>2723</v>
      </c>
      <c r="B620" t="s">
        <v>2724</v>
      </c>
      <c r="C620" t="s">
        <v>2725</v>
      </c>
      <c r="D620" t="s">
        <v>2726</v>
      </c>
      <c r="E620" t="s">
        <v>2727</v>
      </c>
      <c r="F620" t="s">
        <v>93</v>
      </c>
      <c r="G620">
        <v>43</v>
      </c>
      <c r="H620" t="s">
        <v>364</v>
      </c>
      <c r="I620" t="s">
        <v>263</v>
      </c>
      <c r="J620" t="s">
        <v>109</v>
      </c>
      <c r="K620" t="s">
        <v>145</v>
      </c>
      <c r="L620" t="s">
        <v>146</v>
      </c>
      <c r="M620">
        <v>7</v>
      </c>
      <c r="N620">
        <v>145000</v>
      </c>
      <c r="O620" t="s">
        <v>407</v>
      </c>
      <c r="P620">
        <v>8000</v>
      </c>
      <c r="Q620" t="s">
        <v>167</v>
      </c>
      <c r="R620" t="s">
        <v>100</v>
      </c>
      <c r="S620" t="s">
        <v>101</v>
      </c>
      <c r="T620">
        <v>5</v>
      </c>
      <c r="U620" t="s">
        <v>2728</v>
      </c>
    </row>
    <row r="621" spans="1:21" x14ac:dyDescent="0.25">
      <c r="A621" t="s">
        <v>2729</v>
      </c>
      <c r="B621" t="s">
        <v>908</v>
      </c>
      <c r="C621" t="s">
        <v>2484</v>
      </c>
      <c r="D621" t="s">
        <v>2730</v>
      </c>
      <c r="E621" t="s">
        <v>2731</v>
      </c>
      <c r="F621" t="s">
        <v>107</v>
      </c>
      <c r="G621">
        <v>24</v>
      </c>
      <c r="H621" t="s">
        <v>274</v>
      </c>
      <c r="I621" t="s">
        <v>263</v>
      </c>
      <c r="K621" t="s">
        <v>1481</v>
      </c>
      <c r="L621" t="s">
        <v>132</v>
      </c>
      <c r="M621">
        <v>4</v>
      </c>
      <c r="N621" t="s">
        <v>176</v>
      </c>
      <c r="P621">
        <v>2500</v>
      </c>
      <c r="Q621" t="s">
        <v>99</v>
      </c>
      <c r="R621" t="s">
        <v>135</v>
      </c>
      <c r="S621" t="s">
        <v>101</v>
      </c>
      <c r="T621">
        <v>1</v>
      </c>
      <c r="U621" t="s">
        <v>1292</v>
      </c>
    </row>
    <row r="622" spans="1:21" x14ac:dyDescent="0.25">
      <c r="A622" t="s">
        <v>2732</v>
      </c>
      <c r="B622" t="s">
        <v>2256</v>
      </c>
      <c r="C622" t="s">
        <v>2025</v>
      </c>
      <c r="D622" t="s">
        <v>2733</v>
      </c>
      <c r="E622" t="s">
        <v>2734</v>
      </c>
      <c r="F622" t="s">
        <v>93</v>
      </c>
      <c r="G622">
        <v>26</v>
      </c>
      <c r="H622" t="s">
        <v>377</v>
      </c>
      <c r="I622" t="s">
        <v>95</v>
      </c>
      <c r="J622" t="s">
        <v>109</v>
      </c>
      <c r="K622" t="s">
        <v>175</v>
      </c>
      <c r="L622" t="s">
        <v>132</v>
      </c>
      <c r="M622">
        <v>7</v>
      </c>
      <c r="N622">
        <v>900000</v>
      </c>
      <c r="O622">
        <v>0.1</v>
      </c>
      <c r="P622" t="s">
        <v>841</v>
      </c>
      <c r="Q622" t="s">
        <v>219</v>
      </c>
      <c r="R622" t="s">
        <v>168</v>
      </c>
      <c r="S622" t="s">
        <v>101</v>
      </c>
      <c r="T622">
        <v>1</v>
      </c>
      <c r="U622">
        <v>730000</v>
      </c>
    </row>
    <row r="623" spans="1:21" x14ac:dyDescent="0.25">
      <c r="A623" t="s">
        <v>2735</v>
      </c>
      <c r="B623" t="s">
        <v>2736</v>
      </c>
      <c r="C623" t="s">
        <v>1589</v>
      </c>
      <c r="D623" t="s">
        <v>1590</v>
      </c>
      <c r="E623" t="s">
        <v>2737</v>
      </c>
      <c r="F623" t="s">
        <v>256</v>
      </c>
      <c r="G623">
        <v>18</v>
      </c>
      <c r="H623" t="s">
        <v>364</v>
      </c>
      <c r="I623" t="s">
        <v>263</v>
      </c>
      <c r="J623" t="s">
        <v>96</v>
      </c>
      <c r="K623" t="s">
        <v>242</v>
      </c>
      <c r="L623" t="s">
        <v>132</v>
      </c>
      <c r="M623">
        <v>6</v>
      </c>
      <c r="N623">
        <v>780000</v>
      </c>
      <c r="P623">
        <v>6000</v>
      </c>
      <c r="Q623" t="s">
        <v>134</v>
      </c>
      <c r="R623" t="s">
        <v>148</v>
      </c>
      <c r="S623" t="s">
        <v>113</v>
      </c>
      <c r="T623">
        <v>4</v>
      </c>
      <c r="U623">
        <v>630000</v>
      </c>
    </row>
    <row r="624" spans="1:21" x14ac:dyDescent="0.25">
      <c r="A624" t="s">
        <v>2738</v>
      </c>
      <c r="B624" t="s">
        <v>1950</v>
      </c>
      <c r="C624" t="s">
        <v>2739</v>
      </c>
      <c r="D624" t="s">
        <v>91</v>
      </c>
      <c r="E624" t="s">
        <v>2740</v>
      </c>
      <c r="F624" t="s">
        <v>107</v>
      </c>
      <c r="G624">
        <v>32</v>
      </c>
      <c r="H624" t="s">
        <v>460</v>
      </c>
      <c r="I624" t="s">
        <v>263</v>
      </c>
      <c r="J624" t="s">
        <v>174</v>
      </c>
      <c r="K624" t="s">
        <v>156</v>
      </c>
      <c r="L624" t="s">
        <v>111</v>
      </c>
      <c r="M624">
        <v>3</v>
      </c>
      <c r="N624" t="s">
        <v>1237</v>
      </c>
      <c r="O624">
        <v>0.02</v>
      </c>
      <c r="P624">
        <v>8000</v>
      </c>
      <c r="Q624" t="s">
        <v>219</v>
      </c>
      <c r="R624" t="s">
        <v>100</v>
      </c>
      <c r="S624" t="s">
        <v>101</v>
      </c>
      <c r="T624">
        <v>5</v>
      </c>
      <c r="U624">
        <v>225000</v>
      </c>
    </row>
    <row r="625" spans="1:21" x14ac:dyDescent="0.25">
      <c r="A625" t="s">
        <v>2741</v>
      </c>
      <c r="B625" t="s">
        <v>736</v>
      </c>
      <c r="C625" t="s">
        <v>2742</v>
      </c>
      <c r="D625" t="s">
        <v>2743</v>
      </c>
      <c r="E625" t="s">
        <v>2744</v>
      </c>
      <c r="F625" t="s">
        <v>330</v>
      </c>
      <c r="G625">
        <v>44</v>
      </c>
      <c r="H625" t="s">
        <v>473</v>
      </c>
      <c r="I625" t="s">
        <v>144</v>
      </c>
      <c r="J625" t="s">
        <v>130</v>
      </c>
      <c r="K625" t="s">
        <v>1176</v>
      </c>
      <c r="L625" t="s">
        <v>111</v>
      </c>
      <c r="M625">
        <v>2</v>
      </c>
      <c r="N625">
        <v>290000</v>
      </c>
      <c r="O625">
        <v>0</v>
      </c>
      <c r="P625">
        <v>12000</v>
      </c>
      <c r="Q625" t="s">
        <v>219</v>
      </c>
      <c r="R625" t="s">
        <v>100</v>
      </c>
      <c r="S625" t="s">
        <v>113</v>
      </c>
      <c r="T625">
        <v>2</v>
      </c>
      <c r="U625" t="s">
        <v>1233</v>
      </c>
    </row>
    <row r="626" spans="1:21" x14ac:dyDescent="0.25">
      <c r="A626" t="s">
        <v>2745</v>
      </c>
      <c r="B626" t="s">
        <v>1346</v>
      </c>
      <c r="C626" t="s">
        <v>801</v>
      </c>
      <c r="D626" t="s">
        <v>2746</v>
      </c>
      <c r="E626" t="s">
        <v>2747</v>
      </c>
      <c r="F626" t="s">
        <v>107</v>
      </c>
      <c r="G626">
        <v>43</v>
      </c>
      <c r="H626" t="s">
        <v>143</v>
      </c>
      <c r="I626" t="s">
        <v>144</v>
      </c>
      <c r="J626" t="s">
        <v>130</v>
      </c>
      <c r="K626" t="s">
        <v>2326</v>
      </c>
      <c r="L626" t="s">
        <v>1024</v>
      </c>
      <c r="M626">
        <v>-1</v>
      </c>
      <c r="N626">
        <v>145000</v>
      </c>
      <c r="O626">
        <v>0</v>
      </c>
      <c r="P626">
        <v>1500</v>
      </c>
      <c r="Q626" t="s">
        <v>99</v>
      </c>
      <c r="R626" t="s">
        <v>135</v>
      </c>
      <c r="S626" t="s">
        <v>113</v>
      </c>
      <c r="T626">
        <v>1</v>
      </c>
      <c r="U626">
        <v>98000</v>
      </c>
    </row>
    <row r="627" spans="1:21" x14ac:dyDescent="0.25">
      <c r="A627" t="s">
        <v>2748</v>
      </c>
      <c r="B627" t="s">
        <v>831</v>
      </c>
      <c r="C627" t="s">
        <v>2257</v>
      </c>
      <c r="D627" t="s">
        <v>2258</v>
      </c>
      <c r="E627" t="s">
        <v>2749</v>
      </c>
      <c r="F627" t="s">
        <v>142</v>
      </c>
      <c r="G627">
        <v>43</v>
      </c>
      <c r="H627" t="s">
        <v>501</v>
      </c>
      <c r="I627" t="s">
        <v>95</v>
      </c>
      <c r="J627" t="s">
        <v>212</v>
      </c>
      <c r="K627" t="s">
        <v>175</v>
      </c>
      <c r="L627" t="s">
        <v>132</v>
      </c>
      <c r="M627">
        <v>6</v>
      </c>
      <c r="N627" t="s">
        <v>817</v>
      </c>
      <c r="O627">
        <v>10</v>
      </c>
      <c r="P627">
        <v>6000</v>
      </c>
      <c r="Q627" t="s">
        <v>178</v>
      </c>
      <c r="R627" t="s">
        <v>168</v>
      </c>
      <c r="S627" t="s">
        <v>113</v>
      </c>
      <c r="T627">
        <v>2</v>
      </c>
      <c r="U627">
        <v>730000</v>
      </c>
    </row>
    <row r="628" spans="1:21" x14ac:dyDescent="0.25">
      <c r="A628" t="s">
        <v>2750</v>
      </c>
      <c r="B628" t="s">
        <v>367</v>
      </c>
      <c r="C628" t="s">
        <v>2751</v>
      </c>
      <c r="D628" t="s">
        <v>1764</v>
      </c>
      <c r="E628" t="s">
        <v>2752</v>
      </c>
      <c r="F628" t="s">
        <v>226</v>
      </c>
      <c r="G628">
        <v>32</v>
      </c>
      <c r="H628" t="s">
        <v>581</v>
      </c>
      <c r="I628" t="s">
        <v>144</v>
      </c>
      <c r="J628" t="s">
        <v>130</v>
      </c>
      <c r="K628" t="s">
        <v>121</v>
      </c>
      <c r="L628" t="s">
        <v>122</v>
      </c>
      <c r="M628">
        <v>3</v>
      </c>
      <c r="N628" t="s">
        <v>634</v>
      </c>
      <c r="P628">
        <v>4000</v>
      </c>
      <c r="Q628" t="s">
        <v>178</v>
      </c>
      <c r="R628" t="s">
        <v>100</v>
      </c>
      <c r="S628" t="s">
        <v>101</v>
      </c>
      <c r="T628">
        <v>3</v>
      </c>
      <c r="U628">
        <v>600000</v>
      </c>
    </row>
    <row r="629" spans="1:21" x14ac:dyDescent="0.25">
      <c r="A629" t="s">
        <v>2753</v>
      </c>
      <c r="B629" t="s">
        <v>397</v>
      </c>
      <c r="C629" t="s">
        <v>769</v>
      </c>
      <c r="D629" t="s">
        <v>770</v>
      </c>
      <c r="E629" t="s">
        <v>2754</v>
      </c>
      <c r="F629" t="s">
        <v>107</v>
      </c>
      <c r="G629">
        <v>52</v>
      </c>
      <c r="H629" t="s">
        <v>164</v>
      </c>
      <c r="I629" t="s">
        <v>120</v>
      </c>
      <c r="J629" t="s">
        <v>174</v>
      </c>
      <c r="K629" t="s">
        <v>242</v>
      </c>
      <c r="L629" t="s">
        <v>596</v>
      </c>
      <c r="M629">
        <v>3</v>
      </c>
      <c r="N629">
        <v>780000</v>
      </c>
      <c r="O629">
        <v>0.02</v>
      </c>
      <c r="P629" t="s">
        <v>895</v>
      </c>
      <c r="Q629" t="s">
        <v>219</v>
      </c>
      <c r="R629" t="s">
        <v>148</v>
      </c>
      <c r="S629" t="s">
        <v>113</v>
      </c>
      <c r="T629">
        <v>5</v>
      </c>
      <c r="U629">
        <v>630000</v>
      </c>
    </row>
    <row r="630" spans="1:21" x14ac:dyDescent="0.25">
      <c r="A630" t="s">
        <v>2755</v>
      </c>
      <c r="B630" t="s">
        <v>2756</v>
      </c>
      <c r="C630" t="s">
        <v>2757</v>
      </c>
      <c r="D630" t="s">
        <v>2758</v>
      </c>
      <c r="E630" t="s">
        <v>2759</v>
      </c>
      <c r="F630" t="s">
        <v>226</v>
      </c>
      <c r="G630">
        <v>42</v>
      </c>
      <c r="H630" t="s">
        <v>501</v>
      </c>
      <c r="I630" t="s">
        <v>95</v>
      </c>
      <c r="J630" t="s">
        <v>212</v>
      </c>
      <c r="K630" t="s">
        <v>281</v>
      </c>
      <c r="L630" t="s">
        <v>282</v>
      </c>
      <c r="M630">
        <v>6</v>
      </c>
      <c r="N630">
        <v>250000</v>
      </c>
      <c r="O630">
        <v>0</v>
      </c>
      <c r="P630">
        <v>1500</v>
      </c>
      <c r="Q630" t="s">
        <v>219</v>
      </c>
      <c r="R630" t="s">
        <v>100</v>
      </c>
      <c r="S630" t="s">
        <v>113</v>
      </c>
      <c r="T630">
        <v>1</v>
      </c>
      <c r="U630">
        <v>190000</v>
      </c>
    </row>
    <row r="631" spans="1:21" x14ac:dyDescent="0.25">
      <c r="A631" t="s">
        <v>2760</v>
      </c>
      <c r="B631" t="s">
        <v>138</v>
      </c>
      <c r="C631" t="s">
        <v>2761</v>
      </c>
      <c r="E631" t="s">
        <v>2762</v>
      </c>
      <c r="F631" t="s">
        <v>107</v>
      </c>
      <c r="G631">
        <v>47</v>
      </c>
      <c r="H631" t="s">
        <v>925</v>
      </c>
      <c r="I631" t="s">
        <v>144</v>
      </c>
      <c r="J631" t="s">
        <v>109</v>
      </c>
      <c r="K631" t="s">
        <v>175</v>
      </c>
      <c r="L631" t="s">
        <v>132</v>
      </c>
      <c r="M631">
        <v>8</v>
      </c>
      <c r="N631" t="s">
        <v>176</v>
      </c>
      <c r="O631">
        <v>0.05</v>
      </c>
      <c r="P631">
        <v>1500</v>
      </c>
      <c r="Q631" t="s">
        <v>167</v>
      </c>
      <c r="R631" t="s">
        <v>100</v>
      </c>
      <c r="S631" t="s">
        <v>113</v>
      </c>
      <c r="T631">
        <v>1</v>
      </c>
      <c r="U631" t="s">
        <v>1058</v>
      </c>
    </row>
    <row r="632" spans="1:21" x14ac:dyDescent="0.25">
      <c r="A632" t="s">
        <v>2763</v>
      </c>
      <c r="B632" t="s">
        <v>1064</v>
      </c>
      <c r="C632" t="s">
        <v>1717</v>
      </c>
      <c r="D632" t="s">
        <v>1718</v>
      </c>
      <c r="E632" t="s">
        <v>2764</v>
      </c>
      <c r="F632" t="s">
        <v>107</v>
      </c>
      <c r="G632">
        <v>12</v>
      </c>
      <c r="H632" t="s">
        <v>345</v>
      </c>
      <c r="I632" t="s">
        <v>95</v>
      </c>
      <c r="J632" t="s">
        <v>155</v>
      </c>
      <c r="K632" t="s">
        <v>1540</v>
      </c>
      <c r="L632" t="s">
        <v>870</v>
      </c>
      <c r="M632">
        <v>7</v>
      </c>
      <c r="N632">
        <v>650000</v>
      </c>
      <c r="O632">
        <v>0.05</v>
      </c>
      <c r="P632" t="s">
        <v>547</v>
      </c>
      <c r="Q632" t="s">
        <v>219</v>
      </c>
      <c r="R632" t="s">
        <v>100</v>
      </c>
      <c r="S632" t="s">
        <v>101</v>
      </c>
      <c r="T632">
        <v>4</v>
      </c>
      <c r="U632" t="s">
        <v>491</v>
      </c>
    </row>
    <row r="633" spans="1:21" x14ac:dyDescent="0.25">
      <c r="A633" t="s">
        <v>2765</v>
      </c>
      <c r="B633" t="s">
        <v>2766</v>
      </c>
      <c r="C633" t="s">
        <v>2767</v>
      </c>
      <c r="D633" t="s">
        <v>2743</v>
      </c>
      <c r="E633" t="s">
        <v>2768</v>
      </c>
      <c r="F633" t="s">
        <v>107</v>
      </c>
      <c r="G633">
        <v>26</v>
      </c>
      <c r="H633" t="s">
        <v>595</v>
      </c>
      <c r="I633" t="s">
        <v>263</v>
      </c>
      <c r="J633" t="s">
        <v>359</v>
      </c>
      <c r="K633" t="s">
        <v>156</v>
      </c>
      <c r="L633" t="s">
        <v>111</v>
      </c>
      <c r="M633">
        <v>2</v>
      </c>
      <c r="N633">
        <v>290000</v>
      </c>
      <c r="O633">
        <v>0.05</v>
      </c>
      <c r="P633">
        <v>4000</v>
      </c>
      <c r="Q633" t="s">
        <v>99</v>
      </c>
      <c r="R633" t="s">
        <v>100</v>
      </c>
      <c r="S633" t="s">
        <v>101</v>
      </c>
      <c r="T633">
        <v>2</v>
      </c>
      <c r="U633">
        <v>225000</v>
      </c>
    </row>
    <row r="634" spans="1:21" x14ac:dyDescent="0.25">
      <c r="A634" t="s">
        <v>2769</v>
      </c>
      <c r="B634" t="s">
        <v>2770</v>
      </c>
      <c r="C634" t="s">
        <v>494</v>
      </c>
      <c r="D634" t="s">
        <v>1027</v>
      </c>
      <c r="E634" t="s">
        <v>2771</v>
      </c>
      <c r="F634" t="s">
        <v>93</v>
      </c>
      <c r="G634">
        <v>62</v>
      </c>
      <c r="H634" t="s">
        <v>154</v>
      </c>
      <c r="I634" t="s">
        <v>95</v>
      </c>
      <c r="J634" t="s">
        <v>96</v>
      </c>
      <c r="K634" t="s">
        <v>145</v>
      </c>
      <c r="L634" t="s">
        <v>146</v>
      </c>
      <c r="M634">
        <v>1</v>
      </c>
      <c r="N634">
        <v>145000</v>
      </c>
      <c r="O634">
        <v>0.1</v>
      </c>
      <c r="P634">
        <v>12000</v>
      </c>
      <c r="Q634" t="s">
        <v>178</v>
      </c>
      <c r="R634" t="s">
        <v>135</v>
      </c>
      <c r="S634" t="s">
        <v>113</v>
      </c>
      <c r="T634">
        <v>3</v>
      </c>
      <c r="U634">
        <v>98000</v>
      </c>
    </row>
    <row r="635" spans="1:21" x14ac:dyDescent="0.25">
      <c r="A635" t="s">
        <v>2772</v>
      </c>
      <c r="B635" t="s">
        <v>215</v>
      </c>
      <c r="C635" t="s">
        <v>1450</v>
      </c>
      <c r="D635" t="s">
        <v>2773</v>
      </c>
      <c r="E635" t="s">
        <v>2774</v>
      </c>
      <c r="F635" t="s">
        <v>93</v>
      </c>
      <c r="G635">
        <v>64</v>
      </c>
      <c r="H635" t="s">
        <v>1160</v>
      </c>
      <c r="I635" t="s">
        <v>120</v>
      </c>
      <c r="J635" t="s">
        <v>130</v>
      </c>
      <c r="K635" t="s">
        <v>852</v>
      </c>
      <c r="L635" t="s">
        <v>122</v>
      </c>
      <c r="M635">
        <v>4</v>
      </c>
      <c r="N635">
        <v>680000</v>
      </c>
      <c r="O635">
        <v>0</v>
      </c>
      <c r="Q635" t="s">
        <v>219</v>
      </c>
      <c r="R635" t="s">
        <v>100</v>
      </c>
      <c r="S635" t="s">
        <v>101</v>
      </c>
      <c r="T635">
        <v>2</v>
      </c>
      <c r="U635">
        <v>555000</v>
      </c>
    </row>
    <row r="636" spans="1:21" x14ac:dyDescent="0.25">
      <c r="A636" t="s">
        <v>1768</v>
      </c>
      <c r="B636" t="s">
        <v>1769</v>
      </c>
      <c r="C636" t="s">
        <v>915</v>
      </c>
      <c r="D636" t="s">
        <v>916</v>
      </c>
      <c r="E636" t="s">
        <v>1770</v>
      </c>
      <c r="F636" t="s">
        <v>93</v>
      </c>
      <c r="G636">
        <v>53</v>
      </c>
      <c r="H636" t="s">
        <v>186</v>
      </c>
      <c r="I636" t="s">
        <v>129</v>
      </c>
      <c r="J636" t="s">
        <v>130</v>
      </c>
      <c r="K636" t="s">
        <v>199</v>
      </c>
      <c r="L636" t="s">
        <v>122</v>
      </c>
      <c r="M636">
        <v>1</v>
      </c>
      <c r="N636">
        <v>680000</v>
      </c>
      <c r="O636" t="s">
        <v>193</v>
      </c>
      <c r="P636">
        <v>12000</v>
      </c>
      <c r="Q636" t="s">
        <v>178</v>
      </c>
      <c r="R636" t="s">
        <v>135</v>
      </c>
      <c r="S636" t="s">
        <v>113</v>
      </c>
      <c r="T636">
        <v>3</v>
      </c>
      <c r="U636">
        <v>555000</v>
      </c>
    </row>
    <row r="637" spans="1:21" x14ac:dyDescent="0.25">
      <c r="A637" t="s">
        <v>2775</v>
      </c>
      <c r="B637" t="s">
        <v>2776</v>
      </c>
      <c r="C637" t="s">
        <v>769</v>
      </c>
      <c r="D637" t="s">
        <v>770</v>
      </c>
      <c r="E637" t="s">
        <v>2777</v>
      </c>
      <c r="F637" t="s">
        <v>321</v>
      </c>
      <c r="G637">
        <v>21</v>
      </c>
      <c r="H637" t="s">
        <v>387</v>
      </c>
      <c r="I637" t="s">
        <v>95</v>
      </c>
      <c r="J637" t="s">
        <v>212</v>
      </c>
      <c r="K637" t="s">
        <v>145</v>
      </c>
      <c r="L637" t="s">
        <v>146</v>
      </c>
      <c r="M637">
        <v>6</v>
      </c>
      <c r="N637">
        <v>145000</v>
      </c>
      <c r="O637" t="s">
        <v>339</v>
      </c>
      <c r="P637" t="s">
        <v>177</v>
      </c>
      <c r="Q637" t="s">
        <v>178</v>
      </c>
      <c r="R637" t="s">
        <v>148</v>
      </c>
      <c r="S637" t="s">
        <v>101</v>
      </c>
      <c r="T637">
        <v>1</v>
      </c>
      <c r="U637">
        <v>98000</v>
      </c>
    </row>
    <row r="638" spans="1:21" x14ac:dyDescent="0.25">
      <c r="A638" t="s">
        <v>2778</v>
      </c>
      <c r="B638" t="s">
        <v>1686</v>
      </c>
      <c r="C638" t="s">
        <v>2779</v>
      </c>
      <c r="D638" t="s">
        <v>2780</v>
      </c>
      <c r="E638" t="s">
        <v>2781</v>
      </c>
      <c r="F638" t="s">
        <v>93</v>
      </c>
      <c r="G638">
        <v>19</v>
      </c>
      <c r="H638" t="s">
        <v>262</v>
      </c>
      <c r="I638" t="s">
        <v>263</v>
      </c>
      <c r="J638" t="s">
        <v>130</v>
      </c>
      <c r="K638" t="s">
        <v>145</v>
      </c>
      <c r="L638" t="s">
        <v>146</v>
      </c>
      <c r="M638">
        <v>1</v>
      </c>
      <c r="N638">
        <v>145000</v>
      </c>
      <c r="O638">
        <v>0.05</v>
      </c>
      <c r="P638" t="s">
        <v>1191</v>
      </c>
      <c r="Q638" t="s">
        <v>134</v>
      </c>
      <c r="R638" t="s">
        <v>100</v>
      </c>
      <c r="S638" t="s">
        <v>113</v>
      </c>
      <c r="T638">
        <v>2</v>
      </c>
      <c r="U638">
        <v>98000</v>
      </c>
    </row>
    <row r="639" spans="1:21" x14ac:dyDescent="0.25">
      <c r="A639" t="s">
        <v>2782</v>
      </c>
      <c r="B639" t="s">
        <v>908</v>
      </c>
      <c r="C639" t="s">
        <v>2783</v>
      </c>
      <c r="D639" t="s">
        <v>2784</v>
      </c>
      <c r="E639" t="s">
        <v>2785</v>
      </c>
      <c r="F639" t="s">
        <v>93</v>
      </c>
      <c r="H639" t="s">
        <v>1052</v>
      </c>
      <c r="I639" t="s">
        <v>120</v>
      </c>
      <c r="J639" t="s">
        <v>96</v>
      </c>
      <c r="K639" t="s">
        <v>121</v>
      </c>
      <c r="L639" t="s">
        <v>122</v>
      </c>
      <c r="M639">
        <v>7</v>
      </c>
      <c r="N639">
        <v>720000</v>
      </c>
      <c r="O639">
        <v>0.15</v>
      </c>
      <c r="P639">
        <v>4000</v>
      </c>
      <c r="Q639" t="s">
        <v>99</v>
      </c>
      <c r="R639" t="s">
        <v>168</v>
      </c>
      <c r="S639" t="s">
        <v>101</v>
      </c>
      <c r="T639">
        <v>3</v>
      </c>
      <c r="U639" t="s">
        <v>123</v>
      </c>
    </row>
    <row r="640" spans="1:21" x14ac:dyDescent="0.25">
      <c r="A640" t="s">
        <v>2786</v>
      </c>
      <c r="B640" t="s">
        <v>2171</v>
      </c>
      <c r="C640" t="s">
        <v>2269</v>
      </c>
      <c r="D640" t="s">
        <v>2270</v>
      </c>
      <c r="E640" t="s">
        <v>2787</v>
      </c>
      <c r="F640" t="s">
        <v>185</v>
      </c>
      <c r="G640">
        <v>150</v>
      </c>
      <c r="H640" t="s">
        <v>1792</v>
      </c>
      <c r="I640" t="s">
        <v>129</v>
      </c>
      <c r="J640" t="s">
        <v>109</v>
      </c>
      <c r="K640" t="s">
        <v>175</v>
      </c>
      <c r="L640" t="s">
        <v>132</v>
      </c>
      <c r="M640">
        <v>4</v>
      </c>
      <c r="N640" t="s">
        <v>176</v>
      </c>
      <c r="O640">
        <v>0.1</v>
      </c>
      <c r="P640">
        <v>6000</v>
      </c>
      <c r="Q640" t="s">
        <v>134</v>
      </c>
      <c r="R640" t="s">
        <v>135</v>
      </c>
      <c r="S640" t="s">
        <v>113</v>
      </c>
      <c r="T640">
        <v>2</v>
      </c>
      <c r="U640">
        <v>730000</v>
      </c>
    </row>
    <row r="641" spans="1:21" x14ac:dyDescent="0.25">
      <c r="A641" t="s">
        <v>2788</v>
      </c>
      <c r="B641" t="s">
        <v>533</v>
      </c>
      <c r="C641" t="s">
        <v>417</v>
      </c>
      <c r="D641" t="s">
        <v>418</v>
      </c>
      <c r="E641" t="s">
        <v>2789</v>
      </c>
      <c r="F641" t="s">
        <v>256</v>
      </c>
      <c r="G641">
        <v>29</v>
      </c>
      <c r="H641" t="s">
        <v>558</v>
      </c>
      <c r="I641" t="s">
        <v>129</v>
      </c>
      <c r="J641" t="s">
        <v>109</v>
      </c>
      <c r="K641" t="s">
        <v>242</v>
      </c>
      <c r="L641" t="s">
        <v>132</v>
      </c>
      <c r="M641">
        <v>3</v>
      </c>
      <c r="N641" t="s">
        <v>133</v>
      </c>
      <c r="O641">
        <v>0.1</v>
      </c>
      <c r="P641" t="s">
        <v>602</v>
      </c>
      <c r="Q641" t="s">
        <v>167</v>
      </c>
      <c r="R641" t="s">
        <v>168</v>
      </c>
      <c r="S641" t="s">
        <v>101</v>
      </c>
      <c r="T641">
        <v>2</v>
      </c>
      <c r="U641">
        <v>630000</v>
      </c>
    </row>
    <row r="642" spans="1:21" x14ac:dyDescent="0.25">
      <c r="A642" t="s">
        <v>2790</v>
      </c>
      <c r="B642" t="s">
        <v>1486</v>
      </c>
      <c r="C642" t="s">
        <v>1320</v>
      </c>
      <c r="D642" t="s">
        <v>1321</v>
      </c>
      <c r="E642" t="s">
        <v>2791</v>
      </c>
      <c r="F642" t="s">
        <v>93</v>
      </c>
      <c r="G642">
        <v>50</v>
      </c>
      <c r="H642" t="s">
        <v>143</v>
      </c>
      <c r="I642" t="s">
        <v>144</v>
      </c>
      <c r="J642" t="s">
        <v>359</v>
      </c>
      <c r="K642" t="s">
        <v>145</v>
      </c>
      <c r="L642" t="s">
        <v>146</v>
      </c>
      <c r="M642">
        <v>5</v>
      </c>
      <c r="N642">
        <v>145000</v>
      </c>
      <c r="O642">
        <v>0.1</v>
      </c>
      <c r="P642">
        <v>12000</v>
      </c>
      <c r="Q642" t="s">
        <v>178</v>
      </c>
      <c r="R642" t="s">
        <v>100</v>
      </c>
      <c r="S642" t="s">
        <v>101</v>
      </c>
      <c r="T642">
        <v>4</v>
      </c>
      <c r="U642" t="s">
        <v>2792</v>
      </c>
    </row>
    <row r="643" spans="1:21" x14ac:dyDescent="0.25">
      <c r="A643" t="s">
        <v>2793</v>
      </c>
      <c r="B643" t="s">
        <v>2794</v>
      </c>
      <c r="C643" t="s">
        <v>695</v>
      </c>
      <c r="D643" t="s">
        <v>696</v>
      </c>
      <c r="E643" t="s">
        <v>2795</v>
      </c>
      <c r="F643" t="s">
        <v>226</v>
      </c>
      <c r="G643">
        <v>40</v>
      </c>
      <c r="H643" t="s">
        <v>622</v>
      </c>
      <c r="I643" t="s">
        <v>120</v>
      </c>
      <c r="J643" t="s">
        <v>130</v>
      </c>
      <c r="K643" t="s">
        <v>296</v>
      </c>
      <c r="L643" t="s">
        <v>414</v>
      </c>
      <c r="M643">
        <v>5</v>
      </c>
      <c r="N643" t="s">
        <v>728</v>
      </c>
      <c r="O643">
        <v>105</v>
      </c>
      <c r="P643">
        <v>6000</v>
      </c>
      <c r="Q643" t="s">
        <v>219</v>
      </c>
      <c r="R643" t="s">
        <v>168</v>
      </c>
      <c r="S643" t="s">
        <v>113</v>
      </c>
      <c r="T643">
        <v>4</v>
      </c>
      <c r="U643">
        <v>250000</v>
      </c>
    </row>
    <row r="644" spans="1:21" x14ac:dyDescent="0.25">
      <c r="A644" t="s">
        <v>2796</v>
      </c>
      <c r="B644" t="s">
        <v>2797</v>
      </c>
      <c r="C644" t="s">
        <v>1497</v>
      </c>
      <c r="D644" t="s">
        <v>1498</v>
      </c>
      <c r="E644" t="s">
        <v>2798</v>
      </c>
      <c r="F644" t="s">
        <v>107</v>
      </c>
      <c r="G644">
        <v>50</v>
      </c>
      <c r="H644" t="s">
        <v>364</v>
      </c>
      <c r="I644" t="s">
        <v>263</v>
      </c>
      <c r="J644" t="s">
        <v>212</v>
      </c>
      <c r="K644" t="s">
        <v>110</v>
      </c>
      <c r="L644" t="s">
        <v>111</v>
      </c>
      <c r="M644">
        <v>6</v>
      </c>
      <c r="N644">
        <v>410000</v>
      </c>
      <c r="O644">
        <v>0</v>
      </c>
      <c r="Q644" t="s">
        <v>134</v>
      </c>
      <c r="R644" t="s">
        <v>168</v>
      </c>
      <c r="S644" t="s">
        <v>113</v>
      </c>
      <c r="T644">
        <v>1</v>
      </c>
      <c r="U644">
        <v>325000</v>
      </c>
    </row>
    <row r="645" spans="1:21" x14ac:dyDescent="0.25">
      <c r="A645" t="s">
        <v>2799</v>
      </c>
      <c r="B645" t="s">
        <v>2800</v>
      </c>
      <c r="C645" t="s">
        <v>230</v>
      </c>
      <c r="D645" t="s">
        <v>231</v>
      </c>
      <c r="E645" t="s">
        <v>2801</v>
      </c>
      <c r="F645" t="s">
        <v>93</v>
      </c>
      <c r="G645">
        <v>54</v>
      </c>
      <c r="H645" t="s">
        <v>668</v>
      </c>
      <c r="I645" t="s">
        <v>129</v>
      </c>
      <c r="J645" t="s">
        <v>96</v>
      </c>
      <c r="K645" t="s">
        <v>296</v>
      </c>
      <c r="L645" t="s">
        <v>282</v>
      </c>
      <c r="M645">
        <v>5</v>
      </c>
      <c r="N645" t="s">
        <v>652</v>
      </c>
      <c r="O645">
        <v>0.02</v>
      </c>
      <c r="P645">
        <v>1500</v>
      </c>
      <c r="Q645" t="s">
        <v>99</v>
      </c>
      <c r="R645" t="s">
        <v>135</v>
      </c>
      <c r="S645" t="s">
        <v>101</v>
      </c>
      <c r="T645">
        <v>7</v>
      </c>
      <c r="U645">
        <v>250000</v>
      </c>
    </row>
    <row r="646" spans="1:21" x14ac:dyDescent="0.25">
      <c r="A646" t="s">
        <v>2802</v>
      </c>
      <c r="B646" t="s">
        <v>2803</v>
      </c>
      <c r="C646" t="s">
        <v>1725</v>
      </c>
      <c r="D646" t="s">
        <v>1726</v>
      </c>
      <c r="E646" t="s">
        <v>2804</v>
      </c>
      <c r="F646" t="s">
        <v>163</v>
      </c>
      <c r="G646">
        <v>28</v>
      </c>
      <c r="H646" t="s">
        <v>595</v>
      </c>
      <c r="I646" t="s">
        <v>263</v>
      </c>
      <c r="J646" t="s">
        <v>109</v>
      </c>
      <c r="K646" t="s">
        <v>199</v>
      </c>
      <c r="L646" t="s">
        <v>122</v>
      </c>
      <c r="M646">
        <v>5</v>
      </c>
      <c r="N646">
        <v>680000</v>
      </c>
      <c r="O646">
        <v>0</v>
      </c>
      <c r="P646">
        <v>1500</v>
      </c>
      <c r="Q646" t="s">
        <v>99</v>
      </c>
      <c r="R646" t="s">
        <v>100</v>
      </c>
      <c r="S646" t="s">
        <v>113</v>
      </c>
      <c r="T646">
        <v>3</v>
      </c>
      <c r="U646">
        <v>555000</v>
      </c>
    </row>
    <row r="647" spans="1:21" x14ac:dyDescent="0.25">
      <c r="A647" t="s">
        <v>2805</v>
      </c>
      <c r="B647" t="s">
        <v>2164</v>
      </c>
      <c r="C647" t="s">
        <v>1276</v>
      </c>
      <c r="D647" t="s">
        <v>2503</v>
      </c>
      <c r="E647" t="s">
        <v>2806</v>
      </c>
      <c r="F647" t="s">
        <v>107</v>
      </c>
      <c r="G647">
        <v>56</v>
      </c>
      <c r="H647" t="s">
        <v>289</v>
      </c>
      <c r="I647" t="s">
        <v>129</v>
      </c>
      <c r="J647" t="s">
        <v>212</v>
      </c>
      <c r="K647" t="s">
        <v>131</v>
      </c>
      <c r="L647" t="s">
        <v>132</v>
      </c>
      <c r="M647">
        <v>7</v>
      </c>
      <c r="N647">
        <v>780000</v>
      </c>
      <c r="O647">
        <v>0.05</v>
      </c>
      <c r="P647">
        <v>6000</v>
      </c>
      <c r="Q647" t="s">
        <v>134</v>
      </c>
      <c r="R647" t="s">
        <v>148</v>
      </c>
      <c r="S647" t="s">
        <v>101</v>
      </c>
      <c r="U647" t="s">
        <v>1339</v>
      </c>
    </row>
    <row r="648" spans="1:21" x14ac:dyDescent="0.25">
      <c r="A648" t="s">
        <v>2807</v>
      </c>
      <c r="B648" t="s">
        <v>379</v>
      </c>
      <c r="C648" t="s">
        <v>1324</v>
      </c>
      <c r="D648" t="s">
        <v>2152</v>
      </c>
      <c r="E648" t="s">
        <v>2808</v>
      </c>
      <c r="F648" t="s">
        <v>107</v>
      </c>
      <c r="G648">
        <v>47</v>
      </c>
      <c r="H648" t="s">
        <v>186</v>
      </c>
      <c r="I648" t="s">
        <v>129</v>
      </c>
      <c r="J648" t="s">
        <v>96</v>
      </c>
      <c r="K648" t="s">
        <v>296</v>
      </c>
      <c r="L648" t="s">
        <v>282</v>
      </c>
      <c r="M648">
        <v>5</v>
      </c>
      <c r="N648">
        <v>320000</v>
      </c>
      <c r="O648">
        <v>0.1</v>
      </c>
      <c r="P648">
        <v>4000</v>
      </c>
      <c r="Q648" t="s">
        <v>178</v>
      </c>
      <c r="R648" t="s">
        <v>100</v>
      </c>
      <c r="S648" t="s">
        <v>101</v>
      </c>
      <c r="T648">
        <v>5</v>
      </c>
      <c r="U648">
        <v>250000</v>
      </c>
    </row>
    <row r="649" spans="1:21" x14ac:dyDescent="0.25">
      <c r="A649" t="s">
        <v>2809</v>
      </c>
      <c r="B649" t="s">
        <v>306</v>
      </c>
      <c r="C649" t="s">
        <v>2810</v>
      </c>
      <c r="D649" t="s">
        <v>776</v>
      </c>
      <c r="E649" t="s">
        <v>2811</v>
      </c>
      <c r="F649" t="s">
        <v>93</v>
      </c>
      <c r="G649">
        <v>47</v>
      </c>
      <c r="H649" t="s">
        <v>192</v>
      </c>
      <c r="I649" t="s">
        <v>120</v>
      </c>
      <c r="J649" t="s">
        <v>130</v>
      </c>
      <c r="K649" t="s">
        <v>175</v>
      </c>
      <c r="L649" t="s">
        <v>132</v>
      </c>
      <c r="M649">
        <v>6</v>
      </c>
      <c r="N649">
        <v>900000</v>
      </c>
      <c r="O649">
        <v>0</v>
      </c>
      <c r="P649">
        <v>6000</v>
      </c>
      <c r="Q649" t="s">
        <v>167</v>
      </c>
      <c r="R649" t="s">
        <v>100</v>
      </c>
      <c r="S649" t="s">
        <v>101</v>
      </c>
      <c r="T649">
        <v>5</v>
      </c>
      <c r="U649">
        <v>730000</v>
      </c>
    </row>
    <row r="650" spans="1:21" x14ac:dyDescent="0.25">
      <c r="A650" t="s">
        <v>2812</v>
      </c>
      <c r="B650" t="s">
        <v>2813</v>
      </c>
      <c r="C650" t="s">
        <v>1324</v>
      </c>
      <c r="D650" t="s">
        <v>2152</v>
      </c>
      <c r="E650" t="s">
        <v>2814</v>
      </c>
      <c r="F650" t="s">
        <v>226</v>
      </c>
      <c r="G650">
        <v>27</v>
      </c>
      <c r="H650" t="s">
        <v>413</v>
      </c>
      <c r="I650" t="s">
        <v>95</v>
      </c>
      <c r="J650" t="s">
        <v>109</v>
      </c>
      <c r="K650" t="s">
        <v>242</v>
      </c>
      <c r="L650" t="s">
        <v>132</v>
      </c>
      <c r="M650">
        <v>8</v>
      </c>
      <c r="N650">
        <v>780000</v>
      </c>
      <c r="O650">
        <v>0.02</v>
      </c>
      <c r="P650" t="s">
        <v>1191</v>
      </c>
      <c r="Q650" t="s">
        <v>99</v>
      </c>
      <c r="R650" t="s">
        <v>148</v>
      </c>
      <c r="S650" t="s">
        <v>113</v>
      </c>
      <c r="T650">
        <v>7</v>
      </c>
      <c r="U650">
        <v>630000</v>
      </c>
    </row>
    <row r="651" spans="1:21" x14ac:dyDescent="0.25">
      <c r="A651" t="s">
        <v>2815</v>
      </c>
      <c r="B651" t="s">
        <v>2816</v>
      </c>
      <c r="C651" t="s">
        <v>2710</v>
      </c>
      <c r="D651" t="s">
        <v>2711</v>
      </c>
      <c r="E651" t="s">
        <v>2817</v>
      </c>
      <c r="F651" t="s">
        <v>107</v>
      </c>
      <c r="G651">
        <v>32</v>
      </c>
      <c r="H651" t="s">
        <v>186</v>
      </c>
      <c r="I651" t="s">
        <v>129</v>
      </c>
      <c r="J651" t="s">
        <v>130</v>
      </c>
      <c r="K651" t="s">
        <v>388</v>
      </c>
      <c r="L651" t="s">
        <v>132</v>
      </c>
      <c r="M651">
        <v>7</v>
      </c>
      <c r="N651">
        <v>510000</v>
      </c>
      <c r="O651">
        <v>0.15</v>
      </c>
      <c r="P651" t="s">
        <v>1018</v>
      </c>
      <c r="Q651" t="s">
        <v>167</v>
      </c>
      <c r="R651" t="s">
        <v>148</v>
      </c>
      <c r="S651" t="s">
        <v>101</v>
      </c>
      <c r="T651">
        <v>4</v>
      </c>
      <c r="U651" t="s">
        <v>683</v>
      </c>
    </row>
    <row r="652" spans="1:21" x14ac:dyDescent="0.25">
      <c r="A652" t="s">
        <v>2818</v>
      </c>
      <c r="B652" t="s">
        <v>2819</v>
      </c>
      <c r="C652" t="s">
        <v>878</v>
      </c>
      <c r="D652" t="s">
        <v>879</v>
      </c>
      <c r="E652" t="s">
        <v>2820</v>
      </c>
      <c r="F652" t="s">
        <v>107</v>
      </c>
      <c r="G652">
        <v>59</v>
      </c>
      <c r="H652" t="s">
        <v>310</v>
      </c>
      <c r="I652" t="s">
        <v>263</v>
      </c>
      <c r="J652" t="s">
        <v>212</v>
      </c>
      <c r="K652" t="s">
        <v>145</v>
      </c>
      <c r="L652" t="s">
        <v>146</v>
      </c>
      <c r="M652">
        <v>4</v>
      </c>
      <c r="N652" t="s">
        <v>2010</v>
      </c>
      <c r="O652" t="s">
        <v>407</v>
      </c>
      <c r="P652" t="s">
        <v>547</v>
      </c>
      <c r="Q652" t="s">
        <v>134</v>
      </c>
      <c r="R652" t="s">
        <v>100</v>
      </c>
      <c r="S652" t="s">
        <v>101</v>
      </c>
      <c r="T652">
        <v>1</v>
      </c>
      <c r="U652">
        <v>98000</v>
      </c>
    </row>
    <row r="653" spans="1:21" x14ac:dyDescent="0.25">
      <c r="A653" t="s">
        <v>2821</v>
      </c>
      <c r="B653" t="s">
        <v>736</v>
      </c>
      <c r="C653" t="s">
        <v>2822</v>
      </c>
      <c r="D653" t="s">
        <v>2823</v>
      </c>
      <c r="E653" t="s">
        <v>2824</v>
      </c>
      <c r="F653" t="s">
        <v>93</v>
      </c>
      <c r="G653">
        <v>46</v>
      </c>
      <c r="H653" t="s">
        <v>658</v>
      </c>
      <c r="I653" t="s">
        <v>129</v>
      </c>
      <c r="J653" t="s">
        <v>155</v>
      </c>
      <c r="K653" t="s">
        <v>425</v>
      </c>
      <c r="L653" t="s">
        <v>146</v>
      </c>
      <c r="M653">
        <v>1</v>
      </c>
      <c r="N653" t="s">
        <v>426</v>
      </c>
      <c r="P653" t="s">
        <v>547</v>
      </c>
      <c r="Q653" t="s">
        <v>178</v>
      </c>
      <c r="R653" t="s">
        <v>100</v>
      </c>
      <c r="S653" t="s">
        <v>101</v>
      </c>
      <c r="T653">
        <v>5</v>
      </c>
      <c r="U653">
        <v>27000</v>
      </c>
    </row>
    <row r="654" spans="1:21" x14ac:dyDescent="0.25">
      <c r="A654" t="s">
        <v>2825</v>
      </c>
      <c r="B654" t="s">
        <v>2826</v>
      </c>
      <c r="C654" t="s">
        <v>832</v>
      </c>
      <c r="D654" t="s">
        <v>833</v>
      </c>
      <c r="E654" t="s">
        <v>2827</v>
      </c>
      <c r="F654" t="s">
        <v>93</v>
      </c>
      <c r="G654">
        <v>46</v>
      </c>
      <c r="H654" t="s">
        <v>650</v>
      </c>
      <c r="I654" t="s">
        <v>129</v>
      </c>
      <c r="J654" t="s">
        <v>212</v>
      </c>
      <c r="K654" t="s">
        <v>296</v>
      </c>
      <c r="L654" t="s">
        <v>282</v>
      </c>
      <c r="M654">
        <v>3</v>
      </c>
      <c r="N654">
        <v>320000</v>
      </c>
      <c r="O654">
        <v>0.02</v>
      </c>
      <c r="P654">
        <v>6000</v>
      </c>
      <c r="Q654" t="s">
        <v>99</v>
      </c>
      <c r="R654" t="s">
        <v>135</v>
      </c>
      <c r="S654" t="s">
        <v>101</v>
      </c>
      <c r="T654">
        <v>2</v>
      </c>
      <c r="U654">
        <v>250000</v>
      </c>
    </row>
    <row r="655" spans="1:21" x14ac:dyDescent="0.25">
      <c r="A655" t="s">
        <v>2828</v>
      </c>
      <c r="B655" t="s">
        <v>613</v>
      </c>
      <c r="C655" t="s">
        <v>903</v>
      </c>
      <c r="D655" t="s">
        <v>904</v>
      </c>
      <c r="E655" t="s">
        <v>2829</v>
      </c>
      <c r="F655" t="s">
        <v>107</v>
      </c>
      <c r="G655">
        <v>42</v>
      </c>
      <c r="H655" t="s">
        <v>944</v>
      </c>
      <c r="I655" t="s">
        <v>263</v>
      </c>
      <c r="J655" t="s">
        <v>155</v>
      </c>
      <c r="K655" t="s">
        <v>388</v>
      </c>
      <c r="L655" t="s">
        <v>132</v>
      </c>
      <c r="M655">
        <v>5</v>
      </c>
      <c r="N655">
        <v>510000</v>
      </c>
      <c r="O655">
        <v>0</v>
      </c>
      <c r="P655">
        <v>12000</v>
      </c>
      <c r="Q655" t="s">
        <v>167</v>
      </c>
      <c r="R655" t="s">
        <v>100</v>
      </c>
      <c r="S655" t="s">
        <v>113</v>
      </c>
      <c r="T655">
        <v>4</v>
      </c>
      <c r="U655">
        <v>410000</v>
      </c>
    </row>
    <row r="656" spans="1:21" x14ac:dyDescent="0.25">
      <c r="A656" t="s">
        <v>2830</v>
      </c>
      <c r="B656" t="s">
        <v>2831</v>
      </c>
      <c r="C656" t="s">
        <v>1549</v>
      </c>
      <c r="D656" t="s">
        <v>260</v>
      </c>
      <c r="E656" t="s">
        <v>2832</v>
      </c>
      <c r="F656" t="s">
        <v>93</v>
      </c>
      <c r="G656">
        <v>36</v>
      </c>
      <c r="H656" t="s">
        <v>668</v>
      </c>
      <c r="I656" t="s">
        <v>129</v>
      </c>
      <c r="J656" t="s">
        <v>359</v>
      </c>
      <c r="K656" t="s">
        <v>296</v>
      </c>
      <c r="L656" t="s">
        <v>282</v>
      </c>
      <c r="M656">
        <v>3</v>
      </c>
      <c r="N656">
        <v>320000</v>
      </c>
      <c r="O656">
        <v>0.05</v>
      </c>
      <c r="P656">
        <v>2500</v>
      </c>
      <c r="Q656" t="s">
        <v>134</v>
      </c>
      <c r="R656" t="s">
        <v>148</v>
      </c>
      <c r="S656" t="s">
        <v>113</v>
      </c>
      <c r="T656">
        <v>4</v>
      </c>
      <c r="U656">
        <v>250000</v>
      </c>
    </row>
    <row r="657" spans="1:21" x14ac:dyDescent="0.25">
      <c r="A657" t="s">
        <v>2422</v>
      </c>
      <c r="B657" t="s">
        <v>1950</v>
      </c>
      <c r="C657" t="s">
        <v>2423</v>
      </c>
      <c r="D657" t="s">
        <v>2424</v>
      </c>
      <c r="E657" t="s">
        <v>2425</v>
      </c>
      <c r="F657" t="s">
        <v>163</v>
      </c>
      <c r="G657">
        <v>56</v>
      </c>
      <c r="H657" t="s">
        <v>381</v>
      </c>
      <c r="I657" t="s">
        <v>95</v>
      </c>
      <c r="J657" t="s">
        <v>130</v>
      </c>
      <c r="K657" t="s">
        <v>1184</v>
      </c>
      <c r="L657" t="s">
        <v>870</v>
      </c>
      <c r="M657">
        <v>3</v>
      </c>
      <c r="N657">
        <v>320000</v>
      </c>
      <c r="O657">
        <v>0.1</v>
      </c>
      <c r="P657" t="s">
        <v>702</v>
      </c>
      <c r="Q657" t="s">
        <v>178</v>
      </c>
      <c r="R657" t="s">
        <v>135</v>
      </c>
      <c r="S657" t="s">
        <v>113</v>
      </c>
      <c r="T657">
        <v>5</v>
      </c>
      <c r="U657">
        <v>250000</v>
      </c>
    </row>
    <row r="658" spans="1:21" x14ac:dyDescent="0.25">
      <c r="A658" t="s">
        <v>2833</v>
      </c>
      <c r="B658" t="s">
        <v>2834</v>
      </c>
      <c r="C658" t="s">
        <v>1763</v>
      </c>
      <c r="D658" t="s">
        <v>1764</v>
      </c>
      <c r="E658" t="s">
        <v>2835</v>
      </c>
      <c r="F658" t="s">
        <v>93</v>
      </c>
      <c r="G658">
        <v>45</v>
      </c>
      <c r="H658" t="s">
        <v>622</v>
      </c>
      <c r="I658" t="s">
        <v>120</v>
      </c>
      <c r="J658" t="s">
        <v>109</v>
      </c>
      <c r="K658" t="s">
        <v>296</v>
      </c>
      <c r="L658" t="s">
        <v>282</v>
      </c>
      <c r="M658">
        <v>7</v>
      </c>
      <c r="N658">
        <v>320000</v>
      </c>
      <c r="O658">
        <v>0</v>
      </c>
      <c r="P658">
        <v>2500</v>
      </c>
      <c r="Q658" t="s">
        <v>134</v>
      </c>
      <c r="R658" t="s">
        <v>100</v>
      </c>
      <c r="S658" t="s">
        <v>113</v>
      </c>
      <c r="T658">
        <v>1</v>
      </c>
      <c r="U658">
        <v>250000</v>
      </c>
    </row>
    <row r="659" spans="1:21" x14ac:dyDescent="0.25">
      <c r="A659" t="s">
        <v>2836</v>
      </c>
      <c r="B659" t="s">
        <v>2837</v>
      </c>
      <c r="C659" t="s">
        <v>2838</v>
      </c>
      <c r="D659" t="s">
        <v>2839</v>
      </c>
      <c r="E659" t="s">
        <v>2840</v>
      </c>
      <c r="F659" t="s">
        <v>93</v>
      </c>
      <c r="G659">
        <v>39</v>
      </c>
      <c r="H659" t="s">
        <v>387</v>
      </c>
      <c r="I659" t="s">
        <v>95</v>
      </c>
      <c r="J659" t="s">
        <v>96</v>
      </c>
      <c r="K659" t="s">
        <v>388</v>
      </c>
      <c r="L659" t="s">
        <v>1286</v>
      </c>
      <c r="M659">
        <v>4</v>
      </c>
      <c r="N659">
        <v>510000</v>
      </c>
      <c r="O659" t="s">
        <v>407</v>
      </c>
      <c r="P659" t="s">
        <v>602</v>
      </c>
      <c r="Q659" t="s">
        <v>167</v>
      </c>
      <c r="R659" t="s">
        <v>100</v>
      </c>
      <c r="S659" t="s">
        <v>101</v>
      </c>
      <c r="T659">
        <v>2</v>
      </c>
      <c r="U659">
        <v>410000</v>
      </c>
    </row>
    <row r="660" spans="1:21" x14ac:dyDescent="0.25">
      <c r="A660" t="s">
        <v>2841</v>
      </c>
      <c r="B660" t="s">
        <v>237</v>
      </c>
      <c r="C660" t="s">
        <v>2842</v>
      </c>
      <c r="D660" t="s">
        <v>2843</v>
      </c>
      <c r="E660" t="s">
        <v>2844</v>
      </c>
      <c r="F660" t="s">
        <v>142</v>
      </c>
      <c r="G660">
        <v>31</v>
      </c>
      <c r="H660" t="s">
        <v>1160</v>
      </c>
      <c r="I660" t="s">
        <v>120</v>
      </c>
      <c r="J660" t="s">
        <v>96</v>
      </c>
      <c r="K660" t="s">
        <v>110</v>
      </c>
      <c r="L660" t="s">
        <v>111</v>
      </c>
      <c r="M660">
        <v>1</v>
      </c>
      <c r="N660">
        <v>410000</v>
      </c>
      <c r="P660">
        <v>2500</v>
      </c>
      <c r="Q660" t="s">
        <v>167</v>
      </c>
      <c r="R660" t="s">
        <v>148</v>
      </c>
      <c r="S660" t="s">
        <v>101</v>
      </c>
      <c r="T660">
        <v>5</v>
      </c>
      <c r="U660">
        <v>325000</v>
      </c>
    </row>
    <row r="661" spans="1:21" x14ac:dyDescent="0.25">
      <c r="A661" t="s">
        <v>2845</v>
      </c>
      <c r="B661" t="s">
        <v>2846</v>
      </c>
      <c r="C661" t="s">
        <v>90</v>
      </c>
      <c r="D661" t="s">
        <v>91</v>
      </c>
      <c r="E661" t="s">
        <v>2847</v>
      </c>
      <c r="F661" t="s">
        <v>256</v>
      </c>
      <c r="G661">
        <v>58</v>
      </c>
      <c r="H661" t="s">
        <v>658</v>
      </c>
      <c r="I661" t="s">
        <v>129</v>
      </c>
      <c r="J661" t="s">
        <v>359</v>
      </c>
      <c r="K661" t="s">
        <v>205</v>
      </c>
      <c r="L661" t="s">
        <v>146</v>
      </c>
      <c r="M661">
        <v>5</v>
      </c>
      <c r="N661">
        <v>180000</v>
      </c>
      <c r="O661">
        <v>0.1</v>
      </c>
      <c r="P661">
        <v>6000</v>
      </c>
      <c r="Q661" t="s">
        <v>219</v>
      </c>
      <c r="R661" t="s">
        <v>100</v>
      </c>
      <c r="S661" t="s">
        <v>113</v>
      </c>
      <c r="T661">
        <v>4</v>
      </c>
      <c r="U661">
        <v>125000</v>
      </c>
    </row>
    <row r="662" spans="1:21" x14ac:dyDescent="0.25">
      <c r="A662" t="s">
        <v>2848</v>
      </c>
      <c r="B662" t="s">
        <v>2849</v>
      </c>
      <c r="C662" t="s">
        <v>1263</v>
      </c>
      <c r="D662" t="s">
        <v>2850</v>
      </c>
      <c r="E662" t="s">
        <v>2851</v>
      </c>
      <c r="F662" t="s">
        <v>321</v>
      </c>
      <c r="G662">
        <v>19</v>
      </c>
      <c r="H662" t="s">
        <v>944</v>
      </c>
      <c r="I662" t="s">
        <v>263</v>
      </c>
      <c r="K662" t="s">
        <v>145</v>
      </c>
      <c r="L662" t="s">
        <v>974</v>
      </c>
      <c r="M662">
        <v>1</v>
      </c>
      <c r="N662">
        <v>145000</v>
      </c>
      <c r="P662">
        <v>12000</v>
      </c>
      <c r="Q662" t="s">
        <v>219</v>
      </c>
      <c r="R662" t="s">
        <v>135</v>
      </c>
      <c r="S662" t="s">
        <v>101</v>
      </c>
      <c r="T662">
        <v>4</v>
      </c>
      <c r="U662">
        <v>98000</v>
      </c>
    </row>
    <row r="663" spans="1:21" x14ac:dyDescent="0.25">
      <c r="A663" t="s">
        <v>2852</v>
      </c>
      <c r="B663" t="s">
        <v>103</v>
      </c>
      <c r="C663" t="s">
        <v>2853</v>
      </c>
      <c r="D663" t="s">
        <v>209</v>
      </c>
      <c r="E663" t="s">
        <v>2854</v>
      </c>
      <c r="F663" t="s">
        <v>321</v>
      </c>
      <c r="G663">
        <v>30</v>
      </c>
      <c r="H663" t="s">
        <v>250</v>
      </c>
      <c r="I663" t="s">
        <v>95</v>
      </c>
      <c r="J663" t="s">
        <v>109</v>
      </c>
      <c r="K663" t="s">
        <v>296</v>
      </c>
      <c r="L663" t="s">
        <v>282</v>
      </c>
      <c r="M663">
        <v>6</v>
      </c>
      <c r="N663">
        <v>320000</v>
      </c>
      <c r="O663">
        <v>0.1</v>
      </c>
      <c r="P663">
        <v>1500</v>
      </c>
      <c r="Q663" t="s">
        <v>178</v>
      </c>
      <c r="R663" t="s">
        <v>100</v>
      </c>
      <c r="S663" t="s">
        <v>113</v>
      </c>
      <c r="T663">
        <v>5</v>
      </c>
      <c r="U663">
        <v>250000</v>
      </c>
    </row>
    <row r="664" spans="1:21" x14ac:dyDescent="0.25">
      <c r="A664" t="s">
        <v>2855</v>
      </c>
      <c r="B664" t="s">
        <v>354</v>
      </c>
      <c r="C664" t="s">
        <v>2856</v>
      </c>
      <c r="D664" t="s">
        <v>2857</v>
      </c>
      <c r="E664" t="s">
        <v>2858</v>
      </c>
      <c r="F664" t="s">
        <v>93</v>
      </c>
      <c r="G664">
        <v>58</v>
      </c>
      <c r="H664" t="s">
        <v>406</v>
      </c>
      <c r="I664" t="s">
        <v>144</v>
      </c>
      <c r="J664" t="s">
        <v>165</v>
      </c>
      <c r="K664" t="s">
        <v>110</v>
      </c>
      <c r="L664" t="s">
        <v>111</v>
      </c>
      <c r="M664">
        <v>4</v>
      </c>
      <c r="N664" t="s">
        <v>521</v>
      </c>
      <c r="O664">
        <v>0.15</v>
      </c>
      <c r="P664" t="s">
        <v>602</v>
      </c>
      <c r="Q664" t="s">
        <v>99</v>
      </c>
      <c r="R664" t="s">
        <v>148</v>
      </c>
      <c r="S664" t="s">
        <v>101</v>
      </c>
      <c r="T664">
        <v>3</v>
      </c>
      <c r="U664">
        <v>325000</v>
      </c>
    </row>
    <row r="665" spans="1:21" x14ac:dyDescent="0.25">
      <c r="A665" t="s">
        <v>2859</v>
      </c>
      <c r="B665" t="s">
        <v>1847</v>
      </c>
      <c r="C665" t="s">
        <v>391</v>
      </c>
      <c r="D665" t="s">
        <v>392</v>
      </c>
      <c r="E665" t="s">
        <v>2860</v>
      </c>
      <c r="F665" t="s">
        <v>107</v>
      </c>
      <c r="G665">
        <v>33</v>
      </c>
      <c r="H665" t="s">
        <v>322</v>
      </c>
      <c r="I665" t="s">
        <v>263</v>
      </c>
      <c r="J665" t="s">
        <v>96</v>
      </c>
      <c r="K665" t="s">
        <v>1481</v>
      </c>
      <c r="L665" t="s">
        <v>132</v>
      </c>
      <c r="M665">
        <v>6</v>
      </c>
      <c r="N665">
        <v>900000</v>
      </c>
      <c r="O665">
        <v>10</v>
      </c>
      <c r="P665" t="s">
        <v>956</v>
      </c>
      <c r="Q665" t="s">
        <v>134</v>
      </c>
      <c r="R665" t="s">
        <v>100</v>
      </c>
      <c r="S665" t="s">
        <v>101</v>
      </c>
      <c r="T665">
        <v>3</v>
      </c>
      <c r="U665">
        <v>730000</v>
      </c>
    </row>
    <row r="666" spans="1:21" x14ac:dyDescent="0.25">
      <c r="A666" t="s">
        <v>2861</v>
      </c>
      <c r="B666" t="s">
        <v>2862</v>
      </c>
      <c r="C666" t="s">
        <v>2863</v>
      </c>
      <c r="E666" t="s">
        <v>2864</v>
      </c>
      <c r="F666" t="s">
        <v>93</v>
      </c>
      <c r="G666">
        <v>30</v>
      </c>
      <c r="H666" t="s">
        <v>650</v>
      </c>
      <c r="I666" t="s">
        <v>129</v>
      </c>
      <c r="J666" t="s">
        <v>130</v>
      </c>
      <c r="K666" t="s">
        <v>425</v>
      </c>
      <c r="L666" t="s">
        <v>146</v>
      </c>
      <c r="M666">
        <v>4</v>
      </c>
      <c r="N666">
        <v>45000</v>
      </c>
      <c r="O666">
        <v>0.02</v>
      </c>
      <c r="P666" t="s">
        <v>1104</v>
      </c>
      <c r="Q666" t="s">
        <v>167</v>
      </c>
      <c r="R666" t="s">
        <v>168</v>
      </c>
      <c r="S666" t="s">
        <v>113</v>
      </c>
      <c r="T666">
        <v>4</v>
      </c>
      <c r="U666">
        <v>27000</v>
      </c>
    </row>
    <row r="667" spans="1:21" x14ac:dyDescent="0.25">
      <c r="A667" t="s">
        <v>2865</v>
      </c>
      <c r="B667" t="s">
        <v>2119</v>
      </c>
      <c r="C667" t="s">
        <v>2866</v>
      </c>
      <c r="D667" t="s">
        <v>868</v>
      </c>
      <c r="E667" t="s">
        <v>2867</v>
      </c>
      <c r="F667" t="s">
        <v>107</v>
      </c>
      <c r="G667">
        <v>49</v>
      </c>
      <c r="H667" t="s">
        <v>250</v>
      </c>
      <c r="I667" t="s">
        <v>95</v>
      </c>
      <c r="J667" t="s">
        <v>155</v>
      </c>
      <c r="K667" t="s">
        <v>145</v>
      </c>
      <c r="L667" t="s">
        <v>146</v>
      </c>
      <c r="M667">
        <v>3</v>
      </c>
      <c r="N667">
        <v>145000</v>
      </c>
      <c r="P667" t="s">
        <v>702</v>
      </c>
      <c r="Q667" t="s">
        <v>167</v>
      </c>
      <c r="R667" t="s">
        <v>148</v>
      </c>
      <c r="S667" t="s">
        <v>101</v>
      </c>
      <c r="T667">
        <v>4</v>
      </c>
      <c r="U667">
        <v>98000</v>
      </c>
    </row>
    <row r="668" spans="1:21" x14ac:dyDescent="0.25">
      <c r="A668" t="s">
        <v>2868</v>
      </c>
      <c r="B668" t="s">
        <v>2709</v>
      </c>
      <c r="C668" t="s">
        <v>2034</v>
      </c>
      <c r="D668" t="s">
        <v>2035</v>
      </c>
      <c r="E668" t="s">
        <v>2869</v>
      </c>
      <c r="F668" t="s">
        <v>256</v>
      </c>
      <c r="G668">
        <v>42</v>
      </c>
      <c r="H668" t="s">
        <v>1279</v>
      </c>
      <c r="I668" t="s">
        <v>144</v>
      </c>
      <c r="J668" t="s">
        <v>165</v>
      </c>
      <c r="K668" t="s">
        <v>199</v>
      </c>
      <c r="L668" t="s">
        <v>98</v>
      </c>
      <c r="M668">
        <v>6</v>
      </c>
      <c r="N668" t="s">
        <v>876</v>
      </c>
      <c r="O668">
        <v>0.02</v>
      </c>
      <c r="P668">
        <v>2500</v>
      </c>
      <c r="Q668" t="s">
        <v>167</v>
      </c>
      <c r="R668" t="s">
        <v>148</v>
      </c>
      <c r="S668" t="s">
        <v>113</v>
      </c>
      <c r="T668">
        <v>5</v>
      </c>
      <c r="U668">
        <v>555000</v>
      </c>
    </row>
    <row r="669" spans="1:21" x14ac:dyDescent="0.25">
      <c r="A669" t="s">
        <v>2870</v>
      </c>
      <c r="B669" t="s">
        <v>2871</v>
      </c>
      <c r="C669" t="s">
        <v>2872</v>
      </c>
      <c r="D669" t="s">
        <v>2873</v>
      </c>
      <c r="E669" t="s">
        <v>2874</v>
      </c>
      <c r="F669" t="s">
        <v>93</v>
      </c>
      <c r="G669">
        <v>24</v>
      </c>
      <c r="H669" t="s">
        <v>241</v>
      </c>
      <c r="I669" t="s">
        <v>95</v>
      </c>
      <c r="J669" t="s">
        <v>359</v>
      </c>
      <c r="K669" t="s">
        <v>156</v>
      </c>
      <c r="L669" t="s">
        <v>111</v>
      </c>
      <c r="M669">
        <v>1</v>
      </c>
      <c r="N669">
        <v>290000</v>
      </c>
      <c r="O669">
        <v>0.02</v>
      </c>
      <c r="P669">
        <v>4000</v>
      </c>
      <c r="Q669" t="s">
        <v>219</v>
      </c>
      <c r="R669" t="s">
        <v>100</v>
      </c>
      <c r="S669" t="s">
        <v>101</v>
      </c>
      <c r="T669">
        <v>1</v>
      </c>
      <c r="U669">
        <v>225000</v>
      </c>
    </row>
    <row r="670" spans="1:21" x14ac:dyDescent="0.25">
      <c r="A670" t="s">
        <v>2875</v>
      </c>
      <c r="B670" t="s">
        <v>1457</v>
      </c>
      <c r="C670" t="s">
        <v>2876</v>
      </c>
      <c r="D670" t="s">
        <v>929</v>
      </c>
      <c r="E670" t="s">
        <v>2877</v>
      </c>
      <c r="F670" t="s">
        <v>93</v>
      </c>
      <c r="G670">
        <v>52</v>
      </c>
      <c r="H670" t="s">
        <v>241</v>
      </c>
      <c r="I670" t="s">
        <v>95</v>
      </c>
      <c r="J670" t="s">
        <v>174</v>
      </c>
      <c r="K670" t="s">
        <v>205</v>
      </c>
      <c r="L670" t="s">
        <v>146</v>
      </c>
      <c r="M670">
        <v>1</v>
      </c>
      <c r="N670">
        <v>180000</v>
      </c>
      <c r="O670">
        <v>0.15</v>
      </c>
      <c r="P670">
        <v>8000</v>
      </c>
      <c r="Q670" t="s">
        <v>219</v>
      </c>
      <c r="R670" t="s">
        <v>100</v>
      </c>
      <c r="S670" t="s">
        <v>113</v>
      </c>
      <c r="T670">
        <v>1</v>
      </c>
      <c r="U670">
        <v>125000</v>
      </c>
    </row>
    <row r="671" spans="1:21" x14ac:dyDescent="0.25">
      <c r="A671" t="s">
        <v>2878</v>
      </c>
      <c r="B671" t="s">
        <v>1847</v>
      </c>
      <c r="C671" t="s">
        <v>784</v>
      </c>
      <c r="D671" t="s">
        <v>785</v>
      </c>
      <c r="E671" t="s">
        <v>2879</v>
      </c>
      <c r="F671" t="s">
        <v>93</v>
      </c>
      <c r="G671">
        <v>53</v>
      </c>
      <c r="H671" t="s">
        <v>310</v>
      </c>
      <c r="I671" t="s">
        <v>263</v>
      </c>
      <c r="J671" t="s">
        <v>174</v>
      </c>
      <c r="K671" t="s">
        <v>296</v>
      </c>
      <c r="L671" t="s">
        <v>282</v>
      </c>
      <c r="M671">
        <v>1</v>
      </c>
      <c r="N671" t="s">
        <v>1689</v>
      </c>
      <c r="O671">
        <v>0.02</v>
      </c>
      <c r="P671" t="s">
        <v>213</v>
      </c>
      <c r="Q671" t="s">
        <v>167</v>
      </c>
      <c r="R671" t="s">
        <v>135</v>
      </c>
      <c r="S671" t="s">
        <v>113</v>
      </c>
      <c r="T671">
        <v>5</v>
      </c>
      <c r="U671">
        <v>250000</v>
      </c>
    </row>
    <row r="672" spans="1:21" x14ac:dyDescent="0.25">
      <c r="A672" t="s">
        <v>2880</v>
      </c>
      <c r="B672" t="s">
        <v>2881</v>
      </c>
      <c r="C672" t="s">
        <v>1497</v>
      </c>
      <c r="D672" t="s">
        <v>1498</v>
      </c>
      <c r="E672" t="s">
        <v>2882</v>
      </c>
      <c r="F672" t="s">
        <v>107</v>
      </c>
      <c r="G672">
        <v>36</v>
      </c>
      <c r="H672" t="s">
        <v>289</v>
      </c>
      <c r="I672" t="s">
        <v>129</v>
      </c>
      <c r="J672" t="s">
        <v>174</v>
      </c>
      <c r="K672" t="s">
        <v>296</v>
      </c>
      <c r="L672" t="s">
        <v>282</v>
      </c>
      <c r="M672">
        <v>8</v>
      </c>
      <c r="N672">
        <v>320000</v>
      </c>
      <c r="O672">
        <v>0.05</v>
      </c>
      <c r="P672" t="s">
        <v>941</v>
      </c>
      <c r="Q672" t="s">
        <v>178</v>
      </c>
      <c r="R672" t="s">
        <v>100</v>
      </c>
      <c r="S672" t="s">
        <v>101</v>
      </c>
      <c r="T672">
        <v>5</v>
      </c>
      <c r="U672">
        <v>250000</v>
      </c>
    </row>
    <row r="673" spans="1:21" x14ac:dyDescent="0.25">
      <c r="A673" t="s">
        <v>2883</v>
      </c>
      <c r="B673" t="s">
        <v>2884</v>
      </c>
      <c r="C673" t="s">
        <v>2715</v>
      </c>
      <c r="D673" t="s">
        <v>2716</v>
      </c>
      <c r="E673" t="s">
        <v>2885</v>
      </c>
      <c r="F673" t="s">
        <v>142</v>
      </c>
      <c r="G673">
        <v>22</v>
      </c>
      <c r="H673" t="s">
        <v>358</v>
      </c>
      <c r="I673" t="s">
        <v>263</v>
      </c>
      <c r="J673" t="s">
        <v>109</v>
      </c>
      <c r="K673" t="s">
        <v>346</v>
      </c>
      <c r="L673" t="s">
        <v>651</v>
      </c>
      <c r="M673">
        <v>6</v>
      </c>
      <c r="N673">
        <v>650000</v>
      </c>
      <c r="O673" t="s">
        <v>193</v>
      </c>
      <c r="P673">
        <v>12000</v>
      </c>
      <c r="Q673" t="s">
        <v>134</v>
      </c>
      <c r="R673" t="s">
        <v>135</v>
      </c>
      <c r="S673" t="s">
        <v>101</v>
      </c>
      <c r="T673">
        <v>4</v>
      </c>
      <c r="U673">
        <v>520000</v>
      </c>
    </row>
    <row r="674" spans="1:21" x14ac:dyDescent="0.25">
      <c r="A674" t="s">
        <v>2886</v>
      </c>
      <c r="B674" t="s">
        <v>2887</v>
      </c>
      <c r="C674" t="s">
        <v>2449</v>
      </c>
      <c r="D674" t="s">
        <v>2450</v>
      </c>
      <c r="E674" t="s">
        <v>2888</v>
      </c>
      <c r="F674" t="s">
        <v>107</v>
      </c>
      <c r="G674">
        <v>21</v>
      </c>
      <c r="H674" t="s">
        <v>211</v>
      </c>
      <c r="I674" t="s">
        <v>129</v>
      </c>
      <c r="J674" t="s">
        <v>130</v>
      </c>
      <c r="K674" t="s">
        <v>346</v>
      </c>
      <c r="L674" t="s">
        <v>282</v>
      </c>
      <c r="M674">
        <v>6</v>
      </c>
      <c r="N674">
        <v>650000</v>
      </c>
      <c r="O674">
        <v>0.05</v>
      </c>
      <c r="P674">
        <v>6000</v>
      </c>
      <c r="Q674" t="s">
        <v>219</v>
      </c>
      <c r="R674" t="s">
        <v>100</v>
      </c>
      <c r="S674" t="s">
        <v>101</v>
      </c>
      <c r="T674">
        <v>3</v>
      </c>
      <c r="U674">
        <v>520000</v>
      </c>
    </row>
    <row r="675" spans="1:21" x14ac:dyDescent="0.25">
      <c r="A675" t="s">
        <v>2889</v>
      </c>
      <c r="B675" t="s">
        <v>2890</v>
      </c>
      <c r="C675" t="s">
        <v>2891</v>
      </c>
      <c r="D675" t="s">
        <v>2892</v>
      </c>
      <c r="E675" t="s">
        <v>2893</v>
      </c>
      <c r="F675" t="s">
        <v>93</v>
      </c>
      <c r="G675">
        <v>50</v>
      </c>
      <c r="H675" t="s">
        <v>268</v>
      </c>
      <c r="I675" t="s">
        <v>120</v>
      </c>
      <c r="J675" t="s">
        <v>359</v>
      </c>
      <c r="K675" t="s">
        <v>205</v>
      </c>
      <c r="L675" t="s">
        <v>146</v>
      </c>
      <c r="M675">
        <v>3</v>
      </c>
      <c r="N675">
        <v>180000</v>
      </c>
      <c r="O675">
        <v>0.15</v>
      </c>
      <c r="P675">
        <v>1500</v>
      </c>
      <c r="Q675" t="s">
        <v>1195</v>
      </c>
      <c r="R675" t="s">
        <v>135</v>
      </c>
      <c r="S675" t="s">
        <v>113</v>
      </c>
      <c r="T675">
        <v>4</v>
      </c>
      <c r="U675">
        <v>125000</v>
      </c>
    </row>
    <row r="676" spans="1:21" x14ac:dyDescent="0.25">
      <c r="A676" t="s">
        <v>2894</v>
      </c>
      <c r="B676" t="s">
        <v>2895</v>
      </c>
      <c r="C676" t="s">
        <v>517</v>
      </c>
      <c r="D676" t="s">
        <v>518</v>
      </c>
      <c r="E676" t="s">
        <v>2896</v>
      </c>
      <c r="F676" t="s">
        <v>93</v>
      </c>
      <c r="G676">
        <v>48</v>
      </c>
      <c r="H676" t="s">
        <v>128</v>
      </c>
      <c r="I676" t="s">
        <v>129</v>
      </c>
      <c r="J676" t="s">
        <v>155</v>
      </c>
      <c r="K676" t="s">
        <v>296</v>
      </c>
      <c r="L676" t="s">
        <v>282</v>
      </c>
      <c r="M676">
        <v>4</v>
      </c>
      <c r="N676">
        <v>320000</v>
      </c>
      <c r="O676">
        <v>0.15</v>
      </c>
      <c r="P676" t="s">
        <v>547</v>
      </c>
      <c r="Q676" t="s">
        <v>167</v>
      </c>
      <c r="R676" t="s">
        <v>100</v>
      </c>
      <c r="S676" t="s">
        <v>101</v>
      </c>
      <c r="T676">
        <v>5</v>
      </c>
      <c r="U676">
        <v>250000</v>
      </c>
    </row>
    <row r="677" spans="1:21" x14ac:dyDescent="0.25">
      <c r="A677" t="s">
        <v>2897</v>
      </c>
      <c r="B677" t="s">
        <v>1483</v>
      </c>
      <c r="C677" t="s">
        <v>1087</v>
      </c>
      <c r="D677" t="s">
        <v>2898</v>
      </c>
      <c r="E677" t="s">
        <v>2899</v>
      </c>
      <c r="F677" t="s">
        <v>93</v>
      </c>
      <c r="G677">
        <v>49</v>
      </c>
      <c r="H677" t="s">
        <v>94</v>
      </c>
      <c r="I677" t="s">
        <v>95</v>
      </c>
      <c r="K677" t="s">
        <v>2056</v>
      </c>
      <c r="L677" t="s">
        <v>282</v>
      </c>
      <c r="M677">
        <v>8</v>
      </c>
      <c r="N677">
        <v>250000</v>
      </c>
      <c r="O677" t="s">
        <v>193</v>
      </c>
      <c r="Q677" t="s">
        <v>134</v>
      </c>
      <c r="R677" t="s">
        <v>100</v>
      </c>
      <c r="S677" t="s">
        <v>101</v>
      </c>
      <c r="T677">
        <v>3</v>
      </c>
      <c r="U677">
        <v>190000</v>
      </c>
    </row>
    <row r="678" spans="1:21" x14ac:dyDescent="0.25">
      <c r="A678" t="s">
        <v>2900</v>
      </c>
      <c r="B678" t="s">
        <v>1534</v>
      </c>
      <c r="C678" t="s">
        <v>265</v>
      </c>
      <c r="D678" t="s">
        <v>266</v>
      </c>
      <c r="E678" t="s">
        <v>2901</v>
      </c>
      <c r="F678" t="s">
        <v>107</v>
      </c>
      <c r="G678">
        <v>19</v>
      </c>
      <c r="H678" t="s">
        <v>406</v>
      </c>
      <c r="I678" t="s">
        <v>144</v>
      </c>
      <c r="J678" t="s">
        <v>212</v>
      </c>
      <c r="K678" t="s">
        <v>156</v>
      </c>
      <c r="L678" t="s">
        <v>111</v>
      </c>
      <c r="M678">
        <v>6</v>
      </c>
      <c r="N678">
        <v>290000</v>
      </c>
      <c r="O678" t="s">
        <v>339</v>
      </c>
      <c r="P678">
        <v>1500</v>
      </c>
      <c r="Q678" t="s">
        <v>467</v>
      </c>
      <c r="R678" t="s">
        <v>100</v>
      </c>
      <c r="S678" t="s">
        <v>101</v>
      </c>
      <c r="T678">
        <v>5</v>
      </c>
      <c r="U678" t="s">
        <v>2669</v>
      </c>
    </row>
    <row r="679" spans="1:21" x14ac:dyDescent="0.25">
      <c r="A679" t="s">
        <v>2902</v>
      </c>
      <c r="B679" t="s">
        <v>1197</v>
      </c>
      <c r="C679" t="s">
        <v>1076</v>
      </c>
      <c r="D679" t="s">
        <v>1077</v>
      </c>
      <c r="E679" t="s">
        <v>2903</v>
      </c>
      <c r="F679" t="s">
        <v>93</v>
      </c>
      <c r="G679">
        <v>29</v>
      </c>
      <c r="H679" t="s">
        <v>164</v>
      </c>
      <c r="I679" t="s">
        <v>120</v>
      </c>
      <c r="J679" t="s">
        <v>155</v>
      </c>
      <c r="K679" t="s">
        <v>388</v>
      </c>
      <c r="L679" t="s">
        <v>132</v>
      </c>
      <c r="M679">
        <v>1</v>
      </c>
      <c r="N679">
        <v>510000</v>
      </c>
      <c r="O679" t="s">
        <v>339</v>
      </c>
      <c r="P679">
        <v>8000</v>
      </c>
      <c r="Q679" t="s">
        <v>167</v>
      </c>
      <c r="R679" t="s">
        <v>100</v>
      </c>
      <c r="S679" t="s">
        <v>113</v>
      </c>
      <c r="T679">
        <v>2</v>
      </c>
      <c r="U679">
        <v>410000</v>
      </c>
    </row>
    <row r="680" spans="1:21" x14ac:dyDescent="0.25">
      <c r="A680" t="s">
        <v>2904</v>
      </c>
      <c r="B680" t="s">
        <v>1991</v>
      </c>
      <c r="C680" t="s">
        <v>2905</v>
      </c>
      <c r="D680" t="s">
        <v>362</v>
      </c>
      <c r="E680" t="s">
        <v>2906</v>
      </c>
      <c r="F680" t="s">
        <v>107</v>
      </c>
      <c r="G680">
        <v>40</v>
      </c>
      <c r="H680" t="s">
        <v>804</v>
      </c>
      <c r="I680" t="s">
        <v>95</v>
      </c>
      <c r="J680" t="s">
        <v>96</v>
      </c>
      <c r="K680" t="s">
        <v>281</v>
      </c>
      <c r="L680" t="s">
        <v>282</v>
      </c>
      <c r="M680">
        <v>5</v>
      </c>
      <c r="N680">
        <v>250000</v>
      </c>
      <c r="O680">
        <v>0.1</v>
      </c>
      <c r="P680">
        <v>2500</v>
      </c>
      <c r="Q680" t="s">
        <v>178</v>
      </c>
      <c r="R680" t="s">
        <v>100</v>
      </c>
      <c r="S680" t="s">
        <v>101</v>
      </c>
      <c r="T680">
        <v>3</v>
      </c>
      <c r="U680">
        <v>190000</v>
      </c>
    </row>
    <row r="681" spans="1:21" x14ac:dyDescent="0.25">
      <c r="A681" t="s">
        <v>2907</v>
      </c>
      <c r="B681" t="s">
        <v>115</v>
      </c>
      <c r="C681" t="s">
        <v>230</v>
      </c>
      <c r="E681" t="s">
        <v>2908</v>
      </c>
      <c r="F681" t="s">
        <v>107</v>
      </c>
      <c r="G681">
        <v>38</v>
      </c>
      <c r="H681" t="s">
        <v>546</v>
      </c>
      <c r="I681" t="s">
        <v>263</v>
      </c>
      <c r="J681" t="s">
        <v>165</v>
      </c>
      <c r="K681" t="s">
        <v>311</v>
      </c>
      <c r="L681" t="s">
        <v>200</v>
      </c>
      <c r="M681">
        <v>8</v>
      </c>
      <c r="N681">
        <v>850000</v>
      </c>
      <c r="O681">
        <v>0.15</v>
      </c>
      <c r="P681">
        <v>6000</v>
      </c>
      <c r="Q681" t="s">
        <v>219</v>
      </c>
      <c r="R681" t="s">
        <v>100</v>
      </c>
      <c r="S681" t="s">
        <v>113</v>
      </c>
      <c r="T681">
        <v>7</v>
      </c>
      <c r="U681">
        <v>710000</v>
      </c>
    </row>
    <row r="682" spans="1:21" x14ac:dyDescent="0.25">
      <c r="A682" t="s">
        <v>2909</v>
      </c>
      <c r="B682" t="s">
        <v>886</v>
      </c>
      <c r="C682" t="s">
        <v>2910</v>
      </c>
      <c r="D682" t="s">
        <v>2911</v>
      </c>
      <c r="E682" t="s">
        <v>2912</v>
      </c>
      <c r="F682" t="s">
        <v>321</v>
      </c>
      <c r="G682">
        <v>46</v>
      </c>
      <c r="H682" t="s">
        <v>1175</v>
      </c>
      <c r="I682" t="s">
        <v>120</v>
      </c>
      <c r="J682" t="s">
        <v>174</v>
      </c>
      <c r="K682" t="s">
        <v>145</v>
      </c>
      <c r="L682" t="s">
        <v>146</v>
      </c>
      <c r="M682">
        <v>5</v>
      </c>
      <c r="N682" t="s">
        <v>940</v>
      </c>
      <c r="O682">
        <v>15</v>
      </c>
      <c r="Q682" t="s">
        <v>219</v>
      </c>
      <c r="R682" t="s">
        <v>148</v>
      </c>
      <c r="S682" t="s">
        <v>101</v>
      </c>
      <c r="T682">
        <v>5</v>
      </c>
      <c r="U682" t="s">
        <v>1781</v>
      </c>
    </row>
    <row r="683" spans="1:21" x14ac:dyDescent="0.25">
      <c r="A683" t="s">
        <v>2913</v>
      </c>
      <c r="B683" t="s">
        <v>2119</v>
      </c>
      <c r="C683" t="s">
        <v>2914</v>
      </c>
      <c r="D683" t="s">
        <v>2915</v>
      </c>
      <c r="E683" t="s">
        <v>2916</v>
      </c>
      <c r="F683" t="s">
        <v>107</v>
      </c>
      <c r="G683">
        <v>18</v>
      </c>
      <c r="H683" t="s">
        <v>186</v>
      </c>
      <c r="I683" t="s">
        <v>129</v>
      </c>
      <c r="J683" t="s">
        <v>212</v>
      </c>
      <c r="K683" t="s">
        <v>281</v>
      </c>
      <c r="L683" t="s">
        <v>282</v>
      </c>
      <c r="M683">
        <v>7</v>
      </c>
      <c r="N683">
        <v>250000</v>
      </c>
      <c r="O683">
        <v>0.15</v>
      </c>
      <c r="P683">
        <v>8000</v>
      </c>
      <c r="Q683" t="s">
        <v>167</v>
      </c>
      <c r="R683" t="s">
        <v>100</v>
      </c>
      <c r="S683" t="s">
        <v>101</v>
      </c>
      <c r="T683">
        <v>5</v>
      </c>
      <c r="U683" t="s">
        <v>1869</v>
      </c>
    </row>
    <row r="684" spans="1:21" x14ac:dyDescent="0.25">
      <c r="A684" t="s">
        <v>2917</v>
      </c>
      <c r="B684" t="s">
        <v>2309</v>
      </c>
      <c r="C684" t="s">
        <v>2918</v>
      </c>
      <c r="D684" t="s">
        <v>260</v>
      </c>
      <c r="E684" t="s">
        <v>2919</v>
      </c>
      <c r="F684" t="s">
        <v>107</v>
      </c>
      <c r="G684">
        <v>150</v>
      </c>
      <c r="H684" t="s">
        <v>331</v>
      </c>
      <c r="I684" t="s">
        <v>129</v>
      </c>
      <c r="J684" t="s">
        <v>165</v>
      </c>
      <c r="K684" t="s">
        <v>388</v>
      </c>
      <c r="L684" t="s">
        <v>132</v>
      </c>
      <c r="M684">
        <v>4</v>
      </c>
      <c r="N684">
        <v>510000</v>
      </c>
      <c r="O684">
        <v>0.02</v>
      </c>
      <c r="P684" t="s">
        <v>454</v>
      </c>
      <c r="Q684" t="s">
        <v>134</v>
      </c>
      <c r="R684" t="s">
        <v>100</v>
      </c>
      <c r="S684" t="s">
        <v>113</v>
      </c>
      <c r="T684">
        <v>5</v>
      </c>
      <c r="U684" t="s">
        <v>683</v>
      </c>
    </row>
    <row r="685" spans="1:21" x14ac:dyDescent="0.25">
      <c r="A685" t="s">
        <v>2920</v>
      </c>
      <c r="B685" t="s">
        <v>2921</v>
      </c>
      <c r="C685" t="s">
        <v>578</v>
      </c>
      <c r="D685" t="s">
        <v>1035</v>
      </c>
      <c r="E685" t="s">
        <v>2922</v>
      </c>
      <c r="F685" t="s">
        <v>163</v>
      </c>
      <c r="G685">
        <v>59</v>
      </c>
      <c r="H685" t="s">
        <v>1279</v>
      </c>
      <c r="I685" t="s">
        <v>144</v>
      </c>
      <c r="J685" t="s">
        <v>130</v>
      </c>
      <c r="K685" t="s">
        <v>205</v>
      </c>
      <c r="L685" t="s">
        <v>146</v>
      </c>
      <c r="M685">
        <v>2</v>
      </c>
      <c r="N685">
        <v>180000</v>
      </c>
      <c r="O685">
        <v>0.15</v>
      </c>
      <c r="P685">
        <v>1500</v>
      </c>
      <c r="Q685" t="s">
        <v>99</v>
      </c>
      <c r="R685" t="s">
        <v>148</v>
      </c>
      <c r="S685" t="s">
        <v>101</v>
      </c>
      <c r="T685">
        <v>1</v>
      </c>
      <c r="U685">
        <v>125000</v>
      </c>
    </row>
    <row r="686" spans="1:21" x14ac:dyDescent="0.25">
      <c r="A686" t="s">
        <v>2923</v>
      </c>
      <c r="B686" t="s">
        <v>2159</v>
      </c>
      <c r="C686" t="s">
        <v>499</v>
      </c>
      <c r="D686" t="s">
        <v>2279</v>
      </c>
      <c r="E686" t="s">
        <v>2924</v>
      </c>
      <c r="F686" t="s">
        <v>107</v>
      </c>
      <c r="G686">
        <v>42</v>
      </c>
      <c r="H686" t="s">
        <v>345</v>
      </c>
      <c r="I686" t="s">
        <v>95</v>
      </c>
      <c r="J686" t="s">
        <v>155</v>
      </c>
      <c r="K686" t="s">
        <v>425</v>
      </c>
      <c r="L686" t="s">
        <v>146</v>
      </c>
      <c r="M686">
        <v>5</v>
      </c>
      <c r="N686" t="s">
        <v>503</v>
      </c>
      <c r="O686">
        <v>0.05</v>
      </c>
      <c r="P686">
        <v>6000</v>
      </c>
      <c r="Q686" t="s">
        <v>433</v>
      </c>
      <c r="R686" t="s">
        <v>135</v>
      </c>
      <c r="S686" t="s">
        <v>113</v>
      </c>
      <c r="T686">
        <v>5</v>
      </c>
      <c r="U686">
        <v>27000</v>
      </c>
    </row>
    <row r="687" spans="1:21" x14ac:dyDescent="0.25">
      <c r="A687" t="s">
        <v>2925</v>
      </c>
      <c r="B687" t="s">
        <v>2649</v>
      </c>
      <c r="C687" t="s">
        <v>151</v>
      </c>
      <c r="D687" t="s">
        <v>152</v>
      </c>
      <c r="E687" t="s">
        <v>2926</v>
      </c>
      <c r="F687" t="s">
        <v>226</v>
      </c>
      <c r="G687">
        <v>24</v>
      </c>
      <c r="H687" t="s">
        <v>650</v>
      </c>
      <c r="I687" t="s">
        <v>129</v>
      </c>
      <c r="J687" t="s">
        <v>130</v>
      </c>
      <c r="K687" t="s">
        <v>1079</v>
      </c>
      <c r="L687" t="s">
        <v>146</v>
      </c>
      <c r="M687">
        <v>4</v>
      </c>
      <c r="N687">
        <v>45000</v>
      </c>
      <c r="O687">
        <v>0.1</v>
      </c>
      <c r="P687" t="s">
        <v>304</v>
      </c>
      <c r="Q687" t="s">
        <v>957</v>
      </c>
      <c r="R687" t="s">
        <v>100</v>
      </c>
      <c r="S687" t="s">
        <v>101</v>
      </c>
      <c r="T687">
        <v>5</v>
      </c>
      <c r="U687">
        <v>27000</v>
      </c>
    </row>
    <row r="688" spans="1:21" x14ac:dyDescent="0.25">
      <c r="A688" t="s">
        <v>2927</v>
      </c>
      <c r="B688" t="s">
        <v>1991</v>
      </c>
      <c r="C688" t="s">
        <v>811</v>
      </c>
      <c r="D688" t="s">
        <v>812</v>
      </c>
      <c r="E688" t="s">
        <v>2928</v>
      </c>
      <c r="F688" t="s">
        <v>256</v>
      </c>
      <c r="G688">
        <v>61</v>
      </c>
      <c r="H688" t="s">
        <v>668</v>
      </c>
      <c r="I688" t="s">
        <v>129</v>
      </c>
      <c r="J688" t="s">
        <v>96</v>
      </c>
      <c r="K688" t="s">
        <v>156</v>
      </c>
      <c r="L688" t="s">
        <v>111</v>
      </c>
      <c r="M688">
        <v>7</v>
      </c>
      <c r="N688" t="s">
        <v>1975</v>
      </c>
      <c r="O688">
        <v>0.1</v>
      </c>
      <c r="P688" t="s">
        <v>941</v>
      </c>
      <c r="Q688" t="s">
        <v>167</v>
      </c>
      <c r="R688" t="s">
        <v>148</v>
      </c>
      <c r="S688" t="s">
        <v>101</v>
      </c>
      <c r="T688">
        <v>3</v>
      </c>
      <c r="U688">
        <v>225000</v>
      </c>
    </row>
    <row r="689" spans="1:21" x14ac:dyDescent="0.25">
      <c r="A689" t="s">
        <v>2929</v>
      </c>
      <c r="B689" t="s">
        <v>1460</v>
      </c>
      <c r="C689" t="s">
        <v>2143</v>
      </c>
      <c r="D689" t="s">
        <v>2930</v>
      </c>
      <c r="E689" t="s">
        <v>2931</v>
      </c>
      <c r="F689" t="s">
        <v>93</v>
      </c>
      <c r="G689">
        <v>29</v>
      </c>
      <c r="H689" t="s">
        <v>581</v>
      </c>
      <c r="I689" t="s">
        <v>144</v>
      </c>
      <c r="J689" t="s">
        <v>155</v>
      </c>
      <c r="K689" t="s">
        <v>121</v>
      </c>
      <c r="L689" t="s">
        <v>122</v>
      </c>
      <c r="M689">
        <v>6</v>
      </c>
      <c r="N689">
        <v>720000</v>
      </c>
      <c r="O689">
        <v>0.15</v>
      </c>
      <c r="P689" t="s">
        <v>1980</v>
      </c>
      <c r="Q689" t="s">
        <v>99</v>
      </c>
      <c r="R689" t="s">
        <v>135</v>
      </c>
      <c r="S689" t="s">
        <v>113</v>
      </c>
      <c r="T689">
        <v>1</v>
      </c>
      <c r="U689">
        <v>600000</v>
      </c>
    </row>
    <row r="690" spans="1:21" x14ac:dyDescent="0.25">
      <c r="A690" t="s">
        <v>2932</v>
      </c>
      <c r="B690" t="s">
        <v>1014</v>
      </c>
      <c r="C690" t="s">
        <v>2933</v>
      </c>
      <c r="D690" t="s">
        <v>1139</v>
      </c>
      <c r="E690" t="s">
        <v>2934</v>
      </c>
      <c r="F690" t="s">
        <v>226</v>
      </c>
      <c r="H690" t="s">
        <v>406</v>
      </c>
      <c r="I690" t="s">
        <v>144</v>
      </c>
      <c r="J690" t="s">
        <v>212</v>
      </c>
      <c r="K690" t="s">
        <v>242</v>
      </c>
      <c r="L690" t="s">
        <v>132</v>
      </c>
      <c r="M690">
        <v>3</v>
      </c>
      <c r="N690">
        <v>780000</v>
      </c>
      <c r="O690">
        <v>0.1</v>
      </c>
      <c r="P690">
        <v>2500</v>
      </c>
      <c r="Q690" t="s">
        <v>167</v>
      </c>
      <c r="R690" t="s">
        <v>135</v>
      </c>
      <c r="S690" t="s">
        <v>101</v>
      </c>
      <c r="T690">
        <v>2</v>
      </c>
      <c r="U690" t="s">
        <v>332</v>
      </c>
    </row>
    <row r="691" spans="1:21" x14ac:dyDescent="0.25">
      <c r="A691" t="s">
        <v>2935</v>
      </c>
      <c r="B691" t="s">
        <v>789</v>
      </c>
      <c r="C691" t="s">
        <v>2936</v>
      </c>
      <c r="D691" t="s">
        <v>677</v>
      </c>
      <c r="E691" t="s">
        <v>2937</v>
      </c>
      <c r="F691" t="s">
        <v>107</v>
      </c>
      <c r="G691">
        <v>64</v>
      </c>
      <c r="H691" t="s">
        <v>787</v>
      </c>
      <c r="I691" t="s">
        <v>120</v>
      </c>
      <c r="J691" t="s">
        <v>212</v>
      </c>
      <c r="K691" t="s">
        <v>199</v>
      </c>
      <c r="L691" t="s">
        <v>122</v>
      </c>
      <c r="M691">
        <v>5</v>
      </c>
      <c r="N691" t="s">
        <v>876</v>
      </c>
      <c r="O691">
        <v>0.05</v>
      </c>
      <c r="P691">
        <v>8000</v>
      </c>
      <c r="Q691" t="s">
        <v>522</v>
      </c>
      <c r="R691" t="s">
        <v>100</v>
      </c>
      <c r="S691" t="s">
        <v>101</v>
      </c>
      <c r="T691">
        <v>4</v>
      </c>
      <c r="U691">
        <v>555000</v>
      </c>
    </row>
    <row r="692" spans="1:21" x14ac:dyDescent="0.25">
      <c r="A692" t="s">
        <v>2938</v>
      </c>
      <c r="B692" t="s">
        <v>1026</v>
      </c>
      <c r="C692" t="s">
        <v>1260</v>
      </c>
      <c r="D692" t="s">
        <v>2608</v>
      </c>
      <c r="E692" t="s">
        <v>2939</v>
      </c>
      <c r="F692" t="s">
        <v>330</v>
      </c>
      <c r="G692">
        <v>35</v>
      </c>
      <c r="H692" t="s">
        <v>310</v>
      </c>
      <c r="I692" t="s">
        <v>263</v>
      </c>
      <c r="J692" t="s">
        <v>174</v>
      </c>
      <c r="K692" t="s">
        <v>110</v>
      </c>
      <c r="L692" t="s">
        <v>111</v>
      </c>
      <c r="M692">
        <v>1</v>
      </c>
      <c r="N692">
        <v>410000</v>
      </c>
      <c r="O692">
        <v>0.02</v>
      </c>
      <c r="P692">
        <v>8000</v>
      </c>
      <c r="Q692" t="s">
        <v>957</v>
      </c>
      <c r="R692" t="s">
        <v>100</v>
      </c>
      <c r="S692" t="s">
        <v>101</v>
      </c>
      <c r="T692">
        <v>2</v>
      </c>
      <c r="U692">
        <v>325000</v>
      </c>
    </row>
    <row r="693" spans="1:21" x14ac:dyDescent="0.25">
      <c r="A693" t="s">
        <v>2940</v>
      </c>
      <c r="B693" t="s">
        <v>577</v>
      </c>
      <c r="C693" t="s">
        <v>2941</v>
      </c>
      <c r="D693" t="s">
        <v>2942</v>
      </c>
      <c r="E693" t="s">
        <v>2943</v>
      </c>
      <c r="F693" t="s">
        <v>107</v>
      </c>
      <c r="G693">
        <v>35</v>
      </c>
      <c r="H693" t="s">
        <v>406</v>
      </c>
      <c r="I693" t="s">
        <v>144</v>
      </c>
      <c r="J693" t="s">
        <v>359</v>
      </c>
      <c r="K693" t="s">
        <v>121</v>
      </c>
      <c r="L693" t="s">
        <v>122</v>
      </c>
      <c r="M693">
        <v>8</v>
      </c>
      <c r="N693">
        <v>720000</v>
      </c>
      <c r="O693">
        <v>0.05</v>
      </c>
      <c r="P693" t="s">
        <v>213</v>
      </c>
      <c r="Q693" t="s">
        <v>134</v>
      </c>
      <c r="R693" t="s">
        <v>100</v>
      </c>
      <c r="S693" t="s">
        <v>101</v>
      </c>
      <c r="T693">
        <v>4</v>
      </c>
      <c r="U693" t="s">
        <v>756</v>
      </c>
    </row>
    <row r="694" spans="1:21" x14ac:dyDescent="0.25">
      <c r="A694" t="s">
        <v>2944</v>
      </c>
      <c r="B694" t="s">
        <v>1168</v>
      </c>
      <c r="C694" t="s">
        <v>2315</v>
      </c>
      <c r="D694" t="s">
        <v>2945</v>
      </c>
      <c r="E694" t="s">
        <v>2946</v>
      </c>
      <c r="F694" t="s">
        <v>93</v>
      </c>
      <c r="G694">
        <v>25</v>
      </c>
      <c r="H694" t="s">
        <v>371</v>
      </c>
      <c r="I694" t="s">
        <v>263</v>
      </c>
      <c r="J694" t="s">
        <v>212</v>
      </c>
      <c r="K694" t="s">
        <v>175</v>
      </c>
      <c r="L694" t="s">
        <v>132</v>
      </c>
      <c r="M694">
        <v>8</v>
      </c>
      <c r="N694">
        <v>900000</v>
      </c>
      <c r="O694">
        <v>0.1</v>
      </c>
      <c r="P694">
        <v>8000</v>
      </c>
      <c r="Q694" t="s">
        <v>178</v>
      </c>
      <c r="R694" t="s">
        <v>100</v>
      </c>
      <c r="S694" t="s">
        <v>113</v>
      </c>
      <c r="T694">
        <v>2</v>
      </c>
      <c r="U694">
        <v>730000</v>
      </c>
    </row>
    <row r="695" spans="1:21" x14ac:dyDescent="0.25">
      <c r="A695" t="s">
        <v>2947</v>
      </c>
      <c r="B695" t="s">
        <v>2770</v>
      </c>
      <c r="C695" t="s">
        <v>1478</v>
      </c>
      <c r="D695" t="s">
        <v>1479</v>
      </c>
      <c r="E695" t="s">
        <v>2948</v>
      </c>
      <c r="F695" t="s">
        <v>163</v>
      </c>
      <c r="G695">
        <v>36</v>
      </c>
      <c r="H695" t="s">
        <v>338</v>
      </c>
      <c r="I695" t="s">
        <v>120</v>
      </c>
      <c r="J695" t="s">
        <v>130</v>
      </c>
      <c r="K695" t="s">
        <v>1273</v>
      </c>
      <c r="L695" t="s">
        <v>146</v>
      </c>
      <c r="M695">
        <v>3</v>
      </c>
      <c r="N695">
        <v>180000</v>
      </c>
      <c r="O695">
        <v>10</v>
      </c>
      <c r="P695">
        <v>1500</v>
      </c>
      <c r="Q695" t="s">
        <v>178</v>
      </c>
      <c r="R695" t="s">
        <v>148</v>
      </c>
      <c r="S695" t="s">
        <v>101</v>
      </c>
      <c r="T695">
        <v>3</v>
      </c>
      <c r="U695">
        <v>125000</v>
      </c>
    </row>
    <row r="696" spans="1:21" x14ac:dyDescent="0.25">
      <c r="A696" t="s">
        <v>2949</v>
      </c>
      <c r="B696" t="s">
        <v>2950</v>
      </c>
      <c r="C696" t="s">
        <v>550</v>
      </c>
      <c r="D696" t="s">
        <v>551</v>
      </c>
      <c r="E696" t="s">
        <v>2951</v>
      </c>
      <c r="F696" t="s">
        <v>142</v>
      </c>
      <c r="G696">
        <v>37</v>
      </c>
      <c r="H696" t="s">
        <v>466</v>
      </c>
      <c r="I696" t="s">
        <v>129</v>
      </c>
      <c r="J696" t="s">
        <v>165</v>
      </c>
      <c r="K696" t="s">
        <v>121</v>
      </c>
      <c r="L696" t="s">
        <v>122</v>
      </c>
      <c r="M696">
        <v>1</v>
      </c>
      <c r="N696" t="s">
        <v>478</v>
      </c>
      <c r="O696">
        <v>0.1</v>
      </c>
      <c r="P696" t="s">
        <v>213</v>
      </c>
      <c r="Q696" t="s">
        <v>219</v>
      </c>
      <c r="R696" t="s">
        <v>168</v>
      </c>
      <c r="S696" t="s">
        <v>101</v>
      </c>
      <c r="T696">
        <v>1</v>
      </c>
      <c r="U696">
        <v>600000</v>
      </c>
    </row>
    <row r="697" spans="1:21" x14ac:dyDescent="0.25">
      <c r="A697" t="s">
        <v>2952</v>
      </c>
      <c r="B697" t="s">
        <v>983</v>
      </c>
      <c r="C697" t="s">
        <v>1969</v>
      </c>
      <c r="D697" t="s">
        <v>2078</v>
      </c>
      <c r="E697" t="s">
        <v>2953</v>
      </c>
      <c r="F697" t="s">
        <v>107</v>
      </c>
      <c r="G697">
        <v>27</v>
      </c>
      <c r="H697" t="s">
        <v>1175</v>
      </c>
      <c r="I697" t="s">
        <v>120</v>
      </c>
      <c r="J697" t="s">
        <v>165</v>
      </c>
      <c r="K697" t="s">
        <v>520</v>
      </c>
      <c r="L697" t="s">
        <v>111</v>
      </c>
      <c r="M697">
        <v>3</v>
      </c>
      <c r="N697" t="s">
        <v>521</v>
      </c>
      <c r="P697" t="s">
        <v>315</v>
      </c>
      <c r="Q697" t="s">
        <v>178</v>
      </c>
      <c r="R697" t="s">
        <v>135</v>
      </c>
      <c r="S697" t="s">
        <v>113</v>
      </c>
      <c r="T697">
        <v>1</v>
      </c>
      <c r="U697">
        <v>325000</v>
      </c>
    </row>
    <row r="698" spans="1:21" x14ac:dyDescent="0.25">
      <c r="A698" t="s">
        <v>2954</v>
      </c>
      <c r="B698" t="s">
        <v>1377</v>
      </c>
      <c r="C698" t="s">
        <v>1378</v>
      </c>
      <c r="D698" t="s">
        <v>1379</v>
      </c>
      <c r="E698" t="s">
        <v>2955</v>
      </c>
      <c r="F698" t="s">
        <v>107</v>
      </c>
      <c r="G698">
        <v>56</v>
      </c>
      <c r="H698" t="s">
        <v>944</v>
      </c>
      <c r="I698" t="s">
        <v>263</v>
      </c>
      <c r="J698" t="s">
        <v>130</v>
      </c>
      <c r="K698" t="s">
        <v>242</v>
      </c>
      <c r="L698" t="s">
        <v>132</v>
      </c>
      <c r="M698">
        <v>7</v>
      </c>
      <c r="N698" t="s">
        <v>275</v>
      </c>
      <c r="O698">
        <v>0.02</v>
      </c>
      <c r="Q698" t="s">
        <v>178</v>
      </c>
      <c r="R698" t="s">
        <v>100</v>
      </c>
      <c r="S698" t="s">
        <v>101</v>
      </c>
      <c r="T698">
        <v>3</v>
      </c>
      <c r="U698" t="s">
        <v>136</v>
      </c>
    </row>
    <row r="699" spans="1:21" x14ac:dyDescent="0.25">
      <c r="A699" t="s">
        <v>2956</v>
      </c>
      <c r="B699" t="s">
        <v>2957</v>
      </c>
      <c r="C699" t="s">
        <v>2958</v>
      </c>
      <c r="D699" t="s">
        <v>2959</v>
      </c>
      <c r="E699" t="s">
        <v>2960</v>
      </c>
      <c r="F699" t="s">
        <v>93</v>
      </c>
      <c r="G699">
        <v>49</v>
      </c>
      <c r="H699" t="s">
        <v>345</v>
      </c>
      <c r="I699" t="s">
        <v>95</v>
      </c>
      <c r="J699" t="s">
        <v>174</v>
      </c>
      <c r="K699" t="s">
        <v>175</v>
      </c>
      <c r="L699" t="s">
        <v>132</v>
      </c>
      <c r="M699">
        <v>2</v>
      </c>
      <c r="N699" t="s">
        <v>2113</v>
      </c>
      <c r="O699">
        <v>0.05</v>
      </c>
      <c r="P699" t="s">
        <v>234</v>
      </c>
      <c r="Q699" t="s">
        <v>99</v>
      </c>
      <c r="R699" t="s">
        <v>100</v>
      </c>
      <c r="S699" t="s">
        <v>101</v>
      </c>
      <c r="T699">
        <v>2</v>
      </c>
      <c r="U699">
        <v>730000</v>
      </c>
    </row>
    <row r="700" spans="1:21" x14ac:dyDescent="0.25">
      <c r="A700" t="s">
        <v>2961</v>
      </c>
      <c r="B700" t="s">
        <v>2962</v>
      </c>
      <c r="C700" t="s">
        <v>2963</v>
      </c>
      <c r="D700" t="s">
        <v>2964</v>
      </c>
      <c r="E700" t="s">
        <v>2965</v>
      </c>
      <c r="F700" t="s">
        <v>93</v>
      </c>
      <c r="G700">
        <v>48</v>
      </c>
      <c r="H700" t="s">
        <v>211</v>
      </c>
      <c r="I700" t="s">
        <v>129</v>
      </c>
      <c r="J700" t="s">
        <v>155</v>
      </c>
      <c r="K700" t="s">
        <v>110</v>
      </c>
      <c r="L700" t="s">
        <v>111</v>
      </c>
      <c r="M700">
        <v>5</v>
      </c>
      <c r="N700">
        <v>410000</v>
      </c>
      <c r="O700">
        <v>0.15</v>
      </c>
      <c r="P700" t="s">
        <v>602</v>
      </c>
      <c r="Q700" t="s">
        <v>99</v>
      </c>
      <c r="R700" t="s">
        <v>100</v>
      </c>
      <c r="S700" t="s">
        <v>101</v>
      </c>
      <c r="T700">
        <v>2</v>
      </c>
      <c r="U700">
        <v>325000</v>
      </c>
    </row>
    <row r="701" spans="1:21" x14ac:dyDescent="0.25">
      <c r="A701" t="s">
        <v>2966</v>
      </c>
      <c r="B701" t="s">
        <v>1822</v>
      </c>
      <c r="C701" t="s">
        <v>2967</v>
      </c>
      <c r="D701" t="s">
        <v>2968</v>
      </c>
      <c r="E701" t="s">
        <v>2969</v>
      </c>
      <c r="F701" t="s">
        <v>107</v>
      </c>
      <c r="G701">
        <v>19</v>
      </c>
      <c r="H701" t="s">
        <v>108</v>
      </c>
      <c r="I701" t="s">
        <v>95</v>
      </c>
      <c r="J701" t="s">
        <v>359</v>
      </c>
      <c r="K701" t="s">
        <v>242</v>
      </c>
      <c r="L701" t="s">
        <v>132</v>
      </c>
      <c r="M701">
        <v>1</v>
      </c>
      <c r="N701" t="s">
        <v>509</v>
      </c>
      <c r="O701">
        <v>0.1</v>
      </c>
      <c r="P701">
        <v>4000</v>
      </c>
      <c r="Q701" t="s">
        <v>219</v>
      </c>
      <c r="R701" t="s">
        <v>148</v>
      </c>
      <c r="S701" t="s">
        <v>101</v>
      </c>
      <c r="T701">
        <v>3</v>
      </c>
      <c r="U701">
        <v>630000</v>
      </c>
    </row>
    <row r="702" spans="1:21" x14ac:dyDescent="0.25">
      <c r="A702" t="s">
        <v>2970</v>
      </c>
      <c r="B702" t="s">
        <v>2971</v>
      </c>
      <c r="C702" t="s">
        <v>2972</v>
      </c>
      <c r="D702" t="s">
        <v>2973</v>
      </c>
      <c r="E702" t="s">
        <v>2974</v>
      </c>
      <c r="F702" t="s">
        <v>107</v>
      </c>
      <c r="G702">
        <v>53</v>
      </c>
      <c r="H702" t="s">
        <v>443</v>
      </c>
      <c r="I702" t="s">
        <v>95</v>
      </c>
      <c r="J702" t="s">
        <v>109</v>
      </c>
      <c r="K702" t="s">
        <v>346</v>
      </c>
      <c r="L702" t="s">
        <v>414</v>
      </c>
      <c r="M702">
        <v>1</v>
      </c>
      <c r="N702">
        <v>650000</v>
      </c>
      <c r="O702">
        <v>0.05</v>
      </c>
      <c r="P702">
        <v>8000</v>
      </c>
      <c r="Q702" t="s">
        <v>1141</v>
      </c>
      <c r="R702" t="s">
        <v>148</v>
      </c>
      <c r="S702" t="s">
        <v>101</v>
      </c>
      <c r="T702">
        <v>2</v>
      </c>
      <c r="U702">
        <v>520000</v>
      </c>
    </row>
    <row r="703" spans="1:21" x14ac:dyDescent="0.25">
      <c r="A703" t="s">
        <v>2975</v>
      </c>
      <c r="B703" t="s">
        <v>2976</v>
      </c>
      <c r="C703" t="s">
        <v>1595</v>
      </c>
      <c r="D703" t="s">
        <v>1596</v>
      </c>
      <c r="E703" t="s">
        <v>2977</v>
      </c>
      <c r="F703" t="s">
        <v>93</v>
      </c>
      <c r="G703">
        <v>51</v>
      </c>
      <c r="H703" t="s">
        <v>387</v>
      </c>
      <c r="I703" t="s">
        <v>95</v>
      </c>
      <c r="J703" t="s">
        <v>212</v>
      </c>
      <c r="K703" t="s">
        <v>520</v>
      </c>
      <c r="L703" t="s">
        <v>111</v>
      </c>
      <c r="M703">
        <v>5</v>
      </c>
      <c r="N703" t="s">
        <v>112</v>
      </c>
      <c r="O703">
        <v>0.05</v>
      </c>
      <c r="P703">
        <v>1500</v>
      </c>
      <c r="Q703" t="s">
        <v>134</v>
      </c>
      <c r="R703" t="s">
        <v>100</v>
      </c>
      <c r="S703" t="s">
        <v>101</v>
      </c>
      <c r="T703">
        <v>1</v>
      </c>
      <c r="U703">
        <v>325000</v>
      </c>
    </row>
    <row r="704" spans="1:21" x14ac:dyDescent="0.25">
      <c r="A704" t="s">
        <v>2978</v>
      </c>
      <c r="B704" t="s">
        <v>1749</v>
      </c>
      <c r="C704" t="s">
        <v>2187</v>
      </c>
      <c r="D704" t="s">
        <v>2136</v>
      </c>
      <c r="E704" t="s">
        <v>2979</v>
      </c>
      <c r="F704" t="s">
        <v>107</v>
      </c>
      <c r="G704">
        <v>64</v>
      </c>
      <c r="H704" t="s">
        <v>460</v>
      </c>
      <c r="I704" t="s">
        <v>263</v>
      </c>
      <c r="J704" t="s">
        <v>109</v>
      </c>
      <c r="K704" t="s">
        <v>772</v>
      </c>
      <c r="L704" t="s">
        <v>111</v>
      </c>
      <c r="M704">
        <v>8</v>
      </c>
      <c r="N704" t="s">
        <v>918</v>
      </c>
      <c r="O704" t="s">
        <v>193</v>
      </c>
      <c r="P704">
        <v>6000</v>
      </c>
      <c r="Q704" t="s">
        <v>219</v>
      </c>
      <c r="R704" t="s">
        <v>148</v>
      </c>
      <c r="S704" t="s">
        <v>101</v>
      </c>
      <c r="T704">
        <v>5</v>
      </c>
      <c r="U704">
        <v>225000</v>
      </c>
    </row>
    <row r="705" spans="1:21" x14ac:dyDescent="0.25">
      <c r="A705" t="s">
        <v>2980</v>
      </c>
      <c r="B705" t="s">
        <v>2981</v>
      </c>
      <c r="C705" t="s">
        <v>1226</v>
      </c>
      <c r="D705" t="s">
        <v>1227</v>
      </c>
      <c r="E705" t="s">
        <v>2982</v>
      </c>
      <c r="F705" t="s">
        <v>107</v>
      </c>
      <c r="G705">
        <v>46</v>
      </c>
      <c r="H705" t="s">
        <v>473</v>
      </c>
      <c r="I705" t="s">
        <v>144</v>
      </c>
      <c r="J705" t="s">
        <v>359</v>
      </c>
      <c r="K705" t="s">
        <v>346</v>
      </c>
      <c r="L705" t="s">
        <v>651</v>
      </c>
      <c r="M705">
        <v>7</v>
      </c>
      <c r="N705" t="s">
        <v>1344</v>
      </c>
      <c r="O705">
        <v>5</v>
      </c>
      <c r="P705">
        <v>8000</v>
      </c>
      <c r="Q705" t="s">
        <v>134</v>
      </c>
      <c r="R705" t="s">
        <v>100</v>
      </c>
      <c r="S705" t="s">
        <v>113</v>
      </c>
      <c r="T705">
        <v>5</v>
      </c>
      <c r="U705" t="s">
        <v>491</v>
      </c>
    </row>
    <row r="706" spans="1:21" x14ac:dyDescent="0.25">
      <c r="A706" t="s">
        <v>881</v>
      </c>
      <c r="B706" t="s">
        <v>103</v>
      </c>
      <c r="C706" t="s">
        <v>882</v>
      </c>
      <c r="D706" t="s">
        <v>883</v>
      </c>
      <c r="E706" t="s">
        <v>884</v>
      </c>
      <c r="F706" t="s">
        <v>107</v>
      </c>
      <c r="G706">
        <v>54</v>
      </c>
      <c r="H706" t="s">
        <v>668</v>
      </c>
      <c r="I706" t="s">
        <v>129</v>
      </c>
      <c r="J706" t="s">
        <v>109</v>
      </c>
      <c r="K706" t="s">
        <v>311</v>
      </c>
      <c r="L706" t="s">
        <v>122</v>
      </c>
      <c r="M706">
        <v>6</v>
      </c>
      <c r="N706">
        <v>850000</v>
      </c>
      <c r="O706">
        <v>0.05</v>
      </c>
      <c r="P706">
        <v>8000</v>
      </c>
      <c r="Q706" t="s">
        <v>134</v>
      </c>
      <c r="R706" t="s">
        <v>100</v>
      </c>
      <c r="S706" t="s">
        <v>113</v>
      </c>
      <c r="T706">
        <v>2</v>
      </c>
      <c r="U706">
        <v>710000</v>
      </c>
    </row>
    <row r="707" spans="1:21" x14ac:dyDescent="0.25">
      <c r="A707" t="s">
        <v>2983</v>
      </c>
      <c r="B707" t="s">
        <v>2984</v>
      </c>
      <c r="C707" t="s">
        <v>440</v>
      </c>
      <c r="D707" t="s">
        <v>441</v>
      </c>
      <c r="E707" t="s">
        <v>2985</v>
      </c>
      <c r="F707" t="s">
        <v>107</v>
      </c>
      <c r="G707">
        <v>27</v>
      </c>
      <c r="H707" t="s">
        <v>565</v>
      </c>
      <c r="I707" t="s">
        <v>144</v>
      </c>
      <c r="J707" t="s">
        <v>96</v>
      </c>
      <c r="K707" t="s">
        <v>762</v>
      </c>
      <c r="L707" t="s">
        <v>414</v>
      </c>
      <c r="M707">
        <v>2</v>
      </c>
      <c r="N707">
        <v>250000</v>
      </c>
      <c r="O707">
        <v>0.02</v>
      </c>
      <c r="P707">
        <v>1500</v>
      </c>
      <c r="Q707" t="s">
        <v>219</v>
      </c>
      <c r="R707" t="s">
        <v>168</v>
      </c>
      <c r="S707" t="s">
        <v>113</v>
      </c>
      <c r="T707">
        <v>1</v>
      </c>
      <c r="U707">
        <v>190000</v>
      </c>
    </row>
    <row r="708" spans="1:21" x14ac:dyDescent="0.25">
      <c r="A708" t="s">
        <v>2986</v>
      </c>
      <c r="B708" t="s">
        <v>2107</v>
      </c>
      <c r="C708" t="s">
        <v>769</v>
      </c>
      <c r="D708" t="s">
        <v>2987</v>
      </c>
      <c r="E708" t="s">
        <v>2988</v>
      </c>
      <c r="F708" t="s">
        <v>93</v>
      </c>
      <c r="G708">
        <v>26</v>
      </c>
      <c r="H708" t="s">
        <v>565</v>
      </c>
      <c r="I708" t="s">
        <v>144</v>
      </c>
      <c r="J708" t="s">
        <v>359</v>
      </c>
      <c r="K708" t="s">
        <v>156</v>
      </c>
      <c r="L708" t="s">
        <v>111</v>
      </c>
      <c r="M708">
        <v>8</v>
      </c>
      <c r="N708" t="s">
        <v>918</v>
      </c>
      <c r="O708">
        <v>0.1</v>
      </c>
      <c r="P708" t="s">
        <v>602</v>
      </c>
      <c r="Q708" t="s">
        <v>99</v>
      </c>
      <c r="R708" t="s">
        <v>168</v>
      </c>
      <c r="S708" t="s">
        <v>101</v>
      </c>
      <c r="T708">
        <v>3</v>
      </c>
      <c r="U708" t="s">
        <v>2669</v>
      </c>
    </row>
    <row r="709" spans="1:21" x14ac:dyDescent="0.25">
      <c r="A709" t="s">
        <v>2989</v>
      </c>
      <c r="B709" t="s">
        <v>2058</v>
      </c>
      <c r="C709" t="s">
        <v>2990</v>
      </c>
      <c r="D709" t="s">
        <v>2017</v>
      </c>
      <c r="E709" t="s">
        <v>2991</v>
      </c>
      <c r="F709" t="s">
        <v>93</v>
      </c>
      <c r="G709">
        <v>40</v>
      </c>
      <c r="H709" t="s">
        <v>192</v>
      </c>
      <c r="I709" t="s">
        <v>120</v>
      </c>
      <c r="J709" t="s">
        <v>212</v>
      </c>
      <c r="K709" t="s">
        <v>425</v>
      </c>
      <c r="L709" t="s">
        <v>146</v>
      </c>
      <c r="M709">
        <v>4</v>
      </c>
      <c r="N709">
        <v>45000</v>
      </c>
      <c r="O709">
        <v>0.05</v>
      </c>
      <c r="P709">
        <v>4000</v>
      </c>
      <c r="Q709" t="s">
        <v>178</v>
      </c>
      <c r="R709" t="s">
        <v>135</v>
      </c>
      <c r="S709" t="s">
        <v>101</v>
      </c>
      <c r="T709">
        <v>3</v>
      </c>
      <c r="U709">
        <v>27000</v>
      </c>
    </row>
    <row r="710" spans="1:21" x14ac:dyDescent="0.25">
      <c r="A710" t="s">
        <v>2992</v>
      </c>
      <c r="B710" t="s">
        <v>2993</v>
      </c>
      <c r="C710" t="s">
        <v>422</v>
      </c>
      <c r="D710" t="s">
        <v>423</v>
      </c>
      <c r="E710" t="s">
        <v>2994</v>
      </c>
      <c r="F710" t="s">
        <v>107</v>
      </c>
      <c r="G710">
        <v>60</v>
      </c>
      <c r="H710" t="s">
        <v>371</v>
      </c>
      <c r="I710" t="s">
        <v>263</v>
      </c>
      <c r="J710" t="s">
        <v>359</v>
      </c>
      <c r="K710" t="s">
        <v>199</v>
      </c>
      <c r="L710" t="s">
        <v>122</v>
      </c>
      <c r="M710">
        <v>5</v>
      </c>
      <c r="N710">
        <v>680000</v>
      </c>
      <c r="O710">
        <v>0.1</v>
      </c>
      <c r="P710">
        <v>12000</v>
      </c>
      <c r="Q710" t="s">
        <v>99</v>
      </c>
      <c r="R710" t="s">
        <v>168</v>
      </c>
      <c r="S710" t="s">
        <v>101</v>
      </c>
      <c r="T710">
        <v>3</v>
      </c>
      <c r="U710">
        <v>555000</v>
      </c>
    </row>
    <row r="711" spans="1:21" x14ac:dyDescent="0.25">
      <c r="A711" t="s">
        <v>2995</v>
      </c>
      <c r="B711" t="s">
        <v>2996</v>
      </c>
      <c r="C711" t="s">
        <v>2997</v>
      </c>
      <c r="D711" t="s">
        <v>1731</v>
      </c>
      <c r="E711" t="s">
        <v>2998</v>
      </c>
      <c r="F711" t="s">
        <v>163</v>
      </c>
      <c r="G711">
        <v>33</v>
      </c>
      <c r="H711" t="s">
        <v>460</v>
      </c>
      <c r="I711" t="s">
        <v>263</v>
      </c>
      <c r="J711" t="s">
        <v>359</v>
      </c>
      <c r="K711" t="s">
        <v>281</v>
      </c>
      <c r="L711" t="s">
        <v>870</v>
      </c>
      <c r="M711">
        <v>2</v>
      </c>
      <c r="N711">
        <v>250000</v>
      </c>
      <c r="O711" t="s">
        <v>407</v>
      </c>
      <c r="P711" t="s">
        <v>956</v>
      </c>
      <c r="Q711" t="s">
        <v>134</v>
      </c>
      <c r="R711" t="s">
        <v>135</v>
      </c>
      <c r="S711" t="s">
        <v>101</v>
      </c>
      <c r="T711">
        <v>1</v>
      </c>
      <c r="U711" t="s">
        <v>1156</v>
      </c>
    </row>
    <row r="712" spans="1:21" x14ac:dyDescent="0.25">
      <c r="A712" t="s">
        <v>2999</v>
      </c>
      <c r="B712" t="s">
        <v>2102</v>
      </c>
      <c r="C712" t="s">
        <v>832</v>
      </c>
      <c r="D712" t="s">
        <v>833</v>
      </c>
      <c r="E712" t="s">
        <v>3000</v>
      </c>
      <c r="F712" t="s">
        <v>93</v>
      </c>
      <c r="G712">
        <v>54</v>
      </c>
      <c r="H712" t="s">
        <v>443</v>
      </c>
      <c r="I712" t="s">
        <v>95</v>
      </c>
      <c r="J712" t="s">
        <v>96</v>
      </c>
      <c r="K712" t="s">
        <v>110</v>
      </c>
      <c r="L712" t="s">
        <v>111</v>
      </c>
      <c r="M712">
        <v>3</v>
      </c>
      <c r="N712">
        <v>410000</v>
      </c>
      <c r="O712">
        <v>0.02</v>
      </c>
      <c r="P712">
        <v>4000</v>
      </c>
      <c r="Q712" t="s">
        <v>134</v>
      </c>
      <c r="R712" t="s">
        <v>100</v>
      </c>
      <c r="S712" t="s">
        <v>101</v>
      </c>
      <c r="T712">
        <v>4</v>
      </c>
      <c r="U712">
        <v>325000</v>
      </c>
    </row>
    <row r="713" spans="1:21" x14ac:dyDescent="0.25">
      <c r="A713" t="s">
        <v>2900</v>
      </c>
      <c r="B713" t="s">
        <v>1534</v>
      </c>
      <c r="C713" t="s">
        <v>265</v>
      </c>
      <c r="D713" t="s">
        <v>266</v>
      </c>
      <c r="E713" t="s">
        <v>2901</v>
      </c>
      <c r="F713" t="s">
        <v>107</v>
      </c>
      <c r="G713">
        <v>19</v>
      </c>
      <c r="H713" t="s">
        <v>406</v>
      </c>
      <c r="I713" t="s">
        <v>144</v>
      </c>
      <c r="J713" t="s">
        <v>212</v>
      </c>
      <c r="K713" t="s">
        <v>156</v>
      </c>
      <c r="L713" t="s">
        <v>111</v>
      </c>
      <c r="M713">
        <v>6</v>
      </c>
      <c r="N713">
        <v>290000</v>
      </c>
      <c r="O713" t="s">
        <v>339</v>
      </c>
      <c r="P713">
        <v>1500</v>
      </c>
      <c r="Q713" t="s">
        <v>467</v>
      </c>
      <c r="R713" t="s">
        <v>100</v>
      </c>
      <c r="S713" t="s">
        <v>101</v>
      </c>
      <c r="T713">
        <v>5</v>
      </c>
      <c r="U713" t="s">
        <v>2669</v>
      </c>
    </row>
    <row r="714" spans="1:21" x14ac:dyDescent="0.25">
      <c r="A714" t="s">
        <v>3001</v>
      </c>
      <c r="B714" t="s">
        <v>1721</v>
      </c>
      <c r="C714" t="s">
        <v>1208</v>
      </c>
      <c r="D714" t="s">
        <v>3002</v>
      </c>
      <c r="E714" t="s">
        <v>3003</v>
      </c>
      <c r="F714" t="s">
        <v>330</v>
      </c>
      <c r="G714">
        <v>43</v>
      </c>
      <c r="H714" t="s">
        <v>338</v>
      </c>
      <c r="I714" t="s">
        <v>120</v>
      </c>
      <c r="J714" t="s">
        <v>212</v>
      </c>
      <c r="K714" t="s">
        <v>175</v>
      </c>
      <c r="L714" t="s">
        <v>132</v>
      </c>
      <c r="M714">
        <v>1</v>
      </c>
      <c r="N714" t="s">
        <v>1001</v>
      </c>
      <c r="O714">
        <v>0.02</v>
      </c>
      <c r="P714" t="s">
        <v>1191</v>
      </c>
      <c r="Q714" t="s">
        <v>99</v>
      </c>
      <c r="R714" t="s">
        <v>100</v>
      </c>
      <c r="S714" t="s">
        <v>101</v>
      </c>
      <c r="T714">
        <v>5</v>
      </c>
      <c r="U714">
        <v>730000</v>
      </c>
    </row>
    <row r="715" spans="1:21" x14ac:dyDescent="0.25">
      <c r="A715" t="s">
        <v>3004</v>
      </c>
      <c r="B715" t="s">
        <v>3005</v>
      </c>
      <c r="C715" t="s">
        <v>1208</v>
      </c>
      <c r="D715" t="s">
        <v>1209</v>
      </c>
      <c r="E715" t="s">
        <v>3006</v>
      </c>
      <c r="F715" t="s">
        <v>163</v>
      </c>
      <c r="G715">
        <v>37</v>
      </c>
      <c r="H715" t="s">
        <v>289</v>
      </c>
      <c r="I715" t="s">
        <v>129</v>
      </c>
      <c r="J715" t="s">
        <v>212</v>
      </c>
      <c r="K715" t="s">
        <v>689</v>
      </c>
      <c r="L715" t="s">
        <v>111</v>
      </c>
      <c r="M715">
        <v>2</v>
      </c>
      <c r="N715">
        <v>410000</v>
      </c>
      <c r="O715">
        <v>0.02</v>
      </c>
      <c r="P715">
        <v>4000</v>
      </c>
      <c r="Q715" t="s">
        <v>219</v>
      </c>
      <c r="R715" t="s">
        <v>100</v>
      </c>
      <c r="S715" t="s">
        <v>113</v>
      </c>
      <c r="T715">
        <v>3</v>
      </c>
      <c r="U715" t="s">
        <v>1391</v>
      </c>
    </row>
    <row r="716" spans="1:21" x14ac:dyDescent="0.25">
      <c r="A716" t="s">
        <v>3007</v>
      </c>
      <c r="B716" t="s">
        <v>3008</v>
      </c>
      <c r="C716" t="s">
        <v>3009</v>
      </c>
      <c r="D716" t="s">
        <v>3010</v>
      </c>
      <c r="E716" t="s">
        <v>3011</v>
      </c>
      <c r="F716" t="s">
        <v>321</v>
      </c>
      <c r="G716">
        <v>33</v>
      </c>
      <c r="H716" t="s">
        <v>1279</v>
      </c>
      <c r="I716" t="s">
        <v>144</v>
      </c>
      <c r="J716" t="s">
        <v>109</v>
      </c>
      <c r="K716" t="s">
        <v>175</v>
      </c>
      <c r="L716" t="s">
        <v>132</v>
      </c>
      <c r="M716">
        <v>6</v>
      </c>
      <c r="N716">
        <v>900000</v>
      </c>
      <c r="O716">
        <v>0</v>
      </c>
      <c r="P716" t="s">
        <v>841</v>
      </c>
      <c r="Q716" t="s">
        <v>99</v>
      </c>
      <c r="R716" t="s">
        <v>100</v>
      </c>
      <c r="S716" t="s">
        <v>113</v>
      </c>
      <c r="T716">
        <v>5</v>
      </c>
      <c r="U716" t="s">
        <v>179</v>
      </c>
    </row>
    <row r="717" spans="1:21" x14ac:dyDescent="0.25">
      <c r="A717" t="s">
        <v>3012</v>
      </c>
      <c r="B717" t="s">
        <v>2264</v>
      </c>
      <c r="C717" t="s">
        <v>3013</v>
      </c>
      <c r="E717" t="s">
        <v>3014</v>
      </c>
      <c r="F717" t="s">
        <v>107</v>
      </c>
      <c r="G717">
        <v>57</v>
      </c>
      <c r="H717" t="s">
        <v>668</v>
      </c>
      <c r="I717" t="s">
        <v>129</v>
      </c>
      <c r="J717" t="s">
        <v>165</v>
      </c>
      <c r="K717" t="s">
        <v>559</v>
      </c>
      <c r="L717" t="s">
        <v>282</v>
      </c>
      <c r="M717">
        <v>4</v>
      </c>
      <c r="N717">
        <v>650000</v>
      </c>
      <c r="O717">
        <v>0</v>
      </c>
      <c r="P717" t="s">
        <v>454</v>
      </c>
      <c r="Q717" t="s">
        <v>99</v>
      </c>
      <c r="R717" t="s">
        <v>100</v>
      </c>
      <c r="S717" t="s">
        <v>101</v>
      </c>
      <c r="T717">
        <v>4</v>
      </c>
      <c r="U717">
        <v>520000</v>
      </c>
    </row>
    <row r="718" spans="1:21" x14ac:dyDescent="0.25">
      <c r="A718" t="s">
        <v>3015</v>
      </c>
      <c r="B718" t="s">
        <v>3016</v>
      </c>
      <c r="C718" t="s">
        <v>3017</v>
      </c>
      <c r="D718" t="s">
        <v>3018</v>
      </c>
      <c r="E718" t="s">
        <v>3019</v>
      </c>
      <c r="F718" t="s">
        <v>93</v>
      </c>
      <c r="G718">
        <v>53</v>
      </c>
      <c r="H718" t="s">
        <v>186</v>
      </c>
      <c r="I718" t="s">
        <v>129</v>
      </c>
      <c r="J718" t="s">
        <v>165</v>
      </c>
      <c r="K718" t="s">
        <v>121</v>
      </c>
      <c r="L718" t="s">
        <v>122</v>
      </c>
      <c r="M718">
        <v>5</v>
      </c>
      <c r="N718">
        <v>720000</v>
      </c>
      <c r="O718">
        <v>0</v>
      </c>
      <c r="P718">
        <v>4000</v>
      </c>
      <c r="Q718" t="s">
        <v>99</v>
      </c>
      <c r="R718" t="s">
        <v>168</v>
      </c>
      <c r="S718" t="s">
        <v>101</v>
      </c>
      <c r="T718">
        <v>1</v>
      </c>
      <c r="U718">
        <v>600000</v>
      </c>
    </row>
    <row r="719" spans="1:21" x14ac:dyDescent="0.25">
      <c r="A719" t="s">
        <v>3020</v>
      </c>
      <c r="B719" t="s">
        <v>2560</v>
      </c>
      <c r="C719" t="s">
        <v>3021</v>
      </c>
      <c r="D719" t="s">
        <v>1759</v>
      </c>
      <c r="E719" t="s">
        <v>3022</v>
      </c>
      <c r="F719" t="s">
        <v>93</v>
      </c>
      <c r="G719">
        <v>24</v>
      </c>
      <c r="H719" t="s">
        <v>268</v>
      </c>
      <c r="I719" t="s">
        <v>120</v>
      </c>
      <c r="J719" t="s">
        <v>212</v>
      </c>
      <c r="K719" t="s">
        <v>199</v>
      </c>
      <c r="L719" t="s">
        <v>122</v>
      </c>
      <c r="M719">
        <v>7</v>
      </c>
      <c r="N719">
        <v>680000</v>
      </c>
      <c r="O719" t="s">
        <v>339</v>
      </c>
      <c r="Q719" t="s">
        <v>219</v>
      </c>
      <c r="R719" t="s">
        <v>135</v>
      </c>
      <c r="S719" t="s">
        <v>101</v>
      </c>
      <c r="T719">
        <v>5</v>
      </c>
      <c r="U719">
        <v>555000</v>
      </c>
    </row>
    <row r="720" spans="1:21" x14ac:dyDescent="0.25">
      <c r="A720" t="s">
        <v>3023</v>
      </c>
      <c r="B720" t="s">
        <v>3024</v>
      </c>
      <c r="C720" t="s">
        <v>1121</v>
      </c>
      <c r="D720" t="s">
        <v>1122</v>
      </c>
      <c r="E720" t="s">
        <v>3025</v>
      </c>
      <c r="F720" t="s">
        <v>107</v>
      </c>
      <c r="G720">
        <v>47</v>
      </c>
      <c r="H720" t="s">
        <v>211</v>
      </c>
      <c r="I720" t="s">
        <v>129</v>
      </c>
      <c r="J720" t="s">
        <v>130</v>
      </c>
      <c r="K720" t="s">
        <v>175</v>
      </c>
      <c r="L720" t="s">
        <v>132</v>
      </c>
      <c r="M720">
        <v>5</v>
      </c>
      <c r="N720">
        <v>900000</v>
      </c>
      <c r="O720" t="s">
        <v>864</v>
      </c>
      <c r="P720" t="s">
        <v>1018</v>
      </c>
      <c r="Q720" t="s">
        <v>99</v>
      </c>
      <c r="R720" t="s">
        <v>135</v>
      </c>
      <c r="S720" t="s">
        <v>113</v>
      </c>
      <c r="T720">
        <v>3</v>
      </c>
      <c r="U720" t="s">
        <v>1292</v>
      </c>
    </row>
    <row r="721" spans="1:21" x14ac:dyDescent="0.25">
      <c r="A721" t="s">
        <v>3026</v>
      </c>
      <c r="B721" t="s">
        <v>3027</v>
      </c>
      <c r="C721" t="s">
        <v>1208</v>
      </c>
      <c r="D721" t="s">
        <v>3002</v>
      </c>
      <c r="E721" t="s">
        <v>3028</v>
      </c>
      <c r="F721" t="s">
        <v>142</v>
      </c>
      <c r="G721">
        <v>57</v>
      </c>
      <c r="H721" t="s">
        <v>211</v>
      </c>
      <c r="I721" t="s">
        <v>129</v>
      </c>
      <c r="J721" t="s">
        <v>96</v>
      </c>
      <c r="K721" t="s">
        <v>242</v>
      </c>
      <c r="L721" t="s">
        <v>132</v>
      </c>
      <c r="M721">
        <v>5</v>
      </c>
      <c r="N721" t="s">
        <v>509</v>
      </c>
      <c r="O721">
        <v>0.05</v>
      </c>
      <c r="P721">
        <v>6000</v>
      </c>
      <c r="Q721" t="s">
        <v>167</v>
      </c>
      <c r="R721" t="s">
        <v>100</v>
      </c>
      <c r="S721" t="s">
        <v>101</v>
      </c>
      <c r="T721">
        <v>4</v>
      </c>
      <c r="U721">
        <v>630000</v>
      </c>
    </row>
    <row r="722" spans="1:21" x14ac:dyDescent="0.25">
      <c r="A722" t="s">
        <v>3029</v>
      </c>
      <c r="B722" t="s">
        <v>2119</v>
      </c>
      <c r="C722" t="s">
        <v>2715</v>
      </c>
      <c r="D722" t="s">
        <v>2716</v>
      </c>
      <c r="E722" t="s">
        <v>3030</v>
      </c>
      <c r="F722" t="s">
        <v>107</v>
      </c>
      <c r="G722">
        <v>41</v>
      </c>
      <c r="H722" t="s">
        <v>381</v>
      </c>
      <c r="I722" t="s">
        <v>95</v>
      </c>
      <c r="J722" t="s">
        <v>155</v>
      </c>
      <c r="K722" t="s">
        <v>121</v>
      </c>
      <c r="L722" t="s">
        <v>122</v>
      </c>
      <c r="M722">
        <v>8</v>
      </c>
      <c r="N722">
        <v>720000</v>
      </c>
      <c r="O722" t="s">
        <v>339</v>
      </c>
      <c r="P722" t="s">
        <v>835</v>
      </c>
      <c r="Q722" t="s">
        <v>219</v>
      </c>
      <c r="R722" t="s">
        <v>100</v>
      </c>
      <c r="S722" t="s">
        <v>101</v>
      </c>
      <c r="T722">
        <v>1</v>
      </c>
      <c r="U722">
        <v>600000</v>
      </c>
    </row>
    <row r="723" spans="1:21" x14ac:dyDescent="0.25">
      <c r="A723" t="s">
        <v>3031</v>
      </c>
      <c r="B723" t="s">
        <v>1686</v>
      </c>
      <c r="C723" t="s">
        <v>2484</v>
      </c>
      <c r="D723" t="s">
        <v>3032</v>
      </c>
      <c r="E723" t="s">
        <v>3033</v>
      </c>
      <c r="F723" t="s">
        <v>107</v>
      </c>
      <c r="G723">
        <v>58</v>
      </c>
      <c r="H723" t="s">
        <v>274</v>
      </c>
      <c r="I723" t="s">
        <v>263</v>
      </c>
      <c r="J723" t="s">
        <v>96</v>
      </c>
      <c r="K723" t="s">
        <v>311</v>
      </c>
      <c r="L723" t="s">
        <v>122</v>
      </c>
      <c r="M723">
        <v>3</v>
      </c>
      <c r="N723" t="s">
        <v>313</v>
      </c>
      <c r="O723">
        <v>0.02</v>
      </c>
      <c r="P723">
        <v>6000</v>
      </c>
      <c r="Q723" t="s">
        <v>99</v>
      </c>
      <c r="R723" t="s">
        <v>100</v>
      </c>
      <c r="S723" t="s">
        <v>113</v>
      </c>
      <c r="T723">
        <v>4</v>
      </c>
      <c r="U723">
        <v>710000</v>
      </c>
    </row>
    <row r="724" spans="1:21" x14ac:dyDescent="0.25">
      <c r="A724" t="s">
        <v>3034</v>
      </c>
      <c r="B724" t="s">
        <v>2171</v>
      </c>
      <c r="C724" t="s">
        <v>2460</v>
      </c>
      <c r="D724" t="s">
        <v>2461</v>
      </c>
      <c r="E724" t="s">
        <v>3035</v>
      </c>
      <c r="F724" t="s">
        <v>93</v>
      </c>
      <c r="G724">
        <v>54</v>
      </c>
      <c r="H724" t="s">
        <v>345</v>
      </c>
      <c r="I724" t="s">
        <v>95</v>
      </c>
      <c r="J724" t="s">
        <v>359</v>
      </c>
      <c r="K724" t="s">
        <v>388</v>
      </c>
      <c r="L724" t="s">
        <v>596</v>
      </c>
      <c r="M724">
        <v>3</v>
      </c>
      <c r="N724">
        <v>510000</v>
      </c>
      <c r="O724">
        <v>0.15</v>
      </c>
      <c r="P724">
        <v>12000</v>
      </c>
      <c r="Q724" t="s">
        <v>957</v>
      </c>
      <c r="R724" t="s">
        <v>100</v>
      </c>
      <c r="S724" t="s">
        <v>113</v>
      </c>
      <c r="T724">
        <v>5</v>
      </c>
      <c r="U724">
        <v>410000</v>
      </c>
    </row>
    <row r="725" spans="1:21" x14ac:dyDescent="0.25">
      <c r="A725" t="s">
        <v>3036</v>
      </c>
      <c r="B725" t="s">
        <v>2319</v>
      </c>
      <c r="C725" t="s">
        <v>2196</v>
      </c>
      <c r="D725" t="s">
        <v>2197</v>
      </c>
      <c r="E725" t="s">
        <v>3037</v>
      </c>
      <c r="F725" t="s">
        <v>93</v>
      </c>
      <c r="G725">
        <v>51</v>
      </c>
      <c r="H725" t="s">
        <v>565</v>
      </c>
      <c r="I725" t="s">
        <v>144</v>
      </c>
      <c r="J725" t="s">
        <v>359</v>
      </c>
      <c r="K725" t="s">
        <v>156</v>
      </c>
      <c r="L725" t="s">
        <v>111</v>
      </c>
      <c r="M725">
        <v>5</v>
      </c>
      <c r="N725" t="s">
        <v>1045</v>
      </c>
      <c r="O725">
        <v>0.1</v>
      </c>
      <c r="P725">
        <v>8000</v>
      </c>
      <c r="Q725" t="s">
        <v>99</v>
      </c>
      <c r="R725" t="s">
        <v>100</v>
      </c>
      <c r="S725" t="s">
        <v>113</v>
      </c>
      <c r="T725">
        <v>2</v>
      </c>
      <c r="U725">
        <v>225000</v>
      </c>
    </row>
    <row r="726" spans="1:21" x14ac:dyDescent="0.25">
      <c r="A726" t="s">
        <v>3038</v>
      </c>
      <c r="B726" t="s">
        <v>3039</v>
      </c>
      <c r="C726" t="s">
        <v>171</v>
      </c>
      <c r="D726" t="s">
        <v>172</v>
      </c>
      <c r="E726" t="s">
        <v>3040</v>
      </c>
      <c r="F726" t="s">
        <v>321</v>
      </c>
      <c r="G726">
        <v>40</v>
      </c>
      <c r="H726" t="s">
        <v>558</v>
      </c>
      <c r="I726" t="s">
        <v>129</v>
      </c>
      <c r="J726" t="s">
        <v>174</v>
      </c>
      <c r="K726" t="s">
        <v>296</v>
      </c>
      <c r="L726" t="s">
        <v>282</v>
      </c>
      <c r="M726">
        <v>7</v>
      </c>
      <c r="N726">
        <v>320000</v>
      </c>
      <c r="O726">
        <v>0.15</v>
      </c>
      <c r="P726" t="s">
        <v>941</v>
      </c>
      <c r="Q726" t="s">
        <v>167</v>
      </c>
      <c r="R726" t="s">
        <v>100</v>
      </c>
      <c r="S726" t="s">
        <v>101</v>
      </c>
      <c r="T726">
        <v>2</v>
      </c>
      <c r="U726" t="s">
        <v>540</v>
      </c>
    </row>
    <row r="727" spans="1:21" x14ac:dyDescent="0.25">
      <c r="A727" t="s">
        <v>3041</v>
      </c>
      <c r="B727" t="s">
        <v>3042</v>
      </c>
      <c r="C727" t="s">
        <v>2204</v>
      </c>
      <c r="D727" t="s">
        <v>2205</v>
      </c>
      <c r="E727" t="s">
        <v>3043</v>
      </c>
      <c r="F727" t="s">
        <v>107</v>
      </c>
      <c r="G727">
        <v>22</v>
      </c>
      <c r="H727" t="s">
        <v>295</v>
      </c>
      <c r="I727" t="s">
        <v>120</v>
      </c>
      <c r="J727" t="s">
        <v>359</v>
      </c>
      <c r="K727" t="s">
        <v>110</v>
      </c>
      <c r="L727" t="s">
        <v>111</v>
      </c>
      <c r="M727">
        <v>6</v>
      </c>
      <c r="N727" t="s">
        <v>521</v>
      </c>
      <c r="O727">
        <v>0</v>
      </c>
      <c r="P727">
        <v>1500</v>
      </c>
      <c r="Q727" t="s">
        <v>134</v>
      </c>
      <c r="R727" t="s">
        <v>168</v>
      </c>
      <c r="S727" t="s">
        <v>113</v>
      </c>
      <c r="T727">
        <v>2</v>
      </c>
      <c r="U727" t="s">
        <v>1391</v>
      </c>
    </row>
    <row r="728" spans="1:21" x14ac:dyDescent="0.25">
      <c r="A728" t="s">
        <v>3044</v>
      </c>
      <c r="B728" t="s">
        <v>947</v>
      </c>
      <c r="C728" t="s">
        <v>3045</v>
      </c>
      <c r="D728" t="s">
        <v>3046</v>
      </c>
      <c r="E728" t="s">
        <v>3047</v>
      </c>
      <c r="F728" t="s">
        <v>93</v>
      </c>
      <c r="G728">
        <v>24</v>
      </c>
      <c r="H728" t="s">
        <v>322</v>
      </c>
      <c r="I728" t="s">
        <v>263</v>
      </c>
      <c r="J728" t="s">
        <v>155</v>
      </c>
      <c r="K728" t="s">
        <v>199</v>
      </c>
      <c r="L728" t="s">
        <v>98</v>
      </c>
      <c r="M728">
        <v>2</v>
      </c>
      <c r="N728">
        <v>680000</v>
      </c>
      <c r="O728">
        <v>0.02</v>
      </c>
      <c r="P728">
        <v>1500</v>
      </c>
      <c r="Q728" t="s">
        <v>99</v>
      </c>
      <c r="R728" t="s">
        <v>100</v>
      </c>
      <c r="S728" t="s">
        <v>101</v>
      </c>
      <c r="T728">
        <v>4</v>
      </c>
      <c r="U728" t="s">
        <v>853</v>
      </c>
    </row>
    <row r="729" spans="1:21" x14ac:dyDescent="0.25">
      <c r="A729" t="s">
        <v>3048</v>
      </c>
      <c r="B729" t="s">
        <v>3049</v>
      </c>
      <c r="C729" t="s">
        <v>695</v>
      </c>
      <c r="D729" t="s">
        <v>696</v>
      </c>
      <c r="E729" t="s">
        <v>3050</v>
      </c>
      <c r="F729" t="s">
        <v>321</v>
      </c>
      <c r="G729">
        <v>56</v>
      </c>
      <c r="H729" t="s">
        <v>338</v>
      </c>
      <c r="I729" t="s">
        <v>120</v>
      </c>
      <c r="J729" t="s">
        <v>155</v>
      </c>
      <c r="K729" t="s">
        <v>242</v>
      </c>
      <c r="L729" t="s">
        <v>132</v>
      </c>
      <c r="M729">
        <v>6</v>
      </c>
      <c r="N729" t="s">
        <v>2313</v>
      </c>
      <c r="O729">
        <v>0.15</v>
      </c>
      <c r="P729" t="s">
        <v>395</v>
      </c>
      <c r="Q729" t="s">
        <v>219</v>
      </c>
      <c r="R729" t="s">
        <v>100</v>
      </c>
      <c r="S729" t="s">
        <v>101</v>
      </c>
      <c r="T729">
        <v>5</v>
      </c>
      <c r="U729">
        <v>630000</v>
      </c>
    </row>
    <row r="730" spans="1:21" x14ac:dyDescent="0.25">
      <c r="A730" t="s">
        <v>3051</v>
      </c>
      <c r="B730" t="s">
        <v>3052</v>
      </c>
      <c r="C730" t="s">
        <v>3053</v>
      </c>
      <c r="D730" t="s">
        <v>3054</v>
      </c>
      <c r="E730" t="s">
        <v>3055</v>
      </c>
      <c r="F730" t="s">
        <v>107</v>
      </c>
      <c r="G730">
        <v>48</v>
      </c>
      <c r="H730" t="s">
        <v>377</v>
      </c>
      <c r="I730" t="s">
        <v>95</v>
      </c>
      <c r="J730" t="s">
        <v>109</v>
      </c>
      <c r="K730" t="s">
        <v>388</v>
      </c>
      <c r="L730" t="s">
        <v>132</v>
      </c>
      <c r="M730">
        <v>5</v>
      </c>
      <c r="N730">
        <v>510000</v>
      </c>
      <c r="O730">
        <v>0.02</v>
      </c>
      <c r="P730">
        <v>12000</v>
      </c>
      <c r="Q730" t="s">
        <v>167</v>
      </c>
      <c r="R730" t="s">
        <v>100</v>
      </c>
      <c r="S730" t="s">
        <v>113</v>
      </c>
      <c r="T730">
        <v>3</v>
      </c>
      <c r="U730" t="s">
        <v>112</v>
      </c>
    </row>
    <row r="731" spans="1:21" x14ac:dyDescent="0.25">
      <c r="A731" t="s">
        <v>3056</v>
      </c>
      <c r="B731" t="s">
        <v>1694</v>
      </c>
      <c r="C731" t="s">
        <v>3057</v>
      </c>
      <c r="D731" t="s">
        <v>3058</v>
      </c>
      <c r="E731" t="s">
        <v>3059</v>
      </c>
      <c r="F731" t="s">
        <v>107</v>
      </c>
      <c r="G731">
        <v>62</v>
      </c>
      <c r="H731" t="s">
        <v>1115</v>
      </c>
      <c r="I731" t="s">
        <v>95</v>
      </c>
      <c r="J731" t="s">
        <v>174</v>
      </c>
      <c r="K731" t="s">
        <v>156</v>
      </c>
      <c r="L731" t="s">
        <v>111</v>
      </c>
      <c r="N731">
        <v>290000</v>
      </c>
      <c r="O731">
        <v>0.05</v>
      </c>
      <c r="P731">
        <v>4000</v>
      </c>
      <c r="Q731" t="s">
        <v>99</v>
      </c>
      <c r="R731" t="s">
        <v>168</v>
      </c>
      <c r="S731" t="s">
        <v>113</v>
      </c>
      <c r="T731">
        <v>5</v>
      </c>
      <c r="U731" t="s">
        <v>1177</v>
      </c>
    </row>
    <row r="732" spans="1:21" x14ac:dyDescent="0.25">
      <c r="A732" t="s">
        <v>3060</v>
      </c>
      <c r="B732" t="s">
        <v>1486</v>
      </c>
      <c r="C732" t="s">
        <v>410</v>
      </c>
      <c r="D732" t="s">
        <v>411</v>
      </c>
      <c r="E732" t="s">
        <v>3061</v>
      </c>
      <c r="F732" t="s">
        <v>107</v>
      </c>
      <c r="G732">
        <v>50</v>
      </c>
      <c r="H732" t="s">
        <v>658</v>
      </c>
      <c r="I732" t="s">
        <v>129</v>
      </c>
      <c r="J732" t="s">
        <v>130</v>
      </c>
      <c r="K732" t="s">
        <v>296</v>
      </c>
      <c r="L732" t="s">
        <v>282</v>
      </c>
      <c r="M732">
        <v>7</v>
      </c>
      <c r="N732">
        <v>320000</v>
      </c>
      <c r="O732">
        <v>0</v>
      </c>
      <c r="P732" t="s">
        <v>1401</v>
      </c>
      <c r="Q732" t="s">
        <v>167</v>
      </c>
      <c r="R732" t="s">
        <v>168</v>
      </c>
      <c r="S732" t="s">
        <v>101</v>
      </c>
      <c r="T732">
        <v>2</v>
      </c>
      <c r="U732" t="s">
        <v>323</v>
      </c>
    </row>
    <row r="733" spans="1:21" x14ac:dyDescent="0.25">
      <c r="A733" t="s">
        <v>3062</v>
      </c>
      <c r="B733" t="s">
        <v>1691</v>
      </c>
      <c r="C733" t="s">
        <v>661</v>
      </c>
      <c r="D733" t="s">
        <v>662</v>
      </c>
      <c r="E733" t="s">
        <v>3063</v>
      </c>
      <c r="F733" t="s">
        <v>107</v>
      </c>
      <c r="G733">
        <v>56</v>
      </c>
      <c r="H733" t="s">
        <v>345</v>
      </c>
      <c r="I733" t="s">
        <v>95</v>
      </c>
      <c r="J733" t="s">
        <v>109</v>
      </c>
      <c r="K733" t="s">
        <v>110</v>
      </c>
      <c r="L733" t="s">
        <v>111</v>
      </c>
      <c r="M733">
        <v>4</v>
      </c>
      <c r="N733">
        <v>410000</v>
      </c>
      <c r="O733">
        <v>0.05</v>
      </c>
      <c r="P733">
        <v>12000</v>
      </c>
      <c r="Q733" t="s">
        <v>219</v>
      </c>
      <c r="R733" t="s">
        <v>100</v>
      </c>
      <c r="S733" t="s">
        <v>101</v>
      </c>
      <c r="T733">
        <v>4</v>
      </c>
      <c r="U733">
        <v>325000</v>
      </c>
    </row>
    <row r="734" spans="1:21" x14ac:dyDescent="0.25">
      <c r="A734" t="s">
        <v>3064</v>
      </c>
      <c r="B734" t="s">
        <v>1168</v>
      </c>
      <c r="C734" t="s">
        <v>475</v>
      </c>
      <c r="D734" t="s">
        <v>1434</v>
      </c>
      <c r="E734" t="s">
        <v>3065</v>
      </c>
      <c r="F734" t="s">
        <v>93</v>
      </c>
      <c r="G734">
        <v>29</v>
      </c>
      <c r="H734" t="s">
        <v>808</v>
      </c>
      <c r="I734" t="s">
        <v>120</v>
      </c>
      <c r="J734" t="s">
        <v>359</v>
      </c>
      <c r="K734" t="s">
        <v>388</v>
      </c>
      <c r="L734" t="s">
        <v>132</v>
      </c>
      <c r="M734">
        <v>3</v>
      </c>
      <c r="N734" t="s">
        <v>1229</v>
      </c>
      <c r="O734">
        <v>15</v>
      </c>
      <c r="P734" t="s">
        <v>835</v>
      </c>
      <c r="Q734" t="s">
        <v>99</v>
      </c>
      <c r="R734" t="s">
        <v>100</v>
      </c>
      <c r="S734" t="s">
        <v>113</v>
      </c>
      <c r="T734">
        <v>2</v>
      </c>
      <c r="U734">
        <v>410000</v>
      </c>
    </row>
    <row r="735" spans="1:21" x14ac:dyDescent="0.25">
      <c r="A735" t="s">
        <v>3066</v>
      </c>
      <c r="B735" t="s">
        <v>1783</v>
      </c>
      <c r="C735" t="s">
        <v>3067</v>
      </c>
      <c r="D735" t="s">
        <v>3068</v>
      </c>
      <c r="E735" t="s">
        <v>3069</v>
      </c>
      <c r="F735" t="s">
        <v>107</v>
      </c>
      <c r="G735">
        <v>53</v>
      </c>
      <c r="H735" t="s">
        <v>668</v>
      </c>
      <c r="I735" t="s">
        <v>129</v>
      </c>
      <c r="J735" t="s">
        <v>165</v>
      </c>
      <c r="K735" t="s">
        <v>281</v>
      </c>
      <c r="L735" t="s">
        <v>282</v>
      </c>
      <c r="M735">
        <v>1</v>
      </c>
      <c r="N735">
        <v>250000</v>
      </c>
      <c r="O735">
        <v>0.15</v>
      </c>
      <c r="P735">
        <v>2500</v>
      </c>
      <c r="Q735" t="s">
        <v>167</v>
      </c>
      <c r="R735" t="s">
        <v>135</v>
      </c>
      <c r="S735" t="s">
        <v>113</v>
      </c>
      <c r="T735">
        <v>3</v>
      </c>
      <c r="U735">
        <v>190000</v>
      </c>
    </row>
    <row r="736" spans="1:21" x14ac:dyDescent="0.25">
      <c r="A736" t="s">
        <v>3070</v>
      </c>
      <c r="B736" t="s">
        <v>779</v>
      </c>
      <c r="C736" t="s">
        <v>2872</v>
      </c>
      <c r="D736" t="s">
        <v>3071</v>
      </c>
      <c r="E736" t="s">
        <v>3072</v>
      </c>
      <c r="F736" t="s">
        <v>142</v>
      </c>
      <c r="G736">
        <v>51</v>
      </c>
      <c r="H736" t="s">
        <v>808</v>
      </c>
      <c r="I736" t="s">
        <v>120</v>
      </c>
      <c r="K736" t="s">
        <v>388</v>
      </c>
      <c r="L736" t="s">
        <v>132</v>
      </c>
      <c r="M736">
        <v>8</v>
      </c>
      <c r="N736" t="s">
        <v>1190</v>
      </c>
      <c r="O736">
        <v>0.1</v>
      </c>
      <c r="P736" t="s">
        <v>956</v>
      </c>
      <c r="Q736" t="s">
        <v>167</v>
      </c>
      <c r="R736" t="s">
        <v>100</v>
      </c>
      <c r="S736" t="s">
        <v>113</v>
      </c>
      <c r="T736">
        <v>3</v>
      </c>
      <c r="U736" t="s">
        <v>112</v>
      </c>
    </row>
    <row r="737" spans="1:21" x14ac:dyDescent="0.25">
      <c r="A737" t="s">
        <v>3073</v>
      </c>
      <c r="B737" t="s">
        <v>908</v>
      </c>
      <c r="C737" t="s">
        <v>1794</v>
      </c>
      <c r="D737" t="s">
        <v>1795</v>
      </c>
      <c r="E737" t="s">
        <v>3074</v>
      </c>
      <c r="F737" t="s">
        <v>330</v>
      </c>
      <c r="G737">
        <v>44</v>
      </c>
      <c r="H737" t="s">
        <v>322</v>
      </c>
      <c r="I737" t="s">
        <v>263</v>
      </c>
      <c r="J737" t="s">
        <v>155</v>
      </c>
      <c r="K737" t="s">
        <v>175</v>
      </c>
      <c r="L737" t="s">
        <v>132</v>
      </c>
      <c r="M737">
        <v>4</v>
      </c>
      <c r="N737">
        <v>900000</v>
      </c>
      <c r="P737" t="s">
        <v>602</v>
      </c>
      <c r="Q737" t="s">
        <v>178</v>
      </c>
      <c r="R737" t="s">
        <v>100</v>
      </c>
      <c r="S737" t="s">
        <v>113</v>
      </c>
      <c r="T737">
        <v>5</v>
      </c>
      <c r="U737">
        <v>730000</v>
      </c>
    </row>
    <row r="738" spans="1:21" x14ac:dyDescent="0.25">
      <c r="A738" t="s">
        <v>3075</v>
      </c>
      <c r="B738" t="s">
        <v>3076</v>
      </c>
      <c r="C738" t="s">
        <v>2007</v>
      </c>
      <c r="D738" t="s">
        <v>2265</v>
      </c>
      <c r="E738" t="s">
        <v>3077</v>
      </c>
      <c r="F738" t="s">
        <v>226</v>
      </c>
      <c r="G738">
        <v>33</v>
      </c>
      <c r="H738" t="s">
        <v>565</v>
      </c>
      <c r="I738" t="s">
        <v>144</v>
      </c>
      <c r="J738" t="s">
        <v>212</v>
      </c>
      <c r="K738" t="s">
        <v>1746</v>
      </c>
      <c r="L738" t="s">
        <v>122</v>
      </c>
      <c r="M738">
        <v>4</v>
      </c>
      <c r="N738">
        <v>680000</v>
      </c>
      <c r="O738">
        <v>0.1</v>
      </c>
      <c r="P738" t="s">
        <v>213</v>
      </c>
      <c r="Q738" t="s">
        <v>99</v>
      </c>
      <c r="R738" t="s">
        <v>100</v>
      </c>
      <c r="S738" t="s">
        <v>101</v>
      </c>
      <c r="T738">
        <v>3</v>
      </c>
      <c r="U738" t="s">
        <v>958</v>
      </c>
    </row>
    <row r="739" spans="1:21" x14ac:dyDescent="0.25">
      <c r="A739" t="s">
        <v>3078</v>
      </c>
      <c r="B739" t="s">
        <v>2862</v>
      </c>
      <c r="C739" t="s">
        <v>1502</v>
      </c>
      <c r="D739" t="s">
        <v>1503</v>
      </c>
      <c r="E739" t="s">
        <v>3079</v>
      </c>
      <c r="F739" t="s">
        <v>107</v>
      </c>
      <c r="G739">
        <v>21</v>
      </c>
      <c r="H739" t="s">
        <v>546</v>
      </c>
      <c r="I739" t="s">
        <v>263</v>
      </c>
      <c r="J739" t="s">
        <v>155</v>
      </c>
      <c r="K739" t="s">
        <v>352</v>
      </c>
      <c r="L739" t="s">
        <v>132</v>
      </c>
      <c r="M739">
        <v>7</v>
      </c>
      <c r="N739">
        <v>510000</v>
      </c>
      <c r="O739">
        <v>0.05</v>
      </c>
      <c r="P739" t="s">
        <v>1980</v>
      </c>
      <c r="Q739" t="s">
        <v>219</v>
      </c>
      <c r="R739" t="s">
        <v>100</v>
      </c>
      <c r="S739" t="s">
        <v>101</v>
      </c>
      <c r="T739">
        <v>5</v>
      </c>
      <c r="U739" t="s">
        <v>112</v>
      </c>
    </row>
    <row r="740" spans="1:21" x14ac:dyDescent="0.25">
      <c r="A740" t="s">
        <v>3080</v>
      </c>
      <c r="B740" t="s">
        <v>3081</v>
      </c>
      <c r="C740" t="s">
        <v>2530</v>
      </c>
      <c r="D740" t="s">
        <v>2531</v>
      </c>
      <c r="E740" t="s">
        <v>3082</v>
      </c>
      <c r="F740" t="s">
        <v>93</v>
      </c>
      <c r="G740">
        <v>33</v>
      </c>
      <c r="H740" t="s">
        <v>664</v>
      </c>
      <c r="I740" t="s">
        <v>95</v>
      </c>
      <c r="J740" t="s">
        <v>165</v>
      </c>
      <c r="K740" t="s">
        <v>145</v>
      </c>
      <c r="L740" t="s">
        <v>146</v>
      </c>
      <c r="M740">
        <v>6</v>
      </c>
      <c r="N740">
        <v>145000</v>
      </c>
      <c r="O740">
        <v>0.15</v>
      </c>
      <c r="P740">
        <v>8000</v>
      </c>
      <c r="Q740" t="s">
        <v>134</v>
      </c>
      <c r="R740" t="s">
        <v>135</v>
      </c>
      <c r="S740" t="s">
        <v>101</v>
      </c>
      <c r="T740">
        <v>3</v>
      </c>
      <c r="U740" t="s">
        <v>220</v>
      </c>
    </row>
    <row r="741" spans="1:21" x14ac:dyDescent="0.25">
      <c r="A741" t="s">
        <v>3083</v>
      </c>
      <c r="B741" t="s">
        <v>3084</v>
      </c>
      <c r="C741" t="s">
        <v>2460</v>
      </c>
      <c r="D741" t="s">
        <v>2461</v>
      </c>
      <c r="E741" t="s">
        <v>3085</v>
      </c>
      <c r="F741" t="s">
        <v>107</v>
      </c>
      <c r="G741">
        <v>19</v>
      </c>
      <c r="H741" t="s">
        <v>268</v>
      </c>
      <c r="I741" t="s">
        <v>120</v>
      </c>
      <c r="J741" t="s">
        <v>155</v>
      </c>
      <c r="K741" t="s">
        <v>145</v>
      </c>
      <c r="L741" t="s">
        <v>146</v>
      </c>
      <c r="M741">
        <v>7</v>
      </c>
      <c r="N741">
        <v>145000</v>
      </c>
      <c r="O741">
        <v>0</v>
      </c>
      <c r="P741" t="s">
        <v>454</v>
      </c>
      <c r="Q741" t="s">
        <v>219</v>
      </c>
      <c r="R741" t="s">
        <v>148</v>
      </c>
      <c r="S741" t="s">
        <v>101</v>
      </c>
      <c r="T741">
        <v>3</v>
      </c>
      <c r="U741">
        <v>98000</v>
      </c>
    </row>
    <row r="742" spans="1:21" x14ac:dyDescent="0.25">
      <c r="A742" t="s">
        <v>3086</v>
      </c>
      <c r="B742" t="s">
        <v>2962</v>
      </c>
      <c r="C742" t="s">
        <v>3087</v>
      </c>
      <c r="D742" t="s">
        <v>375</v>
      </c>
      <c r="E742" t="s">
        <v>3088</v>
      </c>
      <c r="F742" t="s">
        <v>107</v>
      </c>
      <c r="G742">
        <v>41</v>
      </c>
      <c r="H742" t="s">
        <v>490</v>
      </c>
      <c r="I742" t="s">
        <v>263</v>
      </c>
      <c r="J742" t="s">
        <v>359</v>
      </c>
      <c r="K742" t="s">
        <v>296</v>
      </c>
      <c r="L742" t="s">
        <v>282</v>
      </c>
      <c r="M742">
        <v>4</v>
      </c>
      <c r="N742" t="s">
        <v>859</v>
      </c>
      <c r="O742">
        <v>0.02</v>
      </c>
      <c r="P742">
        <v>6000</v>
      </c>
      <c r="Q742" t="s">
        <v>99</v>
      </c>
      <c r="R742" t="s">
        <v>100</v>
      </c>
      <c r="S742" t="s">
        <v>113</v>
      </c>
      <c r="T742">
        <v>1</v>
      </c>
      <c r="U742" t="s">
        <v>323</v>
      </c>
    </row>
    <row r="743" spans="1:21" x14ac:dyDescent="0.25">
      <c r="A743" t="s">
        <v>3089</v>
      </c>
      <c r="B743" t="s">
        <v>498</v>
      </c>
      <c r="C743" t="s">
        <v>731</v>
      </c>
      <c r="D743" t="s">
        <v>732</v>
      </c>
      <c r="E743" t="s">
        <v>3090</v>
      </c>
      <c r="F743" t="s">
        <v>93</v>
      </c>
      <c r="G743">
        <v>50</v>
      </c>
      <c r="H743" t="s">
        <v>241</v>
      </c>
      <c r="I743" t="s">
        <v>95</v>
      </c>
      <c r="J743" t="s">
        <v>96</v>
      </c>
      <c r="K743" t="s">
        <v>145</v>
      </c>
      <c r="L743" t="s">
        <v>146</v>
      </c>
      <c r="M743">
        <v>5</v>
      </c>
      <c r="N743">
        <v>145000</v>
      </c>
      <c r="O743">
        <v>0</v>
      </c>
      <c r="P743" t="s">
        <v>547</v>
      </c>
      <c r="Q743" t="s">
        <v>178</v>
      </c>
      <c r="R743" t="s">
        <v>168</v>
      </c>
      <c r="S743" t="s">
        <v>101</v>
      </c>
      <c r="T743">
        <v>5</v>
      </c>
      <c r="U743" t="s">
        <v>2792</v>
      </c>
    </row>
    <row r="744" spans="1:21" x14ac:dyDescent="0.25">
      <c r="A744" t="s">
        <v>3091</v>
      </c>
      <c r="B744" t="s">
        <v>1552</v>
      </c>
      <c r="C744" t="s">
        <v>882</v>
      </c>
      <c r="D744" t="s">
        <v>1848</v>
      </c>
      <c r="E744" t="s">
        <v>3092</v>
      </c>
      <c r="F744" t="s">
        <v>226</v>
      </c>
      <c r="G744">
        <v>35</v>
      </c>
      <c r="H744" t="s">
        <v>143</v>
      </c>
      <c r="I744" t="s">
        <v>144</v>
      </c>
      <c r="J744" t="s">
        <v>165</v>
      </c>
      <c r="K744" t="s">
        <v>388</v>
      </c>
      <c r="L744" t="s">
        <v>132</v>
      </c>
      <c r="M744">
        <v>4</v>
      </c>
      <c r="N744">
        <v>510000</v>
      </c>
      <c r="O744">
        <v>0</v>
      </c>
      <c r="P744">
        <v>8000</v>
      </c>
      <c r="Q744" t="s">
        <v>134</v>
      </c>
      <c r="R744" t="s">
        <v>148</v>
      </c>
      <c r="S744" t="s">
        <v>101</v>
      </c>
      <c r="T744">
        <v>3</v>
      </c>
      <c r="U744">
        <v>410000</v>
      </c>
    </row>
    <row r="745" spans="1:21" x14ac:dyDescent="0.25">
      <c r="A745" t="s">
        <v>3093</v>
      </c>
      <c r="B745" t="s">
        <v>1009</v>
      </c>
      <c r="C745" t="s">
        <v>494</v>
      </c>
      <c r="D745" t="s">
        <v>495</v>
      </c>
      <c r="E745" t="s">
        <v>3094</v>
      </c>
      <c r="F745" t="s">
        <v>330</v>
      </c>
      <c r="G745">
        <v>28</v>
      </c>
      <c r="H745" t="s">
        <v>128</v>
      </c>
      <c r="I745" t="s">
        <v>129</v>
      </c>
      <c r="K745" t="s">
        <v>199</v>
      </c>
      <c r="L745" t="s">
        <v>122</v>
      </c>
      <c r="M745">
        <v>5</v>
      </c>
      <c r="N745" t="s">
        <v>876</v>
      </c>
      <c r="O745">
        <v>0</v>
      </c>
      <c r="P745">
        <v>8000</v>
      </c>
      <c r="Q745" t="s">
        <v>219</v>
      </c>
      <c r="R745" t="s">
        <v>148</v>
      </c>
      <c r="S745" t="s">
        <v>101</v>
      </c>
      <c r="T745">
        <v>2</v>
      </c>
      <c r="U745">
        <v>555000</v>
      </c>
    </row>
    <row r="746" spans="1:21" x14ac:dyDescent="0.25">
      <c r="A746" t="s">
        <v>3095</v>
      </c>
      <c r="B746" t="s">
        <v>3096</v>
      </c>
      <c r="C746" t="s">
        <v>3053</v>
      </c>
      <c r="D746" t="s">
        <v>3097</v>
      </c>
      <c r="E746" t="s">
        <v>3098</v>
      </c>
      <c r="F746" t="s">
        <v>93</v>
      </c>
      <c r="G746">
        <v>30</v>
      </c>
      <c r="H746" t="s">
        <v>310</v>
      </c>
      <c r="I746" t="s">
        <v>263</v>
      </c>
      <c r="J746" t="s">
        <v>130</v>
      </c>
      <c r="K746" t="s">
        <v>205</v>
      </c>
      <c r="L746" t="s">
        <v>146</v>
      </c>
      <c r="M746">
        <v>6</v>
      </c>
      <c r="N746" t="s">
        <v>303</v>
      </c>
      <c r="O746">
        <v>0</v>
      </c>
      <c r="P746" t="s">
        <v>395</v>
      </c>
      <c r="Q746" t="s">
        <v>167</v>
      </c>
      <c r="R746" t="s">
        <v>100</v>
      </c>
      <c r="S746" t="s">
        <v>113</v>
      </c>
      <c r="T746">
        <v>1</v>
      </c>
      <c r="U746" t="s">
        <v>3099</v>
      </c>
    </row>
    <row r="747" spans="1:21" x14ac:dyDescent="0.25">
      <c r="A747" t="s">
        <v>3100</v>
      </c>
      <c r="B747" t="s">
        <v>3101</v>
      </c>
      <c r="C747" t="s">
        <v>430</v>
      </c>
      <c r="D747" t="s">
        <v>431</v>
      </c>
      <c r="E747" t="s">
        <v>3102</v>
      </c>
      <c r="F747" t="s">
        <v>321</v>
      </c>
      <c r="G747">
        <v>52</v>
      </c>
      <c r="H747" t="s">
        <v>387</v>
      </c>
      <c r="I747" t="s">
        <v>95</v>
      </c>
      <c r="J747" t="s">
        <v>359</v>
      </c>
      <c r="K747" t="s">
        <v>110</v>
      </c>
      <c r="L747" t="s">
        <v>3103</v>
      </c>
      <c r="M747">
        <v>2</v>
      </c>
      <c r="N747">
        <v>410000</v>
      </c>
      <c r="O747" t="s">
        <v>407</v>
      </c>
      <c r="P747">
        <v>8000</v>
      </c>
      <c r="Q747" t="s">
        <v>99</v>
      </c>
      <c r="R747" t="s">
        <v>100</v>
      </c>
      <c r="S747" t="s">
        <v>113</v>
      </c>
      <c r="T747">
        <v>2</v>
      </c>
      <c r="U747" t="s">
        <v>1391</v>
      </c>
    </row>
    <row r="748" spans="1:21" x14ac:dyDescent="0.25">
      <c r="A748" t="s">
        <v>3104</v>
      </c>
      <c r="B748" t="s">
        <v>710</v>
      </c>
      <c r="C748" t="s">
        <v>2656</v>
      </c>
      <c r="E748" t="s">
        <v>3105</v>
      </c>
      <c r="F748" t="s">
        <v>93</v>
      </c>
      <c r="G748">
        <v>64</v>
      </c>
      <c r="H748" t="s">
        <v>154</v>
      </c>
      <c r="I748" t="s">
        <v>95</v>
      </c>
      <c r="J748" t="s">
        <v>130</v>
      </c>
      <c r="K748" t="s">
        <v>121</v>
      </c>
      <c r="L748" t="s">
        <v>122</v>
      </c>
      <c r="M748">
        <v>4</v>
      </c>
      <c r="N748" t="s">
        <v>233</v>
      </c>
      <c r="O748">
        <v>0.05</v>
      </c>
      <c r="P748">
        <v>1500</v>
      </c>
      <c r="Q748" t="s">
        <v>134</v>
      </c>
      <c r="R748" t="s">
        <v>100</v>
      </c>
      <c r="S748" t="s">
        <v>101</v>
      </c>
      <c r="T748">
        <v>2</v>
      </c>
      <c r="U748">
        <v>600000</v>
      </c>
    </row>
    <row r="749" spans="1:21" x14ac:dyDescent="0.25">
      <c r="A749" t="s">
        <v>3106</v>
      </c>
      <c r="B749" t="s">
        <v>2794</v>
      </c>
      <c r="C749" t="s">
        <v>1987</v>
      </c>
      <c r="D749" t="s">
        <v>1988</v>
      </c>
      <c r="E749" t="s">
        <v>3107</v>
      </c>
      <c r="F749" t="s">
        <v>107</v>
      </c>
      <c r="G749">
        <v>27</v>
      </c>
      <c r="H749" t="s">
        <v>377</v>
      </c>
      <c r="I749" t="s">
        <v>95</v>
      </c>
      <c r="K749" t="s">
        <v>1481</v>
      </c>
      <c r="L749" t="s">
        <v>132</v>
      </c>
      <c r="M749">
        <v>5</v>
      </c>
      <c r="N749">
        <v>900000</v>
      </c>
      <c r="O749">
        <v>0</v>
      </c>
      <c r="P749">
        <v>12000</v>
      </c>
      <c r="Q749" t="s">
        <v>178</v>
      </c>
      <c r="R749" t="s">
        <v>135</v>
      </c>
      <c r="S749" t="s">
        <v>113</v>
      </c>
      <c r="T749">
        <v>1</v>
      </c>
      <c r="U749">
        <v>730000</v>
      </c>
    </row>
    <row r="750" spans="1:21" x14ac:dyDescent="0.25">
      <c r="A750" t="s">
        <v>3108</v>
      </c>
      <c r="B750" t="s">
        <v>3109</v>
      </c>
      <c r="C750" t="s">
        <v>1417</v>
      </c>
      <c r="E750" t="s">
        <v>3110</v>
      </c>
      <c r="F750" t="s">
        <v>93</v>
      </c>
      <c r="G750">
        <v>57</v>
      </c>
      <c r="H750" t="s">
        <v>664</v>
      </c>
      <c r="I750" t="s">
        <v>95</v>
      </c>
      <c r="J750" t="s">
        <v>174</v>
      </c>
      <c r="K750" t="s">
        <v>205</v>
      </c>
      <c r="L750" t="s">
        <v>146</v>
      </c>
      <c r="M750">
        <v>3</v>
      </c>
      <c r="N750">
        <v>180000</v>
      </c>
      <c r="O750">
        <v>0.02</v>
      </c>
      <c r="P750" t="s">
        <v>454</v>
      </c>
      <c r="Q750" t="s">
        <v>219</v>
      </c>
      <c r="R750" t="s">
        <v>100</v>
      </c>
      <c r="S750" t="s">
        <v>101</v>
      </c>
      <c r="T750">
        <v>1</v>
      </c>
      <c r="U750">
        <v>125000</v>
      </c>
    </row>
    <row r="751" spans="1:21" x14ac:dyDescent="0.25">
      <c r="A751" t="s">
        <v>3111</v>
      </c>
      <c r="B751" t="s">
        <v>3112</v>
      </c>
      <c r="C751" t="s">
        <v>253</v>
      </c>
      <c r="D751" t="s">
        <v>254</v>
      </c>
      <c r="E751" t="s">
        <v>3113</v>
      </c>
      <c r="F751" t="s">
        <v>107</v>
      </c>
      <c r="G751">
        <v>27</v>
      </c>
      <c r="H751" t="s">
        <v>331</v>
      </c>
      <c r="I751" t="s">
        <v>129</v>
      </c>
      <c r="J751" t="s">
        <v>359</v>
      </c>
      <c r="K751" t="s">
        <v>346</v>
      </c>
      <c r="L751" t="s">
        <v>282</v>
      </c>
      <c r="M751">
        <v>5</v>
      </c>
      <c r="N751">
        <v>650000</v>
      </c>
      <c r="O751">
        <v>0</v>
      </c>
      <c r="P751">
        <v>8000</v>
      </c>
      <c r="Q751" t="s">
        <v>167</v>
      </c>
      <c r="R751" t="s">
        <v>100</v>
      </c>
      <c r="S751" t="s">
        <v>101</v>
      </c>
      <c r="T751">
        <v>2</v>
      </c>
      <c r="U751">
        <v>520000</v>
      </c>
    </row>
    <row r="752" spans="1:21" x14ac:dyDescent="0.25">
      <c r="A752" t="s">
        <v>3114</v>
      </c>
      <c r="B752" t="s">
        <v>2328</v>
      </c>
      <c r="C752" t="s">
        <v>3115</v>
      </c>
      <c r="D752" t="s">
        <v>833</v>
      </c>
      <c r="E752" t="s">
        <v>3116</v>
      </c>
      <c r="F752" t="s">
        <v>93</v>
      </c>
      <c r="G752">
        <v>43</v>
      </c>
      <c r="H752" t="s">
        <v>460</v>
      </c>
      <c r="I752" t="s">
        <v>263</v>
      </c>
      <c r="J752" t="s">
        <v>109</v>
      </c>
      <c r="K752" t="s">
        <v>199</v>
      </c>
      <c r="L752" t="s">
        <v>122</v>
      </c>
      <c r="M752">
        <v>4</v>
      </c>
      <c r="N752" t="s">
        <v>571</v>
      </c>
      <c r="O752">
        <v>0.1</v>
      </c>
      <c r="P752">
        <v>4000</v>
      </c>
      <c r="Q752" t="s">
        <v>167</v>
      </c>
      <c r="R752" t="s">
        <v>100</v>
      </c>
      <c r="S752" t="s">
        <v>101</v>
      </c>
      <c r="T752">
        <v>5</v>
      </c>
      <c r="U752">
        <v>555000</v>
      </c>
    </row>
    <row r="753" spans="1:21" x14ac:dyDescent="0.25">
      <c r="A753" t="s">
        <v>3117</v>
      </c>
      <c r="B753" t="s">
        <v>258</v>
      </c>
      <c r="C753" t="s">
        <v>631</v>
      </c>
      <c r="E753" t="s">
        <v>3118</v>
      </c>
      <c r="F753" t="s">
        <v>107</v>
      </c>
      <c r="G753">
        <v>53</v>
      </c>
      <c r="H753" t="s">
        <v>808</v>
      </c>
      <c r="I753" t="s">
        <v>120</v>
      </c>
      <c r="J753" t="s">
        <v>174</v>
      </c>
      <c r="K753" t="s">
        <v>199</v>
      </c>
      <c r="L753" t="s">
        <v>122</v>
      </c>
      <c r="M753">
        <v>8</v>
      </c>
      <c r="N753" t="s">
        <v>1747</v>
      </c>
      <c r="O753" t="s">
        <v>407</v>
      </c>
      <c r="P753" t="s">
        <v>454</v>
      </c>
      <c r="Q753" t="s">
        <v>99</v>
      </c>
      <c r="R753" t="s">
        <v>168</v>
      </c>
      <c r="S753" t="s">
        <v>101</v>
      </c>
      <c r="U753" t="s">
        <v>3119</v>
      </c>
    </row>
    <row r="754" spans="1:21" x14ac:dyDescent="0.25">
      <c r="A754" t="s">
        <v>3120</v>
      </c>
      <c r="B754" t="s">
        <v>3121</v>
      </c>
      <c r="C754" t="s">
        <v>3122</v>
      </c>
      <c r="D754" t="s">
        <v>3058</v>
      </c>
      <c r="E754" t="s">
        <v>3123</v>
      </c>
      <c r="F754" t="s">
        <v>107</v>
      </c>
      <c r="G754">
        <v>53</v>
      </c>
      <c r="H754" t="s">
        <v>668</v>
      </c>
      <c r="I754" t="s">
        <v>129</v>
      </c>
      <c r="J754" t="s">
        <v>130</v>
      </c>
      <c r="K754" t="s">
        <v>311</v>
      </c>
      <c r="L754" t="s">
        <v>122</v>
      </c>
      <c r="M754">
        <v>2</v>
      </c>
      <c r="N754" t="s">
        <v>906</v>
      </c>
      <c r="O754">
        <v>10</v>
      </c>
      <c r="P754">
        <v>12000</v>
      </c>
      <c r="Q754" t="s">
        <v>178</v>
      </c>
      <c r="R754" t="s">
        <v>135</v>
      </c>
      <c r="S754" t="s">
        <v>101</v>
      </c>
      <c r="T754">
        <v>2</v>
      </c>
      <c r="U754">
        <v>710000</v>
      </c>
    </row>
    <row r="755" spans="1:21" x14ac:dyDescent="0.25">
      <c r="A755" t="s">
        <v>3124</v>
      </c>
      <c r="B755" t="s">
        <v>2178</v>
      </c>
      <c r="C755" t="s">
        <v>1522</v>
      </c>
      <c r="D755" t="s">
        <v>1523</v>
      </c>
      <c r="E755" t="s">
        <v>3125</v>
      </c>
      <c r="F755" t="s">
        <v>107</v>
      </c>
      <c r="G755">
        <v>25</v>
      </c>
      <c r="H755" t="s">
        <v>119</v>
      </c>
      <c r="I755" t="s">
        <v>120</v>
      </c>
      <c r="J755" t="s">
        <v>96</v>
      </c>
      <c r="K755" t="s">
        <v>296</v>
      </c>
      <c r="L755" t="s">
        <v>282</v>
      </c>
      <c r="M755">
        <v>4</v>
      </c>
      <c r="N755">
        <v>320000</v>
      </c>
      <c r="O755">
        <v>0</v>
      </c>
      <c r="P755">
        <v>8000</v>
      </c>
      <c r="Q755" t="s">
        <v>178</v>
      </c>
      <c r="R755" t="s">
        <v>100</v>
      </c>
      <c r="S755" t="s">
        <v>101</v>
      </c>
      <c r="T755">
        <v>3</v>
      </c>
      <c r="U755">
        <v>250000</v>
      </c>
    </row>
    <row r="756" spans="1:21" x14ac:dyDescent="0.25">
      <c r="A756" t="s">
        <v>3126</v>
      </c>
      <c r="B756" t="s">
        <v>222</v>
      </c>
      <c r="C756" t="s">
        <v>719</v>
      </c>
      <c r="D756" t="s">
        <v>1404</v>
      </c>
      <c r="E756" t="s">
        <v>3127</v>
      </c>
      <c r="F756" t="s">
        <v>93</v>
      </c>
      <c r="G756">
        <v>40</v>
      </c>
      <c r="H756" t="s">
        <v>668</v>
      </c>
      <c r="I756" t="s">
        <v>129</v>
      </c>
      <c r="J756" t="s">
        <v>155</v>
      </c>
      <c r="K756" t="s">
        <v>388</v>
      </c>
      <c r="L756" t="s">
        <v>132</v>
      </c>
      <c r="M756">
        <v>6</v>
      </c>
      <c r="N756">
        <v>510000</v>
      </c>
      <c r="O756">
        <v>0.02</v>
      </c>
      <c r="P756" t="s">
        <v>602</v>
      </c>
      <c r="Q756" t="s">
        <v>99</v>
      </c>
      <c r="R756" t="s">
        <v>135</v>
      </c>
      <c r="S756" t="s">
        <v>113</v>
      </c>
      <c r="T756">
        <v>4</v>
      </c>
      <c r="U756" t="s">
        <v>521</v>
      </c>
    </row>
    <row r="757" spans="1:21" x14ac:dyDescent="0.25">
      <c r="A757" t="s">
        <v>3128</v>
      </c>
      <c r="B757" t="s">
        <v>2667</v>
      </c>
      <c r="C757" t="s">
        <v>2007</v>
      </c>
      <c r="D757" t="s">
        <v>2265</v>
      </c>
      <c r="E757" t="s">
        <v>3129</v>
      </c>
      <c r="F757" t="s">
        <v>163</v>
      </c>
      <c r="G757">
        <v>59</v>
      </c>
      <c r="H757" t="s">
        <v>338</v>
      </c>
      <c r="I757" t="s">
        <v>120</v>
      </c>
      <c r="J757" t="s">
        <v>359</v>
      </c>
      <c r="K757" t="s">
        <v>559</v>
      </c>
      <c r="L757" t="s">
        <v>282</v>
      </c>
      <c r="M757">
        <v>7</v>
      </c>
      <c r="N757">
        <v>650000</v>
      </c>
      <c r="O757">
        <v>0.15</v>
      </c>
      <c r="Q757" t="s">
        <v>167</v>
      </c>
      <c r="R757" t="s">
        <v>100</v>
      </c>
      <c r="S757" t="s">
        <v>101</v>
      </c>
      <c r="T757">
        <v>2</v>
      </c>
      <c r="U757">
        <v>520000</v>
      </c>
    </row>
    <row r="758" spans="1:21" x14ac:dyDescent="0.25">
      <c r="A758" t="s">
        <v>3130</v>
      </c>
      <c r="B758" t="s">
        <v>1266</v>
      </c>
      <c r="C758" t="s">
        <v>2315</v>
      </c>
      <c r="D758" t="s">
        <v>2316</v>
      </c>
      <c r="E758" t="s">
        <v>3131</v>
      </c>
      <c r="F758" t="s">
        <v>163</v>
      </c>
      <c r="G758">
        <v>45</v>
      </c>
      <c r="H758" t="s">
        <v>734</v>
      </c>
      <c r="I758" t="s">
        <v>129</v>
      </c>
      <c r="J758" t="s">
        <v>212</v>
      </c>
      <c r="K758" t="s">
        <v>281</v>
      </c>
      <c r="L758" t="s">
        <v>282</v>
      </c>
      <c r="M758">
        <v>2</v>
      </c>
      <c r="N758">
        <v>250000</v>
      </c>
      <c r="O758" t="s">
        <v>339</v>
      </c>
      <c r="Q758" t="s">
        <v>99</v>
      </c>
      <c r="R758" t="s">
        <v>100</v>
      </c>
      <c r="S758" t="s">
        <v>101</v>
      </c>
      <c r="T758">
        <v>3</v>
      </c>
      <c r="U758">
        <v>190000</v>
      </c>
    </row>
    <row r="759" spans="1:21" x14ac:dyDescent="0.25">
      <c r="A759" t="s">
        <v>3132</v>
      </c>
      <c r="B759" t="s">
        <v>3133</v>
      </c>
      <c r="C759" t="s">
        <v>368</v>
      </c>
      <c r="D759" t="s">
        <v>3134</v>
      </c>
      <c r="E759" t="s">
        <v>3135</v>
      </c>
      <c r="F759" t="s">
        <v>93</v>
      </c>
      <c r="G759">
        <v>65</v>
      </c>
      <c r="H759" t="s">
        <v>1052</v>
      </c>
      <c r="I759" t="s">
        <v>120</v>
      </c>
      <c r="J759" t="s">
        <v>155</v>
      </c>
      <c r="K759" t="s">
        <v>205</v>
      </c>
      <c r="L759" t="s">
        <v>146</v>
      </c>
      <c r="M759">
        <v>3</v>
      </c>
      <c r="N759">
        <v>180000</v>
      </c>
      <c r="O759">
        <v>0</v>
      </c>
      <c r="P759" t="s">
        <v>602</v>
      </c>
      <c r="Q759" t="s">
        <v>219</v>
      </c>
      <c r="R759" t="s">
        <v>100</v>
      </c>
      <c r="S759" t="s">
        <v>113</v>
      </c>
      <c r="T759">
        <v>1</v>
      </c>
      <c r="U759" t="s">
        <v>1797</v>
      </c>
    </row>
    <row r="760" spans="1:21" x14ac:dyDescent="0.25">
      <c r="A760" t="s">
        <v>3136</v>
      </c>
      <c r="B760" t="s">
        <v>3137</v>
      </c>
      <c r="C760" t="s">
        <v>2694</v>
      </c>
      <c r="D760" t="s">
        <v>2695</v>
      </c>
      <c r="E760" t="s">
        <v>3138</v>
      </c>
      <c r="F760" t="s">
        <v>107</v>
      </c>
      <c r="G760">
        <v>23</v>
      </c>
      <c r="H760" t="s">
        <v>289</v>
      </c>
      <c r="I760" t="s">
        <v>129</v>
      </c>
      <c r="J760" t="s">
        <v>155</v>
      </c>
      <c r="K760" t="s">
        <v>1273</v>
      </c>
      <c r="L760" t="s">
        <v>146</v>
      </c>
      <c r="M760">
        <v>3</v>
      </c>
      <c r="N760" t="s">
        <v>583</v>
      </c>
      <c r="O760">
        <v>0.02</v>
      </c>
      <c r="P760">
        <v>4000</v>
      </c>
      <c r="Q760" t="s">
        <v>167</v>
      </c>
      <c r="R760" t="s">
        <v>148</v>
      </c>
      <c r="S760" t="s">
        <v>101</v>
      </c>
      <c r="U760">
        <v>125000</v>
      </c>
    </row>
    <row r="761" spans="1:21" x14ac:dyDescent="0.25">
      <c r="A761" t="s">
        <v>3139</v>
      </c>
      <c r="B761" t="s">
        <v>3140</v>
      </c>
      <c r="C761" t="s">
        <v>1030</v>
      </c>
      <c r="D761" t="s">
        <v>1126</v>
      </c>
      <c r="E761" t="s">
        <v>3141</v>
      </c>
      <c r="F761" t="s">
        <v>93</v>
      </c>
      <c r="G761">
        <v>57</v>
      </c>
      <c r="H761" t="s">
        <v>371</v>
      </c>
      <c r="I761" t="s">
        <v>263</v>
      </c>
      <c r="J761" t="s">
        <v>165</v>
      </c>
      <c r="K761" t="s">
        <v>425</v>
      </c>
      <c r="L761" t="s">
        <v>146</v>
      </c>
      <c r="M761">
        <v>4</v>
      </c>
      <c r="N761" t="s">
        <v>426</v>
      </c>
      <c r="O761">
        <v>0.05</v>
      </c>
      <c r="P761" t="s">
        <v>283</v>
      </c>
      <c r="Q761" t="s">
        <v>167</v>
      </c>
      <c r="R761" t="s">
        <v>100</v>
      </c>
      <c r="S761" t="s">
        <v>101</v>
      </c>
      <c r="T761">
        <v>4</v>
      </c>
      <c r="U761">
        <v>27000</v>
      </c>
    </row>
    <row r="762" spans="1:21" x14ac:dyDescent="0.25">
      <c r="A762" t="s">
        <v>3142</v>
      </c>
      <c r="B762" t="s">
        <v>2719</v>
      </c>
      <c r="C762" t="s">
        <v>2465</v>
      </c>
      <c r="D762" t="s">
        <v>3143</v>
      </c>
      <c r="E762" t="s">
        <v>3144</v>
      </c>
      <c r="F762" t="s">
        <v>93</v>
      </c>
      <c r="G762">
        <v>57</v>
      </c>
      <c r="H762" t="s">
        <v>295</v>
      </c>
      <c r="I762" t="s">
        <v>120</v>
      </c>
      <c r="J762" t="s">
        <v>130</v>
      </c>
      <c r="K762" t="s">
        <v>281</v>
      </c>
      <c r="L762" t="s">
        <v>282</v>
      </c>
      <c r="M762">
        <v>8</v>
      </c>
      <c r="N762" t="s">
        <v>323</v>
      </c>
      <c r="O762">
        <v>0.02</v>
      </c>
      <c r="P762">
        <v>1500</v>
      </c>
      <c r="Q762" t="s">
        <v>99</v>
      </c>
      <c r="R762" t="s">
        <v>135</v>
      </c>
      <c r="S762" t="s">
        <v>113</v>
      </c>
      <c r="T762">
        <v>4</v>
      </c>
      <c r="U762" t="s">
        <v>1156</v>
      </c>
    </row>
    <row r="763" spans="1:21" x14ac:dyDescent="0.25">
      <c r="A763" t="s">
        <v>3145</v>
      </c>
      <c r="B763" t="s">
        <v>3146</v>
      </c>
      <c r="C763" t="s">
        <v>903</v>
      </c>
      <c r="D763" t="s">
        <v>904</v>
      </c>
      <c r="E763" t="s">
        <v>3147</v>
      </c>
      <c r="F763" t="s">
        <v>107</v>
      </c>
      <c r="G763">
        <v>32</v>
      </c>
      <c r="H763" t="s">
        <v>262</v>
      </c>
      <c r="I763" t="s">
        <v>263</v>
      </c>
      <c r="J763" t="s">
        <v>212</v>
      </c>
      <c r="K763" t="s">
        <v>242</v>
      </c>
      <c r="L763" t="s">
        <v>132</v>
      </c>
      <c r="M763">
        <v>8</v>
      </c>
      <c r="N763">
        <v>780000</v>
      </c>
      <c r="P763">
        <v>12000</v>
      </c>
      <c r="Q763" t="s">
        <v>219</v>
      </c>
      <c r="R763" t="s">
        <v>135</v>
      </c>
      <c r="S763" t="s">
        <v>113</v>
      </c>
      <c r="T763">
        <v>3</v>
      </c>
      <c r="U763">
        <v>630000</v>
      </c>
    </row>
    <row r="764" spans="1:21" x14ac:dyDescent="0.25">
      <c r="A764" t="s">
        <v>3148</v>
      </c>
      <c r="B764" t="s">
        <v>3149</v>
      </c>
      <c r="C764" t="s">
        <v>1683</v>
      </c>
      <c r="D764" t="s">
        <v>431</v>
      </c>
      <c r="E764" t="s">
        <v>3150</v>
      </c>
      <c r="F764" t="s">
        <v>107</v>
      </c>
      <c r="G764">
        <v>30</v>
      </c>
      <c r="H764" t="s">
        <v>406</v>
      </c>
      <c r="I764" t="s">
        <v>144</v>
      </c>
      <c r="J764" t="s">
        <v>174</v>
      </c>
      <c r="K764" t="s">
        <v>121</v>
      </c>
      <c r="L764" t="s">
        <v>122</v>
      </c>
      <c r="M764">
        <v>4</v>
      </c>
      <c r="N764" t="s">
        <v>987</v>
      </c>
      <c r="O764">
        <v>5</v>
      </c>
      <c r="Q764" t="s">
        <v>178</v>
      </c>
      <c r="R764" t="s">
        <v>100</v>
      </c>
      <c r="S764" t="s">
        <v>101</v>
      </c>
      <c r="T764">
        <v>5</v>
      </c>
      <c r="U764">
        <v>600000</v>
      </c>
    </row>
    <row r="765" spans="1:21" x14ac:dyDescent="0.25">
      <c r="A765" t="s">
        <v>3151</v>
      </c>
      <c r="B765" t="s">
        <v>3152</v>
      </c>
      <c r="C765" t="s">
        <v>1913</v>
      </c>
      <c r="D765" t="s">
        <v>3153</v>
      </c>
      <c r="E765" t="s">
        <v>3154</v>
      </c>
      <c r="F765" t="s">
        <v>93</v>
      </c>
      <c r="G765">
        <v>20</v>
      </c>
      <c r="H765" t="s">
        <v>925</v>
      </c>
      <c r="I765" t="s">
        <v>144</v>
      </c>
      <c r="J765" t="s">
        <v>359</v>
      </c>
      <c r="K765" t="s">
        <v>281</v>
      </c>
      <c r="L765" t="s">
        <v>282</v>
      </c>
      <c r="M765">
        <v>4</v>
      </c>
      <c r="N765">
        <v>250000</v>
      </c>
      <c r="O765">
        <v>0.1</v>
      </c>
      <c r="P765" t="s">
        <v>702</v>
      </c>
      <c r="Q765" t="s">
        <v>178</v>
      </c>
      <c r="R765" t="s">
        <v>100</v>
      </c>
      <c r="S765" t="s">
        <v>101</v>
      </c>
      <c r="T765">
        <v>1</v>
      </c>
      <c r="U765">
        <v>190000</v>
      </c>
    </row>
    <row r="766" spans="1:21" x14ac:dyDescent="0.25">
      <c r="A766" t="s">
        <v>3155</v>
      </c>
      <c r="B766" t="s">
        <v>1678</v>
      </c>
      <c r="C766" t="s">
        <v>307</v>
      </c>
      <c r="D766" t="s">
        <v>308</v>
      </c>
      <c r="E766" t="s">
        <v>3156</v>
      </c>
      <c r="F766" t="s">
        <v>93</v>
      </c>
      <c r="G766">
        <v>46</v>
      </c>
      <c r="H766" t="s">
        <v>622</v>
      </c>
      <c r="I766" t="s">
        <v>120</v>
      </c>
      <c r="J766" t="s">
        <v>130</v>
      </c>
      <c r="K766" t="s">
        <v>121</v>
      </c>
      <c r="L766" t="s">
        <v>122</v>
      </c>
      <c r="M766">
        <v>6</v>
      </c>
      <c r="N766">
        <v>720000</v>
      </c>
      <c r="O766">
        <v>0.1</v>
      </c>
      <c r="P766">
        <v>2500</v>
      </c>
      <c r="Q766" t="s">
        <v>178</v>
      </c>
      <c r="R766" t="s">
        <v>100</v>
      </c>
      <c r="S766" t="s">
        <v>113</v>
      </c>
      <c r="T766">
        <v>5</v>
      </c>
      <c r="U766">
        <v>600000</v>
      </c>
    </row>
    <row r="767" spans="1:21" x14ac:dyDescent="0.25">
      <c r="A767" t="s">
        <v>3157</v>
      </c>
      <c r="B767" t="s">
        <v>3158</v>
      </c>
      <c r="C767" t="s">
        <v>2525</v>
      </c>
      <c r="D767" t="s">
        <v>2526</v>
      </c>
      <c r="E767" t="s">
        <v>3159</v>
      </c>
      <c r="F767" t="s">
        <v>107</v>
      </c>
      <c r="G767">
        <v>45</v>
      </c>
      <c r="H767" t="s">
        <v>658</v>
      </c>
      <c r="I767" t="s">
        <v>129</v>
      </c>
      <c r="J767" t="s">
        <v>155</v>
      </c>
      <c r="K767" t="s">
        <v>242</v>
      </c>
      <c r="L767" t="s">
        <v>132</v>
      </c>
      <c r="M767">
        <v>4</v>
      </c>
      <c r="N767">
        <v>780000</v>
      </c>
      <c r="O767">
        <v>0.15</v>
      </c>
      <c r="P767" t="s">
        <v>1018</v>
      </c>
      <c r="Q767" t="s">
        <v>99</v>
      </c>
      <c r="R767" t="s">
        <v>148</v>
      </c>
      <c r="S767" t="s">
        <v>113</v>
      </c>
      <c r="T767">
        <v>1</v>
      </c>
      <c r="U767">
        <v>630000</v>
      </c>
    </row>
    <row r="768" spans="1:21" x14ac:dyDescent="0.25">
      <c r="A768" t="s">
        <v>3160</v>
      </c>
      <c r="B768" t="s">
        <v>598</v>
      </c>
      <c r="C768" t="s">
        <v>470</v>
      </c>
      <c r="D768" t="s">
        <v>471</v>
      </c>
      <c r="E768" t="s">
        <v>3161</v>
      </c>
      <c r="F768" t="s">
        <v>93</v>
      </c>
      <c r="G768">
        <v>45</v>
      </c>
      <c r="H768" t="s">
        <v>387</v>
      </c>
      <c r="I768" t="s">
        <v>95</v>
      </c>
      <c r="J768" t="s">
        <v>109</v>
      </c>
      <c r="K768" t="s">
        <v>346</v>
      </c>
      <c r="L768" t="s">
        <v>282</v>
      </c>
      <c r="M768">
        <v>2</v>
      </c>
      <c r="N768" t="s">
        <v>1381</v>
      </c>
      <c r="O768">
        <v>0.02</v>
      </c>
      <c r="P768" t="s">
        <v>1201</v>
      </c>
      <c r="Q768" t="s">
        <v>99</v>
      </c>
      <c r="R768" t="s">
        <v>100</v>
      </c>
      <c r="S768" t="s">
        <v>101</v>
      </c>
      <c r="T768">
        <v>2</v>
      </c>
      <c r="U768" t="s">
        <v>824</v>
      </c>
    </row>
    <row r="769" spans="1:21" x14ac:dyDescent="0.25">
      <c r="A769" t="s">
        <v>3162</v>
      </c>
      <c r="B769" t="s">
        <v>1635</v>
      </c>
      <c r="C769" t="s">
        <v>2044</v>
      </c>
      <c r="D769" t="s">
        <v>2045</v>
      </c>
      <c r="E769" t="s">
        <v>3163</v>
      </c>
      <c r="F769" t="s">
        <v>163</v>
      </c>
      <c r="G769">
        <v>25</v>
      </c>
      <c r="H769" t="s">
        <v>274</v>
      </c>
      <c r="I769" t="s">
        <v>263</v>
      </c>
      <c r="J769" t="s">
        <v>359</v>
      </c>
      <c r="K769" t="s">
        <v>156</v>
      </c>
      <c r="L769" t="s">
        <v>111</v>
      </c>
      <c r="M769">
        <v>6</v>
      </c>
      <c r="N769">
        <v>290000</v>
      </c>
      <c r="O769" t="s">
        <v>864</v>
      </c>
      <c r="P769">
        <v>2500</v>
      </c>
      <c r="Q769" t="s">
        <v>167</v>
      </c>
      <c r="R769" t="s">
        <v>100</v>
      </c>
      <c r="S769" t="s">
        <v>101</v>
      </c>
      <c r="T769">
        <v>2</v>
      </c>
      <c r="U769" t="s">
        <v>3164</v>
      </c>
    </row>
    <row r="770" spans="1:21" x14ac:dyDescent="0.25">
      <c r="A770" t="s">
        <v>3165</v>
      </c>
      <c r="B770" t="s">
        <v>170</v>
      </c>
      <c r="C770" t="s">
        <v>1589</v>
      </c>
      <c r="D770" t="s">
        <v>1590</v>
      </c>
      <c r="E770" t="s">
        <v>3166</v>
      </c>
      <c r="F770" t="s">
        <v>107</v>
      </c>
      <c r="G770">
        <v>24</v>
      </c>
      <c r="H770" t="s">
        <v>274</v>
      </c>
      <c r="I770" t="s">
        <v>263</v>
      </c>
      <c r="J770" t="s">
        <v>96</v>
      </c>
      <c r="K770" t="s">
        <v>145</v>
      </c>
      <c r="L770" t="s">
        <v>146</v>
      </c>
      <c r="M770">
        <v>3</v>
      </c>
      <c r="N770">
        <v>145000</v>
      </c>
      <c r="O770">
        <v>1.05</v>
      </c>
      <c r="P770">
        <v>8000</v>
      </c>
      <c r="Q770" t="s">
        <v>99</v>
      </c>
      <c r="R770" t="s">
        <v>168</v>
      </c>
      <c r="S770" t="s">
        <v>101</v>
      </c>
      <c r="T770">
        <v>4</v>
      </c>
      <c r="U770">
        <v>98000</v>
      </c>
    </row>
    <row r="771" spans="1:21" x14ac:dyDescent="0.25">
      <c r="A771" t="s">
        <v>3167</v>
      </c>
      <c r="B771" t="s">
        <v>1506</v>
      </c>
      <c r="C771" t="s">
        <v>3168</v>
      </c>
      <c r="D771" t="s">
        <v>3169</v>
      </c>
      <c r="E771" t="s">
        <v>3170</v>
      </c>
      <c r="F771" t="s">
        <v>93</v>
      </c>
      <c r="G771">
        <v>53</v>
      </c>
      <c r="H771" t="s">
        <v>262</v>
      </c>
      <c r="I771" t="s">
        <v>263</v>
      </c>
      <c r="J771" t="s">
        <v>109</v>
      </c>
      <c r="K771" t="s">
        <v>199</v>
      </c>
      <c r="L771" t="s">
        <v>122</v>
      </c>
      <c r="M771">
        <v>2</v>
      </c>
      <c r="N771" t="s">
        <v>945</v>
      </c>
      <c r="O771" t="s">
        <v>339</v>
      </c>
      <c r="P771">
        <v>2500</v>
      </c>
      <c r="Q771" t="s">
        <v>178</v>
      </c>
      <c r="R771" t="s">
        <v>100</v>
      </c>
      <c r="S771" t="s">
        <v>101</v>
      </c>
      <c r="T771">
        <v>3</v>
      </c>
      <c r="U771" t="s">
        <v>589</v>
      </c>
    </row>
    <row r="772" spans="1:21" x14ac:dyDescent="0.25">
      <c r="A772" t="s">
        <v>3171</v>
      </c>
      <c r="B772" t="s">
        <v>1615</v>
      </c>
      <c r="C772" t="s">
        <v>775</v>
      </c>
      <c r="D772" t="s">
        <v>776</v>
      </c>
      <c r="E772" t="s">
        <v>3172</v>
      </c>
      <c r="F772" t="s">
        <v>93</v>
      </c>
      <c r="G772">
        <v>60</v>
      </c>
      <c r="H772" t="s">
        <v>377</v>
      </c>
      <c r="I772" t="s">
        <v>95</v>
      </c>
      <c r="J772" t="s">
        <v>174</v>
      </c>
      <c r="K772" t="s">
        <v>388</v>
      </c>
      <c r="L772" t="s">
        <v>132</v>
      </c>
      <c r="M772">
        <v>8</v>
      </c>
      <c r="N772">
        <v>510000</v>
      </c>
      <c r="O772">
        <v>0</v>
      </c>
      <c r="P772" t="s">
        <v>234</v>
      </c>
      <c r="Q772" t="s">
        <v>178</v>
      </c>
      <c r="R772" t="s">
        <v>135</v>
      </c>
      <c r="S772" t="s">
        <v>101</v>
      </c>
      <c r="T772">
        <v>5</v>
      </c>
      <c r="U772" t="s">
        <v>521</v>
      </c>
    </row>
    <row r="773" spans="1:21" x14ac:dyDescent="0.25">
      <c r="A773" t="s">
        <v>3173</v>
      </c>
      <c r="B773" t="s">
        <v>1034</v>
      </c>
      <c r="C773" t="s">
        <v>3174</v>
      </c>
      <c r="E773" t="s">
        <v>3175</v>
      </c>
      <c r="F773" t="s">
        <v>93</v>
      </c>
      <c r="G773">
        <v>41</v>
      </c>
      <c r="H773" t="s">
        <v>501</v>
      </c>
      <c r="I773" t="s">
        <v>95</v>
      </c>
      <c r="J773" t="s">
        <v>155</v>
      </c>
      <c r="K773" t="s">
        <v>425</v>
      </c>
      <c r="L773" t="s">
        <v>146</v>
      </c>
      <c r="M773">
        <v>1</v>
      </c>
      <c r="N773">
        <v>45000</v>
      </c>
      <c r="O773">
        <v>0.15</v>
      </c>
      <c r="P773">
        <v>4000</v>
      </c>
      <c r="Q773" t="s">
        <v>99</v>
      </c>
      <c r="R773" t="s">
        <v>135</v>
      </c>
      <c r="S773" t="s">
        <v>101</v>
      </c>
      <c r="T773">
        <v>5</v>
      </c>
      <c r="U773">
        <v>27000</v>
      </c>
    </row>
    <row r="774" spans="1:21" x14ac:dyDescent="0.25">
      <c r="A774" t="s">
        <v>3176</v>
      </c>
      <c r="B774" t="s">
        <v>3177</v>
      </c>
      <c r="C774" t="s">
        <v>3178</v>
      </c>
      <c r="E774" t="s">
        <v>3179</v>
      </c>
      <c r="F774" t="s">
        <v>256</v>
      </c>
      <c r="G774">
        <v>54</v>
      </c>
      <c r="H774" t="s">
        <v>310</v>
      </c>
      <c r="I774" t="s">
        <v>263</v>
      </c>
      <c r="J774" t="s">
        <v>174</v>
      </c>
      <c r="K774" t="s">
        <v>166</v>
      </c>
      <c r="L774" t="s">
        <v>122</v>
      </c>
      <c r="M774">
        <v>6</v>
      </c>
      <c r="N774">
        <v>720000</v>
      </c>
      <c r="P774">
        <v>6000</v>
      </c>
      <c r="Q774" t="s">
        <v>134</v>
      </c>
      <c r="R774" t="s">
        <v>100</v>
      </c>
      <c r="S774" t="s">
        <v>113</v>
      </c>
      <c r="T774">
        <v>1</v>
      </c>
      <c r="U774">
        <v>600000</v>
      </c>
    </row>
    <row r="775" spans="1:21" x14ac:dyDescent="0.25">
      <c r="A775" t="s">
        <v>3180</v>
      </c>
      <c r="B775" t="s">
        <v>718</v>
      </c>
      <c r="C775" t="s">
        <v>3181</v>
      </c>
      <c r="D775" t="s">
        <v>3182</v>
      </c>
      <c r="E775" t="s">
        <v>3183</v>
      </c>
      <c r="F775" t="s">
        <v>93</v>
      </c>
      <c r="G775">
        <v>150</v>
      </c>
      <c r="H775" t="s">
        <v>668</v>
      </c>
      <c r="I775" t="s">
        <v>129</v>
      </c>
      <c r="J775" t="s">
        <v>212</v>
      </c>
      <c r="K775" t="s">
        <v>121</v>
      </c>
      <c r="L775" t="s">
        <v>122</v>
      </c>
      <c r="M775">
        <v>5</v>
      </c>
      <c r="N775">
        <v>720000</v>
      </c>
      <c r="P775" t="s">
        <v>941</v>
      </c>
      <c r="Q775" t="s">
        <v>99</v>
      </c>
      <c r="R775" t="s">
        <v>100</v>
      </c>
      <c r="S775" t="s">
        <v>101</v>
      </c>
      <c r="T775">
        <v>4</v>
      </c>
      <c r="U775">
        <v>600000</v>
      </c>
    </row>
    <row r="776" spans="1:21" x14ac:dyDescent="0.25">
      <c r="A776" t="s">
        <v>3184</v>
      </c>
      <c r="B776" t="s">
        <v>1070</v>
      </c>
      <c r="C776" t="s">
        <v>300</v>
      </c>
      <c r="D776" t="s">
        <v>301</v>
      </c>
      <c r="E776" t="s">
        <v>3185</v>
      </c>
      <c r="F776" t="s">
        <v>142</v>
      </c>
      <c r="G776">
        <v>25</v>
      </c>
      <c r="H776" t="s">
        <v>473</v>
      </c>
      <c r="I776" t="s">
        <v>144</v>
      </c>
      <c r="J776" t="s">
        <v>130</v>
      </c>
      <c r="K776" t="s">
        <v>311</v>
      </c>
      <c r="L776" t="s">
        <v>122</v>
      </c>
      <c r="M776">
        <v>-1</v>
      </c>
      <c r="N776">
        <v>850000</v>
      </c>
      <c r="O776" t="s">
        <v>407</v>
      </c>
      <c r="P776">
        <v>1500</v>
      </c>
      <c r="Q776" t="s">
        <v>178</v>
      </c>
      <c r="R776" t="s">
        <v>148</v>
      </c>
      <c r="S776" t="s">
        <v>101</v>
      </c>
      <c r="T776">
        <v>3</v>
      </c>
      <c r="U776">
        <v>710000</v>
      </c>
    </row>
    <row r="777" spans="1:21" x14ac:dyDescent="0.25">
      <c r="A777" t="s">
        <v>3186</v>
      </c>
      <c r="B777" t="s">
        <v>3187</v>
      </c>
      <c r="C777" t="s">
        <v>1087</v>
      </c>
      <c r="D777" t="s">
        <v>2898</v>
      </c>
      <c r="E777" t="s">
        <v>3188</v>
      </c>
      <c r="F777" t="s">
        <v>107</v>
      </c>
      <c r="G777">
        <v>31</v>
      </c>
      <c r="H777" t="s">
        <v>406</v>
      </c>
      <c r="I777" t="s">
        <v>144</v>
      </c>
      <c r="J777" t="s">
        <v>359</v>
      </c>
      <c r="K777" t="s">
        <v>1481</v>
      </c>
      <c r="L777" t="s">
        <v>596</v>
      </c>
      <c r="M777">
        <v>5</v>
      </c>
      <c r="N777" t="s">
        <v>1001</v>
      </c>
      <c r="O777">
        <v>0.1</v>
      </c>
      <c r="P777">
        <v>4000</v>
      </c>
      <c r="Q777" t="s">
        <v>167</v>
      </c>
      <c r="R777" t="s">
        <v>148</v>
      </c>
      <c r="S777" t="s">
        <v>101</v>
      </c>
      <c r="T777">
        <v>4</v>
      </c>
      <c r="U777" t="s">
        <v>179</v>
      </c>
    </row>
    <row r="778" spans="1:21" x14ac:dyDescent="0.25">
      <c r="A778" t="s">
        <v>3189</v>
      </c>
      <c r="B778" t="s">
        <v>3190</v>
      </c>
      <c r="C778" t="s">
        <v>2453</v>
      </c>
      <c r="D778" t="s">
        <v>2454</v>
      </c>
      <c r="E778" t="s">
        <v>3191</v>
      </c>
      <c r="F778" t="s">
        <v>93</v>
      </c>
      <c r="G778">
        <v>47</v>
      </c>
      <c r="H778" t="s">
        <v>443</v>
      </c>
      <c r="I778" t="s">
        <v>95</v>
      </c>
      <c r="J778" t="s">
        <v>130</v>
      </c>
      <c r="K778" t="s">
        <v>388</v>
      </c>
      <c r="L778" t="s">
        <v>722</v>
      </c>
      <c r="M778">
        <v>8</v>
      </c>
      <c r="N778" t="s">
        <v>1190</v>
      </c>
      <c r="O778" t="s">
        <v>193</v>
      </c>
      <c r="P778">
        <v>6000</v>
      </c>
      <c r="Q778" t="s">
        <v>219</v>
      </c>
      <c r="R778" t="s">
        <v>100</v>
      </c>
      <c r="S778" t="s">
        <v>101</v>
      </c>
      <c r="T778">
        <v>5</v>
      </c>
      <c r="U778">
        <v>410000</v>
      </c>
    </row>
    <row r="779" spans="1:21" x14ac:dyDescent="0.25">
      <c r="A779" t="s">
        <v>3192</v>
      </c>
      <c r="B779" t="s">
        <v>3193</v>
      </c>
      <c r="C779" t="s">
        <v>790</v>
      </c>
      <c r="D779" t="s">
        <v>791</v>
      </c>
      <c r="E779" t="s">
        <v>3194</v>
      </c>
      <c r="F779" t="s">
        <v>93</v>
      </c>
      <c r="G779">
        <v>63</v>
      </c>
      <c r="H779" t="s">
        <v>595</v>
      </c>
      <c r="I779" t="s">
        <v>263</v>
      </c>
      <c r="J779" t="s">
        <v>96</v>
      </c>
      <c r="K779" t="s">
        <v>798</v>
      </c>
      <c r="L779" t="s">
        <v>282</v>
      </c>
      <c r="M779">
        <v>7</v>
      </c>
      <c r="N779">
        <v>250000</v>
      </c>
      <c r="O779">
        <v>0.02</v>
      </c>
      <c r="P779" t="s">
        <v>283</v>
      </c>
      <c r="Q779" t="s">
        <v>99</v>
      </c>
      <c r="R779" t="s">
        <v>100</v>
      </c>
      <c r="S779" t="s">
        <v>101</v>
      </c>
      <c r="T779">
        <v>2</v>
      </c>
      <c r="U779">
        <v>190000</v>
      </c>
    </row>
    <row r="780" spans="1:21" x14ac:dyDescent="0.25">
      <c r="A780" t="s">
        <v>3195</v>
      </c>
      <c r="B780" t="s">
        <v>1034</v>
      </c>
      <c r="C780" t="s">
        <v>3196</v>
      </c>
      <c r="D780" t="s">
        <v>1705</v>
      </c>
      <c r="E780" t="s">
        <v>3197</v>
      </c>
      <c r="F780" t="s">
        <v>163</v>
      </c>
      <c r="G780">
        <v>38</v>
      </c>
      <c r="H780" t="s">
        <v>186</v>
      </c>
      <c r="I780" t="s">
        <v>129</v>
      </c>
      <c r="J780" t="s">
        <v>359</v>
      </c>
      <c r="K780" t="s">
        <v>145</v>
      </c>
      <c r="L780" t="s">
        <v>146</v>
      </c>
      <c r="M780">
        <v>7</v>
      </c>
      <c r="N780" t="s">
        <v>147</v>
      </c>
      <c r="O780">
        <v>0.05</v>
      </c>
      <c r="P780" t="s">
        <v>1104</v>
      </c>
      <c r="Q780" t="s">
        <v>178</v>
      </c>
      <c r="R780" t="s">
        <v>168</v>
      </c>
      <c r="S780" t="s">
        <v>101</v>
      </c>
      <c r="T780">
        <v>4</v>
      </c>
      <c r="U780">
        <v>98000</v>
      </c>
    </row>
    <row r="781" spans="1:21" x14ac:dyDescent="0.25">
      <c r="A781" t="s">
        <v>3198</v>
      </c>
      <c r="B781" t="s">
        <v>999</v>
      </c>
      <c r="C781" t="s">
        <v>795</v>
      </c>
      <c r="D781" t="s">
        <v>796</v>
      </c>
      <c r="E781" t="s">
        <v>3199</v>
      </c>
      <c r="F781" t="s">
        <v>93</v>
      </c>
      <c r="G781">
        <v>30</v>
      </c>
      <c r="H781" t="s">
        <v>387</v>
      </c>
      <c r="I781" t="s">
        <v>95</v>
      </c>
      <c r="J781" t="s">
        <v>96</v>
      </c>
      <c r="K781" t="s">
        <v>388</v>
      </c>
      <c r="L781" t="s">
        <v>132</v>
      </c>
      <c r="M781">
        <v>2</v>
      </c>
      <c r="N781">
        <v>510000</v>
      </c>
      <c r="O781">
        <v>0.02</v>
      </c>
      <c r="P781">
        <v>8000</v>
      </c>
      <c r="Q781" t="s">
        <v>167</v>
      </c>
      <c r="R781" t="s">
        <v>100</v>
      </c>
      <c r="S781" t="s">
        <v>113</v>
      </c>
      <c r="T781">
        <v>1</v>
      </c>
      <c r="U781">
        <v>410000</v>
      </c>
    </row>
    <row r="782" spans="1:21" x14ac:dyDescent="0.25">
      <c r="A782" t="s">
        <v>3200</v>
      </c>
      <c r="B782" t="s">
        <v>3149</v>
      </c>
      <c r="C782" t="s">
        <v>2030</v>
      </c>
      <c r="E782" t="s">
        <v>3201</v>
      </c>
      <c r="F782" t="s">
        <v>107</v>
      </c>
      <c r="G782">
        <v>23</v>
      </c>
      <c r="H782" t="s">
        <v>1279</v>
      </c>
      <c r="I782" t="s">
        <v>144</v>
      </c>
      <c r="J782" t="s">
        <v>109</v>
      </c>
      <c r="K782" t="s">
        <v>145</v>
      </c>
      <c r="L782" t="s">
        <v>146</v>
      </c>
      <c r="M782">
        <v>6</v>
      </c>
      <c r="N782">
        <v>145000</v>
      </c>
      <c r="O782">
        <v>0.05</v>
      </c>
      <c r="P782">
        <v>4000</v>
      </c>
      <c r="Q782" t="s">
        <v>134</v>
      </c>
      <c r="R782" t="s">
        <v>100</v>
      </c>
      <c r="S782" t="s">
        <v>101</v>
      </c>
      <c r="T782">
        <v>1</v>
      </c>
      <c r="U782" t="s">
        <v>220</v>
      </c>
    </row>
    <row r="783" spans="1:21" x14ac:dyDescent="0.25">
      <c r="A783" t="s">
        <v>3202</v>
      </c>
      <c r="B783" t="s">
        <v>3193</v>
      </c>
      <c r="C783" t="s">
        <v>1860</v>
      </c>
      <c r="D783" t="s">
        <v>1861</v>
      </c>
      <c r="E783" t="s">
        <v>3203</v>
      </c>
      <c r="F783" t="s">
        <v>226</v>
      </c>
      <c r="G783">
        <v>150</v>
      </c>
      <c r="H783" t="s">
        <v>164</v>
      </c>
      <c r="I783" t="s">
        <v>120</v>
      </c>
      <c r="J783" t="s">
        <v>359</v>
      </c>
      <c r="K783" t="s">
        <v>1967</v>
      </c>
      <c r="L783" t="s">
        <v>146</v>
      </c>
      <c r="M783">
        <v>8</v>
      </c>
      <c r="N783">
        <v>45000</v>
      </c>
      <c r="O783" t="s">
        <v>314</v>
      </c>
      <c r="P783">
        <v>2500</v>
      </c>
      <c r="Q783" t="s">
        <v>134</v>
      </c>
      <c r="R783" t="s">
        <v>148</v>
      </c>
      <c r="S783" t="s">
        <v>113</v>
      </c>
      <c r="T783">
        <v>1</v>
      </c>
      <c r="U783">
        <v>27000</v>
      </c>
    </row>
    <row r="784" spans="1:21" x14ac:dyDescent="0.25">
      <c r="A784" t="s">
        <v>3204</v>
      </c>
      <c r="B784" t="s">
        <v>3205</v>
      </c>
      <c r="C784" t="s">
        <v>3206</v>
      </c>
      <c r="D784" t="s">
        <v>3207</v>
      </c>
      <c r="E784" t="s">
        <v>3208</v>
      </c>
      <c r="F784" t="s">
        <v>93</v>
      </c>
      <c r="G784">
        <v>22</v>
      </c>
      <c r="H784" t="s">
        <v>387</v>
      </c>
      <c r="I784" t="s">
        <v>95</v>
      </c>
      <c r="J784" t="s">
        <v>212</v>
      </c>
      <c r="K784" t="s">
        <v>281</v>
      </c>
      <c r="L784" t="s">
        <v>282</v>
      </c>
      <c r="M784">
        <v>2</v>
      </c>
      <c r="N784">
        <v>250000</v>
      </c>
      <c r="O784">
        <v>0.02</v>
      </c>
      <c r="P784">
        <v>12000</v>
      </c>
      <c r="Q784" t="s">
        <v>178</v>
      </c>
      <c r="R784" t="s">
        <v>168</v>
      </c>
      <c r="S784" t="s">
        <v>101</v>
      </c>
      <c r="T784">
        <v>2</v>
      </c>
      <c r="U784" t="s">
        <v>324</v>
      </c>
    </row>
    <row r="785" spans="1:21" x14ac:dyDescent="0.25">
      <c r="A785" t="s">
        <v>3209</v>
      </c>
      <c r="B785" t="s">
        <v>3081</v>
      </c>
      <c r="C785" t="s">
        <v>1112</v>
      </c>
      <c r="D785" t="s">
        <v>1113</v>
      </c>
      <c r="E785" t="s">
        <v>3210</v>
      </c>
      <c r="F785" t="s">
        <v>321</v>
      </c>
      <c r="G785">
        <v>19</v>
      </c>
      <c r="H785" t="s">
        <v>734</v>
      </c>
      <c r="I785" t="s">
        <v>129</v>
      </c>
      <c r="J785" t="s">
        <v>155</v>
      </c>
      <c r="K785" t="s">
        <v>145</v>
      </c>
      <c r="L785" t="s">
        <v>146</v>
      </c>
      <c r="M785">
        <v>6</v>
      </c>
      <c r="N785">
        <v>145000</v>
      </c>
      <c r="O785">
        <v>0.1</v>
      </c>
      <c r="P785">
        <v>1500</v>
      </c>
      <c r="Q785" t="s">
        <v>178</v>
      </c>
      <c r="R785" t="s">
        <v>135</v>
      </c>
      <c r="S785" t="s">
        <v>113</v>
      </c>
      <c r="T785">
        <v>3</v>
      </c>
      <c r="U785" t="s">
        <v>1781</v>
      </c>
    </row>
    <row r="786" spans="1:21" x14ac:dyDescent="0.25">
      <c r="A786" t="s">
        <v>1625</v>
      </c>
      <c r="B786" t="s">
        <v>222</v>
      </c>
      <c r="C786" t="s">
        <v>1626</v>
      </c>
      <c r="D786" t="s">
        <v>1627</v>
      </c>
      <c r="E786" t="s">
        <v>1628</v>
      </c>
      <c r="F786" t="s">
        <v>107</v>
      </c>
      <c r="G786">
        <v>46</v>
      </c>
      <c r="H786" t="s">
        <v>345</v>
      </c>
      <c r="I786" t="s">
        <v>95</v>
      </c>
      <c r="J786" t="s">
        <v>212</v>
      </c>
      <c r="K786" t="s">
        <v>205</v>
      </c>
      <c r="L786" t="s">
        <v>146</v>
      </c>
      <c r="M786">
        <v>6</v>
      </c>
      <c r="N786">
        <v>180000</v>
      </c>
      <c r="O786">
        <v>0.15</v>
      </c>
      <c r="P786">
        <v>4000</v>
      </c>
      <c r="Q786" t="s">
        <v>219</v>
      </c>
      <c r="R786" t="s">
        <v>168</v>
      </c>
      <c r="S786" t="s">
        <v>101</v>
      </c>
      <c r="T786">
        <v>4</v>
      </c>
      <c r="U786">
        <v>125000</v>
      </c>
    </row>
    <row r="787" spans="1:21" x14ac:dyDescent="0.25">
      <c r="A787" t="s">
        <v>3211</v>
      </c>
      <c r="B787" t="s">
        <v>3212</v>
      </c>
      <c r="C787" t="s">
        <v>3213</v>
      </c>
      <c r="D787" t="s">
        <v>3214</v>
      </c>
      <c r="E787" t="s">
        <v>3215</v>
      </c>
      <c r="F787" t="s">
        <v>185</v>
      </c>
      <c r="G787">
        <v>44</v>
      </c>
      <c r="H787" t="s">
        <v>501</v>
      </c>
      <c r="I787" t="s">
        <v>95</v>
      </c>
      <c r="J787" t="s">
        <v>109</v>
      </c>
      <c r="K787" t="s">
        <v>145</v>
      </c>
      <c r="L787" t="s">
        <v>146</v>
      </c>
      <c r="M787">
        <v>4</v>
      </c>
      <c r="N787">
        <v>145000</v>
      </c>
      <c r="O787">
        <v>0.02</v>
      </c>
      <c r="P787">
        <v>2500</v>
      </c>
      <c r="Q787" t="s">
        <v>99</v>
      </c>
      <c r="R787" t="s">
        <v>148</v>
      </c>
      <c r="S787" t="s">
        <v>101</v>
      </c>
      <c r="T787">
        <v>3</v>
      </c>
      <c r="U787">
        <v>98000</v>
      </c>
    </row>
    <row r="788" spans="1:21" x14ac:dyDescent="0.25">
      <c r="A788" t="s">
        <v>3216</v>
      </c>
      <c r="B788" t="s">
        <v>752</v>
      </c>
      <c r="C788" t="s">
        <v>2661</v>
      </c>
      <c r="D788" t="s">
        <v>2662</v>
      </c>
      <c r="E788" t="s">
        <v>3217</v>
      </c>
      <c r="F788" t="s">
        <v>163</v>
      </c>
      <c r="G788">
        <v>54</v>
      </c>
      <c r="H788" t="s">
        <v>460</v>
      </c>
      <c r="I788" t="s">
        <v>263</v>
      </c>
      <c r="J788" t="s">
        <v>212</v>
      </c>
      <c r="K788" t="s">
        <v>281</v>
      </c>
      <c r="L788" t="s">
        <v>282</v>
      </c>
      <c r="M788">
        <v>1</v>
      </c>
      <c r="N788" t="s">
        <v>297</v>
      </c>
      <c r="O788">
        <v>0.15</v>
      </c>
      <c r="P788">
        <v>8000</v>
      </c>
      <c r="Q788" t="s">
        <v>134</v>
      </c>
      <c r="R788" t="s">
        <v>100</v>
      </c>
      <c r="S788" t="s">
        <v>101</v>
      </c>
      <c r="T788">
        <v>5</v>
      </c>
      <c r="U788">
        <v>190000</v>
      </c>
    </row>
    <row r="789" spans="1:21" x14ac:dyDescent="0.25">
      <c r="A789" t="s">
        <v>3218</v>
      </c>
      <c r="B789" t="s">
        <v>3219</v>
      </c>
      <c r="C789" t="s">
        <v>2564</v>
      </c>
      <c r="D789" t="s">
        <v>2565</v>
      </c>
      <c r="E789" t="s">
        <v>3220</v>
      </c>
      <c r="F789" t="s">
        <v>93</v>
      </c>
      <c r="G789">
        <v>18</v>
      </c>
      <c r="H789" t="s">
        <v>371</v>
      </c>
      <c r="I789" t="s">
        <v>263</v>
      </c>
      <c r="J789" t="s">
        <v>359</v>
      </c>
      <c r="K789" t="s">
        <v>121</v>
      </c>
      <c r="L789" t="s">
        <v>122</v>
      </c>
      <c r="M789">
        <v>3</v>
      </c>
      <c r="N789">
        <v>720000</v>
      </c>
      <c r="P789">
        <v>12000</v>
      </c>
      <c r="Q789" t="s">
        <v>134</v>
      </c>
      <c r="R789" t="s">
        <v>100</v>
      </c>
      <c r="S789" t="s">
        <v>113</v>
      </c>
      <c r="T789">
        <v>4</v>
      </c>
      <c r="U789">
        <v>600000</v>
      </c>
    </row>
    <row r="790" spans="1:21" x14ac:dyDescent="0.25">
      <c r="A790" t="s">
        <v>3221</v>
      </c>
      <c r="B790" t="s">
        <v>1900</v>
      </c>
      <c r="C790" t="s">
        <v>543</v>
      </c>
      <c r="D790" t="s">
        <v>544</v>
      </c>
      <c r="E790" t="s">
        <v>3222</v>
      </c>
      <c r="F790" t="s">
        <v>93</v>
      </c>
      <c r="G790">
        <v>54</v>
      </c>
      <c r="H790" t="s">
        <v>295</v>
      </c>
      <c r="I790" t="s">
        <v>120</v>
      </c>
      <c r="J790" t="s">
        <v>212</v>
      </c>
      <c r="K790" t="s">
        <v>121</v>
      </c>
      <c r="L790" t="s">
        <v>122</v>
      </c>
      <c r="M790">
        <v>5</v>
      </c>
      <c r="N790" t="s">
        <v>987</v>
      </c>
      <c r="O790">
        <v>0.15</v>
      </c>
      <c r="P790" t="s">
        <v>213</v>
      </c>
      <c r="Q790" t="s">
        <v>134</v>
      </c>
      <c r="R790" t="s">
        <v>100</v>
      </c>
      <c r="S790" t="s">
        <v>113</v>
      </c>
      <c r="T790">
        <v>5</v>
      </c>
      <c r="U790" t="s">
        <v>235</v>
      </c>
    </row>
    <row r="791" spans="1:21" x14ac:dyDescent="0.25">
      <c r="A791" t="s">
        <v>3223</v>
      </c>
      <c r="B791" t="s">
        <v>291</v>
      </c>
      <c r="C791" t="s">
        <v>695</v>
      </c>
      <c r="D791" t="s">
        <v>696</v>
      </c>
      <c r="E791" t="s">
        <v>3224</v>
      </c>
      <c r="F791" t="s">
        <v>93</v>
      </c>
      <c r="G791">
        <v>37</v>
      </c>
      <c r="H791" t="s">
        <v>250</v>
      </c>
      <c r="I791" t="s">
        <v>95</v>
      </c>
      <c r="J791" t="s">
        <v>130</v>
      </c>
      <c r="K791" t="s">
        <v>296</v>
      </c>
      <c r="L791" t="s">
        <v>282</v>
      </c>
      <c r="M791">
        <v>3</v>
      </c>
      <c r="N791">
        <v>320000</v>
      </c>
      <c r="O791">
        <v>10</v>
      </c>
      <c r="P791">
        <v>1500</v>
      </c>
      <c r="Q791" t="s">
        <v>219</v>
      </c>
      <c r="R791" t="s">
        <v>100</v>
      </c>
      <c r="S791" t="s">
        <v>101</v>
      </c>
      <c r="T791">
        <v>4</v>
      </c>
      <c r="U791" t="s">
        <v>674</v>
      </c>
    </row>
    <row r="792" spans="1:21" x14ac:dyDescent="0.25">
      <c r="A792" t="s">
        <v>3225</v>
      </c>
      <c r="B792" t="s">
        <v>3226</v>
      </c>
      <c r="C792" t="s">
        <v>3227</v>
      </c>
      <c r="D792" t="s">
        <v>2214</v>
      </c>
      <c r="E792" t="s">
        <v>3228</v>
      </c>
      <c r="F792" t="s">
        <v>185</v>
      </c>
      <c r="G792">
        <v>39</v>
      </c>
      <c r="H792" t="s">
        <v>143</v>
      </c>
      <c r="I792" t="s">
        <v>144</v>
      </c>
      <c r="J792" t="s">
        <v>109</v>
      </c>
      <c r="K792" t="s">
        <v>346</v>
      </c>
      <c r="L792" t="s">
        <v>282</v>
      </c>
      <c r="M792">
        <v>2</v>
      </c>
      <c r="N792" t="s">
        <v>1381</v>
      </c>
      <c r="P792">
        <v>4000</v>
      </c>
      <c r="Q792" t="s">
        <v>99</v>
      </c>
      <c r="R792" t="s">
        <v>135</v>
      </c>
      <c r="S792" t="s">
        <v>101</v>
      </c>
      <c r="T792">
        <v>5</v>
      </c>
      <c r="U792" t="s">
        <v>1068</v>
      </c>
    </row>
    <row r="793" spans="1:21" x14ac:dyDescent="0.25">
      <c r="A793" t="s">
        <v>3229</v>
      </c>
      <c r="B793" t="s">
        <v>2881</v>
      </c>
      <c r="C793" t="s">
        <v>2449</v>
      </c>
      <c r="D793" t="s">
        <v>2450</v>
      </c>
      <c r="E793" t="s">
        <v>3230</v>
      </c>
      <c r="F793" t="s">
        <v>93</v>
      </c>
      <c r="G793">
        <v>38</v>
      </c>
      <c r="H793" t="s">
        <v>581</v>
      </c>
      <c r="I793" t="s">
        <v>144</v>
      </c>
      <c r="J793" t="s">
        <v>109</v>
      </c>
      <c r="K793" t="s">
        <v>346</v>
      </c>
      <c r="L793" t="s">
        <v>282</v>
      </c>
      <c r="M793">
        <v>7</v>
      </c>
      <c r="N793">
        <v>650000</v>
      </c>
      <c r="O793">
        <v>2</v>
      </c>
      <c r="P793" t="s">
        <v>1090</v>
      </c>
      <c r="Q793" t="s">
        <v>178</v>
      </c>
      <c r="R793" t="s">
        <v>100</v>
      </c>
      <c r="S793" t="s">
        <v>101</v>
      </c>
      <c r="T793">
        <v>4</v>
      </c>
      <c r="U793">
        <v>520000</v>
      </c>
    </row>
    <row r="794" spans="1:21" x14ac:dyDescent="0.25">
      <c r="A794" t="s">
        <v>3231</v>
      </c>
      <c r="B794" t="s">
        <v>1070</v>
      </c>
      <c r="C794" t="s">
        <v>361</v>
      </c>
      <c r="D794" t="s">
        <v>362</v>
      </c>
      <c r="E794" t="s">
        <v>3232</v>
      </c>
      <c r="F794" t="s">
        <v>185</v>
      </c>
      <c r="G794">
        <v>50</v>
      </c>
      <c r="H794" t="s">
        <v>734</v>
      </c>
      <c r="I794" t="s">
        <v>129</v>
      </c>
      <c r="J794" t="s">
        <v>212</v>
      </c>
      <c r="K794" t="s">
        <v>242</v>
      </c>
      <c r="L794" t="s">
        <v>132</v>
      </c>
      <c r="M794">
        <v>7</v>
      </c>
      <c r="N794">
        <v>780000</v>
      </c>
      <c r="O794">
        <v>0.1</v>
      </c>
      <c r="P794">
        <v>4000</v>
      </c>
      <c r="Q794" t="s">
        <v>99</v>
      </c>
      <c r="R794" t="s">
        <v>100</v>
      </c>
      <c r="S794" t="s">
        <v>101</v>
      </c>
      <c r="U794" t="s">
        <v>332</v>
      </c>
    </row>
    <row r="795" spans="1:21" x14ac:dyDescent="0.25">
      <c r="A795" t="s">
        <v>3233</v>
      </c>
      <c r="B795" t="s">
        <v>3234</v>
      </c>
      <c r="C795" t="s">
        <v>3235</v>
      </c>
      <c r="D795" t="s">
        <v>3236</v>
      </c>
      <c r="E795" t="s">
        <v>3237</v>
      </c>
      <c r="F795" t="s">
        <v>142</v>
      </c>
      <c r="G795">
        <v>44</v>
      </c>
      <c r="H795" t="s">
        <v>443</v>
      </c>
      <c r="I795" t="s">
        <v>95</v>
      </c>
      <c r="J795" t="s">
        <v>130</v>
      </c>
      <c r="K795" t="s">
        <v>145</v>
      </c>
      <c r="L795" t="s">
        <v>1024</v>
      </c>
      <c r="M795">
        <v>6</v>
      </c>
      <c r="N795" t="s">
        <v>1280</v>
      </c>
      <c r="O795">
        <v>0.05</v>
      </c>
      <c r="P795">
        <v>8000</v>
      </c>
      <c r="Q795" t="s">
        <v>178</v>
      </c>
      <c r="R795" t="s">
        <v>135</v>
      </c>
      <c r="S795" t="s">
        <v>113</v>
      </c>
      <c r="T795">
        <v>5</v>
      </c>
      <c r="U795">
        <v>98000</v>
      </c>
    </row>
    <row r="796" spans="1:21" x14ac:dyDescent="0.25">
      <c r="A796" t="s">
        <v>3238</v>
      </c>
      <c r="B796" t="s">
        <v>3239</v>
      </c>
      <c r="C796" t="s">
        <v>494</v>
      </c>
      <c r="D796" t="s">
        <v>495</v>
      </c>
      <c r="E796" t="s">
        <v>3240</v>
      </c>
      <c r="F796" t="s">
        <v>107</v>
      </c>
      <c r="G796">
        <v>64</v>
      </c>
      <c r="H796" t="s">
        <v>128</v>
      </c>
      <c r="I796" t="s">
        <v>129</v>
      </c>
      <c r="J796" t="s">
        <v>130</v>
      </c>
      <c r="K796" t="s">
        <v>156</v>
      </c>
      <c r="L796" t="s">
        <v>111</v>
      </c>
      <c r="M796">
        <v>1</v>
      </c>
      <c r="N796">
        <v>290000</v>
      </c>
      <c r="P796">
        <v>6000</v>
      </c>
      <c r="Q796" t="s">
        <v>134</v>
      </c>
      <c r="R796" t="s">
        <v>168</v>
      </c>
      <c r="S796" t="s">
        <v>101</v>
      </c>
      <c r="T796">
        <v>3</v>
      </c>
      <c r="U796">
        <v>225000</v>
      </c>
    </row>
    <row r="797" spans="1:21" x14ac:dyDescent="0.25">
      <c r="A797" t="s">
        <v>3241</v>
      </c>
      <c r="B797" t="s">
        <v>3242</v>
      </c>
      <c r="C797" t="s">
        <v>2416</v>
      </c>
      <c r="D797" t="s">
        <v>2417</v>
      </c>
      <c r="E797" t="s">
        <v>3243</v>
      </c>
      <c r="F797" t="s">
        <v>93</v>
      </c>
      <c r="G797">
        <v>43</v>
      </c>
      <c r="H797" t="s">
        <v>460</v>
      </c>
      <c r="I797" t="s">
        <v>263</v>
      </c>
      <c r="J797" t="s">
        <v>212</v>
      </c>
      <c r="K797" t="s">
        <v>199</v>
      </c>
      <c r="L797" t="s">
        <v>122</v>
      </c>
      <c r="M797">
        <v>4</v>
      </c>
      <c r="N797" t="s">
        <v>876</v>
      </c>
      <c r="O797" t="s">
        <v>193</v>
      </c>
      <c r="P797">
        <v>12000</v>
      </c>
      <c r="Q797" t="s">
        <v>219</v>
      </c>
      <c r="R797" t="s">
        <v>100</v>
      </c>
      <c r="S797" t="s">
        <v>113</v>
      </c>
      <c r="T797">
        <v>0</v>
      </c>
      <c r="U797">
        <v>555000</v>
      </c>
    </row>
    <row r="798" spans="1:21" x14ac:dyDescent="0.25">
      <c r="A798" t="s">
        <v>3244</v>
      </c>
      <c r="B798" t="s">
        <v>3245</v>
      </c>
      <c r="C798" t="s">
        <v>2863</v>
      </c>
      <c r="D798" t="s">
        <v>224</v>
      </c>
      <c r="E798" t="s">
        <v>3246</v>
      </c>
      <c r="F798" t="s">
        <v>93</v>
      </c>
      <c r="G798">
        <v>61</v>
      </c>
      <c r="H798" t="s">
        <v>262</v>
      </c>
      <c r="I798" t="s">
        <v>263</v>
      </c>
      <c r="J798" t="s">
        <v>155</v>
      </c>
      <c r="K798" t="s">
        <v>110</v>
      </c>
      <c r="L798" t="s">
        <v>111</v>
      </c>
      <c r="M798">
        <v>2</v>
      </c>
      <c r="N798">
        <v>410000</v>
      </c>
      <c r="O798">
        <v>0</v>
      </c>
      <c r="P798" t="s">
        <v>547</v>
      </c>
      <c r="Q798" t="s">
        <v>134</v>
      </c>
      <c r="R798" t="s">
        <v>148</v>
      </c>
      <c r="S798" t="s">
        <v>101</v>
      </c>
      <c r="T798">
        <v>1</v>
      </c>
      <c r="U798">
        <v>325000</v>
      </c>
    </row>
    <row r="799" spans="1:21" x14ac:dyDescent="0.25">
      <c r="A799" t="s">
        <v>3247</v>
      </c>
      <c r="B799" t="s">
        <v>747</v>
      </c>
      <c r="C799" t="s">
        <v>1666</v>
      </c>
      <c r="D799" t="s">
        <v>3248</v>
      </c>
      <c r="E799" t="s">
        <v>3249</v>
      </c>
      <c r="F799" t="s">
        <v>226</v>
      </c>
      <c r="G799">
        <v>51</v>
      </c>
      <c r="H799" t="s">
        <v>358</v>
      </c>
      <c r="I799" t="s">
        <v>263</v>
      </c>
      <c r="J799" t="s">
        <v>155</v>
      </c>
      <c r="K799" t="s">
        <v>242</v>
      </c>
      <c r="L799" t="s">
        <v>132</v>
      </c>
      <c r="M799">
        <v>1</v>
      </c>
      <c r="N799">
        <v>780000</v>
      </c>
      <c r="O799">
        <v>0.15</v>
      </c>
      <c r="P799">
        <v>2500</v>
      </c>
      <c r="Q799" t="s">
        <v>178</v>
      </c>
      <c r="R799" t="s">
        <v>100</v>
      </c>
      <c r="S799" t="s">
        <v>101</v>
      </c>
      <c r="T799">
        <v>2</v>
      </c>
      <c r="U799">
        <v>630000</v>
      </c>
    </row>
    <row r="800" spans="1:21" x14ac:dyDescent="0.25">
      <c r="A800" t="s">
        <v>3250</v>
      </c>
      <c r="B800" t="s">
        <v>480</v>
      </c>
      <c r="C800" t="s">
        <v>1324</v>
      </c>
      <c r="E800" t="s">
        <v>3251</v>
      </c>
      <c r="F800" t="s">
        <v>107</v>
      </c>
      <c r="G800">
        <v>33</v>
      </c>
      <c r="H800" t="s">
        <v>387</v>
      </c>
      <c r="I800" t="s">
        <v>95</v>
      </c>
      <c r="J800" t="s">
        <v>174</v>
      </c>
      <c r="K800" t="s">
        <v>121</v>
      </c>
      <c r="L800" t="s">
        <v>122</v>
      </c>
      <c r="M800">
        <v>5</v>
      </c>
      <c r="N800" t="s">
        <v>233</v>
      </c>
      <c r="O800">
        <v>0.1</v>
      </c>
      <c r="P800">
        <v>6000</v>
      </c>
      <c r="Q800" t="s">
        <v>167</v>
      </c>
      <c r="R800" t="s">
        <v>148</v>
      </c>
      <c r="S800" t="s">
        <v>113</v>
      </c>
      <c r="T800">
        <v>1</v>
      </c>
      <c r="U800" t="s">
        <v>123</v>
      </c>
    </row>
    <row r="801" spans="1:21" x14ac:dyDescent="0.25">
      <c r="A801" t="s">
        <v>3252</v>
      </c>
      <c r="B801" t="s">
        <v>2164</v>
      </c>
      <c r="C801" t="s">
        <v>3253</v>
      </c>
      <c r="D801" t="s">
        <v>3254</v>
      </c>
      <c r="E801" t="s">
        <v>3255</v>
      </c>
      <c r="F801" t="s">
        <v>107</v>
      </c>
      <c r="G801">
        <v>55</v>
      </c>
      <c r="H801" t="s">
        <v>211</v>
      </c>
      <c r="I801" t="s">
        <v>129</v>
      </c>
      <c r="J801" t="s">
        <v>155</v>
      </c>
      <c r="K801" t="s">
        <v>156</v>
      </c>
      <c r="L801" t="s">
        <v>111</v>
      </c>
      <c r="M801">
        <v>4</v>
      </c>
      <c r="N801">
        <v>290000</v>
      </c>
      <c r="O801">
        <v>0.05</v>
      </c>
      <c r="P801">
        <v>6000</v>
      </c>
      <c r="Q801" t="s">
        <v>134</v>
      </c>
      <c r="R801" t="s">
        <v>100</v>
      </c>
      <c r="S801" t="s">
        <v>101</v>
      </c>
      <c r="T801">
        <v>0</v>
      </c>
      <c r="U801" t="s">
        <v>3164</v>
      </c>
    </row>
    <row r="802" spans="1:21" x14ac:dyDescent="0.25">
      <c r="A802" t="s">
        <v>3256</v>
      </c>
      <c r="B802" t="s">
        <v>450</v>
      </c>
      <c r="C802" t="s">
        <v>1889</v>
      </c>
      <c r="D802" t="s">
        <v>1890</v>
      </c>
      <c r="E802" t="s">
        <v>3257</v>
      </c>
      <c r="F802" t="s">
        <v>107</v>
      </c>
      <c r="G802">
        <v>60</v>
      </c>
      <c r="H802" t="s">
        <v>658</v>
      </c>
      <c r="I802" t="s">
        <v>129</v>
      </c>
      <c r="J802" t="s">
        <v>174</v>
      </c>
      <c r="K802" t="s">
        <v>281</v>
      </c>
      <c r="L802" t="s">
        <v>282</v>
      </c>
      <c r="M802">
        <v>7</v>
      </c>
      <c r="N802">
        <v>250000</v>
      </c>
      <c r="O802">
        <v>0.05</v>
      </c>
      <c r="P802" t="s">
        <v>895</v>
      </c>
      <c r="Q802" t="s">
        <v>167</v>
      </c>
      <c r="R802" t="s">
        <v>100</v>
      </c>
      <c r="S802" t="s">
        <v>113</v>
      </c>
      <c r="T802">
        <v>5</v>
      </c>
      <c r="U802" t="s">
        <v>3258</v>
      </c>
    </row>
    <row r="803" spans="1:21" x14ac:dyDescent="0.25">
      <c r="A803" t="s">
        <v>3259</v>
      </c>
      <c r="B803" t="s">
        <v>1548</v>
      </c>
      <c r="C803" t="s">
        <v>230</v>
      </c>
      <c r="D803" t="s">
        <v>231</v>
      </c>
      <c r="E803" t="s">
        <v>3260</v>
      </c>
      <c r="F803" t="s">
        <v>226</v>
      </c>
      <c r="G803">
        <v>150</v>
      </c>
      <c r="H803" t="s">
        <v>1052</v>
      </c>
      <c r="I803" t="s">
        <v>120</v>
      </c>
      <c r="J803" t="s">
        <v>155</v>
      </c>
      <c r="K803" t="s">
        <v>1540</v>
      </c>
      <c r="L803" t="s">
        <v>282</v>
      </c>
      <c r="M803">
        <v>4</v>
      </c>
      <c r="N803">
        <v>650000</v>
      </c>
      <c r="O803">
        <v>0</v>
      </c>
      <c r="P803">
        <v>8000</v>
      </c>
      <c r="Q803" t="s">
        <v>522</v>
      </c>
      <c r="R803" t="s">
        <v>100</v>
      </c>
      <c r="S803" t="s">
        <v>101</v>
      </c>
      <c r="T803">
        <v>1</v>
      </c>
      <c r="U803">
        <v>520000</v>
      </c>
    </row>
    <row r="804" spans="1:21" x14ac:dyDescent="0.25">
      <c r="A804" t="s">
        <v>3200</v>
      </c>
      <c r="B804" t="s">
        <v>3149</v>
      </c>
      <c r="C804" t="s">
        <v>2030</v>
      </c>
      <c r="E804" t="s">
        <v>3201</v>
      </c>
      <c r="F804" t="s">
        <v>107</v>
      </c>
      <c r="G804">
        <v>23</v>
      </c>
      <c r="H804" t="s">
        <v>1279</v>
      </c>
      <c r="I804" t="s">
        <v>144</v>
      </c>
      <c r="J804" t="s">
        <v>109</v>
      </c>
      <c r="K804" t="s">
        <v>145</v>
      </c>
      <c r="L804" t="s">
        <v>146</v>
      </c>
      <c r="M804">
        <v>6</v>
      </c>
      <c r="N804">
        <v>145000</v>
      </c>
      <c r="O804">
        <v>0.05</v>
      </c>
      <c r="P804">
        <v>4000</v>
      </c>
      <c r="Q804" t="s">
        <v>134</v>
      </c>
      <c r="R804" t="s">
        <v>100</v>
      </c>
      <c r="S804" t="s">
        <v>101</v>
      </c>
      <c r="T804">
        <v>1</v>
      </c>
      <c r="U804" t="s">
        <v>220</v>
      </c>
    </row>
    <row r="805" spans="1:21" x14ac:dyDescent="0.25">
      <c r="A805" t="s">
        <v>3261</v>
      </c>
      <c r="B805" t="s">
        <v>533</v>
      </c>
      <c r="C805" t="s">
        <v>661</v>
      </c>
      <c r="D805" t="s">
        <v>662</v>
      </c>
      <c r="E805" t="s">
        <v>3262</v>
      </c>
      <c r="F805" t="s">
        <v>107</v>
      </c>
      <c r="G805">
        <v>23</v>
      </c>
      <c r="H805" t="s">
        <v>371</v>
      </c>
      <c r="I805" t="s">
        <v>263</v>
      </c>
      <c r="J805" t="s">
        <v>96</v>
      </c>
      <c r="K805" t="s">
        <v>281</v>
      </c>
      <c r="L805" t="s">
        <v>282</v>
      </c>
      <c r="M805">
        <v>2</v>
      </c>
      <c r="N805">
        <v>250000</v>
      </c>
      <c r="O805">
        <v>15</v>
      </c>
      <c r="P805">
        <v>12000</v>
      </c>
      <c r="Q805" t="s">
        <v>1080</v>
      </c>
      <c r="R805" t="s">
        <v>135</v>
      </c>
      <c r="S805" t="s">
        <v>113</v>
      </c>
      <c r="T805">
        <v>2</v>
      </c>
      <c r="U805" t="s">
        <v>1156</v>
      </c>
    </row>
    <row r="806" spans="1:21" x14ac:dyDescent="0.25">
      <c r="A806" t="s">
        <v>3263</v>
      </c>
      <c r="B806" t="s">
        <v>1542</v>
      </c>
      <c r="C806" t="s">
        <v>139</v>
      </c>
      <c r="D806" t="s">
        <v>3264</v>
      </c>
      <c r="E806" t="s">
        <v>3265</v>
      </c>
      <c r="F806" t="s">
        <v>93</v>
      </c>
      <c r="H806" t="s">
        <v>804</v>
      </c>
      <c r="I806" t="s">
        <v>95</v>
      </c>
      <c r="J806" t="s">
        <v>155</v>
      </c>
      <c r="K806" t="s">
        <v>145</v>
      </c>
      <c r="L806" t="s">
        <v>146</v>
      </c>
      <c r="M806">
        <v>8</v>
      </c>
      <c r="N806" t="s">
        <v>1280</v>
      </c>
      <c r="O806">
        <v>2</v>
      </c>
      <c r="P806" t="s">
        <v>315</v>
      </c>
      <c r="Q806" t="s">
        <v>99</v>
      </c>
      <c r="R806" t="s">
        <v>100</v>
      </c>
      <c r="S806" t="s">
        <v>113</v>
      </c>
      <c r="T806">
        <v>2</v>
      </c>
      <c r="U806">
        <v>98000</v>
      </c>
    </row>
    <row r="807" spans="1:21" x14ac:dyDescent="0.25">
      <c r="A807" t="s">
        <v>3266</v>
      </c>
      <c r="B807" t="s">
        <v>1521</v>
      </c>
      <c r="C807" t="s">
        <v>3267</v>
      </c>
      <c r="D807" t="s">
        <v>3268</v>
      </c>
      <c r="E807" t="s">
        <v>3269</v>
      </c>
      <c r="F807" t="s">
        <v>93</v>
      </c>
      <c r="G807">
        <v>32</v>
      </c>
      <c r="H807" t="s">
        <v>558</v>
      </c>
      <c r="I807" t="s">
        <v>129</v>
      </c>
      <c r="J807" t="s">
        <v>109</v>
      </c>
      <c r="K807" t="s">
        <v>242</v>
      </c>
      <c r="L807" t="s">
        <v>132</v>
      </c>
      <c r="M807">
        <v>5</v>
      </c>
      <c r="N807">
        <v>780000</v>
      </c>
      <c r="O807">
        <v>0.1</v>
      </c>
      <c r="P807">
        <v>4000</v>
      </c>
      <c r="Q807" t="s">
        <v>99</v>
      </c>
      <c r="R807" t="s">
        <v>100</v>
      </c>
      <c r="S807" t="s">
        <v>101</v>
      </c>
      <c r="T807">
        <v>1</v>
      </c>
      <c r="U807">
        <v>630000</v>
      </c>
    </row>
    <row r="808" spans="1:21" x14ac:dyDescent="0.25">
      <c r="A808" t="s">
        <v>3270</v>
      </c>
      <c r="B808" t="s">
        <v>3271</v>
      </c>
      <c r="C808" t="s">
        <v>3272</v>
      </c>
      <c r="D808" t="s">
        <v>3273</v>
      </c>
      <c r="E808" t="s">
        <v>3274</v>
      </c>
      <c r="F808" t="s">
        <v>93</v>
      </c>
      <c r="G808">
        <v>31</v>
      </c>
      <c r="H808" t="s">
        <v>94</v>
      </c>
      <c r="I808" t="s">
        <v>95</v>
      </c>
      <c r="J808" t="s">
        <v>109</v>
      </c>
      <c r="K808" t="s">
        <v>110</v>
      </c>
      <c r="L808" t="s">
        <v>111</v>
      </c>
      <c r="M808">
        <v>5</v>
      </c>
      <c r="N808">
        <v>410000</v>
      </c>
      <c r="O808">
        <v>2</v>
      </c>
      <c r="P808">
        <v>6000</v>
      </c>
      <c r="Q808" t="s">
        <v>167</v>
      </c>
      <c r="R808" t="s">
        <v>148</v>
      </c>
      <c r="S808" t="s">
        <v>113</v>
      </c>
      <c r="T808">
        <v>2</v>
      </c>
      <c r="U808">
        <v>325000</v>
      </c>
    </row>
    <row r="809" spans="1:21" x14ac:dyDescent="0.25">
      <c r="A809" t="s">
        <v>3275</v>
      </c>
      <c r="B809" t="s">
        <v>724</v>
      </c>
      <c r="C809" t="s">
        <v>230</v>
      </c>
      <c r="D809" t="s">
        <v>231</v>
      </c>
      <c r="E809" t="s">
        <v>3276</v>
      </c>
      <c r="F809" t="s">
        <v>93</v>
      </c>
      <c r="G809">
        <v>46</v>
      </c>
      <c r="H809" t="s">
        <v>331</v>
      </c>
      <c r="I809" t="s">
        <v>129</v>
      </c>
      <c r="J809" t="s">
        <v>130</v>
      </c>
      <c r="K809" t="s">
        <v>205</v>
      </c>
      <c r="L809" t="s">
        <v>146</v>
      </c>
      <c r="M809">
        <v>1</v>
      </c>
      <c r="N809">
        <v>180000</v>
      </c>
      <c r="O809">
        <v>0.15</v>
      </c>
      <c r="P809">
        <v>6000</v>
      </c>
      <c r="Q809" t="s">
        <v>99</v>
      </c>
      <c r="R809" t="s">
        <v>168</v>
      </c>
      <c r="S809" t="s">
        <v>113</v>
      </c>
      <c r="T809">
        <v>2</v>
      </c>
      <c r="U809" t="s">
        <v>1170</v>
      </c>
    </row>
    <row r="810" spans="1:21" x14ac:dyDescent="0.25">
      <c r="A810" t="s">
        <v>3277</v>
      </c>
      <c r="B810" t="s">
        <v>3278</v>
      </c>
      <c r="C810" t="s">
        <v>3279</v>
      </c>
      <c r="D810" t="s">
        <v>3280</v>
      </c>
      <c r="E810" t="s">
        <v>3281</v>
      </c>
      <c r="F810" t="s">
        <v>107</v>
      </c>
      <c r="G810">
        <v>56</v>
      </c>
      <c r="H810" t="s">
        <v>268</v>
      </c>
      <c r="I810" t="s">
        <v>120</v>
      </c>
      <c r="J810" t="s">
        <v>109</v>
      </c>
      <c r="K810" t="s">
        <v>199</v>
      </c>
      <c r="L810" t="s">
        <v>122</v>
      </c>
      <c r="M810">
        <v>3</v>
      </c>
      <c r="N810" t="s">
        <v>1747</v>
      </c>
      <c r="O810">
        <v>0</v>
      </c>
      <c r="P810" t="s">
        <v>454</v>
      </c>
      <c r="Q810" t="s">
        <v>99</v>
      </c>
      <c r="R810" t="s">
        <v>100</v>
      </c>
      <c r="S810" t="s">
        <v>113</v>
      </c>
      <c r="T810">
        <v>2</v>
      </c>
      <c r="U810" t="s">
        <v>589</v>
      </c>
    </row>
    <row r="811" spans="1:21" x14ac:dyDescent="0.25">
      <c r="A811" t="s">
        <v>3282</v>
      </c>
      <c r="B811" t="s">
        <v>2660</v>
      </c>
      <c r="C811" t="s">
        <v>3283</v>
      </c>
      <c r="D811" t="s">
        <v>1113</v>
      </c>
      <c r="E811" t="s">
        <v>3284</v>
      </c>
      <c r="F811" t="s">
        <v>107</v>
      </c>
      <c r="G811">
        <v>26</v>
      </c>
      <c r="H811" t="s">
        <v>406</v>
      </c>
      <c r="I811" t="s">
        <v>144</v>
      </c>
      <c r="J811" t="s">
        <v>155</v>
      </c>
      <c r="K811" t="s">
        <v>110</v>
      </c>
      <c r="L811" t="s">
        <v>111</v>
      </c>
      <c r="N811" t="s">
        <v>1269</v>
      </c>
      <c r="O811">
        <v>0.15</v>
      </c>
      <c r="P811">
        <v>12000</v>
      </c>
      <c r="Q811" t="s">
        <v>157</v>
      </c>
      <c r="R811" t="s">
        <v>100</v>
      </c>
      <c r="S811" t="s">
        <v>113</v>
      </c>
      <c r="T811">
        <v>4</v>
      </c>
      <c r="U811">
        <v>325000</v>
      </c>
    </row>
    <row r="812" spans="1:21" x14ac:dyDescent="0.25">
      <c r="A812" t="s">
        <v>3285</v>
      </c>
      <c r="B812" t="s">
        <v>2309</v>
      </c>
      <c r="C812" t="s">
        <v>1309</v>
      </c>
      <c r="D812" t="s">
        <v>1310</v>
      </c>
      <c r="E812" t="s">
        <v>3286</v>
      </c>
      <c r="F812" t="s">
        <v>107</v>
      </c>
      <c r="G812">
        <v>22</v>
      </c>
      <c r="H812" t="s">
        <v>377</v>
      </c>
      <c r="I812" t="s">
        <v>95</v>
      </c>
      <c r="J812" t="s">
        <v>96</v>
      </c>
      <c r="K812" t="s">
        <v>1079</v>
      </c>
      <c r="L812" t="s">
        <v>146</v>
      </c>
      <c r="M812">
        <v>3</v>
      </c>
      <c r="N812">
        <v>45000</v>
      </c>
      <c r="O812">
        <v>0</v>
      </c>
      <c r="P812">
        <v>1500</v>
      </c>
      <c r="Q812" t="s">
        <v>99</v>
      </c>
      <c r="R812" t="s">
        <v>148</v>
      </c>
      <c r="S812" t="s">
        <v>113</v>
      </c>
      <c r="T812">
        <v>1</v>
      </c>
      <c r="U812">
        <v>27000</v>
      </c>
    </row>
    <row r="813" spans="1:21" x14ac:dyDescent="0.25">
      <c r="A813" t="s">
        <v>3287</v>
      </c>
      <c r="B813" t="s">
        <v>1282</v>
      </c>
      <c r="C813" t="s">
        <v>3288</v>
      </c>
      <c r="D813" t="s">
        <v>2304</v>
      </c>
      <c r="E813" t="s">
        <v>3289</v>
      </c>
      <c r="F813" t="s">
        <v>107</v>
      </c>
      <c r="G813">
        <v>63</v>
      </c>
      <c r="H813" t="s">
        <v>808</v>
      </c>
      <c r="I813" t="s">
        <v>120</v>
      </c>
      <c r="J813" t="s">
        <v>96</v>
      </c>
      <c r="K813" t="s">
        <v>121</v>
      </c>
      <c r="L813" t="s">
        <v>312</v>
      </c>
      <c r="M813">
        <v>3</v>
      </c>
      <c r="N813">
        <v>720000</v>
      </c>
      <c r="P813">
        <v>8000</v>
      </c>
      <c r="Q813" t="s">
        <v>167</v>
      </c>
      <c r="R813" t="s">
        <v>100</v>
      </c>
      <c r="S813" t="s">
        <v>101</v>
      </c>
      <c r="T813">
        <v>1</v>
      </c>
      <c r="U813">
        <v>600000</v>
      </c>
    </row>
    <row r="814" spans="1:21" x14ac:dyDescent="0.25">
      <c r="A814" t="s">
        <v>3290</v>
      </c>
      <c r="B814" t="s">
        <v>789</v>
      </c>
      <c r="C814" t="s">
        <v>671</v>
      </c>
      <c r="D814" t="s">
        <v>672</v>
      </c>
      <c r="E814" t="s">
        <v>3291</v>
      </c>
      <c r="F814" t="s">
        <v>107</v>
      </c>
      <c r="G814">
        <v>22</v>
      </c>
      <c r="H814" t="s">
        <v>1175</v>
      </c>
      <c r="I814" t="s">
        <v>120</v>
      </c>
      <c r="J814" t="s">
        <v>165</v>
      </c>
      <c r="K814" t="s">
        <v>121</v>
      </c>
      <c r="L814" t="s">
        <v>98</v>
      </c>
      <c r="M814">
        <v>4</v>
      </c>
      <c r="N814">
        <v>720000</v>
      </c>
      <c r="Q814" t="s">
        <v>134</v>
      </c>
      <c r="R814" t="s">
        <v>100</v>
      </c>
      <c r="S814" t="s">
        <v>101</v>
      </c>
      <c r="T814">
        <v>3</v>
      </c>
      <c r="U814" t="s">
        <v>756</v>
      </c>
    </row>
    <row r="815" spans="1:21" x14ac:dyDescent="0.25">
      <c r="A815" t="s">
        <v>3292</v>
      </c>
      <c r="B815" t="s">
        <v>1403</v>
      </c>
      <c r="C815" t="s">
        <v>3293</v>
      </c>
      <c r="D815" t="s">
        <v>2144</v>
      </c>
      <c r="E815" t="s">
        <v>3294</v>
      </c>
      <c r="F815" t="s">
        <v>93</v>
      </c>
      <c r="G815">
        <v>43</v>
      </c>
      <c r="H815" t="s">
        <v>1175</v>
      </c>
      <c r="I815" t="s">
        <v>120</v>
      </c>
      <c r="J815" t="s">
        <v>109</v>
      </c>
      <c r="K815" t="s">
        <v>121</v>
      </c>
      <c r="L815" t="s">
        <v>122</v>
      </c>
      <c r="M815">
        <v>3</v>
      </c>
      <c r="N815">
        <v>720000</v>
      </c>
      <c r="O815">
        <v>15</v>
      </c>
      <c r="P815" t="s">
        <v>395</v>
      </c>
      <c r="Q815" t="s">
        <v>167</v>
      </c>
      <c r="R815" t="s">
        <v>168</v>
      </c>
      <c r="S815" t="s">
        <v>101</v>
      </c>
      <c r="T815">
        <v>3</v>
      </c>
      <c r="U815" t="s">
        <v>123</v>
      </c>
    </row>
    <row r="816" spans="1:21" x14ac:dyDescent="0.25">
      <c r="A816" t="s">
        <v>3295</v>
      </c>
      <c r="B816" t="s">
        <v>402</v>
      </c>
      <c r="C816" t="s">
        <v>1101</v>
      </c>
      <c r="D816" t="s">
        <v>1102</v>
      </c>
      <c r="E816" t="s">
        <v>3296</v>
      </c>
      <c r="F816" t="s">
        <v>107</v>
      </c>
      <c r="G816">
        <v>43</v>
      </c>
      <c r="H816" t="s">
        <v>331</v>
      </c>
      <c r="I816" t="s">
        <v>129</v>
      </c>
      <c r="J816" t="s">
        <v>165</v>
      </c>
      <c r="K816" t="s">
        <v>145</v>
      </c>
      <c r="L816" t="s">
        <v>146</v>
      </c>
      <c r="M816">
        <v>1</v>
      </c>
      <c r="N816">
        <v>145000</v>
      </c>
      <c r="P816">
        <v>4000</v>
      </c>
      <c r="Q816" t="s">
        <v>134</v>
      </c>
      <c r="R816" t="s">
        <v>168</v>
      </c>
      <c r="S816" t="s">
        <v>101</v>
      </c>
      <c r="T816">
        <v>1</v>
      </c>
      <c r="U816">
        <v>98000</v>
      </c>
    </row>
    <row r="817" spans="1:21" x14ac:dyDescent="0.25">
      <c r="A817" t="s">
        <v>3297</v>
      </c>
      <c r="B817" t="s">
        <v>3298</v>
      </c>
      <c r="C817" t="s">
        <v>903</v>
      </c>
      <c r="D817" t="s">
        <v>904</v>
      </c>
      <c r="E817" t="s">
        <v>3299</v>
      </c>
      <c r="F817" t="s">
        <v>107</v>
      </c>
      <c r="G817">
        <v>23</v>
      </c>
      <c r="H817" t="s">
        <v>331</v>
      </c>
      <c r="I817" t="s">
        <v>129</v>
      </c>
      <c r="J817" t="s">
        <v>109</v>
      </c>
      <c r="K817" t="s">
        <v>145</v>
      </c>
      <c r="L817" t="s">
        <v>146</v>
      </c>
      <c r="M817">
        <v>4</v>
      </c>
      <c r="N817">
        <v>145000</v>
      </c>
      <c r="O817">
        <v>0.05</v>
      </c>
      <c r="P817" t="s">
        <v>956</v>
      </c>
      <c r="Q817" t="s">
        <v>99</v>
      </c>
      <c r="R817" t="s">
        <v>148</v>
      </c>
      <c r="S817" t="s">
        <v>113</v>
      </c>
      <c r="T817">
        <v>4</v>
      </c>
      <c r="U817" t="s">
        <v>2792</v>
      </c>
    </row>
    <row r="818" spans="1:21" x14ac:dyDescent="0.25">
      <c r="A818" t="s">
        <v>3300</v>
      </c>
      <c r="B818" t="s">
        <v>1638</v>
      </c>
      <c r="C818" t="s">
        <v>3301</v>
      </c>
      <c r="D818" t="s">
        <v>1247</v>
      </c>
      <c r="E818" t="s">
        <v>3302</v>
      </c>
      <c r="F818" t="s">
        <v>107</v>
      </c>
      <c r="G818">
        <v>20</v>
      </c>
      <c r="H818" t="s">
        <v>490</v>
      </c>
      <c r="I818" t="s">
        <v>263</v>
      </c>
      <c r="J818" t="s">
        <v>109</v>
      </c>
      <c r="K818" t="s">
        <v>175</v>
      </c>
      <c r="L818" t="s">
        <v>132</v>
      </c>
      <c r="M818">
        <v>5</v>
      </c>
      <c r="N818">
        <v>900000</v>
      </c>
      <c r="P818">
        <v>2500</v>
      </c>
      <c r="Q818" t="s">
        <v>99</v>
      </c>
      <c r="R818" t="s">
        <v>135</v>
      </c>
      <c r="S818" t="s">
        <v>101</v>
      </c>
      <c r="T818">
        <v>7</v>
      </c>
      <c r="U818" t="s">
        <v>179</v>
      </c>
    </row>
    <row r="819" spans="1:21" x14ac:dyDescent="0.25">
      <c r="A819" t="s">
        <v>3303</v>
      </c>
      <c r="B819" t="s">
        <v>89</v>
      </c>
      <c r="C819" t="s">
        <v>506</v>
      </c>
      <c r="D819" t="s">
        <v>1599</v>
      </c>
      <c r="E819" t="s">
        <v>3304</v>
      </c>
      <c r="F819" t="s">
        <v>107</v>
      </c>
      <c r="G819">
        <v>56</v>
      </c>
      <c r="H819" t="s">
        <v>377</v>
      </c>
      <c r="I819" t="s">
        <v>95</v>
      </c>
      <c r="J819" t="s">
        <v>165</v>
      </c>
      <c r="K819" t="s">
        <v>205</v>
      </c>
      <c r="L819" t="s">
        <v>146</v>
      </c>
      <c r="M819">
        <v>7</v>
      </c>
      <c r="N819">
        <v>180000</v>
      </c>
      <c r="O819">
        <v>0.1</v>
      </c>
      <c r="P819">
        <v>6000</v>
      </c>
      <c r="Q819" t="s">
        <v>99</v>
      </c>
      <c r="R819" t="s">
        <v>168</v>
      </c>
      <c r="S819" t="s">
        <v>101</v>
      </c>
      <c r="T819">
        <v>0</v>
      </c>
      <c r="U819">
        <v>125000</v>
      </c>
    </row>
    <row r="820" spans="1:21" x14ac:dyDescent="0.25">
      <c r="A820" t="s">
        <v>3305</v>
      </c>
      <c r="B820" t="s">
        <v>3101</v>
      </c>
      <c r="C820" t="s">
        <v>3306</v>
      </c>
      <c r="D820" t="s">
        <v>828</v>
      </c>
      <c r="E820" t="s">
        <v>3307</v>
      </c>
      <c r="F820" t="s">
        <v>107</v>
      </c>
      <c r="H820" t="s">
        <v>925</v>
      </c>
      <c r="I820" t="s">
        <v>144</v>
      </c>
      <c r="J820" t="s">
        <v>96</v>
      </c>
      <c r="K820" t="s">
        <v>199</v>
      </c>
      <c r="L820" t="s">
        <v>122</v>
      </c>
      <c r="M820">
        <v>2</v>
      </c>
      <c r="N820">
        <v>680000</v>
      </c>
      <c r="O820" t="s">
        <v>193</v>
      </c>
      <c r="P820">
        <v>1500</v>
      </c>
      <c r="Q820" t="s">
        <v>219</v>
      </c>
      <c r="R820" t="s">
        <v>100</v>
      </c>
      <c r="S820" t="s">
        <v>101</v>
      </c>
      <c r="T820">
        <v>4</v>
      </c>
      <c r="U820">
        <v>555000</v>
      </c>
    </row>
    <row r="821" spans="1:21" x14ac:dyDescent="0.25">
      <c r="A821" t="s">
        <v>3308</v>
      </c>
      <c r="B821" t="s">
        <v>215</v>
      </c>
      <c r="C821" t="s">
        <v>2072</v>
      </c>
      <c r="D821" t="s">
        <v>2073</v>
      </c>
      <c r="E821" t="s">
        <v>3309</v>
      </c>
      <c r="F821" t="s">
        <v>93</v>
      </c>
      <c r="G821">
        <v>49</v>
      </c>
      <c r="H821" t="s">
        <v>473</v>
      </c>
      <c r="I821" t="s">
        <v>144</v>
      </c>
      <c r="J821" t="s">
        <v>174</v>
      </c>
      <c r="K821" t="s">
        <v>296</v>
      </c>
      <c r="L821" t="s">
        <v>282</v>
      </c>
      <c r="M821">
        <v>6</v>
      </c>
      <c r="N821">
        <v>320000</v>
      </c>
      <c r="O821">
        <v>0.02</v>
      </c>
      <c r="P821">
        <v>1500</v>
      </c>
      <c r="Q821" t="s">
        <v>134</v>
      </c>
      <c r="R821" t="s">
        <v>148</v>
      </c>
      <c r="S821" t="s">
        <v>101</v>
      </c>
      <c r="T821">
        <v>3</v>
      </c>
      <c r="U821">
        <v>250000</v>
      </c>
    </row>
    <row r="822" spans="1:21" x14ac:dyDescent="0.25">
      <c r="A822" t="s">
        <v>3310</v>
      </c>
      <c r="B822" t="s">
        <v>2615</v>
      </c>
      <c r="C822" t="s">
        <v>1804</v>
      </c>
      <c r="D822" t="s">
        <v>1805</v>
      </c>
      <c r="E822" t="s">
        <v>3311</v>
      </c>
      <c r="F822" t="s">
        <v>93</v>
      </c>
      <c r="G822">
        <v>25</v>
      </c>
      <c r="H822" t="s">
        <v>581</v>
      </c>
      <c r="I822" t="s">
        <v>144</v>
      </c>
      <c r="J822" t="s">
        <v>212</v>
      </c>
      <c r="K822" t="s">
        <v>205</v>
      </c>
      <c r="L822" t="s">
        <v>146</v>
      </c>
      <c r="M822">
        <v>2</v>
      </c>
      <c r="N822">
        <v>180000</v>
      </c>
      <c r="O822">
        <v>0.05</v>
      </c>
      <c r="P822">
        <v>2500</v>
      </c>
      <c r="Q822" t="s">
        <v>134</v>
      </c>
      <c r="R822" t="s">
        <v>168</v>
      </c>
      <c r="S822" t="s">
        <v>113</v>
      </c>
      <c r="T822">
        <v>3</v>
      </c>
      <c r="U822" t="s">
        <v>3099</v>
      </c>
    </row>
    <row r="823" spans="1:21" x14ac:dyDescent="0.25">
      <c r="A823" t="s">
        <v>3312</v>
      </c>
      <c r="B823" t="s">
        <v>3313</v>
      </c>
      <c r="C823" t="s">
        <v>2573</v>
      </c>
      <c r="D823" t="s">
        <v>2574</v>
      </c>
      <c r="E823" t="s">
        <v>3314</v>
      </c>
      <c r="F823" t="s">
        <v>93</v>
      </c>
      <c r="G823">
        <v>47</v>
      </c>
      <c r="H823" t="s">
        <v>262</v>
      </c>
      <c r="I823" t="s">
        <v>263</v>
      </c>
      <c r="K823" t="s">
        <v>296</v>
      </c>
      <c r="L823" t="s">
        <v>651</v>
      </c>
      <c r="M823">
        <v>8</v>
      </c>
      <c r="N823">
        <v>320000</v>
      </c>
      <c r="P823">
        <v>12000</v>
      </c>
      <c r="Q823" t="s">
        <v>134</v>
      </c>
      <c r="R823" t="s">
        <v>100</v>
      </c>
      <c r="S823" t="s">
        <v>101</v>
      </c>
      <c r="T823">
        <v>5</v>
      </c>
      <c r="U823">
        <v>250000</v>
      </c>
    </row>
    <row r="824" spans="1:21" x14ac:dyDescent="0.25">
      <c r="A824" t="s">
        <v>3315</v>
      </c>
      <c r="B824" t="s">
        <v>3316</v>
      </c>
      <c r="C824" t="s">
        <v>3317</v>
      </c>
      <c r="D824" t="s">
        <v>2493</v>
      </c>
      <c r="E824" t="s">
        <v>3318</v>
      </c>
      <c r="F824" t="s">
        <v>107</v>
      </c>
      <c r="G824">
        <v>18</v>
      </c>
      <c r="H824" t="s">
        <v>128</v>
      </c>
      <c r="I824" t="s">
        <v>129</v>
      </c>
      <c r="J824" t="s">
        <v>165</v>
      </c>
      <c r="K824" t="s">
        <v>145</v>
      </c>
      <c r="L824" t="s">
        <v>146</v>
      </c>
      <c r="M824">
        <v>5</v>
      </c>
      <c r="N824">
        <v>145000</v>
      </c>
      <c r="O824">
        <v>0</v>
      </c>
      <c r="P824">
        <v>12000</v>
      </c>
      <c r="Q824" t="s">
        <v>99</v>
      </c>
      <c r="R824" t="s">
        <v>168</v>
      </c>
      <c r="S824" t="s">
        <v>113</v>
      </c>
      <c r="T824">
        <v>5</v>
      </c>
      <c r="U824">
        <v>98000</v>
      </c>
    </row>
    <row r="825" spans="1:21" x14ac:dyDescent="0.25">
      <c r="A825" t="s">
        <v>3319</v>
      </c>
      <c r="B825" t="s">
        <v>3320</v>
      </c>
      <c r="C825" t="s">
        <v>3321</v>
      </c>
      <c r="D825" t="s">
        <v>3322</v>
      </c>
      <c r="E825" t="s">
        <v>3323</v>
      </c>
      <c r="F825" t="s">
        <v>93</v>
      </c>
      <c r="G825">
        <v>33</v>
      </c>
      <c r="H825" t="s">
        <v>289</v>
      </c>
      <c r="I825" t="s">
        <v>129</v>
      </c>
      <c r="J825" t="s">
        <v>359</v>
      </c>
      <c r="K825" t="s">
        <v>145</v>
      </c>
      <c r="L825" t="s">
        <v>146</v>
      </c>
      <c r="M825">
        <v>7</v>
      </c>
      <c r="N825" t="s">
        <v>1280</v>
      </c>
      <c r="O825">
        <v>0</v>
      </c>
      <c r="Q825" t="s">
        <v>167</v>
      </c>
      <c r="R825" t="s">
        <v>100</v>
      </c>
      <c r="S825" t="s">
        <v>101</v>
      </c>
      <c r="T825">
        <v>4</v>
      </c>
      <c r="U825">
        <v>98000</v>
      </c>
    </row>
    <row r="826" spans="1:21" x14ac:dyDescent="0.25">
      <c r="A826" t="s">
        <v>3324</v>
      </c>
      <c r="B826" t="s">
        <v>1064</v>
      </c>
      <c r="C826" t="s">
        <v>2034</v>
      </c>
      <c r="D826" t="s">
        <v>2035</v>
      </c>
      <c r="E826" t="s">
        <v>3325</v>
      </c>
      <c r="F826" t="s">
        <v>93</v>
      </c>
      <c r="G826">
        <v>36</v>
      </c>
      <c r="H826" t="s">
        <v>1279</v>
      </c>
      <c r="I826" t="s">
        <v>144</v>
      </c>
      <c r="J826" t="s">
        <v>155</v>
      </c>
      <c r="K826" t="s">
        <v>199</v>
      </c>
      <c r="L826" t="s">
        <v>122</v>
      </c>
      <c r="M826">
        <v>8</v>
      </c>
      <c r="N826" t="s">
        <v>1747</v>
      </c>
      <c r="P826">
        <v>6000</v>
      </c>
      <c r="Q826" t="s">
        <v>167</v>
      </c>
      <c r="R826" t="s">
        <v>100</v>
      </c>
      <c r="S826" t="s">
        <v>101</v>
      </c>
      <c r="T826">
        <v>5</v>
      </c>
      <c r="U826">
        <v>555000</v>
      </c>
    </row>
    <row r="827" spans="1:21" x14ac:dyDescent="0.25">
      <c r="A827" t="s">
        <v>3326</v>
      </c>
      <c r="B827" t="s">
        <v>3327</v>
      </c>
      <c r="C827" t="s">
        <v>719</v>
      </c>
      <c r="D827" t="s">
        <v>1404</v>
      </c>
      <c r="E827" t="s">
        <v>3328</v>
      </c>
      <c r="F827" t="s">
        <v>107</v>
      </c>
      <c r="G827">
        <v>37</v>
      </c>
      <c r="H827" t="s">
        <v>1052</v>
      </c>
      <c r="I827" t="s">
        <v>120</v>
      </c>
      <c r="J827" t="s">
        <v>165</v>
      </c>
      <c r="K827" t="s">
        <v>145</v>
      </c>
      <c r="L827" t="s">
        <v>146</v>
      </c>
      <c r="M827">
        <v>4</v>
      </c>
      <c r="N827">
        <v>145000</v>
      </c>
      <c r="O827">
        <v>0.1</v>
      </c>
      <c r="P827">
        <v>1500</v>
      </c>
      <c r="Q827" t="s">
        <v>219</v>
      </c>
      <c r="R827" t="s">
        <v>135</v>
      </c>
      <c r="S827" t="s">
        <v>113</v>
      </c>
      <c r="T827">
        <v>4</v>
      </c>
      <c r="U827">
        <v>98000</v>
      </c>
    </row>
    <row r="828" spans="1:21" x14ac:dyDescent="0.25">
      <c r="A828" t="s">
        <v>3329</v>
      </c>
      <c r="B828" t="s">
        <v>2286</v>
      </c>
      <c r="C828" t="s">
        <v>3330</v>
      </c>
      <c r="D828" t="s">
        <v>3331</v>
      </c>
      <c r="E828" t="s">
        <v>3332</v>
      </c>
      <c r="F828" t="s">
        <v>107</v>
      </c>
      <c r="G828">
        <v>64</v>
      </c>
      <c r="H828" t="s">
        <v>338</v>
      </c>
      <c r="I828" t="s">
        <v>120</v>
      </c>
      <c r="J828" t="s">
        <v>130</v>
      </c>
      <c r="K828" t="s">
        <v>1564</v>
      </c>
      <c r="L828" t="s">
        <v>282</v>
      </c>
      <c r="M828">
        <v>3</v>
      </c>
      <c r="N828">
        <v>650000</v>
      </c>
      <c r="O828">
        <v>0.1</v>
      </c>
      <c r="P828">
        <v>2500</v>
      </c>
      <c r="Q828" t="s">
        <v>134</v>
      </c>
      <c r="R828" t="s">
        <v>168</v>
      </c>
      <c r="S828" t="s">
        <v>101</v>
      </c>
      <c r="T828">
        <v>3</v>
      </c>
      <c r="U828" t="s">
        <v>1202</v>
      </c>
    </row>
    <row r="829" spans="1:21" x14ac:dyDescent="0.25">
      <c r="A829" t="s">
        <v>3333</v>
      </c>
      <c r="B829" t="s">
        <v>1749</v>
      </c>
      <c r="C829" t="s">
        <v>3334</v>
      </c>
      <c r="D829" t="s">
        <v>3335</v>
      </c>
      <c r="E829" t="s">
        <v>3336</v>
      </c>
      <c r="F829" t="s">
        <v>93</v>
      </c>
      <c r="G829">
        <v>25</v>
      </c>
      <c r="H829" t="s">
        <v>804</v>
      </c>
      <c r="I829" t="s">
        <v>95</v>
      </c>
      <c r="J829" t="s">
        <v>165</v>
      </c>
      <c r="K829" t="s">
        <v>346</v>
      </c>
      <c r="L829" t="s">
        <v>282</v>
      </c>
      <c r="M829">
        <v>4</v>
      </c>
      <c r="N829" t="s">
        <v>823</v>
      </c>
      <c r="O829">
        <v>0.05</v>
      </c>
      <c r="P829">
        <v>4000</v>
      </c>
      <c r="Q829" t="s">
        <v>99</v>
      </c>
      <c r="R829" t="s">
        <v>148</v>
      </c>
      <c r="S829" t="s">
        <v>113</v>
      </c>
      <c r="T829">
        <v>1</v>
      </c>
      <c r="U829" t="s">
        <v>1202</v>
      </c>
    </row>
    <row r="830" spans="1:21" x14ac:dyDescent="0.25">
      <c r="A830" t="s">
        <v>3337</v>
      </c>
      <c r="B830" t="s">
        <v>3338</v>
      </c>
      <c r="C830" t="s">
        <v>1570</v>
      </c>
      <c r="D830" t="s">
        <v>1571</v>
      </c>
      <c r="E830" t="s">
        <v>3339</v>
      </c>
      <c r="F830" t="s">
        <v>93</v>
      </c>
      <c r="G830">
        <v>33</v>
      </c>
      <c r="H830" t="s">
        <v>371</v>
      </c>
      <c r="I830" t="s">
        <v>263</v>
      </c>
      <c r="J830" t="s">
        <v>96</v>
      </c>
      <c r="K830" t="s">
        <v>199</v>
      </c>
      <c r="L830" t="s">
        <v>122</v>
      </c>
      <c r="M830">
        <v>6</v>
      </c>
      <c r="N830">
        <v>680000</v>
      </c>
      <c r="O830">
        <v>0.05</v>
      </c>
      <c r="P830" t="s">
        <v>1018</v>
      </c>
      <c r="Q830" t="s">
        <v>178</v>
      </c>
      <c r="R830" t="s">
        <v>100</v>
      </c>
      <c r="S830" t="s">
        <v>113</v>
      </c>
      <c r="T830">
        <v>3</v>
      </c>
      <c r="U830" t="s">
        <v>853</v>
      </c>
    </row>
    <row r="831" spans="1:21" x14ac:dyDescent="0.25">
      <c r="A831" t="s">
        <v>3340</v>
      </c>
      <c r="B831" t="s">
        <v>3341</v>
      </c>
      <c r="C831" t="s">
        <v>3342</v>
      </c>
      <c r="D831" t="s">
        <v>3343</v>
      </c>
      <c r="E831" t="s">
        <v>3344</v>
      </c>
      <c r="F831" t="s">
        <v>107</v>
      </c>
      <c r="G831">
        <v>45</v>
      </c>
      <c r="H831" t="s">
        <v>1279</v>
      </c>
      <c r="I831" t="s">
        <v>144</v>
      </c>
      <c r="J831" t="s">
        <v>130</v>
      </c>
      <c r="K831" t="s">
        <v>175</v>
      </c>
      <c r="L831" t="s">
        <v>132</v>
      </c>
      <c r="M831">
        <v>1</v>
      </c>
      <c r="N831">
        <v>900000</v>
      </c>
      <c r="O831">
        <v>0.02</v>
      </c>
      <c r="P831">
        <v>8000</v>
      </c>
      <c r="Q831" t="s">
        <v>157</v>
      </c>
      <c r="R831" t="s">
        <v>100</v>
      </c>
      <c r="S831" t="s">
        <v>101</v>
      </c>
      <c r="T831">
        <v>4</v>
      </c>
      <c r="U831">
        <v>730000</v>
      </c>
    </row>
    <row r="832" spans="1:21" x14ac:dyDescent="0.25">
      <c r="A832" t="s">
        <v>3345</v>
      </c>
      <c r="B832" t="s">
        <v>115</v>
      </c>
      <c r="C832" t="s">
        <v>361</v>
      </c>
      <c r="D832" t="s">
        <v>362</v>
      </c>
      <c r="E832" t="s">
        <v>3346</v>
      </c>
      <c r="F832" t="s">
        <v>107</v>
      </c>
      <c r="G832">
        <v>61</v>
      </c>
      <c r="H832" t="s">
        <v>143</v>
      </c>
      <c r="I832" t="s">
        <v>144</v>
      </c>
      <c r="J832" t="s">
        <v>96</v>
      </c>
      <c r="K832" t="s">
        <v>131</v>
      </c>
      <c r="L832" t="s">
        <v>132</v>
      </c>
      <c r="M832">
        <v>4</v>
      </c>
      <c r="N832" t="s">
        <v>2313</v>
      </c>
      <c r="O832">
        <v>0</v>
      </c>
      <c r="P832">
        <v>2500</v>
      </c>
      <c r="Q832" t="s">
        <v>99</v>
      </c>
      <c r="R832" t="s">
        <v>100</v>
      </c>
      <c r="S832" t="s">
        <v>101</v>
      </c>
      <c r="T832">
        <v>5</v>
      </c>
      <c r="U832">
        <v>630000</v>
      </c>
    </row>
    <row r="833" spans="1:21" x14ac:dyDescent="0.25">
      <c r="A833" t="s">
        <v>3347</v>
      </c>
      <c r="B833" t="s">
        <v>3348</v>
      </c>
      <c r="C833" t="s">
        <v>2208</v>
      </c>
      <c r="D833" t="s">
        <v>2209</v>
      </c>
      <c r="E833" t="s">
        <v>3349</v>
      </c>
      <c r="F833" t="s">
        <v>93</v>
      </c>
      <c r="G833">
        <v>28</v>
      </c>
      <c r="H833" t="s">
        <v>1175</v>
      </c>
      <c r="I833" t="s">
        <v>120</v>
      </c>
      <c r="J833" t="s">
        <v>359</v>
      </c>
      <c r="K833" t="s">
        <v>296</v>
      </c>
      <c r="L833" t="s">
        <v>282</v>
      </c>
      <c r="M833">
        <v>1</v>
      </c>
      <c r="N833">
        <v>320000</v>
      </c>
      <c r="O833">
        <v>2</v>
      </c>
      <c r="P833">
        <v>12000</v>
      </c>
      <c r="Q833" t="s">
        <v>167</v>
      </c>
      <c r="R833" t="s">
        <v>100</v>
      </c>
      <c r="S833" t="s">
        <v>113</v>
      </c>
      <c r="T833">
        <v>2</v>
      </c>
      <c r="U833">
        <v>250000</v>
      </c>
    </row>
    <row r="834" spans="1:21" x14ac:dyDescent="0.25">
      <c r="A834" t="s">
        <v>3350</v>
      </c>
      <c r="B834" t="s">
        <v>1271</v>
      </c>
      <c r="C834" t="s">
        <v>2872</v>
      </c>
      <c r="D834" t="s">
        <v>2873</v>
      </c>
      <c r="E834" t="s">
        <v>3351</v>
      </c>
      <c r="F834" t="s">
        <v>93</v>
      </c>
      <c r="G834">
        <v>29</v>
      </c>
      <c r="H834" t="s">
        <v>268</v>
      </c>
      <c r="I834" t="s">
        <v>120</v>
      </c>
      <c r="K834" t="s">
        <v>121</v>
      </c>
      <c r="L834" t="s">
        <v>98</v>
      </c>
      <c r="M834">
        <v>8</v>
      </c>
      <c r="N834" t="s">
        <v>478</v>
      </c>
      <c r="O834">
        <v>0.05</v>
      </c>
      <c r="P834">
        <v>8000</v>
      </c>
      <c r="Q834" t="s">
        <v>167</v>
      </c>
      <c r="R834" t="s">
        <v>148</v>
      </c>
      <c r="S834" t="s">
        <v>113</v>
      </c>
      <c r="T834">
        <v>1</v>
      </c>
      <c r="U834">
        <v>600000</v>
      </c>
    </row>
    <row r="835" spans="1:21" x14ac:dyDescent="0.25">
      <c r="A835" t="s">
        <v>3352</v>
      </c>
      <c r="B835" t="s">
        <v>498</v>
      </c>
      <c r="C835" t="s">
        <v>2910</v>
      </c>
      <c r="E835" t="s">
        <v>3353</v>
      </c>
      <c r="F835" t="s">
        <v>107</v>
      </c>
      <c r="G835">
        <v>46</v>
      </c>
      <c r="H835" t="s">
        <v>274</v>
      </c>
      <c r="I835" t="s">
        <v>263</v>
      </c>
      <c r="J835" t="s">
        <v>96</v>
      </c>
      <c r="K835" t="s">
        <v>311</v>
      </c>
      <c r="L835" t="s">
        <v>122</v>
      </c>
      <c r="M835">
        <v>4</v>
      </c>
      <c r="N835" t="s">
        <v>701</v>
      </c>
      <c r="O835">
        <v>0</v>
      </c>
      <c r="P835">
        <v>6000</v>
      </c>
      <c r="Q835" t="s">
        <v>99</v>
      </c>
      <c r="R835" t="s">
        <v>100</v>
      </c>
      <c r="S835" t="s">
        <v>101</v>
      </c>
      <c r="T835">
        <v>4</v>
      </c>
      <c r="U835">
        <v>710000</v>
      </c>
    </row>
    <row r="836" spans="1:21" x14ac:dyDescent="0.25">
      <c r="A836" t="s">
        <v>3354</v>
      </c>
      <c r="B836" t="s">
        <v>3234</v>
      </c>
      <c r="C836" t="s">
        <v>878</v>
      </c>
      <c r="D836" t="s">
        <v>879</v>
      </c>
      <c r="E836" t="s">
        <v>3355</v>
      </c>
      <c r="F836" t="s">
        <v>93</v>
      </c>
      <c r="G836">
        <v>23</v>
      </c>
      <c r="H836" t="s">
        <v>322</v>
      </c>
      <c r="I836" t="s">
        <v>263</v>
      </c>
      <c r="J836" t="s">
        <v>155</v>
      </c>
      <c r="K836" t="s">
        <v>156</v>
      </c>
      <c r="L836" t="s">
        <v>111</v>
      </c>
      <c r="M836">
        <v>1</v>
      </c>
      <c r="N836">
        <v>290000</v>
      </c>
      <c r="O836">
        <v>0.15</v>
      </c>
      <c r="P836">
        <v>8000</v>
      </c>
      <c r="Q836" t="s">
        <v>99</v>
      </c>
      <c r="R836" t="s">
        <v>100</v>
      </c>
      <c r="S836" t="s">
        <v>113</v>
      </c>
      <c r="T836">
        <v>5</v>
      </c>
      <c r="U836">
        <v>225000</v>
      </c>
    </row>
    <row r="837" spans="1:21" x14ac:dyDescent="0.25">
      <c r="A837" t="s">
        <v>3356</v>
      </c>
      <c r="B837" t="s">
        <v>3357</v>
      </c>
      <c r="C837" t="s">
        <v>3358</v>
      </c>
      <c r="D837" t="s">
        <v>3359</v>
      </c>
      <c r="E837" t="s">
        <v>3360</v>
      </c>
      <c r="F837" t="s">
        <v>321</v>
      </c>
      <c r="G837">
        <v>59</v>
      </c>
      <c r="H837" t="s">
        <v>558</v>
      </c>
      <c r="I837" t="s">
        <v>129</v>
      </c>
      <c r="J837" t="s">
        <v>359</v>
      </c>
      <c r="K837" t="s">
        <v>205</v>
      </c>
      <c r="L837" t="s">
        <v>974</v>
      </c>
      <c r="M837">
        <v>2</v>
      </c>
      <c r="N837">
        <v>180000</v>
      </c>
      <c r="O837">
        <v>0.05</v>
      </c>
      <c r="P837" t="s">
        <v>895</v>
      </c>
      <c r="Q837" t="s">
        <v>99</v>
      </c>
      <c r="R837" t="s">
        <v>135</v>
      </c>
      <c r="S837" t="s">
        <v>101</v>
      </c>
      <c r="T837">
        <v>4</v>
      </c>
      <c r="U837" t="s">
        <v>1170</v>
      </c>
    </row>
    <row r="838" spans="1:21" x14ac:dyDescent="0.25">
      <c r="A838" t="s">
        <v>3361</v>
      </c>
      <c r="B838" t="s">
        <v>2667</v>
      </c>
      <c r="C838" t="s">
        <v>3362</v>
      </c>
      <c r="D838" t="s">
        <v>620</v>
      </c>
      <c r="E838" t="s">
        <v>3363</v>
      </c>
      <c r="F838" t="s">
        <v>93</v>
      </c>
      <c r="G838">
        <v>59</v>
      </c>
      <c r="H838" t="s">
        <v>650</v>
      </c>
      <c r="I838" t="s">
        <v>129</v>
      </c>
      <c r="J838" t="s">
        <v>165</v>
      </c>
      <c r="K838" t="s">
        <v>388</v>
      </c>
      <c r="L838" t="s">
        <v>1286</v>
      </c>
      <c r="M838">
        <v>6</v>
      </c>
      <c r="N838">
        <v>510000</v>
      </c>
      <c r="O838">
        <v>0.15</v>
      </c>
      <c r="P838">
        <v>8000</v>
      </c>
      <c r="Q838" t="s">
        <v>219</v>
      </c>
      <c r="R838" t="s">
        <v>135</v>
      </c>
      <c r="S838" t="s">
        <v>101</v>
      </c>
      <c r="T838">
        <v>3</v>
      </c>
      <c r="U838">
        <v>410000</v>
      </c>
    </row>
    <row r="839" spans="1:21" x14ac:dyDescent="0.25">
      <c r="A839" t="s">
        <v>3364</v>
      </c>
      <c r="B839" t="s">
        <v>3365</v>
      </c>
      <c r="C839" t="s">
        <v>3366</v>
      </c>
      <c r="D839" t="s">
        <v>3367</v>
      </c>
      <c r="E839" t="s">
        <v>3368</v>
      </c>
      <c r="F839" t="s">
        <v>107</v>
      </c>
      <c r="G839">
        <v>46</v>
      </c>
      <c r="H839" t="s">
        <v>164</v>
      </c>
      <c r="I839" t="s">
        <v>120</v>
      </c>
      <c r="J839" t="s">
        <v>96</v>
      </c>
      <c r="K839" t="s">
        <v>156</v>
      </c>
      <c r="L839" t="s">
        <v>111</v>
      </c>
      <c r="M839">
        <v>7</v>
      </c>
      <c r="N839" t="s">
        <v>1237</v>
      </c>
      <c r="O839">
        <v>0.15</v>
      </c>
      <c r="P839">
        <v>8000</v>
      </c>
      <c r="Q839" t="s">
        <v>134</v>
      </c>
      <c r="R839" t="s">
        <v>148</v>
      </c>
      <c r="S839" t="s">
        <v>113</v>
      </c>
      <c r="T839">
        <v>1</v>
      </c>
      <c r="U839">
        <v>225000</v>
      </c>
    </row>
    <row r="840" spans="1:21" x14ac:dyDescent="0.25">
      <c r="A840" t="s">
        <v>3369</v>
      </c>
      <c r="B840" t="s">
        <v>3016</v>
      </c>
      <c r="C840" t="s">
        <v>2967</v>
      </c>
      <c r="D840" t="s">
        <v>2968</v>
      </c>
      <c r="E840" t="s">
        <v>3370</v>
      </c>
      <c r="F840" t="s">
        <v>107</v>
      </c>
      <c r="G840">
        <v>61</v>
      </c>
      <c r="H840" t="s">
        <v>581</v>
      </c>
      <c r="I840" t="s">
        <v>144</v>
      </c>
      <c r="J840" t="s">
        <v>109</v>
      </c>
      <c r="K840" t="s">
        <v>199</v>
      </c>
      <c r="L840" t="s">
        <v>200</v>
      </c>
      <c r="M840">
        <v>5</v>
      </c>
      <c r="N840" t="s">
        <v>1747</v>
      </c>
      <c r="O840">
        <v>15</v>
      </c>
      <c r="P840" t="s">
        <v>395</v>
      </c>
      <c r="Q840" t="s">
        <v>178</v>
      </c>
      <c r="R840" t="s">
        <v>100</v>
      </c>
      <c r="S840" t="s">
        <v>101</v>
      </c>
      <c r="T840">
        <v>2</v>
      </c>
      <c r="U840">
        <v>555000</v>
      </c>
    </row>
    <row r="841" spans="1:21" x14ac:dyDescent="0.25">
      <c r="A841" t="s">
        <v>3371</v>
      </c>
      <c r="B841" t="s">
        <v>747</v>
      </c>
      <c r="C841" t="s">
        <v>2086</v>
      </c>
      <c r="D841" t="s">
        <v>2087</v>
      </c>
      <c r="E841" t="s">
        <v>3372</v>
      </c>
      <c r="F841" t="s">
        <v>142</v>
      </c>
      <c r="G841">
        <v>25</v>
      </c>
      <c r="H841" t="s">
        <v>490</v>
      </c>
      <c r="I841" t="s">
        <v>263</v>
      </c>
      <c r="J841" t="s">
        <v>359</v>
      </c>
      <c r="K841" t="s">
        <v>97</v>
      </c>
      <c r="L841" t="s">
        <v>122</v>
      </c>
      <c r="M841">
        <v>1</v>
      </c>
      <c r="N841" t="s">
        <v>987</v>
      </c>
      <c r="O841">
        <v>10</v>
      </c>
      <c r="P841">
        <v>2500</v>
      </c>
      <c r="Q841" t="s">
        <v>219</v>
      </c>
      <c r="R841" t="s">
        <v>148</v>
      </c>
      <c r="S841" t="s">
        <v>113</v>
      </c>
      <c r="T841">
        <v>1</v>
      </c>
      <c r="U841" t="s">
        <v>756</v>
      </c>
    </row>
    <row r="842" spans="1:21" x14ac:dyDescent="0.25">
      <c r="A842" t="s">
        <v>3373</v>
      </c>
      <c r="B842" t="s">
        <v>1003</v>
      </c>
      <c r="C842" t="s">
        <v>1463</v>
      </c>
      <c r="D842" t="s">
        <v>3374</v>
      </c>
      <c r="E842" t="s">
        <v>3375</v>
      </c>
      <c r="F842" t="s">
        <v>93</v>
      </c>
      <c r="H842" t="s">
        <v>650</v>
      </c>
      <c r="I842" t="s">
        <v>129</v>
      </c>
      <c r="J842" t="s">
        <v>165</v>
      </c>
      <c r="K842" t="s">
        <v>175</v>
      </c>
      <c r="L842" t="s">
        <v>722</v>
      </c>
      <c r="M842">
        <v>4</v>
      </c>
      <c r="N842">
        <v>900000</v>
      </c>
      <c r="O842">
        <v>0</v>
      </c>
      <c r="P842" t="s">
        <v>304</v>
      </c>
      <c r="Q842" t="s">
        <v>178</v>
      </c>
      <c r="R842" t="s">
        <v>168</v>
      </c>
      <c r="S842" t="s">
        <v>113</v>
      </c>
      <c r="T842">
        <v>2</v>
      </c>
      <c r="U842">
        <v>730000</v>
      </c>
    </row>
    <row r="843" spans="1:21" x14ac:dyDescent="0.25">
      <c r="A843" t="s">
        <v>3376</v>
      </c>
      <c r="B843" t="s">
        <v>2667</v>
      </c>
      <c r="C843" t="s">
        <v>247</v>
      </c>
      <c r="D843" t="s">
        <v>248</v>
      </c>
      <c r="E843" t="s">
        <v>3377</v>
      </c>
      <c r="F843" t="s">
        <v>93</v>
      </c>
      <c r="G843">
        <v>36</v>
      </c>
      <c r="H843" t="s">
        <v>262</v>
      </c>
      <c r="I843" t="s">
        <v>263</v>
      </c>
      <c r="J843" t="s">
        <v>212</v>
      </c>
      <c r="K843" t="s">
        <v>121</v>
      </c>
      <c r="L843" t="s">
        <v>122</v>
      </c>
      <c r="N843">
        <v>720000</v>
      </c>
      <c r="O843">
        <v>2</v>
      </c>
      <c r="P843">
        <v>8000</v>
      </c>
      <c r="Q843" t="s">
        <v>167</v>
      </c>
      <c r="R843" t="s">
        <v>100</v>
      </c>
      <c r="S843" t="s">
        <v>113</v>
      </c>
      <c r="T843">
        <v>1</v>
      </c>
      <c r="U843">
        <v>600000</v>
      </c>
    </row>
    <row r="844" spans="1:21" x14ac:dyDescent="0.25">
      <c r="A844" t="s">
        <v>3378</v>
      </c>
      <c r="B844" t="s">
        <v>195</v>
      </c>
      <c r="C844" t="s">
        <v>1144</v>
      </c>
      <c r="D844" t="s">
        <v>1145</v>
      </c>
      <c r="E844" t="s">
        <v>3379</v>
      </c>
      <c r="F844" t="s">
        <v>107</v>
      </c>
      <c r="G844">
        <v>22</v>
      </c>
      <c r="H844" t="s">
        <v>546</v>
      </c>
      <c r="I844" t="s">
        <v>263</v>
      </c>
      <c r="J844" t="s">
        <v>359</v>
      </c>
      <c r="K844" t="s">
        <v>205</v>
      </c>
      <c r="L844" t="s">
        <v>1024</v>
      </c>
      <c r="M844">
        <v>7</v>
      </c>
      <c r="N844">
        <v>180000</v>
      </c>
      <c r="P844">
        <v>2500</v>
      </c>
      <c r="Q844" t="s">
        <v>134</v>
      </c>
      <c r="R844" t="s">
        <v>100</v>
      </c>
      <c r="S844" t="s">
        <v>101</v>
      </c>
      <c r="T844">
        <v>7</v>
      </c>
      <c r="U844" t="s">
        <v>1592</v>
      </c>
    </row>
    <row r="845" spans="1:21" x14ac:dyDescent="0.25">
      <c r="A845" t="s">
        <v>3380</v>
      </c>
      <c r="B845" t="s">
        <v>3381</v>
      </c>
      <c r="C845" t="s">
        <v>3382</v>
      </c>
      <c r="D845" t="s">
        <v>3383</v>
      </c>
      <c r="E845" t="s">
        <v>3384</v>
      </c>
      <c r="F845" t="s">
        <v>93</v>
      </c>
      <c r="G845">
        <v>30</v>
      </c>
      <c r="H845" t="s">
        <v>460</v>
      </c>
      <c r="I845" t="s">
        <v>263</v>
      </c>
      <c r="J845" t="s">
        <v>109</v>
      </c>
      <c r="K845" t="s">
        <v>156</v>
      </c>
      <c r="L845" t="s">
        <v>111</v>
      </c>
      <c r="M845">
        <v>2</v>
      </c>
      <c r="N845">
        <v>290000</v>
      </c>
      <c r="O845">
        <v>0</v>
      </c>
      <c r="Q845" t="s">
        <v>99</v>
      </c>
      <c r="R845" t="s">
        <v>100</v>
      </c>
      <c r="S845" t="s">
        <v>101</v>
      </c>
      <c r="T845">
        <v>4</v>
      </c>
      <c r="U845">
        <v>225000</v>
      </c>
    </row>
    <row r="846" spans="1:21" x14ac:dyDescent="0.25">
      <c r="A846" t="s">
        <v>3385</v>
      </c>
      <c r="B846" t="s">
        <v>2862</v>
      </c>
      <c r="C846" t="s">
        <v>1276</v>
      </c>
      <c r="D846" t="s">
        <v>3386</v>
      </c>
      <c r="E846" t="s">
        <v>3387</v>
      </c>
      <c r="F846" t="s">
        <v>185</v>
      </c>
      <c r="G846">
        <v>45</v>
      </c>
      <c r="H846" t="s">
        <v>387</v>
      </c>
      <c r="I846" t="s">
        <v>95</v>
      </c>
      <c r="J846" t="s">
        <v>109</v>
      </c>
      <c r="K846" t="s">
        <v>311</v>
      </c>
      <c r="L846" t="s">
        <v>98</v>
      </c>
      <c r="M846">
        <v>5</v>
      </c>
      <c r="N846">
        <v>850000</v>
      </c>
      <c r="O846" t="s">
        <v>339</v>
      </c>
      <c r="P846" t="s">
        <v>1104</v>
      </c>
      <c r="Q846" t="s">
        <v>178</v>
      </c>
      <c r="R846" t="s">
        <v>100</v>
      </c>
      <c r="S846" t="s">
        <v>101</v>
      </c>
      <c r="T846">
        <v>5</v>
      </c>
      <c r="U846" t="s">
        <v>703</v>
      </c>
    </row>
    <row r="847" spans="1:21" x14ac:dyDescent="0.25">
      <c r="A847" t="s">
        <v>3388</v>
      </c>
      <c r="B847" t="s">
        <v>3389</v>
      </c>
      <c r="C847" t="s">
        <v>1595</v>
      </c>
      <c r="D847" t="s">
        <v>1596</v>
      </c>
      <c r="E847" t="s">
        <v>3390</v>
      </c>
      <c r="F847" t="s">
        <v>93</v>
      </c>
      <c r="G847">
        <v>26</v>
      </c>
      <c r="H847" t="s">
        <v>128</v>
      </c>
      <c r="I847" t="s">
        <v>129</v>
      </c>
      <c r="J847" t="s">
        <v>359</v>
      </c>
      <c r="K847" t="s">
        <v>425</v>
      </c>
      <c r="L847" t="s">
        <v>1024</v>
      </c>
      <c r="M847">
        <v>6</v>
      </c>
      <c r="N847">
        <v>45000</v>
      </c>
      <c r="O847">
        <v>0.02</v>
      </c>
      <c r="P847">
        <v>12000</v>
      </c>
      <c r="Q847" t="s">
        <v>178</v>
      </c>
      <c r="R847" t="s">
        <v>135</v>
      </c>
      <c r="S847" t="s">
        <v>101</v>
      </c>
      <c r="T847">
        <v>7</v>
      </c>
      <c r="U847" t="s">
        <v>1161</v>
      </c>
    </row>
    <row r="848" spans="1:21" x14ac:dyDescent="0.25">
      <c r="A848" t="s">
        <v>3391</v>
      </c>
      <c r="B848" t="s">
        <v>2620</v>
      </c>
      <c r="C848" t="s">
        <v>1107</v>
      </c>
      <c r="D848" t="s">
        <v>1108</v>
      </c>
      <c r="E848" t="s">
        <v>3392</v>
      </c>
      <c r="F848" t="s">
        <v>330</v>
      </c>
      <c r="G848">
        <v>49</v>
      </c>
      <c r="H848" t="s">
        <v>164</v>
      </c>
      <c r="I848" t="s">
        <v>120</v>
      </c>
      <c r="J848" t="s">
        <v>165</v>
      </c>
      <c r="K848" t="s">
        <v>156</v>
      </c>
      <c r="L848" t="s">
        <v>1698</v>
      </c>
      <c r="M848">
        <v>1</v>
      </c>
      <c r="N848" t="s">
        <v>1237</v>
      </c>
      <c r="O848">
        <v>0.05</v>
      </c>
      <c r="P848" t="s">
        <v>1090</v>
      </c>
      <c r="Q848" t="s">
        <v>219</v>
      </c>
      <c r="R848" t="s">
        <v>100</v>
      </c>
      <c r="S848" t="s">
        <v>101</v>
      </c>
      <c r="T848">
        <v>2</v>
      </c>
      <c r="U848">
        <v>225000</v>
      </c>
    </row>
    <row r="849" spans="1:21" x14ac:dyDescent="0.25">
      <c r="A849" t="s">
        <v>3393</v>
      </c>
      <c r="B849" t="s">
        <v>3394</v>
      </c>
      <c r="C849" t="s">
        <v>1417</v>
      </c>
      <c r="D849" t="s">
        <v>1342</v>
      </c>
      <c r="E849" t="s">
        <v>3395</v>
      </c>
      <c r="F849" t="s">
        <v>93</v>
      </c>
      <c r="G849">
        <v>59</v>
      </c>
      <c r="H849" t="s">
        <v>622</v>
      </c>
      <c r="I849" t="s">
        <v>120</v>
      </c>
      <c r="J849" t="s">
        <v>96</v>
      </c>
      <c r="K849" t="s">
        <v>346</v>
      </c>
      <c r="L849" t="s">
        <v>651</v>
      </c>
      <c r="M849">
        <v>2</v>
      </c>
      <c r="N849">
        <v>650000</v>
      </c>
      <c r="P849">
        <v>1500</v>
      </c>
      <c r="Q849" t="s">
        <v>178</v>
      </c>
      <c r="R849" t="s">
        <v>135</v>
      </c>
      <c r="S849" t="s">
        <v>101</v>
      </c>
      <c r="T849">
        <v>3</v>
      </c>
      <c r="U849">
        <v>520000</v>
      </c>
    </row>
    <row r="850" spans="1:21" x14ac:dyDescent="0.25">
      <c r="A850" t="s">
        <v>3075</v>
      </c>
      <c r="B850" t="s">
        <v>3076</v>
      </c>
      <c r="C850" t="s">
        <v>2007</v>
      </c>
      <c r="D850" t="s">
        <v>2265</v>
      </c>
      <c r="E850" t="s">
        <v>3077</v>
      </c>
      <c r="F850" t="s">
        <v>226</v>
      </c>
      <c r="G850">
        <v>33</v>
      </c>
      <c r="H850" t="s">
        <v>565</v>
      </c>
      <c r="I850" t="s">
        <v>144</v>
      </c>
      <c r="J850" t="s">
        <v>212</v>
      </c>
      <c r="K850" t="s">
        <v>1746</v>
      </c>
      <c r="L850" t="s">
        <v>122</v>
      </c>
      <c r="M850">
        <v>4</v>
      </c>
      <c r="N850">
        <v>680000</v>
      </c>
      <c r="O850">
        <v>0.1</v>
      </c>
      <c r="P850" t="s">
        <v>213</v>
      </c>
      <c r="Q850" t="s">
        <v>99</v>
      </c>
      <c r="R850" t="s">
        <v>100</v>
      </c>
      <c r="S850" t="s">
        <v>101</v>
      </c>
      <c r="T850">
        <v>3</v>
      </c>
      <c r="U850" t="s">
        <v>958</v>
      </c>
    </row>
    <row r="851" spans="1:21" x14ac:dyDescent="0.25">
      <c r="A851" t="s">
        <v>3396</v>
      </c>
      <c r="B851" t="s">
        <v>3397</v>
      </c>
      <c r="C851" t="s">
        <v>3398</v>
      </c>
      <c r="E851" t="s">
        <v>3399</v>
      </c>
      <c r="F851" t="s">
        <v>93</v>
      </c>
      <c r="G851">
        <v>53</v>
      </c>
      <c r="H851" t="s">
        <v>1115</v>
      </c>
      <c r="I851" t="s">
        <v>95</v>
      </c>
      <c r="J851" t="s">
        <v>212</v>
      </c>
      <c r="K851" t="s">
        <v>346</v>
      </c>
      <c r="L851" t="s">
        <v>651</v>
      </c>
      <c r="M851">
        <v>1</v>
      </c>
      <c r="N851" t="s">
        <v>1381</v>
      </c>
      <c r="O851">
        <v>0</v>
      </c>
      <c r="P851">
        <v>4000</v>
      </c>
      <c r="Q851" t="s">
        <v>522</v>
      </c>
      <c r="R851" t="s">
        <v>168</v>
      </c>
      <c r="S851" t="s">
        <v>101</v>
      </c>
      <c r="T851">
        <v>2</v>
      </c>
      <c r="U851">
        <v>520000</v>
      </c>
    </row>
    <row r="852" spans="1:21" x14ac:dyDescent="0.25">
      <c r="A852" t="s">
        <v>3400</v>
      </c>
      <c r="B852" t="s">
        <v>1943</v>
      </c>
      <c r="C852" t="s">
        <v>1786</v>
      </c>
      <c r="D852" t="s">
        <v>1787</v>
      </c>
      <c r="E852" t="s">
        <v>3401</v>
      </c>
      <c r="F852" t="s">
        <v>330</v>
      </c>
      <c r="G852">
        <v>59</v>
      </c>
      <c r="H852" t="s">
        <v>490</v>
      </c>
      <c r="I852" t="s">
        <v>263</v>
      </c>
      <c r="J852" t="s">
        <v>155</v>
      </c>
      <c r="K852" t="s">
        <v>242</v>
      </c>
      <c r="L852" t="s">
        <v>596</v>
      </c>
      <c r="M852">
        <v>7</v>
      </c>
      <c r="N852" t="s">
        <v>2313</v>
      </c>
      <c r="O852" t="s">
        <v>193</v>
      </c>
      <c r="P852">
        <v>4000</v>
      </c>
      <c r="Q852" t="s">
        <v>134</v>
      </c>
      <c r="R852" t="s">
        <v>168</v>
      </c>
      <c r="S852" t="s">
        <v>101</v>
      </c>
      <c r="T852">
        <v>5</v>
      </c>
      <c r="U852" t="s">
        <v>1339</v>
      </c>
    </row>
    <row r="853" spans="1:21" x14ac:dyDescent="0.25">
      <c r="A853" t="s">
        <v>3402</v>
      </c>
      <c r="B853" t="s">
        <v>3403</v>
      </c>
      <c r="C853" t="s">
        <v>3404</v>
      </c>
      <c r="D853" t="s">
        <v>1247</v>
      </c>
      <c r="E853" t="s">
        <v>3405</v>
      </c>
      <c r="F853" t="s">
        <v>107</v>
      </c>
      <c r="G853">
        <v>49</v>
      </c>
      <c r="H853" t="s">
        <v>1160</v>
      </c>
      <c r="I853" t="s">
        <v>120</v>
      </c>
      <c r="J853" t="s">
        <v>96</v>
      </c>
      <c r="K853" t="s">
        <v>199</v>
      </c>
      <c r="L853" t="s">
        <v>122</v>
      </c>
      <c r="M853">
        <v>6</v>
      </c>
      <c r="N853" t="s">
        <v>1747</v>
      </c>
      <c r="O853">
        <v>0.02</v>
      </c>
      <c r="P853" t="s">
        <v>504</v>
      </c>
      <c r="Q853" t="s">
        <v>99</v>
      </c>
      <c r="R853" t="s">
        <v>100</v>
      </c>
      <c r="S853" t="s">
        <v>101</v>
      </c>
      <c r="T853">
        <v>3</v>
      </c>
      <c r="U853" t="s">
        <v>958</v>
      </c>
    </row>
    <row r="854" spans="1:21" x14ac:dyDescent="0.25">
      <c r="A854" t="s">
        <v>3406</v>
      </c>
      <c r="B854" t="s">
        <v>3357</v>
      </c>
      <c r="C854" t="s">
        <v>2564</v>
      </c>
      <c r="D854" t="s">
        <v>2565</v>
      </c>
      <c r="E854" t="s">
        <v>3407</v>
      </c>
      <c r="F854" t="s">
        <v>107</v>
      </c>
      <c r="G854">
        <v>54</v>
      </c>
      <c r="H854" t="s">
        <v>808</v>
      </c>
      <c r="I854" t="s">
        <v>120</v>
      </c>
      <c r="J854" t="s">
        <v>165</v>
      </c>
      <c r="K854" t="s">
        <v>1184</v>
      </c>
      <c r="L854" t="s">
        <v>282</v>
      </c>
      <c r="M854">
        <v>2</v>
      </c>
      <c r="N854">
        <v>320000</v>
      </c>
      <c r="O854">
        <v>0</v>
      </c>
      <c r="P854">
        <v>12000</v>
      </c>
      <c r="Q854" t="s">
        <v>99</v>
      </c>
      <c r="R854" t="s">
        <v>168</v>
      </c>
      <c r="S854" t="s">
        <v>113</v>
      </c>
      <c r="T854">
        <v>5</v>
      </c>
      <c r="U854">
        <v>250000</v>
      </c>
    </row>
    <row r="855" spans="1:21" x14ac:dyDescent="0.25">
      <c r="A855" t="s">
        <v>3408</v>
      </c>
      <c r="B855" t="s">
        <v>3409</v>
      </c>
      <c r="C855" t="s">
        <v>1182</v>
      </c>
      <c r="D855" t="s">
        <v>3410</v>
      </c>
      <c r="E855" t="s">
        <v>3411</v>
      </c>
      <c r="F855" t="s">
        <v>107</v>
      </c>
      <c r="G855">
        <v>30</v>
      </c>
      <c r="H855" t="s">
        <v>331</v>
      </c>
      <c r="I855" t="s">
        <v>129</v>
      </c>
      <c r="J855" t="s">
        <v>165</v>
      </c>
      <c r="K855" t="s">
        <v>156</v>
      </c>
      <c r="L855" t="s">
        <v>111</v>
      </c>
      <c r="M855">
        <v>7</v>
      </c>
      <c r="N855">
        <v>290000</v>
      </c>
      <c r="O855">
        <v>0.1</v>
      </c>
      <c r="P855" t="s">
        <v>283</v>
      </c>
      <c r="Q855" t="s">
        <v>99</v>
      </c>
      <c r="R855" t="s">
        <v>168</v>
      </c>
      <c r="S855" t="s">
        <v>113</v>
      </c>
      <c r="T855">
        <v>2</v>
      </c>
      <c r="U855">
        <v>225000</v>
      </c>
    </row>
    <row r="856" spans="1:21" x14ac:dyDescent="0.25">
      <c r="A856" t="s">
        <v>3412</v>
      </c>
      <c r="B856" t="s">
        <v>1168</v>
      </c>
      <c r="C856" t="s">
        <v>3413</v>
      </c>
      <c r="D856" t="s">
        <v>3414</v>
      </c>
      <c r="E856" t="s">
        <v>3415</v>
      </c>
      <c r="F856" t="s">
        <v>93</v>
      </c>
      <c r="G856">
        <v>28</v>
      </c>
      <c r="H856" t="s">
        <v>274</v>
      </c>
      <c r="I856" t="s">
        <v>263</v>
      </c>
      <c r="J856" t="s">
        <v>212</v>
      </c>
      <c r="K856" t="s">
        <v>110</v>
      </c>
      <c r="L856" t="s">
        <v>111</v>
      </c>
      <c r="M856">
        <v>2</v>
      </c>
      <c r="N856" t="s">
        <v>1269</v>
      </c>
      <c r="O856" t="s">
        <v>339</v>
      </c>
      <c r="P856" t="s">
        <v>1201</v>
      </c>
      <c r="Q856" t="s">
        <v>219</v>
      </c>
      <c r="R856" t="s">
        <v>100</v>
      </c>
      <c r="S856" t="s">
        <v>101</v>
      </c>
      <c r="T856">
        <v>4</v>
      </c>
      <c r="U856">
        <v>325000</v>
      </c>
    </row>
    <row r="857" spans="1:21" x14ac:dyDescent="0.25">
      <c r="A857" t="s">
        <v>3416</v>
      </c>
      <c r="B857" t="s">
        <v>326</v>
      </c>
      <c r="C857" t="s">
        <v>2296</v>
      </c>
      <c r="D857" t="s">
        <v>3417</v>
      </c>
      <c r="E857" t="s">
        <v>3418</v>
      </c>
      <c r="F857" t="s">
        <v>93</v>
      </c>
      <c r="G857">
        <v>19</v>
      </c>
      <c r="H857" t="s">
        <v>501</v>
      </c>
      <c r="I857" t="s">
        <v>95</v>
      </c>
      <c r="J857" t="s">
        <v>155</v>
      </c>
      <c r="K857" t="s">
        <v>484</v>
      </c>
      <c r="L857" t="s">
        <v>132</v>
      </c>
      <c r="M857">
        <v>4</v>
      </c>
      <c r="N857">
        <v>510000</v>
      </c>
      <c r="O857" t="s">
        <v>193</v>
      </c>
      <c r="P857">
        <v>2500</v>
      </c>
      <c r="Q857" t="s">
        <v>99</v>
      </c>
      <c r="R857" t="s">
        <v>135</v>
      </c>
      <c r="S857" t="s">
        <v>101</v>
      </c>
      <c r="T857">
        <v>7</v>
      </c>
      <c r="U857">
        <v>410000</v>
      </c>
    </row>
    <row r="858" spans="1:21" x14ac:dyDescent="0.25">
      <c r="A858" t="s">
        <v>3419</v>
      </c>
      <c r="B858" t="s">
        <v>2183</v>
      </c>
      <c r="C858" t="s">
        <v>3420</v>
      </c>
      <c r="D858" t="s">
        <v>888</v>
      </c>
      <c r="E858" t="s">
        <v>3421</v>
      </c>
      <c r="F858" t="s">
        <v>107</v>
      </c>
      <c r="G858">
        <v>59</v>
      </c>
      <c r="H858" t="s">
        <v>94</v>
      </c>
      <c r="I858" t="s">
        <v>95</v>
      </c>
      <c r="J858" t="s">
        <v>96</v>
      </c>
      <c r="K858" t="s">
        <v>242</v>
      </c>
      <c r="L858" t="s">
        <v>132</v>
      </c>
      <c r="M858">
        <v>1</v>
      </c>
      <c r="N858" t="s">
        <v>275</v>
      </c>
      <c r="O858">
        <v>0.1</v>
      </c>
      <c r="P858" t="s">
        <v>895</v>
      </c>
      <c r="Q858" t="s">
        <v>178</v>
      </c>
      <c r="R858" t="s">
        <v>100</v>
      </c>
      <c r="S858" t="s">
        <v>101</v>
      </c>
      <c r="T858">
        <v>2</v>
      </c>
      <c r="U858" t="s">
        <v>136</v>
      </c>
    </row>
    <row r="859" spans="1:21" x14ac:dyDescent="0.25">
      <c r="A859" t="s">
        <v>3422</v>
      </c>
      <c r="B859" t="s">
        <v>1847</v>
      </c>
      <c r="C859" t="s">
        <v>3423</v>
      </c>
      <c r="D859" t="s">
        <v>3424</v>
      </c>
      <c r="E859" t="s">
        <v>3425</v>
      </c>
      <c r="F859" t="s">
        <v>93</v>
      </c>
      <c r="G859">
        <v>22</v>
      </c>
      <c r="H859" t="s">
        <v>1115</v>
      </c>
      <c r="I859" t="s">
        <v>95</v>
      </c>
      <c r="J859" t="s">
        <v>96</v>
      </c>
      <c r="K859" t="s">
        <v>762</v>
      </c>
      <c r="L859" t="s">
        <v>282</v>
      </c>
      <c r="M859">
        <v>7</v>
      </c>
      <c r="N859">
        <v>250000</v>
      </c>
      <c r="O859" t="s">
        <v>314</v>
      </c>
      <c r="P859" t="s">
        <v>1980</v>
      </c>
      <c r="Q859" t="s">
        <v>134</v>
      </c>
      <c r="R859" t="s">
        <v>148</v>
      </c>
      <c r="S859" t="s">
        <v>101</v>
      </c>
      <c r="T859">
        <v>5</v>
      </c>
      <c r="U859">
        <v>190000</v>
      </c>
    </row>
    <row r="860" spans="1:21" x14ac:dyDescent="0.25">
      <c r="A860" t="s">
        <v>3426</v>
      </c>
      <c r="B860" t="s">
        <v>1873</v>
      </c>
      <c r="C860" t="s">
        <v>1083</v>
      </c>
      <c r="D860" t="s">
        <v>1084</v>
      </c>
      <c r="E860" t="s">
        <v>3427</v>
      </c>
      <c r="F860" t="s">
        <v>107</v>
      </c>
      <c r="G860">
        <v>57</v>
      </c>
      <c r="H860" t="s">
        <v>345</v>
      </c>
      <c r="I860" t="s">
        <v>95</v>
      </c>
      <c r="J860" t="s">
        <v>212</v>
      </c>
      <c r="K860" t="s">
        <v>175</v>
      </c>
      <c r="L860" t="s">
        <v>132</v>
      </c>
      <c r="M860">
        <v>7</v>
      </c>
      <c r="N860">
        <v>900000</v>
      </c>
      <c r="O860">
        <v>0.02</v>
      </c>
      <c r="P860">
        <v>8000</v>
      </c>
      <c r="Q860" t="s">
        <v>219</v>
      </c>
      <c r="R860" t="s">
        <v>148</v>
      </c>
      <c r="S860" t="s">
        <v>101</v>
      </c>
      <c r="T860">
        <v>5</v>
      </c>
      <c r="U860">
        <v>730000</v>
      </c>
    </row>
    <row r="861" spans="1:21" x14ac:dyDescent="0.25">
      <c r="A861" t="s">
        <v>3428</v>
      </c>
      <c r="B861" t="s">
        <v>1769</v>
      </c>
      <c r="C861" t="s">
        <v>780</v>
      </c>
      <c r="D861" t="s">
        <v>3429</v>
      </c>
      <c r="E861" t="s">
        <v>3430</v>
      </c>
      <c r="F861" t="s">
        <v>256</v>
      </c>
      <c r="G861">
        <v>23</v>
      </c>
      <c r="H861" t="s">
        <v>381</v>
      </c>
      <c r="I861" t="s">
        <v>95</v>
      </c>
      <c r="J861" t="s">
        <v>165</v>
      </c>
      <c r="K861" t="s">
        <v>205</v>
      </c>
      <c r="L861" t="s">
        <v>146</v>
      </c>
      <c r="M861">
        <v>4</v>
      </c>
      <c r="N861">
        <v>180000</v>
      </c>
      <c r="O861">
        <v>0.05</v>
      </c>
      <c r="P861">
        <v>2500</v>
      </c>
      <c r="Q861" t="s">
        <v>167</v>
      </c>
      <c r="R861" t="s">
        <v>100</v>
      </c>
      <c r="S861" t="s">
        <v>101</v>
      </c>
      <c r="T861">
        <v>1</v>
      </c>
      <c r="U861" t="s">
        <v>1797</v>
      </c>
    </row>
    <row r="862" spans="1:21" x14ac:dyDescent="0.25">
      <c r="A862" t="s">
        <v>3431</v>
      </c>
      <c r="B862" t="s">
        <v>3432</v>
      </c>
      <c r="C862" t="s">
        <v>1421</v>
      </c>
      <c r="D862" t="s">
        <v>1205</v>
      </c>
      <c r="E862" t="s">
        <v>3433</v>
      </c>
      <c r="F862" t="s">
        <v>107</v>
      </c>
      <c r="G862">
        <v>51</v>
      </c>
      <c r="H862" t="s">
        <v>345</v>
      </c>
      <c r="I862" t="s">
        <v>95</v>
      </c>
      <c r="J862" t="s">
        <v>130</v>
      </c>
      <c r="K862" t="s">
        <v>205</v>
      </c>
      <c r="L862" t="s">
        <v>974</v>
      </c>
      <c r="M862">
        <v>1</v>
      </c>
      <c r="N862" t="s">
        <v>1257</v>
      </c>
      <c r="O862">
        <v>0.05</v>
      </c>
      <c r="P862" t="s">
        <v>234</v>
      </c>
      <c r="Q862" t="s">
        <v>167</v>
      </c>
      <c r="R862" t="s">
        <v>135</v>
      </c>
      <c r="S862" t="s">
        <v>101</v>
      </c>
      <c r="T862">
        <v>2</v>
      </c>
      <c r="U862">
        <v>125000</v>
      </c>
    </row>
    <row r="863" spans="1:21" x14ac:dyDescent="0.25">
      <c r="A863" t="s">
        <v>3434</v>
      </c>
      <c r="B863" t="s">
        <v>1729</v>
      </c>
      <c r="C863" t="s">
        <v>695</v>
      </c>
      <c r="D863" t="s">
        <v>696</v>
      </c>
      <c r="E863" t="s">
        <v>3435</v>
      </c>
      <c r="F863" t="s">
        <v>107</v>
      </c>
      <c r="G863">
        <v>23</v>
      </c>
      <c r="H863" t="s">
        <v>443</v>
      </c>
      <c r="I863" t="s">
        <v>95</v>
      </c>
      <c r="J863" t="s">
        <v>165</v>
      </c>
      <c r="K863" t="s">
        <v>205</v>
      </c>
      <c r="L863" t="s">
        <v>146</v>
      </c>
      <c r="M863">
        <v>3</v>
      </c>
      <c r="N863" t="s">
        <v>679</v>
      </c>
      <c r="P863">
        <v>8000</v>
      </c>
      <c r="Q863" t="s">
        <v>178</v>
      </c>
      <c r="R863" t="s">
        <v>135</v>
      </c>
      <c r="S863" t="s">
        <v>101</v>
      </c>
      <c r="T863">
        <v>2</v>
      </c>
      <c r="U863">
        <v>125000</v>
      </c>
    </row>
    <row r="864" spans="1:21" x14ac:dyDescent="0.25">
      <c r="A864" t="s">
        <v>3436</v>
      </c>
      <c r="B864" t="s">
        <v>1749</v>
      </c>
      <c r="C864" t="s">
        <v>3437</v>
      </c>
      <c r="D864" t="s">
        <v>3438</v>
      </c>
      <c r="E864" t="s">
        <v>3439</v>
      </c>
      <c r="F864" t="s">
        <v>93</v>
      </c>
      <c r="G864">
        <v>19</v>
      </c>
      <c r="H864" t="s">
        <v>371</v>
      </c>
      <c r="I864" t="s">
        <v>263</v>
      </c>
      <c r="K864" t="s">
        <v>110</v>
      </c>
      <c r="L864" t="s">
        <v>1698</v>
      </c>
      <c r="M864">
        <v>5</v>
      </c>
      <c r="N864">
        <v>410000</v>
      </c>
      <c r="O864">
        <v>0.02</v>
      </c>
      <c r="P864">
        <v>6000</v>
      </c>
      <c r="Q864" t="s">
        <v>178</v>
      </c>
      <c r="R864" t="s">
        <v>135</v>
      </c>
      <c r="S864" t="s">
        <v>101</v>
      </c>
      <c r="T864">
        <v>4</v>
      </c>
      <c r="U864">
        <v>325000</v>
      </c>
    </row>
    <row r="865" spans="1:21" x14ac:dyDescent="0.25">
      <c r="A865" t="s">
        <v>3440</v>
      </c>
      <c r="B865" t="s">
        <v>1275</v>
      </c>
      <c r="C865" t="s">
        <v>784</v>
      </c>
      <c r="D865" t="s">
        <v>785</v>
      </c>
      <c r="E865" t="s">
        <v>3441</v>
      </c>
      <c r="F865" t="s">
        <v>93</v>
      </c>
      <c r="G865">
        <v>26</v>
      </c>
      <c r="H865" t="s">
        <v>460</v>
      </c>
      <c r="I865" t="s">
        <v>263</v>
      </c>
      <c r="J865" t="s">
        <v>174</v>
      </c>
      <c r="K865" t="s">
        <v>296</v>
      </c>
      <c r="L865" t="s">
        <v>282</v>
      </c>
      <c r="M865">
        <v>1</v>
      </c>
      <c r="N865">
        <v>320000</v>
      </c>
      <c r="O865">
        <v>0</v>
      </c>
      <c r="P865" t="s">
        <v>602</v>
      </c>
      <c r="Q865" t="s">
        <v>134</v>
      </c>
      <c r="R865" t="s">
        <v>168</v>
      </c>
      <c r="S865" t="s">
        <v>101</v>
      </c>
      <c r="T865">
        <v>4</v>
      </c>
      <c r="U865" t="s">
        <v>540</v>
      </c>
    </row>
    <row r="866" spans="1:21" x14ac:dyDescent="0.25">
      <c r="A866" t="s">
        <v>3442</v>
      </c>
      <c r="B866" t="s">
        <v>3443</v>
      </c>
      <c r="C866" t="s">
        <v>139</v>
      </c>
      <c r="D866" t="s">
        <v>140</v>
      </c>
      <c r="E866" t="s">
        <v>3444</v>
      </c>
      <c r="F866" t="s">
        <v>107</v>
      </c>
      <c r="G866">
        <v>47</v>
      </c>
      <c r="H866" t="s">
        <v>650</v>
      </c>
      <c r="I866" t="s">
        <v>129</v>
      </c>
      <c r="J866" t="s">
        <v>96</v>
      </c>
      <c r="K866" t="s">
        <v>346</v>
      </c>
      <c r="L866" t="s">
        <v>651</v>
      </c>
      <c r="M866">
        <v>3</v>
      </c>
      <c r="N866">
        <v>650000</v>
      </c>
      <c r="O866" t="s">
        <v>339</v>
      </c>
      <c r="P866">
        <v>12000</v>
      </c>
      <c r="Q866" t="s">
        <v>134</v>
      </c>
      <c r="R866" t="s">
        <v>100</v>
      </c>
      <c r="S866" t="s">
        <v>101</v>
      </c>
      <c r="T866">
        <v>2</v>
      </c>
      <c r="U866" t="s">
        <v>1068</v>
      </c>
    </row>
    <row r="867" spans="1:21" x14ac:dyDescent="0.25">
      <c r="A867" t="s">
        <v>3445</v>
      </c>
      <c r="B867" t="s">
        <v>618</v>
      </c>
      <c r="C867" t="s">
        <v>2315</v>
      </c>
      <c r="D867" t="s">
        <v>2316</v>
      </c>
      <c r="E867" t="s">
        <v>3446</v>
      </c>
      <c r="F867" t="s">
        <v>93</v>
      </c>
      <c r="G867">
        <v>60</v>
      </c>
      <c r="H867" t="s">
        <v>268</v>
      </c>
      <c r="I867" t="s">
        <v>120</v>
      </c>
      <c r="J867" t="s">
        <v>96</v>
      </c>
      <c r="K867" t="s">
        <v>425</v>
      </c>
      <c r="L867" t="s">
        <v>146</v>
      </c>
      <c r="M867">
        <v>2</v>
      </c>
      <c r="N867" t="s">
        <v>606</v>
      </c>
      <c r="P867">
        <v>6000</v>
      </c>
      <c r="Q867" t="s">
        <v>178</v>
      </c>
      <c r="R867" t="s">
        <v>168</v>
      </c>
      <c r="S867" t="s">
        <v>113</v>
      </c>
      <c r="T867">
        <v>4</v>
      </c>
      <c r="U867">
        <v>27000</v>
      </c>
    </row>
    <row r="868" spans="1:21" x14ac:dyDescent="0.25">
      <c r="A868" t="s">
        <v>3447</v>
      </c>
      <c r="B868" t="s">
        <v>2685</v>
      </c>
      <c r="C868" t="s">
        <v>2933</v>
      </c>
      <c r="D868" t="s">
        <v>1139</v>
      </c>
      <c r="E868" t="s">
        <v>3448</v>
      </c>
      <c r="F868" t="s">
        <v>93</v>
      </c>
      <c r="G868">
        <v>63</v>
      </c>
      <c r="H868" t="s">
        <v>944</v>
      </c>
      <c r="I868" t="s">
        <v>263</v>
      </c>
      <c r="J868" t="s">
        <v>155</v>
      </c>
      <c r="K868" t="s">
        <v>346</v>
      </c>
      <c r="L868" t="s">
        <v>282</v>
      </c>
      <c r="M868">
        <v>4</v>
      </c>
      <c r="N868">
        <v>650000</v>
      </c>
      <c r="P868">
        <v>4000</v>
      </c>
      <c r="Q868" t="s">
        <v>167</v>
      </c>
      <c r="R868" t="s">
        <v>135</v>
      </c>
      <c r="S868" t="s">
        <v>101</v>
      </c>
      <c r="T868">
        <v>4</v>
      </c>
      <c r="U868">
        <v>520000</v>
      </c>
    </row>
    <row r="869" spans="1:21" x14ac:dyDescent="0.25">
      <c r="A869" t="s">
        <v>3449</v>
      </c>
      <c r="B869" t="s">
        <v>3450</v>
      </c>
      <c r="C869" t="s">
        <v>861</v>
      </c>
      <c r="E869" t="s">
        <v>3451</v>
      </c>
      <c r="F869" t="s">
        <v>107</v>
      </c>
      <c r="G869">
        <v>23</v>
      </c>
      <c r="H869" t="s">
        <v>345</v>
      </c>
      <c r="I869" t="s">
        <v>95</v>
      </c>
      <c r="J869" t="s">
        <v>359</v>
      </c>
      <c r="K869" t="s">
        <v>388</v>
      </c>
      <c r="L869" t="s">
        <v>132</v>
      </c>
      <c r="M869">
        <v>1</v>
      </c>
      <c r="N869">
        <v>510000</v>
      </c>
      <c r="P869">
        <v>6000</v>
      </c>
      <c r="Q869" t="s">
        <v>99</v>
      </c>
      <c r="R869" t="s">
        <v>148</v>
      </c>
      <c r="S869" t="s">
        <v>101</v>
      </c>
      <c r="T869">
        <v>4</v>
      </c>
      <c r="U869">
        <v>410000</v>
      </c>
    </row>
    <row r="870" spans="1:21" x14ac:dyDescent="0.25">
      <c r="A870" t="s">
        <v>3452</v>
      </c>
      <c r="B870" t="s">
        <v>3239</v>
      </c>
      <c r="C870" t="s">
        <v>3453</v>
      </c>
      <c r="D870" t="s">
        <v>3454</v>
      </c>
      <c r="E870" t="s">
        <v>3455</v>
      </c>
      <c r="F870" t="s">
        <v>107</v>
      </c>
      <c r="G870">
        <v>65</v>
      </c>
      <c r="H870" t="s">
        <v>558</v>
      </c>
      <c r="I870" t="s">
        <v>129</v>
      </c>
      <c r="J870" t="s">
        <v>96</v>
      </c>
      <c r="K870" t="s">
        <v>281</v>
      </c>
      <c r="L870" t="s">
        <v>282</v>
      </c>
      <c r="M870">
        <v>8</v>
      </c>
      <c r="N870">
        <v>250000</v>
      </c>
      <c r="O870">
        <v>0.02</v>
      </c>
      <c r="P870">
        <v>1500</v>
      </c>
      <c r="Q870" t="s">
        <v>167</v>
      </c>
      <c r="R870" t="s">
        <v>100</v>
      </c>
      <c r="S870" t="s">
        <v>101</v>
      </c>
      <c r="T870">
        <v>4</v>
      </c>
      <c r="U870">
        <v>190000</v>
      </c>
    </row>
    <row r="871" spans="1:21" x14ac:dyDescent="0.25">
      <c r="A871" t="s">
        <v>3456</v>
      </c>
      <c r="B871" t="s">
        <v>3457</v>
      </c>
      <c r="C871" t="s">
        <v>3458</v>
      </c>
      <c r="D871" t="s">
        <v>1488</v>
      </c>
      <c r="E871" t="s">
        <v>3459</v>
      </c>
      <c r="F871" t="s">
        <v>93</v>
      </c>
      <c r="G871">
        <v>61</v>
      </c>
      <c r="H871" t="s">
        <v>164</v>
      </c>
      <c r="I871" t="s">
        <v>120</v>
      </c>
      <c r="J871" t="s">
        <v>155</v>
      </c>
      <c r="K871" t="s">
        <v>156</v>
      </c>
      <c r="L871" t="s">
        <v>111</v>
      </c>
      <c r="M871">
        <v>6</v>
      </c>
      <c r="N871">
        <v>290000</v>
      </c>
      <c r="O871">
        <v>0.1</v>
      </c>
      <c r="P871">
        <v>6000</v>
      </c>
      <c r="Q871" t="s">
        <v>167</v>
      </c>
      <c r="R871" t="s">
        <v>100</v>
      </c>
      <c r="S871" t="s">
        <v>113</v>
      </c>
      <c r="T871">
        <v>5</v>
      </c>
      <c r="U871">
        <v>225000</v>
      </c>
    </row>
    <row r="872" spans="1:21" x14ac:dyDescent="0.25">
      <c r="A872" t="s">
        <v>3460</v>
      </c>
      <c r="B872" t="s">
        <v>2500</v>
      </c>
      <c r="C872" t="s">
        <v>3461</v>
      </c>
      <c r="D872" t="s">
        <v>3462</v>
      </c>
      <c r="E872" t="s">
        <v>3463</v>
      </c>
      <c r="F872" t="s">
        <v>330</v>
      </c>
      <c r="G872">
        <v>40</v>
      </c>
      <c r="H872" t="s">
        <v>192</v>
      </c>
      <c r="I872" t="s">
        <v>120</v>
      </c>
      <c r="J872" t="s">
        <v>165</v>
      </c>
      <c r="K872" t="s">
        <v>311</v>
      </c>
      <c r="L872" t="s">
        <v>122</v>
      </c>
      <c r="M872">
        <v>8</v>
      </c>
      <c r="N872">
        <v>850000</v>
      </c>
      <c r="O872">
        <v>0</v>
      </c>
      <c r="P872">
        <v>12000</v>
      </c>
      <c r="Q872" t="s">
        <v>99</v>
      </c>
      <c r="R872" t="s">
        <v>100</v>
      </c>
      <c r="S872" t="s">
        <v>113</v>
      </c>
      <c r="T872">
        <v>3</v>
      </c>
      <c r="U872">
        <v>710000</v>
      </c>
    </row>
    <row r="873" spans="1:21" x14ac:dyDescent="0.25">
      <c r="A873" t="s">
        <v>3361</v>
      </c>
      <c r="B873" t="s">
        <v>2667</v>
      </c>
      <c r="C873" t="s">
        <v>3362</v>
      </c>
      <c r="D873" t="s">
        <v>620</v>
      </c>
      <c r="E873" t="s">
        <v>3363</v>
      </c>
      <c r="F873" t="s">
        <v>93</v>
      </c>
      <c r="G873">
        <v>59</v>
      </c>
      <c r="H873" t="s">
        <v>650</v>
      </c>
      <c r="I873" t="s">
        <v>129</v>
      </c>
      <c r="J873" t="s">
        <v>165</v>
      </c>
      <c r="K873" t="s">
        <v>388</v>
      </c>
      <c r="L873" t="s">
        <v>1286</v>
      </c>
      <c r="M873">
        <v>6</v>
      </c>
      <c r="N873">
        <v>510000</v>
      </c>
      <c r="O873">
        <v>0.15</v>
      </c>
      <c r="P873">
        <v>8000</v>
      </c>
      <c r="Q873" t="s">
        <v>219</v>
      </c>
      <c r="R873" t="s">
        <v>135</v>
      </c>
      <c r="S873" t="s">
        <v>101</v>
      </c>
      <c r="T873">
        <v>3</v>
      </c>
      <c r="U873">
        <v>410000</v>
      </c>
    </row>
    <row r="874" spans="1:21" x14ac:dyDescent="0.25">
      <c r="A874" t="s">
        <v>3464</v>
      </c>
      <c r="B874" t="s">
        <v>914</v>
      </c>
      <c r="C874" t="s">
        <v>995</v>
      </c>
      <c r="D874" t="s">
        <v>996</v>
      </c>
      <c r="E874" t="s">
        <v>3465</v>
      </c>
      <c r="F874" t="s">
        <v>93</v>
      </c>
      <c r="G874">
        <v>18</v>
      </c>
      <c r="H874" t="s">
        <v>413</v>
      </c>
      <c r="I874" t="s">
        <v>95</v>
      </c>
      <c r="J874" t="s">
        <v>212</v>
      </c>
      <c r="K874" t="s">
        <v>121</v>
      </c>
      <c r="L874" t="s">
        <v>122</v>
      </c>
      <c r="M874">
        <v>4</v>
      </c>
      <c r="N874">
        <v>720000</v>
      </c>
      <c r="O874">
        <v>0.02</v>
      </c>
      <c r="P874" t="s">
        <v>602</v>
      </c>
      <c r="Q874" t="s">
        <v>99</v>
      </c>
      <c r="R874" t="s">
        <v>135</v>
      </c>
      <c r="S874" t="s">
        <v>101</v>
      </c>
      <c r="T874">
        <v>3</v>
      </c>
      <c r="U874" t="s">
        <v>123</v>
      </c>
    </row>
    <row r="875" spans="1:21" x14ac:dyDescent="0.25">
      <c r="A875" t="s">
        <v>3466</v>
      </c>
      <c r="B875" t="s">
        <v>800</v>
      </c>
      <c r="C875" t="s">
        <v>327</v>
      </c>
      <c r="D875" t="s">
        <v>328</v>
      </c>
      <c r="E875" t="s">
        <v>3467</v>
      </c>
      <c r="F875" t="s">
        <v>93</v>
      </c>
      <c r="G875">
        <v>41</v>
      </c>
      <c r="H875" t="s">
        <v>364</v>
      </c>
      <c r="I875" t="s">
        <v>263</v>
      </c>
      <c r="J875" t="s">
        <v>212</v>
      </c>
      <c r="K875" t="s">
        <v>1166</v>
      </c>
      <c r="L875" t="s">
        <v>122</v>
      </c>
      <c r="M875">
        <v>5</v>
      </c>
      <c r="N875">
        <v>850000</v>
      </c>
      <c r="O875">
        <v>0.02</v>
      </c>
      <c r="P875">
        <v>6000</v>
      </c>
      <c r="Q875" t="s">
        <v>99</v>
      </c>
      <c r="R875" t="s">
        <v>100</v>
      </c>
      <c r="S875" t="s">
        <v>113</v>
      </c>
      <c r="T875">
        <v>2</v>
      </c>
      <c r="U875" t="s">
        <v>1465</v>
      </c>
    </row>
    <row r="876" spans="1:21" x14ac:dyDescent="0.25">
      <c r="A876" t="s">
        <v>3468</v>
      </c>
      <c r="B876" t="s">
        <v>2264</v>
      </c>
      <c r="C876" t="s">
        <v>775</v>
      </c>
      <c r="D876" t="s">
        <v>776</v>
      </c>
      <c r="E876" t="s">
        <v>3469</v>
      </c>
      <c r="F876" t="s">
        <v>107</v>
      </c>
      <c r="G876">
        <v>61</v>
      </c>
      <c r="H876" t="s">
        <v>466</v>
      </c>
      <c r="I876" t="s">
        <v>129</v>
      </c>
      <c r="J876" t="s">
        <v>96</v>
      </c>
      <c r="K876" t="s">
        <v>388</v>
      </c>
      <c r="L876" t="s">
        <v>132</v>
      </c>
      <c r="M876">
        <v>0</v>
      </c>
      <c r="N876">
        <v>510000</v>
      </c>
      <c r="O876">
        <v>0</v>
      </c>
      <c r="P876" t="s">
        <v>315</v>
      </c>
      <c r="Q876" t="s">
        <v>99</v>
      </c>
      <c r="R876" t="s">
        <v>148</v>
      </c>
      <c r="S876" t="s">
        <v>101</v>
      </c>
      <c r="T876">
        <v>3</v>
      </c>
      <c r="U876">
        <v>410000</v>
      </c>
    </row>
    <row r="877" spans="1:21" x14ac:dyDescent="0.25">
      <c r="A877" t="s">
        <v>3470</v>
      </c>
      <c r="B877" t="s">
        <v>2709</v>
      </c>
      <c r="C877" t="s">
        <v>555</v>
      </c>
      <c r="D877" t="s">
        <v>556</v>
      </c>
      <c r="E877" t="s">
        <v>3471</v>
      </c>
      <c r="F877" t="s">
        <v>107</v>
      </c>
      <c r="G877">
        <v>32</v>
      </c>
      <c r="H877" t="s">
        <v>204</v>
      </c>
      <c r="I877" t="s">
        <v>144</v>
      </c>
      <c r="J877" t="s">
        <v>130</v>
      </c>
      <c r="K877" t="s">
        <v>296</v>
      </c>
      <c r="L877" t="s">
        <v>282</v>
      </c>
      <c r="M877">
        <v>5</v>
      </c>
      <c r="N877">
        <v>320000</v>
      </c>
      <c r="O877">
        <v>0.1</v>
      </c>
      <c r="P877">
        <v>2500</v>
      </c>
      <c r="Q877" t="s">
        <v>178</v>
      </c>
      <c r="R877" t="s">
        <v>168</v>
      </c>
      <c r="S877" t="s">
        <v>113</v>
      </c>
      <c r="T877">
        <v>4</v>
      </c>
      <c r="U877">
        <v>250000</v>
      </c>
    </row>
    <row r="878" spans="1:21" x14ac:dyDescent="0.25">
      <c r="A878" t="s">
        <v>3472</v>
      </c>
      <c r="B878" t="s">
        <v>976</v>
      </c>
      <c r="C878" t="s">
        <v>151</v>
      </c>
      <c r="D878" t="s">
        <v>152</v>
      </c>
      <c r="E878" t="s">
        <v>3473</v>
      </c>
      <c r="F878" t="s">
        <v>93</v>
      </c>
      <c r="G878">
        <v>31</v>
      </c>
      <c r="H878" t="s">
        <v>108</v>
      </c>
      <c r="I878" t="s">
        <v>95</v>
      </c>
      <c r="J878" t="s">
        <v>212</v>
      </c>
      <c r="K878" t="s">
        <v>1184</v>
      </c>
      <c r="L878" t="s">
        <v>282</v>
      </c>
      <c r="M878">
        <v>0</v>
      </c>
      <c r="N878" t="s">
        <v>728</v>
      </c>
      <c r="O878">
        <v>0.1</v>
      </c>
      <c r="P878">
        <v>6000</v>
      </c>
      <c r="Q878" t="s">
        <v>178</v>
      </c>
      <c r="R878" t="s">
        <v>168</v>
      </c>
      <c r="S878" t="s">
        <v>113</v>
      </c>
      <c r="T878">
        <v>2</v>
      </c>
      <c r="U878">
        <v>250000</v>
      </c>
    </row>
    <row r="879" spans="1:21" x14ac:dyDescent="0.25">
      <c r="A879" t="s">
        <v>3474</v>
      </c>
      <c r="B879" t="s">
        <v>1510</v>
      </c>
      <c r="C879" t="s">
        <v>3279</v>
      </c>
      <c r="D879" t="s">
        <v>3475</v>
      </c>
      <c r="E879" t="s">
        <v>3476</v>
      </c>
      <c r="F879" t="s">
        <v>107</v>
      </c>
      <c r="G879">
        <v>65</v>
      </c>
      <c r="H879" t="s">
        <v>473</v>
      </c>
      <c r="I879" t="s">
        <v>144</v>
      </c>
      <c r="J879" t="s">
        <v>212</v>
      </c>
      <c r="K879" t="s">
        <v>110</v>
      </c>
      <c r="L879" t="s">
        <v>111</v>
      </c>
      <c r="M879">
        <v>3</v>
      </c>
      <c r="N879">
        <v>410000</v>
      </c>
      <c r="O879">
        <v>0.05</v>
      </c>
      <c r="P879">
        <v>6000</v>
      </c>
      <c r="Q879" t="s">
        <v>134</v>
      </c>
      <c r="R879" t="s">
        <v>100</v>
      </c>
      <c r="S879" t="s">
        <v>101</v>
      </c>
      <c r="T879">
        <v>5</v>
      </c>
      <c r="U879">
        <v>325000</v>
      </c>
    </row>
    <row r="880" spans="1:21" x14ac:dyDescent="0.25">
      <c r="A880" t="s">
        <v>3477</v>
      </c>
      <c r="B880" t="s">
        <v>3478</v>
      </c>
      <c r="C880" t="s">
        <v>3479</v>
      </c>
      <c r="D880" t="s">
        <v>1523</v>
      </c>
      <c r="E880" t="s">
        <v>3480</v>
      </c>
      <c r="F880" t="s">
        <v>163</v>
      </c>
      <c r="G880">
        <v>34</v>
      </c>
      <c r="H880" t="s">
        <v>211</v>
      </c>
      <c r="I880" t="s">
        <v>129</v>
      </c>
      <c r="J880" t="s">
        <v>130</v>
      </c>
      <c r="K880" t="s">
        <v>156</v>
      </c>
      <c r="L880" t="s">
        <v>111</v>
      </c>
      <c r="M880">
        <v>4</v>
      </c>
      <c r="N880" t="s">
        <v>1045</v>
      </c>
      <c r="O880">
        <v>0.02</v>
      </c>
      <c r="P880">
        <v>8000</v>
      </c>
      <c r="Q880" t="s">
        <v>178</v>
      </c>
      <c r="R880" t="s">
        <v>168</v>
      </c>
      <c r="S880" t="s">
        <v>113</v>
      </c>
      <c r="T880">
        <v>7</v>
      </c>
      <c r="U880">
        <v>225000</v>
      </c>
    </row>
    <row r="881" spans="1:21" x14ac:dyDescent="0.25">
      <c r="A881" t="s">
        <v>3481</v>
      </c>
      <c r="B881" t="s">
        <v>736</v>
      </c>
      <c r="C881" t="s">
        <v>671</v>
      </c>
      <c r="D881" t="s">
        <v>672</v>
      </c>
      <c r="E881" t="s">
        <v>3482</v>
      </c>
      <c r="F881" t="s">
        <v>107</v>
      </c>
      <c r="G881">
        <v>43</v>
      </c>
      <c r="H881" t="s">
        <v>186</v>
      </c>
      <c r="I881" t="s">
        <v>129</v>
      </c>
      <c r="J881" t="s">
        <v>96</v>
      </c>
      <c r="K881" t="s">
        <v>311</v>
      </c>
      <c r="L881" t="s">
        <v>122</v>
      </c>
      <c r="M881">
        <v>1</v>
      </c>
      <c r="N881">
        <v>850000</v>
      </c>
      <c r="O881">
        <v>0</v>
      </c>
      <c r="P881">
        <v>8000</v>
      </c>
      <c r="Q881" t="s">
        <v>219</v>
      </c>
      <c r="R881" t="s">
        <v>100</v>
      </c>
      <c r="S881" t="s">
        <v>101</v>
      </c>
      <c r="T881">
        <v>5</v>
      </c>
      <c r="U881">
        <v>710000</v>
      </c>
    </row>
    <row r="882" spans="1:21" x14ac:dyDescent="0.25">
      <c r="A882" t="s">
        <v>3483</v>
      </c>
      <c r="B882" t="s">
        <v>3484</v>
      </c>
      <c r="C882" t="s">
        <v>3485</v>
      </c>
      <c r="D882" t="s">
        <v>441</v>
      </c>
      <c r="E882" t="s">
        <v>3486</v>
      </c>
      <c r="F882" t="s">
        <v>163</v>
      </c>
      <c r="G882">
        <v>37</v>
      </c>
      <c r="H882" t="s">
        <v>364</v>
      </c>
      <c r="I882" t="s">
        <v>263</v>
      </c>
      <c r="J882" t="s">
        <v>174</v>
      </c>
      <c r="K882" t="s">
        <v>281</v>
      </c>
      <c r="L882" t="s">
        <v>282</v>
      </c>
      <c r="M882">
        <v>4</v>
      </c>
      <c r="N882">
        <v>250000</v>
      </c>
      <c r="O882">
        <v>0.05</v>
      </c>
      <c r="P882">
        <v>6000</v>
      </c>
      <c r="Q882" t="s">
        <v>219</v>
      </c>
      <c r="R882" t="s">
        <v>135</v>
      </c>
      <c r="S882" t="s">
        <v>113</v>
      </c>
      <c r="T882">
        <v>1</v>
      </c>
      <c r="U882">
        <v>190000</v>
      </c>
    </row>
    <row r="883" spans="1:21" x14ac:dyDescent="0.25">
      <c r="A883" t="s">
        <v>3487</v>
      </c>
      <c r="B883" t="s">
        <v>89</v>
      </c>
      <c r="C883" t="s">
        <v>3488</v>
      </c>
      <c r="D883" t="s">
        <v>3489</v>
      </c>
      <c r="E883" t="s">
        <v>3490</v>
      </c>
      <c r="F883" t="s">
        <v>107</v>
      </c>
      <c r="G883">
        <v>52</v>
      </c>
      <c r="H883" t="s">
        <v>310</v>
      </c>
      <c r="I883" t="s">
        <v>263</v>
      </c>
      <c r="J883" t="s">
        <v>359</v>
      </c>
      <c r="K883" t="s">
        <v>352</v>
      </c>
      <c r="L883" t="s">
        <v>132</v>
      </c>
      <c r="M883">
        <v>0</v>
      </c>
      <c r="N883" t="s">
        <v>1604</v>
      </c>
      <c r="O883">
        <v>0.15</v>
      </c>
      <c r="Q883" t="s">
        <v>178</v>
      </c>
      <c r="R883" t="s">
        <v>168</v>
      </c>
      <c r="S883" t="s">
        <v>113</v>
      </c>
      <c r="T883">
        <v>3</v>
      </c>
      <c r="U883" t="s">
        <v>112</v>
      </c>
    </row>
    <row r="884" spans="1:21" x14ac:dyDescent="0.25">
      <c r="A884" t="s">
        <v>3491</v>
      </c>
      <c r="B884" t="s">
        <v>1439</v>
      </c>
      <c r="C884" t="s">
        <v>609</v>
      </c>
      <c r="D884" t="s">
        <v>610</v>
      </c>
      <c r="E884" t="s">
        <v>3492</v>
      </c>
      <c r="F884" t="s">
        <v>107</v>
      </c>
      <c r="G884">
        <v>43</v>
      </c>
      <c r="H884" t="s">
        <v>241</v>
      </c>
      <c r="I884" t="s">
        <v>95</v>
      </c>
      <c r="J884" t="s">
        <v>212</v>
      </c>
      <c r="K884" t="s">
        <v>388</v>
      </c>
      <c r="L884" t="s">
        <v>132</v>
      </c>
      <c r="M884">
        <v>6</v>
      </c>
      <c r="N884">
        <v>510000</v>
      </c>
      <c r="O884">
        <v>0.05</v>
      </c>
      <c r="P884" t="s">
        <v>304</v>
      </c>
      <c r="Q884" t="s">
        <v>1080</v>
      </c>
      <c r="R884" t="s">
        <v>135</v>
      </c>
      <c r="S884" t="s">
        <v>101</v>
      </c>
      <c r="T884">
        <v>5</v>
      </c>
      <c r="U884" t="s">
        <v>683</v>
      </c>
    </row>
    <row r="885" spans="1:21" x14ac:dyDescent="0.25">
      <c r="A885" t="s">
        <v>3493</v>
      </c>
      <c r="B885" t="s">
        <v>383</v>
      </c>
      <c r="C885" t="s">
        <v>1362</v>
      </c>
      <c r="D885" t="s">
        <v>1363</v>
      </c>
      <c r="E885" t="s">
        <v>3494</v>
      </c>
      <c r="F885" t="s">
        <v>107</v>
      </c>
      <c r="G885">
        <v>31</v>
      </c>
      <c r="H885" t="s">
        <v>211</v>
      </c>
      <c r="I885" t="s">
        <v>129</v>
      </c>
      <c r="J885" t="s">
        <v>155</v>
      </c>
      <c r="K885" t="s">
        <v>346</v>
      </c>
      <c r="L885" t="s">
        <v>282</v>
      </c>
      <c r="M885">
        <v>4</v>
      </c>
      <c r="N885">
        <v>650000</v>
      </c>
      <c r="O885">
        <v>0.05</v>
      </c>
      <c r="P885">
        <v>2500</v>
      </c>
      <c r="Q885" t="s">
        <v>219</v>
      </c>
      <c r="R885" t="s">
        <v>168</v>
      </c>
      <c r="S885" t="s">
        <v>113</v>
      </c>
      <c r="T885">
        <v>1</v>
      </c>
      <c r="U885">
        <v>520000</v>
      </c>
    </row>
    <row r="886" spans="1:21" x14ac:dyDescent="0.25">
      <c r="A886" t="s">
        <v>3495</v>
      </c>
      <c r="B886" t="s">
        <v>3496</v>
      </c>
      <c r="C886" t="s">
        <v>3497</v>
      </c>
      <c r="D886" t="s">
        <v>3498</v>
      </c>
      <c r="E886" t="s">
        <v>3499</v>
      </c>
      <c r="F886" t="s">
        <v>107</v>
      </c>
      <c r="G886">
        <v>42</v>
      </c>
      <c r="H886" t="s">
        <v>192</v>
      </c>
      <c r="I886" t="s">
        <v>120</v>
      </c>
      <c r="J886" t="s">
        <v>174</v>
      </c>
      <c r="K886" t="s">
        <v>110</v>
      </c>
      <c r="L886" t="s">
        <v>111</v>
      </c>
      <c r="M886">
        <v>6</v>
      </c>
      <c r="N886" t="s">
        <v>683</v>
      </c>
      <c r="O886">
        <v>10</v>
      </c>
      <c r="P886">
        <v>12000</v>
      </c>
      <c r="Q886" t="s">
        <v>99</v>
      </c>
      <c r="R886" t="s">
        <v>168</v>
      </c>
      <c r="S886" t="s">
        <v>101</v>
      </c>
      <c r="T886">
        <v>4</v>
      </c>
      <c r="U886">
        <v>325000</v>
      </c>
    </row>
    <row r="887" spans="1:21" x14ac:dyDescent="0.25">
      <c r="A887" t="s">
        <v>3500</v>
      </c>
      <c r="B887" t="s">
        <v>2427</v>
      </c>
      <c r="C887" t="s">
        <v>1076</v>
      </c>
      <c r="D887" t="s">
        <v>1077</v>
      </c>
      <c r="E887" t="s">
        <v>3501</v>
      </c>
      <c r="F887" t="s">
        <v>93</v>
      </c>
      <c r="G887">
        <v>27</v>
      </c>
      <c r="H887" t="s">
        <v>501</v>
      </c>
      <c r="I887" t="s">
        <v>95</v>
      </c>
      <c r="J887" t="s">
        <v>174</v>
      </c>
      <c r="K887" t="s">
        <v>156</v>
      </c>
      <c r="L887" t="s">
        <v>111</v>
      </c>
      <c r="M887">
        <v>5</v>
      </c>
      <c r="N887">
        <v>290000</v>
      </c>
      <c r="O887">
        <v>0.05</v>
      </c>
      <c r="P887">
        <v>8000</v>
      </c>
      <c r="Q887" t="s">
        <v>99</v>
      </c>
      <c r="R887" t="s">
        <v>100</v>
      </c>
      <c r="S887" t="s">
        <v>101</v>
      </c>
      <c r="T887">
        <v>5</v>
      </c>
      <c r="U887">
        <v>225000</v>
      </c>
    </row>
    <row r="888" spans="1:21" x14ac:dyDescent="0.25">
      <c r="A888" t="s">
        <v>3502</v>
      </c>
      <c r="B888" t="s">
        <v>2529</v>
      </c>
      <c r="C888" t="s">
        <v>160</v>
      </c>
      <c r="D888" t="s">
        <v>161</v>
      </c>
      <c r="E888" t="s">
        <v>3503</v>
      </c>
      <c r="F888" t="s">
        <v>93</v>
      </c>
      <c r="G888">
        <v>20</v>
      </c>
      <c r="H888" t="s">
        <v>338</v>
      </c>
      <c r="I888" t="s">
        <v>120</v>
      </c>
      <c r="J888" t="s">
        <v>212</v>
      </c>
      <c r="K888" t="s">
        <v>388</v>
      </c>
      <c r="L888" t="s">
        <v>132</v>
      </c>
      <c r="M888">
        <v>2</v>
      </c>
      <c r="N888" t="s">
        <v>1190</v>
      </c>
      <c r="O888">
        <v>10</v>
      </c>
      <c r="P888" t="s">
        <v>1104</v>
      </c>
      <c r="Q888" t="s">
        <v>134</v>
      </c>
      <c r="R888" t="s">
        <v>100</v>
      </c>
      <c r="S888" t="s">
        <v>101</v>
      </c>
      <c r="T888">
        <v>5</v>
      </c>
      <c r="U888" t="s">
        <v>521</v>
      </c>
    </row>
    <row r="889" spans="1:21" x14ac:dyDescent="0.25">
      <c r="A889" t="s">
        <v>3504</v>
      </c>
      <c r="B889" t="s">
        <v>1271</v>
      </c>
      <c r="C889" t="s">
        <v>253</v>
      </c>
      <c r="D889" t="s">
        <v>254</v>
      </c>
      <c r="E889" t="s">
        <v>3505</v>
      </c>
      <c r="F889" t="s">
        <v>93</v>
      </c>
      <c r="G889">
        <v>54</v>
      </c>
      <c r="H889" t="s">
        <v>622</v>
      </c>
      <c r="I889" t="s">
        <v>120</v>
      </c>
      <c r="J889" t="s">
        <v>359</v>
      </c>
      <c r="K889" t="s">
        <v>145</v>
      </c>
      <c r="L889" t="s">
        <v>146</v>
      </c>
      <c r="M889">
        <v>5</v>
      </c>
      <c r="N889">
        <v>145000</v>
      </c>
      <c r="O889">
        <v>5</v>
      </c>
      <c r="P889" t="s">
        <v>1980</v>
      </c>
      <c r="Q889" t="s">
        <v>178</v>
      </c>
      <c r="R889" t="s">
        <v>100</v>
      </c>
      <c r="S889" t="s">
        <v>113</v>
      </c>
      <c r="T889">
        <v>3</v>
      </c>
      <c r="U889">
        <v>98000</v>
      </c>
    </row>
    <row r="890" spans="1:21" x14ac:dyDescent="0.25">
      <c r="A890" t="s">
        <v>3506</v>
      </c>
      <c r="B890" t="s">
        <v>976</v>
      </c>
      <c r="C890" t="s">
        <v>1666</v>
      </c>
      <c r="D890" t="s">
        <v>1667</v>
      </c>
      <c r="E890" t="s">
        <v>3507</v>
      </c>
      <c r="F890" t="s">
        <v>93</v>
      </c>
      <c r="G890">
        <v>55</v>
      </c>
      <c r="H890" t="s">
        <v>371</v>
      </c>
      <c r="I890" t="s">
        <v>263</v>
      </c>
      <c r="J890" t="s">
        <v>96</v>
      </c>
      <c r="K890" t="s">
        <v>296</v>
      </c>
      <c r="L890" t="s">
        <v>282</v>
      </c>
      <c r="M890">
        <v>7</v>
      </c>
      <c r="N890">
        <v>320000</v>
      </c>
      <c r="P890" t="s">
        <v>702</v>
      </c>
      <c r="Q890" t="s">
        <v>99</v>
      </c>
      <c r="R890" t="s">
        <v>135</v>
      </c>
      <c r="S890" t="s">
        <v>101</v>
      </c>
      <c r="T890">
        <v>5</v>
      </c>
      <c r="U890">
        <v>250000</v>
      </c>
    </row>
    <row r="891" spans="1:21" x14ac:dyDescent="0.25">
      <c r="A891" t="s">
        <v>3508</v>
      </c>
      <c r="B891" t="s">
        <v>2837</v>
      </c>
      <c r="C891" t="s">
        <v>1378</v>
      </c>
      <c r="E891" t="s">
        <v>3509</v>
      </c>
      <c r="F891" t="s">
        <v>107</v>
      </c>
      <c r="G891">
        <v>41</v>
      </c>
      <c r="H891" t="s">
        <v>664</v>
      </c>
      <c r="I891" t="s">
        <v>95</v>
      </c>
      <c r="J891" t="s">
        <v>212</v>
      </c>
      <c r="K891" t="s">
        <v>145</v>
      </c>
      <c r="L891" t="s">
        <v>146</v>
      </c>
      <c r="M891">
        <v>3</v>
      </c>
      <c r="N891">
        <v>145000</v>
      </c>
      <c r="O891">
        <v>0.02</v>
      </c>
      <c r="P891" t="s">
        <v>315</v>
      </c>
      <c r="Q891" t="s">
        <v>178</v>
      </c>
      <c r="R891" t="s">
        <v>100</v>
      </c>
      <c r="S891" t="s">
        <v>101</v>
      </c>
      <c r="T891">
        <v>3</v>
      </c>
      <c r="U891" t="s">
        <v>2792</v>
      </c>
    </row>
    <row r="892" spans="1:21" x14ac:dyDescent="0.25">
      <c r="A892" t="s">
        <v>3510</v>
      </c>
      <c r="B892" t="s">
        <v>1231</v>
      </c>
      <c r="C892" t="s">
        <v>661</v>
      </c>
      <c r="D892" t="s">
        <v>662</v>
      </c>
      <c r="E892" t="s">
        <v>3511</v>
      </c>
      <c r="F892" t="s">
        <v>107</v>
      </c>
      <c r="G892">
        <v>39</v>
      </c>
      <c r="H892" t="s">
        <v>595</v>
      </c>
      <c r="I892" t="s">
        <v>263</v>
      </c>
      <c r="K892" t="s">
        <v>110</v>
      </c>
      <c r="L892" t="s">
        <v>111</v>
      </c>
      <c r="M892">
        <v>4</v>
      </c>
      <c r="N892" t="s">
        <v>683</v>
      </c>
      <c r="O892" t="s">
        <v>314</v>
      </c>
      <c r="P892">
        <v>2500</v>
      </c>
      <c r="Q892" t="s">
        <v>167</v>
      </c>
      <c r="R892" t="s">
        <v>100</v>
      </c>
      <c r="S892" t="s">
        <v>113</v>
      </c>
      <c r="T892">
        <v>1</v>
      </c>
      <c r="U892" t="s">
        <v>1211</v>
      </c>
    </row>
    <row r="893" spans="1:21" x14ac:dyDescent="0.25">
      <c r="A893" t="s">
        <v>3512</v>
      </c>
      <c r="B893" t="s">
        <v>3513</v>
      </c>
      <c r="C893" t="s">
        <v>3514</v>
      </c>
      <c r="D893" t="s">
        <v>3515</v>
      </c>
      <c r="E893" t="s">
        <v>3516</v>
      </c>
      <c r="F893" t="s">
        <v>93</v>
      </c>
      <c r="G893">
        <v>55</v>
      </c>
      <c r="H893" t="s">
        <v>119</v>
      </c>
      <c r="I893" t="s">
        <v>120</v>
      </c>
      <c r="J893" t="s">
        <v>109</v>
      </c>
      <c r="K893" t="s">
        <v>296</v>
      </c>
      <c r="L893" t="s">
        <v>282</v>
      </c>
      <c r="M893">
        <v>5</v>
      </c>
      <c r="N893" t="s">
        <v>1689</v>
      </c>
      <c r="O893">
        <v>0.02</v>
      </c>
      <c r="P893">
        <v>1500</v>
      </c>
      <c r="Q893" t="s">
        <v>167</v>
      </c>
      <c r="R893" t="s">
        <v>100</v>
      </c>
      <c r="S893" t="s">
        <v>101</v>
      </c>
      <c r="T893">
        <v>2</v>
      </c>
      <c r="U893" t="s">
        <v>674</v>
      </c>
    </row>
    <row r="894" spans="1:21" x14ac:dyDescent="0.25">
      <c r="A894" t="s">
        <v>3517</v>
      </c>
      <c r="B894" t="s">
        <v>1014</v>
      </c>
      <c r="C894" t="s">
        <v>1445</v>
      </c>
      <c r="D894" t="s">
        <v>1446</v>
      </c>
      <c r="E894" t="s">
        <v>3518</v>
      </c>
      <c r="F894" t="s">
        <v>330</v>
      </c>
      <c r="G894">
        <v>36</v>
      </c>
      <c r="H894" t="s">
        <v>331</v>
      </c>
      <c r="I894" t="s">
        <v>129</v>
      </c>
      <c r="J894" t="s">
        <v>109</v>
      </c>
      <c r="K894" t="s">
        <v>110</v>
      </c>
      <c r="L894" t="s">
        <v>981</v>
      </c>
      <c r="M894">
        <v>6</v>
      </c>
      <c r="N894" t="s">
        <v>1269</v>
      </c>
      <c r="O894">
        <v>0.1</v>
      </c>
      <c r="P894" t="s">
        <v>602</v>
      </c>
      <c r="Q894" t="s">
        <v>219</v>
      </c>
      <c r="R894" t="s">
        <v>168</v>
      </c>
      <c r="S894" t="s">
        <v>113</v>
      </c>
      <c r="T894">
        <v>4</v>
      </c>
      <c r="U894">
        <v>325000</v>
      </c>
    </row>
    <row r="895" spans="1:21" x14ac:dyDescent="0.25">
      <c r="A895" t="s">
        <v>3519</v>
      </c>
      <c r="B895" t="s">
        <v>636</v>
      </c>
      <c r="C895" t="s">
        <v>695</v>
      </c>
      <c r="D895" t="s">
        <v>696</v>
      </c>
      <c r="E895" t="s">
        <v>3520</v>
      </c>
      <c r="F895" t="s">
        <v>163</v>
      </c>
      <c r="G895">
        <v>46</v>
      </c>
      <c r="H895" t="s">
        <v>575</v>
      </c>
      <c r="I895" t="s">
        <v>95</v>
      </c>
      <c r="J895" t="s">
        <v>165</v>
      </c>
      <c r="K895" t="s">
        <v>205</v>
      </c>
      <c r="L895" t="s">
        <v>146</v>
      </c>
      <c r="M895">
        <v>7</v>
      </c>
      <c r="N895">
        <v>180000</v>
      </c>
      <c r="O895" t="s">
        <v>193</v>
      </c>
      <c r="P895" t="s">
        <v>1090</v>
      </c>
      <c r="Q895" t="s">
        <v>1046</v>
      </c>
      <c r="R895" t="s">
        <v>148</v>
      </c>
      <c r="S895" t="s">
        <v>101</v>
      </c>
      <c r="T895">
        <v>5</v>
      </c>
      <c r="U895">
        <v>125000</v>
      </c>
    </row>
    <row r="896" spans="1:21" x14ac:dyDescent="0.25">
      <c r="A896" t="s">
        <v>2741</v>
      </c>
      <c r="B896" t="s">
        <v>736</v>
      </c>
      <c r="C896" t="s">
        <v>2742</v>
      </c>
      <c r="D896" t="s">
        <v>2743</v>
      </c>
      <c r="E896" t="s">
        <v>2744</v>
      </c>
      <c r="F896" t="s">
        <v>330</v>
      </c>
      <c r="G896">
        <v>44</v>
      </c>
      <c r="H896" t="s">
        <v>473</v>
      </c>
      <c r="I896" t="s">
        <v>144</v>
      </c>
      <c r="J896" t="s">
        <v>130</v>
      </c>
      <c r="K896" t="s">
        <v>1176</v>
      </c>
      <c r="L896" t="s">
        <v>111</v>
      </c>
      <c r="M896">
        <v>2</v>
      </c>
      <c r="N896">
        <v>290000</v>
      </c>
      <c r="O896">
        <v>0</v>
      </c>
      <c r="P896">
        <v>12000</v>
      </c>
      <c r="Q896" t="s">
        <v>219</v>
      </c>
      <c r="R896" t="s">
        <v>100</v>
      </c>
      <c r="S896" t="s">
        <v>113</v>
      </c>
      <c r="T896">
        <v>2</v>
      </c>
      <c r="U896" t="s">
        <v>1233</v>
      </c>
    </row>
    <row r="897" spans="1:21" x14ac:dyDescent="0.25">
      <c r="A897" t="s">
        <v>3521</v>
      </c>
      <c r="B897" t="s">
        <v>138</v>
      </c>
      <c r="C897" t="s">
        <v>3522</v>
      </c>
      <c r="D897" t="s">
        <v>3523</v>
      </c>
      <c r="E897" t="s">
        <v>3524</v>
      </c>
      <c r="F897" t="s">
        <v>93</v>
      </c>
      <c r="G897">
        <v>32</v>
      </c>
      <c r="H897" t="s">
        <v>227</v>
      </c>
      <c r="I897" t="s">
        <v>120</v>
      </c>
      <c r="J897" t="s">
        <v>174</v>
      </c>
      <c r="K897" t="s">
        <v>1481</v>
      </c>
      <c r="L897" t="s">
        <v>132</v>
      </c>
      <c r="M897">
        <v>8</v>
      </c>
      <c r="N897">
        <v>900000</v>
      </c>
      <c r="O897">
        <v>0.15</v>
      </c>
      <c r="P897">
        <v>8000</v>
      </c>
      <c r="Q897" t="s">
        <v>178</v>
      </c>
      <c r="R897" t="s">
        <v>100</v>
      </c>
      <c r="S897" t="s">
        <v>113</v>
      </c>
      <c r="T897">
        <v>5</v>
      </c>
      <c r="U897">
        <v>730000</v>
      </c>
    </row>
    <row r="898" spans="1:21" x14ac:dyDescent="0.25">
      <c r="A898" t="s">
        <v>3525</v>
      </c>
      <c r="B898" t="s">
        <v>3526</v>
      </c>
      <c r="C898" t="s">
        <v>775</v>
      </c>
      <c r="D898" t="s">
        <v>776</v>
      </c>
      <c r="E898" t="s">
        <v>3527</v>
      </c>
      <c r="F898" t="s">
        <v>93</v>
      </c>
      <c r="G898">
        <v>34</v>
      </c>
      <c r="H898" t="s">
        <v>211</v>
      </c>
      <c r="I898" t="s">
        <v>129</v>
      </c>
      <c r="J898" t="s">
        <v>212</v>
      </c>
      <c r="K898" t="s">
        <v>3528</v>
      </c>
      <c r="L898" t="s">
        <v>146</v>
      </c>
      <c r="M898">
        <v>1</v>
      </c>
      <c r="N898" t="s">
        <v>940</v>
      </c>
      <c r="P898">
        <v>4000</v>
      </c>
      <c r="Q898" t="s">
        <v>178</v>
      </c>
      <c r="R898" t="s">
        <v>100</v>
      </c>
      <c r="S898" t="s">
        <v>113</v>
      </c>
      <c r="T898">
        <v>5</v>
      </c>
      <c r="U898">
        <v>98000</v>
      </c>
    </row>
    <row r="899" spans="1:21" x14ac:dyDescent="0.25">
      <c r="A899" t="s">
        <v>3529</v>
      </c>
      <c r="B899" t="s">
        <v>533</v>
      </c>
      <c r="C899" t="s">
        <v>1589</v>
      </c>
      <c r="D899" t="s">
        <v>1590</v>
      </c>
      <c r="E899" t="s">
        <v>3530</v>
      </c>
      <c r="F899" t="s">
        <v>256</v>
      </c>
      <c r="G899">
        <v>25</v>
      </c>
      <c r="H899" t="s">
        <v>664</v>
      </c>
      <c r="I899" t="s">
        <v>95</v>
      </c>
      <c r="J899" t="s">
        <v>165</v>
      </c>
      <c r="K899" t="s">
        <v>121</v>
      </c>
      <c r="L899" t="s">
        <v>122</v>
      </c>
      <c r="M899">
        <v>7</v>
      </c>
      <c r="N899">
        <v>720000</v>
      </c>
      <c r="O899">
        <v>0.15</v>
      </c>
      <c r="P899" t="s">
        <v>1090</v>
      </c>
      <c r="Q899" t="s">
        <v>219</v>
      </c>
      <c r="R899" t="s">
        <v>148</v>
      </c>
      <c r="S899" t="s">
        <v>101</v>
      </c>
      <c r="T899">
        <v>3</v>
      </c>
      <c r="U899">
        <v>600000</v>
      </c>
    </row>
    <row r="900" spans="1:21" x14ac:dyDescent="0.25">
      <c r="A900" t="s">
        <v>3531</v>
      </c>
      <c r="B900" t="s">
        <v>3532</v>
      </c>
      <c r="C900" t="s">
        <v>1015</v>
      </c>
      <c r="D900" t="s">
        <v>2371</v>
      </c>
      <c r="E900" t="s">
        <v>3533</v>
      </c>
      <c r="F900" t="s">
        <v>107</v>
      </c>
      <c r="G900">
        <v>39</v>
      </c>
      <c r="H900" t="s">
        <v>274</v>
      </c>
      <c r="I900" t="s">
        <v>263</v>
      </c>
      <c r="J900" t="s">
        <v>96</v>
      </c>
      <c r="K900" t="s">
        <v>388</v>
      </c>
      <c r="L900" t="s">
        <v>132</v>
      </c>
      <c r="M900">
        <v>5</v>
      </c>
      <c r="N900">
        <v>510000</v>
      </c>
      <c r="O900" t="s">
        <v>339</v>
      </c>
      <c r="P900" t="s">
        <v>395</v>
      </c>
      <c r="Q900" t="s">
        <v>219</v>
      </c>
      <c r="R900" t="s">
        <v>148</v>
      </c>
      <c r="S900" t="s">
        <v>101</v>
      </c>
      <c r="T900">
        <v>2</v>
      </c>
      <c r="U900">
        <v>410000</v>
      </c>
    </row>
    <row r="901" spans="1:21" x14ac:dyDescent="0.25">
      <c r="A901" t="s">
        <v>3534</v>
      </c>
      <c r="B901" t="s">
        <v>3535</v>
      </c>
      <c r="C901" t="s">
        <v>3536</v>
      </c>
      <c r="D901" t="s">
        <v>3537</v>
      </c>
      <c r="E901" t="s">
        <v>3538</v>
      </c>
      <c r="F901" t="s">
        <v>93</v>
      </c>
      <c r="G901">
        <v>54</v>
      </c>
      <c r="H901" t="s">
        <v>1052</v>
      </c>
      <c r="I901" t="s">
        <v>120</v>
      </c>
      <c r="J901" t="s">
        <v>212</v>
      </c>
      <c r="K901" t="s">
        <v>296</v>
      </c>
      <c r="L901" t="s">
        <v>282</v>
      </c>
      <c r="M901">
        <v>2</v>
      </c>
      <c r="N901">
        <v>320000</v>
      </c>
      <c r="O901">
        <v>0.1</v>
      </c>
      <c r="P901">
        <v>2500</v>
      </c>
      <c r="Q901" t="s">
        <v>178</v>
      </c>
      <c r="R901" t="s">
        <v>168</v>
      </c>
      <c r="S901" t="s">
        <v>101</v>
      </c>
      <c r="T901">
        <v>4</v>
      </c>
      <c r="U901">
        <v>250000</v>
      </c>
    </row>
    <row r="902" spans="1:21" x14ac:dyDescent="0.25">
      <c r="A902" t="s">
        <v>3539</v>
      </c>
      <c r="B902" t="s">
        <v>2881</v>
      </c>
      <c r="C902" t="s">
        <v>706</v>
      </c>
      <c r="D902" t="s">
        <v>707</v>
      </c>
      <c r="E902" t="s">
        <v>3540</v>
      </c>
      <c r="F902" t="s">
        <v>185</v>
      </c>
      <c r="G902">
        <v>53</v>
      </c>
      <c r="H902" t="s">
        <v>186</v>
      </c>
      <c r="I902" t="s">
        <v>129</v>
      </c>
      <c r="J902" t="s">
        <v>359</v>
      </c>
      <c r="K902" t="s">
        <v>156</v>
      </c>
      <c r="L902" t="s">
        <v>111</v>
      </c>
      <c r="M902">
        <v>5</v>
      </c>
      <c r="N902">
        <v>290000</v>
      </c>
      <c r="O902">
        <v>0.1</v>
      </c>
      <c r="P902">
        <v>2500</v>
      </c>
      <c r="Q902" t="s">
        <v>99</v>
      </c>
      <c r="R902" t="s">
        <v>135</v>
      </c>
      <c r="S902" t="s">
        <v>101</v>
      </c>
      <c r="T902">
        <v>4</v>
      </c>
      <c r="U902">
        <v>225000</v>
      </c>
    </row>
    <row r="903" spans="1:21" x14ac:dyDescent="0.25">
      <c r="A903" t="s">
        <v>389</v>
      </c>
      <c r="B903" t="s">
        <v>390</v>
      </c>
      <c r="C903" t="s">
        <v>391</v>
      </c>
      <c r="D903" t="s">
        <v>392</v>
      </c>
      <c r="E903" t="s">
        <v>393</v>
      </c>
      <c r="F903" t="s">
        <v>107</v>
      </c>
      <c r="G903">
        <v>64</v>
      </c>
      <c r="H903" t="s">
        <v>394</v>
      </c>
      <c r="I903" t="s">
        <v>95</v>
      </c>
      <c r="J903" t="s">
        <v>165</v>
      </c>
      <c r="K903" t="s">
        <v>205</v>
      </c>
      <c r="L903" t="s">
        <v>146</v>
      </c>
      <c r="M903">
        <v>6</v>
      </c>
      <c r="N903">
        <v>180000</v>
      </c>
      <c r="O903">
        <v>0.02</v>
      </c>
      <c r="P903" t="s">
        <v>395</v>
      </c>
      <c r="Q903" t="s">
        <v>178</v>
      </c>
      <c r="R903" t="s">
        <v>100</v>
      </c>
      <c r="S903" t="s">
        <v>113</v>
      </c>
      <c r="T903">
        <v>2</v>
      </c>
      <c r="U903">
        <v>125000</v>
      </c>
    </row>
    <row r="904" spans="1:21" x14ac:dyDescent="0.25">
      <c r="A904" t="s">
        <v>3541</v>
      </c>
      <c r="B904" t="s">
        <v>3542</v>
      </c>
      <c r="C904" t="s">
        <v>216</v>
      </c>
      <c r="D904" t="s">
        <v>217</v>
      </c>
      <c r="E904" t="s">
        <v>3543</v>
      </c>
      <c r="F904" t="s">
        <v>93</v>
      </c>
      <c r="G904">
        <v>28</v>
      </c>
      <c r="H904" t="s">
        <v>1792</v>
      </c>
      <c r="I904" t="s">
        <v>129</v>
      </c>
      <c r="J904" t="s">
        <v>212</v>
      </c>
      <c r="K904" t="s">
        <v>311</v>
      </c>
      <c r="L904" t="s">
        <v>122</v>
      </c>
      <c r="M904">
        <v>8</v>
      </c>
      <c r="N904">
        <v>850000</v>
      </c>
      <c r="O904">
        <v>0.05</v>
      </c>
      <c r="P904">
        <v>12000</v>
      </c>
      <c r="Q904" t="s">
        <v>99</v>
      </c>
      <c r="R904" t="s">
        <v>148</v>
      </c>
      <c r="S904" t="s">
        <v>113</v>
      </c>
      <c r="T904">
        <v>4</v>
      </c>
      <c r="U904" t="s">
        <v>1091</v>
      </c>
    </row>
    <row r="905" spans="1:21" x14ac:dyDescent="0.25">
      <c r="A905" t="s">
        <v>3544</v>
      </c>
      <c r="B905" t="s">
        <v>3545</v>
      </c>
      <c r="C905" t="s">
        <v>1417</v>
      </c>
      <c r="D905" t="s">
        <v>1342</v>
      </c>
      <c r="E905" t="s">
        <v>3546</v>
      </c>
      <c r="F905" t="s">
        <v>107</v>
      </c>
      <c r="G905">
        <v>20</v>
      </c>
      <c r="H905" t="s">
        <v>364</v>
      </c>
      <c r="I905" t="s">
        <v>263</v>
      </c>
      <c r="J905" t="s">
        <v>165</v>
      </c>
      <c r="K905" t="s">
        <v>425</v>
      </c>
      <c r="L905" t="s">
        <v>146</v>
      </c>
      <c r="M905">
        <v>6</v>
      </c>
      <c r="N905">
        <v>45000</v>
      </c>
      <c r="O905">
        <v>0.1</v>
      </c>
      <c r="P905">
        <v>4000</v>
      </c>
      <c r="Q905" t="s">
        <v>219</v>
      </c>
      <c r="R905" t="s">
        <v>148</v>
      </c>
      <c r="S905" t="s">
        <v>101</v>
      </c>
      <c r="T905">
        <v>5</v>
      </c>
      <c r="U905">
        <v>27000</v>
      </c>
    </row>
    <row r="906" spans="1:21" x14ac:dyDescent="0.25">
      <c r="A906" t="s">
        <v>3547</v>
      </c>
      <c r="B906" t="s">
        <v>1606</v>
      </c>
      <c r="C906" t="s">
        <v>2492</v>
      </c>
      <c r="D906" t="s">
        <v>2493</v>
      </c>
      <c r="E906" t="s">
        <v>3548</v>
      </c>
      <c r="F906" t="s">
        <v>107</v>
      </c>
      <c r="G906">
        <v>57</v>
      </c>
      <c r="H906" t="s">
        <v>371</v>
      </c>
      <c r="I906" t="s">
        <v>263</v>
      </c>
      <c r="J906" t="s">
        <v>212</v>
      </c>
      <c r="K906" t="s">
        <v>175</v>
      </c>
      <c r="L906" t="s">
        <v>132</v>
      </c>
      <c r="M906">
        <v>5</v>
      </c>
      <c r="N906">
        <v>900000</v>
      </c>
      <c r="O906">
        <v>0</v>
      </c>
      <c r="P906" t="s">
        <v>602</v>
      </c>
      <c r="Q906" t="s">
        <v>134</v>
      </c>
      <c r="R906" t="s">
        <v>135</v>
      </c>
      <c r="S906" t="s">
        <v>113</v>
      </c>
      <c r="T906">
        <v>4</v>
      </c>
      <c r="U906">
        <v>730000</v>
      </c>
    </row>
    <row r="907" spans="1:21" x14ac:dyDescent="0.25">
      <c r="A907" t="s">
        <v>3549</v>
      </c>
      <c r="B907" t="s">
        <v>3550</v>
      </c>
      <c r="C907" t="s">
        <v>820</v>
      </c>
      <c r="D907" t="s">
        <v>821</v>
      </c>
      <c r="E907" t="s">
        <v>3551</v>
      </c>
      <c r="F907" t="s">
        <v>107</v>
      </c>
      <c r="G907">
        <v>48</v>
      </c>
      <c r="H907" t="s">
        <v>128</v>
      </c>
      <c r="I907" t="s">
        <v>129</v>
      </c>
      <c r="J907" t="s">
        <v>212</v>
      </c>
      <c r="K907" t="s">
        <v>311</v>
      </c>
      <c r="L907" t="s">
        <v>122</v>
      </c>
      <c r="M907">
        <v>4</v>
      </c>
      <c r="N907" t="s">
        <v>2185</v>
      </c>
      <c r="O907">
        <v>0.02</v>
      </c>
      <c r="P907">
        <v>4000</v>
      </c>
      <c r="Q907" t="s">
        <v>178</v>
      </c>
      <c r="R907" t="s">
        <v>100</v>
      </c>
      <c r="S907" t="s">
        <v>101</v>
      </c>
      <c r="T907">
        <v>5</v>
      </c>
      <c r="U907">
        <v>710000</v>
      </c>
    </row>
    <row r="908" spans="1:21" x14ac:dyDescent="0.25">
      <c r="A908" t="s">
        <v>3552</v>
      </c>
      <c r="B908" t="s">
        <v>3553</v>
      </c>
      <c r="C908" t="s">
        <v>887</v>
      </c>
      <c r="D908" t="s">
        <v>888</v>
      </c>
      <c r="E908" t="s">
        <v>3554</v>
      </c>
      <c r="F908" t="s">
        <v>321</v>
      </c>
      <c r="G908">
        <v>44</v>
      </c>
      <c r="H908" t="s">
        <v>473</v>
      </c>
      <c r="I908" t="s">
        <v>144</v>
      </c>
      <c r="J908" t="s">
        <v>165</v>
      </c>
      <c r="K908" t="s">
        <v>166</v>
      </c>
      <c r="L908" t="s">
        <v>122</v>
      </c>
      <c r="M908">
        <v>8</v>
      </c>
      <c r="N908">
        <v>720000</v>
      </c>
      <c r="O908">
        <v>0.1</v>
      </c>
      <c r="P908">
        <v>4000</v>
      </c>
      <c r="Q908" t="s">
        <v>178</v>
      </c>
      <c r="R908" t="s">
        <v>100</v>
      </c>
      <c r="S908" t="s">
        <v>113</v>
      </c>
      <c r="T908">
        <v>4</v>
      </c>
      <c r="U908">
        <v>600000</v>
      </c>
    </row>
    <row r="909" spans="1:21" x14ac:dyDescent="0.25">
      <c r="A909" t="s">
        <v>3555</v>
      </c>
      <c r="B909" t="s">
        <v>3556</v>
      </c>
      <c r="C909" t="s">
        <v>3557</v>
      </c>
      <c r="D909" t="s">
        <v>1940</v>
      </c>
      <c r="E909" t="s">
        <v>3558</v>
      </c>
      <c r="F909" t="s">
        <v>93</v>
      </c>
      <c r="G909">
        <v>25</v>
      </c>
      <c r="H909" t="s">
        <v>295</v>
      </c>
      <c r="I909" t="s">
        <v>120</v>
      </c>
      <c r="J909" t="s">
        <v>212</v>
      </c>
      <c r="K909" t="s">
        <v>425</v>
      </c>
      <c r="L909" t="s">
        <v>146</v>
      </c>
      <c r="M909">
        <v>5</v>
      </c>
      <c r="N909">
        <v>45000</v>
      </c>
      <c r="O909">
        <v>0.1</v>
      </c>
      <c r="P909">
        <v>12000</v>
      </c>
      <c r="Q909" t="s">
        <v>134</v>
      </c>
      <c r="R909" t="s">
        <v>100</v>
      </c>
      <c r="S909" t="s">
        <v>101</v>
      </c>
      <c r="T909">
        <v>1</v>
      </c>
      <c r="U909">
        <v>27000</v>
      </c>
    </row>
    <row r="910" spans="1:21" x14ac:dyDescent="0.25">
      <c r="A910" t="s">
        <v>3559</v>
      </c>
      <c r="B910" t="s">
        <v>3560</v>
      </c>
      <c r="C910" t="s">
        <v>2699</v>
      </c>
      <c r="D910" t="s">
        <v>2700</v>
      </c>
      <c r="E910" t="s">
        <v>3561</v>
      </c>
      <c r="F910" t="s">
        <v>107</v>
      </c>
      <c r="G910">
        <v>58</v>
      </c>
      <c r="H910" t="s">
        <v>650</v>
      </c>
      <c r="I910" t="s">
        <v>129</v>
      </c>
      <c r="J910" t="s">
        <v>174</v>
      </c>
      <c r="K910" t="s">
        <v>388</v>
      </c>
      <c r="L910" t="s">
        <v>722</v>
      </c>
      <c r="M910">
        <v>2</v>
      </c>
      <c r="N910" t="s">
        <v>1229</v>
      </c>
      <c r="O910">
        <v>0.15</v>
      </c>
      <c r="P910">
        <v>12000</v>
      </c>
      <c r="Q910" t="s">
        <v>219</v>
      </c>
      <c r="R910" t="s">
        <v>168</v>
      </c>
      <c r="S910" t="s">
        <v>101</v>
      </c>
      <c r="T910">
        <v>5</v>
      </c>
      <c r="U910">
        <v>410000</v>
      </c>
    </row>
    <row r="911" spans="1:21" x14ac:dyDescent="0.25">
      <c r="A911" t="s">
        <v>3562</v>
      </c>
      <c r="B911" t="s">
        <v>2132</v>
      </c>
      <c r="C911" t="s">
        <v>278</v>
      </c>
      <c r="D911" t="s">
        <v>3563</v>
      </c>
      <c r="E911" t="s">
        <v>3564</v>
      </c>
      <c r="F911" t="s">
        <v>107</v>
      </c>
      <c r="G911">
        <v>45</v>
      </c>
      <c r="H911" t="s">
        <v>622</v>
      </c>
      <c r="I911" t="s">
        <v>120</v>
      </c>
      <c r="J911" t="s">
        <v>155</v>
      </c>
      <c r="K911" t="s">
        <v>145</v>
      </c>
      <c r="L911" t="s">
        <v>146</v>
      </c>
      <c r="M911">
        <v>1</v>
      </c>
      <c r="N911" t="s">
        <v>147</v>
      </c>
      <c r="O911">
        <v>0.15</v>
      </c>
      <c r="P911" t="s">
        <v>1090</v>
      </c>
      <c r="Q911" t="s">
        <v>219</v>
      </c>
      <c r="R911" t="s">
        <v>100</v>
      </c>
      <c r="S911" t="s">
        <v>101</v>
      </c>
      <c r="T911">
        <v>3</v>
      </c>
      <c r="U911" t="s">
        <v>2728</v>
      </c>
    </row>
    <row r="912" spans="1:21" x14ac:dyDescent="0.25">
      <c r="A912" t="s">
        <v>3565</v>
      </c>
      <c r="B912" t="s">
        <v>2736</v>
      </c>
      <c r="C912" t="s">
        <v>3045</v>
      </c>
      <c r="D912" t="s">
        <v>3566</v>
      </c>
      <c r="E912" t="s">
        <v>3567</v>
      </c>
      <c r="F912" t="s">
        <v>107</v>
      </c>
      <c r="G912">
        <v>60</v>
      </c>
      <c r="H912" t="s">
        <v>331</v>
      </c>
      <c r="I912" t="s">
        <v>129</v>
      </c>
      <c r="J912" t="s">
        <v>155</v>
      </c>
      <c r="K912" t="s">
        <v>156</v>
      </c>
      <c r="L912" t="s">
        <v>111</v>
      </c>
      <c r="M912">
        <v>5</v>
      </c>
      <c r="N912">
        <v>290000</v>
      </c>
      <c r="O912">
        <v>0</v>
      </c>
      <c r="P912">
        <v>12000</v>
      </c>
      <c r="Q912" t="s">
        <v>167</v>
      </c>
      <c r="R912" t="s">
        <v>100</v>
      </c>
      <c r="S912" t="s">
        <v>101</v>
      </c>
      <c r="T912">
        <v>3</v>
      </c>
      <c r="U912">
        <v>225000</v>
      </c>
    </row>
    <row r="913" spans="1:21" x14ac:dyDescent="0.25">
      <c r="A913" t="s">
        <v>3568</v>
      </c>
      <c r="B913" t="s">
        <v>2736</v>
      </c>
      <c r="C913" t="s">
        <v>3413</v>
      </c>
      <c r="D913" t="s">
        <v>3414</v>
      </c>
      <c r="E913" t="s">
        <v>3569</v>
      </c>
      <c r="F913" t="s">
        <v>93</v>
      </c>
      <c r="G913">
        <v>42</v>
      </c>
      <c r="H913" t="s">
        <v>1792</v>
      </c>
      <c r="I913" t="s">
        <v>129</v>
      </c>
      <c r="J913" t="s">
        <v>359</v>
      </c>
      <c r="K913" t="s">
        <v>281</v>
      </c>
      <c r="L913" t="s">
        <v>282</v>
      </c>
      <c r="M913">
        <v>3</v>
      </c>
      <c r="N913">
        <v>250000</v>
      </c>
      <c r="O913">
        <v>0.05</v>
      </c>
      <c r="P913">
        <v>6000</v>
      </c>
      <c r="Q913" t="s">
        <v>167</v>
      </c>
      <c r="R913" t="s">
        <v>135</v>
      </c>
      <c r="S913" t="s">
        <v>113</v>
      </c>
      <c r="T913">
        <v>1</v>
      </c>
      <c r="U913">
        <v>190000</v>
      </c>
    </row>
    <row r="914" spans="1:21" x14ac:dyDescent="0.25">
      <c r="A914" t="s">
        <v>3570</v>
      </c>
      <c r="B914" t="s">
        <v>724</v>
      </c>
      <c r="C914" t="s">
        <v>3571</v>
      </c>
      <c r="E914" t="s">
        <v>3572</v>
      </c>
      <c r="F914" t="s">
        <v>93</v>
      </c>
      <c r="G914">
        <v>51</v>
      </c>
      <c r="H914" t="s">
        <v>575</v>
      </c>
      <c r="I914" t="s">
        <v>95</v>
      </c>
      <c r="J914" t="s">
        <v>359</v>
      </c>
      <c r="K914" t="s">
        <v>281</v>
      </c>
      <c r="L914" t="s">
        <v>282</v>
      </c>
      <c r="M914">
        <v>5</v>
      </c>
      <c r="N914">
        <v>250000</v>
      </c>
      <c r="O914">
        <v>0</v>
      </c>
      <c r="P914" t="s">
        <v>1018</v>
      </c>
      <c r="Q914" t="s">
        <v>134</v>
      </c>
      <c r="R914" t="s">
        <v>135</v>
      </c>
      <c r="S914" t="s">
        <v>101</v>
      </c>
      <c r="T914">
        <v>3</v>
      </c>
      <c r="U914">
        <v>190000</v>
      </c>
    </row>
    <row r="915" spans="1:21" x14ac:dyDescent="0.25">
      <c r="A915" t="s">
        <v>3573</v>
      </c>
      <c r="B915" t="s">
        <v>3574</v>
      </c>
      <c r="C915" t="s">
        <v>499</v>
      </c>
      <c r="D915" t="s">
        <v>2628</v>
      </c>
      <c r="E915" t="s">
        <v>3575</v>
      </c>
      <c r="F915" t="s">
        <v>107</v>
      </c>
      <c r="G915">
        <v>50</v>
      </c>
      <c r="H915" t="s">
        <v>268</v>
      </c>
      <c r="I915" t="s">
        <v>120</v>
      </c>
      <c r="J915" t="s">
        <v>109</v>
      </c>
      <c r="K915" t="s">
        <v>205</v>
      </c>
      <c r="L915" t="s">
        <v>146</v>
      </c>
      <c r="M915">
        <v>5</v>
      </c>
      <c r="N915">
        <v>180000</v>
      </c>
      <c r="O915">
        <v>0.15</v>
      </c>
      <c r="P915">
        <v>1500</v>
      </c>
      <c r="Q915" t="s">
        <v>178</v>
      </c>
      <c r="R915" t="s">
        <v>168</v>
      </c>
      <c r="S915" t="s">
        <v>101</v>
      </c>
      <c r="T915">
        <v>3</v>
      </c>
      <c r="U915" t="s">
        <v>1170</v>
      </c>
    </row>
    <row r="916" spans="1:21" x14ac:dyDescent="0.25">
      <c r="A916" t="s">
        <v>3576</v>
      </c>
      <c r="B916" t="s">
        <v>2736</v>
      </c>
      <c r="C916" t="s">
        <v>1717</v>
      </c>
      <c r="D916" t="s">
        <v>1718</v>
      </c>
      <c r="E916" t="s">
        <v>3577</v>
      </c>
      <c r="F916" t="s">
        <v>93</v>
      </c>
      <c r="G916">
        <v>50</v>
      </c>
      <c r="H916" t="s">
        <v>295</v>
      </c>
      <c r="I916" t="s">
        <v>120</v>
      </c>
      <c r="J916" t="s">
        <v>155</v>
      </c>
      <c r="K916" t="s">
        <v>175</v>
      </c>
      <c r="L916" t="s">
        <v>132</v>
      </c>
      <c r="M916">
        <v>2</v>
      </c>
      <c r="N916" t="s">
        <v>176</v>
      </c>
      <c r="O916">
        <v>0.05</v>
      </c>
      <c r="P916">
        <v>8000</v>
      </c>
      <c r="Q916" t="s">
        <v>1375</v>
      </c>
      <c r="R916" t="s">
        <v>168</v>
      </c>
      <c r="S916" t="s">
        <v>113</v>
      </c>
      <c r="T916">
        <v>3</v>
      </c>
      <c r="U916" t="s">
        <v>1292</v>
      </c>
    </row>
    <row r="917" spans="1:21" x14ac:dyDescent="0.25">
      <c r="A917" t="s">
        <v>3578</v>
      </c>
      <c r="B917" t="s">
        <v>2962</v>
      </c>
      <c r="C917" t="s">
        <v>915</v>
      </c>
      <c r="D917" t="s">
        <v>916</v>
      </c>
      <c r="E917" t="s">
        <v>3579</v>
      </c>
      <c r="F917" t="s">
        <v>256</v>
      </c>
      <c r="G917">
        <v>35</v>
      </c>
      <c r="H917" t="s">
        <v>650</v>
      </c>
      <c r="I917" t="s">
        <v>129</v>
      </c>
      <c r="J917" t="s">
        <v>155</v>
      </c>
      <c r="K917" t="s">
        <v>110</v>
      </c>
      <c r="L917" t="s">
        <v>111</v>
      </c>
      <c r="M917">
        <v>3</v>
      </c>
      <c r="N917">
        <v>410000</v>
      </c>
      <c r="O917">
        <v>0</v>
      </c>
      <c r="P917">
        <v>8000</v>
      </c>
      <c r="Q917" t="s">
        <v>178</v>
      </c>
      <c r="R917" t="s">
        <v>135</v>
      </c>
      <c r="S917" t="s">
        <v>101</v>
      </c>
      <c r="T917">
        <v>2</v>
      </c>
      <c r="U917">
        <v>325000</v>
      </c>
    </row>
    <row r="918" spans="1:21" x14ac:dyDescent="0.25">
      <c r="A918" t="s">
        <v>3580</v>
      </c>
      <c r="B918" t="s">
        <v>3581</v>
      </c>
      <c r="C918" t="s">
        <v>599</v>
      </c>
      <c r="D918" t="s">
        <v>600</v>
      </c>
      <c r="E918" t="s">
        <v>3582</v>
      </c>
      <c r="F918" t="s">
        <v>107</v>
      </c>
      <c r="G918">
        <v>27</v>
      </c>
      <c r="H918" t="s">
        <v>668</v>
      </c>
      <c r="I918" t="s">
        <v>129</v>
      </c>
      <c r="J918" t="s">
        <v>155</v>
      </c>
      <c r="K918" t="s">
        <v>365</v>
      </c>
      <c r="L918" t="s">
        <v>132</v>
      </c>
      <c r="M918">
        <v>4</v>
      </c>
      <c r="N918">
        <v>900000</v>
      </c>
      <c r="O918">
        <v>0</v>
      </c>
      <c r="P918">
        <v>6000</v>
      </c>
      <c r="Q918" t="s">
        <v>99</v>
      </c>
      <c r="R918" t="s">
        <v>100</v>
      </c>
      <c r="S918" t="s">
        <v>113</v>
      </c>
      <c r="T918">
        <v>1</v>
      </c>
      <c r="U918" t="s">
        <v>623</v>
      </c>
    </row>
    <row r="919" spans="1:21" x14ac:dyDescent="0.25">
      <c r="A919" t="s">
        <v>3583</v>
      </c>
      <c r="B919" t="s">
        <v>1060</v>
      </c>
      <c r="C919" t="s">
        <v>2160</v>
      </c>
      <c r="D919" t="s">
        <v>2161</v>
      </c>
      <c r="E919" t="s">
        <v>3584</v>
      </c>
      <c r="F919" t="s">
        <v>93</v>
      </c>
      <c r="G919">
        <v>39</v>
      </c>
      <c r="H919" t="s">
        <v>274</v>
      </c>
      <c r="I919" t="s">
        <v>263</v>
      </c>
      <c r="J919" t="s">
        <v>109</v>
      </c>
      <c r="K919" t="s">
        <v>156</v>
      </c>
      <c r="L919" t="s">
        <v>111</v>
      </c>
      <c r="M919">
        <v>5</v>
      </c>
      <c r="N919">
        <v>290000</v>
      </c>
      <c r="O919">
        <v>0.15</v>
      </c>
      <c r="P919">
        <v>4000</v>
      </c>
      <c r="Q919" t="s">
        <v>219</v>
      </c>
      <c r="R919" t="s">
        <v>168</v>
      </c>
      <c r="S919" t="s">
        <v>101</v>
      </c>
      <c r="T919">
        <v>4</v>
      </c>
      <c r="U919" t="s">
        <v>1233</v>
      </c>
    </row>
    <row r="920" spans="1:21" x14ac:dyDescent="0.25">
      <c r="A920" t="s">
        <v>3585</v>
      </c>
      <c r="B920" t="s">
        <v>2402</v>
      </c>
      <c r="C920" t="s">
        <v>3586</v>
      </c>
      <c r="D920" t="s">
        <v>2026</v>
      </c>
      <c r="E920" t="s">
        <v>3587</v>
      </c>
      <c r="F920" t="s">
        <v>93</v>
      </c>
      <c r="G920">
        <v>61</v>
      </c>
      <c r="H920" t="s">
        <v>460</v>
      </c>
      <c r="I920" t="s">
        <v>263</v>
      </c>
      <c r="J920" t="s">
        <v>96</v>
      </c>
      <c r="K920" t="s">
        <v>311</v>
      </c>
      <c r="L920" t="s">
        <v>122</v>
      </c>
      <c r="M920">
        <v>3</v>
      </c>
      <c r="N920">
        <v>850000</v>
      </c>
      <c r="O920">
        <v>0.15</v>
      </c>
      <c r="P920" t="s">
        <v>1201</v>
      </c>
      <c r="Q920" t="s">
        <v>219</v>
      </c>
      <c r="R920" t="s">
        <v>100</v>
      </c>
      <c r="S920" t="s">
        <v>113</v>
      </c>
      <c r="T920">
        <v>5</v>
      </c>
      <c r="U920">
        <v>710000</v>
      </c>
    </row>
    <row r="921" spans="1:21" x14ac:dyDescent="0.25">
      <c r="A921" t="s">
        <v>3588</v>
      </c>
      <c r="B921" t="s">
        <v>3589</v>
      </c>
      <c r="C921" t="s">
        <v>189</v>
      </c>
      <c r="E921" t="s">
        <v>3590</v>
      </c>
      <c r="F921" t="s">
        <v>107</v>
      </c>
      <c r="G921">
        <v>61</v>
      </c>
      <c r="H921" t="s">
        <v>581</v>
      </c>
      <c r="I921" t="s">
        <v>144</v>
      </c>
      <c r="J921" t="s">
        <v>359</v>
      </c>
      <c r="K921" t="s">
        <v>121</v>
      </c>
      <c r="L921" t="s">
        <v>122</v>
      </c>
      <c r="M921">
        <v>4</v>
      </c>
      <c r="N921">
        <v>720000</v>
      </c>
      <c r="O921">
        <v>0.1</v>
      </c>
      <c r="P921" t="s">
        <v>395</v>
      </c>
      <c r="Q921" t="s">
        <v>178</v>
      </c>
      <c r="R921" t="s">
        <v>168</v>
      </c>
      <c r="S921" t="s">
        <v>113</v>
      </c>
      <c r="T921">
        <v>2</v>
      </c>
      <c r="U921" t="s">
        <v>123</v>
      </c>
    </row>
    <row r="922" spans="1:21" x14ac:dyDescent="0.25">
      <c r="A922" t="s">
        <v>3591</v>
      </c>
      <c r="B922" t="s">
        <v>1769</v>
      </c>
      <c r="C922" t="s">
        <v>361</v>
      </c>
      <c r="D922" t="s">
        <v>362</v>
      </c>
      <c r="E922" t="s">
        <v>3592</v>
      </c>
      <c r="F922" t="s">
        <v>142</v>
      </c>
      <c r="G922">
        <v>29</v>
      </c>
      <c r="H922" t="s">
        <v>274</v>
      </c>
      <c r="I922" t="s">
        <v>263</v>
      </c>
      <c r="J922" t="s">
        <v>155</v>
      </c>
      <c r="K922" t="s">
        <v>388</v>
      </c>
      <c r="L922" t="s">
        <v>132</v>
      </c>
      <c r="M922">
        <v>7</v>
      </c>
      <c r="N922" t="s">
        <v>1604</v>
      </c>
      <c r="O922">
        <v>0.1</v>
      </c>
      <c r="P922">
        <v>12000</v>
      </c>
      <c r="Q922" t="s">
        <v>167</v>
      </c>
      <c r="R922" t="s">
        <v>135</v>
      </c>
      <c r="S922" t="s">
        <v>113</v>
      </c>
      <c r="T922">
        <v>1</v>
      </c>
      <c r="U922">
        <v>410000</v>
      </c>
    </row>
    <row r="923" spans="1:21" x14ac:dyDescent="0.25">
      <c r="A923" t="s">
        <v>3593</v>
      </c>
      <c r="B923" t="s">
        <v>2402</v>
      </c>
      <c r="C923" t="s">
        <v>2269</v>
      </c>
      <c r="D923" t="s">
        <v>2270</v>
      </c>
      <c r="E923" t="s">
        <v>3594</v>
      </c>
      <c r="F923" t="s">
        <v>226</v>
      </c>
      <c r="G923">
        <v>57</v>
      </c>
      <c r="H923" t="s">
        <v>358</v>
      </c>
      <c r="I923" t="s">
        <v>263</v>
      </c>
      <c r="J923" t="s">
        <v>109</v>
      </c>
      <c r="K923" t="s">
        <v>156</v>
      </c>
      <c r="L923" t="s">
        <v>111</v>
      </c>
      <c r="M923">
        <v>6</v>
      </c>
      <c r="N923">
        <v>290000</v>
      </c>
      <c r="O923">
        <v>0.05</v>
      </c>
      <c r="P923" t="s">
        <v>283</v>
      </c>
      <c r="Q923" t="s">
        <v>178</v>
      </c>
      <c r="R923" t="s">
        <v>100</v>
      </c>
      <c r="S923" t="s">
        <v>113</v>
      </c>
      <c r="T923">
        <v>0</v>
      </c>
      <c r="U923">
        <v>225000</v>
      </c>
    </row>
    <row r="924" spans="1:21" x14ac:dyDescent="0.25">
      <c r="A924" t="s">
        <v>3595</v>
      </c>
      <c r="B924" t="s">
        <v>3596</v>
      </c>
      <c r="C924" t="s">
        <v>517</v>
      </c>
      <c r="D924" t="s">
        <v>518</v>
      </c>
      <c r="E924" t="s">
        <v>3597</v>
      </c>
      <c r="F924" t="s">
        <v>107</v>
      </c>
      <c r="G924">
        <v>21</v>
      </c>
      <c r="H924" t="s">
        <v>394</v>
      </c>
      <c r="I924" t="s">
        <v>95</v>
      </c>
      <c r="J924" t="s">
        <v>174</v>
      </c>
      <c r="K924" t="s">
        <v>121</v>
      </c>
      <c r="L924" t="s">
        <v>200</v>
      </c>
      <c r="M924">
        <v>4</v>
      </c>
      <c r="N924" t="s">
        <v>987</v>
      </c>
      <c r="O924">
        <v>0.15</v>
      </c>
      <c r="P924">
        <v>1500</v>
      </c>
      <c r="Q924" t="s">
        <v>134</v>
      </c>
      <c r="R924" t="s">
        <v>100</v>
      </c>
      <c r="S924" t="s">
        <v>101</v>
      </c>
      <c r="T924">
        <v>4</v>
      </c>
      <c r="U924">
        <v>600000</v>
      </c>
    </row>
    <row r="925" spans="1:21" x14ac:dyDescent="0.25">
      <c r="A925" t="s">
        <v>3598</v>
      </c>
      <c r="B925" t="s">
        <v>3599</v>
      </c>
      <c r="C925" t="s">
        <v>463</v>
      </c>
      <c r="D925" t="s">
        <v>464</v>
      </c>
      <c r="E925" t="s">
        <v>3600</v>
      </c>
      <c r="F925" t="s">
        <v>107</v>
      </c>
      <c r="G925">
        <v>43</v>
      </c>
      <c r="H925" t="s">
        <v>1160</v>
      </c>
      <c r="I925" t="s">
        <v>120</v>
      </c>
      <c r="J925" t="s">
        <v>96</v>
      </c>
      <c r="K925" t="s">
        <v>145</v>
      </c>
      <c r="L925" t="s">
        <v>146</v>
      </c>
      <c r="M925">
        <v>7</v>
      </c>
      <c r="N925">
        <v>145000</v>
      </c>
      <c r="O925">
        <v>0.05</v>
      </c>
      <c r="P925">
        <v>4000</v>
      </c>
      <c r="Q925" t="s">
        <v>134</v>
      </c>
      <c r="R925" t="s">
        <v>135</v>
      </c>
      <c r="S925" t="s">
        <v>113</v>
      </c>
      <c r="T925">
        <v>2</v>
      </c>
      <c r="U925">
        <v>98000</v>
      </c>
    </row>
    <row r="926" spans="1:21" x14ac:dyDescent="0.25">
      <c r="A926" t="s">
        <v>3601</v>
      </c>
      <c r="B926" t="s">
        <v>3602</v>
      </c>
      <c r="C926" t="s">
        <v>3603</v>
      </c>
      <c r="E926" t="s">
        <v>3604</v>
      </c>
      <c r="F926" t="s">
        <v>107</v>
      </c>
      <c r="G926">
        <v>54</v>
      </c>
      <c r="H926" t="s">
        <v>658</v>
      </c>
      <c r="I926" t="s">
        <v>129</v>
      </c>
      <c r="J926" t="s">
        <v>130</v>
      </c>
      <c r="K926" t="s">
        <v>311</v>
      </c>
      <c r="L926" t="s">
        <v>122</v>
      </c>
      <c r="M926">
        <v>1</v>
      </c>
      <c r="N926" t="s">
        <v>313</v>
      </c>
      <c r="O926">
        <v>10</v>
      </c>
      <c r="P926">
        <v>1500</v>
      </c>
      <c r="Q926" t="s">
        <v>1195</v>
      </c>
      <c r="R926" t="s">
        <v>100</v>
      </c>
      <c r="S926" t="s">
        <v>101</v>
      </c>
      <c r="T926">
        <v>5</v>
      </c>
      <c r="U926" t="s">
        <v>1091</v>
      </c>
    </row>
    <row r="927" spans="1:21" x14ac:dyDescent="0.25">
      <c r="A927" t="s">
        <v>3605</v>
      </c>
      <c r="B927" t="s">
        <v>774</v>
      </c>
      <c r="C927" t="s">
        <v>775</v>
      </c>
      <c r="E927" t="s">
        <v>3606</v>
      </c>
      <c r="F927" t="s">
        <v>107</v>
      </c>
      <c r="G927">
        <v>65</v>
      </c>
      <c r="H927" t="s">
        <v>108</v>
      </c>
      <c r="I927" t="s">
        <v>95</v>
      </c>
      <c r="J927" t="s">
        <v>165</v>
      </c>
      <c r="K927" t="s">
        <v>281</v>
      </c>
      <c r="L927" t="s">
        <v>282</v>
      </c>
      <c r="M927">
        <v>1</v>
      </c>
      <c r="N927">
        <v>250000</v>
      </c>
      <c r="O927">
        <v>0.02</v>
      </c>
      <c r="P927">
        <v>8000</v>
      </c>
      <c r="Q927" t="s">
        <v>178</v>
      </c>
      <c r="R927" t="s">
        <v>100</v>
      </c>
      <c r="S927" t="s">
        <v>101</v>
      </c>
      <c r="T927">
        <v>3</v>
      </c>
      <c r="U927">
        <v>190000</v>
      </c>
    </row>
    <row r="928" spans="1:21" x14ac:dyDescent="0.25">
      <c r="A928" t="s">
        <v>3607</v>
      </c>
      <c r="B928" t="s">
        <v>2545</v>
      </c>
      <c r="C928" t="s">
        <v>2525</v>
      </c>
      <c r="D928" t="s">
        <v>2526</v>
      </c>
      <c r="E928" t="s">
        <v>3608</v>
      </c>
      <c r="F928" t="s">
        <v>93</v>
      </c>
      <c r="G928">
        <v>25</v>
      </c>
      <c r="H928" t="s">
        <v>204</v>
      </c>
      <c r="I928" t="s">
        <v>144</v>
      </c>
      <c r="J928" t="s">
        <v>155</v>
      </c>
      <c r="K928" t="s">
        <v>205</v>
      </c>
      <c r="L928" t="s">
        <v>1024</v>
      </c>
      <c r="M928">
        <v>0</v>
      </c>
      <c r="N928">
        <v>180000</v>
      </c>
      <c r="O928">
        <v>0.02</v>
      </c>
      <c r="P928">
        <v>8000</v>
      </c>
      <c r="Q928" t="s">
        <v>99</v>
      </c>
      <c r="R928" t="s">
        <v>148</v>
      </c>
      <c r="S928" t="s">
        <v>101</v>
      </c>
      <c r="T928">
        <v>2</v>
      </c>
      <c r="U928">
        <v>125000</v>
      </c>
    </row>
    <row r="929" spans="1:21" x14ac:dyDescent="0.25">
      <c r="A929" t="s">
        <v>3609</v>
      </c>
      <c r="B929" t="s">
        <v>1678</v>
      </c>
      <c r="C929" t="s">
        <v>642</v>
      </c>
      <c r="D929" t="s">
        <v>643</v>
      </c>
      <c r="E929" t="s">
        <v>3610</v>
      </c>
      <c r="F929" t="s">
        <v>330</v>
      </c>
      <c r="G929">
        <v>34</v>
      </c>
      <c r="H929" t="s">
        <v>164</v>
      </c>
      <c r="I929" t="s">
        <v>120</v>
      </c>
      <c r="J929" t="s">
        <v>96</v>
      </c>
      <c r="K929" t="s">
        <v>311</v>
      </c>
      <c r="L929" t="s">
        <v>122</v>
      </c>
      <c r="M929">
        <v>6</v>
      </c>
      <c r="N929">
        <v>850000</v>
      </c>
      <c r="P929" t="s">
        <v>895</v>
      </c>
      <c r="Q929" t="s">
        <v>219</v>
      </c>
      <c r="R929" t="s">
        <v>100</v>
      </c>
      <c r="S929" t="s">
        <v>113</v>
      </c>
      <c r="T929">
        <v>4</v>
      </c>
      <c r="U929" t="s">
        <v>437</v>
      </c>
    </row>
    <row r="930" spans="1:21" x14ac:dyDescent="0.25">
      <c r="A930" t="s">
        <v>3611</v>
      </c>
      <c r="B930" t="s">
        <v>3612</v>
      </c>
      <c r="C930" t="s">
        <v>2353</v>
      </c>
      <c r="D930" t="s">
        <v>3613</v>
      </c>
      <c r="E930" t="s">
        <v>3614</v>
      </c>
      <c r="F930" t="s">
        <v>185</v>
      </c>
      <c r="G930">
        <v>54</v>
      </c>
      <c r="H930" t="s">
        <v>227</v>
      </c>
      <c r="I930" t="s">
        <v>120</v>
      </c>
      <c r="J930" t="s">
        <v>130</v>
      </c>
      <c r="K930" t="s">
        <v>1176</v>
      </c>
      <c r="L930" t="s">
        <v>3103</v>
      </c>
      <c r="M930">
        <v>-1</v>
      </c>
      <c r="N930">
        <v>290000</v>
      </c>
      <c r="O930">
        <v>0.05</v>
      </c>
      <c r="P930">
        <v>12000</v>
      </c>
      <c r="Q930" t="s">
        <v>99</v>
      </c>
      <c r="R930" t="s">
        <v>135</v>
      </c>
      <c r="S930" t="s">
        <v>101</v>
      </c>
      <c r="T930">
        <v>4</v>
      </c>
      <c r="U930" t="s">
        <v>1233</v>
      </c>
    </row>
    <row r="931" spans="1:21" x14ac:dyDescent="0.25">
      <c r="A931" t="s">
        <v>3615</v>
      </c>
      <c r="B931" t="s">
        <v>3616</v>
      </c>
      <c r="C931" t="s">
        <v>1497</v>
      </c>
      <c r="D931" t="s">
        <v>1498</v>
      </c>
      <c r="E931" t="s">
        <v>3617</v>
      </c>
      <c r="F931" t="s">
        <v>107</v>
      </c>
      <c r="G931">
        <v>38</v>
      </c>
      <c r="H931" t="s">
        <v>128</v>
      </c>
      <c r="I931" t="s">
        <v>129</v>
      </c>
      <c r="J931" t="s">
        <v>96</v>
      </c>
      <c r="K931" t="s">
        <v>1481</v>
      </c>
      <c r="L931" t="s">
        <v>132</v>
      </c>
      <c r="M931">
        <v>4</v>
      </c>
      <c r="N931">
        <v>900000</v>
      </c>
      <c r="O931" t="s">
        <v>864</v>
      </c>
      <c r="P931">
        <v>12000</v>
      </c>
      <c r="Q931" t="s">
        <v>134</v>
      </c>
      <c r="R931" t="s">
        <v>148</v>
      </c>
      <c r="S931" t="s">
        <v>101</v>
      </c>
      <c r="T931">
        <v>7</v>
      </c>
      <c r="U931">
        <v>730000</v>
      </c>
    </row>
    <row r="932" spans="1:21" x14ac:dyDescent="0.25">
      <c r="A932" t="s">
        <v>3618</v>
      </c>
      <c r="B932" t="s">
        <v>2950</v>
      </c>
      <c r="C932" t="s">
        <v>307</v>
      </c>
      <c r="D932" t="s">
        <v>3619</v>
      </c>
      <c r="E932" t="s">
        <v>3620</v>
      </c>
      <c r="F932" t="s">
        <v>93</v>
      </c>
      <c r="G932">
        <v>63</v>
      </c>
      <c r="H932" t="s">
        <v>377</v>
      </c>
      <c r="I932" t="s">
        <v>95</v>
      </c>
      <c r="J932" t="s">
        <v>165</v>
      </c>
      <c r="K932" t="s">
        <v>175</v>
      </c>
      <c r="L932" t="s">
        <v>722</v>
      </c>
      <c r="M932">
        <v>3</v>
      </c>
      <c r="N932" t="s">
        <v>176</v>
      </c>
      <c r="O932" t="s">
        <v>314</v>
      </c>
      <c r="P932">
        <v>12000</v>
      </c>
      <c r="Q932" t="s">
        <v>167</v>
      </c>
      <c r="R932" t="s">
        <v>135</v>
      </c>
      <c r="S932" t="s">
        <v>113</v>
      </c>
      <c r="T932">
        <v>5</v>
      </c>
      <c r="U932" t="s">
        <v>1058</v>
      </c>
    </row>
    <row r="933" spans="1:21" x14ac:dyDescent="0.25">
      <c r="A933" t="s">
        <v>3621</v>
      </c>
      <c r="B933" t="s">
        <v>3622</v>
      </c>
      <c r="C933" t="s">
        <v>1440</v>
      </c>
      <c r="D933" t="s">
        <v>1441</v>
      </c>
      <c r="E933" t="s">
        <v>3623</v>
      </c>
      <c r="F933" t="s">
        <v>107</v>
      </c>
      <c r="G933">
        <v>49</v>
      </c>
      <c r="H933" t="s">
        <v>381</v>
      </c>
      <c r="I933" t="s">
        <v>95</v>
      </c>
      <c r="J933" t="s">
        <v>155</v>
      </c>
      <c r="K933" t="s">
        <v>205</v>
      </c>
      <c r="L933" t="s">
        <v>146</v>
      </c>
      <c r="M933">
        <v>5</v>
      </c>
      <c r="N933">
        <v>180000</v>
      </c>
      <c r="O933">
        <v>0</v>
      </c>
      <c r="P933">
        <v>12000</v>
      </c>
      <c r="Q933" t="s">
        <v>134</v>
      </c>
      <c r="R933" t="s">
        <v>148</v>
      </c>
      <c r="S933" t="s">
        <v>101</v>
      </c>
      <c r="T933">
        <v>3</v>
      </c>
      <c r="U933">
        <v>125000</v>
      </c>
    </row>
    <row r="934" spans="1:21" x14ac:dyDescent="0.25">
      <c r="A934" t="s">
        <v>3624</v>
      </c>
      <c r="B934" t="s">
        <v>170</v>
      </c>
      <c r="C934" t="s">
        <v>1324</v>
      </c>
      <c r="D934" t="s">
        <v>2152</v>
      </c>
      <c r="E934" t="s">
        <v>3625</v>
      </c>
      <c r="F934" t="s">
        <v>107</v>
      </c>
      <c r="G934">
        <v>46</v>
      </c>
      <c r="H934" t="s">
        <v>204</v>
      </c>
      <c r="I934" t="s">
        <v>144</v>
      </c>
      <c r="J934" t="s">
        <v>174</v>
      </c>
      <c r="K934" t="s">
        <v>242</v>
      </c>
      <c r="L934" t="s">
        <v>132</v>
      </c>
      <c r="M934">
        <v>3</v>
      </c>
      <c r="N934">
        <v>780000</v>
      </c>
      <c r="O934">
        <v>2</v>
      </c>
      <c r="P934">
        <v>12000</v>
      </c>
      <c r="Q934" t="s">
        <v>99</v>
      </c>
      <c r="R934" t="s">
        <v>168</v>
      </c>
      <c r="S934" t="s">
        <v>113</v>
      </c>
      <c r="T934">
        <v>4</v>
      </c>
      <c r="U934">
        <v>630000</v>
      </c>
    </row>
    <row r="935" spans="1:21" x14ac:dyDescent="0.25">
      <c r="A935" t="s">
        <v>3626</v>
      </c>
      <c r="B935" t="s">
        <v>2724</v>
      </c>
      <c r="C935" t="s">
        <v>2914</v>
      </c>
      <c r="D935" t="s">
        <v>2915</v>
      </c>
      <c r="E935" t="s">
        <v>3627</v>
      </c>
      <c r="F935" t="s">
        <v>93</v>
      </c>
      <c r="G935">
        <v>47</v>
      </c>
      <c r="H935" t="s">
        <v>1052</v>
      </c>
      <c r="I935" t="s">
        <v>120</v>
      </c>
      <c r="J935" t="s">
        <v>96</v>
      </c>
      <c r="K935" t="s">
        <v>110</v>
      </c>
      <c r="L935" t="s">
        <v>981</v>
      </c>
      <c r="M935">
        <v>8</v>
      </c>
      <c r="N935">
        <v>410000</v>
      </c>
      <c r="O935">
        <v>0</v>
      </c>
      <c r="P935" t="s">
        <v>395</v>
      </c>
      <c r="Q935" t="s">
        <v>134</v>
      </c>
      <c r="R935" t="s">
        <v>100</v>
      </c>
      <c r="S935" t="s">
        <v>101</v>
      </c>
      <c r="T935">
        <v>1</v>
      </c>
      <c r="U935" t="s">
        <v>1391</v>
      </c>
    </row>
    <row r="936" spans="1:21" x14ac:dyDescent="0.25">
      <c r="A936" t="s">
        <v>3628</v>
      </c>
      <c r="B936" t="s">
        <v>1457</v>
      </c>
      <c r="C936" t="s">
        <v>3206</v>
      </c>
      <c r="E936" t="s">
        <v>3629</v>
      </c>
      <c r="F936" t="s">
        <v>93</v>
      </c>
      <c r="G936">
        <v>36</v>
      </c>
      <c r="H936" t="s">
        <v>413</v>
      </c>
      <c r="I936" t="s">
        <v>95</v>
      </c>
      <c r="J936" t="s">
        <v>155</v>
      </c>
      <c r="K936" t="s">
        <v>156</v>
      </c>
      <c r="L936" t="s">
        <v>111</v>
      </c>
      <c r="M936">
        <v>3</v>
      </c>
      <c r="N936">
        <v>290000</v>
      </c>
      <c r="P936">
        <v>1500</v>
      </c>
      <c r="Q936" t="s">
        <v>178</v>
      </c>
      <c r="R936" t="s">
        <v>148</v>
      </c>
      <c r="S936" t="s">
        <v>113</v>
      </c>
      <c r="T936">
        <v>5</v>
      </c>
      <c r="U936">
        <v>225000</v>
      </c>
    </row>
    <row r="937" spans="1:21" x14ac:dyDescent="0.25">
      <c r="A937" t="s">
        <v>3630</v>
      </c>
      <c r="B937" t="s">
        <v>3631</v>
      </c>
      <c r="C937" t="s">
        <v>832</v>
      </c>
      <c r="D937" t="s">
        <v>833</v>
      </c>
      <c r="E937" t="s">
        <v>3632</v>
      </c>
      <c r="F937" t="s">
        <v>226</v>
      </c>
      <c r="G937">
        <v>25</v>
      </c>
      <c r="H937" t="s">
        <v>658</v>
      </c>
      <c r="I937" t="s">
        <v>129</v>
      </c>
      <c r="J937" t="s">
        <v>155</v>
      </c>
      <c r="K937" t="s">
        <v>296</v>
      </c>
      <c r="L937" t="s">
        <v>282</v>
      </c>
      <c r="M937">
        <v>1</v>
      </c>
      <c r="N937">
        <v>320000</v>
      </c>
      <c r="O937">
        <v>0.15</v>
      </c>
      <c r="P937" t="s">
        <v>602</v>
      </c>
      <c r="Q937" t="s">
        <v>178</v>
      </c>
      <c r="R937" t="s">
        <v>148</v>
      </c>
      <c r="S937" t="s">
        <v>113</v>
      </c>
      <c r="T937">
        <v>5</v>
      </c>
      <c r="U937">
        <v>250000</v>
      </c>
    </row>
    <row r="938" spans="1:21" x14ac:dyDescent="0.25">
      <c r="A938" t="s">
        <v>3633</v>
      </c>
      <c r="B938" t="s">
        <v>3027</v>
      </c>
      <c r="C938" t="s">
        <v>711</v>
      </c>
      <c r="D938" t="s">
        <v>3634</v>
      </c>
      <c r="E938" t="s">
        <v>3635</v>
      </c>
      <c r="F938" t="s">
        <v>93</v>
      </c>
      <c r="G938">
        <v>29</v>
      </c>
      <c r="H938" t="s">
        <v>295</v>
      </c>
      <c r="I938" t="s">
        <v>120</v>
      </c>
      <c r="J938" t="s">
        <v>174</v>
      </c>
      <c r="K938" t="s">
        <v>296</v>
      </c>
      <c r="L938" t="s">
        <v>282</v>
      </c>
      <c r="M938">
        <v>1</v>
      </c>
      <c r="N938">
        <v>320000</v>
      </c>
      <c r="O938">
        <v>0.05</v>
      </c>
      <c r="P938">
        <v>6000</v>
      </c>
      <c r="Q938" t="s">
        <v>167</v>
      </c>
      <c r="R938" t="s">
        <v>100</v>
      </c>
      <c r="S938" t="s">
        <v>101</v>
      </c>
      <c r="T938">
        <v>5</v>
      </c>
      <c r="U938">
        <v>250000</v>
      </c>
    </row>
    <row r="939" spans="1:21" x14ac:dyDescent="0.25">
      <c r="A939" t="s">
        <v>3636</v>
      </c>
      <c r="B939" t="s">
        <v>747</v>
      </c>
      <c r="C939" t="s">
        <v>1163</v>
      </c>
      <c r="D939" t="s">
        <v>3637</v>
      </c>
      <c r="E939" t="s">
        <v>3638</v>
      </c>
      <c r="F939" t="s">
        <v>93</v>
      </c>
      <c r="G939">
        <v>59</v>
      </c>
      <c r="H939" t="s">
        <v>558</v>
      </c>
      <c r="I939" t="s">
        <v>129</v>
      </c>
      <c r="J939" t="s">
        <v>155</v>
      </c>
      <c r="K939" t="s">
        <v>1007</v>
      </c>
      <c r="L939" t="s">
        <v>122</v>
      </c>
      <c r="M939">
        <v>6</v>
      </c>
      <c r="N939">
        <v>850000</v>
      </c>
      <c r="O939">
        <v>0.1</v>
      </c>
      <c r="P939" t="s">
        <v>835</v>
      </c>
      <c r="Q939" t="s">
        <v>219</v>
      </c>
      <c r="R939" t="s">
        <v>148</v>
      </c>
      <c r="S939" t="s">
        <v>101</v>
      </c>
      <c r="T939">
        <v>2</v>
      </c>
      <c r="U939">
        <v>710000</v>
      </c>
    </row>
    <row r="940" spans="1:21" x14ac:dyDescent="0.25">
      <c r="A940" t="s">
        <v>3639</v>
      </c>
      <c r="B940" t="s">
        <v>3158</v>
      </c>
      <c r="C940" t="s">
        <v>391</v>
      </c>
      <c r="D940" t="s">
        <v>392</v>
      </c>
      <c r="E940" t="s">
        <v>3640</v>
      </c>
      <c r="F940" t="s">
        <v>107</v>
      </c>
      <c r="G940">
        <v>57</v>
      </c>
      <c r="H940" t="s">
        <v>371</v>
      </c>
      <c r="I940" t="s">
        <v>263</v>
      </c>
      <c r="J940" t="s">
        <v>130</v>
      </c>
      <c r="K940" t="s">
        <v>121</v>
      </c>
      <c r="L940" t="s">
        <v>122</v>
      </c>
      <c r="M940">
        <v>2</v>
      </c>
      <c r="N940">
        <v>720000</v>
      </c>
      <c r="O940">
        <v>0.1</v>
      </c>
      <c r="P940">
        <v>6000</v>
      </c>
      <c r="Q940" t="s">
        <v>134</v>
      </c>
      <c r="R940" t="s">
        <v>135</v>
      </c>
      <c r="S940" t="s">
        <v>113</v>
      </c>
      <c r="T940">
        <v>4</v>
      </c>
      <c r="U940">
        <v>600000</v>
      </c>
    </row>
    <row r="941" spans="1:21" x14ac:dyDescent="0.25">
      <c r="A941" t="s">
        <v>3641</v>
      </c>
      <c r="B941" t="s">
        <v>3642</v>
      </c>
      <c r="C941" t="s">
        <v>1407</v>
      </c>
      <c r="D941" t="s">
        <v>1408</v>
      </c>
      <c r="E941" t="s">
        <v>3643</v>
      </c>
      <c r="F941" t="s">
        <v>185</v>
      </c>
      <c r="G941">
        <v>50</v>
      </c>
      <c r="H941" t="s">
        <v>289</v>
      </c>
      <c r="I941" t="s">
        <v>129</v>
      </c>
      <c r="J941" t="s">
        <v>212</v>
      </c>
      <c r="K941" t="s">
        <v>242</v>
      </c>
      <c r="L941" t="s">
        <v>722</v>
      </c>
      <c r="M941">
        <v>7</v>
      </c>
      <c r="N941">
        <v>780000</v>
      </c>
      <c r="O941">
        <v>0.15</v>
      </c>
      <c r="P941">
        <v>2500</v>
      </c>
      <c r="Q941" t="s">
        <v>134</v>
      </c>
      <c r="R941" t="s">
        <v>100</v>
      </c>
      <c r="S941" t="s">
        <v>101</v>
      </c>
      <c r="T941">
        <v>3</v>
      </c>
      <c r="U941">
        <v>630000</v>
      </c>
    </row>
    <row r="942" spans="1:21" x14ac:dyDescent="0.25">
      <c r="A942" t="s">
        <v>3644</v>
      </c>
      <c r="B942" t="s">
        <v>800</v>
      </c>
      <c r="C942" t="s">
        <v>3174</v>
      </c>
      <c r="D942" t="s">
        <v>3645</v>
      </c>
      <c r="E942" t="s">
        <v>3646</v>
      </c>
      <c r="F942" t="s">
        <v>107</v>
      </c>
      <c r="G942">
        <v>25</v>
      </c>
      <c r="H942" t="s">
        <v>501</v>
      </c>
      <c r="I942" t="s">
        <v>95</v>
      </c>
      <c r="J942" t="s">
        <v>212</v>
      </c>
      <c r="K942" t="s">
        <v>311</v>
      </c>
      <c r="L942" t="s">
        <v>122</v>
      </c>
      <c r="M942">
        <v>5</v>
      </c>
      <c r="N942" t="s">
        <v>313</v>
      </c>
      <c r="O942">
        <v>15</v>
      </c>
      <c r="P942" t="s">
        <v>177</v>
      </c>
      <c r="Q942" t="s">
        <v>99</v>
      </c>
      <c r="R942" t="s">
        <v>100</v>
      </c>
      <c r="S942" t="s">
        <v>101</v>
      </c>
      <c r="T942">
        <v>1</v>
      </c>
      <c r="U942" t="s">
        <v>437</v>
      </c>
    </row>
    <row r="943" spans="1:21" x14ac:dyDescent="0.25">
      <c r="A943" t="s">
        <v>3647</v>
      </c>
      <c r="B943" t="s">
        <v>768</v>
      </c>
      <c r="C943" t="s">
        <v>3648</v>
      </c>
      <c r="D943" t="s">
        <v>3649</v>
      </c>
      <c r="E943" t="s">
        <v>3650</v>
      </c>
      <c r="F943" t="s">
        <v>93</v>
      </c>
      <c r="G943">
        <v>24</v>
      </c>
      <c r="H943" t="s">
        <v>211</v>
      </c>
      <c r="I943" t="s">
        <v>129</v>
      </c>
      <c r="J943" t="s">
        <v>109</v>
      </c>
      <c r="K943" t="s">
        <v>311</v>
      </c>
      <c r="L943" t="s">
        <v>122</v>
      </c>
      <c r="M943">
        <v>3</v>
      </c>
      <c r="N943">
        <v>850000</v>
      </c>
      <c r="P943">
        <v>1500</v>
      </c>
      <c r="Q943" t="s">
        <v>522</v>
      </c>
      <c r="R943" t="s">
        <v>100</v>
      </c>
      <c r="S943" t="s">
        <v>101</v>
      </c>
      <c r="T943">
        <v>1</v>
      </c>
      <c r="U943">
        <v>710000</v>
      </c>
    </row>
    <row r="944" spans="1:21" x14ac:dyDescent="0.25">
      <c r="A944" t="s">
        <v>3651</v>
      </c>
      <c r="B944" t="s">
        <v>3652</v>
      </c>
      <c r="C944" t="s">
        <v>1595</v>
      </c>
      <c r="D944" t="s">
        <v>1596</v>
      </c>
      <c r="E944" t="s">
        <v>3653</v>
      </c>
      <c r="F944" t="s">
        <v>107</v>
      </c>
      <c r="G944">
        <v>39</v>
      </c>
      <c r="H944" t="s">
        <v>227</v>
      </c>
      <c r="I944" t="s">
        <v>120</v>
      </c>
      <c r="J944" t="s">
        <v>165</v>
      </c>
      <c r="K944" t="s">
        <v>484</v>
      </c>
      <c r="L944" t="s">
        <v>132</v>
      </c>
      <c r="M944">
        <v>6</v>
      </c>
      <c r="N944">
        <v>510000</v>
      </c>
      <c r="O944">
        <v>0.1</v>
      </c>
      <c r="P944">
        <v>1500</v>
      </c>
      <c r="Q944" t="s">
        <v>134</v>
      </c>
      <c r="R944" t="s">
        <v>168</v>
      </c>
      <c r="S944" t="s">
        <v>113</v>
      </c>
      <c r="T944">
        <v>5</v>
      </c>
      <c r="U944" t="s">
        <v>112</v>
      </c>
    </row>
    <row r="945" spans="1:21" x14ac:dyDescent="0.25">
      <c r="A945" t="s">
        <v>3654</v>
      </c>
      <c r="B945" t="s">
        <v>646</v>
      </c>
      <c r="C945" t="s">
        <v>984</v>
      </c>
      <c r="D945" t="s">
        <v>985</v>
      </c>
      <c r="E945" t="s">
        <v>3655</v>
      </c>
      <c r="F945" t="s">
        <v>93</v>
      </c>
      <c r="G945">
        <v>54</v>
      </c>
      <c r="H945" t="s">
        <v>460</v>
      </c>
      <c r="I945" t="s">
        <v>263</v>
      </c>
      <c r="J945" t="s">
        <v>174</v>
      </c>
      <c r="K945" t="s">
        <v>175</v>
      </c>
      <c r="L945" t="s">
        <v>132</v>
      </c>
      <c r="M945">
        <v>2</v>
      </c>
      <c r="N945" t="s">
        <v>176</v>
      </c>
      <c r="O945">
        <v>0.02</v>
      </c>
      <c r="Q945" t="s">
        <v>134</v>
      </c>
      <c r="R945" t="s">
        <v>168</v>
      </c>
      <c r="S945" t="s">
        <v>101</v>
      </c>
      <c r="T945">
        <v>1</v>
      </c>
      <c r="U945">
        <v>730000</v>
      </c>
    </row>
    <row r="946" spans="1:21" x14ac:dyDescent="0.25">
      <c r="A946" t="s">
        <v>3656</v>
      </c>
      <c r="B946" t="s">
        <v>1368</v>
      </c>
      <c r="C946" t="s">
        <v>3657</v>
      </c>
      <c r="D946" t="s">
        <v>301</v>
      </c>
      <c r="E946" t="s">
        <v>3658</v>
      </c>
      <c r="F946" t="s">
        <v>93</v>
      </c>
      <c r="G946">
        <v>56</v>
      </c>
      <c r="H946" t="s">
        <v>192</v>
      </c>
      <c r="I946" t="s">
        <v>120</v>
      </c>
      <c r="J946" t="s">
        <v>109</v>
      </c>
      <c r="K946" t="s">
        <v>582</v>
      </c>
      <c r="L946" t="s">
        <v>146</v>
      </c>
      <c r="M946">
        <v>5</v>
      </c>
      <c r="N946">
        <v>180000</v>
      </c>
      <c r="O946">
        <v>0.15</v>
      </c>
      <c r="P946" t="s">
        <v>315</v>
      </c>
      <c r="Q946" t="s">
        <v>99</v>
      </c>
      <c r="R946" t="s">
        <v>100</v>
      </c>
      <c r="S946" t="s">
        <v>101</v>
      </c>
      <c r="T946">
        <v>5</v>
      </c>
      <c r="U946">
        <v>125000</v>
      </c>
    </row>
    <row r="947" spans="1:21" x14ac:dyDescent="0.25">
      <c r="A947" t="s">
        <v>3659</v>
      </c>
      <c r="B947" t="s">
        <v>2286</v>
      </c>
      <c r="C947" t="s">
        <v>915</v>
      </c>
      <c r="D947" t="s">
        <v>916</v>
      </c>
      <c r="E947" t="s">
        <v>3660</v>
      </c>
      <c r="F947" t="s">
        <v>163</v>
      </c>
      <c r="G947">
        <v>58</v>
      </c>
      <c r="H947" t="s">
        <v>787</v>
      </c>
      <c r="I947" t="s">
        <v>120</v>
      </c>
      <c r="J947" t="s">
        <v>96</v>
      </c>
      <c r="K947" t="s">
        <v>156</v>
      </c>
      <c r="L947" t="s">
        <v>111</v>
      </c>
      <c r="M947">
        <v>0</v>
      </c>
      <c r="N947" t="s">
        <v>1045</v>
      </c>
      <c r="O947">
        <v>5</v>
      </c>
      <c r="P947" t="s">
        <v>956</v>
      </c>
      <c r="Q947" t="s">
        <v>178</v>
      </c>
      <c r="R947" t="s">
        <v>148</v>
      </c>
      <c r="S947" t="s">
        <v>101</v>
      </c>
      <c r="T947">
        <v>1</v>
      </c>
      <c r="U947">
        <v>225000</v>
      </c>
    </row>
    <row r="948" spans="1:21" x14ac:dyDescent="0.25">
      <c r="A948" t="s">
        <v>3661</v>
      </c>
      <c r="B948" t="s">
        <v>390</v>
      </c>
      <c r="C948" t="s">
        <v>1129</v>
      </c>
      <c r="D948" t="s">
        <v>3662</v>
      </c>
      <c r="E948" t="s">
        <v>3663</v>
      </c>
      <c r="F948" t="s">
        <v>107</v>
      </c>
      <c r="G948">
        <v>19</v>
      </c>
      <c r="H948" t="s">
        <v>473</v>
      </c>
      <c r="I948" t="s">
        <v>144</v>
      </c>
      <c r="J948" t="s">
        <v>165</v>
      </c>
      <c r="K948" t="s">
        <v>121</v>
      </c>
      <c r="L948" t="s">
        <v>122</v>
      </c>
      <c r="M948">
        <v>1</v>
      </c>
      <c r="N948">
        <v>720000</v>
      </c>
      <c r="O948">
        <v>5</v>
      </c>
      <c r="P948" t="s">
        <v>702</v>
      </c>
      <c r="Q948" t="s">
        <v>178</v>
      </c>
      <c r="R948" t="s">
        <v>168</v>
      </c>
      <c r="S948" t="s">
        <v>101</v>
      </c>
      <c r="T948">
        <v>2</v>
      </c>
      <c r="U948">
        <v>600000</v>
      </c>
    </row>
    <row r="949" spans="1:21" x14ac:dyDescent="0.25">
      <c r="A949" t="s">
        <v>3664</v>
      </c>
      <c r="B949" t="s">
        <v>1009</v>
      </c>
      <c r="C949" t="s">
        <v>1987</v>
      </c>
      <c r="D949" t="s">
        <v>1988</v>
      </c>
      <c r="E949" t="s">
        <v>3665</v>
      </c>
      <c r="F949" t="s">
        <v>142</v>
      </c>
      <c r="G949">
        <v>50</v>
      </c>
      <c r="H949" t="s">
        <v>186</v>
      </c>
      <c r="I949" t="s">
        <v>129</v>
      </c>
      <c r="J949" t="s">
        <v>96</v>
      </c>
      <c r="K949" t="s">
        <v>1273</v>
      </c>
      <c r="L949" t="s">
        <v>146</v>
      </c>
      <c r="M949">
        <v>4</v>
      </c>
      <c r="N949">
        <v>180000</v>
      </c>
      <c r="O949">
        <v>0.02</v>
      </c>
      <c r="P949">
        <v>6000</v>
      </c>
      <c r="Q949" t="s">
        <v>99</v>
      </c>
      <c r="R949" t="s">
        <v>148</v>
      </c>
      <c r="S949" t="s">
        <v>113</v>
      </c>
      <c r="T949">
        <v>4</v>
      </c>
      <c r="U949">
        <v>125000</v>
      </c>
    </row>
    <row r="950" spans="1:21" x14ac:dyDescent="0.25">
      <c r="A950" t="s">
        <v>3666</v>
      </c>
      <c r="B950" t="s">
        <v>3381</v>
      </c>
      <c r="C950" t="s">
        <v>3053</v>
      </c>
      <c r="D950" t="s">
        <v>3054</v>
      </c>
      <c r="E950" t="s">
        <v>3667</v>
      </c>
      <c r="F950" t="s">
        <v>107</v>
      </c>
      <c r="G950">
        <v>49</v>
      </c>
      <c r="H950" t="s">
        <v>268</v>
      </c>
      <c r="I950" t="s">
        <v>120</v>
      </c>
      <c r="J950" t="s">
        <v>130</v>
      </c>
      <c r="K950" t="s">
        <v>281</v>
      </c>
      <c r="L950" t="s">
        <v>282</v>
      </c>
      <c r="M950">
        <v>5</v>
      </c>
      <c r="N950">
        <v>250000</v>
      </c>
      <c r="O950">
        <v>0.15</v>
      </c>
      <c r="P950" t="s">
        <v>283</v>
      </c>
      <c r="Q950" t="s">
        <v>178</v>
      </c>
      <c r="R950" t="s">
        <v>168</v>
      </c>
      <c r="S950" t="s">
        <v>101</v>
      </c>
      <c r="T950">
        <v>5</v>
      </c>
      <c r="U950" t="s">
        <v>1869</v>
      </c>
    </row>
    <row r="951" spans="1:21" x14ac:dyDescent="0.25">
      <c r="A951" t="s">
        <v>3668</v>
      </c>
      <c r="B951" t="s">
        <v>195</v>
      </c>
      <c r="C951" t="s">
        <v>3669</v>
      </c>
      <c r="D951" t="s">
        <v>3670</v>
      </c>
      <c r="E951" t="s">
        <v>3671</v>
      </c>
      <c r="F951" t="s">
        <v>226</v>
      </c>
      <c r="G951">
        <v>65</v>
      </c>
      <c r="H951" t="s">
        <v>443</v>
      </c>
      <c r="I951" t="s">
        <v>95</v>
      </c>
      <c r="J951" t="s">
        <v>174</v>
      </c>
      <c r="K951" t="s">
        <v>346</v>
      </c>
      <c r="L951" t="s">
        <v>282</v>
      </c>
      <c r="M951">
        <v>6</v>
      </c>
      <c r="N951">
        <v>650000</v>
      </c>
      <c r="P951">
        <v>12000</v>
      </c>
      <c r="Q951" t="s">
        <v>178</v>
      </c>
      <c r="R951" t="s">
        <v>100</v>
      </c>
      <c r="S951" t="s">
        <v>101</v>
      </c>
      <c r="T951">
        <v>7</v>
      </c>
      <c r="U951">
        <v>520000</v>
      </c>
    </row>
    <row r="952" spans="1:21" x14ac:dyDescent="0.25">
      <c r="A952" t="s">
        <v>3672</v>
      </c>
      <c r="B952" t="s">
        <v>421</v>
      </c>
      <c r="C952" t="s">
        <v>1666</v>
      </c>
      <c r="D952" t="s">
        <v>1667</v>
      </c>
      <c r="E952" t="s">
        <v>3673</v>
      </c>
      <c r="F952" t="s">
        <v>107</v>
      </c>
      <c r="G952">
        <v>63</v>
      </c>
      <c r="H952" t="s">
        <v>668</v>
      </c>
      <c r="I952" t="s">
        <v>129</v>
      </c>
      <c r="J952" t="s">
        <v>174</v>
      </c>
      <c r="K952" t="s">
        <v>110</v>
      </c>
      <c r="L952" t="s">
        <v>111</v>
      </c>
      <c r="M952">
        <v>3</v>
      </c>
      <c r="N952">
        <v>410000</v>
      </c>
      <c r="O952">
        <v>0.15</v>
      </c>
      <c r="P952" t="s">
        <v>304</v>
      </c>
      <c r="Q952" t="s">
        <v>167</v>
      </c>
      <c r="R952" t="s">
        <v>100</v>
      </c>
      <c r="S952" t="s">
        <v>101</v>
      </c>
      <c r="T952">
        <v>5</v>
      </c>
      <c r="U952">
        <v>325000</v>
      </c>
    </row>
    <row r="953" spans="1:21" x14ac:dyDescent="0.25">
      <c r="A953" t="s">
        <v>3674</v>
      </c>
      <c r="B953" t="s">
        <v>1496</v>
      </c>
      <c r="C953" t="s">
        <v>2068</v>
      </c>
      <c r="D953" t="s">
        <v>2069</v>
      </c>
      <c r="E953" t="s">
        <v>3675</v>
      </c>
      <c r="F953" t="s">
        <v>163</v>
      </c>
      <c r="G953">
        <v>33</v>
      </c>
      <c r="H953" t="s">
        <v>262</v>
      </c>
      <c r="I953" t="s">
        <v>263</v>
      </c>
      <c r="J953" t="s">
        <v>96</v>
      </c>
      <c r="K953" t="s">
        <v>346</v>
      </c>
      <c r="L953" t="s">
        <v>870</v>
      </c>
      <c r="M953">
        <v>1</v>
      </c>
      <c r="N953">
        <v>650000</v>
      </c>
      <c r="P953" t="s">
        <v>1201</v>
      </c>
      <c r="Q953" t="s">
        <v>167</v>
      </c>
      <c r="R953" t="s">
        <v>135</v>
      </c>
      <c r="S953" t="s">
        <v>113</v>
      </c>
      <c r="T953">
        <v>3</v>
      </c>
      <c r="U953" t="s">
        <v>1202</v>
      </c>
    </row>
    <row r="954" spans="1:21" x14ac:dyDescent="0.25">
      <c r="A954" t="s">
        <v>3676</v>
      </c>
      <c r="B954" t="s">
        <v>1111</v>
      </c>
      <c r="C954" t="s">
        <v>3677</v>
      </c>
      <c r="D954" t="s">
        <v>3678</v>
      </c>
      <c r="E954" t="s">
        <v>3679</v>
      </c>
      <c r="F954" t="s">
        <v>93</v>
      </c>
      <c r="G954">
        <v>45</v>
      </c>
      <c r="H954" t="s">
        <v>394</v>
      </c>
      <c r="I954" t="s">
        <v>95</v>
      </c>
      <c r="J954" t="s">
        <v>165</v>
      </c>
      <c r="K954" t="s">
        <v>242</v>
      </c>
      <c r="L954" t="s">
        <v>132</v>
      </c>
      <c r="M954">
        <v>8</v>
      </c>
      <c r="N954">
        <v>780000</v>
      </c>
      <c r="O954">
        <v>0.02</v>
      </c>
      <c r="P954">
        <v>1500</v>
      </c>
      <c r="Q954" t="s">
        <v>219</v>
      </c>
      <c r="R954" t="s">
        <v>100</v>
      </c>
      <c r="S954" t="s">
        <v>113</v>
      </c>
      <c r="T954">
        <v>1</v>
      </c>
      <c r="U954" t="s">
        <v>244</v>
      </c>
    </row>
    <row r="955" spans="1:21" x14ac:dyDescent="0.25">
      <c r="A955" t="s">
        <v>3680</v>
      </c>
      <c r="B955" t="s">
        <v>3681</v>
      </c>
      <c r="C955" t="s">
        <v>3682</v>
      </c>
      <c r="D955" t="s">
        <v>2283</v>
      </c>
      <c r="E955" t="s">
        <v>3683</v>
      </c>
      <c r="F955" t="s">
        <v>93</v>
      </c>
      <c r="G955">
        <v>39</v>
      </c>
      <c r="H955" t="s">
        <v>310</v>
      </c>
      <c r="I955" t="s">
        <v>263</v>
      </c>
      <c r="J955" t="s">
        <v>109</v>
      </c>
      <c r="K955" t="s">
        <v>145</v>
      </c>
      <c r="L955" t="s">
        <v>146</v>
      </c>
      <c r="M955">
        <v>5</v>
      </c>
      <c r="N955">
        <v>145000</v>
      </c>
      <c r="O955">
        <v>0.1</v>
      </c>
      <c r="P955" t="s">
        <v>1201</v>
      </c>
      <c r="Q955" t="s">
        <v>178</v>
      </c>
      <c r="R955" t="s">
        <v>168</v>
      </c>
      <c r="S955" t="s">
        <v>113</v>
      </c>
      <c r="T955">
        <v>5</v>
      </c>
      <c r="U955">
        <v>98000</v>
      </c>
    </row>
    <row r="956" spans="1:21" x14ac:dyDescent="0.25">
      <c r="A956" t="s">
        <v>3684</v>
      </c>
      <c r="B956" t="s">
        <v>181</v>
      </c>
      <c r="C956" t="s">
        <v>1472</v>
      </c>
      <c r="D956" t="s">
        <v>1473</v>
      </c>
      <c r="E956" t="s">
        <v>3685</v>
      </c>
      <c r="F956" t="s">
        <v>107</v>
      </c>
      <c r="G956">
        <v>26</v>
      </c>
      <c r="H956" t="s">
        <v>565</v>
      </c>
      <c r="I956" t="s">
        <v>144</v>
      </c>
      <c r="J956" t="s">
        <v>109</v>
      </c>
      <c r="K956" t="s">
        <v>175</v>
      </c>
      <c r="L956" t="s">
        <v>132</v>
      </c>
      <c r="M956">
        <v>2</v>
      </c>
      <c r="N956">
        <v>900000</v>
      </c>
      <c r="O956">
        <v>15</v>
      </c>
      <c r="P956">
        <v>6000</v>
      </c>
      <c r="Q956" t="s">
        <v>99</v>
      </c>
      <c r="R956" t="s">
        <v>148</v>
      </c>
      <c r="S956" t="s">
        <v>101</v>
      </c>
      <c r="T956">
        <v>5</v>
      </c>
      <c r="U956">
        <v>730000</v>
      </c>
    </row>
    <row r="957" spans="1:21" x14ac:dyDescent="0.25">
      <c r="A957" t="s">
        <v>3686</v>
      </c>
      <c r="B957" t="s">
        <v>3687</v>
      </c>
      <c r="C957" t="s">
        <v>827</v>
      </c>
      <c r="D957" t="s">
        <v>828</v>
      </c>
      <c r="E957" t="s">
        <v>3688</v>
      </c>
      <c r="F957" t="s">
        <v>256</v>
      </c>
      <c r="G957">
        <v>58</v>
      </c>
      <c r="H957" t="s">
        <v>501</v>
      </c>
      <c r="I957" t="s">
        <v>95</v>
      </c>
      <c r="J957" t="s">
        <v>174</v>
      </c>
      <c r="K957" t="s">
        <v>346</v>
      </c>
      <c r="L957" t="s">
        <v>282</v>
      </c>
      <c r="M957">
        <v>6</v>
      </c>
      <c r="N957">
        <v>650000</v>
      </c>
      <c r="O957">
        <v>0.05</v>
      </c>
      <c r="P957">
        <v>8000</v>
      </c>
      <c r="Q957" t="s">
        <v>219</v>
      </c>
      <c r="R957" t="s">
        <v>100</v>
      </c>
      <c r="S957" t="s">
        <v>101</v>
      </c>
      <c r="T957">
        <v>5</v>
      </c>
      <c r="U957">
        <v>520000</v>
      </c>
    </row>
    <row r="958" spans="1:21" x14ac:dyDescent="0.25">
      <c r="A958" t="s">
        <v>3689</v>
      </c>
      <c r="B958" t="s">
        <v>1048</v>
      </c>
      <c r="C958" t="s">
        <v>867</v>
      </c>
      <c r="D958" t="s">
        <v>868</v>
      </c>
      <c r="E958" t="s">
        <v>3690</v>
      </c>
      <c r="F958" t="s">
        <v>93</v>
      </c>
      <c r="G958">
        <v>58</v>
      </c>
      <c r="H958" t="s">
        <v>804</v>
      </c>
      <c r="I958" t="s">
        <v>95</v>
      </c>
      <c r="J958" t="s">
        <v>130</v>
      </c>
      <c r="K958" t="s">
        <v>311</v>
      </c>
      <c r="L958" t="s">
        <v>122</v>
      </c>
      <c r="M958">
        <v>4</v>
      </c>
      <c r="N958">
        <v>850000</v>
      </c>
      <c r="O958">
        <v>0.05</v>
      </c>
      <c r="P958">
        <v>12000</v>
      </c>
      <c r="Q958" t="s">
        <v>219</v>
      </c>
      <c r="R958" t="s">
        <v>148</v>
      </c>
      <c r="S958" t="s">
        <v>113</v>
      </c>
      <c r="T958">
        <v>3</v>
      </c>
      <c r="U958" t="s">
        <v>703</v>
      </c>
    </row>
    <row r="959" spans="1:21" x14ac:dyDescent="0.25">
      <c r="A959" t="s">
        <v>3691</v>
      </c>
      <c r="B959" t="s">
        <v>886</v>
      </c>
      <c r="C959" t="s">
        <v>3692</v>
      </c>
      <c r="D959" t="s">
        <v>2612</v>
      </c>
      <c r="E959" t="s">
        <v>3693</v>
      </c>
      <c r="F959" t="s">
        <v>256</v>
      </c>
      <c r="G959">
        <v>26</v>
      </c>
      <c r="H959" t="s">
        <v>804</v>
      </c>
      <c r="I959" t="s">
        <v>95</v>
      </c>
      <c r="J959" t="s">
        <v>109</v>
      </c>
      <c r="K959" t="s">
        <v>281</v>
      </c>
      <c r="L959" t="s">
        <v>651</v>
      </c>
      <c r="N959">
        <v>250000</v>
      </c>
      <c r="O959">
        <v>0.05</v>
      </c>
      <c r="P959">
        <v>1500</v>
      </c>
      <c r="Q959" t="s">
        <v>134</v>
      </c>
      <c r="R959" t="s">
        <v>148</v>
      </c>
      <c r="S959" t="s">
        <v>101</v>
      </c>
      <c r="T959">
        <v>1</v>
      </c>
      <c r="U959" t="s">
        <v>3258</v>
      </c>
    </row>
    <row r="960" spans="1:21" x14ac:dyDescent="0.25">
      <c r="A960" t="s">
        <v>3694</v>
      </c>
      <c r="B960" t="s">
        <v>3695</v>
      </c>
      <c r="C960" t="s">
        <v>631</v>
      </c>
      <c r="D960" t="s">
        <v>632</v>
      </c>
      <c r="E960" t="s">
        <v>3696</v>
      </c>
      <c r="F960" t="s">
        <v>93</v>
      </c>
      <c r="G960">
        <v>23</v>
      </c>
      <c r="H960" t="s">
        <v>546</v>
      </c>
      <c r="I960" t="s">
        <v>263</v>
      </c>
      <c r="J960" t="s">
        <v>130</v>
      </c>
      <c r="K960" t="s">
        <v>281</v>
      </c>
      <c r="L960" t="s">
        <v>282</v>
      </c>
      <c r="M960">
        <v>2</v>
      </c>
      <c r="N960">
        <v>250000</v>
      </c>
      <c r="O960">
        <v>0.1</v>
      </c>
      <c r="P960" t="s">
        <v>1401</v>
      </c>
      <c r="Q960" t="s">
        <v>134</v>
      </c>
      <c r="R960" t="s">
        <v>148</v>
      </c>
      <c r="S960" t="s">
        <v>101</v>
      </c>
      <c r="T960">
        <v>1</v>
      </c>
      <c r="U960">
        <v>190000</v>
      </c>
    </row>
    <row r="961" spans="1:21" x14ac:dyDescent="0.25">
      <c r="A961" t="s">
        <v>3697</v>
      </c>
      <c r="B961" t="s">
        <v>3698</v>
      </c>
      <c r="C961" t="s">
        <v>2914</v>
      </c>
      <c r="D961" t="s">
        <v>3699</v>
      </c>
      <c r="E961" t="s">
        <v>3700</v>
      </c>
      <c r="F961" t="s">
        <v>163</v>
      </c>
      <c r="G961">
        <v>57</v>
      </c>
      <c r="H961" t="s">
        <v>558</v>
      </c>
      <c r="I961" t="s">
        <v>129</v>
      </c>
      <c r="J961" t="s">
        <v>174</v>
      </c>
      <c r="K961" t="s">
        <v>388</v>
      </c>
      <c r="L961" t="s">
        <v>132</v>
      </c>
      <c r="M961">
        <v>3</v>
      </c>
      <c r="N961" t="s">
        <v>1190</v>
      </c>
      <c r="O961">
        <v>15</v>
      </c>
      <c r="Q961" t="s">
        <v>167</v>
      </c>
      <c r="R961" t="s">
        <v>100</v>
      </c>
      <c r="S961" t="s">
        <v>113</v>
      </c>
      <c r="T961">
        <v>2</v>
      </c>
      <c r="U961" t="s">
        <v>521</v>
      </c>
    </row>
    <row r="962" spans="1:21" x14ac:dyDescent="0.25">
      <c r="A962" t="s">
        <v>3701</v>
      </c>
      <c r="B962" t="s">
        <v>2178</v>
      </c>
      <c r="C962" t="s">
        <v>1514</v>
      </c>
      <c r="D962" t="s">
        <v>1515</v>
      </c>
      <c r="E962" t="s">
        <v>3702</v>
      </c>
      <c r="F962" t="s">
        <v>107</v>
      </c>
      <c r="G962">
        <v>47</v>
      </c>
      <c r="H962" t="s">
        <v>262</v>
      </c>
      <c r="I962" t="s">
        <v>263</v>
      </c>
      <c r="J962" t="s">
        <v>130</v>
      </c>
      <c r="K962" t="s">
        <v>388</v>
      </c>
      <c r="L962" t="s">
        <v>132</v>
      </c>
      <c r="M962">
        <v>3</v>
      </c>
      <c r="N962">
        <v>510000</v>
      </c>
      <c r="O962">
        <v>0.1</v>
      </c>
      <c r="P962">
        <v>6000</v>
      </c>
      <c r="Q962" t="s">
        <v>219</v>
      </c>
      <c r="R962" t="s">
        <v>100</v>
      </c>
      <c r="S962" t="s">
        <v>101</v>
      </c>
      <c r="T962">
        <v>2</v>
      </c>
      <c r="U962" t="s">
        <v>683</v>
      </c>
    </row>
    <row r="963" spans="1:21" x14ac:dyDescent="0.25">
      <c r="A963" t="s">
        <v>3703</v>
      </c>
      <c r="B963" t="s">
        <v>3704</v>
      </c>
      <c r="C963" t="s">
        <v>3705</v>
      </c>
      <c r="D963" t="s">
        <v>2021</v>
      </c>
      <c r="E963" t="s">
        <v>3706</v>
      </c>
      <c r="F963" t="s">
        <v>226</v>
      </c>
      <c r="G963">
        <v>34</v>
      </c>
      <c r="H963" t="s">
        <v>1279</v>
      </c>
      <c r="I963" t="s">
        <v>144</v>
      </c>
      <c r="J963" t="s">
        <v>130</v>
      </c>
      <c r="K963" t="s">
        <v>110</v>
      </c>
      <c r="L963" t="s">
        <v>111</v>
      </c>
      <c r="M963">
        <v>7</v>
      </c>
      <c r="N963" t="s">
        <v>683</v>
      </c>
      <c r="O963">
        <v>0.1</v>
      </c>
      <c r="P963">
        <v>2500</v>
      </c>
      <c r="Q963" t="s">
        <v>219</v>
      </c>
      <c r="R963" t="s">
        <v>100</v>
      </c>
      <c r="S963" t="s">
        <v>101</v>
      </c>
      <c r="T963">
        <v>5</v>
      </c>
      <c r="U963">
        <v>325000</v>
      </c>
    </row>
    <row r="964" spans="1:21" x14ac:dyDescent="0.25">
      <c r="A964" t="s">
        <v>3707</v>
      </c>
      <c r="B964" t="s">
        <v>252</v>
      </c>
      <c r="C964" t="s">
        <v>104</v>
      </c>
      <c r="D964" t="s">
        <v>105</v>
      </c>
      <c r="E964" t="s">
        <v>3708</v>
      </c>
      <c r="F964" t="s">
        <v>93</v>
      </c>
      <c r="G964">
        <v>52</v>
      </c>
      <c r="H964" t="s">
        <v>622</v>
      </c>
      <c r="I964" t="s">
        <v>120</v>
      </c>
      <c r="J964" t="s">
        <v>155</v>
      </c>
      <c r="K964" t="s">
        <v>205</v>
      </c>
      <c r="L964" t="s">
        <v>146</v>
      </c>
      <c r="M964">
        <v>3</v>
      </c>
      <c r="N964" t="s">
        <v>583</v>
      </c>
      <c r="O964" t="s">
        <v>339</v>
      </c>
      <c r="P964">
        <v>8000</v>
      </c>
      <c r="Q964" t="s">
        <v>219</v>
      </c>
      <c r="R964" t="s">
        <v>135</v>
      </c>
      <c r="S964" t="s">
        <v>101</v>
      </c>
      <c r="T964">
        <v>2</v>
      </c>
      <c r="U964">
        <v>125000</v>
      </c>
    </row>
    <row r="965" spans="1:21" x14ac:dyDescent="0.25">
      <c r="A965" t="s">
        <v>3709</v>
      </c>
      <c r="B965" t="s">
        <v>2295</v>
      </c>
      <c r="C965" t="s">
        <v>1263</v>
      </c>
      <c r="D965" t="s">
        <v>2850</v>
      </c>
      <c r="E965" t="s">
        <v>3710</v>
      </c>
      <c r="F965" t="s">
        <v>93</v>
      </c>
      <c r="G965">
        <v>31</v>
      </c>
      <c r="H965" t="s">
        <v>1792</v>
      </c>
      <c r="I965" t="s">
        <v>129</v>
      </c>
      <c r="J965" t="s">
        <v>165</v>
      </c>
      <c r="K965" t="s">
        <v>156</v>
      </c>
      <c r="L965" t="s">
        <v>111</v>
      </c>
      <c r="M965">
        <v>5</v>
      </c>
      <c r="N965">
        <v>290000</v>
      </c>
      <c r="O965">
        <v>0.05</v>
      </c>
      <c r="P965">
        <v>12000</v>
      </c>
      <c r="Q965" t="s">
        <v>134</v>
      </c>
      <c r="R965" t="s">
        <v>168</v>
      </c>
      <c r="S965" t="s">
        <v>113</v>
      </c>
      <c r="T965">
        <v>3</v>
      </c>
      <c r="U965" t="s">
        <v>1177</v>
      </c>
    </row>
    <row r="966" spans="1:21" x14ac:dyDescent="0.25">
      <c r="A966" t="s">
        <v>3711</v>
      </c>
      <c r="B966" t="s">
        <v>3712</v>
      </c>
      <c r="C966" t="s">
        <v>300</v>
      </c>
      <c r="D966" t="s">
        <v>301</v>
      </c>
      <c r="E966" t="s">
        <v>3713</v>
      </c>
      <c r="F966" t="s">
        <v>93</v>
      </c>
      <c r="G966">
        <v>47</v>
      </c>
      <c r="H966" t="s">
        <v>381</v>
      </c>
      <c r="I966" t="s">
        <v>95</v>
      </c>
      <c r="J966" t="s">
        <v>174</v>
      </c>
      <c r="K966" t="s">
        <v>156</v>
      </c>
      <c r="L966" t="s">
        <v>111</v>
      </c>
      <c r="M966">
        <v>6</v>
      </c>
      <c r="N966">
        <v>290000</v>
      </c>
      <c r="O966" t="s">
        <v>407</v>
      </c>
      <c r="Q966" t="s">
        <v>134</v>
      </c>
      <c r="R966" t="s">
        <v>100</v>
      </c>
      <c r="S966" t="s">
        <v>113</v>
      </c>
      <c r="T966">
        <v>1</v>
      </c>
      <c r="U966" t="s">
        <v>2669</v>
      </c>
    </row>
    <row r="967" spans="1:21" x14ac:dyDescent="0.25">
      <c r="A967" t="s">
        <v>3714</v>
      </c>
      <c r="B967" t="s">
        <v>660</v>
      </c>
      <c r="C967" t="s">
        <v>1928</v>
      </c>
      <c r="D967" t="s">
        <v>3715</v>
      </c>
      <c r="E967" t="s">
        <v>3716</v>
      </c>
      <c r="F967" t="s">
        <v>93</v>
      </c>
      <c r="G967">
        <v>60</v>
      </c>
      <c r="H967" t="s">
        <v>664</v>
      </c>
      <c r="I967" t="s">
        <v>95</v>
      </c>
      <c r="J967" t="s">
        <v>359</v>
      </c>
      <c r="K967" t="s">
        <v>156</v>
      </c>
      <c r="L967" t="s">
        <v>111</v>
      </c>
      <c r="M967">
        <v>2</v>
      </c>
      <c r="N967">
        <v>290000</v>
      </c>
      <c r="O967">
        <v>0.05</v>
      </c>
      <c r="P967" t="s">
        <v>504</v>
      </c>
      <c r="Q967" t="s">
        <v>219</v>
      </c>
      <c r="R967" t="s">
        <v>100</v>
      </c>
      <c r="S967" t="s">
        <v>101</v>
      </c>
      <c r="T967">
        <v>3</v>
      </c>
      <c r="U967">
        <v>225000</v>
      </c>
    </row>
    <row r="968" spans="1:21" x14ac:dyDescent="0.25">
      <c r="A968" t="s">
        <v>3717</v>
      </c>
      <c r="B968" t="s">
        <v>3718</v>
      </c>
      <c r="C968" t="s">
        <v>3087</v>
      </c>
      <c r="D968" t="s">
        <v>375</v>
      </c>
      <c r="E968" t="s">
        <v>3719</v>
      </c>
      <c r="F968" t="s">
        <v>93</v>
      </c>
      <c r="G968">
        <v>56</v>
      </c>
      <c r="H968" t="s">
        <v>322</v>
      </c>
      <c r="I968" t="s">
        <v>263</v>
      </c>
      <c r="J968" t="s">
        <v>212</v>
      </c>
      <c r="K968" t="s">
        <v>311</v>
      </c>
      <c r="L968" t="s">
        <v>122</v>
      </c>
      <c r="M968">
        <v>6</v>
      </c>
      <c r="N968">
        <v>850000</v>
      </c>
      <c r="O968">
        <v>0.15</v>
      </c>
      <c r="P968" t="s">
        <v>1201</v>
      </c>
      <c r="Q968" t="s">
        <v>134</v>
      </c>
      <c r="R968" t="s">
        <v>100</v>
      </c>
      <c r="S968" t="s">
        <v>101</v>
      </c>
      <c r="T968">
        <v>4</v>
      </c>
      <c r="U968">
        <v>710000</v>
      </c>
    </row>
    <row r="969" spans="1:21" x14ac:dyDescent="0.25">
      <c r="A969" t="s">
        <v>3720</v>
      </c>
      <c r="B969" t="s">
        <v>3721</v>
      </c>
      <c r="C969" t="s">
        <v>1589</v>
      </c>
      <c r="D969" t="s">
        <v>3722</v>
      </c>
      <c r="E969" t="s">
        <v>3723</v>
      </c>
      <c r="F969" t="s">
        <v>107</v>
      </c>
      <c r="G969">
        <v>35</v>
      </c>
      <c r="H969" t="s">
        <v>944</v>
      </c>
      <c r="I969" t="s">
        <v>263</v>
      </c>
      <c r="J969" t="s">
        <v>174</v>
      </c>
      <c r="K969" t="s">
        <v>1273</v>
      </c>
      <c r="L969" t="s">
        <v>146</v>
      </c>
      <c r="M969">
        <v>6</v>
      </c>
      <c r="N969">
        <v>180000</v>
      </c>
      <c r="O969">
        <v>0</v>
      </c>
      <c r="P969">
        <v>8000</v>
      </c>
      <c r="Q969" t="s">
        <v>219</v>
      </c>
      <c r="R969" t="s">
        <v>168</v>
      </c>
      <c r="S969" t="s">
        <v>101</v>
      </c>
      <c r="T969">
        <v>1</v>
      </c>
      <c r="U969">
        <v>125000</v>
      </c>
    </row>
    <row r="970" spans="1:21" x14ac:dyDescent="0.25">
      <c r="A970" t="s">
        <v>3724</v>
      </c>
      <c r="B970" t="s">
        <v>1506</v>
      </c>
      <c r="C970" t="s">
        <v>1129</v>
      </c>
      <c r="D970" t="s">
        <v>1130</v>
      </c>
      <c r="E970" t="s">
        <v>3725</v>
      </c>
      <c r="F970" t="s">
        <v>107</v>
      </c>
      <c r="G970">
        <v>58</v>
      </c>
      <c r="H970" t="s">
        <v>1175</v>
      </c>
      <c r="I970" t="s">
        <v>120</v>
      </c>
      <c r="J970" t="s">
        <v>96</v>
      </c>
      <c r="K970" t="s">
        <v>145</v>
      </c>
      <c r="L970" t="s">
        <v>974</v>
      </c>
      <c r="M970">
        <v>4</v>
      </c>
      <c r="N970">
        <v>145000</v>
      </c>
      <c r="O970">
        <v>0.02</v>
      </c>
      <c r="P970">
        <v>8000</v>
      </c>
      <c r="Q970" t="s">
        <v>134</v>
      </c>
      <c r="R970" t="s">
        <v>135</v>
      </c>
      <c r="S970" t="s">
        <v>113</v>
      </c>
      <c r="T970">
        <v>5</v>
      </c>
      <c r="U970">
        <v>98000</v>
      </c>
    </row>
    <row r="971" spans="1:21" x14ac:dyDescent="0.25">
      <c r="A971" t="s">
        <v>3726</v>
      </c>
      <c r="B971" t="s">
        <v>3727</v>
      </c>
      <c r="C971" t="s">
        <v>1246</v>
      </c>
      <c r="D971" t="s">
        <v>1247</v>
      </c>
      <c r="E971" t="s">
        <v>3728</v>
      </c>
      <c r="F971" t="s">
        <v>93</v>
      </c>
      <c r="G971">
        <v>12</v>
      </c>
      <c r="H971" t="s">
        <v>804</v>
      </c>
      <c r="I971" t="s">
        <v>95</v>
      </c>
      <c r="J971" t="s">
        <v>130</v>
      </c>
      <c r="K971" t="s">
        <v>425</v>
      </c>
      <c r="L971" t="s">
        <v>146</v>
      </c>
      <c r="M971">
        <v>4</v>
      </c>
      <c r="N971" t="s">
        <v>606</v>
      </c>
      <c r="O971">
        <v>10</v>
      </c>
      <c r="P971">
        <v>12000</v>
      </c>
      <c r="Q971" t="s">
        <v>219</v>
      </c>
      <c r="R971" t="s">
        <v>100</v>
      </c>
      <c r="S971" t="s">
        <v>101</v>
      </c>
      <c r="T971">
        <v>5</v>
      </c>
      <c r="U971">
        <v>27000</v>
      </c>
    </row>
    <row r="972" spans="1:21" x14ac:dyDescent="0.25">
      <c r="A972" t="s">
        <v>3729</v>
      </c>
      <c r="B972" t="s">
        <v>258</v>
      </c>
      <c r="C972" t="s">
        <v>2208</v>
      </c>
      <c r="D972" t="s">
        <v>2209</v>
      </c>
      <c r="E972" t="s">
        <v>3730</v>
      </c>
      <c r="F972" t="s">
        <v>107</v>
      </c>
      <c r="G972">
        <v>18</v>
      </c>
      <c r="H972" t="s">
        <v>925</v>
      </c>
      <c r="I972" t="s">
        <v>144</v>
      </c>
      <c r="J972" t="s">
        <v>109</v>
      </c>
      <c r="K972" t="s">
        <v>145</v>
      </c>
      <c r="L972" t="s">
        <v>146</v>
      </c>
      <c r="M972">
        <v>3</v>
      </c>
      <c r="N972">
        <v>145000</v>
      </c>
      <c r="O972">
        <v>0.15</v>
      </c>
      <c r="P972" t="s">
        <v>283</v>
      </c>
      <c r="Q972" t="s">
        <v>134</v>
      </c>
      <c r="R972" t="s">
        <v>168</v>
      </c>
      <c r="S972" t="s">
        <v>113</v>
      </c>
      <c r="T972">
        <v>1</v>
      </c>
      <c r="U972">
        <v>98000</v>
      </c>
    </row>
    <row r="973" spans="1:21" x14ac:dyDescent="0.25">
      <c r="A973" t="s">
        <v>3731</v>
      </c>
      <c r="B973" t="s">
        <v>1259</v>
      </c>
      <c r="C973" t="s">
        <v>2616</v>
      </c>
      <c r="D973" t="s">
        <v>2617</v>
      </c>
      <c r="E973" t="s">
        <v>3732</v>
      </c>
      <c r="F973" t="s">
        <v>107</v>
      </c>
      <c r="G973">
        <v>45</v>
      </c>
      <c r="H973" t="s">
        <v>295</v>
      </c>
      <c r="I973" t="s">
        <v>120</v>
      </c>
      <c r="J973" t="s">
        <v>155</v>
      </c>
      <c r="K973" t="s">
        <v>175</v>
      </c>
      <c r="L973" t="s">
        <v>132</v>
      </c>
      <c r="M973">
        <v>5</v>
      </c>
      <c r="N973">
        <v>900000</v>
      </c>
      <c r="O973">
        <v>0.1</v>
      </c>
      <c r="P973">
        <v>2500</v>
      </c>
      <c r="Q973" t="s">
        <v>99</v>
      </c>
      <c r="R973" t="s">
        <v>100</v>
      </c>
      <c r="S973" t="s">
        <v>113</v>
      </c>
      <c r="T973">
        <v>2</v>
      </c>
      <c r="U973">
        <v>730000</v>
      </c>
    </row>
    <row r="974" spans="1:21" x14ac:dyDescent="0.25">
      <c r="A974" t="s">
        <v>3733</v>
      </c>
      <c r="B974" t="s">
        <v>1193</v>
      </c>
      <c r="C974" t="s">
        <v>3734</v>
      </c>
      <c r="D974" t="s">
        <v>2031</v>
      </c>
      <c r="E974" t="s">
        <v>3735</v>
      </c>
      <c r="F974" t="s">
        <v>256</v>
      </c>
      <c r="G974">
        <v>46</v>
      </c>
      <c r="H974" t="s">
        <v>364</v>
      </c>
      <c r="I974" t="s">
        <v>263</v>
      </c>
      <c r="J974" t="s">
        <v>155</v>
      </c>
      <c r="K974" t="s">
        <v>582</v>
      </c>
      <c r="L974" t="s">
        <v>146</v>
      </c>
      <c r="M974">
        <v>6</v>
      </c>
      <c r="N974">
        <v>180000</v>
      </c>
      <c r="O974">
        <v>0</v>
      </c>
      <c r="P974">
        <v>12000</v>
      </c>
      <c r="Q974" t="s">
        <v>134</v>
      </c>
      <c r="R974" t="s">
        <v>100</v>
      </c>
      <c r="S974" t="s">
        <v>113</v>
      </c>
      <c r="T974">
        <v>2</v>
      </c>
      <c r="U974" t="s">
        <v>1797</v>
      </c>
    </row>
    <row r="975" spans="1:21" x14ac:dyDescent="0.25">
      <c r="A975" t="s">
        <v>3736</v>
      </c>
      <c r="B975" t="s">
        <v>1204</v>
      </c>
      <c r="C975" t="s">
        <v>1595</v>
      </c>
      <c r="D975" t="s">
        <v>1596</v>
      </c>
      <c r="E975" t="s">
        <v>3737</v>
      </c>
      <c r="F975" t="s">
        <v>93</v>
      </c>
      <c r="G975">
        <v>52</v>
      </c>
      <c r="H975" t="s">
        <v>787</v>
      </c>
      <c r="I975" t="s">
        <v>120</v>
      </c>
      <c r="J975" t="s">
        <v>96</v>
      </c>
      <c r="K975" t="s">
        <v>199</v>
      </c>
      <c r="L975" t="s">
        <v>122</v>
      </c>
      <c r="M975">
        <v>2</v>
      </c>
      <c r="N975">
        <v>680000</v>
      </c>
      <c r="O975">
        <v>0</v>
      </c>
      <c r="P975">
        <v>12000</v>
      </c>
      <c r="Q975" t="s">
        <v>134</v>
      </c>
      <c r="R975" t="s">
        <v>100</v>
      </c>
      <c r="S975" t="s">
        <v>101</v>
      </c>
      <c r="T975">
        <v>2</v>
      </c>
      <c r="U975">
        <v>555000</v>
      </c>
    </row>
    <row r="976" spans="1:21" x14ac:dyDescent="0.25">
      <c r="A976" t="s">
        <v>3738</v>
      </c>
      <c r="B976" t="s">
        <v>3739</v>
      </c>
      <c r="C976" t="s">
        <v>780</v>
      </c>
      <c r="D976" t="s">
        <v>3429</v>
      </c>
      <c r="E976" t="s">
        <v>3740</v>
      </c>
      <c r="F976" t="s">
        <v>107</v>
      </c>
      <c r="G976">
        <v>150</v>
      </c>
      <c r="H976" t="s">
        <v>443</v>
      </c>
      <c r="I976" t="s">
        <v>95</v>
      </c>
      <c r="J976" t="s">
        <v>165</v>
      </c>
      <c r="K976" t="s">
        <v>281</v>
      </c>
      <c r="L976" t="s">
        <v>282</v>
      </c>
      <c r="M976">
        <v>5</v>
      </c>
      <c r="N976">
        <v>250000</v>
      </c>
      <c r="P976" t="s">
        <v>315</v>
      </c>
      <c r="Q976" t="s">
        <v>178</v>
      </c>
      <c r="R976" t="s">
        <v>148</v>
      </c>
      <c r="S976" t="s">
        <v>113</v>
      </c>
      <c r="T976">
        <v>5</v>
      </c>
      <c r="U976">
        <v>190000</v>
      </c>
    </row>
    <row r="977" spans="1:21" x14ac:dyDescent="0.25">
      <c r="A977" t="s">
        <v>3741</v>
      </c>
      <c r="B977" t="s">
        <v>3742</v>
      </c>
      <c r="C977" t="s">
        <v>811</v>
      </c>
      <c r="E977" t="s">
        <v>3743</v>
      </c>
      <c r="F977" t="s">
        <v>93</v>
      </c>
      <c r="G977">
        <v>47</v>
      </c>
      <c r="H977" t="s">
        <v>808</v>
      </c>
      <c r="I977" t="s">
        <v>120</v>
      </c>
      <c r="J977" t="s">
        <v>109</v>
      </c>
      <c r="K977" t="s">
        <v>110</v>
      </c>
      <c r="L977" t="s">
        <v>111</v>
      </c>
      <c r="M977">
        <v>6</v>
      </c>
      <c r="N977">
        <v>410000</v>
      </c>
      <c r="O977">
        <v>0</v>
      </c>
      <c r="P977">
        <v>2500</v>
      </c>
      <c r="Q977" t="s">
        <v>99</v>
      </c>
      <c r="R977" t="s">
        <v>100</v>
      </c>
      <c r="S977" t="s">
        <v>113</v>
      </c>
      <c r="T977">
        <v>4</v>
      </c>
      <c r="U977">
        <v>325000</v>
      </c>
    </row>
    <row r="978" spans="1:21" x14ac:dyDescent="0.25">
      <c r="A978" t="s">
        <v>3744</v>
      </c>
      <c r="B978" t="s">
        <v>837</v>
      </c>
      <c r="C978" t="s">
        <v>1004</v>
      </c>
      <c r="D978" t="s">
        <v>1005</v>
      </c>
      <c r="E978" t="s">
        <v>3745</v>
      </c>
      <c r="F978" t="s">
        <v>93</v>
      </c>
      <c r="G978">
        <v>45</v>
      </c>
      <c r="H978" t="s">
        <v>466</v>
      </c>
      <c r="I978" t="s">
        <v>129</v>
      </c>
      <c r="J978" t="s">
        <v>165</v>
      </c>
      <c r="K978" t="s">
        <v>1079</v>
      </c>
      <c r="L978" t="s">
        <v>146</v>
      </c>
      <c r="M978">
        <v>5</v>
      </c>
      <c r="N978">
        <v>45000</v>
      </c>
      <c r="O978">
        <v>0.15</v>
      </c>
      <c r="P978" t="s">
        <v>941</v>
      </c>
      <c r="Q978" t="s">
        <v>99</v>
      </c>
      <c r="R978" t="s">
        <v>100</v>
      </c>
      <c r="S978" t="s">
        <v>113</v>
      </c>
      <c r="T978">
        <v>1</v>
      </c>
      <c r="U978">
        <v>27000</v>
      </c>
    </row>
    <row r="979" spans="1:21" x14ac:dyDescent="0.25">
      <c r="A979" t="s">
        <v>3746</v>
      </c>
      <c r="B979" t="s">
        <v>768</v>
      </c>
      <c r="C979" t="s">
        <v>1216</v>
      </c>
      <c r="D979" t="s">
        <v>1217</v>
      </c>
      <c r="E979" t="s">
        <v>3747</v>
      </c>
      <c r="F979" t="s">
        <v>321</v>
      </c>
      <c r="G979">
        <v>33</v>
      </c>
      <c r="H979" t="s">
        <v>925</v>
      </c>
      <c r="I979" t="s">
        <v>144</v>
      </c>
      <c r="J979" t="s">
        <v>155</v>
      </c>
      <c r="K979" t="s">
        <v>388</v>
      </c>
      <c r="L979" t="s">
        <v>132</v>
      </c>
      <c r="M979">
        <v>8</v>
      </c>
      <c r="N979">
        <v>510000</v>
      </c>
      <c r="O979">
        <v>0</v>
      </c>
      <c r="P979">
        <v>6000</v>
      </c>
      <c r="Q979" t="s">
        <v>134</v>
      </c>
      <c r="R979" t="s">
        <v>100</v>
      </c>
      <c r="S979" t="s">
        <v>101</v>
      </c>
      <c r="T979">
        <v>3</v>
      </c>
      <c r="U979">
        <v>410000</v>
      </c>
    </row>
    <row r="980" spans="1:21" x14ac:dyDescent="0.25">
      <c r="A980" t="s">
        <v>3748</v>
      </c>
      <c r="B980" t="s">
        <v>3749</v>
      </c>
      <c r="C980" t="s">
        <v>2344</v>
      </c>
      <c r="D980" t="s">
        <v>3750</v>
      </c>
      <c r="E980" t="s">
        <v>3751</v>
      </c>
      <c r="F980" t="s">
        <v>321</v>
      </c>
      <c r="G980">
        <v>58</v>
      </c>
      <c r="H980" t="s">
        <v>377</v>
      </c>
      <c r="I980" t="s">
        <v>95</v>
      </c>
      <c r="J980" t="s">
        <v>109</v>
      </c>
      <c r="K980" t="s">
        <v>121</v>
      </c>
      <c r="L980" t="s">
        <v>122</v>
      </c>
      <c r="M980">
        <v>4</v>
      </c>
      <c r="N980">
        <v>720000</v>
      </c>
      <c r="P980">
        <v>8000</v>
      </c>
      <c r="Q980" t="s">
        <v>99</v>
      </c>
      <c r="R980" t="s">
        <v>148</v>
      </c>
      <c r="S980" t="s">
        <v>101</v>
      </c>
      <c r="T980">
        <v>5</v>
      </c>
      <c r="U980">
        <v>600000</v>
      </c>
    </row>
    <row r="981" spans="1:21" x14ac:dyDescent="0.25">
      <c r="A981" t="s">
        <v>3752</v>
      </c>
      <c r="B981" t="s">
        <v>1038</v>
      </c>
      <c r="C981" t="s">
        <v>2160</v>
      </c>
      <c r="D981" t="s">
        <v>2161</v>
      </c>
      <c r="E981" t="s">
        <v>3753</v>
      </c>
      <c r="F981" t="s">
        <v>107</v>
      </c>
      <c r="G981">
        <v>54</v>
      </c>
      <c r="H981" t="s">
        <v>364</v>
      </c>
      <c r="I981" t="s">
        <v>263</v>
      </c>
      <c r="J981" t="s">
        <v>165</v>
      </c>
      <c r="K981" t="s">
        <v>346</v>
      </c>
      <c r="L981" t="s">
        <v>651</v>
      </c>
      <c r="M981">
        <v>7</v>
      </c>
      <c r="N981">
        <v>650000</v>
      </c>
      <c r="O981">
        <v>0.05</v>
      </c>
      <c r="P981" t="s">
        <v>602</v>
      </c>
      <c r="Q981" t="s">
        <v>178</v>
      </c>
      <c r="R981" t="s">
        <v>100</v>
      </c>
      <c r="S981" t="s">
        <v>101</v>
      </c>
      <c r="T981">
        <v>4</v>
      </c>
      <c r="U981">
        <v>520000</v>
      </c>
    </row>
    <row r="982" spans="1:21" x14ac:dyDescent="0.25">
      <c r="A982" t="s">
        <v>3754</v>
      </c>
      <c r="B982" t="s">
        <v>3755</v>
      </c>
      <c r="C982" t="s">
        <v>1778</v>
      </c>
      <c r="D982" t="s">
        <v>3756</v>
      </c>
      <c r="E982" t="s">
        <v>3757</v>
      </c>
      <c r="F982" t="s">
        <v>93</v>
      </c>
      <c r="G982">
        <v>51</v>
      </c>
      <c r="H982" t="s">
        <v>186</v>
      </c>
      <c r="I982" t="s">
        <v>129</v>
      </c>
      <c r="K982" t="s">
        <v>425</v>
      </c>
      <c r="L982" t="s">
        <v>146</v>
      </c>
      <c r="M982">
        <v>8</v>
      </c>
      <c r="N982" t="s">
        <v>426</v>
      </c>
      <c r="O982">
        <v>0.1</v>
      </c>
      <c r="P982">
        <v>12000</v>
      </c>
      <c r="Q982" t="s">
        <v>167</v>
      </c>
      <c r="R982" t="s">
        <v>135</v>
      </c>
      <c r="S982" t="s">
        <v>101</v>
      </c>
      <c r="T982">
        <v>1</v>
      </c>
      <c r="U982">
        <v>27000</v>
      </c>
    </row>
    <row r="983" spans="1:21" x14ac:dyDescent="0.25">
      <c r="A983" t="s">
        <v>3758</v>
      </c>
      <c r="B983" t="s">
        <v>2506</v>
      </c>
      <c r="C983" t="s">
        <v>1666</v>
      </c>
      <c r="D983" t="s">
        <v>1667</v>
      </c>
      <c r="E983" t="s">
        <v>3759</v>
      </c>
      <c r="F983" t="s">
        <v>107</v>
      </c>
      <c r="G983">
        <v>34</v>
      </c>
      <c r="H983" t="s">
        <v>808</v>
      </c>
      <c r="I983" t="s">
        <v>120</v>
      </c>
      <c r="J983" t="s">
        <v>359</v>
      </c>
      <c r="K983" t="s">
        <v>121</v>
      </c>
      <c r="L983" t="s">
        <v>122</v>
      </c>
      <c r="M983">
        <v>2</v>
      </c>
      <c r="N983">
        <v>720000</v>
      </c>
      <c r="O983">
        <v>0.02</v>
      </c>
      <c r="P983">
        <v>2500</v>
      </c>
      <c r="Q983" t="s">
        <v>167</v>
      </c>
      <c r="R983" t="s">
        <v>168</v>
      </c>
      <c r="S983" t="s">
        <v>101</v>
      </c>
      <c r="T983">
        <v>1</v>
      </c>
      <c r="U983">
        <v>600000</v>
      </c>
    </row>
    <row r="984" spans="1:21" x14ac:dyDescent="0.25">
      <c r="A984" t="s">
        <v>3760</v>
      </c>
      <c r="B984" t="s">
        <v>3761</v>
      </c>
      <c r="C984" t="s">
        <v>506</v>
      </c>
      <c r="D984" t="s">
        <v>1599</v>
      </c>
      <c r="E984" t="s">
        <v>3762</v>
      </c>
      <c r="F984" t="s">
        <v>93</v>
      </c>
      <c r="G984">
        <v>22</v>
      </c>
      <c r="H984" t="s">
        <v>443</v>
      </c>
      <c r="I984" t="s">
        <v>95</v>
      </c>
      <c r="J984" t="s">
        <v>130</v>
      </c>
      <c r="K984" t="s">
        <v>175</v>
      </c>
      <c r="L984" t="s">
        <v>132</v>
      </c>
      <c r="M984">
        <v>4</v>
      </c>
      <c r="N984" t="s">
        <v>1001</v>
      </c>
      <c r="O984">
        <v>0.1</v>
      </c>
      <c r="P984" t="s">
        <v>213</v>
      </c>
      <c r="Q984" t="s">
        <v>167</v>
      </c>
      <c r="R984" t="s">
        <v>168</v>
      </c>
      <c r="S984" t="s">
        <v>101</v>
      </c>
      <c r="T984">
        <v>4</v>
      </c>
      <c r="U984">
        <v>730000</v>
      </c>
    </row>
    <row r="985" spans="1:21" x14ac:dyDescent="0.25">
      <c r="A985" t="s">
        <v>3066</v>
      </c>
      <c r="B985" t="s">
        <v>1783</v>
      </c>
      <c r="C985" t="s">
        <v>3067</v>
      </c>
      <c r="D985" t="s">
        <v>3068</v>
      </c>
      <c r="E985" t="s">
        <v>3069</v>
      </c>
      <c r="F985" t="s">
        <v>107</v>
      </c>
      <c r="G985">
        <v>53</v>
      </c>
      <c r="H985" t="s">
        <v>668</v>
      </c>
      <c r="I985" t="s">
        <v>129</v>
      </c>
      <c r="J985" t="s">
        <v>165</v>
      </c>
      <c r="K985" t="s">
        <v>281</v>
      </c>
      <c r="L985" t="s">
        <v>282</v>
      </c>
      <c r="M985">
        <v>1</v>
      </c>
      <c r="N985">
        <v>250000</v>
      </c>
      <c r="O985">
        <v>0.15</v>
      </c>
      <c r="P985">
        <v>2500</v>
      </c>
      <c r="Q985" t="s">
        <v>167</v>
      </c>
      <c r="R985" t="s">
        <v>135</v>
      </c>
      <c r="S985" t="s">
        <v>113</v>
      </c>
      <c r="T985">
        <v>3</v>
      </c>
      <c r="U985">
        <v>190000</v>
      </c>
    </row>
    <row r="986" spans="1:21" x14ac:dyDescent="0.25">
      <c r="A986" t="s">
        <v>3763</v>
      </c>
      <c r="B986" t="s">
        <v>3764</v>
      </c>
      <c r="C986" t="s">
        <v>3045</v>
      </c>
      <c r="D986" t="s">
        <v>3046</v>
      </c>
      <c r="E986" t="s">
        <v>3765</v>
      </c>
      <c r="F986" t="s">
        <v>107</v>
      </c>
      <c r="G986">
        <v>18</v>
      </c>
      <c r="H986" t="s">
        <v>295</v>
      </c>
      <c r="I986" t="s">
        <v>120</v>
      </c>
      <c r="J986" t="s">
        <v>359</v>
      </c>
      <c r="K986" t="s">
        <v>242</v>
      </c>
      <c r="L986" t="s">
        <v>132</v>
      </c>
      <c r="M986">
        <v>8</v>
      </c>
      <c r="N986">
        <v>780000</v>
      </c>
      <c r="O986">
        <v>0.02</v>
      </c>
      <c r="P986">
        <v>4000</v>
      </c>
      <c r="Q986" t="s">
        <v>178</v>
      </c>
      <c r="R986" t="s">
        <v>100</v>
      </c>
      <c r="S986" t="s">
        <v>101</v>
      </c>
      <c r="T986">
        <v>3</v>
      </c>
      <c r="U986">
        <v>630000</v>
      </c>
    </row>
    <row r="987" spans="1:21" x14ac:dyDescent="0.25">
      <c r="A987" t="s">
        <v>1559</v>
      </c>
      <c r="B987" t="s">
        <v>1560</v>
      </c>
      <c r="C987" t="s">
        <v>1561</v>
      </c>
      <c r="D987" t="s">
        <v>1562</v>
      </c>
      <c r="E987" t="s">
        <v>1563</v>
      </c>
      <c r="F987" t="s">
        <v>185</v>
      </c>
      <c r="G987">
        <v>36</v>
      </c>
      <c r="H987" t="s">
        <v>501</v>
      </c>
      <c r="I987" t="s">
        <v>95</v>
      </c>
      <c r="J987" t="s">
        <v>359</v>
      </c>
      <c r="K987" t="s">
        <v>1564</v>
      </c>
      <c r="L987" t="s">
        <v>282</v>
      </c>
      <c r="M987">
        <v>1</v>
      </c>
      <c r="N987" t="s">
        <v>1381</v>
      </c>
      <c r="O987">
        <v>0</v>
      </c>
      <c r="P987">
        <v>12000</v>
      </c>
      <c r="Q987" t="s">
        <v>167</v>
      </c>
      <c r="R987" t="s">
        <v>100</v>
      </c>
      <c r="S987" t="s">
        <v>101</v>
      </c>
      <c r="T987">
        <v>3</v>
      </c>
      <c r="U987" t="s">
        <v>491</v>
      </c>
    </row>
    <row r="988" spans="1:21" x14ac:dyDescent="0.25">
      <c r="A988" t="s">
        <v>3766</v>
      </c>
      <c r="B988" t="s">
        <v>1749</v>
      </c>
      <c r="C988" t="s">
        <v>1320</v>
      </c>
      <c r="D988" t="s">
        <v>3767</v>
      </c>
      <c r="E988" t="s">
        <v>3768</v>
      </c>
      <c r="F988" t="s">
        <v>107</v>
      </c>
      <c r="G988">
        <v>12</v>
      </c>
      <c r="H988" t="s">
        <v>622</v>
      </c>
      <c r="I988" t="s">
        <v>120</v>
      </c>
      <c r="J988" t="s">
        <v>212</v>
      </c>
      <c r="K988" t="s">
        <v>281</v>
      </c>
      <c r="L988" t="s">
        <v>282</v>
      </c>
      <c r="M988">
        <v>8</v>
      </c>
      <c r="N988">
        <v>250000</v>
      </c>
      <c r="O988">
        <v>0.15</v>
      </c>
      <c r="P988">
        <v>12000</v>
      </c>
      <c r="Q988" t="s">
        <v>178</v>
      </c>
      <c r="R988" t="s">
        <v>100</v>
      </c>
      <c r="S988" t="s">
        <v>101</v>
      </c>
      <c r="T988">
        <v>2</v>
      </c>
      <c r="U988">
        <v>190000</v>
      </c>
    </row>
    <row r="989" spans="1:21" x14ac:dyDescent="0.25">
      <c r="A989" t="s">
        <v>3769</v>
      </c>
      <c r="B989" t="s">
        <v>383</v>
      </c>
      <c r="C989" t="s">
        <v>2187</v>
      </c>
      <c r="D989" t="s">
        <v>3770</v>
      </c>
      <c r="E989" t="s">
        <v>3771</v>
      </c>
      <c r="F989" t="s">
        <v>107</v>
      </c>
      <c r="G989">
        <v>55</v>
      </c>
      <c r="H989" t="s">
        <v>406</v>
      </c>
      <c r="I989" t="s">
        <v>144</v>
      </c>
      <c r="J989" t="s">
        <v>174</v>
      </c>
      <c r="K989" t="s">
        <v>772</v>
      </c>
      <c r="L989" t="s">
        <v>111</v>
      </c>
      <c r="M989">
        <v>3</v>
      </c>
      <c r="N989">
        <v>290000</v>
      </c>
      <c r="O989">
        <v>0.02</v>
      </c>
      <c r="P989" t="s">
        <v>213</v>
      </c>
      <c r="Q989" t="s">
        <v>134</v>
      </c>
      <c r="R989" t="s">
        <v>168</v>
      </c>
      <c r="S989" t="s">
        <v>101</v>
      </c>
      <c r="T989">
        <v>1</v>
      </c>
      <c r="U989" t="s">
        <v>1177</v>
      </c>
    </row>
    <row r="990" spans="1:21" x14ac:dyDescent="0.25">
      <c r="A990" t="s">
        <v>3772</v>
      </c>
      <c r="B990" t="s">
        <v>1716</v>
      </c>
      <c r="C990" t="s">
        <v>1357</v>
      </c>
      <c r="D990" t="s">
        <v>1358</v>
      </c>
      <c r="E990" t="s">
        <v>3773</v>
      </c>
      <c r="F990" t="s">
        <v>107</v>
      </c>
      <c r="G990">
        <v>32</v>
      </c>
      <c r="H990" t="s">
        <v>658</v>
      </c>
      <c r="I990" t="s">
        <v>129</v>
      </c>
      <c r="J990" t="s">
        <v>130</v>
      </c>
      <c r="K990" t="s">
        <v>346</v>
      </c>
      <c r="L990" t="s">
        <v>870</v>
      </c>
      <c r="M990">
        <v>2</v>
      </c>
      <c r="N990" t="s">
        <v>823</v>
      </c>
      <c r="O990" t="s">
        <v>864</v>
      </c>
      <c r="P990">
        <v>2500</v>
      </c>
      <c r="Q990" t="s">
        <v>467</v>
      </c>
      <c r="R990" t="s">
        <v>100</v>
      </c>
      <c r="S990" t="s">
        <v>113</v>
      </c>
      <c r="T990">
        <v>1</v>
      </c>
      <c r="U990">
        <v>520000</v>
      </c>
    </row>
    <row r="991" spans="1:21" x14ac:dyDescent="0.25">
      <c r="A991" t="s">
        <v>3774</v>
      </c>
      <c r="B991" t="s">
        <v>1416</v>
      </c>
      <c r="C991" t="s">
        <v>506</v>
      </c>
      <c r="D991" t="s">
        <v>1599</v>
      </c>
      <c r="E991" t="s">
        <v>3775</v>
      </c>
      <c r="F991" t="s">
        <v>93</v>
      </c>
      <c r="G991">
        <v>55</v>
      </c>
      <c r="H991" t="s">
        <v>394</v>
      </c>
      <c r="I991" t="s">
        <v>95</v>
      </c>
      <c r="J991" t="s">
        <v>109</v>
      </c>
      <c r="K991" t="s">
        <v>296</v>
      </c>
      <c r="L991" t="s">
        <v>282</v>
      </c>
      <c r="M991">
        <v>3</v>
      </c>
      <c r="N991">
        <v>320000</v>
      </c>
      <c r="O991">
        <v>0</v>
      </c>
      <c r="P991" t="s">
        <v>1191</v>
      </c>
      <c r="Q991" t="s">
        <v>167</v>
      </c>
      <c r="R991" t="s">
        <v>100</v>
      </c>
      <c r="S991" t="s">
        <v>113</v>
      </c>
      <c r="T991">
        <v>4</v>
      </c>
      <c r="U991" t="s">
        <v>323</v>
      </c>
    </row>
    <row r="992" spans="1:21" x14ac:dyDescent="0.25">
      <c r="A992" t="s">
        <v>3776</v>
      </c>
      <c r="B992" t="s">
        <v>1686</v>
      </c>
      <c r="C992" t="s">
        <v>3777</v>
      </c>
      <c r="D992" t="s">
        <v>996</v>
      </c>
      <c r="E992" t="s">
        <v>3778</v>
      </c>
      <c r="F992" t="s">
        <v>256</v>
      </c>
      <c r="G992">
        <v>59</v>
      </c>
      <c r="H992" t="s">
        <v>322</v>
      </c>
      <c r="I992" t="s">
        <v>263</v>
      </c>
      <c r="J992" t="s">
        <v>155</v>
      </c>
      <c r="K992" t="s">
        <v>145</v>
      </c>
      <c r="L992" t="s">
        <v>146</v>
      </c>
      <c r="M992">
        <v>6</v>
      </c>
      <c r="N992" t="s">
        <v>1280</v>
      </c>
      <c r="O992">
        <v>0.05</v>
      </c>
      <c r="P992" t="s">
        <v>213</v>
      </c>
      <c r="Q992" t="s">
        <v>134</v>
      </c>
      <c r="R992" t="s">
        <v>100</v>
      </c>
      <c r="S992" t="s">
        <v>113</v>
      </c>
      <c r="T992">
        <v>1</v>
      </c>
      <c r="U992">
        <v>98000</v>
      </c>
    </row>
    <row r="993" spans="1:21" x14ac:dyDescent="0.25">
      <c r="A993" t="s">
        <v>3779</v>
      </c>
      <c r="B993" t="s">
        <v>1048</v>
      </c>
      <c r="C993" t="s">
        <v>171</v>
      </c>
      <c r="D993" t="s">
        <v>172</v>
      </c>
      <c r="E993" t="s">
        <v>3780</v>
      </c>
      <c r="F993" t="s">
        <v>93</v>
      </c>
      <c r="G993">
        <v>24</v>
      </c>
      <c r="H993" t="s">
        <v>1160</v>
      </c>
      <c r="I993" t="s">
        <v>120</v>
      </c>
      <c r="J993" t="s">
        <v>96</v>
      </c>
      <c r="K993" t="s">
        <v>110</v>
      </c>
      <c r="L993" t="s">
        <v>111</v>
      </c>
      <c r="M993">
        <v>8</v>
      </c>
      <c r="N993">
        <v>410000</v>
      </c>
      <c r="O993">
        <v>0.1</v>
      </c>
      <c r="P993">
        <v>8000</v>
      </c>
      <c r="Q993" t="s">
        <v>219</v>
      </c>
      <c r="R993" t="s">
        <v>100</v>
      </c>
      <c r="S993" t="s">
        <v>113</v>
      </c>
      <c r="U993">
        <v>325000</v>
      </c>
    </row>
    <row r="994" spans="1:21" x14ac:dyDescent="0.25">
      <c r="A994" t="s">
        <v>3781</v>
      </c>
      <c r="B994" t="s">
        <v>983</v>
      </c>
      <c r="C994" t="s">
        <v>873</v>
      </c>
      <c r="D994" t="s">
        <v>874</v>
      </c>
      <c r="E994" t="s">
        <v>3782</v>
      </c>
      <c r="F994" t="s">
        <v>321</v>
      </c>
      <c r="G994">
        <v>32</v>
      </c>
      <c r="H994" t="s">
        <v>1279</v>
      </c>
      <c r="I994" t="s">
        <v>144</v>
      </c>
      <c r="J994" t="s">
        <v>359</v>
      </c>
      <c r="K994" t="s">
        <v>205</v>
      </c>
      <c r="L994" t="s">
        <v>146</v>
      </c>
      <c r="M994">
        <v>1</v>
      </c>
      <c r="N994" t="s">
        <v>303</v>
      </c>
      <c r="O994">
        <v>0.05</v>
      </c>
      <c r="P994" t="s">
        <v>941</v>
      </c>
      <c r="Q994" t="s">
        <v>99</v>
      </c>
      <c r="R994" t="s">
        <v>100</v>
      </c>
      <c r="S994" t="s">
        <v>113</v>
      </c>
      <c r="T994">
        <v>4</v>
      </c>
      <c r="U994">
        <v>125000</v>
      </c>
    </row>
    <row r="995" spans="1:21" x14ac:dyDescent="0.25">
      <c r="A995" t="s">
        <v>3783</v>
      </c>
      <c r="B995" t="s">
        <v>480</v>
      </c>
      <c r="C995" t="s">
        <v>3784</v>
      </c>
      <c r="D995" t="s">
        <v>1902</v>
      </c>
      <c r="E995" t="s">
        <v>3785</v>
      </c>
      <c r="F995" t="s">
        <v>142</v>
      </c>
      <c r="G995">
        <v>61</v>
      </c>
      <c r="H995" t="s">
        <v>227</v>
      </c>
      <c r="I995" t="s">
        <v>120</v>
      </c>
      <c r="J995" t="s">
        <v>212</v>
      </c>
      <c r="K995" t="s">
        <v>175</v>
      </c>
      <c r="L995" t="s">
        <v>132</v>
      </c>
      <c r="M995">
        <v>6</v>
      </c>
      <c r="N995" t="s">
        <v>176</v>
      </c>
      <c r="O995">
        <v>0</v>
      </c>
      <c r="P995">
        <v>6000</v>
      </c>
      <c r="Q995" t="s">
        <v>178</v>
      </c>
      <c r="R995" t="s">
        <v>168</v>
      </c>
      <c r="S995" t="s">
        <v>101</v>
      </c>
      <c r="T995">
        <v>3</v>
      </c>
      <c r="U995">
        <v>730000</v>
      </c>
    </row>
    <row r="996" spans="1:21" x14ac:dyDescent="0.25">
      <c r="A996" t="s">
        <v>3786</v>
      </c>
      <c r="B996" t="s">
        <v>3787</v>
      </c>
      <c r="C996" t="s">
        <v>2226</v>
      </c>
      <c r="D996" t="s">
        <v>2227</v>
      </c>
      <c r="E996" t="s">
        <v>3788</v>
      </c>
      <c r="F996" t="s">
        <v>163</v>
      </c>
      <c r="G996">
        <v>51</v>
      </c>
      <c r="H996" t="s">
        <v>460</v>
      </c>
      <c r="I996" t="s">
        <v>263</v>
      </c>
      <c r="J996" t="s">
        <v>96</v>
      </c>
      <c r="K996" t="s">
        <v>175</v>
      </c>
      <c r="L996" t="s">
        <v>132</v>
      </c>
      <c r="M996">
        <v>3</v>
      </c>
      <c r="N996" t="s">
        <v>2113</v>
      </c>
      <c r="O996">
        <v>10</v>
      </c>
      <c r="P996">
        <v>6000</v>
      </c>
      <c r="Q996" t="s">
        <v>219</v>
      </c>
      <c r="R996" t="s">
        <v>100</v>
      </c>
      <c r="S996" t="s">
        <v>101</v>
      </c>
      <c r="T996">
        <v>2</v>
      </c>
      <c r="U996" t="s">
        <v>1058</v>
      </c>
    </row>
    <row r="997" spans="1:21" x14ac:dyDescent="0.25">
      <c r="A997" t="s">
        <v>3789</v>
      </c>
      <c r="B997" t="s">
        <v>1082</v>
      </c>
      <c r="C997" t="s">
        <v>2287</v>
      </c>
      <c r="D997" t="s">
        <v>2288</v>
      </c>
      <c r="E997" t="s">
        <v>3790</v>
      </c>
      <c r="F997" t="s">
        <v>93</v>
      </c>
      <c r="G997">
        <v>44</v>
      </c>
      <c r="H997" t="s">
        <v>1175</v>
      </c>
      <c r="I997" t="s">
        <v>120</v>
      </c>
      <c r="J997" t="s">
        <v>359</v>
      </c>
      <c r="K997" t="s">
        <v>281</v>
      </c>
      <c r="L997" t="s">
        <v>282</v>
      </c>
      <c r="M997">
        <v>6</v>
      </c>
      <c r="N997">
        <v>250000</v>
      </c>
      <c r="P997">
        <v>12000</v>
      </c>
      <c r="Q997" t="s">
        <v>167</v>
      </c>
      <c r="R997" t="s">
        <v>100</v>
      </c>
      <c r="S997" t="s">
        <v>113</v>
      </c>
      <c r="T997">
        <v>5</v>
      </c>
      <c r="U997" t="s">
        <v>1869</v>
      </c>
    </row>
    <row r="998" spans="1:21" x14ac:dyDescent="0.25">
      <c r="A998" t="s">
        <v>3791</v>
      </c>
      <c r="B998" t="s">
        <v>1803</v>
      </c>
      <c r="C998" t="s">
        <v>3792</v>
      </c>
      <c r="D998" t="s">
        <v>2454</v>
      </c>
      <c r="E998" t="s">
        <v>3793</v>
      </c>
      <c r="F998" t="s">
        <v>93</v>
      </c>
      <c r="G998">
        <v>21</v>
      </c>
      <c r="H998" t="s">
        <v>944</v>
      </c>
      <c r="I998" t="s">
        <v>263</v>
      </c>
      <c r="J998" t="s">
        <v>359</v>
      </c>
      <c r="K998" t="s">
        <v>425</v>
      </c>
      <c r="L998" t="s">
        <v>146</v>
      </c>
      <c r="M998">
        <v>4</v>
      </c>
      <c r="N998" t="s">
        <v>606</v>
      </c>
      <c r="O998">
        <v>0.02</v>
      </c>
      <c r="P998" t="s">
        <v>395</v>
      </c>
      <c r="Q998" t="s">
        <v>134</v>
      </c>
      <c r="R998" t="s">
        <v>168</v>
      </c>
      <c r="S998" t="s">
        <v>113</v>
      </c>
      <c r="T998">
        <v>5</v>
      </c>
      <c r="U998">
        <v>27000</v>
      </c>
    </row>
    <row r="999" spans="1:21" x14ac:dyDescent="0.25">
      <c r="A999" t="s">
        <v>3794</v>
      </c>
      <c r="B999" t="s">
        <v>486</v>
      </c>
      <c r="C999" t="s">
        <v>3669</v>
      </c>
      <c r="D999" t="s">
        <v>3795</v>
      </c>
      <c r="E999" t="s">
        <v>3796</v>
      </c>
      <c r="F999" t="s">
        <v>321</v>
      </c>
      <c r="G999">
        <v>29</v>
      </c>
      <c r="H999" t="s">
        <v>338</v>
      </c>
      <c r="I999" t="s">
        <v>120</v>
      </c>
      <c r="J999" t="s">
        <v>212</v>
      </c>
      <c r="K999" t="s">
        <v>242</v>
      </c>
      <c r="L999" t="s">
        <v>132</v>
      </c>
      <c r="M999">
        <v>3</v>
      </c>
      <c r="N999">
        <v>780000</v>
      </c>
      <c r="O999">
        <v>0</v>
      </c>
      <c r="P999">
        <v>2500</v>
      </c>
      <c r="Q999" t="s">
        <v>219</v>
      </c>
      <c r="R999" t="s">
        <v>100</v>
      </c>
      <c r="S999" t="s">
        <v>113</v>
      </c>
      <c r="T999">
        <v>4</v>
      </c>
      <c r="U999" t="s">
        <v>332</v>
      </c>
    </row>
    <row r="1000" spans="1:21" x14ac:dyDescent="0.25">
      <c r="A1000" t="s">
        <v>3797</v>
      </c>
      <c r="B1000" t="s">
        <v>2427</v>
      </c>
      <c r="C1000" t="s">
        <v>2453</v>
      </c>
      <c r="D1000" t="s">
        <v>2454</v>
      </c>
      <c r="E1000" t="s">
        <v>3798</v>
      </c>
      <c r="F1000" t="s">
        <v>93</v>
      </c>
      <c r="G1000">
        <v>43</v>
      </c>
      <c r="H1000" t="s">
        <v>565</v>
      </c>
      <c r="I1000" t="s">
        <v>144</v>
      </c>
      <c r="J1000" t="s">
        <v>174</v>
      </c>
      <c r="K1000" t="s">
        <v>388</v>
      </c>
      <c r="L1000" t="s">
        <v>132</v>
      </c>
      <c r="M1000">
        <v>0</v>
      </c>
      <c r="N1000">
        <v>510000</v>
      </c>
      <c r="O1000">
        <v>0</v>
      </c>
      <c r="P1000" t="s">
        <v>234</v>
      </c>
      <c r="Q1000" t="s">
        <v>219</v>
      </c>
      <c r="R1000" t="s">
        <v>148</v>
      </c>
      <c r="S1000" t="s">
        <v>113</v>
      </c>
      <c r="T1000">
        <v>4</v>
      </c>
      <c r="U1000">
        <v>410000</v>
      </c>
    </row>
    <row r="1001" spans="1:21" x14ac:dyDescent="0.25">
      <c r="A1001" t="s">
        <v>3799</v>
      </c>
      <c r="B1001" t="s">
        <v>3800</v>
      </c>
      <c r="C1001" t="s">
        <v>1717</v>
      </c>
      <c r="D1001" t="s">
        <v>1718</v>
      </c>
      <c r="E1001" t="s">
        <v>3801</v>
      </c>
      <c r="F1001" t="s">
        <v>185</v>
      </c>
      <c r="G1001">
        <v>63</v>
      </c>
      <c r="H1001" t="s">
        <v>143</v>
      </c>
      <c r="I1001" t="s">
        <v>144</v>
      </c>
      <c r="J1001" t="s">
        <v>155</v>
      </c>
      <c r="K1001" t="s">
        <v>145</v>
      </c>
      <c r="L1001" t="s">
        <v>502</v>
      </c>
      <c r="M1001">
        <v>1</v>
      </c>
      <c r="N1001">
        <v>145000</v>
      </c>
      <c r="O1001">
        <v>0.02</v>
      </c>
      <c r="P1001">
        <v>2500</v>
      </c>
      <c r="Q1001" t="s">
        <v>157</v>
      </c>
      <c r="R1001" t="s">
        <v>168</v>
      </c>
      <c r="S1001" t="s">
        <v>101</v>
      </c>
      <c r="T1001">
        <v>5</v>
      </c>
      <c r="U1001">
        <v>98000</v>
      </c>
    </row>
    <row r="1002" spans="1:21" x14ac:dyDescent="0.25">
      <c r="A1002" t="s">
        <v>1832</v>
      </c>
      <c r="B1002" t="s">
        <v>373</v>
      </c>
      <c r="C1002" t="s">
        <v>1833</v>
      </c>
      <c r="D1002" t="s">
        <v>1834</v>
      </c>
      <c r="E1002" t="s">
        <v>1835</v>
      </c>
      <c r="F1002" t="s">
        <v>107</v>
      </c>
      <c r="G1002">
        <v>150</v>
      </c>
      <c r="H1002" t="s">
        <v>546</v>
      </c>
      <c r="I1002" t="s">
        <v>263</v>
      </c>
      <c r="J1002" t="s">
        <v>130</v>
      </c>
      <c r="K1002" t="s">
        <v>425</v>
      </c>
      <c r="L1002" t="s">
        <v>146</v>
      </c>
      <c r="M1002">
        <v>1</v>
      </c>
      <c r="N1002">
        <v>45000</v>
      </c>
      <c r="O1002">
        <v>0.1</v>
      </c>
      <c r="P1002">
        <v>2500</v>
      </c>
      <c r="Q1002" t="s">
        <v>99</v>
      </c>
      <c r="R1002" t="s">
        <v>100</v>
      </c>
      <c r="S1002" t="s">
        <v>101</v>
      </c>
      <c r="T1002">
        <v>3</v>
      </c>
      <c r="U1002">
        <v>27000</v>
      </c>
    </row>
    <row r="1003" spans="1:21" x14ac:dyDescent="0.25">
      <c r="A1003" t="s">
        <v>3802</v>
      </c>
      <c r="B1003" t="s">
        <v>3803</v>
      </c>
      <c r="C1003" t="s">
        <v>1631</v>
      </c>
      <c r="D1003" t="s">
        <v>1672</v>
      </c>
      <c r="E1003" t="s">
        <v>3804</v>
      </c>
      <c r="F1003" t="s">
        <v>93</v>
      </c>
      <c r="G1003">
        <v>62</v>
      </c>
      <c r="H1003" t="s">
        <v>490</v>
      </c>
      <c r="I1003" t="s">
        <v>263</v>
      </c>
      <c r="J1003" t="s">
        <v>155</v>
      </c>
      <c r="K1003" t="s">
        <v>762</v>
      </c>
      <c r="L1003" t="s">
        <v>282</v>
      </c>
      <c r="M1003">
        <v>7</v>
      </c>
      <c r="N1003">
        <v>250000</v>
      </c>
      <c r="O1003">
        <v>2</v>
      </c>
      <c r="P1003">
        <v>4000</v>
      </c>
      <c r="Q1003" t="s">
        <v>178</v>
      </c>
      <c r="R1003" t="s">
        <v>168</v>
      </c>
      <c r="S1003" t="s">
        <v>113</v>
      </c>
      <c r="T1003">
        <v>4</v>
      </c>
      <c r="U1003" t="s">
        <v>1869</v>
      </c>
    </row>
    <row r="1004" spans="1:21" x14ac:dyDescent="0.25">
      <c r="A1004" t="s">
        <v>3805</v>
      </c>
      <c r="B1004" t="s">
        <v>3177</v>
      </c>
      <c r="C1004" t="s">
        <v>1808</v>
      </c>
      <c r="D1004" t="s">
        <v>1809</v>
      </c>
      <c r="E1004" t="s">
        <v>3806</v>
      </c>
      <c r="F1004" t="s">
        <v>93</v>
      </c>
      <c r="G1004">
        <v>57</v>
      </c>
      <c r="H1004" t="s">
        <v>595</v>
      </c>
      <c r="I1004" t="s">
        <v>263</v>
      </c>
      <c r="J1004" t="s">
        <v>155</v>
      </c>
      <c r="K1004" t="s">
        <v>388</v>
      </c>
      <c r="L1004" t="s">
        <v>722</v>
      </c>
      <c r="M1004">
        <v>1</v>
      </c>
      <c r="N1004">
        <v>510000</v>
      </c>
      <c r="O1004">
        <v>0.02</v>
      </c>
      <c r="P1004">
        <v>12000</v>
      </c>
      <c r="Q1004" t="s">
        <v>167</v>
      </c>
      <c r="R1004" t="s">
        <v>135</v>
      </c>
      <c r="S1004" t="s">
        <v>101</v>
      </c>
      <c r="T1004">
        <v>1</v>
      </c>
      <c r="U1004">
        <v>410000</v>
      </c>
    </row>
    <row r="1005" spans="1:21" x14ac:dyDescent="0.25">
      <c r="A1005" t="s">
        <v>3807</v>
      </c>
      <c r="B1005" t="s">
        <v>1294</v>
      </c>
      <c r="C1005" t="s">
        <v>3279</v>
      </c>
      <c r="D1005" t="s">
        <v>3280</v>
      </c>
      <c r="E1005" t="s">
        <v>3808</v>
      </c>
      <c r="F1005" t="s">
        <v>107</v>
      </c>
      <c r="G1005">
        <v>28</v>
      </c>
      <c r="H1005" t="s">
        <v>94</v>
      </c>
      <c r="I1005" t="s">
        <v>95</v>
      </c>
      <c r="J1005" t="s">
        <v>359</v>
      </c>
      <c r="K1005" t="s">
        <v>121</v>
      </c>
      <c r="L1005" t="s">
        <v>122</v>
      </c>
      <c r="M1005">
        <v>5</v>
      </c>
      <c r="N1005">
        <v>720000</v>
      </c>
      <c r="O1005">
        <v>0.02</v>
      </c>
      <c r="P1005">
        <v>8000</v>
      </c>
      <c r="Q1005" t="s">
        <v>178</v>
      </c>
      <c r="R1005" t="s">
        <v>148</v>
      </c>
      <c r="S1005" t="s">
        <v>101</v>
      </c>
      <c r="T1005">
        <v>2</v>
      </c>
      <c r="U1005">
        <v>600000</v>
      </c>
    </row>
    <row r="1006" spans="1:21" x14ac:dyDescent="0.25">
      <c r="A1006" t="s">
        <v>3809</v>
      </c>
      <c r="B1006" t="s">
        <v>1867</v>
      </c>
      <c r="C1006" t="s">
        <v>2068</v>
      </c>
      <c r="D1006" t="s">
        <v>2069</v>
      </c>
      <c r="E1006" t="s">
        <v>3810</v>
      </c>
      <c r="F1006" t="s">
        <v>93</v>
      </c>
      <c r="G1006">
        <v>21</v>
      </c>
      <c r="H1006" t="s">
        <v>164</v>
      </c>
      <c r="I1006" t="s">
        <v>120</v>
      </c>
      <c r="J1006" t="s">
        <v>174</v>
      </c>
      <c r="K1006" t="s">
        <v>242</v>
      </c>
      <c r="L1006" t="s">
        <v>132</v>
      </c>
      <c r="M1006">
        <v>1</v>
      </c>
      <c r="N1006">
        <v>780000</v>
      </c>
      <c r="O1006">
        <v>5</v>
      </c>
      <c r="P1006">
        <v>1500</v>
      </c>
      <c r="Q1006" t="s">
        <v>134</v>
      </c>
      <c r="R1006" t="s">
        <v>168</v>
      </c>
      <c r="S1006" t="s">
        <v>101</v>
      </c>
      <c r="T1006">
        <v>1</v>
      </c>
      <c r="U1006" t="s">
        <v>1339</v>
      </c>
    </row>
    <row r="1007" spans="1:21" x14ac:dyDescent="0.25">
      <c r="A1007" t="s">
        <v>3811</v>
      </c>
      <c r="B1007" t="s">
        <v>1193</v>
      </c>
      <c r="C1007" t="s">
        <v>1709</v>
      </c>
      <c r="D1007" t="s">
        <v>656</v>
      </c>
      <c r="E1007" t="s">
        <v>3812</v>
      </c>
      <c r="F1007" t="s">
        <v>93</v>
      </c>
      <c r="G1007">
        <v>47</v>
      </c>
      <c r="H1007" t="s">
        <v>192</v>
      </c>
      <c r="I1007" t="s">
        <v>120</v>
      </c>
      <c r="J1007" t="s">
        <v>130</v>
      </c>
      <c r="K1007" t="s">
        <v>281</v>
      </c>
      <c r="L1007" t="s">
        <v>651</v>
      </c>
      <c r="M1007">
        <v>3</v>
      </c>
      <c r="N1007">
        <v>250000</v>
      </c>
      <c r="O1007">
        <v>0.02</v>
      </c>
      <c r="P1007">
        <v>4000</v>
      </c>
      <c r="Q1007" t="s">
        <v>219</v>
      </c>
      <c r="R1007" t="s">
        <v>100</v>
      </c>
      <c r="S1007" t="s">
        <v>113</v>
      </c>
      <c r="T1007">
        <v>3</v>
      </c>
      <c r="U1007">
        <v>190000</v>
      </c>
    </row>
    <row r="1008" spans="1:21" x14ac:dyDescent="0.25">
      <c r="A1008" t="s">
        <v>3813</v>
      </c>
      <c r="B1008" t="s">
        <v>3814</v>
      </c>
      <c r="C1008" t="s">
        <v>3334</v>
      </c>
      <c r="D1008" t="s">
        <v>3335</v>
      </c>
      <c r="E1008" t="s">
        <v>3815</v>
      </c>
      <c r="F1008" t="s">
        <v>107</v>
      </c>
      <c r="G1008">
        <v>58</v>
      </c>
      <c r="H1008" t="s">
        <v>250</v>
      </c>
      <c r="I1008" t="s">
        <v>95</v>
      </c>
      <c r="J1008" t="s">
        <v>212</v>
      </c>
      <c r="K1008" t="s">
        <v>388</v>
      </c>
      <c r="L1008" t="s">
        <v>132</v>
      </c>
      <c r="M1008">
        <v>8</v>
      </c>
      <c r="N1008">
        <v>510000</v>
      </c>
      <c r="O1008">
        <v>0</v>
      </c>
      <c r="P1008">
        <v>4000</v>
      </c>
      <c r="Q1008" t="s">
        <v>219</v>
      </c>
      <c r="R1008" t="s">
        <v>100</v>
      </c>
      <c r="S1008" t="s">
        <v>101</v>
      </c>
      <c r="T1008">
        <v>4</v>
      </c>
      <c r="U1008" t="s">
        <v>683</v>
      </c>
    </row>
    <row r="1009" spans="1:21" x14ac:dyDescent="0.25">
      <c r="A1009" t="s">
        <v>3816</v>
      </c>
      <c r="B1009" t="s">
        <v>2378</v>
      </c>
      <c r="C1009" t="s">
        <v>882</v>
      </c>
      <c r="D1009" t="s">
        <v>1848</v>
      </c>
      <c r="E1009" t="s">
        <v>3817</v>
      </c>
      <c r="F1009" t="s">
        <v>107</v>
      </c>
      <c r="G1009">
        <v>48</v>
      </c>
      <c r="H1009" t="s">
        <v>227</v>
      </c>
      <c r="I1009" t="s">
        <v>120</v>
      </c>
      <c r="J1009" t="s">
        <v>359</v>
      </c>
      <c r="K1009" t="s">
        <v>689</v>
      </c>
      <c r="L1009" t="s">
        <v>111</v>
      </c>
      <c r="M1009">
        <v>4</v>
      </c>
      <c r="N1009">
        <v>410000</v>
      </c>
      <c r="O1009">
        <v>0.05</v>
      </c>
      <c r="P1009">
        <v>6000</v>
      </c>
      <c r="Q1009" t="s">
        <v>219</v>
      </c>
      <c r="R1009" t="s">
        <v>148</v>
      </c>
      <c r="S1009" t="s">
        <v>101</v>
      </c>
      <c r="T1009">
        <v>4</v>
      </c>
      <c r="U1009">
        <v>325000</v>
      </c>
    </row>
    <row r="1010" spans="1:21" x14ac:dyDescent="0.25">
      <c r="A1010" t="s">
        <v>3818</v>
      </c>
      <c r="B1010" t="s">
        <v>3819</v>
      </c>
      <c r="C1010" t="s">
        <v>2742</v>
      </c>
      <c r="D1010" t="s">
        <v>2743</v>
      </c>
      <c r="E1010" t="s">
        <v>3820</v>
      </c>
      <c r="F1010" t="s">
        <v>93</v>
      </c>
      <c r="G1010">
        <v>41</v>
      </c>
      <c r="H1010" t="s">
        <v>358</v>
      </c>
      <c r="I1010" t="s">
        <v>263</v>
      </c>
      <c r="J1010" t="s">
        <v>174</v>
      </c>
      <c r="K1010" t="s">
        <v>388</v>
      </c>
      <c r="L1010" t="s">
        <v>132</v>
      </c>
      <c r="M1010">
        <v>2</v>
      </c>
      <c r="N1010">
        <v>510000</v>
      </c>
      <c r="O1010">
        <v>0.05</v>
      </c>
      <c r="P1010" t="s">
        <v>547</v>
      </c>
      <c r="Q1010" t="s">
        <v>167</v>
      </c>
      <c r="R1010" t="s">
        <v>100</v>
      </c>
      <c r="S1010" t="s">
        <v>101</v>
      </c>
      <c r="T1010">
        <v>4</v>
      </c>
      <c r="U1010">
        <v>410000</v>
      </c>
    </row>
    <row r="1011" spans="1:21" x14ac:dyDescent="0.25">
      <c r="A1011" t="s">
        <v>3821</v>
      </c>
      <c r="B1011" t="s">
        <v>450</v>
      </c>
      <c r="C1011" t="s">
        <v>3366</v>
      </c>
      <c r="D1011" t="s">
        <v>3822</v>
      </c>
      <c r="E1011" t="s">
        <v>3823</v>
      </c>
      <c r="F1011" t="s">
        <v>93</v>
      </c>
      <c r="G1011">
        <v>60</v>
      </c>
      <c r="H1011" t="s">
        <v>377</v>
      </c>
      <c r="I1011" t="s">
        <v>95</v>
      </c>
      <c r="J1011" t="s">
        <v>165</v>
      </c>
      <c r="K1011" t="s">
        <v>296</v>
      </c>
      <c r="L1011" t="s">
        <v>282</v>
      </c>
      <c r="M1011">
        <v>8</v>
      </c>
      <c r="N1011">
        <v>320000</v>
      </c>
      <c r="O1011" t="s">
        <v>864</v>
      </c>
      <c r="P1011">
        <v>4000</v>
      </c>
      <c r="Q1011" t="s">
        <v>134</v>
      </c>
      <c r="R1011" t="s">
        <v>100</v>
      </c>
      <c r="S1011" t="s">
        <v>101</v>
      </c>
      <c r="T1011">
        <v>5</v>
      </c>
      <c r="U1011" t="s">
        <v>297</v>
      </c>
    </row>
    <row r="1012" spans="1:21" x14ac:dyDescent="0.25">
      <c r="A1012" t="s">
        <v>3824</v>
      </c>
      <c r="B1012" t="s">
        <v>1491</v>
      </c>
      <c r="C1012" t="s">
        <v>2705</v>
      </c>
      <c r="D1012" t="s">
        <v>2706</v>
      </c>
      <c r="E1012" t="s">
        <v>3825</v>
      </c>
      <c r="F1012" t="s">
        <v>107</v>
      </c>
      <c r="G1012">
        <v>64</v>
      </c>
      <c r="H1012" t="s">
        <v>241</v>
      </c>
      <c r="I1012" t="s">
        <v>95</v>
      </c>
      <c r="J1012" t="s">
        <v>96</v>
      </c>
      <c r="K1012" t="s">
        <v>3826</v>
      </c>
      <c r="L1012" t="s">
        <v>282</v>
      </c>
      <c r="M1012">
        <v>5</v>
      </c>
      <c r="N1012">
        <v>320000</v>
      </c>
      <c r="O1012">
        <v>0.05</v>
      </c>
      <c r="P1012">
        <v>2500</v>
      </c>
      <c r="Q1012" t="s">
        <v>99</v>
      </c>
      <c r="R1012" t="s">
        <v>168</v>
      </c>
      <c r="S1012" t="s">
        <v>101</v>
      </c>
      <c r="T1012">
        <v>3</v>
      </c>
      <c r="U1012">
        <v>250000</v>
      </c>
    </row>
    <row r="1013" spans="1:21" x14ac:dyDescent="0.25">
      <c r="A1013" t="s">
        <v>3827</v>
      </c>
      <c r="B1013" t="s">
        <v>1716</v>
      </c>
      <c r="C1013" t="s">
        <v>3828</v>
      </c>
      <c r="D1013" t="s">
        <v>1978</v>
      </c>
      <c r="E1013" t="s">
        <v>3829</v>
      </c>
      <c r="F1013" t="s">
        <v>107</v>
      </c>
      <c r="G1013">
        <v>42</v>
      </c>
      <c r="H1013" t="s">
        <v>581</v>
      </c>
      <c r="I1013" t="s">
        <v>144</v>
      </c>
      <c r="J1013" t="s">
        <v>174</v>
      </c>
      <c r="K1013" t="s">
        <v>205</v>
      </c>
      <c r="L1013" t="s">
        <v>146</v>
      </c>
      <c r="M1013">
        <v>2</v>
      </c>
      <c r="N1013">
        <v>180000</v>
      </c>
      <c r="P1013">
        <v>4000</v>
      </c>
      <c r="Q1013" t="s">
        <v>219</v>
      </c>
      <c r="R1013" t="s">
        <v>168</v>
      </c>
      <c r="S1013" t="s">
        <v>113</v>
      </c>
      <c r="T1013">
        <v>2</v>
      </c>
      <c r="U1013">
        <v>125000</v>
      </c>
    </row>
    <row r="1014" spans="1:21" x14ac:dyDescent="0.25">
      <c r="A1014" t="s">
        <v>3830</v>
      </c>
      <c r="B1014" t="s">
        <v>747</v>
      </c>
      <c r="C1014" t="s">
        <v>3831</v>
      </c>
      <c r="D1014" t="s">
        <v>3832</v>
      </c>
      <c r="E1014" t="s">
        <v>3833</v>
      </c>
      <c r="F1014" t="s">
        <v>93</v>
      </c>
      <c r="G1014">
        <v>27</v>
      </c>
      <c r="H1014" t="s">
        <v>289</v>
      </c>
      <c r="I1014" t="s">
        <v>129</v>
      </c>
      <c r="J1014" t="s">
        <v>165</v>
      </c>
      <c r="K1014" t="s">
        <v>689</v>
      </c>
      <c r="L1014" t="s">
        <v>981</v>
      </c>
      <c r="M1014">
        <v>8</v>
      </c>
      <c r="N1014">
        <v>410000</v>
      </c>
      <c r="O1014">
        <v>0.1</v>
      </c>
      <c r="P1014">
        <v>12000</v>
      </c>
      <c r="Q1014" t="s">
        <v>99</v>
      </c>
      <c r="R1014" t="s">
        <v>168</v>
      </c>
      <c r="S1014" t="s">
        <v>101</v>
      </c>
      <c r="T1014">
        <v>3</v>
      </c>
      <c r="U1014">
        <v>325000</v>
      </c>
    </row>
    <row r="1015" spans="1:21" x14ac:dyDescent="0.25">
      <c r="A1015" t="s">
        <v>3834</v>
      </c>
      <c r="B1015" t="s">
        <v>2119</v>
      </c>
      <c r="C1015" t="s">
        <v>1584</v>
      </c>
      <c r="D1015" t="s">
        <v>1585</v>
      </c>
      <c r="E1015" t="s">
        <v>3835</v>
      </c>
      <c r="F1015" t="s">
        <v>93</v>
      </c>
      <c r="G1015">
        <v>47</v>
      </c>
      <c r="H1015" t="s">
        <v>658</v>
      </c>
      <c r="I1015" t="s">
        <v>129</v>
      </c>
      <c r="J1015" t="s">
        <v>109</v>
      </c>
      <c r="K1015" t="s">
        <v>242</v>
      </c>
      <c r="L1015" t="s">
        <v>132</v>
      </c>
      <c r="M1015">
        <v>8</v>
      </c>
      <c r="N1015">
        <v>780000</v>
      </c>
      <c r="O1015" t="s">
        <v>314</v>
      </c>
      <c r="P1015">
        <v>6000</v>
      </c>
      <c r="Q1015" t="s">
        <v>178</v>
      </c>
      <c r="R1015" t="s">
        <v>100</v>
      </c>
      <c r="S1015" t="s">
        <v>113</v>
      </c>
      <c r="T1015">
        <v>1</v>
      </c>
      <c r="U1015">
        <v>630000</v>
      </c>
    </row>
    <row r="1016" spans="1:21" x14ac:dyDescent="0.25">
      <c r="A1016" t="s">
        <v>3836</v>
      </c>
      <c r="B1016" t="s">
        <v>3158</v>
      </c>
      <c r="C1016" t="s">
        <v>2196</v>
      </c>
      <c r="D1016" t="s">
        <v>2197</v>
      </c>
      <c r="E1016" t="s">
        <v>3837</v>
      </c>
      <c r="F1016" t="s">
        <v>93</v>
      </c>
      <c r="G1016">
        <v>65</v>
      </c>
      <c r="H1016" t="s">
        <v>322</v>
      </c>
      <c r="I1016" t="s">
        <v>263</v>
      </c>
      <c r="J1016" t="s">
        <v>359</v>
      </c>
      <c r="K1016" t="s">
        <v>296</v>
      </c>
      <c r="L1016" t="s">
        <v>414</v>
      </c>
      <c r="M1016">
        <v>6</v>
      </c>
      <c r="N1016">
        <v>320000</v>
      </c>
      <c r="O1016">
        <v>0.1</v>
      </c>
      <c r="P1016">
        <v>6000</v>
      </c>
      <c r="Q1016" t="s">
        <v>134</v>
      </c>
      <c r="R1016" t="s">
        <v>148</v>
      </c>
      <c r="S1016" t="s">
        <v>101</v>
      </c>
      <c r="T1016">
        <v>4</v>
      </c>
      <c r="U1016">
        <v>250000</v>
      </c>
    </row>
    <row r="1017" spans="1:21" x14ac:dyDescent="0.25">
      <c r="A1017" t="s">
        <v>3838</v>
      </c>
      <c r="B1017" t="s">
        <v>3839</v>
      </c>
      <c r="C1017" t="s">
        <v>3057</v>
      </c>
      <c r="D1017" t="s">
        <v>3058</v>
      </c>
      <c r="E1017" t="s">
        <v>3840</v>
      </c>
      <c r="F1017" t="s">
        <v>107</v>
      </c>
      <c r="G1017">
        <v>50</v>
      </c>
      <c r="H1017" t="s">
        <v>274</v>
      </c>
      <c r="I1017" t="s">
        <v>263</v>
      </c>
      <c r="J1017" t="s">
        <v>212</v>
      </c>
      <c r="K1017" t="s">
        <v>156</v>
      </c>
      <c r="L1017" t="s">
        <v>111</v>
      </c>
      <c r="M1017">
        <v>4</v>
      </c>
      <c r="N1017" t="s">
        <v>1045</v>
      </c>
      <c r="O1017">
        <v>0.05</v>
      </c>
      <c r="P1017" t="s">
        <v>177</v>
      </c>
      <c r="Q1017" t="s">
        <v>167</v>
      </c>
      <c r="R1017" t="s">
        <v>148</v>
      </c>
      <c r="S1017" t="s">
        <v>101</v>
      </c>
      <c r="T1017">
        <v>4</v>
      </c>
      <c r="U1017">
        <v>225000</v>
      </c>
    </row>
    <row r="1018" spans="1:21" x14ac:dyDescent="0.25">
      <c r="A1018" t="s">
        <v>3841</v>
      </c>
      <c r="B1018" t="s">
        <v>567</v>
      </c>
      <c r="C1018" t="s">
        <v>3842</v>
      </c>
      <c r="D1018" t="s">
        <v>3843</v>
      </c>
      <c r="E1018" t="s">
        <v>3844</v>
      </c>
      <c r="F1018" t="s">
        <v>107</v>
      </c>
      <c r="G1018">
        <v>23</v>
      </c>
      <c r="H1018" t="s">
        <v>1052</v>
      </c>
      <c r="I1018" t="s">
        <v>120</v>
      </c>
      <c r="J1018" t="s">
        <v>109</v>
      </c>
      <c r="K1018" t="s">
        <v>156</v>
      </c>
      <c r="L1018" t="s">
        <v>111</v>
      </c>
      <c r="M1018">
        <v>6</v>
      </c>
      <c r="N1018">
        <v>290000</v>
      </c>
      <c r="P1018">
        <v>8000</v>
      </c>
      <c r="Q1018" t="s">
        <v>178</v>
      </c>
      <c r="R1018" t="s">
        <v>100</v>
      </c>
      <c r="S1018" t="s">
        <v>113</v>
      </c>
      <c r="T1018">
        <v>5</v>
      </c>
      <c r="U1018" t="s">
        <v>2669</v>
      </c>
    </row>
    <row r="1019" spans="1:21" x14ac:dyDescent="0.25">
      <c r="A1019" t="s">
        <v>3845</v>
      </c>
      <c r="B1019" t="s">
        <v>3846</v>
      </c>
      <c r="C1019" t="s">
        <v>3847</v>
      </c>
      <c r="D1019" t="s">
        <v>3848</v>
      </c>
      <c r="E1019" t="s">
        <v>3849</v>
      </c>
      <c r="F1019" t="s">
        <v>321</v>
      </c>
      <c r="G1019">
        <v>26</v>
      </c>
      <c r="H1019" t="s">
        <v>925</v>
      </c>
      <c r="I1019" t="s">
        <v>144</v>
      </c>
      <c r="J1019" t="s">
        <v>174</v>
      </c>
      <c r="K1019" t="s">
        <v>205</v>
      </c>
      <c r="L1019" t="s">
        <v>146</v>
      </c>
      <c r="M1019">
        <v>6</v>
      </c>
      <c r="N1019" t="s">
        <v>303</v>
      </c>
      <c r="O1019" t="s">
        <v>407</v>
      </c>
      <c r="P1019">
        <v>12000</v>
      </c>
      <c r="Q1019" t="s">
        <v>167</v>
      </c>
      <c r="R1019" t="s">
        <v>100</v>
      </c>
      <c r="S1019" t="s">
        <v>113</v>
      </c>
      <c r="T1019">
        <v>2</v>
      </c>
      <c r="U1019">
        <v>125000</v>
      </c>
    </row>
    <row r="1020" spans="1:21" x14ac:dyDescent="0.25">
      <c r="A1020" t="s">
        <v>3850</v>
      </c>
      <c r="B1020" t="s">
        <v>3851</v>
      </c>
      <c r="C1020" t="s">
        <v>1646</v>
      </c>
      <c r="D1020" t="s">
        <v>1647</v>
      </c>
      <c r="E1020" t="s">
        <v>3852</v>
      </c>
      <c r="F1020" t="s">
        <v>163</v>
      </c>
      <c r="G1020">
        <v>46</v>
      </c>
      <c r="H1020" t="s">
        <v>331</v>
      </c>
      <c r="I1020" t="s">
        <v>129</v>
      </c>
      <c r="J1020" t="s">
        <v>359</v>
      </c>
      <c r="K1020" t="s">
        <v>296</v>
      </c>
      <c r="L1020" t="s">
        <v>282</v>
      </c>
      <c r="M1020">
        <v>7</v>
      </c>
      <c r="N1020">
        <v>320000</v>
      </c>
      <c r="O1020">
        <v>0.15</v>
      </c>
      <c r="P1020" t="s">
        <v>1980</v>
      </c>
      <c r="Q1020" t="s">
        <v>99</v>
      </c>
      <c r="R1020" t="s">
        <v>100</v>
      </c>
      <c r="S1020" t="s">
        <v>101</v>
      </c>
      <c r="T1020">
        <v>5</v>
      </c>
      <c r="U1020">
        <v>250000</v>
      </c>
    </row>
    <row r="1021" spans="1:21" x14ac:dyDescent="0.25">
      <c r="A1021" t="s">
        <v>3853</v>
      </c>
      <c r="B1021" t="s">
        <v>3704</v>
      </c>
      <c r="C1021" t="s">
        <v>1626</v>
      </c>
      <c r="D1021" t="s">
        <v>1627</v>
      </c>
      <c r="E1021" t="s">
        <v>3854</v>
      </c>
      <c r="F1021" t="s">
        <v>107</v>
      </c>
      <c r="G1021">
        <v>23</v>
      </c>
      <c r="H1021" t="s">
        <v>565</v>
      </c>
      <c r="I1021" t="s">
        <v>144</v>
      </c>
      <c r="J1021" t="s">
        <v>165</v>
      </c>
      <c r="K1021" t="s">
        <v>425</v>
      </c>
      <c r="L1021" t="s">
        <v>146</v>
      </c>
      <c r="M1021">
        <v>1</v>
      </c>
      <c r="N1021">
        <v>45000</v>
      </c>
      <c r="O1021">
        <v>0</v>
      </c>
      <c r="P1021">
        <v>2500</v>
      </c>
      <c r="Q1021" t="s">
        <v>178</v>
      </c>
      <c r="R1021" t="s">
        <v>100</v>
      </c>
      <c r="S1021" t="s">
        <v>101</v>
      </c>
      <c r="T1021">
        <v>4</v>
      </c>
      <c r="U1021">
        <v>27000</v>
      </c>
    </row>
    <row r="1022" spans="1:21" x14ac:dyDescent="0.25">
      <c r="A1022" t="s">
        <v>3855</v>
      </c>
      <c r="B1022" t="s">
        <v>3856</v>
      </c>
      <c r="C1022" t="s">
        <v>2344</v>
      </c>
      <c r="D1022" t="s">
        <v>3750</v>
      </c>
      <c r="E1022" t="s">
        <v>3857</v>
      </c>
      <c r="F1022" t="s">
        <v>107</v>
      </c>
      <c r="G1022">
        <v>21</v>
      </c>
      <c r="H1022" t="s">
        <v>94</v>
      </c>
      <c r="I1022" t="s">
        <v>95</v>
      </c>
      <c r="J1022" t="s">
        <v>109</v>
      </c>
      <c r="K1022" t="s">
        <v>175</v>
      </c>
      <c r="L1022" t="s">
        <v>132</v>
      </c>
      <c r="M1022">
        <v>4</v>
      </c>
      <c r="N1022">
        <v>900000</v>
      </c>
      <c r="O1022" t="s">
        <v>407</v>
      </c>
      <c r="P1022">
        <v>1500</v>
      </c>
      <c r="Q1022" t="s">
        <v>99</v>
      </c>
      <c r="R1022" t="s">
        <v>100</v>
      </c>
      <c r="S1022" t="s">
        <v>101</v>
      </c>
      <c r="T1022">
        <v>2</v>
      </c>
      <c r="U1022">
        <v>730000</v>
      </c>
    </row>
    <row r="1023" spans="1:21" x14ac:dyDescent="0.25">
      <c r="A1023" t="s">
        <v>3858</v>
      </c>
      <c r="B1023" t="s">
        <v>270</v>
      </c>
      <c r="C1023" t="s">
        <v>3859</v>
      </c>
      <c r="D1023" t="s">
        <v>2321</v>
      </c>
      <c r="E1023" t="s">
        <v>3860</v>
      </c>
      <c r="F1023" t="s">
        <v>93</v>
      </c>
      <c r="G1023">
        <v>37</v>
      </c>
      <c r="H1023" t="s">
        <v>268</v>
      </c>
      <c r="I1023" t="s">
        <v>120</v>
      </c>
      <c r="J1023" t="s">
        <v>155</v>
      </c>
      <c r="K1023" t="s">
        <v>145</v>
      </c>
      <c r="L1023" t="s">
        <v>146</v>
      </c>
      <c r="M1023">
        <v>7</v>
      </c>
      <c r="N1023">
        <v>145000</v>
      </c>
      <c r="O1023">
        <v>0.1</v>
      </c>
      <c r="P1023">
        <v>8000</v>
      </c>
      <c r="Q1023" t="s">
        <v>167</v>
      </c>
      <c r="R1023" t="s">
        <v>100</v>
      </c>
      <c r="S1023" t="s">
        <v>101</v>
      </c>
      <c r="T1023">
        <v>4</v>
      </c>
      <c r="U1023">
        <v>98000</v>
      </c>
    </row>
    <row r="1024" spans="1:21" x14ac:dyDescent="0.25">
      <c r="A1024" t="s">
        <v>3861</v>
      </c>
      <c r="B1024" t="s">
        <v>2063</v>
      </c>
      <c r="C1024" t="s">
        <v>3862</v>
      </c>
      <c r="D1024" t="s">
        <v>3863</v>
      </c>
      <c r="E1024" t="s">
        <v>3864</v>
      </c>
      <c r="F1024" t="s">
        <v>107</v>
      </c>
      <c r="G1024">
        <v>55</v>
      </c>
      <c r="H1024" t="s">
        <v>358</v>
      </c>
      <c r="I1024" t="s">
        <v>263</v>
      </c>
      <c r="J1024" t="s">
        <v>130</v>
      </c>
      <c r="K1024" t="s">
        <v>110</v>
      </c>
      <c r="L1024" t="s">
        <v>111</v>
      </c>
      <c r="M1024">
        <v>5</v>
      </c>
      <c r="N1024" t="s">
        <v>683</v>
      </c>
      <c r="O1024">
        <v>0.05</v>
      </c>
      <c r="P1024" t="s">
        <v>283</v>
      </c>
      <c r="Q1024" t="s">
        <v>167</v>
      </c>
      <c r="R1024" t="s">
        <v>100</v>
      </c>
      <c r="S1024" t="s">
        <v>113</v>
      </c>
      <c r="T1024">
        <v>1</v>
      </c>
      <c r="U1024">
        <v>325000</v>
      </c>
    </row>
    <row r="1025" spans="1:21" x14ac:dyDescent="0.25">
      <c r="A1025" t="s">
        <v>3865</v>
      </c>
      <c r="B1025" t="s">
        <v>1738</v>
      </c>
      <c r="C1025" t="s">
        <v>990</v>
      </c>
      <c r="D1025" t="s">
        <v>2116</v>
      </c>
      <c r="E1025" t="s">
        <v>3866</v>
      </c>
      <c r="F1025" t="s">
        <v>93</v>
      </c>
      <c r="G1025">
        <v>49</v>
      </c>
      <c r="H1025" t="s">
        <v>322</v>
      </c>
      <c r="I1025" t="s">
        <v>263</v>
      </c>
      <c r="J1025" t="s">
        <v>359</v>
      </c>
      <c r="K1025" t="s">
        <v>156</v>
      </c>
      <c r="L1025" t="s">
        <v>111</v>
      </c>
      <c r="M1025">
        <v>2</v>
      </c>
      <c r="N1025" t="s">
        <v>1975</v>
      </c>
      <c r="P1025" t="s">
        <v>1090</v>
      </c>
      <c r="Q1025" t="s">
        <v>99</v>
      </c>
      <c r="R1025" t="s">
        <v>168</v>
      </c>
      <c r="S1025" t="s">
        <v>113</v>
      </c>
      <c r="T1025">
        <v>3</v>
      </c>
      <c r="U1025">
        <v>225000</v>
      </c>
    </row>
    <row r="1026" spans="1:21" x14ac:dyDescent="0.25">
      <c r="A1026" t="s">
        <v>3867</v>
      </c>
      <c r="B1026" t="s">
        <v>979</v>
      </c>
      <c r="C1026" t="s">
        <v>1276</v>
      </c>
      <c r="D1026" t="s">
        <v>2503</v>
      </c>
      <c r="E1026" t="s">
        <v>3868</v>
      </c>
      <c r="F1026" t="s">
        <v>107</v>
      </c>
      <c r="G1026">
        <v>61</v>
      </c>
      <c r="H1026" t="s">
        <v>546</v>
      </c>
      <c r="I1026" t="s">
        <v>263</v>
      </c>
      <c r="J1026" t="s">
        <v>174</v>
      </c>
      <c r="K1026" t="s">
        <v>205</v>
      </c>
      <c r="L1026" t="s">
        <v>146</v>
      </c>
      <c r="M1026">
        <v>2</v>
      </c>
      <c r="N1026">
        <v>180000</v>
      </c>
      <c r="O1026" t="s">
        <v>243</v>
      </c>
      <c r="P1026">
        <v>8000</v>
      </c>
      <c r="Q1026" t="s">
        <v>134</v>
      </c>
      <c r="R1026" t="s">
        <v>168</v>
      </c>
      <c r="S1026" t="s">
        <v>101</v>
      </c>
      <c r="T1026">
        <v>3</v>
      </c>
      <c r="U1026">
        <v>125000</v>
      </c>
    </row>
    <row r="1027" spans="1:21" x14ac:dyDescent="0.25">
      <c r="A1027" t="s">
        <v>3869</v>
      </c>
      <c r="B1027" t="s">
        <v>2545</v>
      </c>
      <c r="C1027" t="s">
        <v>873</v>
      </c>
      <c r="D1027" t="s">
        <v>874</v>
      </c>
      <c r="E1027" t="s">
        <v>3870</v>
      </c>
      <c r="F1027" t="s">
        <v>93</v>
      </c>
      <c r="G1027">
        <v>65</v>
      </c>
      <c r="H1027" t="s">
        <v>322</v>
      </c>
      <c r="I1027" t="s">
        <v>263</v>
      </c>
      <c r="J1027" t="s">
        <v>96</v>
      </c>
      <c r="K1027" t="s">
        <v>388</v>
      </c>
      <c r="L1027" t="s">
        <v>132</v>
      </c>
      <c r="M1027">
        <v>6</v>
      </c>
      <c r="N1027">
        <v>510000</v>
      </c>
      <c r="O1027">
        <v>10</v>
      </c>
      <c r="P1027">
        <v>1500</v>
      </c>
      <c r="Q1027" t="s">
        <v>99</v>
      </c>
      <c r="R1027" t="s">
        <v>135</v>
      </c>
      <c r="S1027" t="s">
        <v>101</v>
      </c>
      <c r="T1027">
        <v>5</v>
      </c>
      <c r="U1027">
        <v>410000</v>
      </c>
    </row>
    <row r="1028" spans="1:21" x14ac:dyDescent="0.25">
      <c r="A1028" t="s">
        <v>3871</v>
      </c>
      <c r="B1028" t="s">
        <v>3872</v>
      </c>
      <c r="C1028" t="s">
        <v>3330</v>
      </c>
      <c r="D1028" t="s">
        <v>3331</v>
      </c>
      <c r="E1028" t="s">
        <v>3873</v>
      </c>
      <c r="F1028" t="s">
        <v>93</v>
      </c>
      <c r="G1028">
        <v>22</v>
      </c>
      <c r="H1028" t="s">
        <v>1175</v>
      </c>
      <c r="I1028" t="s">
        <v>120</v>
      </c>
      <c r="J1028" t="s">
        <v>96</v>
      </c>
      <c r="K1028" t="s">
        <v>311</v>
      </c>
      <c r="L1028" t="s">
        <v>122</v>
      </c>
      <c r="M1028">
        <v>7</v>
      </c>
      <c r="N1028">
        <v>850000</v>
      </c>
      <c r="O1028">
        <v>0</v>
      </c>
      <c r="P1028">
        <v>1500</v>
      </c>
      <c r="Q1028" t="s">
        <v>134</v>
      </c>
      <c r="R1028" t="s">
        <v>148</v>
      </c>
      <c r="S1028" t="s">
        <v>101</v>
      </c>
      <c r="T1028">
        <v>4</v>
      </c>
      <c r="U1028">
        <v>710000</v>
      </c>
    </row>
    <row r="1029" spans="1:21" x14ac:dyDescent="0.25">
      <c r="A1029" t="s">
        <v>3874</v>
      </c>
      <c r="B1029" t="s">
        <v>2660</v>
      </c>
      <c r="C1029" t="s">
        <v>2705</v>
      </c>
      <c r="D1029" t="s">
        <v>2706</v>
      </c>
      <c r="E1029" t="s">
        <v>3875</v>
      </c>
      <c r="F1029" t="s">
        <v>107</v>
      </c>
      <c r="G1029">
        <v>29</v>
      </c>
      <c r="H1029" t="s">
        <v>1175</v>
      </c>
      <c r="I1029" t="s">
        <v>120</v>
      </c>
      <c r="J1029" t="s">
        <v>155</v>
      </c>
      <c r="K1029" t="s">
        <v>110</v>
      </c>
      <c r="L1029" t="s">
        <v>111</v>
      </c>
      <c r="M1029">
        <v>2</v>
      </c>
      <c r="N1029">
        <v>410000</v>
      </c>
      <c r="O1029">
        <v>2</v>
      </c>
      <c r="P1029">
        <v>1500</v>
      </c>
      <c r="Q1029" t="s">
        <v>178</v>
      </c>
      <c r="R1029" t="s">
        <v>100</v>
      </c>
      <c r="S1029" t="s">
        <v>101</v>
      </c>
      <c r="T1029">
        <v>1</v>
      </c>
      <c r="U1029" t="s">
        <v>1223</v>
      </c>
    </row>
    <row r="1030" spans="1:21" x14ac:dyDescent="0.25">
      <c r="A1030" t="s">
        <v>3876</v>
      </c>
      <c r="B1030" t="s">
        <v>3764</v>
      </c>
      <c r="C1030" t="s">
        <v>631</v>
      </c>
      <c r="D1030" t="s">
        <v>3877</v>
      </c>
      <c r="E1030" t="s">
        <v>3878</v>
      </c>
      <c r="F1030" t="s">
        <v>93</v>
      </c>
      <c r="G1030">
        <v>49</v>
      </c>
      <c r="H1030" t="s">
        <v>925</v>
      </c>
      <c r="I1030" t="s">
        <v>144</v>
      </c>
      <c r="J1030" t="s">
        <v>155</v>
      </c>
      <c r="K1030" t="s">
        <v>205</v>
      </c>
      <c r="L1030" t="s">
        <v>502</v>
      </c>
      <c r="M1030">
        <v>5</v>
      </c>
      <c r="N1030">
        <v>180000</v>
      </c>
      <c r="O1030">
        <v>0.15</v>
      </c>
      <c r="Q1030" t="s">
        <v>219</v>
      </c>
      <c r="R1030" t="s">
        <v>148</v>
      </c>
      <c r="S1030" t="s">
        <v>101</v>
      </c>
      <c r="T1030">
        <v>1</v>
      </c>
      <c r="U1030" t="s">
        <v>1170</v>
      </c>
    </row>
    <row r="1031" spans="1:21" x14ac:dyDescent="0.25">
      <c r="A1031" t="s">
        <v>3879</v>
      </c>
      <c r="B1031" t="s">
        <v>1873</v>
      </c>
      <c r="C1031" t="s">
        <v>3087</v>
      </c>
      <c r="D1031" t="s">
        <v>375</v>
      </c>
      <c r="E1031" t="s">
        <v>3880</v>
      </c>
      <c r="F1031" t="s">
        <v>107</v>
      </c>
      <c r="G1031">
        <v>33</v>
      </c>
      <c r="H1031" t="s">
        <v>377</v>
      </c>
      <c r="I1031" t="s">
        <v>95</v>
      </c>
      <c r="J1031" t="s">
        <v>130</v>
      </c>
      <c r="K1031" t="s">
        <v>425</v>
      </c>
      <c r="L1031" t="s">
        <v>1024</v>
      </c>
      <c r="M1031">
        <v>1</v>
      </c>
      <c r="N1031">
        <v>45000</v>
      </c>
      <c r="O1031">
        <v>0.1</v>
      </c>
      <c r="P1031">
        <v>12000</v>
      </c>
      <c r="Q1031" t="s">
        <v>99</v>
      </c>
      <c r="R1031" t="s">
        <v>168</v>
      </c>
      <c r="S1031" t="s">
        <v>113</v>
      </c>
      <c r="T1031">
        <v>4</v>
      </c>
      <c r="U1031" t="s">
        <v>1161</v>
      </c>
    </row>
    <row r="1032" spans="1:21" x14ac:dyDescent="0.25">
      <c r="A1032" t="s">
        <v>3881</v>
      </c>
      <c r="B1032" t="s">
        <v>3882</v>
      </c>
      <c r="C1032" t="s">
        <v>475</v>
      </c>
      <c r="D1032" t="s">
        <v>1434</v>
      </c>
      <c r="E1032" t="s">
        <v>3883</v>
      </c>
      <c r="F1032" t="s">
        <v>107</v>
      </c>
      <c r="G1032">
        <v>28</v>
      </c>
      <c r="H1032" t="s">
        <v>406</v>
      </c>
      <c r="I1032" t="s">
        <v>144</v>
      </c>
      <c r="J1032" t="s">
        <v>165</v>
      </c>
      <c r="K1032" t="s">
        <v>110</v>
      </c>
      <c r="L1032" t="s">
        <v>111</v>
      </c>
      <c r="M1032">
        <v>6</v>
      </c>
      <c r="N1032" t="s">
        <v>683</v>
      </c>
      <c r="O1032">
        <v>0.05</v>
      </c>
      <c r="P1032">
        <v>2500</v>
      </c>
      <c r="Q1032" t="s">
        <v>167</v>
      </c>
      <c r="R1032" t="s">
        <v>100</v>
      </c>
      <c r="S1032" t="s">
        <v>101</v>
      </c>
      <c r="T1032">
        <v>2</v>
      </c>
      <c r="U1032" t="s">
        <v>1391</v>
      </c>
    </row>
    <row r="1033" spans="1:21" x14ac:dyDescent="0.25">
      <c r="A1033" t="s">
        <v>3884</v>
      </c>
      <c r="B1033" t="s">
        <v>598</v>
      </c>
      <c r="C1033" t="s">
        <v>3885</v>
      </c>
      <c r="D1033" t="s">
        <v>3886</v>
      </c>
      <c r="E1033" t="s">
        <v>3887</v>
      </c>
      <c r="F1033" t="s">
        <v>330</v>
      </c>
      <c r="G1033">
        <v>21</v>
      </c>
      <c r="H1033" t="s">
        <v>1160</v>
      </c>
      <c r="I1033" t="s">
        <v>120</v>
      </c>
      <c r="J1033" t="s">
        <v>96</v>
      </c>
      <c r="K1033" t="s">
        <v>425</v>
      </c>
      <c r="L1033" t="s">
        <v>146</v>
      </c>
      <c r="M1033">
        <v>8</v>
      </c>
      <c r="N1033">
        <v>45000</v>
      </c>
      <c r="O1033">
        <v>0.1</v>
      </c>
      <c r="P1033" t="s">
        <v>177</v>
      </c>
      <c r="Q1033" t="s">
        <v>167</v>
      </c>
      <c r="R1033" t="s">
        <v>100</v>
      </c>
      <c r="S1033" t="s">
        <v>113</v>
      </c>
      <c r="T1033">
        <v>3</v>
      </c>
      <c r="U1033">
        <v>27000</v>
      </c>
    </row>
    <row r="1034" spans="1:21" x14ac:dyDescent="0.25">
      <c r="A1034" t="s">
        <v>3888</v>
      </c>
      <c r="B1034" t="s">
        <v>1416</v>
      </c>
      <c r="C1034" t="s">
        <v>3889</v>
      </c>
      <c r="D1034" t="s">
        <v>738</v>
      </c>
      <c r="E1034" t="s">
        <v>3890</v>
      </c>
      <c r="F1034" t="s">
        <v>93</v>
      </c>
      <c r="G1034">
        <v>46</v>
      </c>
      <c r="H1034" t="s">
        <v>546</v>
      </c>
      <c r="I1034" t="s">
        <v>263</v>
      </c>
      <c r="J1034" t="s">
        <v>96</v>
      </c>
      <c r="K1034" t="s">
        <v>311</v>
      </c>
      <c r="L1034" t="s">
        <v>122</v>
      </c>
      <c r="M1034">
        <v>3</v>
      </c>
      <c r="N1034">
        <v>850000</v>
      </c>
      <c r="O1034" t="s">
        <v>314</v>
      </c>
      <c r="P1034">
        <v>12000</v>
      </c>
      <c r="Q1034" t="s">
        <v>134</v>
      </c>
      <c r="R1034" t="s">
        <v>135</v>
      </c>
      <c r="S1034" t="s">
        <v>101</v>
      </c>
      <c r="T1034">
        <v>5</v>
      </c>
      <c r="U1034" t="s">
        <v>437</v>
      </c>
    </row>
    <row r="1035" spans="1:21" x14ac:dyDescent="0.25">
      <c r="A1035" t="s">
        <v>3891</v>
      </c>
      <c r="B1035" t="s">
        <v>3892</v>
      </c>
      <c r="C1035" t="s">
        <v>1472</v>
      </c>
      <c r="D1035" t="s">
        <v>1473</v>
      </c>
      <c r="E1035" t="s">
        <v>3893</v>
      </c>
      <c r="F1035" t="s">
        <v>163</v>
      </c>
      <c r="G1035">
        <v>52</v>
      </c>
      <c r="H1035" t="s">
        <v>622</v>
      </c>
      <c r="I1035" t="s">
        <v>120</v>
      </c>
      <c r="J1035" t="s">
        <v>174</v>
      </c>
      <c r="K1035" t="s">
        <v>205</v>
      </c>
      <c r="L1035" t="s">
        <v>146</v>
      </c>
      <c r="M1035">
        <v>6</v>
      </c>
      <c r="N1035" t="s">
        <v>303</v>
      </c>
      <c r="O1035">
        <v>0</v>
      </c>
      <c r="P1035">
        <v>1500</v>
      </c>
      <c r="Q1035" t="s">
        <v>178</v>
      </c>
      <c r="R1035" t="s">
        <v>100</v>
      </c>
      <c r="S1035" t="s">
        <v>113</v>
      </c>
      <c r="T1035">
        <v>5</v>
      </c>
      <c r="U1035" t="s">
        <v>1592</v>
      </c>
    </row>
    <row r="1036" spans="1:21" x14ac:dyDescent="0.25">
      <c r="A1036" t="s">
        <v>3894</v>
      </c>
      <c r="B1036" t="s">
        <v>3895</v>
      </c>
      <c r="C1036" t="s">
        <v>3896</v>
      </c>
      <c r="D1036" t="s">
        <v>3897</v>
      </c>
      <c r="E1036" t="s">
        <v>3898</v>
      </c>
      <c r="F1036" t="s">
        <v>93</v>
      </c>
      <c r="G1036">
        <v>52</v>
      </c>
      <c r="H1036" t="s">
        <v>473</v>
      </c>
      <c r="I1036" t="s">
        <v>144</v>
      </c>
      <c r="J1036" t="s">
        <v>212</v>
      </c>
      <c r="K1036" t="s">
        <v>145</v>
      </c>
      <c r="L1036" t="s">
        <v>146</v>
      </c>
      <c r="M1036">
        <v>0</v>
      </c>
      <c r="N1036" t="s">
        <v>2010</v>
      </c>
      <c r="O1036">
        <v>0</v>
      </c>
      <c r="P1036" t="s">
        <v>1401</v>
      </c>
      <c r="Q1036" t="s">
        <v>99</v>
      </c>
      <c r="R1036" t="s">
        <v>100</v>
      </c>
      <c r="S1036" t="s">
        <v>101</v>
      </c>
      <c r="T1036">
        <v>5</v>
      </c>
      <c r="U1036">
        <v>98000</v>
      </c>
    </row>
    <row r="1037" spans="1:21" x14ac:dyDescent="0.25">
      <c r="A1037" t="s">
        <v>3899</v>
      </c>
      <c r="B1037" t="s">
        <v>3900</v>
      </c>
      <c r="C1037" t="s">
        <v>3514</v>
      </c>
      <c r="D1037" t="s">
        <v>3515</v>
      </c>
      <c r="E1037" t="s">
        <v>3901</v>
      </c>
      <c r="F1037" t="s">
        <v>163</v>
      </c>
      <c r="G1037">
        <v>55</v>
      </c>
      <c r="H1037" t="s">
        <v>1279</v>
      </c>
      <c r="I1037" t="s">
        <v>144</v>
      </c>
      <c r="J1037" t="s">
        <v>212</v>
      </c>
      <c r="K1037" t="s">
        <v>281</v>
      </c>
      <c r="L1037" t="s">
        <v>282</v>
      </c>
      <c r="M1037">
        <v>6</v>
      </c>
      <c r="N1037">
        <v>250000</v>
      </c>
      <c r="P1037" t="s">
        <v>315</v>
      </c>
      <c r="Q1037" t="s">
        <v>134</v>
      </c>
      <c r="R1037" t="s">
        <v>100</v>
      </c>
      <c r="S1037" t="s">
        <v>101</v>
      </c>
      <c r="T1037">
        <v>4</v>
      </c>
      <c r="U1037" t="s">
        <v>324</v>
      </c>
    </row>
    <row r="1038" spans="1:21" x14ac:dyDescent="0.25">
      <c r="A1038" t="s">
        <v>3902</v>
      </c>
      <c r="B1038" t="s">
        <v>2415</v>
      </c>
      <c r="C1038" t="s">
        <v>2213</v>
      </c>
      <c r="D1038" t="s">
        <v>2214</v>
      </c>
      <c r="E1038" t="s">
        <v>3903</v>
      </c>
      <c r="F1038" t="s">
        <v>93</v>
      </c>
      <c r="G1038">
        <v>52</v>
      </c>
      <c r="H1038" t="s">
        <v>128</v>
      </c>
      <c r="I1038" t="s">
        <v>129</v>
      </c>
      <c r="J1038" t="s">
        <v>96</v>
      </c>
      <c r="K1038" t="s">
        <v>110</v>
      </c>
      <c r="L1038" t="s">
        <v>111</v>
      </c>
      <c r="M1038">
        <v>3</v>
      </c>
      <c r="N1038">
        <v>410000</v>
      </c>
      <c r="O1038">
        <v>0</v>
      </c>
      <c r="P1038" t="s">
        <v>1090</v>
      </c>
      <c r="Q1038" t="s">
        <v>134</v>
      </c>
      <c r="R1038" t="s">
        <v>148</v>
      </c>
      <c r="S1038" t="s">
        <v>113</v>
      </c>
      <c r="T1038">
        <v>4</v>
      </c>
      <c r="U1038" t="s">
        <v>1223</v>
      </c>
    </row>
    <row r="1039" spans="1:21" x14ac:dyDescent="0.25">
      <c r="A1039" t="s">
        <v>3904</v>
      </c>
      <c r="B1039" t="s">
        <v>2800</v>
      </c>
      <c r="C1039" t="s">
        <v>3905</v>
      </c>
      <c r="D1039" t="s">
        <v>2700</v>
      </c>
      <c r="E1039" t="s">
        <v>3906</v>
      </c>
      <c r="F1039" t="s">
        <v>107</v>
      </c>
      <c r="G1039">
        <v>51</v>
      </c>
      <c r="H1039" t="s">
        <v>558</v>
      </c>
      <c r="I1039" t="s">
        <v>129</v>
      </c>
      <c r="J1039" t="s">
        <v>212</v>
      </c>
      <c r="K1039" t="s">
        <v>1166</v>
      </c>
      <c r="L1039" t="s">
        <v>122</v>
      </c>
      <c r="M1039">
        <v>5</v>
      </c>
      <c r="N1039" t="s">
        <v>701</v>
      </c>
      <c r="O1039">
        <v>0.02</v>
      </c>
      <c r="P1039">
        <v>12000</v>
      </c>
      <c r="Q1039" t="s">
        <v>167</v>
      </c>
      <c r="R1039" t="s">
        <v>100</v>
      </c>
      <c r="S1039" t="s">
        <v>101</v>
      </c>
      <c r="T1039">
        <v>5</v>
      </c>
      <c r="U1039">
        <v>710000</v>
      </c>
    </row>
    <row r="1040" spans="1:21" x14ac:dyDescent="0.25">
      <c r="A1040" t="s">
        <v>3907</v>
      </c>
      <c r="B1040" t="s">
        <v>2286</v>
      </c>
      <c r="C1040" t="s">
        <v>512</v>
      </c>
      <c r="D1040" t="s">
        <v>513</v>
      </c>
      <c r="E1040" t="s">
        <v>3908</v>
      </c>
      <c r="F1040" t="s">
        <v>107</v>
      </c>
      <c r="G1040">
        <v>24</v>
      </c>
      <c r="H1040" t="s">
        <v>310</v>
      </c>
      <c r="I1040" t="s">
        <v>263</v>
      </c>
      <c r="J1040" t="s">
        <v>155</v>
      </c>
      <c r="K1040" t="s">
        <v>175</v>
      </c>
      <c r="L1040" t="s">
        <v>132</v>
      </c>
      <c r="M1040">
        <v>1</v>
      </c>
      <c r="N1040" t="s">
        <v>817</v>
      </c>
      <c r="O1040">
        <v>0.05</v>
      </c>
      <c r="Q1040" t="s">
        <v>219</v>
      </c>
      <c r="R1040" t="s">
        <v>168</v>
      </c>
      <c r="S1040" t="s">
        <v>101</v>
      </c>
      <c r="T1040">
        <v>5</v>
      </c>
      <c r="U1040">
        <v>730000</v>
      </c>
    </row>
    <row r="1041" spans="1:21" x14ac:dyDescent="0.25">
      <c r="A1041" t="s">
        <v>3909</v>
      </c>
      <c r="B1041" t="s">
        <v>1486</v>
      </c>
      <c r="C1041" t="s">
        <v>3910</v>
      </c>
      <c r="D1041" t="s">
        <v>1434</v>
      </c>
      <c r="E1041" t="s">
        <v>3911</v>
      </c>
      <c r="F1041" t="s">
        <v>107</v>
      </c>
      <c r="G1041">
        <v>30</v>
      </c>
      <c r="H1041" t="s">
        <v>787</v>
      </c>
      <c r="I1041" t="s">
        <v>120</v>
      </c>
      <c r="J1041" t="s">
        <v>165</v>
      </c>
      <c r="K1041" t="s">
        <v>110</v>
      </c>
      <c r="L1041" t="s">
        <v>111</v>
      </c>
      <c r="M1041">
        <v>0</v>
      </c>
      <c r="N1041" t="s">
        <v>112</v>
      </c>
      <c r="O1041">
        <v>15</v>
      </c>
      <c r="P1041" t="s">
        <v>454</v>
      </c>
      <c r="Q1041" t="s">
        <v>167</v>
      </c>
      <c r="R1041" t="s">
        <v>100</v>
      </c>
      <c r="S1041" t="s">
        <v>101</v>
      </c>
      <c r="T1041">
        <v>0</v>
      </c>
      <c r="U1041" t="s">
        <v>1391</v>
      </c>
    </row>
    <row r="1042" spans="1:21" x14ac:dyDescent="0.25">
      <c r="A1042" t="s">
        <v>3912</v>
      </c>
      <c r="B1042" t="s">
        <v>246</v>
      </c>
      <c r="C1042" t="s">
        <v>2165</v>
      </c>
      <c r="D1042" t="s">
        <v>2166</v>
      </c>
      <c r="E1042" t="s">
        <v>3913</v>
      </c>
      <c r="F1042" t="s">
        <v>107</v>
      </c>
      <c r="G1042">
        <v>32</v>
      </c>
      <c r="H1042" t="s">
        <v>345</v>
      </c>
      <c r="I1042" t="s">
        <v>95</v>
      </c>
      <c r="J1042" t="s">
        <v>165</v>
      </c>
      <c r="K1042" t="s">
        <v>346</v>
      </c>
      <c r="L1042" t="s">
        <v>282</v>
      </c>
      <c r="M1042">
        <v>2</v>
      </c>
      <c r="N1042">
        <v>650000</v>
      </c>
      <c r="O1042">
        <v>0.15</v>
      </c>
      <c r="P1042" t="s">
        <v>315</v>
      </c>
      <c r="Q1042" t="s">
        <v>167</v>
      </c>
      <c r="R1042" t="s">
        <v>148</v>
      </c>
      <c r="S1042" t="s">
        <v>101</v>
      </c>
      <c r="T1042">
        <v>4</v>
      </c>
      <c r="U1042" t="s">
        <v>491</v>
      </c>
    </row>
    <row r="1043" spans="1:21" x14ac:dyDescent="0.25">
      <c r="A1043" t="s">
        <v>3914</v>
      </c>
      <c r="B1043" t="s">
        <v>646</v>
      </c>
      <c r="C1043" t="s">
        <v>892</v>
      </c>
      <c r="D1043" t="s">
        <v>893</v>
      </c>
      <c r="E1043" t="s">
        <v>3915</v>
      </c>
      <c r="F1043" t="s">
        <v>107</v>
      </c>
      <c r="G1043">
        <v>42</v>
      </c>
      <c r="H1043" t="s">
        <v>364</v>
      </c>
      <c r="I1043" t="s">
        <v>263</v>
      </c>
      <c r="J1043" t="s">
        <v>109</v>
      </c>
      <c r="K1043" t="s">
        <v>425</v>
      </c>
      <c r="L1043" t="s">
        <v>146</v>
      </c>
      <c r="M1043">
        <v>8</v>
      </c>
      <c r="N1043">
        <v>45000</v>
      </c>
      <c r="O1043" t="s">
        <v>314</v>
      </c>
      <c r="P1043">
        <v>8000</v>
      </c>
      <c r="Q1043" t="s">
        <v>1080</v>
      </c>
      <c r="R1043" t="s">
        <v>148</v>
      </c>
      <c r="S1043" t="s">
        <v>101</v>
      </c>
      <c r="T1043">
        <v>3</v>
      </c>
      <c r="U1043" t="s">
        <v>553</v>
      </c>
    </row>
    <row r="1044" spans="1:21" x14ac:dyDescent="0.25">
      <c r="A1044" t="s">
        <v>3916</v>
      </c>
      <c r="B1044" t="s">
        <v>1840</v>
      </c>
      <c r="C1044" t="s">
        <v>2530</v>
      </c>
      <c r="D1044" t="s">
        <v>2531</v>
      </c>
      <c r="E1044" t="s">
        <v>3917</v>
      </c>
      <c r="F1044" t="s">
        <v>107</v>
      </c>
      <c r="G1044">
        <v>64</v>
      </c>
      <c r="H1044" t="s">
        <v>460</v>
      </c>
      <c r="I1044" t="s">
        <v>263</v>
      </c>
      <c r="J1044" t="s">
        <v>174</v>
      </c>
      <c r="K1044" t="s">
        <v>689</v>
      </c>
      <c r="L1044" t="s">
        <v>111</v>
      </c>
      <c r="M1044">
        <v>1</v>
      </c>
      <c r="N1044" t="s">
        <v>683</v>
      </c>
      <c r="O1044">
        <v>0.15</v>
      </c>
      <c r="P1044">
        <v>1500</v>
      </c>
      <c r="Q1044" t="s">
        <v>178</v>
      </c>
      <c r="R1044" t="s">
        <v>100</v>
      </c>
      <c r="S1044" t="s">
        <v>113</v>
      </c>
      <c r="T1044">
        <v>3</v>
      </c>
      <c r="U1044">
        <v>325000</v>
      </c>
    </row>
    <row r="1045" spans="1:21" x14ac:dyDescent="0.25">
      <c r="A1045" t="s">
        <v>3918</v>
      </c>
      <c r="B1045" t="s">
        <v>2083</v>
      </c>
      <c r="C1045" t="s">
        <v>1739</v>
      </c>
      <c r="D1045" t="s">
        <v>1740</v>
      </c>
      <c r="E1045" t="s">
        <v>3919</v>
      </c>
      <c r="F1045" t="s">
        <v>93</v>
      </c>
      <c r="G1045">
        <v>62</v>
      </c>
      <c r="H1045" t="s">
        <v>371</v>
      </c>
      <c r="I1045" t="s">
        <v>263</v>
      </c>
      <c r="J1045" t="s">
        <v>130</v>
      </c>
      <c r="K1045" t="s">
        <v>1176</v>
      </c>
      <c r="L1045" t="s">
        <v>111</v>
      </c>
      <c r="M1045">
        <v>8</v>
      </c>
      <c r="N1045">
        <v>290000</v>
      </c>
      <c r="O1045">
        <v>0.1</v>
      </c>
      <c r="P1045" t="s">
        <v>234</v>
      </c>
      <c r="Q1045" t="s">
        <v>167</v>
      </c>
      <c r="R1045" t="s">
        <v>100</v>
      </c>
      <c r="S1045" t="s">
        <v>101</v>
      </c>
      <c r="T1045">
        <v>2</v>
      </c>
      <c r="U1045" t="s">
        <v>2669</v>
      </c>
    </row>
    <row r="1046" spans="1:21" x14ac:dyDescent="0.25">
      <c r="A1046" t="s">
        <v>3920</v>
      </c>
      <c r="B1046" t="s">
        <v>3921</v>
      </c>
      <c r="C1046" t="s">
        <v>3922</v>
      </c>
      <c r="D1046" t="s">
        <v>3923</v>
      </c>
      <c r="E1046" t="s">
        <v>3924</v>
      </c>
      <c r="F1046" t="s">
        <v>107</v>
      </c>
      <c r="G1046">
        <v>47</v>
      </c>
      <c r="H1046" t="s">
        <v>1279</v>
      </c>
      <c r="I1046" t="s">
        <v>144</v>
      </c>
      <c r="J1046" t="s">
        <v>165</v>
      </c>
      <c r="K1046" t="s">
        <v>559</v>
      </c>
      <c r="L1046" t="s">
        <v>282</v>
      </c>
      <c r="M1046">
        <v>7</v>
      </c>
      <c r="N1046">
        <v>650000</v>
      </c>
      <c r="O1046">
        <v>0.15</v>
      </c>
      <c r="P1046">
        <v>6000</v>
      </c>
      <c r="Q1046" t="s">
        <v>219</v>
      </c>
      <c r="R1046" t="s">
        <v>135</v>
      </c>
      <c r="S1046" t="s">
        <v>101</v>
      </c>
      <c r="T1046">
        <v>3</v>
      </c>
      <c r="U1046">
        <v>520000</v>
      </c>
    </row>
    <row r="1047" spans="1:21" x14ac:dyDescent="0.25">
      <c r="A1047" t="s">
        <v>3925</v>
      </c>
      <c r="B1047" t="s">
        <v>1193</v>
      </c>
      <c r="C1047" t="s">
        <v>2020</v>
      </c>
      <c r="D1047" t="s">
        <v>2021</v>
      </c>
      <c r="E1047" t="s">
        <v>3926</v>
      </c>
      <c r="F1047" t="s">
        <v>321</v>
      </c>
      <c r="G1047">
        <v>62</v>
      </c>
      <c r="H1047" t="s">
        <v>94</v>
      </c>
      <c r="I1047" t="s">
        <v>95</v>
      </c>
      <c r="J1047" t="s">
        <v>155</v>
      </c>
      <c r="K1047" t="s">
        <v>425</v>
      </c>
      <c r="L1047" t="s">
        <v>146</v>
      </c>
      <c r="M1047">
        <v>1</v>
      </c>
      <c r="N1047" t="s">
        <v>503</v>
      </c>
      <c r="O1047">
        <v>0.1</v>
      </c>
      <c r="P1047">
        <v>2500</v>
      </c>
      <c r="Q1047" t="s">
        <v>134</v>
      </c>
      <c r="R1047" t="s">
        <v>100</v>
      </c>
      <c r="S1047" t="s">
        <v>113</v>
      </c>
      <c r="T1047">
        <v>1</v>
      </c>
      <c r="U1047" t="s">
        <v>1147</v>
      </c>
    </row>
    <row r="1048" spans="1:21" x14ac:dyDescent="0.25">
      <c r="A1048" t="s">
        <v>3927</v>
      </c>
      <c r="B1048" t="s">
        <v>613</v>
      </c>
      <c r="C1048" t="s">
        <v>3928</v>
      </c>
      <c r="D1048" t="s">
        <v>1647</v>
      </c>
      <c r="E1048" t="s">
        <v>3929</v>
      </c>
      <c r="F1048" t="s">
        <v>107</v>
      </c>
      <c r="G1048">
        <v>37</v>
      </c>
      <c r="H1048" t="s">
        <v>787</v>
      </c>
      <c r="I1048" t="s">
        <v>120</v>
      </c>
      <c r="J1048" t="s">
        <v>96</v>
      </c>
      <c r="K1048" t="s">
        <v>175</v>
      </c>
      <c r="L1048" t="s">
        <v>132</v>
      </c>
      <c r="M1048">
        <v>7</v>
      </c>
      <c r="N1048">
        <v>900000</v>
      </c>
      <c r="O1048">
        <v>0</v>
      </c>
      <c r="P1048">
        <v>8000</v>
      </c>
      <c r="Q1048" t="s">
        <v>1375</v>
      </c>
      <c r="R1048" t="s">
        <v>135</v>
      </c>
      <c r="S1048" t="s">
        <v>113</v>
      </c>
      <c r="T1048">
        <v>1</v>
      </c>
      <c r="U1048" t="s">
        <v>1292</v>
      </c>
    </row>
    <row r="1049" spans="1:21" x14ac:dyDescent="0.25">
      <c r="A1049" t="s">
        <v>3930</v>
      </c>
      <c r="B1049" t="s">
        <v>886</v>
      </c>
      <c r="C1049" t="s">
        <v>3931</v>
      </c>
      <c r="D1049" t="s">
        <v>3254</v>
      </c>
      <c r="E1049" t="s">
        <v>3932</v>
      </c>
      <c r="F1049" t="s">
        <v>93</v>
      </c>
      <c r="G1049">
        <v>43</v>
      </c>
      <c r="H1049" t="s">
        <v>143</v>
      </c>
      <c r="I1049" t="s">
        <v>144</v>
      </c>
      <c r="J1049" t="s">
        <v>155</v>
      </c>
      <c r="K1049" t="s">
        <v>242</v>
      </c>
      <c r="L1049" t="s">
        <v>132</v>
      </c>
      <c r="M1049">
        <v>4</v>
      </c>
      <c r="N1049">
        <v>780000</v>
      </c>
      <c r="O1049">
        <v>0</v>
      </c>
      <c r="Q1049" t="s">
        <v>178</v>
      </c>
      <c r="R1049" t="s">
        <v>168</v>
      </c>
      <c r="S1049" t="s">
        <v>101</v>
      </c>
      <c r="T1049">
        <v>1</v>
      </c>
      <c r="U1049" t="s">
        <v>332</v>
      </c>
    </row>
    <row r="1050" spans="1:21" x14ac:dyDescent="0.25">
      <c r="A1050" t="s">
        <v>3933</v>
      </c>
      <c r="B1050" t="s">
        <v>1038</v>
      </c>
      <c r="C1050" t="s">
        <v>1216</v>
      </c>
      <c r="D1050" t="s">
        <v>1217</v>
      </c>
      <c r="E1050" t="s">
        <v>3934</v>
      </c>
      <c r="F1050" t="s">
        <v>107</v>
      </c>
      <c r="G1050">
        <v>32</v>
      </c>
      <c r="H1050" t="s">
        <v>250</v>
      </c>
      <c r="I1050" t="s">
        <v>95</v>
      </c>
      <c r="J1050" t="s">
        <v>109</v>
      </c>
      <c r="K1050" t="s">
        <v>2056</v>
      </c>
      <c r="L1050" t="s">
        <v>282</v>
      </c>
      <c r="M1050">
        <v>2</v>
      </c>
      <c r="N1050">
        <v>250000</v>
      </c>
      <c r="O1050">
        <v>0.02</v>
      </c>
      <c r="P1050">
        <v>6000</v>
      </c>
      <c r="Q1050" t="s">
        <v>134</v>
      </c>
      <c r="R1050" t="s">
        <v>100</v>
      </c>
      <c r="S1050" t="s">
        <v>113</v>
      </c>
      <c r="T1050">
        <v>3</v>
      </c>
      <c r="U1050">
        <v>190000</v>
      </c>
    </row>
    <row r="1051" spans="1:21" x14ac:dyDescent="0.25">
      <c r="A1051" t="s">
        <v>3935</v>
      </c>
      <c r="B1051" t="s">
        <v>999</v>
      </c>
      <c r="C1051" t="s">
        <v>3488</v>
      </c>
      <c r="D1051" t="s">
        <v>3489</v>
      </c>
      <c r="E1051" t="s">
        <v>3936</v>
      </c>
      <c r="F1051" t="s">
        <v>93</v>
      </c>
      <c r="G1051">
        <v>34</v>
      </c>
      <c r="H1051" t="s">
        <v>94</v>
      </c>
      <c r="I1051" t="s">
        <v>95</v>
      </c>
      <c r="J1051" t="s">
        <v>109</v>
      </c>
      <c r="K1051" t="s">
        <v>311</v>
      </c>
      <c r="L1051" t="s">
        <v>122</v>
      </c>
      <c r="M1051">
        <v>4</v>
      </c>
      <c r="N1051" t="s">
        <v>313</v>
      </c>
      <c r="O1051">
        <v>15</v>
      </c>
      <c r="P1051">
        <v>12000</v>
      </c>
      <c r="Q1051" t="s">
        <v>99</v>
      </c>
      <c r="R1051" t="s">
        <v>100</v>
      </c>
      <c r="S1051" t="s">
        <v>101</v>
      </c>
      <c r="T1051">
        <v>3</v>
      </c>
      <c r="U1051">
        <v>710000</v>
      </c>
    </row>
    <row r="1052" spans="1:21" x14ac:dyDescent="0.25">
      <c r="A1052" t="s">
        <v>3937</v>
      </c>
      <c r="B1052" t="s">
        <v>1491</v>
      </c>
      <c r="C1052" t="s">
        <v>1336</v>
      </c>
      <c r="D1052" t="s">
        <v>1337</v>
      </c>
      <c r="E1052" t="s">
        <v>3938</v>
      </c>
      <c r="F1052" t="s">
        <v>330</v>
      </c>
      <c r="G1052">
        <v>47</v>
      </c>
      <c r="H1052" t="s">
        <v>1160</v>
      </c>
      <c r="I1052" t="s">
        <v>120</v>
      </c>
      <c r="J1052" t="s">
        <v>212</v>
      </c>
      <c r="K1052" t="s">
        <v>346</v>
      </c>
      <c r="L1052" t="s">
        <v>282</v>
      </c>
      <c r="M1052">
        <v>1</v>
      </c>
      <c r="N1052" t="s">
        <v>531</v>
      </c>
      <c r="O1052">
        <v>0.02</v>
      </c>
      <c r="Q1052" t="s">
        <v>99</v>
      </c>
      <c r="R1052" t="s">
        <v>100</v>
      </c>
      <c r="S1052" t="s">
        <v>101</v>
      </c>
      <c r="T1052">
        <v>1</v>
      </c>
      <c r="U1052">
        <v>520000</v>
      </c>
    </row>
    <row r="1053" spans="1:21" x14ac:dyDescent="0.25">
      <c r="A1053" t="s">
        <v>3939</v>
      </c>
      <c r="B1053" t="s">
        <v>1496</v>
      </c>
      <c r="C1053" t="s">
        <v>2679</v>
      </c>
      <c r="D1053" t="s">
        <v>3940</v>
      </c>
      <c r="E1053" t="s">
        <v>3941</v>
      </c>
      <c r="F1053" t="s">
        <v>107</v>
      </c>
      <c r="G1053">
        <v>18</v>
      </c>
      <c r="H1053" t="s">
        <v>664</v>
      </c>
      <c r="I1053" t="s">
        <v>95</v>
      </c>
      <c r="J1053" t="s">
        <v>130</v>
      </c>
      <c r="K1053" t="s">
        <v>296</v>
      </c>
      <c r="L1053" t="s">
        <v>282</v>
      </c>
      <c r="M1053">
        <v>2</v>
      </c>
      <c r="N1053" t="s">
        <v>859</v>
      </c>
      <c r="O1053">
        <v>0.02</v>
      </c>
      <c r="P1053">
        <v>8000</v>
      </c>
      <c r="Q1053" t="s">
        <v>167</v>
      </c>
      <c r="R1053" t="s">
        <v>135</v>
      </c>
      <c r="S1053" t="s">
        <v>101</v>
      </c>
      <c r="T1053">
        <v>4</v>
      </c>
      <c r="U1053">
        <v>250000</v>
      </c>
    </row>
    <row r="1054" spans="1:21" x14ac:dyDescent="0.25">
      <c r="A1054" t="s">
        <v>3942</v>
      </c>
      <c r="B1054" t="s">
        <v>2714</v>
      </c>
      <c r="C1054" t="s">
        <v>1004</v>
      </c>
      <c r="D1054" t="s">
        <v>1005</v>
      </c>
      <c r="E1054" t="s">
        <v>3943</v>
      </c>
      <c r="F1054" t="s">
        <v>93</v>
      </c>
      <c r="G1054">
        <v>20</v>
      </c>
      <c r="H1054" t="s">
        <v>664</v>
      </c>
      <c r="I1054" t="s">
        <v>95</v>
      </c>
      <c r="J1054" t="s">
        <v>155</v>
      </c>
      <c r="K1054" t="s">
        <v>1184</v>
      </c>
      <c r="L1054" t="s">
        <v>282</v>
      </c>
      <c r="M1054">
        <v>8</v>
      </c>
      <c r="N1054">
        <v>320000</v>
      </c>
      <c r="O1054">
        <v>0.1</v>
      </c>
      <c r="P1054">
        <v>2500</v>
      </c>
      <c r="Q1054" t="s">
        <v>178</v>
      </c>
      <c r="R1054" t="s">
        <v>100</v>
      </c>
      <c r="S1054" t="s">
        <v>113</v>
      </c>
      <c r="T1054">
        <v>2</v>
      </c>
      <c r="U1054">
        <v>250000</v>
      </c>
    </row>
    <row r="1055" spans="1:21" x14ac:dyDescent="0.25">
      <c r="A1055" t="s">
        <v>3944</v>
      </c>
      <c r="B1055" t="s">
        <v>2554</v>
      </c>
      <c r="C1055" t="s">
        <v>2187</v>
      </c>
      <c r="D1055" t="s">
        <v>2136</v>
      </c>
      <c r="E1055" t="s">
        <v>3945</v>
      </c>
      <c r="F1055" t="s">
        <v>107</v>
      </c>
      <c r="G1055">
        <v>39</v>
      </c>
      <c r="H1055" t="s">
        <v>322</v>
      </c>
      <c r="I1055" t="s">
        <v>263</v>
      </c>
      <c r="J1055" t="s">
        <v>359</v>
      </c>
      <c r="K1055" t="s">
        <v>156</v>
      </c>
      <c r="L1055" t="s">
        <v>111</v>
      </c>
      <c r="M1055">
        <v>5</v>
      </c>
      <c r="N1055">
        <v>290000</v>
      </c>
      <c r="O1055">
        <v>0.15</v>
      </c>
      <c r="P1055">
        <v>12000</v>
      </c>
      <c r="Q1055" t="s">
        <v>219</v>
      </c>
      <c r="R1055" t="s">
        <v>100</v>
      </c>
      <c r="S1055" t="s">
        <v>101</v>
      </c>
      <c r="T1055">
        <v>1</v>
      </c>
      <c r="U1055">
        <v>225000</v>
      </c>
    </row>
    <row r="1056" spans="1:21" x14ac:dyDescent="0.25">
      <c r="A1056" t="s">
        <v>3946</v>
      </c>
      <c r="B1056" t="s">
        <v>3749</v>
      </c>
      <c r="C1056" t="s">
        <v>3947</v>
      </c>
      <c r="D1056" t="s">
        <v>3948</v>
      </c>
      <c r="E1056" t="s">
        <v>3949</v>
      </c>
      <c r="F1056" t="s">
        <v>93</v>
      </c>
      <c r="G1056">
        <v>39</v>
      </c>
      <c r="H1056" t="s">
        <v>358</v>
      </c>
      <c r="I1056" t="s">
        <v>263</v>
      </c>
      <c r="J1056" t="s">
        <v>359</v>
      </c>
      <c r="K1056" t="s">
        <v>145</v>
      </c>
      <c r="L1056" t="s">
        <v>146</v>
      </c>
      <c r="M1056">
        <v>4</v>
      </c>
      <c r="N1056">
        <v>145000</v>
      </c>
      <c r="O1056">
        <v>0.05</v>
      </c>
      <c r="P1056">
        <v>6000</v>
      </c>
      <c r="Q1056" t="s">
        <v>99</v>
      </c>
      <c r="R1056" t="s">
        <v>100</v>
      </c>
      <c r="S1056" t="s">
        <v>113</v>
      </c>
      <c r="T1056">
        <v>2</v>
      </c>
      <c r="U1056">
        <v>98000</v>
      </c>
    </row>
    <row r="1057" spans="1:21" x14ac:dyDescent="0.25">
      <c r="A1057" t="s">
        <v>3950</v>
      </c>
      <c r="B1057" t="s">
        <v>3951</v>
      </c>
      <c r="C1057" t="s">
        <v>1570</v>
      </c>
      <c r="D1057" t="s">
        <v>1571</v>
      </c>
      <c r="E1057" t="s">
        <v>3952</v>
      </c>
      <c r="F1057" t="s">
        <v>93</v>
      </c>
      <c r="G1057">
        <v>25</v>
      </c>
      <c r="H1057" t="s">
        <v>164</v>
      </c>
      <c r="I1057" t="s">
        <v>120</v>
      </c>
      <c r="J1057" t="s">
        <v>96</v>
      </c>
      <c r="K1057" t="s">
        <v>296</v>
      </c>
      <c r="L1057" t="s">
        <v>651</v>
      </c>
      <c r="M1057">
        <v>7</v>
      </c>
      <c r="N1057">
        <v>320000</v>
      </c>
      <c r="O1057">
        <v>5</v>
      </c>
      <c r="P1057">
        <v>6000</v>
      </c>
      <c r="Q1057" t="s">
        <v>99</v>
      </c>
      <c r="R1057" t="s">
        <v>100</v>
      </c>
      <c r="S1057" t="s">
        <v>101</v>
      </c>
      <c r="T1057">
        <v>3</v>
      </c>
      <c r="U1057">
        <v>250000</v>
      </c>
    </row>
    <row r="1058" spans="1:21" x14ac:dyDescent="0.25">
      <c r="A1058" t="s">
        <v>3953</v>
      </c>
      <c r="B1058" t="s">
        <v>691</v>
      </c>
      <c r="C1058" t="s">
        <v>2725</v>
      </c>
      <c r="D1058" t="s">
        <v>2726</v>
      </c>
      <c r="E1058" t="s">
        <v>3954</v>
      </c>
      <c r="F1058" t="s">
        <v>93</v>
      </c>
      <c r="G1058">
        <v>33</v>
      </c>
      <c r="H1058" t="s">
        <v>381</v>
      </c>
      <c r="I1058" t="s">
        <v>95</v>
      </c>
      <c r="J1058" t="s">
        <v>165</v>
      </c>
      <c r="K1058" t="s">
        <v>296</v>
      </c>
      <c r="L1058" t="s">
        <v>282</v>
      </c>
      <c r="M1058">
        <v>7</v>
      </c>
      <c r="N1058" t="s">
        <v>859</v>
      </c>
      <c r="O1058">
        <v>0.15</v>
      </c>
      <c r="P1058" t="s">
        <v>177</v>
      </c>
      <c r="Q1058" t="s">
        <v>957</v>
      </c>
      <c r="R1058" t="s">
        <v>148</v>
      </c>
      <c r="S1058" t="s">
        <v>101</v>
      </c>
      <c r="T1058">
        <v>3</v>
      </c>
      <c r="U1058">
        <v>250000</v>
      </c>
    </row>
    <row r="1059" spans="1:21" x14ac:dyDescent="0.25">
      <c r="A1059" t="s">
        <v>3955</v>
      </c>
      <c r="B1059" t="s">
        <v>3956</v>
      </c>
      <c r="C1059" t="s">
        <v>3413</v>
      </c>
      <c r="D1059" t="s">
        <v>3414</v>
      </c>
      <c r="E1059" t="s">
        <v>3957</v>
      </c>
      <c r="F1059" t="s">
        <v>93</v>
      </c>
      <c r="G1059">
        <v>39</v>
      </c>
      <c r="H1059" t="s">
        <v>338</v>
      </c>
      <c r="I1059" t="s">
        <v>120</v>
      </c>
      <c r="K1059" t="s">
        <v>145</v>
      </c>
      <c r="L1059" t="s">
        <v>146</v>
      </c>
      <c r="M1059">
        <v>4</v>
      </c>
      <c r="N1059">
        <v>145000</v>
      </c>
      <c r="O1059">
        <v>0</v>
      </c>
      <c r="P1059">
        <v>1500</v>
      </c>
      <c r="Q1059" t="s">
        <v>178</v>
      </c>
      <c r="R1059" t="s">
        <v>100</v>
      </c>
      <c r="S1059" t="s">
        <v>101</v>
      </c>
      <c r="T1059">
        <v>4</v>
      </c>
      <c r="U1059">
        <v>98000</v>
      </c>
    </row>
    <row r="1060" spans="1:21" x14ac:dyDescent="0.25">
      <c r="A1060" t="s">
        <v>3958</v>
      </c>
      <c r="B1060" t="s">
        <v>195</v>
      </c>
      <c r="C1060" t="s">
        <v>2525</v>
      </c>
      <c r="D1060" t="s">
        <v>2526</v>
      </c>
      <c r="E1060" t="s">
        <v>3959</v>
      </c>
      <c r="F1060" t="s">
        <v>93</v>
      </c>
      <c r="G1060">
        <v>60</v>
      </c>
      <c r="H1060" t="s">
        <v>164</v>
      </c>
      <c r="I1060" t="s">
        <v>120</v>
      </c>
      <c r="J1060" t="s">
        <v>165</v>
      </c>
      <c r="K1060" t="s">
        <v>346</v>
      </c>
      <c r="L1060" t="s">
        <v>282</v>
      </c>
      <c r="M1060">
        <v>7</v>
      </c>
      <c r="N1060">
        <v>650000</v>
      </c>
      <c r="P1060">
        <v>6000</v>
      </c>
      <c r="Q1060" t="s">
        <v>99</v>
      </c>
      <c r="R1060" t="s">
        <v>100</v>
      </c>
      <c r="S1060" t="s">
        <v>101</v>
      </c>
      <c r="T1060">
        <v>4</v>
      </c>
      <c r="U1060">
        <v>520000</v>
      </c>
    </row>
    <row r="1061" spans="1:21" x14ac:dyDescent="0.25">
      <c r="A1061" t="s">
        <v>3960</v>
      </c>
      <c r="B1061" t="s">
        <v>3961</v>
      </c>
      <c r="C1061" t="s">
        <v>2488</v>
      </c>
      <c r="D1061" t="s">
        <v>2489</v>
      </c>
      <c r="E1061" t="s">
        <v>3962</v>
      </c>
      <c r="F1061" t="s">
        <v>256</v>
      </c>
      <c r="G1061">
        <v>59</v>
      </c>
      <c r="H1061" t="s">
        <v>186</v>
      </c>
      <c r="I1061" t="s">
        <v>129</v>
      </c>
      <c r="J1061" t="s">
        <v>130</v>
      </c>
      <c r="K1061" t="s">
        <v>175</v>
      </c>
      <c r="L1061" t="s">
        <v>132</v>
      </c>
      <c r="M1061">
        <v>2</v>
      </c>
      <c r="N1061">
        <v>900000</v>
      </c>
      <c r="O1061">
        <v>0.1</v>
      </c>
      <c r="P1061">
        <v>8000</v>
      </c>
      <c r="Q1061" t="s">
        <v>134</v>
      </c>
      <c r="R1061" t="s">
        <v>148</v>
      </c>
      <c r="S1061" t="s">
        <v>113</v>
      </c>
      <c r="T1061">
        <v>5</v>
      </c>
      <c r="U1061">
        <v>730000</v>
      </c>
    </row>
    <row r="1062" spans="1:21" x14ac:dyDescent="0.25">
      <c r="A1062" t="s">
        <v>3963</v>
      </c>
      <c r="B1062" t="s">
        <v>3081</v>
      </c>
      <c r="C1062" t="s">
        <v>1172</v>
      </c>
      <c r="D1062" t="s">
        <v>1431</v>
      </c>
      <c r="E1062" t="s">
        <v>3964</v>
      </c>
      <c r="F1062" t="s">
        <v>107</v>
      </c>
      <c r="G1062">
        <v>65</v>
      </c>
      <c r="H1062" t="s">
        <v>108</v>
      </c>
      <c r="I1062" t="s">
        <v>95</v>
      </c>
      <c r="J1062" t="s">
        <v>96</v>
      </c>
      <c r="K1062" t="s">
        <v>2056</v>
      </c>
      <c r="L1062" t="s">
        <v>282</v>
      </c>
      <c r="M1062">
        <v>8</v>
      </c>
      <c r="N1062">
        <v>250000</v>
      </c>
      <c r="O1062">
        <v>0</v>
      </c>
      <c r="P1062">
        <v>1500</v>
      </c>
      <c r="Q1062" t="s">
        <v>167</v>
      </c>
      <c r="R1062" t="s">
        <v>100</v>
      </c>
      <c r="S1062" t="s">
        <v>101</v>
      </c>
      <c r="T1062">
        <v>1</v>
      </c>
      <c r="U1062" t="s">
        <v>3258</v>
      </c>
    </row>
    <row r="1063" spans="1:21" x14ac:dyDescent="0.25">
      <c r="A1063" t="s">
        <v>3965</v>
      </c>
      <c r="B1063" t="s">
        <v>3966</v>
      </c>
      <c r="C1063" t="s">
        <v>2933</v>
      </c>
      <c r="D1063" t="s">
        <v>1139</v>
      </c>
      <c r="E1063" t="s">
        <v>3967</v>
      </c>
      <c r="F1063" t="s">
        <v>107</v>
      </c>
      <c r="G1063">
        <v>62</v>
      </c>
      <c r="H1063" t="s">
        <v>295</v>
      </c>
      <c r="I1063" t="s">
        <v>120</v>
      </c>
      <c r="J1063" t="s">
        <v>130</v>
      </c>
      <c r="K1063" t="s">
        <v>1273</v>
      </c>
      <c r="L1063" t="s">
        <v>146</v>
      </c>
      <c r="M1063">
        <v>7</v>
      </c>
      <c r="N1063">
        <v>180000</v>
      </c>
      <c r="O1063">
        <v>0.05</v>
      </c>
      <c r="P1063">
        <v>6000</v>
      </c>
      <c r="Q1063" t="s">
        <v>219</v>
      </c>
      <c r="R1063" t="s">
        <v>148</v>
      </c>
      <c r="S1063" t="s">
        <v>101</v>
      </c>
      <c r="T1063">
        <v>4</v>
      </c>
      <c r="U1063">
        <v>125000</v>
      </c>
    </row>
    <row r="1064" spans="1:21" x14ac:dyDescent="0.25">
      <c r="A1064" t="s">
        <v>3968</v>
      </c>
      <c r="B1064" t="s">
        <v>383</v>
      </c>
      <c r="C1064" t="s">
        <v>2694</v>
      </c>
      <c r="D1064" t="s">
        <v>3969</v>
      </c>
      <c r="E1064" t="s">
        <v>3970</v>
      </c>
      <c r="F1064" t="s">
        <v>107</v>
      </c>
      <c r="G1064">
        <v>34</v>
      </c>
      <c r="H1064" t="s">
        <v>473</v>
      </c>
      <c r="I1064" t="s">
        <v>144</v>
      </c>
      <c r="J1064" t="s">
        <v>174</v>
      </c>
      <c r="K1064" t="s">
        <v>296</v>
      </c>
      <c r="L1064" t="s">
        <v>282</v>
      </c>
      <c r="M1064">
        <v>6</v>
      </c>
      <c r="N1064">
        <v>320000</v>
      </c>
      <c r="O1064" t="s">
        <v>193</v>
      </c>
      <c r="P1064" t="s">
        <v>895</v>
      </c>
      <c r="Q1064" t="s">
        <v>178</v>
      </c>
      <c r="R1064" t="s">
        <v>100</v>
      </c>
      <c r="S1064" t="s">
        <v>101</v>
      </c>
      <c r="T1064">
        <v>4</v>
      </c>
      <c r="U1064">
        <v>250000</v>
      </c>
    </row>
    <row r="1065" spans="1:21" x14ac:dyDescent="0.25">
      <c r="A1065" t="s">
        <v>3971</v>
      </c>
      <c r="B1065" t="s">
        <v>3972</v>
      </c>
      <c r="C1065" t="s">
        <v>2872</v>
      </c>
      <c r="D1065" t="s">
        <v>2873</v>
      </c>
      <c r="E1065" t="s">
        <v>3973</v>
      </c>
      <c r="F1065" t="s">
        <v>107</v>
      </c>
      <c r="G1065">
        <v>62</v>
      </c>
      <c r="H1065" t="s">
        <v>192</v>
      </c>
      <c r="I1065" t="s">
        <v>120</v>
      </c>
      <c r="J1065" t="s">
        <v>109</v>
      </c>
      <c r="K1065" t="s">
        <v>425</v>
      </c>
      <c r="L1065" t="s">
        <v>146</v>
      </c>
      <c r="M1065">
        <v>2</v>
      </c>
      <c r="N1065">
        <v>45000</v>
      </c>
      <c r="O1065">
        <v>0.1</v>
      </c>
      <c r="P1065" t="s">
        <v>177</v>
      </c>
      <c r="Q1065" t="s">
        <v>134</v>
      </c>
      <c r="R1065" t="s">
        <v>100</v>
      </c>
      <c r="S1065" t="s">
        <v>101</v>
      </c>
      <c r="U1065">
        <v>27000</v>
      </c>
    </row>
    <row r="1066" spans="1:21" x14ac:dyDescent="0.25">
      <c r="A1066" t="s">
        <v>3974</v>
      </c>
      <c r="B1066" t="s">
        <v>3975</v>
      </c>
      <c r="C1066" t="s">
        <v>2353</v>
      </c>
      <c r="D1066" t="s">
        <v>3613</v>
      </c>
      <c r="E1066" t="s">
        <v>3976</v>
      </c>
      <c r="F1066" t="s">
        <v>226</v>
      </c>
      <c r="G1066">
        <v>62</v>
      </c>
      <c r="H1066" t="s">
        <v>575</v>
      </c>
      <c r="I1066" t="s">
        <v>95</v>
      </c>
      <c r="J1066" t="s">
        <v>359</v>
      </c>
      <c r="K1066" t="s">
        <v>311</v>
      </c>
      <c r="L1066" t="s">
        <v>122</v>
      </c>
      <c r="M1066">
        <v>6</v>
      </c>
      <c r="N1066">
        <v>850000</v>
      </c>
      <c r="O1066">
        <v>0.02</v>
      </c>
      <c r="P1066">
        <v>1500</v>
      </c>
      <c r="Q1066" t="s">
        <v>219</v>
      </c>
      <c r="R1066" t="s">
        <v>135</v>
      </c>
      <c r="S1066" t="s">
        <v>101</v>
      </c>
      <c r="T1066">
        <v>4</v>
      </c>
      <c r="U1066">
        <v>710000</v>
      </c>
    </row>
    <row r="1067" spans="1:21" x14ac:dyDescent="0.25">
      <c r="A1067" t="s">
        <v>3977</v>
      </c>
      <c r="B1067" t="s">
        <v>1812</v>
      </c>
      <c r="C1067" t="s">
        <v>599</v>
      </c>
      <c r="D1067" t="s">
        <v>600</v>
      </c>
      <c r="E1067" t="s">
        <v>3978</v>
      </c>
      <c r="F1067" t="s">
        <v>93</v>
      </c>
      <c r="G1067">
        <v>22</v>
      </c>
      <c r="H1067" t="s">
        <v>466</v>
      </c>
      <c r="I1067" t="s">
        <v>129</v>
      </c>
      <c r="J1067" t="s">
        <v>130</v>
      </c>
      <c r="K1067" t="s">
        <v>242</v>
      </c>
      <c r="L1067" t="s">
        <v>132</v>
      </c>
      <c r="M1067">
        <v>1</v>
      </c>
      <c r="N1067">
        <v>780000</v>
      </c>
      <c r="O1067">
        <v>0</v>
      </c>
      <c r="P1067">
        <v>8000</v>
      </c>
      <c r="Q1067" t="s">
        <v>178</v>
      </c>
      <c r="R1067" t="s">
        <v>100</v>
      </c>
      <c r="S1067" t="s">
        <v>101</v>
      </c>
      <c r="T1067">
        <v>2</v>
      </c>
      <c r="U1067">
        <v>630000</v>
      </c>
    </row>
    <row r="1068" spans="1:21" x14ac:dyDescent="0.25">
      <c r="A1068" t="s">
        <v>3979</v>
      </c>
      <c r="B1068" t="s">
        <v>577</v>
      </c>
      <c r="C1068" t="s">
        <v>3980</v>
      </c>
      <c r="D1068" t="s">
        <v>1108</v>
      </c>
      <c r="E1068" t="s">
        <v>3981</v>
      </c>
      <c r="F1068" t="s">
        <v>93</v>
      </c>
      <c r="G1068">
        <v>36</v>
      </c>
      <c r="H1068" t="s">
        <v>119</v>
      </c>
      <c r="I1068" t="s">
        <v>120</v>
      </c>
      <c r="J1068" t="s">
        <v>96</v>
      </c>
      <c r="K1068" t="s">
        <v>772</v>
      </c>
      <c r="L1068" t="s">
        <v>111</v>
      </c>
      <c r="M1068">
        <v>4</v>
      </c>
      <c r="N1068">
        <v>290000</v>
      </c>
      <c r="O1068">
        <v>0.15</v>
      </c>
      <c r="P1068">
        <v>12000</v>
      </c>
      <c r="Q1068" t="s">
        <v>167</v>
      </c>
      <c r="R1068" t="s">
        <v>168</v>
      </c>
      <c r="S1068" t="s">
        <v>101</v>
      </c>
      <c r="T1068">
        <v>3</v>
      </c>
      <c r="U1068" t="s">
        <v>1233</v>
      </c>
    </row>
    <row r="1069" spans="1:21" x14ac:dyDescent="0.25">
      <c r="A1069" t="s">
        <v>3982</v>
      </c>
      <c r="B1069" t="s">
        <v>3983</v>
      </c>
      <c r="C1069" t="s">
        <v>238</v>
      </c>
      <c r="D1069" t="s">
        <v>239</v>
      </c>
      <c r="E1069" t="s">
        <v>3984</v>
      </c>
      <c r="F1069" t="s">
        <v>93</v>
      </c>
      <c r="G1069">
        <v>30</v>
      </c>
      <c r="H1069" t="s">
        <v>394</v>
      </c>
      <c r="I1069" t="s">
        <v>95</v>
      </c>
      <c r="J1069" t="s">
        <v>165</v>
      </c>
      <c r="K1069" t="s">
        <v>110</v>
      </c>
      <c r="L1069" t="s">
        <v>111</v>
      </c>
      <c r="M1069">
        <v>5</v>
      </c>
      <c r="N1069" t="s">
        <v>521</v>
      </c>
      <c r="O1069">
        <v>0.05</v>
      </c>
      <c r="P1069">
        <v>1500</v>
      </c>
      <c r="Q1069" t="s">
        <v>134</v>
      </c>
      <c r="R1069" t="s">
        <v>100</v>
      </c>
      <c r="S1069" t="s">
        <v>101</v>
      </c>
      <c r="T1069">
        <v>2</v>
      </c>
      <c r="U1069">
        <v>325000</v>
      </c>
    </row>
    <row r="1070" spans="1:21" x14ac:dyDescent="0.25">
      <c r="A1070" t="s">
        <v>3985</v>
      </c>
      <c r="B1070" t="s">
        <v>3986</v>
      </c>
      <c r="C1070" t="s">
        <v>3987</v>
      </c>
      <c r="D1070" t="s">
        <v>2288</v>
      </c>
      <c r="E1070" t="s">
        <v>3988</v>
      </c>
      <c r="F1070" t="s">
        <v>93</v>
      </c>
      <c r="G1070">
        <v>22</v>
      </c>
      <c r="H1070" t="s">
        <v>394</v>
      </c>
      <c r="I1070" t="s">
        <v>95</v>
      </c>
      <c r="J1070" t="s">
        <v>165</v>
      </c>
      <c r="K1070" t="s">
        <v>425</v>
      </c>
      <c r="L1070" t="s">
        <v>146</v>
      </c>
      <c r="M1070">
        <v>5</v>
      </c>
      <c r="N1070">
        <v>45000</v>
      </c>
      <c r="O1070">
        <v>0.15</v>
      </c>
      <c r="P1070" t="s">
        <v>841</v>
      </c>
      <c r="Q1070" t="s">
        <v>99</v>
      </c>
      <c r="R1070" t="s">
        <v>100</v>
      </c>
      <c r="S1070" t="s">
        <v>113</v>
      </c>
      <c r="T1070">
        <v>3</v>
      </c>
      <c r="U1070">
        <v>27000</v>
      </c>
    </row>
    <row r="1071" spans="1:21" x14ac:dyDescent="0.25">
      <c r="A1071" t="s">
        <v>3989</v>
      </c>
      <c r="B1071" t="s">
        <v>3990</v>
      </c>
      <c r="C1071" t="s">
        <v>1616</v>
      </c>
      <c r="D1071" t="s">
        <v>1617</v>
      </c>
      <c r="E1071" t="s">
        <v>3991</v>
      </c>
      <c r="F1071" t="s">
        <v>107</v>
      </c>
      <c r="G1071">
        <v>36</v>
      </c>
      <c r="H1071" t="s">
        <v>413</v>
      </c>
      <c r="I1071" t="s">
        <v>95</v>
      </c>
      <c r="J1071" t="s">
        <v>359</v>
      </c>
      <c r="K1071" t="s">
        <v>281</v>
      </c>
      <c r="L1071" t="s">
        <v>282</v>
      </c>
      <c r="M1071">
        <v>6</v>
      </c>
      <c r="N1071" t="s">
        <v>323</v>
      </c>
      <c r="P1071">
        <v>1500</v>
      </c>
      <c r="Q1071" t="s">
        <v>167</v>
      </c>
      <c r="R1071" t="s">
        <v>135</v>
      </c>
      <c r="S1071" t="s">
        <v>101</v>
      </c>
      <c r="T1071">
        <v>2</v>
      </c>
      <c r="U1071">
        <v>190000</v>
      </c>
    </row>
    <row r="1072" spans="1:21" x14ac:dyDescent="0.25">
      <c r="A1072" t="s">
        <v>3992</v>
      </c>
      <c r="B1072" t="s">
        <v>2563</v>
      </c>
      <c r="C1072" t="s">
        <v>1497</v>
      </c>
      <c r="D1072" t="s">
        <v>3993</v>
      </c>
      <c r="E1072" t="s">
        <v>3994</v>
      </c>
      <c r="F1072" t="s">
        <v>93</v>
      </c>
      <c r="G1072">
        <v>27</v>
      </c>
      <c r="H1072" t="s">
        <v>338</v>
      </c>
      <c r="I1072" t="s">
        <v>120</v>
      </c>
      <c r="J1072" t="s">
        <v>155</v>
      </c>
      <c r="K1072" t="s">
        <v>296</v>
      </c>
      <c r="L1072" t="s">
        <v>282</v>
      </c>
      <c r="M1072">
        <v>6</v>
      </c>
      <c r="N1072" t="s">
        <v>728</v>
      </c>
      <c r="O1072">
        <v>0.02</v>
      </c>
      <c r="P1072">
        <v>2500</v>
      </c>
      <c r="Q1072" t="s">
        <v>134</v>
      </c>
      <c r="R1072" t="s">
        <v>100</v>
      </c>
      <c r="S1072" t="s">
        <v>101</v>
      </c>
      <c r="T1072">
        <v>5</v>
      </c>
      <c r="U1072" t="s">
        <v>323</v>
      </c>
    </row>
    <row r="1073" spans="1:21" x14ac:dyDescent="0.25">
      <c r="A1073" t="s">
        <v>3995</v>
      </c>
      <c r="B1073" t="s">
        <v>1738</v>
      </c>
      <c r="C1073" t="s">
        <v>151</v>
      </c>
      <c r="D1073" t="s">
        <v>152</v>
      </c>
      <c r="E1073" t="s">
        <v>3996</v>
      </c>
      <c r="F1073" t="s">
        <v>107</v>
      </c>
      <c r="G1073">
        <v>12</v>
      </c>
      <c r="H1073" t="s">
        <v>787</v>
      </c>
      <c r="I1073" t="s">
        <v>120</v>
      </c>
      <c r="J1073" t="s">
        <v>96</v>
      </c>
      <c r="K1073" t="s">
        <v>175</v>
      </c>
      <c r="L1073" t="s">
        <v>132</v>
      </c>
      <c r="M1073">
        <v>6</v>
      </c>
      <c r="N1073" t="s">
        <v>2113</v>
      </c>
      <c r="O1073" t="s">
        <v>407</v>
      </c>
      <c r="P1073" t="s">
        <v>304</v>
      </c>
      <c r="Q1073" t="s">
        <v>1375</v>
      </c>
      <c r="R1073" t="s">
        <v>100</v>
      </c>
      <c r="S1073" t="s">
        <v>101</v>
      </c>
      <c r="T1073">
        <v>1</v>
      </c>
      <c r="U1073" t="s">
        <v>1058</v>
      </c>
    </row>
    <row r="1074" spans="1:21" x14ac:dyDescent="0.25">
      <c r="A1074" t="s">
        <v>3997</v>
      </c>
      <c r="B1074" t="s">
        <v>3998</v>
      </c>
      <c r="C1074" t="s">
        <v>2213</v>
      </c>
      <c r="D1074" t="s">
        <v>3999</v>
      </c>
      <c r="E1074" t="s">
        <v>4000</v>
      </c>
      <c r="F1074" t="s">
        <v>93</v>
      </c>
      <c r="G1074">
        <v>41</v>
      </c>
      <c r="H1074" t="s">
        <v>443</v>
      </c>
      <c r="I1074" t="s">
        <v>95</v>
      </c>
      <c r="J1074" t="s">
        <v>212</v>
      </c>
      <c r="K1074" t="s">
        <v>311</v>
      </c>
      <c r="L1074" t="s">
        <v>122</v>
      </c>
      <c r="M1074">
        <v>7</v>
      </c>
      <c r="N1074">
        <v>850000</v>
      </c>
      <c r="O1074">
        <v>0</v>
      </c>
      <c r="P1074" t="s">
        <v>835</v>
      </c>
      <c r="Q1074" t="s">
        <v>134</v>
      </c>
      <c r="R1074" t="s">
        <v>100</v>
      </c>
      <c r="S1074" t="s">
        <v>113</v>
      </c>
      <c r="T1074">
        <v>1</v>
      </c>
      <c r="U1074">
        <v>710000</v>
      </c>
    </row>
    <row r="1075" spans="1:21" x14ac:dyDescent="0.25">
      <c r="A1075" t="s">
        <v>4001</v>
      </c>
      <c r="B1075" t="s">
        <v>270</v>
      </c>
      <c r="C1075" t="s">
        <v>2492</v>
      </c>
      <c r="D1075" t="s">
        <v>2493</v>
      </c>
      <c r="E1075" t="s">
        <v>4002</v>
      </c>
      <c r="F1075" t="s">
        <v>107</v>
      </c>
      <c r="G1075">
        <v>47</v>
      </c>
      <c r="H1075" t="s">
        <v>808</v>
      </c>
      <c r="I1075" t="s">
        <v>120</v>
      </c>
      <c r="J1075" t="s">
        <v>212</v>
      </c>
      <c r="K1075" t="s">
        <v>296</v>
      </c>
      <c r="L1075" t="s">
        <v>282</v>
      </c>
      <c r="M1075">
        <v>3</v>
      </c>
      <c r="N1075">
        <v>320000</v>
      </c>
      <c r="O1075" t="s">
        <v>339</v>
      </c>
      <c r="P1075" t="s">
        <v>1401</v>
      </c>
      <c r="Q1075" t="s">
        <v>167</v>
      </c>
      <c r="R1075" t="s">
        <v>100</v>
      </c>
      <c r="S1075" t="s">
        <v>101</v>
      </c>
      <c r="T1075">
        <v>1</v>
      </c>
      <c r="U1075" t="s">
        <v>297</v>
      </c>
    </row>
    <row r="1076" spans="1:21" x14ac:dyDescent="0.25">
      <c r="A1076" t="s">
        <v>4003</v>
      </c>
      <c r="B1076" t="s">
        <v>2615</v>
      </c>
      <c r="C1076" t="s">
        <v>578</v>
      </c>
      <c r="D1076" t="s">
        <v>1035</v>
      </c>
      <c r="E1076" t="s">
        <v>4004</v>
      </c>
      <c r="F1076" t="s">
        <v>93</v>
      </c>
      <c r="G1076">
        <v>19</v>
      </c>
      <c r="H1076" t="s">
        <v>262</v>
      </c>
      <c r="I1076" t="s">
        <v>263</v>
      </c>
      <c r="J1076" t="s">
        <v>174</v>
      </c>
      <c r="K1076" t="s">
        <v>205</v>
      </c>
      <c r="L1076" t="s">
        <v>146</v>
      </c>
      <c r="M1076">
        <v>5</v>
      </c>
      <c r="N1076">
        <v>180000</v>
      </c>
      <c r="O1076">
        <v>0.02</v>
      </c>
      <c r="P1076">
        <v>12000</v>
      </c>
      <c r="Q1076" t="s">
        <v>157</v>
      </c>
      <c r="R1076" t="s">
        <v>168</v>
      </c>
      <c r="S1076" t="s">
        <v>113</v>
      </c>
      <c r="T1076">
        <v>3</v>
      </c>
      <c r="U1076" t="s">
        <v>1797</v>
      </c>
    </row>
    <row r="1077" spans="1:21" x14ac:dyDescent="0.25">
      <c r="A1077" t="s">
        <v>4005</v>
      </c>
      <c r="B1077" t="s">
        <v>3443</v>
      </c>
      <c r="C1077" t="s">
        <v>4006</v>
      </c>
      <c r="D1077" t="s">
        <v>4007</v>
      </c>
      <c r="E1077" t="s">
        <v>4008</v>
      </c>
      <c r="F1077" t="s">
        <v>107</v>
      </c>
      <c r="H1077" t="s">
        <v>143</v>
      </c>
      <c r="I1077" t="s">
        <v>144</v>
      </c>
      <c r="J1077" t="s">
        <v>174</v>
      </c>
      <c r="K1077" t="s">
        <v>425</v>
      </c>
      <c r="L1077" t="s">
        <v>146</v>
      </c>
      <c r="M1077">
        <v>5</v>
      </c>
      <c r="N1077">
        <v>45000</v>
      </c>
      <c r="O1077">
        <v>0.1</v>
      </c>
      <c r="P1077">
        <v>2500</v>
      </c>
      <c r="Q1077" t="s">
        <v>178</v>
      </c>
      <c r="R1077" t="s">
        <v>100</v>
      </c>
      <c r="S1077" t="s">
        <v>113</v>
      </c>
      <c r="T1077">
        <v>4</v>
      </c>
      <c r="U1077">
        <v>27000</v>
      </c>
    </row>
    <row r="1078" spans="1:21" x14ac:dyDescent="0.25">
      <c r="A1078" t="s">
        <v>4009</v>
      </c>
      <c r="B1078" t="s">
        <v>2212</v>
      </c>
      <c r="C1078" t="s">
        <v>4010</v>
      </c>
      <c r="D1078" t="s">
        <v>2843</v>
      </c>
      <c r="E1078" t="s">
        <v>4011</v>
      </c>
      <c r="F1078" t="s">
        <v>93</v>
      </c>
      <c r="G1078">
        <v>21</v>
      </c>
      <c r="H1078" t="s">
        <v>668</v>
      </c>
      <c r="I1078" t="s">
        <v>129</v>
      </c>
      <c r="J1078" t="s">
        <v>96</v>
      </c>
      <c r="K1078" t="s">
        <v>346</v>
      </c>
      <c r="L1078" t="s">
        <v>282</v>
      </c>
      <c r="M1078">
        <v>6</v>
      </c>
      <c r="N1078">
        <v>650000</v>
      </c>
      <c r="O1078">
        <v>0</v>
      </c>
      <c r="P1078">
        <v>4000</v>
      </c>
      <c r="Q1078" t="s">
        <v>219</v>
      </c>
      <c r="R1078" t="s">
        <v>135</v>
      </c>
      <c r="S1078" t="s">
        <v>101</v>
      </c>
      <c r="T1078">
        <v>2</v>
      </c>
      <c r="U1078">
        <v>520000</v>
      </c>
    </row>
    <row r="1079" spans="1:21" x14ac:dyDescent="0.25">
      <c r="A1079" t="s">
        <v>4012</v>
      </c>
      <c r="B1079" t="s">
        <v>2273</v>
      </c>
      <c r="C1079" t="s">
        <v>1042</v>
      </c>
      <c r="D1079" t="s">
        <v>1043</v>
      </c>
      <c r="E1079" t="s">
        <v>4013</v>
      </c>
      <c r="F1079" t="s">
        <v>93</v>
      </c>
      <c r="G1079">
        <v>54</v>
      </c>
      <c r="H1079" t="s">
        <v>1175</v>
      </c>
      <c r="I1079" t="s">
        <v>120</v>
      </c>
      <c r="J1079" t="s">
        <v>359</v>
      </c>
      <c r="K1079" t="s">
        <v>388</v>
      </c>
      <c r="L1079" t="s">
        <v>132</v>
      </c>
      <c r="M1079">
        <v>4</v>
      </c>
      <c r="N1079" t="s">
        <v>1190</v>
      </c>
      <c r="O1079">
        <v>0.02</v>
      </c>
      <c r="P1079">
        <v>2500</v>
      </c>
      <c r="Q1079" t="s">
        <v>99</v>
      </c>
      <c r="R1079" t="s">
        <v>135</v>
      </c>
      <c r="S1079" t="s">
        <v>113</v>
      </c>
      <c r="T1079">
        <v>3</v>
      </c>
      <c r="U1079">
        <v>410000</v>
      </c>
    </row>
    <row r="1080" spans="1:21" x14ac:dyDescent="0.25">
      <c r="A1080" t="s">
        <v>4014</v>
      </c>
      <c r="B1080" t="s">
        <v>1691</v>
      </c>
      <c r="C1080" t="s">
        <v>4015</v>
      </c>
      <c r="D1080" t="s">
        <v>4016</v>
      </c>
      <c r="E1080" t="s">
        <v>4017</v>
      </c>
      <c r="F1080" t="s">
        <v>93</v>
      </c>
      <c r="G1080">
        <v>58</v>
      </c>
      <c r="H1080" t="s">
        <v>473</v>
      </c>
      <c r="I1080" t="s">
        <v>144</v>
      </c>
      <c r="J1080" t="s">
        <v>165</v>
      </c>
      <c r="K1080" t="s">
        <v>772</v>
      </c>
      <c r="L1080" t="s">
        <v>111</v>
      </c>
      <c r="M1080">
        <v>3</v>
      </c>
      <c r="N1080" t="s">
        <v>918</v>
      </c>
      <c r="O1080">
        <v>0</v>
      </c>
      <c r="P1080" t="s">
        <v>835</v>
      </c>
      <c r="Q1080" t="s">
        <v>957</v>
      </c>
      <c r="R1080" t="s">
        <v>100</v>
      </c>
      <c r="S1080" t="s">
        <v>101</v>
      </c>
      <c r="T1080">
        <v>3</v>
      </c>
      <c r="U1080" t="s">
        <v>1233</v>
      </c>
    </row>
    <row r="1081" spans="1:21" x14ac:dyDescent="0.25">
      <c r="A1081" t="s">
        <v>4018</v>
      </c>
      <c r="B1081" t="s">
        <v>1457</v>
      </c>
      <c r="C1081" t="s">
        <v>953</v>
      </c>
      <c r="D1081" t="s">
        <v>954</v>
      </c>
      <c r="E1081" t="s">
        <v>4019</v>
      </c>
      <c r="F1081" t="s">
        <v>107</v>
      </c>
      <c r="G1081">
        <v>19</v>
      </c>
      <c r="H1081" t="s">
        <v>808</v>
      </c>
      <c r="I1081" t="s">
        <v>120</v>
      </c>
      <c r="J1081" t="s">
        <v>96</v>
      </c>
      <c r="K1081" t="s">
        <v>484</v>
      </c>
      <c r="L1081" t="s">
        <v>132</v>
      </c>
      <c r="M1081">
        <v>0</v>
      </c>
      <c r="N1081" t="s">
        <v>1190</v>
      </c>
      <c r="O1081">
        <v>0</v>
      </c>
      <c r="P1081">
        <v>2500</v>
      </c>
      <c r="Q1081" t="s">
        <v>219</v>
      </c>
      <c r="R1081" t="s">
        <v>100</v>
      </c>
      <c r="S1081" t="s">
        <v>113</v>
      </c>
      <c r="T1081">
        <v>5</v>
      </c>
      <c r="U1081">
        <v>410000</v>
      </c>
    </row>
    <row r="1082" spans="1:21" x14ac:dyDescent="0.25">
      <c r="A1082" t="s">
        <v>4020</v>
      </c>
      <c r="B1082" t="s">
        <v>1231</v>
      </c>
      <c r="C1082" t="s">
        <v>318</v>
      </c>
      <c r="D1082" t="s">
        <v>319</v>
      </c>
      <c r="E1082" t="s">
        <v>4021</v>
      </c>
      <c r="F1082" t="s">
        <v>107</v>
      </c>
      <c r="G1082">
        <v>48</v>
      </c>
      <c r="H1082" t="s">
        <v>406</v>
      </c>
      <c r="I1082" t="s">
        <v>144</v>
      </c>
      <c r="J1082" t="s">
        <v>109</v>
      </c>
      <c r="K1082" t="s">
        <v>131</v>
      </c>
      <c r="L1082" t="s">
        <v>722</v>
      </c>
      <c r="M1082">
        <v>5</v>
      </c>
      <c r="N1082" t="s">
        <v>2313</v>
      </c>
      <c r="O1082">
        <v>0.15</v>
      </c>
      <c r="P1082" t="s">
        <v>454</v>
      </c>
      <c r="Q1082" t="s">
        <v>99</v>
      </c>
      <c r="R1082" t="s">
        <v>100</v>
      </c>
      <c r="S1082" t="s">
        <v>101</v>
      </c>
      <c r="T1082">
        <v>5</v>
      </c>
      <c r="U1082">
        <v>630000</v>
      </c>
    </row>
    <row r="1083" spans="1:21" x14ac:dyDescent="0.25">
      <c r="A1083" t="s">
        <v>4022</v>
      </c>
      <c r="B1083" t="s">
        <v>270</v>
      </c>
      <c r="C1083" t="s">
        <v>1514</v>
      </c>
      <c r="D1083" t="s">
        <v>1515</v>
      </c>
      <c r="E1083" t="s">
        <v>4023</v>
      </c>
      <c r="F1083" t="s">
        <v>107</v>
      </c>
      <c r="G1083">
        <v>42</v>
      </c>
      <c r="H1083" t="s">
        <v>227</v>
      </c>
      <c r="I1083" t="s">
        <v>120</v>
      </c>
      <c r="J1083" t="s">
        <v>359</v>
      </c>
      <c r="K1083" t="s">
        <v>156</v>
      </c>
      <c r="L1083" t="s">
        <v>981</v>
      </c>
      <c r="M1083">
        <v>6</v>
      </c>
      <c r="N1083">
        <v>290000</v>
      </c>
      <c r="O1083">
        <v>0.1</v>
      </c>
      <c r="P1083">
        <v>2500</v>
      </c>
      <c r="Q1083" t="s">
        <v>99</v>
      </c>
      <c r="R1083" t="s">
        <v>100</v>
      </c>
      <c r="S1083" t="s">
        <v>101</v>
      </c>
      <c r="T1083">
        <v>5</v>
      </c>
      <c r="U1083" t="s">
        <v>2669</v>
      </c>
    </row>
    <row r="1084" spans="1:21" x14ac:dyDescent="0.25">
      <c r="A1084" t="s">
        <v>3664</v>
      </c>
      <c r="B1084" t="s">
        <v>1009</v>
      </c>
      <c r="C1084" t="s">
        <v>1987</v>
      </c>
      <c r="D1084" t="s">
        <v>1988</v>
      </c>
      <c r="E1084" t="s">
        <v>3665</v>
      </c>
      <c r="F1084" t="s">
        <v>142</v>
      </c>
      <c r="G1084">
        <v>50</v>
      </c>
      <c r="H1084" t="s">
        <v>186</v>
      </c>
      <c r="I1084" t="s">
        <v>129</v>
      </c>
      <c r="J1084" t="s">
        <v>96</v>
      </c>
      <c r="K1084" t="s">
        <v>1273</v>
      </c>
      <c r="L1084" t="s">
        <v>146</v>
      </c>
      <c r="M1084">
        <v>4</v>
      </c>
      <c r="N1084">
        <v>180000</v>
      </c>
      <c r="O1084">
        <v>0.02</v>
      </c>
      <c r="P1084">
        <v>6000</v>
      </c>
      <c r="Q1084" t="s">
        <v>99</v>
      </c>
      <c r="R1084" t="s">
        <v>148</v>
      </c>
      <c r="S1084" t="s">
        <v>113</v>
      </c>
      <c r="T1084">
        <v>4</v>
      </c>
      <c r="U1084">
        <v>125000</v>
      </c>
    </row>
    <row r="1085" spans="1:21" x14ac:dyDescent="0.25">
      <c r="A1085" t="s">
        <v>4024</v>
      </c>
      <c r="B1085" t="s">
        <v>4025</v>
      </c>
      <c r="C1085" t="s">
        <v>861</v>
      </c>
      <c r="D1085" t="s">
        <v>4026</v>
      </c>
      <c r="E1085" t="s">
        <v>4027</v>
      </c>
      <c r="F1085" t="s">
        <v>93</v>
      </c>
      <c r="G1085">
        <v>47</v>
      </c>
      <c r="H1085" t="s">
        <v>565</v>
      </c>
      <c r="I1085" t="s">
        <v>144</v>
      </c>
      <c r="J1085" t="s">
        <v>212</v>
      </c>
      <c r="K1085" t="s">
        <v>199</v>
      </c>
      <c r="L1085" t="s">
        <v>122</v>
      </c>
      <c r="M1085">
        <v>7</v>
      </c>
      <c r="N1085">
        <v>680000</v>
      </c>
      <c r="O1085">
        <v>0</v>
      </c>
      <c r="P1085">
        <v>6000</v>
      </c>
      <c r="Q1085" t="s">
        <v>167</v>
      </c>
      <c r="R1085" t="s">
        <v>100</v>
      </c>
      <c r="S1085" t="s">
        <v>113</v>
      </c>
      <c r="T1085">
        <v>2</v>
      </c>
      <c r="U1085">
        <v>555000</v>
      </c>
    </row>
    <row r="1086" spans="1:21" x14ac:dyDescent="0.25">
      <c r="A1086" t="s">
        <v>4028</v>
      </c>
      <c r="B1086" t="s">
        <v>694</v>
      </c>
      <c r="C1086" t="s">
        <v>2941</v>
      </c>
      <c r="D1086" t="s">
        <v>4029</v>
      </c>
      <c r="E1086" t="s">
        <v>4030</v>
      </c>
      <c r="F1086" t="s">
        <v>107</v>
      </c>
      <c r="G1086">
        <v>21</v>
      </c>
      <c r="H1086" t="s">
        <v>192</v>
      </c>
      <c r="I1086" t="s">
        <v>120</v>
      </c>
      <c r="J1086" t="s">
        <v>359</v>
      </c>
      <c r="K1086" t="s">
        <v>346</v>
      </c>
      <c r="L1086" t="s">
        <v>282</v>
      </c>
      <c r="M1086">
        <v>7</v>
      </c>
      <c r="N1086">
        <v>650000</v>
      </c>
      <c r="O1086">
        <v>0.1</v>
      </c>
      <c r="P1086">
        <v>12000</v>
      </c>
      <c r="Q1086" t="s">
        <v>219</v>
      </c>
      <c r="R1086" t="s">
        <v>100</v>
      </c>
      <c r="S1086" t="s">
        <v>113</v>
      </c>
      <c r="T1086">
        <v>5</v>
      </c>
      <c r="U1086">
        <v>520000</v>
      </c>
    </row>
    <row r="1087" spans="1:21" x14ac:dyDescent="0.25">
      <c r="A1087" t="s">
        <v>4031</v>
      </c>
      <c r="B1087" t="s">
        <v>561</v>
      </c>
      <c r="C1087" t="s">
        <v>811</v>
      </c>
      <c r="D1087" t="s">
        <v>812</v>
      </c>
      <c r="E1087" t="s">
        <v>4032</v>
      </c>
      <c r="F1087" t="s">
        <v>185</v>
      </c>
      <c r="G1087">
        <v>41</v>
      </c>
      <c r="H1087" t="s">
        <v>108</v>
      </c>
      <c r="I1087" t="s">
        <v>95</v>
      </c>
      <c r="J1087" t="s">
        <v>174</v>
      </c>
      <c r="K1087" t="s">
        <v>175</v>
      </c>
      <c r="L1087" t="s">
        <v>132</v>
      </c>
      <c r="M1087">
        <v>1</v>
      </c>
      <c r="N1087">
        <v>900000</v>
      </c>
      <c r="O1087">
        <v>0.02</v>
      </c>
      <c r="P1087">
        <v>8000</v>
      </c>
      <c r="Q1087" t="s">
        <v>522</v>
      </c>
      <c r="R1087" t="s">
        <v>100</v>
      </c>
      <c r="S1087" t="s">
        <v>101</v>
      </c>
      <c r="T1087">
        <v>5</v>
      </c>
      <c r="U1087">
        <v>730000</v>
      </c>
    </row>
    <row r="1088" spans="1:21" x14ac:dyDescent="0.25">
      <c r="A1088" t="s">
        <v>4033</v>
      </c>
      <c r="B1088" t="s">
        <v>908</v>
      </c>
      <c r="C1088" t="s">
        <v>2257</v>
      </c>
      <c r="D1088" t="s">
        <v>2258</v>
      </c>
      <c r="E1088" t="s">
        <v>4034</v>
      </c>
      <c r="F1088" t="s">
        <v>93</v>
      </c>
      <c r="G1088">
        <v>29</v>
      </c>
      <c r="H1088" t="s">
        <v>345</v>
      </c>
      <c r="I1088" t="s">
        <v>95</v>
      </c>
      <c r="J1088" t="s">
        <v>165</v>
      </c>
      <c r="K1088" t="s">
        <v>242</v>
      </c>
      <c r="L1088" t="s">
        <v>132</v>
      </c>
      <c r="M1088">
        <v>6</v>
      </c>
      <c r="N1088">
        <v>780000</v>
      </c>
      <c r="O1088">
        <v>0.15</v>
      </c>
      <c r="P1088" t="s">
        <v>941</v>
      </c>
      <c r="Q1088" t="s">
        <v>167</v>
      </c>
      <c r="R1088" t="s">
        <v>148</v>
      </c>
      <c r="S1088" t="s">
        <v>101</v>
      </c>
      <c r="T1088">
        <v>3</v>
      </c>
      <c r="U1088">
        <v>630000</v>
      </c>
    </row>
    <row r="1089" spans="1:21" x14ac:dyDescent="0.25">
      <c r="A1089" t="s">
        <v>4035</v>
      </c>
      <c r="B1089" t="s">
        <v>1038</v>
      </c>
      <c r="C1089" t="s">
        <v>915</v>
      </c>
      <c r="D1089" t="s">
        <v>916</v>
      </c>
      <c r="E1089" t="s">
        <v>4036</v>
      </c>
      <c r="F1089" t="s">
        <v>93</v>
      </c>
      <c r="G1089">
        <v>51</v>
      </c>
      <c r="H1089" t="s">
        <v>664</v>
      </c>
      <c r="I1089" t="s">
        <v>95</v>
      </c>
      <c r="J1089" t="s">
        <v>155</v>
      </c>
      <c r="K1089" t="s">
        <v>346</v>
      </c>
      <c r="L1089" t="s">
        <v>282</v>
      </c>
      <c r="M1089">
        <v>6</v>
      </c>
      <c r="N1089">
        <v>650000</v>
      </c>
      <c r="O1089">
        <v>0.02</v>
      </c>
      <c r="P1089">
        <v>8000</v>
      </c>
      <c r="Q1089" t="s">
        <v>134</v>
      </c>
      <c r="R1089" t="s">
        <v>100</v>
      </c>
      <c r="S1089" t="s">
        <v>113</v>
      </c>
      <c r="T1089">
        <v>2</v>
      </c>
      <c r="U1089" t="s">
        <v>824</v>
      </c>
    </row>
    <row r="1090" spans="1:21" x14ac:dyDescent="0.25">
      <c r="A1090" t="s">
        <v>4037</v>
      </c>
      <c r="B1090" t="s">
        <v>567</v>
      </c>
      <c r="C1090" t="s">
        <v>686</v>
      </c>
      <c r="D1090" t="s">
        <v>968</v>
      </c>
      <c r="E1090" t="s">
        <v>4038</v>
      </c>
      <c r="F1090" t="s">
        <v>93</v>
      </c>
      <c r="G1090">
        <v>19</v>
      </c>
      <c r="H1090" t="s">
        <v>1175</v>
      </c>
      <c r="I1090" t="s">
        <v>120</v>
      </c>
      <c r="J1090" t="s">
        <v>96</v>
      </c>
      <c r="K1090" t="s">
        <v>311</v>
      </c>
      <c r="L1090" t="s">
        <v>122</v>
      </c>
      <c r="M1090">
        <v>2</v>
      </c>
      <c r="N1090">
        <v>850000</v>
      </c>
      <c r="O1090">
        <v>0.05</v>
      </c>
      <c r="Q1090" t="s">
        <v>134</v>
      </c>
      <c r="R1090" t="s">
        <v>100</v>
      </c>
      <c r="S1090" t="s">
        <v>101</v>
      </c>
      <c r="T1090">
        <v>4</v>
      </c>
      <c r="U1090" t="s">
        <v>1091</v>
      </c>
    </row>
    <row r="1091" spans="1:21" x14ac:dyDescent="0.25">
      <c r="A1091" t="s">
        <v>4039</v>
      </c>
      <c r="B1091" t="s">
        <v>4040</v>
      </c>
      <c r="C1091" t="s">
        <v>1246</v>
      </c>
      <c r="D1091" t="s">
        <v>1247</v>
      </c>
      <c r="E1091" t="s">
        <v>4041</v>
      </c>
      <c r="F1091" t="s">
        <v>107</v>
      </c>
      <c r="G1091">
        <v>30</v>
      </c>
      <c r="H1091" t="s">
        <v>371</v>
      </c>
      <c r="I1091" t="s">
        <v>263</v>
      </c>
      <c r="J1091" t="s">
        <v>174</v>
      </c>
      <c r="K1091" t="s">
        <v>175</v>
      </c>
      <c r="L1091" t="s">
        <v>722</v>
      </c>
      <c r="M1091">
        <v>3</v>
      </c>
      <c r="N1091">
        <v>900000</v>
      </c>
      <c r="O1091">
        <v>0.1</v>
      </c>
      <c r="P1091">
        <v>2500</v>
      </c>
      <c r="Q1091" t="s">
        <v>134</v>
      </c>
      <c r="R1091" t="s">
        <v>135</v>
      </c>
      <c r="S1091" t="s">
        <v>113</v>
      </c>
      <c r="T1091">
        <v>2</v>
      </c>
      <c r="U1091">
        <v>730000</v>
      </c>
    </row>
    <row r="1092" spans="1:21" x14ac:dyDescent="0.25">
      <c r="A1092" t="s">
        <v>4042</v>
      </c>
      <c r="B1092" t="s">
        <v>1111</v>
      </c>
      <c r="C1092" t="s">
        <v>368</v>
      </c>
      <c r="D1092" t="s">
        <v>3134</v>
      </c>
      <c r="E1092" t="s">
        <v>4043</v>
      </c>
      <c r="F1092" t="s">
        <v>93</v>
      </c>
      <c r="G1092">
        <v>46</v>
      </c>
      <c r="H1092" t="s">
        <v>460</v>
      </c>
      <c r="I1092" t="s">
        <v>263</v>
      </c>
      <c r="J1092" t="s">
        <v>165</v>
      </c>
      <c r="K1092" t="s">
        <v>205</v>
      </c>
      <c r="L1092" t="s">
        <v>146</v>
      </c>
      <c r="N1092">
        <v>180000</v>
      </c>
      <c r="O1092">
        <v>0.05</v>
      </c>
      <c r="P1092">
        <v>8000</v>
      </c>
      <c r="Q1092" t="s">
        <v>219</v>
      </c>
      <c r="R1092" t="s">
        <v>135</v>
      </c>
      <c r="S1092" t="s">
        <v>101</v>
      </c>
      <c r="T1092">
        <v>4</v>
      </c>
      <c r="U1092">
        <v>125000</v>
      </c>
    </row>
    <row r="1093" spans="1:21" x14ac:dyDescent="0.25">
      <c r="A1093" t="s">
        <v>4044</v>
      </c>
      <c r="B1093" t="s">
        <v>1303</v>
      </c>
      <c r="C1093" t="s">
        <v>2344</v>
      </c>
      <c r="D1093" t="s">
        <v>3750</v>
      </c>
      <c r="E1093" t="s">
        <v>4045</v>
      </c>
      <c r="F1093" t="s">
        <v>107</v>
      </c>
      <c r="G1093">
        <v>54</v>
      </c>
      <c r="H1093" t="s">
        <v>595</v>
      </c>
      <c r="I1093" t="s">
        <v>263</v>
      </c>
      <c r="J1093" t="s">
        <v>109</v>
      </c>
      <c r="K1093" t="s">
        <v>311</v>
      </c>
      <c r="L1093" t="s">
        <v>122</v>
      </c>
      <c r="M1093">
        <v>8</v>
      </c>
      <c r="N1093">
        <v>850000</v>
      </c>
      <c r="O1093">
        <v>0.1</v>
      </c>
      <c r="P1093">
        <v>2500</v>
      </c>
      <c r="Q1093" t="s">
        <v>167</v>
      </c>
      <c r="R1093" t="s">
        <v>168</v>
      </c>
      <c r="S1093" t="s">
        <v>101</v>
      </c>
      <c r="T1093">
        <v>2</v>
      </c>
      <c r="U1093">
        <v>710000</v>
      </c>
    </row>
    <row r="1094" spans="1:21" x14ac:dyDescent="0.25">
      <c r="A1094" t="s">
        <v>4046</v>
      </c>
      <c r="B1094" t="s">
        <v>1900</v>
      </c>
      <c r="C1094" t="s">
        <v>1042</v>
      </c>
      <c r="D1094" t="s">
        <v>1043</v>
      </c>
      <c r="E1094" t="s">
        <v>4047</v>
      </c>
      <c r="F1094" t="s">
        <v>107</v>
      </c>
      <c r="G1094">
        <v>21</v>
      </c>
      <c r="H1094" t="s">
        <v>808</v>
      </c>
      <c r="I1094" t="s">
        <v>120</v>
      </c>
      <c r="J1094" t="s">
        <v>130</v>
      </c>
      <c r="K1094" t="s">
        <v>281</v>
      </c>
      <c r="L1094" t="s">
        <v>282</v>
      </c>
      <c r="M1094">
        <v>6</v>
      </c>
      <c r="N1094" t="s">
        <v>323</v>
      </c>
      <c r="O1094">
        <v>0</v>
      </c>
      <c r="P1094" t="s">
        <v>941</v>
      </c>
      <c r="Q1094" t="s">
        <v>99</v>
      </c>
      <c r="R1094" t="s">
        <v>100</v>
      </c>
      <c r="S1094" t="s">
        <v>113</v>
      </c>
      <c r="T1094">
        <v>3</v>
      </c>
      <c r="U1094">
        <v>190000</v>
      </c>
    </row>
    <row r="1095" spans="1:21" x14ac:dyDescent="0.25">
      <c r="A1095" t="s">
        <v>4048</v>
      </c>
      <c r="B1095" t="s">
        <v>3450</v>
      </c>
      <c r="C1095" t="s">
        <v>1163</v>
      </c>
      <c r="D1095" t="s">
        <v>1164</v>
      </c>
      <c r="E1095" t="s">
        <v>4049</v>
      </c>
      <c r="F1095" t="s">
        <v>93</v>
      </c>
      <c r="G1095">
        <v>55</v>
      </c>
      <c r="H1095" t="s">
        <v>331</v>
      </c>
      <c r="I1095" t="s">
        <v>129</v>
      </c>
      <c r="J1095" t="s">
        <v>96</v>
      </c>
      <c r="K1095" t="s">
        <v>281</v>
      </c>
      <c r="L1095" t="s">
        <v>282</v>
      </c>
      <c r="M1095">
        <v>7</v>
      </c>
      <c r="N1095" t="s">
        <v>674</v>
      </c>
      <c r="O1095">
        <v>0.02</v>
      </c>
      <c r="P1095" t="s">
        <v>504</v>
      </c>
      <c r="Q1095" t="s">
        <v>178</v>
      </c>
      <c r="R1095" t="s">
        <v>100</v>
      </c>
      <c r="S1095" t="s">
        <v>113</v>
      </c>
      <c r="T1095">
        <v>5</v>
      </c>
      <c r="U1095">
        <v>190000</v>
      </c>
    </row>
    <row r="1096" spans="1:21" x14ac:dyDescent="0.25">
      <c r="A1096" t="s">
        <v>4050</v>
      </c>
      <c r="B1096" t="s">
        <v>397</v>
      </c>
      <c r="C1096" t="s">
        <v>1309</v>
      </c>
      <c r="D1096" t="s">
        <v>1310</v>
      </c>
      <c r="E1096" t="s">
        <v>4051</v>
      </c>
      <c r="F1096" t="s">
        <v>226</v>
      </c>
      <c r="G1096">
        <v>54</v>
      </c>
      <c r="H1096" t="s">
        <v>546</v>
      </c>
      <c r="I1096" t="s">
        <v>263</v>
      </c>
      <c r="J1096" t="s">
        <v>359</v>
      </c>
      <c r="K1096" t="s">
        <v>175</v>
      </c>
      <c r="L1096" t="s">
        <v>132</v>
      </c>
      <c r="M1096">
        <v>8</v>
      </c>
      <c r="N1096" t="s">
        <v>817</v>
      </c>
      <c r="P1096" t="s">
        <v>895</v>
      </c>
      <c r="Q1096" t="s">
        <v>134</v>
      </c>
      <c r="R1096" t="s">
        <v>135</v>
      </c>
      <c r="S1096" t="s">
        <v>113</v>
      </c>
      <c r="T1096">
        <v>3</v>
      </c>
      <c r="U1096">
        <v>730000</v>
      </c>
    </row>
    <row r="1097" spans="1:21" x14ac:dyDescent="0.25">
      <c r="A1097" t="s">
        <v>4052</v>
      </c>
      <c r="B1097" t="s">
        <v>1093</v>
      </c>
      <c r="C1097" t="s">
        <v>759</v>
      </c>
      <c r="D1097" t="s">
        <v>760</v>
      </c>
      <c r="E1097" t="s">
        <v>4053</v>
      </c>
      <c r="F1097" t="s">
        <v>93</v>
      </c>
      <c r="G1097">
        <v>36</v>
      </c>
      <c r="H1097" t="s">
        <v>394</v>
      </c>
      <c r="I1097" t="s">
        <v>95</v>
      </c>
      <c r="J1097" t="s">
        <v>174</v>
      </c>
      <c r="K1097" t="s">
        <v>2056</v>
      </c>
      <c r="L1097" t="s">
        <v>282</v>
      </c>
      <c r="M1097">
        <v>6</v>
      </c>
      <c r="N1097" t="s">
        <v>323</v>
      </c>
      <c r="O1097">
        <v>0</v>
      </c>
      <c r="P1097" t="s">
        <v>283</v>
      </c>
      <c r="Q1097" t="s">
        <v>167</v>
      </c>
      <c r="R1097" t="s">
        <v>168</v>
      </c>
      <c r="S1097" t="s">
        <v>101</v>
      </c>
      <c r="T1097">
        <v>3</v>
      </c>
      <c r="U1097">
        <v>190000</v>
      </c>
    </row>
    <row r="1098" spans="1:21" x14ac:dyDescent="0.25">
      <c r="A1098" t="s">
        <v>4054</v>
      </c>
      <c r="B1098" t="s">
        <v>2962</v>
      </c>
      <c r="C1098" t="s">
        <v>4055</v>
      </c>
      <c r="D1098" t="s">
        <v>1145</v>
      </c>
      <c r="E1098" t="s">
        <v>4056</v>
      </c>
      <c r="F1098" t="s">
        <v>107</v>
      </c>
      <c r="G1098">
        <v>65</v>
      </c>
      <c r="H1098" t="s">
        <v>490</v>
      </c>
      <c r="I1098" t="s">
        <v>263</v>
      </c>
      <c r="J1098" t="s">
        <v>359</v>
      </c>
      <c r="K1098" t="s">
        <v>175</v>
      </c>
      <c r="L1098" t="s">
        <v>132</v>
      </c>
      <c r="M1098">
        <v>8</v>
      </c>
      <c r="N1098">
        <v>900000</v>
      </c>
      <c r="O1098">
        <v>0.15</v>
      </c>
      <c r="P1098">
        <v>8000</v>
      </c>
      <c r="Q1098" t="s">
        <v>219</v>
      </c>
      <c r="R1098" t="s">
        <v>100</v>
      </c>
      <c r="S1098" t="s">
        <v>101</v>
      </c>
      <c r="T1098">
        <v>1</v>
      </c>
      <c r="U1098">
        <v>730000</v>
      </c>
    </row>
    <row r="1099" spans="1:21" x14ac:dyDescent="0.25">
      <c r="A1099" t="s">
        <v>4057</v>
      </c>
      <c r="B1099" t="s">
        <v>789</v>
      </c>
      <c r="C1099" t="s">
        <v>499</v>
      </c>
      <c r="D1099" t="s">
        <v>2279</v>
      </c>
      <c r="E1099" t="s">
        <v>4058</v>
      </c>
      <c r="F1099" t="s">
        <v>107</v>
      </c>
      <c r="G1099">
        <v>37</v>
      </c>
      <c r="H1099" t="s">
        <v>204</v>
      </c>
      <c r="I1099" t="s">
        <v>144</v>
      </c>
      <c r="J1099" t="s">
        <v>359</v>
      </c>
      <c r="K1099" t="s">
        <v>145</v>
      </c>
      <c r="L1099" t="s">
        <v>146</v>
      </c>
      <c r="M1099">
        <v>2</v>
      </c>
      <c r="N1099" t="s">
        <v>2010</v>
      </c>
      <c r="O1099">
        <v>0</v>
      </c>
      <c r="P1099">
        <v>6000</v>
      </c>
      <c r="Q1099" t="s">
        <v>467</v>
      </c>
      <c r="R1099" t="s">
        <v>148</v>
      </c>
      <c r="S1099" t="s">
        <v>101</v>
      </c>
      <c r="T1099">
        <v>5</v>
      </c>
      <c r="U1099">
        <v>98000</v>
      </c>
    </row>
    <row r="1100" spans="1:21" x14ac:dyDescent="0.25">
      <c r="A1100" t="s">
        <v>4059</v>
      </c>
      <c r="B1100" t="s">
        <v>317</v>
      </c>
      <c r="C1100" t="s">
        <v>1163</v>
      </c>
      <c r="D1100" t="s">
        <v>3637</v>
      </c>
      <c r="E1100" t="s">
        <v>4060</v>
      </c>
      <c r="F1100" t="s">
        <v>93</v>
      </c>
      <c r="G1100">
        <v>46</v>
      </c>
      <c r="H1100" t="s">
        <v>310</v>
      </c>
      <c r="I1100" t="s">
        <v>263</v>
      </c>
      <c r="J1100" t="s">
        <v>165</v>
      </c>
      <c r="K1100" t="s">
        <v>484</v>
      </c>
      <c r="L1100" t="s">
        <v>132</v>
      </c>
      <c r="M1100">
        <v>6</v>
      </c>
      <c r="N1100" t="s">
        <v>1604</v>
      </c>
      <c r="O1100">
        <v>0</v>
      </c>
      <c r="P1100">
        <v>12000</v>
      </c>
      <c r="Q1100" t="s">
        <v>99</v>
      </c>
      <c r="R1100" t="s">
        <v>100</v>
      </c>
      <c r="S1100" t="s">
        <v>101</v>
      </c>
      <c r="T1100">
        <v>2</v>
      </c>
      <c r="U1100">
        <v>410000</v>
      </c>
    </row>
    <row r="1101" spans="1:21" x14ac:dyDescent="0.25">
      <c r="A1101" t="s">
        <v>4061</v>
      </c>
      <c r="B1101" t="s">
        <v>4062</v>
      </c>
      <c r="C1101" t="s">
        <v>4063</v>
      </c>
      <c r="E1101" t="s">
        <v>4064</v>
      </c>
      <c r="F1101" t="s">
        <v>256</v>
      </c>
      <c r="G1101">
        <v>65</v>
      </c>
      <c r="H1101" t="s">
        <v>804</v>
      </c>
      <c r="I1101" t="s">
        <v>95</v>
      </c>
      <c r="J1101" t="s">
        <v>174</v>
      </c>
      <c r="K1101" t="s">
        <v>156</v>
      </c>
      <c r="L1101" t="s">
        <v>111</v>
      </c>
      <c r="M1101">
        <v>5</v>
      </c>
      <c r="N1101">
        <v>290000</v>
      </c>
      <c r="O1101">
        <v>0</v>
      </c>
      <c r="P1101">
        <v>1500</v>
      </c>
      <c r="Q1101" t="s">
        <v>134</v>
      </c>
      <c r="R1101" t="s">
        <v>100</v>
      </c>
      <c r="S1101" t="s">
        <v>101</v>
      </c>
      <c r="T1101">
        <v>1</v>
      </c>
      <c r="U1101">
        <v>225000</v>
      </c>
    </row>
    <row r="1102" spans="1:21" x14ac:dyDescent="0.25">
      <c r="A1102" t="s">
        <v>4065</v>
      </c>
      <c r="B1102" t="s">
        <v>1361</v>
      </c>
      <c r="C1102" t="s">
        <v>2411</v>
      </c>
      <c r="D1102" t="s">
        <v>2412</v>
      </c>
      <c r="E1102" t="s">
        <v>4066</v>
      </c>
      <c r="F1102" t="s">
        <v>107</v>
      </c>
      <c r="G1102">
        <v>59</v>
      </c>
      <c r="H1102" t="s">
        <v>143</v>
      </c>
      <c r="I1102" t="s">
        <v>144</v>
      </c>
      <c r="J1102" t="s">
        <v>359</v>
      </c>
      <c r="K1102" t="s">
        <v>175</v>
      </c>
      <c r="L1102" t="s">
        <v>132</v>
      </c>
      <c r="M1102">
        <v>5</v>
      </c>
      <c r="N1102">
        <v>900000</v>
      </c>
      <c r="O1102">
        <v>0.05</v>
      </c>
      <c r="P1102" t="s">
        <v>956</v>
      </c>
      <c r="Q1102" t="s">
        <v>178</v>
      </c>
      <c r="R1102" t="s">
        <v>148</v>
      </c>
      <c r="S1102" t="s">
        <v>113</v>
      </c>
      <c r="T1102">
        <v>2</v>
      </c>
      <c r="U1102">
        <v>730000</v>
      </c>
    </row>
    <row r="1103" spans="1:21" x14ac:dyDescent="0.25">
      <c r="A1103" t="s">
        <v>4067</v>
      </c>
      <c r="B1103" t="s">
        <v>4068</v>
      </c>
      <c r="C1103" t="s">
        <v>4069</v>
      </c>
      <c r="D1103" t="s">
        <v>3335</v>
      </c>
      <c r="E1103" t="s">
        <v>4070</v>
      </c>
      <c r="F1103" t="s">
        <v>93</v>
      </c>
      <c r="G1103">
        <v>43</v>
      </c>
      <c r="H1103" t="s">
        <v>295</v>
      </c>
      <c r="I1103" t="s">
        <v>120</v>
      </c>
      <c r="J1103" t="s">
        <v>359</v>
      </c>
      <c r="K1103" t="s">
        <v>242</v>
      </c>
      <c r="L1103" t="s">
        <v>132</v>
      </c>
      <c r="M1103">
        <v>1</v>
      </c>
      <c r="N1103">
        <v>780000</v>
      </c>
      <c r="O1103" t="s">
        <v>193</v>
      </c>
      <c r="P1103">
        <v>2500</v>
      </c>
      <c r="Q1103" t="s">
        <v>167</v>
      </c>
      <c r="R1103" t="s">
        <v>168</v>
      </c>
      <c r="S1103" t="s">
        <v>113</v>
      </c>
      <c r="T1103">
        <v>5</v>
      </c>
      <c r="U1103" t="s">
        <v>136</v>
      </c>
    </row>
    <row r="1104" spans="1:21" x14ac:dyDescent="0.25">
      <c r="A1104" t="s">
        <v>4071</v>
      </c>
      <c r="B1104" t="s">
        <v>1638</v>
      </c>
      <c r="C1104" t="s">
        <v>706</v>
      </c>
      <c r="D1104" t="s">
        <v>707</v>
      </c>
      <c r="E1104" t="s">
        <v>4072</v>
      </c>
      <c r="F1104" t="s">
        <v>107</v>
      </c>
      <c r="G1104">
        <v>32</v>
      </c>
      <c r="H1104" t="s">
        <v>128</v>
      </c>
      <c r="I1104" t="s">
        <v>129</v>
      </c>
      <c r="J1104" t="s">
        <v>359</v>
      </c>
      <c r="K1104" t="s">
        <v>97</v>
      </c>
      <c r="L1104" t="s">
        <v>122</v>
      </c>
      <c r="M1104">
        <v>5</v>
      </c>
      <c r="N1104">
        <v>720000</v>
      </c>
      <c r="O1104">
        <v>0</v>
      </c>
      <c r="P1104">
        <v>8000</v>
      </c>
      <c r="Q1104" t="s">
        <v>178</v>
      </c>
      <c r="R1104" t="s">
        <v>148</v>
      </c>
      <c r="S1104" t="s">
        <v>101</v>
      </c>
      <c r="T1104">
        <v>3</v>
      </c>
      <c r="U1104">
        <v>600000</v>
      </c>
    </row>
    <row r="1105" spans="1:21" x14ac:dyDescent="0.25">
      <c r="A1105" t="s">
        <v>4073</v>
      </c>
      <c r="B1105" t="s">
        <v>4074</v>
      </c>
      <c r="C1105" t="s">
        <v>1584</v>
      </c>
      <c r="D1105" t="s">
        <v>1585</v>
      </c>
      <c r="E1105" t="s">
        <v>4075</v>
      </c>
      <c r="F1105" t="s">
        <v>107</v>
      </c>
      <c r="G1105">
        <v>58</v>
      </c>
      <c r="H1105" t="s">
        <v>289</v>
      </c>
      <c r="I1105" t="s">
        <v>129</v>
      </c>
      <c r="J1105" t="s">
        <v>165</v>
      </c>
      <c r="K1105" t="s">
        <v>425</v>
      </c>
      <c r="L1105" t="s">
        <v>146</v>
      </c>
      <c r="M1105">
        <v>8</v>
      </c>
      <c r="N1105">
        <v>45000</v>
      </c>
      <c r="O1105">
        <v>2</v>
      </c>
      <c r="P1105">
        <v>1500</v>
      </c>
      <c r="Q1105" t="s">
        <v>134</v>
      </c>
      <c r="R1105" t="s">
        <v>100</v>
      </c>
      <c r="S1105" t="s">
        <v>101</v>
      </c>
      <c r="T1105">
        <v>4</v>
      </c>
      <c r="U1105" t="s">
        <v>553</v>
      </c>
    </row>
    <row r="1106" spans="1:21" x14ac:dyDescent="0.25">
      <c r="A1106" t="s">
        <v>4076</v>
      </c>
      <c r="B1106" t="s">
        <v>1738</v>
      </c>
      <c r="C1106" t="s">
        <v>470</v>
      </c>
      <c r="D1106" t="s">
        <v>471</v>
      </c>
      <c r="E1106" t="s">
        <v>4077</v>
      </c>
      <c r="F1106" t="s">
        <v>93</v>
      </c>
      <c r="G1106">
        <v>65</v>
      </c>
      <c r="H1106" t="s">
        <v>192</v>
      </c>
      <c r="I1106" t="s">
        <v>120</v>
      </c>
      <c r="J1106" t="s">
        <v>165</v>
      </c>
      <c r="K1106" t="s">
        <v>388</v>
      </c>
      <c r="L1106" t="s">
        <v>132</v>
      </c>
      <c r="M1106">
        <v>6</v>
      </c>
      <c r="N1106" t="s">
        <v>1352</v>
      </c>
      <c r="O1106" t="s">
        <v>339</v>
      </c>
      <c r="P1106">
        <v>1500</v>
      </c>
      <c r="Q1106" t="s">
        <v>178</v>
      </c>
      <c r="R1106" t="s">
        <v>100</v>
      </c>
      <c r="S1106" t="s">
        <v>101</v>
      </c>
      <c r="T1106">
        <v>3</v>
      </c>
      <c r="U1106">
        <v>410000</v>
      </c>
    </row>
    <row r="1107" spans="1:21" x14ac:dyDescent="0.25">
      <c r="A1107" t="s">
        <v>4078</v>
      </c>
      <c r="B1107" t="s">
        <v>159</v>
      </c>
      <c r="C1107" t="s">
        <v>1216</v>
      </c>
      <c r="E1107" t="s">
        <v>4079</v>
      </c>
      <c r="F1107" t="s">
        <v>330</v>
      </c>
      <c r="G1107">
        <v>45</v>
      </c>
      <c r="H1107" t="s">
        <v>501</v>
      </c>
      <c r="I1107" t="s">
        <v>95</v>
      </c>
      <c r="J1107" t="s">
        <v>212</v>
      </c>
      <c r="K1107" t="s">
        <v>121</v>
      </c>
      <c r="L1107" t="s">
        <v>122</v>
      </c>
      <c r="M1107">
        <v>6</v>
      </c>
      <c r="N1107">
        <v>720000</v>
      </c>
      <c r="P1107" t="s">
        <v>1104</v>
      </c>
      <c r="Q1107" t="s">
        <v>99</v>
      </c>
      <c r="R1107" t="s">
        <v>135</v>
      </c>
      <c r="S1107" t="s">
        <v>101</v>
      </c>
      <c r="T1107">
        <v>4</v>
      </c>
      <c r="U1107" t="s">
        <v>123</v>
      </c>
    </row>
    <row r="1108" spans="1:21" x14ac:dyDescent="0.25">
      <c r="A1108" t="s">
        <v>4080</v>
      </c>
      <c r="B1108" t="s">
        <v>806</v>
      </c>
      <c r="C1108" t="s">
        <v>1263</v>
      </c>
      <c r="D1108" t="s">
        <v>2850</v>
      </c>
      <c r="E1108" t="s">
        <v>4081</v>
      </c>
      <c r="F1108" t="s">
        <v>107</v>
      </c>
      <c r="H1108" t="s">
        <v>192</v>
      </c>
      <c r="I1108" t="s">
        <v>120</v>
      </c>
      <c r="J1108" t="s">
        <v>109</v>
      </c>
      <c r="K1108" t="s">
        <v>145</v>
      </c>
      <c r="L1108" t="s">
        <v>146</v>
      </c>
      <c r="M1108">
        <v>2</v>
      </c>
      <c r="N1108" t="s">
        <v>147</v>
      </c>
      <c r="O1108">
        <v>0.02</v>
      </c>
      <c r="P1108">
        <v>1500</v>
      </c>
      <c r="Q1108" t="s">
        <v>99</v>
      </c>
      <c r="R1108" t="s">
        <v>135</v>
      </c>
      <c r="S1108" t="s">
        <v>101</v>
      </c>
      <c r="T1108">
        <v>2</v>
      </c>
      <c r="U1108">
        <v>98000</v>
      </c>
    </row>
    <row r="1109" spans="1:21" x14ac:dyDescent="0.25">
      <c r="A1109" t="s">
        <v>4082</v>
      </c>
      <c r="B1109" t="s">
        <v>908</v>
      </c>
      <c r="C1109" t="s">
        <v>832</v>
      </c>
      <c r="D1109" t="s">
        <v>833</v>
      </c>
      <c r="E1109" t="s">
        <v>4083</v>
      </c>
      <c r="F1109" t="s">
        <v>93</v>
      </c>
      <c r="G1109">
        <v>52</v>
      </c>
      <c r="H1109" t="s">
        <v>164</v>
      </c>
      <c r="I1109" t="s">
        <v>120</v>
      </c>
      <c r="J1109" t="s">
        <v>212</v>
      </c>
      <c r="K1109" t="s">
        <v>242</v>
      </c>
      <c r="L1109" t="s">
        <v>132</v>
      </c>
      <c r="M1109">
        <v>8</v>
      </c>
      <c r="N1109" t="s">
        <v>275</v>
      </c>
      <c r="P1109">
        <v>8000</v>
      </c>
      <c r="Q1109" t="s">
        <v>134</v>
      </c>
      <c r="R1109" t="s">
        <v>135</v>
      </c>
      <c r="S1109" t="s">
        <v>101</v>
      </c>
      <c r="T1109">
        <v>2</v>
      </c>
      <c r="U1109">
        <v>630000</v>
      </c>
    </row>
    <row r="1110" spans="1:21" x14ac:dyDescent="0.25">
      <c r="A1110" t="s">
        <v>4084</v>
      </c>
      <c r="B1110" t="s">
        <v>3704</v>
      </c>
      <c r="C1110" t="s">
        <v>265</v>
      </c>
      <c r="D1110" t="s">
        <v>266</v>
      </c>
      <c r="E1110" t="s">
        <v>4085</v>
      </c>
      <c r="F1110" t="s">
        <v>107</v>
      </c>
      <c r="G1110">
        <v>24</v>
      </c>
      <c r="H1110" t="s">
        <v>119</v>
      </c>
      <c r="I1110" t="s">
        <v>120</v>
      </c>
      <c r="J1110" t="s">
        <v>212</v>
      </c>
      <c r="K1110" t="s">
        <v>365</v>
      </c>
      <c r="L1110" t="s">
        <v>132</v>
      </c>
      <c r="M1110">
        <v>1</v>
      </c>
      <c r="N1110" t="s">
        <v>2113</v>
      </c>
      <c r="O1110">
        <v>5</v>
      </c>
      <c r="P1110">
        <v>2500</v>
      </c>
      <c r="Q1110" t="s">
        <v>99</v>
      </c>
      <c r="R1110" t="s">
        <v>168</v>
      </c>
      <c r="S1110" t="s">
        <v>113</v>
      </c>
      <c r="T1110">
        <v>1</v>
      </c>
      <c r="U1110">
        <v>730000</v>
      </c>
    </row>
    <row r="1111" spans="1:21" x14ac:dyDescent="0.25">
      <c r="A1111" t="s">
        <v>4086</v>
      </c>
      <c r="B1111" t="s">
        <v>4087</v>
      </c>
      <c r="C1111" t="s">
        <v>4088</v>
      </c>
      <c r="D1111" t="s">
        <v>2780</v>
      </c>
      <c r="E1111" t="s">
        <v>4089</v>
      </c>
      <c r="F1111" t="s">
        <v>93</v>
      </c>
      <c r="G1111">
        <v>49</v>
      </c>
      <c r="H1111" t="s">
        <v>154</v>
      </c>
      <c r="I1111" t="s">
        <v>95</v>
      </c>
      <c r="K1111" t="s">
        <v>156</v>
      </c>
      <c r="L1111" t="s">
        <v>111</v>
      </c>
      <c r="M1111">
        <v>2</v>
      </c>
      <c r="N1111" t="s">
        <v>1975</v>
      </c>
      <c r="O1111">
        <v>0.15</v>
      </c>
      <c r="P1111">
        <v>1500</v>
      </c>
      <c r="Q1111" t="s">
        <v>219</v>
      </c>
      <c r="R1111" t="s">
        <v>148</v>
      </c>
      <c r="S1111" t="s">
        <v>113</v>
      </c>
      <c r="T1111">
        <v>4</v>
      </c>
      <c r="U1111">
        <v>225000</v>
      </c>
    </row>
    <row r="1112" spans="1:21" x14ac:dyDescent="0.25">
      <c r="A1112" t="s">
        <v>4090</v>
      </c>
      <c r="B1112" t="s">
        <v>4091</v>
      </c>
      <c r="C1112" t="s">
        <v>3842</v>
      </c>
      <c r="D1112" t="s">
        <v>3843</v>
      </c>
      <c r="E1112" t="s">
        <v>4092</v>
      </c>
      <c r="F1112" t="s">
        <v>107</v>
      </c>
      <c r="G1112">
        <v>44</v>
      </c>
      <c r="H1112" t="s">
        <v>322</v>
      </c>
      <c r="I1112" t="s">
        <v>263</v>
      </c>
      <c r="J1112" t="s">
        <v>165</v>
      </c>
      <c r="K1112" t="s">
        <v>281</v>
      </c>
      <c r="L1112" t="s">
        <v>282</v>
      </c>
      <c r="M1112">
        <v>5</v>
      </c>
      <c r="N1112" t="s">
        <v>674</v>
      </c>
      <c r="O1112">
        <v>0.05</v>
      </c>
      <c r="P1112">
        <v>8000</v>
      </c>
      <c r="Q1112" t="s">
        <v>167</v>
      </c>
      <c r="R1112" t="s">
        <v>100</v>
      </c>
      <c r="S1112" t="s">
        <v>113</v>
      </c>
      <c r="T1112">
        <v>1</v>
      </c>
      <c r="U1112" t="s">
        <v>3258</v>
      </c>
    </row>
    <row r="1113" spans="1:21" x14ac:dyDescent="0.25">
      <c r="A1113" t="s">
        <v>4093</v>
      </c>
      <c r="B1113" t="s">
        <v>2264</v>
      </c>
      <c r="C1113" t="s">
        <v>960</v>
      </c>
      <c r="D1113" t="s">
        <v>1422</v>
      </c>
      <c r="E1113" t="s">
        <v>4094</v>
      </c>
      <c r="F1113" t="s">
        <v>93</v>
      </c>
      <c r="G1113">
        <v>32</v>
      </c>
      <c r="H1113" t="s">
        <v>575</v>
      </c>
      <c r="I1113" t="s">
        <v>95</v>
      </c>
      <c r="J1113" t="s">
        <v>359</v>
      </c>
      <c r="K1113" t="s">
        <v>121</v>
      </c>
      <c r="L1113" t="s">
        <v>122</v>
      </c>
      <c r="M1113">
        <v>1</v>
      </c>
      <c r="N1113">
        <v>720000</v>
      </c>
      <c r="P1113" t="s">
        <v>315</v>
      </c>
      <c r="Q1113" t="s">
        <v>219</v>
      </c>
      <c r="R1113" t="s">
        <v>148</v>
      </c>
      <c r="S1113" t="s">
        <v>101</v>
      </c>
      <c r="T1113">
        <v>1</v>
      </c>
      <c r="U1113">
        <v>600000</v>
      </c>
    </row>
    <row r="1114" spans="1:21" x14ac:dyDescent="0.25">
      <c r="A1114" t="s">
        <v>4095</v>
      </c>
      <c r="B1114" t="s">
        <v>2770</v>
      </c>
      <c r="C1114" t="s">
        <v>568</v>
      </c>
      <c r="D1114" t="s">
        <v>569</v>
      </c>
      <c r="E1114" t="s">
        <v>4096</v>
      </c>
      <c r="F1114" t="s">
        <v>93</v>
      </c>
      <c r="G1114">
        <v>32</v>
      </c>
      <c r="H1114" t="s">
        <v>664</v>
      </c>
      <c r="I1114" t="s">
        <v>95</v>
      </c>
      <c r="J1114" t="s">
        <v>109</v>
      </c>
      <c r="K1114" t="s">
        <v>311</v>
      </c>
      <c r="L1114" t="s">
        <v>122</v>
      </c>
      <c r="M1114">
        <v>3</v>
      </c>
      <c r="N1114">
        <v>850000</v>
      </c>
      <c r="O1114">
        <v>0.02</v>
      </c>
      <c r="P1114">
        <v>8000</v>
      </c>
      <c r="Q1114" t="s">
        <v>99</v>
      </c>
      <c r="R1114" t="s">
        <v>148</v>
      </c>
      <c r="S1114" t="s">
        <v>101</v>
      </c>
      <c r="T1114">
        <v>3</v>
      </c>
      <c r="U1114">
        <v>710000</v>
      </c>
    </row>
    <row r="1115" spans="1:21" x14ac:dyDescent="0.25">
      <c r="A1115" t="s">
        <v>4097</v>
      </c>
      <c r="B1115" t="s">
        <v>837</v>
      </c>
      <c r="C1115" t="s">
        <v>4098</v>
      </c>
      <c r="D1115" t="s">
        <v>4099</v>
      </c>
      <c r="E1115" t="s">
        <v>4100</v>
      </c>
      <c r="F1115" t="s">
        <v>107</v>
      </c>
      <c r="G1115">
        <v>43</v>
      </c>
      <c r="H1115" t="s">
        <v>364</v>
      </c>
      <c r="I1115" t="s">
        <v>263</v>
      </c>
      <c r="J1115" t="s">
        <v>359</v>
      </c>
      <c r="K1115" t="s">
        <v>175</v>
      </c>
      <c r="L1115" t="s">
        <v>132</v>
      </c>
      <c r="M1115">
        <v>4</v>
      </c>
      <c r="N1115">
        <v>900000</v>
      </c>
      <c r="O1115">
        <v>0.05</v>
      </c>
      <c r="P1115">
        <v>12000</v>
      </c>
      <c r="Q1115" t="s">
        <v>167</v>
      </c>
      <c r="R1115" t="s">
        <v>148</v>
      </c>
      <c r="S1115" t="s">
        <v>101</v>
      </c>
      <c r="T1115">
        <v>3</v>
      </c>
      <c r="U1115">
        <v>730000</v>
      </c>
    </row>
    <row r="1116" spans="1:21" x14ac:dyDescent="0.25">
      <c r="A1116" t="s">
        <v>4101</v>
      </c>
      <c r="B1116" t="s">
        <v>1239</v>
      </c>
      <c r="C1116" t="s">
        <v>3334</v>
      </c>
      <c r="D1116" t="s">
        <v>3335</v>
      </c>
      <c r="E1116" t="s">
        <v>4102</v>
      </c>
      <c r="F1116" t="s">
        <v>93</v>
      </c>
      <c r="G1116">
        <v>61</v>
      </c>
      <c r="H1116" t="s">
        <v>164</v>
      </c>
      <c r="I1116" t="s">
        <v>120</v>
      </c>
      <c r="J1116" t="s">
        <v>212</v>
      </c>
      <c r="K1116" t="s">
        <v>1273</v>
      </c>
      <c r="L1116" t="s">
        <v>146</v>
      </c>
      <c r="M1116">
        <v>0</v>
      </c>
      <c r="N1116" t="s">
        <v>583</v>
      </c>
      <c r="O1116" t="s">
        <v>193</v>
      </c>
      <c r="P1116">
        <v>1500</v>
      </c>
      <c r="Q1116" t="s">
        <v>99</v>
      </c>
      <c r="R1116" t="s">
        <v>148</v>
      </c>
      <c r="S1116" t="s">
        <v>101</v>
      </c>
      <c r="T1116">
        <v>2</v>
      </c>
      <c r="U1116" t="s">
        <v>1592</v>
      </c>
    </row>
    <row r="1117" spans="1:21" x14ac:dyDescent="0.25">
      <c r="A1117" t="s">
        <v>4103</v>
      </c>
      <c r="B1117" t="s">
        <v>3803</v>
      </c>
      <c r="C1117" t="s">
        <v>1704</v>
      </c>
      <c r="D1117" t="s">
        <v>1705</v>
      </c>
      <c r="E1117" t="s">
        <v>4104</v>
      </c>
      <c r="F1117" t="s">
        <v>107</v>
      </c>
      <c r="G1117">
        <v>62</v>
      </c>
      <c r="H1117" t="s">
        <v>331</v>
      </c>
      <c r="I1117" t="s">
        <v>129</v>
      </c>
      <c r="K1117" t="s">
        <v>175</v>
      </c>
      <c r="L1117" t="s">
        <v>596</v>
      </c>
      <c r="M1117">
        <v>5</v>
      </c>
      <c r="N1117" t="s">
        <v>176</v>
      </c>
      <c r="O1117">
        <v>0.05</v>
      </c>
      <c r="P1117">
        <v>1500</v>
      </c>
      <c r="Q1117" t="s">
        <v>957</v>
      </c>
      <c r="R1117" t="s">
        <v>148</v>
      </c>
      <c r="S1117" t="s">
        <v>101</v>
      </c>
      <c r="T1117">
        <v>1</v>
      </c>
      <c r="U1117">
        <v>730000</v>
      </c>
    </row>
    <row r="1118" spans="1:21" x14ac:dyDescent="0.25">
      <c r="A1118" t="s">
        <v>4105</v>
      </c>
      <c r="B1118" t="s">
        <v>2427</v>
      </c>
      <c r="C1118" t="s">
        <v>2160</v>
      </c>
      <c r="D1118" t="s">
        <v>2161</v>
      </c>
      <c r="E1118" t="s">
        <v>4106</v>
      </c>
      <c r="F1118" t="s">
        <v>93</v>
      </c>
      <c r="G1118">
        <v>48</v>
      </c>
      <c r="H1118" t="s">
        <v>338</v>
      </c>
      <c r="I1118" t="s">
        <v>120</v>
      </c>
      <c r="J1118" t="s">
        <v>212</v>
      </c>
      <c r="K1118" t="s">
        <v>281</v>
      </c>
      <c r="L1118" t="s">
        <v>282</v>
      </c>
      <c r="M1118">
        <v>7</v>
      </c>
      <c r="N1118">
        <v>250000</v>
      </c>
      <c r="O1118" t="s">
        <v>243</v>
      </c>
      <c r="P1118" t="s">
        <v>1090</v>
      </c>
      <c r="Q1118" t="s">
        <v>1375</v>
      </c>
      <c r="R1118" t="s">
        <v>168</v>
      </c>
      <c r="S1118" t="s">
        <v>101</v>
      </c>
      <c r="T1118">
        <v>4</v>
      </c>
      <c r="U1118" t="s">
        <v>1869</v>
      </c>
    </row>
    <row r="1119" spans="1:21" x14ac:dyDescent="0.25">
      <c r="A1119" t="s">
        <v>4107</v>
      </c>
      <c r="B1119" t="s">
        <v>2309</v>
      </c>
      <c r="C1119" t="s">
        <v>2397</v>
      </c>
      <c r="E1119" t="s">
        <v>4108</v>
      </c>
      <c r="F1119" t="s">
        <v>107</v>
      </c>
      <c r="G1119">
        <v>43</v>
      </c>
      <c r="H1119" t="s">
        <v>925</v>
      </c>
      <c r="I1119" t="s">
        <v>144</v>
      </c>
      <c r="J1119" t="s">
        <v>155</v>
      </c>
      <c r="K1119" t="s">
        <v>425</v>
      </c>
      <c r="L1119" t="s">
        <v>146</v>
      </c>
      <c r="M1119">
        <v>4</v>
      </c>
      <c r="N1119">
        <v>45000</v>
      </c>
      <c r="O1119">
        <v>0</v>
      </c>
      <c r="P1119">
        <v>1500</v>
      </c>
      <c r="Q1119" t="s">
        <v>134</v>
      </c>
      <c r="R1119" t="s">
        <v>100</v>
      </c>
      <c r="S1119" t="s">
        <v>101</v>
      </c>
      <c r="T1119">
        <v>3</v>
      </c>
      <c r="U1119" t="s">
        <v>1147</v>
      </c>
    </row>
    <row r="1120" spans="1:21" x14ac:dyDescent="0.25">
      <c r="A1120" t="s">
        <v>4109</v>
      </c>
      <c r="B1120" t="s">
        <v>2212</v>
      </c>
      <c r="C1120" t="s">
        <v>238</v>
      </c>
      <c r="D1120" t="s">
        <v>4110</v>
      </c>
      <c r="E1120" t="s">
        <v>4111</v>
      </c>
      <c r="F1120" t="s">
        <v>107</v>
      </c>
      <c r="G1120">
        <v>52</v>
      </c>
      <c r="H1120" t="s">
        <v>310</v>
      </c>
      <c r="I1120" t="s">
        <v>263</v>
      </c>
      <c r="J1120" t="s">
        <v>174</v>
      </c>
      <c r="K1120" t="s">
        <v>388</v>
      </c>
      <c r="L1120" t="s">
        <v>132</v>
      </c>
      <c r="M1120">
        <v>1</v>
      </c>
      <c r="N1120">
        <v>510000</v>
      </c>
      <c r="O1120">
        <v>0</v>
      </c>
      <c r="P1120">
        <v>12000</v>
      </c>
      <c r="Q1120" t="s">
        <v>99</v>
      </c>
      <c r="R1120" t="s">
        <v>168</v>
      </c>
      <c r="S1120" t="s">
        <v>113</v>
      </c>
      <c r="T1120">
        <v>4</v>
      </c>
      <c r="U1120">
        <v>410000</v>
      </c>
    </row>
    <row r="1121" spans="1:21" x14ac:dyDescent="0.25">
      <c r="A1121" t="s">
        <v>4112</v>
      </c>
      <c r="B1121" t="s">
        <v>4113</v>
      </c>
      <c r="C1121" t="s">
        <v>2329</v>
      </c>
      <c r="D1121" t="s">
        <v>2330</v>
      </c>
      <c r="E1121" t="s">
        <v>4114</v>
      </c>
      <c r="F1121" t="s">
        <v>321</v>
      </c>
      <c r="G1121">
        <v>60</v>
      </c>
      <c r="H1121" t="s">
        <v>734</v>
      </c>
      <c r="I1121" t="s">
        <v>129</v>
      </c>
      <c r="J1121" t="s">
        <v>165</v>
      </c>
      <c r="K1121" t="s">
        <v>242</v>
      </c>
      <c r="L1121" t="s">
        <v>132</v>
      </c>
      <c r="M1121">
        <v>6</v>
      </c>
      <c r="N1121" t="s">
        <v>275</v>
      </c>
      <c r="O1121">
        <v>2</v>
      </c>
      <c r="P1121">
        <v>12000</v>
      </c>
      <c r="Q1121" t="s">
        <v>99</v>
      </c>
      <c r="R1121" t="s">
        <v>148</v>
      </c>
      <c r="S1121" t="s">
        <v>101</v>
      </c>
      <c r="T1121">
        <v>2</v>
      </c>
      <c r="U1121" t="s">
        <v>244</v>
      </c>
    </row>
    <row r="1122" spans="1:21" x14ac:dyDescent="0.25">
      <c r="A1122" t="s">
        <v>4115</v>
      </c>
      <c r="B1122" t="s">
        <v>2895</v>
      </c>
      <c r="C1122" t="s">
        <v>475</v>
      </c>
      <c r="D1122" t="s">
        <v>1434</v>
      </c>
      <c r="E1122" t="s">
        <v>4116</v>
      </c>
      <c r="F1122" t="s">
        <v>256</v>
      </c>
      <c r="G1122">
        <v>59</v>
      </c>
      <c r="H1122" t="s">
        <v>1052</v>
      </c>
      <c r="I1122" t="s">
        <v>120</v>
      </c>
      <c r="J1122" t="s">
        <v>359</v>
      </c>
      <c r="K1122" t="s">
        <v>199</v>
      </c>
      <c r="L1122" t="s">
        <v>98</v>
      </c>
      <c r="M1122">
        <v>3</v>
      </c>
      <c r="N1122">
        <v>680000</v>
      </c>
      <c r="O1122">
        <v>0</v>
      </c>
      <c r="P1122">
        <v>8000</v>
      </c>
      <c r="Q1122" t="s">
        <v>99</v>
      </c>
      <c r="R1122" t="s">
        <v>100</v>
      </c>
      <c r="S1122" t="s">
        <v>113</v>
      </c>
      <c r="T1122">
        <v>5</v>
      </c>
      <c r="U1122" t="s">
        <v>3119</v>
      </c>
    </row>
    <row r="1123" spans="1:21" x14ac:dyDescent="0.25">
      <c r="A1123" t="s">
        <v>4117</v>
      </c>
      <c r="B1123" t="s">
        <v>646</v>
      </c>
      <c r="C1123" t="s">
        <v>4118</v>
      </c>
      <c r="D1123" t="s">
        <v>4119</v>
      </c>
      <c r="E1123" t="s">
        <v>4120</v>
      </c>
      <c r="F1123" t="s">
        <v>107</v>
      </c>
      <c r="G1123">
        <v>48</v>
      </c>
      <c r="H1123" t="s">
        <v>473</v>
      </c>
      <c r="I1123" t="s">
        <v>144</v>
      </c>
      <c r="J1123" t="s">
        <v>212</v>
      </c>
      <c r="K1123" t="s">
        <v>242</v>
      </c>
      <c r="L1123" t="s">
        <v>132</v>
      </c>
      <c r="M1123">
        <v>2</v>
      </c>
      <c r="N1123">
        <v>780000</v>
      </c>
      <c r="O1123" t="s">
        <v>407</v>
      </c>
      <c r="P1123">
        <v>12000</v>
      </c>
      <c r="Q1123" t="s">
        <v>167</v>
      </c>
      <c r="R1123" t="s">
        <v>168</v>
      </c>
      <c r="S1123" t="s">
        <v>113</v>
      </c>
      <c r="T1123">
        <v>1</v>
      </c>
      <c r="U1123">
        <v>630000</v>
      </c>
    </row>
    <row r="1124" spans="1:21" x14ac:dyDescent="0.25">
      <c r="A1124" t="s">
        <v>4121</v>
      </c>
      <c r="B1124" t="s">
        <v>4122</v>
      </c>
      <c r="C1124" t="s">
        <v>2160</v>
      </c>
      <c r="D1124" t="s">
        <v>2161</v>
      </c>
      <c r="E1124" t="s">
        <v>4123</v>
      </c>
      <c r="F1124" t="s">
        <v>93</v>
      </c>
      <c r="G1124">
        <v>33</v>
      </c>
      <c r="H1124" t="s">
        <v>268</v>
      </c>
      <c r="I1124" t="s">
        <v>120</v>
      </c>
      <c r="K1124" t="s">
        <v>388</v>
      </c>
      <c r="L1124" t="s">
        <v>132</v>
      </c>
      <c r="M1124">
        <v>4</v>
      </c>
      <c r="N1124">
        <v>510000</v>
      </c>
      <c r="O1124">
        <v>15</v>
      </c>
      <c r="P1124">
        <v>6000</v>
      </c>
      <c r="Q1124" t="s">
        <v>134</v>
      </c>
      <c r="R1124" t="s">
        <v>100</v>
      </c>
      <c r="S1124" t="s">
        <v>113</v>
      </c>
      <c r="T1124">
        <v>4</v>
      </c>
      <c r="U1124">
        <v>410000</v>
      </c>
    </row>
    <row r="1125" spans="1:21" x14ac:dyDescent="0.25">
      <c r="A1125" t="s">
        <v>4124</v>
      </c>
      <c r="B1125" t="s">
        <v>2615</v>
      </c>
      <c r="C1125" t="s">
        <v>948</v>
      </c>
      <c r="D1125" t="s">
        <v>949</v>
      </c>
      <c r="E1125" t="s">
        <v>4125</v>
      </c>
      <c r="F1125" t="s">
        <v>93</v>
      </c>
      <c r="G1125">
        <v>28</v>
      </c>
      <c r="H1125" t="s">
        <v>658</v>
      </c>
      <c r="I1125" t="s">
        <v>129</v>
      </c>
      <c r="J1125" t="s">
        <v>174</v>
      </c>
      <c r="K1125" t="s">
        <v>311</v>
      </c>
      <c r="L1125" t="s">
        <v>122</v>
      </c>
      <c r="M1125">
        <v>6</v>
      </c>
      <c r="N1125">
        <v>850000</v>
      </c>
      <c r="O1125">
        <v>0.05</v>
      </c>
      <c r="P1125">
        <v>8000</v>
      </c>
      <c r="Q1125" t="s">
        <v>178</v>
      </c>
      <c r="R1125" t="s">
        <v>100</v>
      </c>
      <c r="S1125" t="s">
        <v>113</v>
      </c>
      <c r="T1125">
        <v>4</v>
      </c>
      <c r="U1125" t="s">
        <v>1091</v>
      </c>
    </row>
    <row r="1126" spans="1:21" x14ac:dyDescent="0.25">
      <c r="A1126" t="s">
        <v>4126</v>
      </c>
      <c r="B1126" t="s">
        <v>4127</v>
      </c>
      <c r="C1126" t="s">
        <v>1324</v>
      </c>
      <c r="D1126" t="s">
        <v>2152</v>
      </c>
      <c r="E1126" t="s">
        <v>4128</v>
      </c>
      <c r="F1126" t="s">
        <v>226</v>
      </c>
      <c r="G1126">
        <v>43</v>
      </c>
      <c r="H1126" t="s">
        <v>473</v>
      </c>
      <c r="I1126" t="s">
        <v>144</v>
      </c>
      <c r="J1126" t="s">
        <v>130</v>
      </c>
      <c r="K1126" t="s">
        <v>121</v>
      </c>
      <c r="L1126" t="s">
        <v>122</v>
      </c>
      <c r="M1126">
        <v>2</v>
      </c>
      <c r="N1126" t="s">
        <v>987</v>
      </c>
      <c r="O1126" t="s">
        <v>314</v>
      </c>
      <c r="P1126">
        <v>1500</v>
      </c>
      <c r="Q1126" t="s">
        <v>219</v>
      </c>
      <c r="R1126" t="s">
        <v>100</v>
      </c>
      <c r="S1126" t="s">
        <v>101</v>
      </c>
      <c r="T1126">
        <v>5</v>
      </c>
      <c r="U1126">
        <v>600000</v>
      </c>
    </row>
    <row r="1127" spans="1:21" x14ac:dyDescent="0.25">
      <c r="A1127" t="s">
        <v>4129</v>
      </c>
      <c r="B1127" t="s">
        <v>654</v>
      </c>
      <c r="C1127" t="s">
        <v>3603</v>
      </c>
      <c r="D1127" t="s">
        <v>4130</v>
      </c>
      <c r="E1127" t="s">
        <v>4131</v>
      </c>
      <c r="F1127" t="s">
        <v>93</v>
      </c>
      <c r="G1127">
        <v>30</v>
      </c>
      <c r="H1127" t="s">
        <v>204</v>
      </c>
      <c r="I1127" t="s">
        <v>144</v>
      </c>
      <c r="J1127" t="s">
        <v>174</v>
      </c>
      <c r="K1127" t="s">
        <v>311</v>
      </c>
      <c r="L1127" t="s">
        <v>122</v>
      </c>
      <c r="M1127">
        <v>8</v>
      </c>
      <c r="N1127">
        <v>850000</v>
      </c>
      <c r="O1127">
        <v>0.1</v>
      </c>
      <c r="P1127">
        <v>2500</v>
      </c>
      <c r="Q1127" t="s">
        <v>99</v>
      </c>
      <c r="R1127" t="s">
        <v>135</v>
      </c>
      <c r="S1127" t="s">
        <v>113</v>
      </c>
      <c r="T1127">
        <v>3</v>
      </c>
      <c r="U1127">
        <v>710000</v>
      </c>
    </row>
    <row r="1128" spans="1:21" x14ac:dyDescent="0.25">
      <c r="A1128" t="s">
        <v>4132</v>
      </c>
      <c r="B1128" t="s">
        <v>598</v>
      </c>
      <c r="C1128" t="s">
        <v>410</v>
      </c>
      <c r="E1128" t="s">
        <v>4133</v>
      </c>
      <c r="F1128" t="s">
        <v>107</v>
      </c>
      <c r="G1128">
        <v>54</v>
      </c>
      <c r="H1128" t="s">
        <v>406</v>
      </c>
      <c r="I1128" t="s">
        <v>144</v>
      </c>
      <c r="J1128" t="s">
        <v>109</v>
      </c>
      <c r="K1128" t="s">
        <v>388</v>
      </c>
      <c r="L1128" t="s">
        <v>132</v>
      </c>
      <c r="M1128">
        <v>8</v>
      </c>
      <c r="N1128">
        <v>510000</v>
      </c>
      <c r="O1128">
        <v>0.15</v>
      </c>
      <c r="P1128">
        <v>4000</v>
      </c>
      <c r="Q1128" t="s">
        <v>178</v>
      </c>
      <c r="R1128" t="s">
        <v>100</v>
      </c>
      <c r="S1128" t="s">
        <v>113</v>
      </c>
      <c r="T1128">
        <v>4</v>
      </c>
      <c r="U1128">
        <v>410000</v>
      </c>
    </row>
    <row r="1129" spans="1:21" x14ac:dyDescent="0.25">
      <c r="A1129" t="s">
        <v>4134</v>
      </c>
      <c r="B1129" t="s">
        <v>2620</v>
      </c>
      <c r="C1129" t="s">
        <v>1004</v>
      </c>
      <c r="D1129" t="s">
        <v>4135</v>
      </c>
      <c r="E1129" t="s">
        <v>4136</v>
      </c>
      <c r="F1129" t="s">
        <v>107</v>
      </c>
      <c r="G1129">
        <v>29</v>
      </c>
      <c r="H1129" t="s">
        <v>808</v>
      </c>
      <c r="I1129" t="s">
        <v>120</v>
      </c>
      <c r="J1129" t="s">
        <v>109</v>
      </c>
      <c r="K1129" t="s">
        <v>205</v>
      </c>
      <c r="L1129" t="s">
        <v>146</v>
      </c>
      <c r="M1129">
        <v>5</v>
      </c>
      <c r="N1129">
        <v>180000</v>
      </c>
      <c r="P1129" t="s">
        <v>895</v>
      </c>
      <c r="Q1129" t="s">
        <v>219</v>
      </c>
      <c r="R1129" t="s">
        <v>135</v>
      </c>
      <c r="S1129" t="s">
        <v>113</v>
      </c>
      <c r="T1129">
        <v>2</v>
      </c>
      <c r="U1129">
        <v>125000</v>
      </c>
    </row>
    <row r="1130" spans="1:21" x14ac:dyDescent="0.25">
      <c r="A1130" t="s">
        <v>4137</v>
      </c>
      <c r="B1130" t="s">
        <v>1749</v>
      </c>
      <c r="C1130" t="s">
        <v>4138</v>
      </c>
      <c r="D1130" t="s">
        <v>4139</v>
      </c>
      <c r="E1130" t="s">
        <v>4140</v>
      </c>
      <c r="F1130" t="s">
        <v>142</v>
      </c>
      <c r="G1130">
        <v>25</v>
      </c>
      <c r="H1130" t="s">
        <v>734</v>
      </c>
      <c r="I1130" t="s">
        <v>129</v>
      </c>
      <c r="J1130" t="s">
        <v>359</v>
      </c>
      <c r="K1130" t="s">
        <v>346</v>
      </c>
      <c r="L1130" t="s">
        <v>282</v>
      </c>
      <c r="M1130">
        <v>7</v>
      </c>
      <c r="N1130">
        <v>650000</v>
      </c>
      <c r="O1130" t="s">
        <v>339</v>
      </c>
      <c r="P1130">
        <v>6000</v>
      </c>
      <c r="Q1130" t="s">
        <v>99</v>
      </c>
      <c r="R1130" t="s">
        <v>100</v>
      </c>
      <c r="S1130" t="s">
        <v>101</v>
      </c>
      <c r="T1130">
        <v>5</v>
      </c>
      <c r="U1130">
        <v>520000</v>
      </c>
    </row>
    <row r="1131" spans="1:21" x14ac:dyDescent="0.25">
      <c r="A1131" t="s">
        <v>4141</v>
      </c>
      <c r="B1131" t="s">
        <v>195</v>
      </c>
      <c r="C1131" t="s">
        <v>1309</v>
      </c>
      <c r="D1131" t="s">
        <v>4142</v>
      </c>
      <c r="E1131" t="s">
        <v>4143</v>
      </c>
      <c r="F1131" t="s">
        <v>163</v>
      </c>
      <c r="G1131">
        <v>43</v>
      </c>
      <c r="H1131" t="s">
        <v>734</v>
      </c>
      <c r="I1131" t="s">
        <v>129</v>
      </c>
      <c r="K1131" t="s">
        <v>110</v>
      </c>
      <c r="L1131" t="s">
        <v>111</v>
      </c>
      <c r="M1131">
        <v>6</v>
      </c>
      <c r="N1131" t="s">
        <v>683</v>
      </c>
      <c r="O1131">
        <v>0</v>
      </c>
      <c r="P1131">
        <v>6000</v>
      </c>
      <c r="Q1131" t="s">
        <v>134</v>
      </c>
      <c r="R1131" t="s">
        <v>100</v>
      </c>
      <c r="S1131" t="s">
        <v>113</v>
      </c>
      <c r="T1131">
        <v>2</v>
      </c>
      <c r="U1131">
        <v>325000</v>
      </c>
    </row>
    <row r="1132" spans="1:21" x14ac:dyDescent="0.25">
      <c r="A1132" t="s">
        <v>4144</v>
      </c>
      <c r="B1132" t="s">
        <v>2446</v>
      </c>
      <c r="C1132" t="s">
        <v>4145</v>
      </c>
      <c r="D1132" t="s">
        <v>3848</v>
      </c>
      <c r="E1132" t="s">
        <v>4146</v>
      </c>
      <c r="F1132" t="s">
        <v>107</v>
      </c>
      <c r="G1132">
        <v>39</v>
      </c>
      <c r="H1132" t="s">
        <v>466</v>
      </c>
      <c r="I1132" t="s">
        <v>129</v>
      </c>
      <c r="J1132" t="s">
        <v>174</v>
      </c>
      <c r="K1132" t="s">
        <v>484</v>
      </c>
      <c r="L1132" t="s">
        <v>132</v>
      </c>
      <c r="M1132">
        <v>6</v>
      </c>
      <c r="N1132">
        <v>510000</v>
      </c>
      <c r="P1132">
        <v>6000</v>
      </c>
      <c r="Q1132" t="s">
        <v>99</v>
      </c>
      <c r="R1132" t="s">
        <v>168</v>
      </c>
      <c r="S1132" t="s">
        <v>113</v>
      </c>
      <c r="T1132">
        <v>2</v>
      </c>
      <c r="U1132" t="s">
        <v>683</v>
      </c>
    </row>
    <row r="1133" spans="1:21" x14ac:dyDescent="0.25">
      <c r="A1133" t="s">
        <v>4147</v>
      </c>
      <c r="B1133" t="s">
        <v>3042</v>
      </c>
      <c r="C1133" t="s">
        <v>948</v>
      </c>
      <c r="D1133" t="s">
        <v>949</v>
      </c>
      <c r="E1133" t="s">
        <v>4148</v>
      </c>
      <c r="F1133" t="s">
        <v>93</v>
      </c>
      <c r="G1133">
        <v>31</v>
      </c>
      <c r="H1133" t="s">
        <v>413</v>
      </c>
      <c r="I1133" t="s">
        <v>95</v>
      </c>
      <c r="K1133" t="s">
        <v>110</v>
      </c>
      <c r="L1133" t="s">
        <v>111</v>
      </c>
      <c r="M1133">
        <v>4</v>
      </c>
      <c r="N1133" t="s">
        <v>112</v>
      </c>
      <c r="O1133">
        <v>0</v>
      </c>
      <c r="P1133">
        <v>6000</v>
      </c>
      <c r="Q1133" t="s">
        <v>219</v>
      </c>
      <c r="R1133" t="s">
        <v>100</v>
      </c>
      <c r="S1133" t="s">
        <v>113</v>
      </c>
      <c r="T1133">
        <v>2</v>
      </c>
      <c r="U1133">
        <v>325000</v>
      </c>
    </row>
    <row r="1134" spans="1:21" x14ac:dyDescent="0.25">
      <c r="A1134" t="s">
        <v>4149</v>
      </c>
      <c r="B1134" t="s">
        <v>4150</v>
      </c>
      <c r="C1134" t="s">
        <v>2530</v>
      </c>
      <c r="D1134" t="s">
        <v>2531</v>
      </c>
      <c r="E1134" t="s">
        <v>4151</v>
      </c>
      <c r="F1134" t="s">
        <v>93</v>
      </c>
      <c r="G1134">
        <v>21</v>
      </c>
      <c r="H1134" t="s">
        <v>338</v>
      </c>
      <c r="I1134" t="s">
        <v>120</v>
      </c>
      <c r="J1134" t="s">
        <v>165</v>
      </c>
      <c r="K1134" t="s">
        <v>311</v>
      </c>
      <c r="L1134" t="s">
        <v>122</v>
      </c>
      <c r="M1134">
        <v>3</v>
      </c>
      <c r="N1134" t="s">
        <v>2185</v>
      </c>
      <c r="P1134">
        <v>2500</v>
      </c>
      <c r="Q1134" t="s">
        <v>178</v>
      </c>
      <c r="R1134" t="s">
        <v>100</v>
      </c>
      <c r="S1134" t="s">
        <v>101</v>
      </c>
      <c r="T1134">
        <v>1</v>
      </c>
      <c r="U1134" t="s">
        <v>437</v>
      </c>
    </row>
    <row r="1135" spans="1:21" x14ac:dyDescent="0.25">
      <c r="A1135" t="s">
        <v>4152</v>
      </c>
      <c r="B1135" t="s">
        <v>252</v>
      </c>
      <c r="C1135" t="s">
        <v>1263</v>
      </c>
      <c r="D1135" t="s">
        <v>2850</v>
      </c>
      <c r="E1135" t="s">
        <v>4153</v>
      </c>
      <c r="F1135" t="s">
        <v>330</v>
      </c>
      <c r="G1135">
        <v>35</v>
      </c>
      <c r="H1135" t="s">
        <v>622</v>
      </c>
      <c r="I1135" t="s">
        <v>120</v>
      </c>
      <c r="J1135" t="s">
        <v>155</v>
      </c>
      <c r="K1135" t="s">
        <v>311</v>
      </c>
      <c r="L1135" t="s">
        <v>122</v>
      </c>
      <c r="M1135">
        <v>8</v>
      </c>
      <c r="N1135">
        <v>850000</v>
      </c>
      <c r="O1135">
        <v>0.15</v>
      </c>
      <c r="P1135">
        <v>12000</v>
      </c>
      <c r="Q1135" t="s">
        <v>1141</v>
      </c>
      <c r="R1135" t="s">
        <v>100</v>
      </c>
      <c r="S1135" t="s">
        <v>101</v>
      </c>
      <c r="T1135">
        <v>1</v>
      </c>
      <c r="U1135">
        <v>710000</v>
      </c>
    </row>
    <row r="1136" spans="1:21" x14ac:dyDescent="0.25">
      <c r="A1136" t="s">
        <v>4154</v>
      </c>
      <c r="B1136" t="s">
        <v>3550</v>
      </c>
      <c r="C1136" t="s">
        <v>4155</v>
      </c>
      <c r="D1136" t="s">
        <v>4156</v>
      </c>
      <c r="E1136" t="s">
        <v>4157</v>
      </c>
      <c r="F1136" t="s">
        <v>107</v>
      </c>
      <c r="G1136">
        <v>37</v>
      </c>
      <c r="H1136" t="s">
        <v>1279</v>
      </c>
      <c r="I1136" t="s">
        <v>144</v>
      </c>
      <c r="J1136" t="s">
        <v>155</v>
      </c>
      <c r="K1136" t="s">
        <v>1166</v>
      </c>
      <c r="L1136" t="s">
        <v>122</v>
      </c>
      <c r="M1136">
        <v>1</v>
      </c>
      <c r="N1136" t="s">
        <v>2185</v>
      </c>
      <c r="O1136">
        <v>1.05</v>
      </c>
      <c r="P1136">
        <v>4000</v>
      </c>
      <c r="Q1136" t="s">
        <v>134</v>
      </c>
      <c r="R1136" t="s">
        <v>168</v>
      </c>
      <c r="S1136" t="s">
        <v>101</v>
      </c>
      <c r="T1136">
        <v>3</v>
      </c>
      <c r="U1136">
        <v>710000</v>
      </c>
    </row>
    <row r="1137" spans="1:21" x14ac:dyDescent="0.25">
      <c r="A1137" t="s">
        <v>4158</v>
      </c>
      <c r="B1137" t="s">
        <v>125</v>
      </c>
      <c r="C1137" t="s">
        <v>1514</v>
      </c>
      <c r="D1137" t="s">
        <v>1515</v>
      </c>
      <c r="E1137" t="s">
        <v>4159</v>
      </c>
      <c r="F1137" t="s">
        <v>93</v>
      </c>
      <c r="G1137">
        <v>46</v>
      </c>
      <c r="H1137" t="s">
        <v>377</v>
      </c>
      <c r="I1137" t="s">
        <v>95</v>
      </c>
      <c r="J1137" t="s">
        <v>174</v>
      </c>
      <c r="K1137" t="s">
        <v>346</v>
      </c>
      <c r="L1137" t="s">
        <v>282</v>
      </c>
      <c r="M1137">
        <v>4</v>
      </c>
      <c r="N1137">
        <v>650000</v>
      </c>
      <c r="O1137">
        <v>0.1</v>
      </c>
      <c r="P1137">
        <v>12000</v>
      </c>
      <c r="Q1137" t="s">
        <v>178</v>
      </c>
      <c r="R1137" t="s">
        <v>100</v>
      </c>
      <c r="S1137" t="s">
        <v>101</v>
      </c>
      <c r="T1137">
        <v>1</v>
      </c>
      <c r="U1137" t="s">
        <v>1202</v>
      </c>
    </row>
    <row r="1138" spans="1:21" x14ac:dyDescent="0.25">
      <c r="A1138" t="s">
        <v>4160</v>
      </c>
      <c r="B1138" t="s">
        <v>4161</v>
      </c>
      <c r="C1138" t="s">
        <v>4162</v>
      </c>
      <c r="D1138" t="s">
        <v>4007</v>
      </c>
      <c r="E1138" t="s">
        <v>4163</v>
      </c>
      <c r="F1138" t="s">
        <v>256</v>
      </c>
      <c r="G1138">
        <v>30</v>
      </c>
      <c r="H1138" t="s">
        <v>565</v>
      </c>
      <c r="I1138" t="s">
        <v>144</v>
      </c>
      <c r="J1138" t="s">
        <v>174</v>
      </c>
      <c r="K1138" t="s">
        <v>110</v>
      </c>
      <c r="L1138" t="s">
        <v>111</v>
      </c>
      <c r="M1138">
        <v>2</v>
      </c>
      <c r="N1138">
        <v>410000</v>
      </c>
      <c r="O1138" t="s">
        <v>314</v>
      </c>
      <c r="P1138">
        <v>2500</v>
      </c>
      <c r="Q1138" t="s">
        <v>219</v>
      </c>
      <c r="R1138" t="s">
        <v>168</v>
      </c>
      <c r="S1138" t="s">
        <v>101</v>
      </c>
      <c r="T1138">
        <v>4</v>
      </c>
      <c r="U1138">
        <v>325000</v>
      </c>
    </row>
    <row r="1139" spans="1:21" x14ac:dyDescent="0.25">
      <c r="A1139" t="s">
        <v>4164</v>
      </c>
      <c r="B1139" t="s">
        <v>2278</v>
      </c>
      <c r="C1139" t="s">
        <v>104</v>
      </c>
      <c r="D1139" t="s">
        <v>105</v>
      </c>
      <c r="E1139" t="s">
        <v>4165</v>
      </c>
      <c r="F1139" t="s">
        <v>107</v>
      </c>
      <c r="G1139">
        <v>46</v>
      </c>
      <c r="H1139" t="s">
        <v>808</v>
      </c>
      <c r="I1139" t="s">
        <v>120</v>
      </c>
      <c r="J1139" t="s">
        <v>165</v>
      </c>
      <c r="K1139" t="s">
        <v>199</v>
      </c>
      <c r="L1139" t="s">
        <v>122</v>
      </c>
      <c r="M1139">
        <v>5</v>
      </c>
      <c r="N1139">
        <v>680000</v>
      </c>
      <c r="O1139">
        <v>0.15</v>
      </c>
      <c r="P1139" t="s">
        <v>1201</v>
      </c>
      <c r="Q1139" t="s">
        <v>99</v>
      </c>
      <c r="R1139" t="s">
        <v>168</v>
      </c>
      <c r="S1139" t="s">
        <v>101</v>
      </c>
      <c r="T1139">
        <v>3</v>
      </c>
      <c r="U1139" t="s">
        <v>958</v>
      </c>
    </row>
    <row r="1140" spans="1:21" x14ac:dyDescent="0.25">
      <c r="A1140" t="s">
        <v>4166</v>
      </c>
      <c r="B1140" t="s">
        <v>2029</v>
      </c>
      <c r="C1140" t="s">
        <v>1101</v>
      </c>
      <c r="D1140" t="s">
        <v>1102</v>
      </c>
      <c r="E1140" t="s">
        <v>4167</v>
      </c>
      <c r="F1140" t="s">
        <v>107</v>
      </c>
      <c r="G1140">
        <v>48</v>
      </c>
      <c r="H1140" t="s">
        <v>668</v>
      </c>
      <c r="I1140" t="s">
        <v>129</v>
      </c>
      <c r="J1140" t="s">
        <v>165</v>
      </c>
      <c r="K1140" t="s">
        <v>242</v>
      </c>
      <c r="L1140" t="s">
        <v>132</v>
      </c>
      <c r="M1140">
        <v>8</v>
      </c>
      <c r="N1140">
        <v>780000</v>
      </c>
      <c r="O1140">
        <v>0.05</v>
      </c>
      <c r="P1140">
        <v>6000</v>
      </c>
      <c r="Q1140" t="s">
        <v>219</v>
      </c>
      <c r="R1140" t="s">
        <v>148</v>
      </c>
      <c r="S1140" t="s">
        <v>101</v>
      </c>
      <c r="T1140">
        <v>3</v>
      </c>
      <c r="U1140">
        <v>630000</v>
      </c>
    </row>
    <row r="1141" spans="1:21" x14ac:dyDescent="0.25">
      <c r="A1141" t="s">
        <v>4168</v>
      </c>
      <c r="B1141" t="s">
        <v>2328</v>
      </c>
      <c r="C1141" t="s">
        <v>4169</v>
      </c>
      <c r="D1141" t="s">
        <v>1305</v>
      </c>
      <c r="E1141" t="s">
        <v>4170</v>
      </c>
      <c r="F1141" t="s">
        <v>107</v>
      </c>
      <c r="G1141">
        <v>25</v>
      </c>
      <c r="H1141" t="s">
        <v>322</v>
      </c>
      <c r="I1141" t="s">
        <v>263</v>
      </c>
      <c r="J1141" t="s">
        <v>165</v>
      </c>
      <c r="K1141" t="s">
        <v>110</v>
      </c>
      <c r="L1141" t="s">
        <v>111</v>
      </c>
      <c r="M1141">
        <v>8</v>
      </c>
      <c r="N1141" t="s">
        <v>521</v>
      </c>
      <c r="O1141" t="s">
        <v>193</v>
      </c>
      <c r="P1141">
        <v>4000</v>
      </c>
      <c r="Q1141" t="s">
        <v>178</v>
      </c>
      <c r="R1141" t="s">
        <v>148</v>
      </c>
      <c r="S1141" t="s">
        <v>113</v>
      </c>
      <c r="T1141">
        <v>7</v>
      </c>
      <c r="U1141">
        <v>325000</v>
      </c>
    </row>
    <row r="1142" spans="1:21" x14ac:dyDescent="0.25">
      <c r="A1142" t="s">
        <v>4171</v>
      </c>
      <c r="B1142" t="s">
        <v>2119</v>
      </c>
      <c r="C1142" t="s">
        <v>2997</v>
      </c>
      <c r="D1142" t="s">
        <v>4172</v>
      </c>
      <c r="E1142" t="s">
        <v>4173</v>
      </c>
      <c r="F1142" t="s">
        <v>93</v>
      </c>
      <c r="G1142">
        <v>57</v>
      </c>
      <c r="H1142" t="s">
        <v>274</v>
      </c>
      <c r="I1142" t="s">
        <v>263</v>
      </c>
      <c r="J1142" t="s">
        <v>212</v>
      </c>
      <c r="K1142" t="s">
        <v>242</v>
      </c>
      <c r="L1142" t="s">
        <v>132</v>
      </c>
      <c r="M1142">
        <v>6</v>
      </c>
      <c r="N1142" t="s">
        <v>509</v>
      </c>
      <c r="O1142">
        <v>0.05</v>
      </c>
      <c r="P1142">
        <v>6000</v>
      </c>
      <c r="Q1142" t="s">
        <v>167</v>
      </c>
      <c r="R1142" t="s">
        <v>100</v>
      </c>
      <c r="S1142" t="s">
        <v>101</v>
      </c>
      <c r="T1142">
        <v>3</v>
      </c>
      <c r="U1142" t="s">
        <v>136</v>
      </c>
    </row>
    <row r="1143" spans="1:21" x14ac:dyDescent="0.25">
      <c r="A1143" t="s">
        <v>4174</v>
      </c>
      <c r="B1143" t="s">
        <v>2685</v>
      </c>
      <c r="C1143" t="s">
        <v>1263</v>
      </c>
      <c r="D1143" t="s">
        <v>2850</v>
      </c>
      <c r="E1143" t="s">
        <v>4175</v>
      </c>
      <c r="F1143" t="s">
        <v>93</v>
      </c>
      <c r="G1143">
        <v>26</v>
      </c>
      <c r="H1143" t="s">
        <v>1175</v>
      </c>
      <c r="I1143" t="s">
        <v>120</v>
      </c>
      <c r="J1143" t="s">
        <v>165</v>
      </c>
      <c r="K1143" t="s">
        <v>388</v>
      </c>
      <c r="L1143" t="s">
        <v>596</v>
      </c>
      <c r="M1143">
        <v>3</v>
      </c>
      <c r="N1143" t="s">
        <v>1229</v>
      </c>
      <c r="O1143">
        <v>15</v>
      </c>
      <c r="P1143">
        <v>8000</v>
      </c>
      <c r="Q1143" t="s">
        <v>134</v>
      </c>
      <c r="R1143" t="s">
        <v>135</v>
      </c>
      <c r="S1143" t="s">
        <v>101</v>
      </c>
      <c r="T1143">
        <v>5</v>
      </c>
      <c r="U1143" t="s">
        <v>683</v>
      </c>
    </row>
    <row r="1144" spans="1:21" x14ac:dyDescent="0.25">
      <c r="A1144" t="s">
        <v>1872</v>
      </c>
      <c r="B1144" t="s">
        <v>1873</v>
      </c>
      <c r="C1144" t="s">
        <v>1589</v>
      </c>
      <c r="D1144" t="s">
        <v>1590</v>
      </c>
      <c r="E1144" t="s">
        <v>1874</v>
      </c>
      <c r="F1144" t="s">
        <v>226</v>
      </c>
      <c r="G1144">
        <v>47</v>
      </c>
      <c r="H1144" t="s">
        <v>473</v>
      </c>
      <c r="I1144" t="s">
        <v>144</v>
      </c>
      <c r="J1144" t="s">
        <v>165</v>
      </c>
      <c r="K1144" t="s">
        <v>1176</v>
      </c>
      <c r="L1144" t="s">
        <v>1698</v>
      </c>
      <c r="M1144">
        <v>7</v>
      </c>
      <c r="N1144">
        <v>290000</v>
      </c>
      <c r="O1144">
        <v>0.05</v>
      </c>
      <c r="P1144">
        <v>2500</v>
      </c>
      <c r="Q1144" t="s">
        <v>219</v>
      </c>
      <c r="R1144" t="s">
        <v>135</v>
      </c>
      <c r="S1144" t="s">
        <v>113</v>
      </c>
      <c r="T1144">
        <v>5</v>
      </c>
      <c r="U1144" t="s">
        <v>1233</v>
      </c>
    </row>
    <row r="1145" spans="1:21" x14ac:dyDescent="0.25">
      <c r="A1145" t="s">
        <v>4176</v>
      </c>
      <c r="B1145" t="s">
        <v>3432</v>
      </c>
      <c r="C1145" t="s">
        <v>481</v>
      </c>
      <c r="D1145" t="s">
        <v>482</v>
      </c>
      <c r="E1145" t="s">
        <v>4177</v>
      </c>
      <c r="F1145" t="s">
        <v>93</v>
      </c>
      <c r="G1145">
        <v>60</v>
      </c>
      <c r="H1145" t="s">
        <v>108</v>
      </c>
      <c r="I1145" t="s">
        <v>95</v>
      </c>
      <c r="J1145" t="s">
        <v>212</v>
      </c>
      <c r="K1145" t="s">
        <v>425</v>
      </c>
      <c r="L1145" t="s">
        <v>146</v>
      </c>
      <c r="M1145">
        <v>2</v>
      </c>
      <c r="N1145">
        <v>45000</v>
      </c>
      <c r="O1145">
        <v>0.05</v>
      </c>
      <c r="Q1145" t="s">
        <v>219</v>
      </c>
      <c r="R1145" t="s">
        <v>100</v>
      </c>
      <c r="S1145" t="s">
        <v>101</v>
      </c>
      <c r="T1145">
        <v>4</v>
      </c>
      <c r="U1145">
        <v>27000</v>
      </c>
    </row>
    <row r="1146" spans="1:21" x14ac:dyDescent="0.25">
      <c r="A1146" t="s">
        <v>4178</v>
      </c>
      <c r="B1146" t="s">
        <v>1855</v>
      </c>
      <c r="C1146" t="s">
        <v>1823</v>
      </c>
      <c r="D1146" t="s">
        <v>4179</v>
      </c>
      <c r="E1146" t="s">
        <v>4180</v>
      </c>
      <c r="F1146" t="s">
        <v>93</v>
      </c>
      <c r="G1146">
        <v>20</v>
      </c>
      <c r="H1146" t="s">
        <v>119</v>
      </c>
      <c r="I1146" t="s">
        <v>120</v>
      </c>
      <c r="J1146" t="s">
        <v>130</v>
      </c>
      <c r="K1146" t="s">
        <v>346</v>
      </c>
      <c r="L1146" t="s">
        <v>282</v>
      </c>
      <c r="M1146">
        <v>3</v>
      </c>
      <c r="N1146">
        <v>650000</v>
      </c>
      <c r="O1146">
        <v>0.15</v>
      </c>
      <c r="P1146">
        <v>4000</v>
      </c>
      <c r="Q1146" t="s">
        <v>219</v>
      </c>
      <c r="R1146" t="s">
        <v>168</v>
      </c>
      <c r="S1146" t="s">
        <v>101</v>
      </c>
      <c r="T1146">
        <v>1</v>
      </c>
      <c r="U1146">
        <v>520000</v>
      </c>
    </row>
    <row r="1147" spans="1:21" x14ac:dyDescent="0.25">
      <c r="A1147" t="s">
        <v>4181</v>
      </c>
      <c r="B1147" t="s">
        <v>3616</v>
      </c>
      <c r="C1147" t="s">
        <v>1951</v>
      </c>
      <c r="D1147" t="s">
        <v>2625</v>
      </c>
      <c r="E1147" t="s">
        <v>4182</v>
      </c>
      <c r="F1147" t="s">
        <v>185</v>
      </c>
      <c r="G1147">
        <v>28</v>
      </c>
      <c r="H1147" t="s">
        <v>1175</v>
      </c>
      <c r="I1147" t="s">
        <v>120</v>
      </c>
      <c r="J1147" t="s">
        <v>130</v>
      </c>
      <c r="K1147" t="s">
        <v>199</v>
      </c>
      <c r="L1147" t="s">
        <v>122</v>
      </c>
      <c r="M1147">
        <v>7</v>
      </c>
      <c r="N1147">
        <v>680000</v>
      </c>
      <c r="O1147">
        <v>0.1</v>
      </c>
      <c r="P1147" t="s">
        <v>504</v>
      </c>
      <c r="Q1147" t="s">
        <v>219</v>
      </c>
      <c r="R1147" t="s">
        <v>100</v>
      </c>
      <c r="S1147" t="s">
        <v>101</v>
      </c>
      <c r="U1147">
        <v>555000</v>
      </c>
    </row>
    <row r="1148" spans="1:21" x14ac:dyDescent="0.25">
      <c r="A1148" t="s">
        <v>4183</v>
      </c>
      <c r="B1148" t="s">
        <v>2660</v>
      </c>
      <c r="C1148" t="s">
        <v>568</v>
      </c>
      <c r="D1148" t="s">
        <v>569</v>
      </c>
      <c r="E1148" t="s">
        <v>4184</v>
      </c>
      <c r="F1148" t="s">
        <v>93</v>
      </c>
      <c r="G1148">
        <v>27</v>
      </c>
      <c r="H1148" t="s">
        <v>250</v>
      </c>
      <c r="I1148" t="s">
        <v>95</v>
      </c>
      <c r="J1148" t="s">
        <v>155</v>
      </c>
      <c r="K1148" t="s">
        <v>425</v>
      </c>
      <c r="L1148" t="s">
        <v>146</v>
      </c>
      <c r="M1148">
        <v>8</v>
      </c>
      <c r="N1148">
        <v>45000</v>
      </c>
      <c r="O1148">
        <v>0.1</v>
      </c>
      <c r="P1148">
        <v>2500</v>
      </c>
      <c r="Q1148" t="s">
        <v>167</v>
      </c>
      <c r="R1148" t="s">
        <v>100</v>
      </c>
      <c r="S1148" t="s">
        <v>101</v>
      </c>
      <c r="T1148">
        <v>1</v>
      </c>
      <c r="U1148">
        <v>27000</v>
      </c>
    </row>
    <row r="1149" spans="1:21" x14ac:dyDescent="0.25">
      <c r="A1149" t="s">
        <v>4185</v>
      </c>
      <c r="B1149" t="s">
        <v>138</v>
      </c>
      <c r="C1149" t="s">
        <v>2492</v>
      </c>
      <c r="D1149" t="s">
        <v>2493</v>
      </c>
      <c r="E1149" t="s">
        <v>4186</v>
      </c>
      <c r="F1149" t="s">
        <v>93</v>
      </c>
      <c r="G1149">
        <v>49</v>
      </c>
      <c r="H1149" t="s">
        <v>345</v>
      </c>
      <c r="I1149" t="s">
        <v>95</v>
      </c>
      <c r="J1149" t="s">
        <v>165</v>
      </c>
      <c r="K1149" t="s">
        <v>242</v>
      </c>
      <c r="L1149" t="s">
        <v>132</v>
      </c>
      <c r="M1149">
        <v>1</v>
      </c>
      <c r="N1149">
        <v>780000</v>
      </c>
      <c r="O1149">
        <v>1.05</v>
      </c>
      <c r="P1149">
        <v>12000</v>
      </c>
      <c r="Q1149" t="s">
        <v>167</v>
      </c>
      <c r="R1149" t="s">
        <v>100</v>
      </c>
      <c r="S1149" t="s">
        <v>101</v>
      </c>
      <c r="T1149">
        <v>5</v>
      </c>
      <c r="U1149">
        <v>630000</v>
      </c>
    </row>
    <row r="1150" spans="1:21" x14ac:dyDescent="0.25">
      <c r="A1150" t="s">
        <v>4187</v>
      </c>
      <c r="B1150" t="s">
        <v>4068</v>
      </c>
      <c r="C1150" t="s">
        <v>4188</v>
      </c>
      <c r="D1150" t="s">
        <v>726</v>
      </c>
      <c r="E1150" t="s">
        <v>4189</v>
      </c>
      <c r="F1150" t="s">
        <v>93</v>
      </c>
      <c r="G1150">
        <v>50</v>
      </c>
      <c r="H1150" t="s">
        <v>241</v>
      </c>
      <c r="I1150" t="s">
        <v>95</v>
      </c>
      <c r="J1150" t="s">
        <v>359</v>
      </c>
      <c r="K1150" t="s">
        <v>205</v>
      </c>
      <c r="L1150" t="s">
        <v>146</v>
      </c>
      <c r="M1150">
        <v>8</v>
      </c>
      <c r="N1150" t="s">
        <v>1257</v>
      </c>
      <c r="P1150">
        <v>6000</v>
      </c>
      <c r="Q1150" t="s">
        <v>178</v>
      </c>
      <c r="R1150" t="s">
        <v>100</v>
      </c>
      <c r="S1150" t="s">
        <v>101</v>
      </c>
      <c r="T1150">
        <v>1</v>
      </c>
      <c r="U1150">
        <v>125000</v>
      </c>
    </row>
    <row r="1151" spans="1:21" x14ac:dyDescent="0.25">
      <c r="A1151" t="s">
        <v>4190</v>
      </c>
      <c r="B1151" t="s">
        <v>2264</v>
      </c>
      <c r="C1151" t="s">
        <v>820</v>
      </c>
      <c r="D1151" t="s">
        <v>821</v>
      </c>
      <c r="E1151" t="s">
        <v>4191</v>
      </c>
      <c r="F1151" t="s">
        <v>93</v>
      </c>
      <c r="G1151">
        <v>54</v>
      </c>
      <c r="H1151" t="s">
        <v>241</v>
      </c>
      <c r="I1151" t="s">
        <v>95</v>
      </c>
      <c r="J1151" t="s">
        <v>109</v>
      </c>
      <c r="K1151" t="s">
        <v>296</v>
      </c>
      <c r="L1151" t="s">
        <v>651</v>
      </c>
      <c r="M1151">
        <v>2</v>
      </c>
      <c r="N1151" t="s">
        <v>1689</v>
      </c>
      <c r="P1151">
        <v>2500</v>
      </c>
      <c r="Q1151" t="s">
        <v>522</v>
      </c>
      <c r="R1151" t="s">
        <v>100</v>
      </c>
      <c r="S1151" t="s">
        <v>113</v>
      </c>
      <c r="T1151">
        <v>0</v>
      </c>
      <c r="U1151" t="s">
        <v>323</v>
      </c>
    </row>
    <row r="1152" spans="1:21" x14ac:dyDescent="0.25">
      <c r="A1152" t="s">
        <v>4192</v>
      </c>
      <c r="B1152" t="s">
        <v>1416</v>
      </c>
      <c r="C1152" t="s">
        <v>4193</v>
      </c>
      <c r="D1152" t="s">
        <v>3169</v>
      </c>
      <c r="E1152" t="s">
        <v>4194</v>
      </c>
      <c r="F1152" t="s">
        <v>107</v>
      </c>
      <c r="G1152">
        <v>22</v>
      </c>
      <c r="H1152" t="s">
        <v>460</v>
      </c>
      <c r="I1152" t="s">
        <v>263</v>
      </c>
      <c r="J1152" t="s">
        <v>212</v>
      </c>
      <c r="K1152" t="s">
        <v>175</v>
      </c>
      <c r="L1152" t="s">
        <v>132</v>
      </c>
      <c r="M1152">
        <v>6</v>
      </c>
      <c r="N1152" t="s">
        <v>2113</v>
      </c>
      <c r="O1152">
        <v>0.1</v>
      </c>
      <c r="P1152">
        <v>2500</v>
      </c>
      <c r="Q1152" t="s">
        <v>178</v>
      </c>
      <c r="R1152" t="s">
        <v>100</v>
      </c>
      <c r="S1152" t="s">
        <v>113</v>
      </c>
      <c r="T1152">
        <v>3</v>
      </c>
      <c r="U1152" t="s">
        <v>1292</v>
      </c>
    </row>
    <row r="1153" spans="1:21" x14ac:dyDescent="0.25">
      <c r="A1153" t="s">
        <v>4195</v>
      </c>
      <c r="B1153" t="s">
        <v>4196</v>
      </c>
      <c r="C1153" t="s">
        <v>990</v>
      </c>
      <c r="D1153" t="s">
        <v>2116</v>
      </c>
      <c r="E1153" t="s">
        <v>4197</v>
      </c>
      <c r="F1153" t="s">
        <v>107</v>
      </c>
      <c r="G1153">
        <v>25</v>
      </c>
      <c r="H1153" t="s">
        <v>925</v>
      </c>
      <c r="I1153" t="s">
        <v>144</v>
      </c>
      <c r="J1153" t="s">
        <v>165</v>
      </c>
      <c r="K1153" t="s">
        <v>156</v>
      </c>
      <c r="L1153" t="s">
        <v>111</v>
      </c>
      <c r="M1153">
        <v>8</v>
      </c>
      <c r="N1153">
        <v>290000</v>
      </c>
      <c r="O1153">
        <v>0.05</v>
      </c>
      <c r="P1153" t="s">
        <v>234</v>
      </c>
      <c r="Q1153" t="s">
        <v>134</v>
      </c>
      <c r="R1153" t="s">
        <v>100</v>
      </c>
      <c r="S1153" t="s">
        <v>101</v>
      </c>
      <c r="T1153">
        <v>1</v>
      </c>
      <c r="U1153">
        <v>225000</v>
      </c>
    </row>
    <row r="1154" spans="1:21" x14ac:dyDescent="0.25">
      <c r="A1154" t="s">
        <v>4198</v>
      </c>
      <c r="B1154" t="s">
        <v>2522</v>
      </c>
      <c r="C1154" t="s">
        <v>2863</v>
      </c>
      <c r="D1154" t="s">
        <v>224</v>
      </c>
      <c r="E1154" t="s">
        <v>4199</v>
      </c>
      <c r="F1154" t="s">
        <v>93</v>
      </c>
      <c r="G1154">
        <v>35</v>
      </c>
      <c r="H1154" t="s">
        <v>345</v>
      </c>
      <c r="I1154" t="s">
        <v>95</v>
      </c>
      <c r="J1154" t="s">
        <v>359</v>
      </c>
      <c r="K1154" t="s">
        <v>175</v>
      </c>
      <c r="L1154" t="s">
        <v>132</v>
      </c>
      <c r="M1154">
        <v>5</v>
      </c>
      <c r="N1154">
        <v>900000</v>
      </c>
      <c r="Q1154" t="s">
        <v>99</v>
      </c>
      <c r="R1154" t="s">
        <v>100</v>
      </c>
      <c r="S1154" t="s">
        <v>101</v>
      </c>
      <c r="T1154">
        <v>1</v>
      </c>
      <c r="U1154">
        <v>730000</v>
      </c>
    </row>
    <row r="1155" spans="1:21" x14ac:dyDescent="0.25">
      <c r="A1155" t="s">
        <v>4200</v>
      </c>
      <c r="B1155" t="s">
        <v>3052</v>
      </c>
      <c r="C1155" t="s">
        <v>451</v>
      </c>
      <c r="D1155" t="s">
        <v>4201</v>
      </c>
      <c r="E1155" t="s">
        <v>4202</v>
      </c>
      <c r="F1155" t="s">
        <v>107</v>
      </c>
      <c r="G1155">
        <v>46</v>
      </c>
      <c r="H1155" t="s">
        <v>289</v>
      </c>
      <c r="I1155" t="s">
        <v>129</v>
      </c>
      <c r="J1155" t="s">
        <v>109</v>
      </c>
      <c r="K1155" t="s">
        <v>281</v>
      </c>
      <c r="L1155" t="s">
        <v>282</v>
      </c>
      <c r="M1155">
        <v>7</v>
      </c>
      <c r="N1155" t="s">
        <v>540</v>
      </c>
      <c r="O1155">
        <v>0.05</v>
      </c>
      <c r="P1155">
        <v>4000</v>
      </c>
      <c r="Q1155" t="s">
        <v>178</v>
      </c>
      <c r="R1155" t="s">
        <v>148</v>
      </c>
      <c r="S1155" t="s">
        <v>101</v>
      </c>
      <c r="T1155">
        <v>2</v>
      </c>
      <c r="U1155">
        <v>190000</v>
      </c>
    </row>
    <row r="1156" spans="1:21" x14ac:dyDescent="0.25">
      <c r="A1156" t="s">
        <v>4203</v>
      </c>
      <c r="B1156" t="s">
        <v>2273</v>
      </c>
      <c r="C1156" t="s">
        <v>1514</v>
      </c>
      <c r="D1156" t="s">
        <v>4204</v>
      </c>
      <c r="E1156" t="s">
        <v>4205</v>
      </c>
      <c r="F1156" t="s">
        <v>321</v>
      </c>
      <c r="G1156">
        <v>53</v>
      </c>
      <c r="H1156" t="s">
        <v>331</v>
      </c>
      <c r="I1156" t="s">
        <v>129</v>
      </c>
      <c r="J1156" t="s">
        <v>96</v>
      </c>
      <c r="K1156" t="s">
        <v>425</v>
      </c>
      <c r="L1156" t="s">
        <v>146</v>
      </c>
      <c r="M1156">
        <v>5</v>
      </c>
      <c r="N1156">
        <v>45000</v>
      </c>
      <c r="O1156">
        <v>0.05</v>
      </c>
      <c r="P1156">
        <v>1500</v>
      </c>
      <c r="Q1156" t="s">
        <v>178</v>
      </c>
      <c r="R1156" t="s">
        <v>135</v>
      </c>
      <c r="S1156" t="s">
        <v>113</v>
      </c>
      <c r="T1156">
        <v>4</v>
      </c>
      <c r="U1156" t="s">
        <v>1161</v>
      </c>
    </row>
    <row r="1157" spans="1:21" x14ac:dyDescent="0.25">
      <c r="A1157" t="s">
        <v>4206</v>
      </c>
      <c r="B1157" t="s">
        <v>450</v>
      </c>
      <c r="C1157" t="s">
        <v>2397</v>
      </c>
      <c r="D1157" t="s">
        <v>4207</v>
      </c>
      <c r="E1157" t="s">
        <v>4208</v>
      </c>
      <c r="F1157" t="s">
        <v>321</v>
      </c>
      <c r="G1157">
        <v>35</v>
      </c>
      <c r="H1157" t="s">
        <v>295</v>
      </c>
      <c r="I1157" t="s">
        <v>120</v>
      </c>
      <c r="J1157" t="s">
        <v>155</v>
      </c>
      <c r="K1157" t="s">
        <v>281</v>
      </c>
      <c r="L1157" t="s">
        <v>282</v>
      </c>
      <c r="M1157">
        <v>2</v>
      </c>
      <c r="N1157">
        <v>250000</v>
      </c>
      <c r="O1157">
        <v>0</v>
      </c>
      <c r="P1157">
        <v>8000</v>
      </c>
      <c r="Q1157" t="s">
        <v>167</v>
      </c>
      <c r="R1157" t="s">
        <v>100</v>
      </c>
      <c r="S1157" t="s">
        <v>113</v>
      </c>
      <c r="T1157">
        <v>4</v>
      </c>
      <c r="U1157">
        <v>190000</v>
      </c>
    </row>
    <row r="1158" spans="1:21" x14ac:dyDescent="0.25">
      <c r="A1158" t="s">
        <v>4209</v>
      </c>
      <c r="B1158" t="s">
        <v>618</v>
      </c>
      <c r="C1158" t="s">
        <v>1107</v>
      </c>
      <c r="D1158" t="s">
        <v>4210</v>
      </c>
      <c r="E1158" t="s">
        <v>4211</v>
      </c>
      <c r="F1158" t="s">
        <v>93</v>
      </c>
      <c r="G1158">
        <v>63</v>
      </c>
      <c r="H1158" t="s">
        <v>501</v>
      </c>
      <c r="I1158" t="s">
        <v>95</v>
      </c>
      <c r="J1158" t="s">
        <v>174</v>
      </c>
      <c r="K1158" t="s">
        <v>281</v>
      </c>
      <c r="L1158" t="s">
        <v>282</v>
      </c>
      <c r="M1158">
        <v>4</v>
      </c>
      <c r="N1158" t="s">
        <v>297</v>
      </c>
      <c r="O1158">
        <v>0.05</v>
      </c>
      <c r="P1158" t="s">
        <v>304</v>
      </c>
      <c r="Q1158" t="s">
        <v>178</v>
      </c>
      <c r="R1158" t="s">
        <v>100</v>
      </c>
      <c r="S1158" t="s">
        <v>101</v>
      </c>
      <c r="T1158">
        <v>4</v>
      </c>
      <c r="U1158" t="s">
        <v>1156</v>
      </c>
    </row>
    <row r="1159" spans="1:21" x14ac:dyDescent="0.25">
      <c r="A1159" t="s">
        <v>4212</v>
      </c>
      <c r="B1159" t="s">
        <v>246</v>
      </c>
      <c r="C1159" t="s">
        <v>711</v>
      </c>
      <c r="D1159" t="s">
        <v>3634</v>
      </c>
      <c r="E1159" t="s">
        <v>4213</v>
      </c>
      <c r="F1159" t="s">
        <v>256</v>
      </c>
      <c r="G1159">
        <v>41</v>
      </c>
      <c r="H1159" t="s">
        <v>268</v>
      </c>
      <c r="I1159" t="s">
        <v>120</v>
      </c>
      <c r="J1159" t="s">
        <v>165</v>
      </c>
      <c r="K1159" t="s">
        <v>425</v>
      </c>
      <c r="L1159" t="s">
        <v>146</v>
      </c>
      <c r="M1159">
        <v>1</v>
      </c>
      <c r="N1159">
        <v>45000</v>
      </c>
      <c r="O1159" t="s">
        <v>243</v>
      </c>
      <c r="P1159">
        <v>8000</v>
      </c>
      <c r="Q1159" t="s">
        <v>99</v>
      </c>
      <c r="R1159" t="s">
        <v>100</v>
      </c>
      <c r="S1159" t="s">
        <v>113</v>
      </c>
      <c r="T1159">
        <v>5</v>
      </c>
      <c r="U1159">
        <v>27000</v>
      </c>
    </row>
    <row r="1160" spans="1:21" x14ac:dyDescent="0.25">
      <c r="A1160" t="s">
        <v>4214</v>
      </c>
      <c r="B1160" t="s">
        <v>4215</v>
      </c>
      <c r="C1160" t="s">
        <v>1254</v>
      </c>
      <c r="D1160" t="s">
        <v>1255</v>
      </c>
      <c r="E1160" t="s">
        <v>4216</v>
      </c>
      <c r="F1160" t="s">
        <v>93</v>
      </c>
      <c r="G1160">
        <v>59</v>
      </c>
      <c r="H1160" t="s">
        <v>925</v>
      </c>
      <c r="I1160" t="s">
        <v>144</v>
      </c>
      <c r="J1160" t="s">
        <v>130</v>
      </c>
      <c r="K1160" t="s">
        <v>281</v>
      </c>
      <c r="L1160" t="s">
        <v>282</v>
      </c>
      <c r="M1160">
        <v>8</v>
      </c>
      <c r="N1160">
        <v>250000</v>
      </c>
      <c r="O1160">
        <v>0.1</v>
      </c>
      <c r="P1160">
        <v>12000</v>
      </c>
      <c r="Q1160" t="s">
        <v>178</v>
      </c>
      <c r="R1160" t="s">
        <v>135</v>
      </c>
      <c r="S1160" t="s">
        <v>113</v>
      </c>
      <c r="T1160">
        <v>1</v>
      </c>
      <c r="U1160">
        <v>190000</v>
      </c>
    </row>
    <row r="1161" spans="1:21" x14ac:dyDescent="0.25">
      <c r="A1161" t="s">
        <v>4217</v>
      </c>
      <c r="B1161" t="s">
        <v>561</v>
      </c>
      <c r="C1161" t="s">
        <v>361</v>
      </c>
      <c r="D1161" t="s">
        <v>4218</v>
      </c>
      <c r="E1161" t="s">
        <v>4219</v>
      </c>
      <c r="F1161" t="s">
        <v>107</v>
      </c>
      <c r="G1161">
        <v>25</v>
      </c>
      <c r="H1161" t="s">
        <v>310</v>
      </c>
      <c r="I1161" t="s">
        <v>263</v>
      </c>
      <c r="J1161" t="s">
        <v>359</v>
      </c>
      <c r="K1161" t="s">
        <v>425</v>
      </c>
      <c r="L1161" t="s">
        <v>146</v>
      </c>
      <c r="M1161">
        <v>6</v>
      </c>
      <c r="N1161">
        <v>45000</v>
      </c>
      <c r="O1161">
        <v>0.05</v>
      </c>
      <c r="P1161" t="s">
        <v>1201</v>
      </c>
      <c r="Q1161" t="s">
        <v>99</v>
      </c>
      <c r="R1161" t="s">
        <v>168</v>
      </c>
      <c r="S1161" t="s">
        <v>101</v>
      </c>
      <c r="T1161">
        <v>2</v>
      </c>
      <c r="U1161">
        <v>27000</v>
      </c>
    </row>
    <row r="1162" spans="1:21" x14ac:dyDescent="0.25">
      <c r="A1162" t="s">
        <v>206</v>
      </c>
      <c r="B1162" t="s">
        <v>207</v>
      </c>
      <c r="C1162" t="s">
        <v>208</v>
      </c>
      <c r="D1162" t="s">
        <v>209</v>
      </c>
      <c r="E1162" t="s">
        <v>210</v>
      </c>
      <c r="F1162" t="s">
        <v>107</v>
      </c>
      <c r="G1162">
        <v>63</v>
      </c>
      <c r="H1162" t="s">
        <v>211</v>
      </c>
      <c r="I1162" t="s">
        <v>129</v>
      </c>
      <c r="J1162" t="s">
        <v>212</v>
      </c>
      <c r="K1162" t="s">
        <v>145</v>
      </c>
      <c r="L1162" t="s">
        <v>146</v>
      </c>
      <c r="M1162">
        <v>7</v>
      </c>
      <c r="N1162">
        <v>145000</v>
      </c>
      <c r="P1162" t="s">
        <v>213</v>
      </c>
      <c r="Q1162" t="s">
        <v>167</v>
      </c>
      <c r="R1162" t="s">
        <v>168</v>
      </c>
      <c r="S1162" t="s">
        <v>113</v>
      </c>
      <c r="T1162">
        <v>5</v>
      </c>
      <c r="U1162">
        <v>98000</v>
      </c>
    </row>
    <row r="1163" spans="1:21" x14ac:dyDescent="0.25">
      <c r="A1163" t="s">
        <v>4220</v>
      </c>
      <c r="B1163" t="s">
        <v>354</v>
      </c>
      <c r="C1163" t="s">
        <v>1320</v>
      </c>
      <c r="D1163" t="s">
        <v>1321</v>
      </c>
      <c r="E1163" t="s">
        <v>4221</v>
      </c>
      <c r="F1163" t="s">
        <v>107</v>
      </c>
      <c r="G1163">
        <v>53</v>
      </c>
      <c r="H1163" t="s">
        <v>394</v>
      </c>
      <c r="I1163" t="s">
        <v>95</v>
      </c>
      <c r="J1163" t="s">
        <v>109</v>
      </c>
      <c r="K1163" t="s">
        <v>365</v>
      </c>
      <c r="L1163" t="s">
        <v>132</v>
      </c>
      <c r="M1163">
        <v>5</v>
      </c>
      <c r="N1163" t="s">
        <v>1001</v>
      </c>
      <c r="O1163">
        <v>0.15</v>
      </c>
      <c r="P1163">
        <v>8000</v>
      </c>
      <c r="Q1163" t="s">
        <v>167</v>
      </c>
      <c r="R1163" t="s">
        <v>100</v>
      </c>
      <c r="S1163" t="s">
        <v>113</v>
      </c>
      <c r="T1163">
        <v>2</v>
      </c>
      <c r="U1163">
        <v>730000</v>
      </c>
    </row>
    <row r="1164" spans="1:21" x14ac:dyDescent="0.25">
      <c r="A1164" t="s">
        <v>4222</v>
      </c>
      <c r="B1164" t="s">
        <v>373</v>
      </c>
      <c r="C1164" t="s">
        <v>562</v>
      </c>
      <c r="D1164" t="s">
        <v>4223</v>
      </c>
      <c r="E1164" t="s">
        <v>4224</v>
      </c>
      <c r="F1164" t="s">
        <v>93</v>
      </c>
      <c r="G1164">
        <v>37</v>
      </c>
      <c r="H1164" t="s">
        <v>381</v>
      </c>
      <c r="I1164" t="s">
        <v>95</v>
      </c>
      <c r="J1164" t="s">
        <v>130</v>
      </c>
      <c r="K1164" t="s">
        <v>1273</v>
      </c>
      <c r="L1164" t="s">
        <v>146</v>
      </c>
      <c r="M1164">
        <v>6</v>
      </c>
      <c r="N1164" t="s">
        <v>583</v>
      </c>
      <c r="P1164">
        <v>4000</v>
      </c>
      <c r="Q1164" t="s">
        <v>134</v>
      </c>
      <c r="R1164" t="s">
        <v>100</v>
      </c>
      <c r="S1164" t="s">
        <v>113</v>
      </c>
      <c r="T1164">
        <v>5</v>
      </c>
      <c r="U1164">
        <v>125000</v>
      </c>
    </row>
    <row r="1165" spans="1:21" x14ac:dyDescent="0.25">
      <c r="A1165" t="s">
        <v>4225</v>
      </c>
      <c r="B1165" t="s">
        <v>2667</v>
      </c>
      <c r="C1165" t="s">
        <v>2411</v>
      </c>
      <c r="D1165" t="s">
        <v>2412</v>
      </c>
      <c r="E1165" t="s">
        <v>4226</v>
      </c>
      <c r="F1165" t="s">
        <v>107</v>
      </c>
      <c r="G1165">
        <v>18</v>
      </c>
      <c r="H1165" t="s">
        <v>387</v>
      </c>
      <c r="I1165" t="s">
        <v>95</v>
      </c>
      <c r="J1165" t="s">
        <v>212</v>
      </c>
      <c r="K1165" t="s">
        <v>156</v>
      </c>
      <c r="L1165" t="s">
        <v>111</v>
      </c>
      <c r="M1165">
        <v>4</v>
      </c>
      <c r="N1165">
        <v>290000</v>
      </c>
      <c r="O1165">
        <v>0.02</v>
      </c>
      <c r="P1165" t="s">
        <v>1090</v>
      </c>
      <c r="Q1165" t="s">
        <v>219</v>
      </c>
      <c r="R1165" t="s">
        <v>168</v>
      </c>
      <c r="S1165" t="s">
        <v>101</v>
      </c>
      <c r="T1165">
        <v>5</v>
      </c>
      <c r="U1165" t="s">
        <v>1177</v>
      </c>
    </row>
    <row r="1166" spans="1:21" x14ac:dyDescent="0.25">
      <c r="A1166" t="s">
        <v>4227</v>
      </c>
      <c r="B1166" t="s">
        <v>354</v>
      </c>
      <c r="C1166" t="s">
        <v>1144</v>
      </c>
      <c r="D1166" t="s">
        <v>1145</v>
      </c>
      <c r="E1166" t="s">
        <v>4228</v>
      </c>
      <c r="F1166" t="s">
        <v>107</v>
      </c>
      <c r="G1166">
        <v>48</v>
      </c>
      <c r="H1166" t="s">
        <v>668</v>
      </c>
      <c r="I1166" t="s">
        <v>129</v>
      </c>
      <c r="J1166" t="s">
        <v>165</v>
      </c>
      <c r="K1166" t="s">
        <v>1481</v>
      </c>
      <c r="L1166" t="s">
        <v>132</v>
      </c>
      <c r="M1166">
        <v>7</v>
      </c>
      <c r="N1166">
        <v>900000</v>
      </c>
      <c r="O1166">
        <v>0.02</v>
      </c>
      <c r="P1166">
        <v>1500</v>
      </c>
      <c r="Q1166" t="s">
        <v>167</v>
      </c>
      <c r="R1166" t="s">
        <v>100</v>
      </c>
      <c r="S1166" t="s">
        <v>101</v>
      </c>
      <c r="T1166">
        <v>1</v>
      </c>
      <c r="U1166">
        <v>730000</v>
      </c>
    </row>
    <row r="1167" spans="1:21" x14ac:dyDescent="0.25">
      <c r="A1167" t="s">
        <v>4229</v>
      </c>
      <c r="B1167" t="s">
        <v>4230</v>
      </c>
      <c r="C1167" t="s">
        <v>4231</v>
      </c>
      <c r="D1167" t="s">
        <v>1590</v>
      </c>
      <c r="E1167" t="s">
        <v>4232</v>
      </c>
      <c r="F1167" t="s">
        <v>107</v>
      </c>
      <c r="G1167">
        <v>45</v>
      </c>
      <c r="H1167" t="s">
        <v>664</v>
      </c>
      <c r="I1167" t="s">
        <v>95</v>
      </c>
      <c r="J1167" t="s">
        <v>174</v>
      </c>
      <c r="K1167" t="s">
        <v>175</v>
      </c>
      <c r="L1167" t="s">
        <v>132</v>
      </c>
      <c r="M1167">
        <v>-1</v>
      </c>
      <c r="N1167">
        <v>900000</v>
      </c>
      <c r="O1167">
        <v>0.1</v>
      </c>
      <c r="P1167">
        <v>8000</v>
      </c>
      <c r="Q1167" t="s">
        <v>99</v>
      </c>
      <c r="R1167" t="s">
        <v>148</v>
      </c>
      <c r="S1167" t="s">
        <v>113</v>
      </c>
      <c r="T1167">
        <v>2</v>
      </c>
      <c r="U1167">
        <v>730000</v>
      </c>
    </row>
    <row r="1168" spans="1:21" x14ac:dyDescent="0.25">
      <c r="A1168" t="s">
        <v>4233</v>
      </c>
      <c r="B1168" t="s">
        <v>4234</v>
      </c>
      <c r="C1168" t="s">
        <v>1641</v>
      </c>
      <c r="D1168" t="s">
        <v>1642</v>
      </c>
      <c r="E1168" t="s">
        <v>4235</v>
      </c>
      <c r="F1168" t="s">
        <v>107</v>
      </c>
      <c r="G1168">
        <v>53</v>
      </c>
      <c r="H1168" t="s">
        <v>94</v>
      </c>
      <c r="I1168" t="s">
        <v>95</v>
      </c>
      <c r="J1168" t="s">
        <v>155</v>
      </c>
      <c r="K1168" t="s">
        <v>121</v>
      </c>
      <c r="L1168" t="s">
        <v>122</v>
      </c>
      <c r="M1168">
        <v>5</v>
      </c>
      <c r="N1168">
        <v>720000</v>
      </c>
      <c r="O1168">
        <v>0</v>
      </c>
      <c r="P1168" t="s">
        <v>547</v>
      </c>
      <c r="Q1168" t="s">
        <v>167</v>
      </c>
      <c r="R1168" t="s">
        <v>168</v>
      </c>
      <c r="S1168" t="s">
        <v>101</v>
      </c>
      <c r="T1168">
        <v>5</v>
      </c>
      <c r="U1168" t="s">
        <v>756</v>
      </c>
    </row>
    <row r="1169" spans="1:21" x14ac:dyDescent="0.25">
      <c r="A1169" t="s">
        <v>4236</v>
      </c>
      <c r="B1169" t="s">
        <v>1579</v>
      </c>
      <c r="C1169" t="s">
        <v>4237</v>
      </c>
      <c r="D1169" t="s">
        <v>3923</v>
      </c>
      <c r="E1169" t="s">
        <v>4238</v>
      </c>
      <c r="F1169" t="s">
        <v>93</v>
      </c>
      <c r="G1169">
        <v>37</v>
      </c>
      <c r="H1169" t="s">
        <v>546</v>
      </c>
      <c r="I1169" t="s">
        <v>263</v>
      </c>
      <c r="J1169" t="s">
        <v>359</v>
      </c>
      <c r="K1169" t="s">
        <v>242</v>
      </c>
      <c r="L1169" t="s">
        <v>596</v>
      </c>
      <c r="M1169">
        <v>8</v>
      </c>
      <c r="N1169">
        <v>780000</v>
      </c>
      <c r="P1169">
        <v>1500</v>
      </c>
      <c r="Q1169" t="s">
        <v>219</v>
      </c>
      <c r="R1169" t="s">
        <v>100</v>
      </c>
      <c r="S1169" t="s">
        <v>101</v>
      </c>
      <c r="T1169">
        <v>2</v>
      </c>
      <c r="U1169">
        <v>630000</v>
      </c>
    </row>
    <row r="1170" spans="1:21" x14ac:dyDescent="0.25">
      <c r="A1170" t="s">
        <v>4239</v>
      </c>
      <c r="B1170" t="s">
        <v>4240</v>
      </c>
      <c r="C1170" t="s">
        <v>4138</v>
      </c>
      <c r="D1170" t="s">
        <v>4139</v>
      </c>
      <c r="E1170" t="s">
        <v>4241</v>
      </c>
      <c r="F1170" t="s">
        <v>142</v>
      </c>
      <c r="G1170">
        <v>60</v>
      </c>
      <c r="H1170" t="s">
        <v>241</v>
      </c>
      <c r="I1170" t="s">
        <v>95</v>
      </c>
      <c r="J1170" t="s">
        <v>212</v>
      </c>
      <c r="K1170" t="s">
        <v>296</v>
      </c>
      <c r="L1170" t="s">
        <v>651</v>
      </c>
      <c r="M1170">
        <v>5</v>
      </c>
      <c r="N1170" t="s">
        <v>1689</v>
      </c>
      <c r="P1170">
        <v>12000</v>
      </c>
      <c r="Q1170" t="s">
        <v>219</v>
      </c>
      <c r="R1170" t="s">
        <v>100</v>
      </c>
      <c r="S1170" t="s">
        <v>101</v>
      </c>
      <c r="T1170">
        <v>4</v>
      </c>
      <c r="U1170">
        <v>250000</v>
      </c>
    </row>
    <row r="1171" spans="1:21" x14ac:dyDescent="0.25">
      <c r="A1171" t="s">
        <v>2429</v>
      </c>
      <c r="B1171" t="s">
        <v>613</v>
      </c>
      <c r="C1171" t="s">
        <v>292</v>
      </c>
      <c r="D1171" t="s">
        <v>293</v>
      </c>
      <c r="E1171" t="s">
        <v>2430</v>
      </c>
      <c r="F1171" t="s">
        <v>93</v>
      </c>
      <c r="G1171">
        <v>30</v>
      </c>
      <c r="H1171" t="s">
        <v>413</v>
      </c>
      <c r="I1171" t="s">
        <v>95</v>
      </c>
      <c r="J1171" t="s">
        <v>165</v>
      </c>
      <c r="K1171" t="s">
        <v>388</v>
      </c>
      <c r="L1171" t="s">
        <v>132</v>
      </c>
      <c r="M1171">
        <v>7</v>
      </c>
      <c r="N1171" t="s">
        <v>1190</v>
      </c>
      <c r="O1171">
        <v>0.15</v>
      </c>
      <c r="P1171">
        <v>2500</v>
      </c>
      <c r="Q1171" t="s">
        <v>219</v>
      </c>
      <c r="R1171" t="s">
        <v>100</v>
      </c>
      <c r="S1171" t="s">
        <v>113</v>
      </c>
      <c r="T1171">
        <v>5</v>
      </c>
      <c r="U1171">
        <v>410000</v>
      </c>
    </row>
    <row r="1172" spans="1:21" x14ac:dyDescent="0.25">
      <c r="A1172" t="s">
        <v>4242</v>
      </c>
      <c r="B1172" t="s">
        <v>170</v>
      </c>
      <c r="C1172" t="s">
        <v>4138</v>
      </c>
      <c r="D1172" t="s">
        <v>4139</v>
      </c>
      <c r="E1172" t="s">
        <v>4243</v>
      </c>
      <c r="F1172" t="s">
        <v>107</v>
      </c>
      <c r="G1172">
        <v>30</v>
      </c>
      <c r="H1172" t="s">
        <v>413</v>
      </c>
      <c r="I1172" t="s">
        <v>95</v>
      </c>
      <c r="J1172" t="s">
        <v>96</v>
      </c>
      <c r="K1172" t="s">
        <v>242</v>
      </c>
      <c r="L1172" t="s">
        <v>132</v>
      </c>
      <c r="M1172">
        <v>7</v>
      </c>
      <c r="N1172">
        <v>780000</v>
      </c>
      <c r="P1172" t="s">
        <v>956</v>
      </c>
      <c r="Q1172" t="s">
        <v>957</v>
      </c>
      <c r="R1172" t="s">
        <v>168</v>
      </c>
      <c r="S1172" t="s">
        <v>101</v>
      </c>
      <c r="T1172">
        <v>4</v>
      </c>
      <c r="U1172">
        <v>630000</v>
      </c>
    </row>
    <row r="1173" spans="1:21" x14ac:dyDescent="0.25">
      <c r="A1173" t="s">
        <v>4244</v>
      </c>
      <c r="B1173" t="s">
        <v>806</v>
      </c>
      <c r="C1173" t="s">
        <v>4245</v>
      </c>
      <c r="D1173" t="s">
        <v>4246</v>
      </c>
      <c r="E1173" t="s">
        <v>4247</v>
      </c>
      <c r="F1173" t="s">
        <v>93</v>
      </c>
      <c r="G1173">
        <v>36</v>
      </c>
      <c r="H1173" t="s">
        <v>371</v>
      </c>
      <c r="I1173" t="s">
        <v>263</v>
      </c>
      <c r="K1173" t="s">
        <v>242</v>
      </c>
      <c r="L1173" t="s">
        <v>132</v>
      </c>
      <c r="M1173">
        <v>1</v>
      </c>
      <c r="N1173" t="s">
        <v>509</v>
      </c>
      <c r="O1173">
        <v>0.1</v>
      </c>
      <c r="P1173">
        <v>8000</v>
      </c>
      <c r="Q1173" t="s">
        <v>178</v>
      </c>
      <c r="R1173" t="s">
        <v>168</v>
      </c>
      <c r="S1173" t="s">
        <v>101</v>
      </c>
      <c r="T1173">
        <v>5</v>
      </c>
      <c r="U1173" t="s">
        <v>332</v>
      </c>
    </row>
    <row r="1174" spans="1:21" x14ac:dyDescent="0.25">
      <c r="A1174" t="s">
        <v>4248</v>
      </c>
      <c r="B1174" t="s">
        <v>1111</v>
      </c>
      <c r="C1174" t="s">
        <v>1216</v>
      </c>
      <c r="D1174" t="s">
        <v>1217</v>
      </c>
      <c r="E1174" t="s">
        <v>4249</v>
      </c>
      <c r="F1174" t="s">
        <v>107</v>
      </c>
      <c r="G1174">
        <v>39</v>
      </c>
      <c r="H1174" t="s">
        <v>268</v>
      </c>
      <c r="I1174" t="s">
        <v>120</v>
      </c>
      <c r="J1174" t="s">
        <v>96</v>
      </c>
      <c r="K1174" t="s">
        <v>425</v>
      </c>
      <c r="L1174" t="s">
        <v>146</v>
      </c>
      <c r="M1174">
        <v>8</v>
      </c>
      <c r="N1174">
        <v>45000</v>
      </c>
      <c r="P1174" t="s">
        <v>177</v>
      </c>
      <c r="Q1174" t="s">
        <v>178</v>
      </c>
      <c r="R1174" t="s">
        <v>148</v>
      </c>
      <c r="S1174" t="s">
        <v>113</v>
      </c>
      <c r="T1174">
        <v>3</v>
      </c>
      <c r="U1174">
        <v>27000</v>
      </c>
    </row>
    <row r="1175" spans="1:21" x14ac:dyDescent="0.25">
      <c r="A1175" t="s">
        <v>4250</v>
      </c>
      <c r="B1175" t="s">
        <v>1026</v>
      </c>
      <c r="C1175" t="s">
        <v>1497</v>
      </c>
      <c r="D1175" t="s">
        <v>1498</v>
      </c>
      <c r="E1175" t="s">
        <v>4251</v>
      </c>
      <c r="F1175" t="s">
        <v>93</v>
      </c>
      <c r="G1175">
        <v>33</v>
      </c>
      <c r="H1175" t="s">
        <v>595</v>
      </c>
      <c r="I1175" t="s">
        <v>263</v>
      </c>
      <c r="J1175" t="s">
        <v>130</v>
      </c>
      <c r="K1175" t="s">
        <v>365</v>
      </c>
      <c r="L1175" t="s">
        <v>1286</v>
      </c>
      <c r="M1175">
        <v>5</v>
      </c>
      <c r="N1175" t="s">
        <v>817</v>
      </c>
      <c r="O1175">
        <v>10</v>
      </c>
      <c r="P1175">
        <v>6000</v>
      </c>
      <c r="Q1175" t="s">
        <v>134</v>
      </c>
      <c r="R1175" t="s">
        <v>168</v>
      </c>
      <c r="S1175" t="s">
        <v>113</v>
      </c>
      <c r="T1175">
        <v>3</v>
      </c>
      <c r="U1175" t="s">
        <v>623</v>
      </c>
    </row>
    <row r="1176" spans="1:21" x14ac:dyDescent="0.25">
      <c r="A1176" t="s">
        <v>4252</v>
      </c>
      <c r="B1176" t="s">
        <v>598</v>
      </c>
      <c r="C1176" t="s">
        <v>1823</v>
      </c>
      <c r="D1176" t="s">
        <v>1824</v>
      </c>
      <c r="E1176" t="s">
        <v>4253</v>
      </c>
      <c r="F1176" t="s">
        <v>107</v>
      </c>
      <c r="G1176">
        <v>61</v>
      </c>
      <c r="H1176" t="s">
        <v>204</v>
      </c>
      <c r="I1176" t="s">
        <v>144</v>
      </c>
      <c r="J1176" t="s">
        <v>359</v>
      </c>
      <c r="K1176" t="s">
        <v>311</v>
      </c>
      <c r="L1176" t="s">
        <v>122</v>
      </c>
      <c r="M1176">
        <v>3</v>
      </c>
      <c r="N1176" t="s">
        <v>906</v>
      </c>
      <c r="O1176">
        <v>0.15</v>
      </c>
      <c r="P1176" t="s">
        <v>1201</v>
      </c>
      <c r="Q1176" t="s">
        <v>134</v>
      </c>
      <c r="R1176" t="s">
        <v>100</v>
      </c>
      <c r="S1176" t="s">
        <v>101</v>
      </c>
      <c r="T1176">
        <v>1</v>
      </c>
      <c r="U1176" t="s">
        <v>437</v>
      </c>
    </row>
    <row r="1177" spans="1:21" x14ac:dyDescent="0.25">
      <c r="A1177" t="s">
        <v>4254</v>
      </c>
      <c r="B1177" t="s">
        <v>3320</v>
      </c>
      <c r="C1177" t="s">
        <v>1553</v>
      </c>
      <c r="D1177" t="s">
        <v>1554</v>
      </c>
      <c r="E1177" t="s">
        <v>4255</v>
      </c>
      <c r="F1177" t="s">
        <v>107</v>
      </c>
      <c r="G1177">
        <v>36</v>
      </c>
      <c r="H1177" t="s">
        <v>119</v>
      </c>
      <c r="I1177" t="s">
        <v>120</v>
      </c>
      <c r="J1177" t="s">
        <v>212</v>
      </c>
      <c r="K1177" t="s">
        <v>2326</v>
      </c>
      <c r="L1177" t="s">
        <v>146</v>
      </c>
      <c r="M1177">
        <v>8</v>
      </c>
      <c r="N1177">
        <v>145000</v>
      </c>
      <c r="O1177">
        <v>0.1</v>
      </c>
      <c r="P1177">
        <v>8000</v>
      </c>
      <c r="Q1177" t="s">
        <v>99</v>
      </c>
      <c r="R1177" t="s">
        <v>168</v>
      </c>
      <c r="S1177" t="s">
        <v>101</v>
      </c>
      <c r="T1177">
        <v>3</v>
      </c>
      <c r="U1177">
        <v>98000</v>
      </c>
    </row>
    <row r="1178" spans="1:21" x14ac:dyDescent="0.25">
      <c r="A1178" t="s">
        <v>4256</v>
      </c>
      <c r="B1178" t="s">
        <v>4257</v>
      </c>
      <c r="C1178" t="s">
        <v>1071</v>
      </c>
      <c r="E1178" t="s">
        <v>4258</v>
      </c>
      <c r="F1178" t="s">
        <v>330</v>
      </c>
      <c r="G1178">
        <v>56</v>
      </c>
      <c r="H1178" t="s">
        <v>322</v>
      </c>
      <c r="I1178" t="s">
        <v>263</v>
      </c>
      <c r="J1178" t="s">
        <v>130</v>
      </c>
      <c r="K1178" t="s">
        <v>156</v>
      </c>
      <c r="L1178" t="s">
        <v>1698</v>
      </c>
      <c r="M1178">
        <v>1</v>
      </c>
      <c r="N1178" t="s">
        <v>1975</v>
      </c>
      <c r="O1178">
        <v>0.02</v>
      </c>
      <c r="P1178">
        <v>8000</v>
      </c>
      <c r="Q1178" t="s">
        <v>157</v>
      </c>
      <c r="R1178" t="s">
        <v>100</v>
      </c>
      <c r="S1178" t="s">
        <v>101</v>
      </c>
      <c r="T1178">
        <v>4</v>
      </c>
      <c r="U1178">
        <v>225000</v>
      </c>
    </row>
    <row r="1179" spans="1:21" x14ac:dyDescent="0.25">
      <c r="A1179" t="s">
        <v>4259</v>
      </c>
      <c r="B1179" t="s">
        <v>1486</v>
      </c>
      <c r="C1179" t="s">
        <v>2435</v>
      </c>
      <c r="D1179" t="s">
        <v>2436</v>
      </c>
      <c r="E1179" t="s">
        <v>4260</v>
      </c>
      <c r="F1179" t="s">
        <v>107</v>
      </c>
      <c r="G1179">
        <v>55</v>
      </c>
      <c r="H1179" t="s">
        <v>581</v>
      </c>
      <c r="I1179" t="s">
        <v>144</v>
      </c>
      <c r="J1179" t="s">
        <v>130</v>
      </c>
      <c r="K1179" t="s">
        <v>131</v>
      </c>
      <c r="L1179" t="s">
        <v>132</v>
      </c>
      <c r="M1179">
        <v>5</v>
      </c>
      <c r="N1179">
        <v>780000</v>
      </c>
      <c r="O1179">
        <v>0.1</v>
      </c>
      <c r="P1179">
        <v>12000</v>
      </c>
      <c r="Q1179" t="s">
        <v>99</v>
      </c>
      <c r="R1179" t="s">
        <v>100</v>
      </c>
      <c r="S1179" t="s">
        <v>101</v>
      </c>
      <c r="T1179">
        <v>4</v>
      </c>
      <c r="U1179" t="s">
        <v>1339</v>
      </c>
    </row>
    <row r="1180" spans="1:21" x14ac:dyDescent="0.25">
      <c r="A1180" t="s">
        <v>4261</v>
      </c>
      <c r="B1180" t="s">
        <v>181</v>
      </c>
      <c r="C1180" t="s">
        <v>731</v>
      </c>
      <c r="D1180" t="s">
        <v>732</v>
      </c>
      <c r="E1180" t="s">
        <v>4262</v>
      </c>
      <c r="F1180" t="s">
        <v>142</v>
      </c>
      <c r="G1180">
        <v>19</v>
      </c>
      <c r="H1180" t="s">
        <v>1115</v>
      </c>
      <c r="I1180" t="s">
        <v>95</v>
      </c>
      <c r="J1180" t="s">
        <v>96</v>
      </c>
      <c r="K1180" t="s">
        <v>242</v>
      </c>
      <c r="L1180" t="s">
        <v>132</v>
      </c>
      <c r="M1180">
        <v>1</v>
      </c>
      <c r="N1180">
        <v>780000</v>
      </c>
      <c r="O1180">
        <v>0.02</v>
      </c>
      <c r="P1180">
        <v>2500</v>
      </c>
      <c r="Q1180" t="s">
        <v>219</v>
      </c>
      <c r="R1180" t="s">
        <v>135</v>
      </c>
      <c r="S1180" t="s">
        <v>101</v>
      </c>
      <c r="T1180">
        <v>3</v>
      </c>
      <c r="U1180">
        <v>630000</v>
      </c>
    </row>
    <row r="1181" spans="1:21" x14ac:dyDescent="0.25">
      <c r="A1181" t="s">
        <v>4263</v>
      </c>
      <c r="B1181" t="s">
        <v>826</v>
      </c>
      <c r="C1181" t="s">
        <v>1129</v>
      </c>
      <c r="E1181" t="s">
        <v>4264</v>
      </c>
      <c r="F1181" t="s">
        <v>107</v>
      </c>
      <c r="G1181">
        <v>42</v>
      </c>
      <c r="H1181" t="s">
        <v>787</v>
      </c>
      <c r="I1181" t="s">
        <v>120</v>
      </c>
      <c r="J1181" t="s">
        <v>212</v>
      </c>
      <c r="K1181" t="s">
        <v>1540</v>
      </c>
      <c r="L1181" t="s">
        <v>282</v>
      </c>
      <c r="M1181">
        <v>5</v>
      </c>
      <c r="N1181">
        <v>650000</v>
      </c>
      <c r="O1181">
        <v>0.05</v>
      </c>
      <c r="P1181" t="s">
        <v>602</v>
      </c>
      <c r="Q1181" t="s">
        <v>167</v>
      </c>
      <c r="R1181" t="s">
        <v>100</v>
      </c>
      <c r="S1181" t="s">
        <v>101</v>
      </c>
      <c r="T1181">
        <v>3</v>
      </c>
      <c r="U1181">
        <v>520000</v>
      </c>
    </row>
    <row r="1182" spans="1:21" x14ac:dyDescent="0.25">
      <c r="A1182" t="s">
        <v>4265</v>
      </c>
      <c r="B1182" t="s">
        <v>2256</v>
      </c>
      <c r="C1182" t="s">
        <v>4266</v>
      </c>
      <c r="D1182" t="s">
        <v>4099</v>
      </c>
      <c r="E1182" t="s">
        <v>4267</v>
      </c>
      <c r="F1182" t="s">
        <v>107</v>
      </c>
      <c r="G1182">
        <v>22</v>
      </c>
      <c r="H1182" t="s">
        <v>443</v>
      </c>
      <c r="I1182" t="s">
        <v>95</v>
      </c>
      <c r="J1182" t="s">
        <v>96</v>
      </c>
      <c r="K1182" t="s">
        <v>145</v>
      </c>
      <c r="L1182" t="s">
        <v>146</v>
      </c>
      <c r="M1182">
        <v>4</v>
      </c>
      <c r="N1182" t="s">
        <v>940</v>
      </c>
      <c r="O1182">
        <v>0.02</v>
      </c>
      <c r="P1182">
        <v>6000</v>
      </c>
      <c r="Q1182" t="s">
        <v>99</v>
      </c>
      <c r="R1182" t="s">
        <v>100</v>
      </c>
      <c r="S1182" t="s">
        <v>113</v>
      </c>
      <c r="T1182">
        <v>5</v>
      </c>
      <c r="U1182" t="s">
        <v>2792</v>
      </c>
    </row>
    <row r="1183" spans="1:21" x14ac:dyDescent="0.25">
      <c r="A1183" t="s">
        <v>4268</v>
      </c>
      <c r="B1183" t="s">
        <v>3137</v>
      </c>
      <c r="C1183" t="s">
        <v>3485</v>
      </c>
      <c r="D1183" t="s">
        <v>441</v>
      </c>
      <c r="E1183" t="s">
        <v>4269</v>
      </c>
      <c r="F1183" t="s">
        <v>107</v>
      </c>
      <c r="G1183">
        <v>59</v>
      </c>
      <c r="H1183" t="s">
        <v>192</v>
      </c>
      <c r="I1183" t="s">
        <v>120</v>
      </c>
      <c r="J1183" t="s">
        <v>96</v>
      </c>
      <c r="K1183" t="s">
        <v>121</v>
      </c>
      <c r="L1183" t="s">
        <v>122</v>
      </c>
      <c r="M1183">
        <v>2</v>
      </c>
      <c r="N1183">
        <v>720000</v>
      </c>
      <c r="O1183">
        <v>0</v>
      </c>
      <c r="P1183" t="s">
        <v>1980</v>
      </c>
      <c r="Q1183" t="s">
        <v>167</v>
      </c>
      <c r="R1183" t="s">
        <v>100</v>
      </c>
      <c r="S1183" t="s">
        <v>101</v>
      </c>
      <c r="T1183">
        <v>2</v>
      </c>
      <c r="U1183">
        <v>600000</v>
      </c>
    </row>
    <row r="1184" spans="1:21" x14ac:dyDescent="0.25">
      <c r="A1184" t="s">
        <v>4270</v>
      </c>
      <c r="B1184" t="s">
        <v>4271</v>
      </c>
      <c r="C1184" t="s">
        <v>953</v>
      </c>
      <c r="D1184" t="s">
        <v>4272</v>
      </c>
      <c r="E1184" t="s">
        <v>4273</v>
      </c>
      <c r="F1184" t="s">
        <v>107</v>
      </c>
      <c r="G1184">
        <v>52</v>
      </c>
      <c r="H1184" t="s">
        <v>808</v>
      </c>
      <c r="I1184" t="s">
        <v>120</v>
      </c>
      <c r="J1184" t="s">
        <v>155</v>
      </c>
      <c r="K1184" t="s">
        <v>110</v>
      </c>
      <c r="L1184" t="s">
        <v>111</v>
      </c>
      <c r="M1184">
        <v>1</v>
      </c>
      <c r="N1184" t="s">
        <v>1269</v>
      </c>
      <c r="O1184" t="s">
        <v>864</v>
      </c>
      <c r="P1184">
        <v>12000</v>
      </c>
      <c r="Q1184" t="s">
        <v>99</v>
      </c>
      <c r="R1184" t="s">
        <v>135</v>
      </c>
      <c r="S1184" t="s">
        <v>101</v>
      </c>
      <c r="T1184">
        <v>5</v>
      </c>
      <c r="U1184">
        <v>325000</v>
      </c>
    </row>
    <row r="1185" spans="1:21" x14ac:dyDescent="0.25">
      <c r="A1185" t="s">
        <v>4274</v>
      </c>
      <c r="B1185" t="s">
        <v>4275</v>
      </c>
      <c r="C1185" t="s">
        <v>1580</v>
      </c>
      <c r="D1185" t="s">
        <v>1581</v>
      </c>
      <c r="E1185" t="s">
        <v>4276</v>
      </c>
      <c r="F1185" t="s">
        <v>226</v>
      </c>
      <c r="G1185">
        <v>40</v>
      </c>
      <c r="H1185" t="s">
        <v>406</v>
      </c>
      <c r="I1185" t="s">
        <v>144</v>
      </c>
      <c r="J1185" t="s">
        <v>174</v>
      </c>
      <c r="K1185" t="s">
        <v>121</v>
      </c>
      <c r="L1185" t="s">
        <v>122</v>
      </c>
      <c r="M1185">
        <v>7</v>
      </c>
      <c r="N1185">
        <v>720000</v>
      </c>
      <c r="O1185">
        <v>0</v>
      </c>
      <c r="P1185" t="s">
        <v>1018</v>
      </c>
      <c r="Q1185" t="s">
        <v>99</v>
      </c>
      <c r="R1185" t="s">
        <v>100</v>
      </c>
      <c r="S1185" t="s">
        <v>101</v>
      </c>
      <c r="T1185">
        <v>2</v>
      </c>
      <c r="U1185">
        <v>600000</v>
      </c>
    </row>
    <row r="1186" spans="1:21" x14ac:dyDescent="0.25">
      <c r="A1186" t="s">
        <v>4277</v>
      </c>
      <c r="B1186" t="s">
        <v>4278</v>
      </c>
      <c r="C1186" t="s">
        <v>3522</v>
      </c>
      <c r="D1186" t="s">
        <v>3523</v>
      </c>
      <c r="E1186" t="s">
        <v>4279</v>
      </c>
      <c r="F1186" t="s">
        <v>93</v>
      </c>
      <c r="G1186">
        <v>21</v>
      </c>
      <c r="H1186" t="s">
        <v>473</v>
      </c>
      <c r="I1186" t="s">
        <v>144</v>
      </c>
      <c r="J1186" t="s">
        <v>130</v>
      </c>
      <c r="K1186" t="s">
        <v>121</v>
      </c>
      <c r="L1186" t="s">
        <v>122</v>
      </c>
      <c r="M1186">
        <v>5</v>
      </c>
      <c r="N1186">
        <v>720000</v>
      </c>
      <c r="O1186">
        <v>1.05</v>
      </c>
      <c r="P1186">
        <v>6000</v>
      </c>
      <c r="Q1186" t="s">
        <v>178</v>
      </c>
      <c r="R1186" t="s">
        <v>148</v>
      </c>
      <c r="S1186" t="s">
        <v>101</v>
      </c>
      <c r="T1186">
        <v>3</v>
      </c>
      <c r="U1186">
        <v>600000</v>
      </c>
    </row>
    <row r="1187" spans="1:21" x14ac:dyDescent="0.25">
      <c r="A1187" t="s">
        <v>2422</v>
      </c>
      <c r="B1187" t="s">
        <v>1950</v>
      </c>
      <c r="C1187" t="s">
        <v>2423</v>
      </c>
      <c r="D1187" t="s">
        <v>2424</v>
      </c>
      <c r="E1187" t="s">
        <v>2425</v>
      </c>
      <c r="F1187" t="s">
        <v>163</v>
      </c>
      <c r="G1187">
        <v>56</v>
      </c>
      <c r="H1187" t="s">
        <v>381</v>
      </c>
      <c r="I1187" t="s">
        <v>95</v>
      </c>
      <c r="J1187" t="s">
        <v>130</v>
      </c>
      <c r="K1187" t="s">
        <v>1184</v>
      </c>
      <c r="L1187" t="s">
        <v>870</v>
      </c>
      <c r="M1187">
        <v>3</v>
      </c>
      <c r="N1187">
        <v>320000</v>
      </c>
      <c r="O1187">
        <v>0.1</v>
      </c>
      <c r="P1187" t="s">
        <v>702</v>
      </c>
      <c r="Q1187" t="s">
        <v>178</v>
      </c>
      <c r="R1187" t="s">
        <v>135</v>
      </c>
      <c r="S1187" t="s">
        <v>113</v>
      </c>
      <c r="T1187">
        <v>5</v>
      </c>
      <c r="U1187">
        <v>250000</v>
      </c>
    </row>
    <row r="1188" spans="1:21" x14ac:dyDescent="0.25">
      <c r="A1188" t="s">
        <v>4280</v>
      </c>
      <c r="B1188" t="s">
        <v>4281</v>
      </c>
      <c r="C1188" t="s">
        <v>4282</v>
      </c>
      <c r="D1188" t="s">
        <v>1134</v>
      </c>
      <c r="E1188" t="s">
        <v>4283</v>
      </c>
      <c r="F1188" t="s">
        <v>107</v>
      </c>
      <c r="G1188">
        <v>32</v>
      </c>
      <c r="H1188" t="s">
        <v>1792</v>
      </c>
      <c r="I1188" t="s">
        <v>129</v>
      </c>
      <c r="J1188" t="s">
        <v>165</v>
      </c>
      <c r="K1188" t="s">
        <v>110</v>
      </c>
      <c r="L1188" t="s">
        <v>111</v>
      </c>
      <c r="M1188">
        <v>8</v>
      </c>
      <c r="N1188">
        <v>410000</v>
      </c>
      <c r="O1188">
        <v>0.15</v>
      </c>
      <c r="P1188">
        <v>1500</v>
      </c>
      <c r="Q1188" t="s">
        <v>99</v>
      </c>
      <c r="R1188" t="s">
        <v>148</v>
      </c>
      <c r="S1188" t="s">
        <v>113</v>
      </c>
      <c r="T1188">
        <v>4</v>
      </c>
      <c r="U1188" t="s">
        <v>1211</v>
      </c>
    </row>
    <row r="1189" spans="1:21" x14ac:dyDescent="0.25">
      <c r="A1189" t="s">
        <v>4284</v>
      </c>
      <c r="B1189" t="s">
        <v>4285</v>
      </c>
      <c r="C1189" t="s">
        <v>525</v>
      </c>
      <c r="D1189" t="s">
        <v>526</v>
      </c>
      <c r="E1189" t="s">
        <v>4286</v>
      </c>
      <c r="F1189" t="s">
        <v>163</v>
      </c>
      <c r="G1189">
        <v>54</v>
      </c>
      <c r="H1189" t="s">
        <v>558</v>
      </c>
      <c r="I1189" t="s">
        <v>129</v>
      </c>
      <c r="J1189" t="s">
        <v>96</v>
      </c>
      <c r="K1189" t="s">
        <v>425</v>
      </c>
      <c r="L1189" t="s">
        <v>146</v>
      </c>
      <c r="M1189">
        <v>3</v>
      </c>
      <c r="N1189">
        <v>45000</v>
      </c>
      <c r="O1189">
        <v>0.02</v>
      </c>
      <c r="P1189" t="s">
        <v>835</v>
      </c>
      <c r="Q1189" t="s">
        <v>178</v>
      </c>
      <c r="R1189" t="s">
        <v>100</v>
      </c>
      <c r="S1189" t="s">
        <v>101</v>
      </c>
      <c r="T1189">
        <v>4</v>
      </c>
      <c r="U1189" t="s">
        <v>1161</v>
      </c>
    </row>
    <row r="1190" spans="1:21" x14ac:dyDescent="0.25">
      <c r="A1190" t="s">
        <v>4287</v>
      </c>
      <c r="B1190" t="s">
        <v>1542</v>
      </c>
      <c r="C1190" t="s">
        <v>4288</v>
      </c>
      <c r="D1190" t="s">
        <v>1363</v>
      </c>
      <c r="E1190" t="s">
        <v>4289</v>
      </c>
      <c r="F1190" t="s">
        <v>107</v>
      </c>
      <c r="G1190">
        <v>22</v>
      </c>
      <c r="H1190" t="s">
        <v>581</v>
      </c>
      <c r="I1190" t="s">
        <v>144</v>
      </c>
      <c r="J1190" t="s">
        <v>109</v>
      </c>
      <c r="K1190" t="s">
        <v>205</v>
      </c>
      <c r="L1190" t="s">
        <v>146</v>
      </c>
      <c r="M1190">
        <v>8</v>
      </c>
      <c r="N1190">
        <v>180000</v>
      </c>
      <c r="O1190">
        <v>0.15</v>
      </c>
      <c r="Q1190" t="s">
        <v>178</v>
      </c>
      <c r="R1190" t="s">
        <v>168</v>
      </c>
      <c r="S1190" t="s">
        <v>101</v>
      </c>
      <c r="T1190">
        <v>2</v>
      </c>
      <c r="U1190">
        <v>125000</v>
      </c>
    </row>
    <row r="1191" spans="1:21" x14ac:dyDescent="0.25">
      <c r="A1191" t="s">
        <v>4290</v>
      </c>
      <c r="B1191" t="s">
        <v>2178</v>
      </c>
      <c r="C1191" t="s">
        <v>878</v>
      </c>
      <c r="D1191" t="s">
        <v>879</v>
      </c>
      <c r="E1191" t="s">
        <v>4291</v>
      </c>
      <c r="F1191" t="s">
        <v>107</v>
      </c>
      <c r="G1191">
        <v>25</v>
      </c>
      <c r="H1191" t="s">
        <v>338</v>
      </c>
      <c r="I1191" t="s">
        <v>120</v>
      </c>
      <c r="K1191" t="s">
        <v>110</v>
      </c>
      <c r="L1191" t="s">
        <v>111</v>
      </c>
      <c r="M1191">
        <v>2</v>
      </c>
      <c r="N1191">
        <v>410000</v>
      </c>
      <c r="O1191">
        <v>0.15</v>
      </c>
      <c r="P1191">
        <v>12000</v>
      </c>
      <c r="Q1191" t="s">
        <v>134</v>
      </c>
      <c r="R1191" t="s">
        <v>100</v>
      </c>
      <c r="S1191" t="s">
        <v>113</v>
      </c>
      <c r="T1191">
        <v>4</v>
      </c>
      <c r="U1191">
        <v>325000</v>
      </c>
    </row>
    <row r="1192" spans="1:21" x14ac:dyDescent="0.25">
      <c r="A1192" t="s">
        <v>4292</v>
      </c>
      <c r="B1192" t="s">
        <v>2369</v>
      </c>
      <c r="C1192" t="s">
        <v>861</v>
      </c>
      <c r="D1192" t="s">
        <v>4293</v>
      </c>
      <c r="E1192" t="s">
        <v>4294</v>
      </c>
      <c r="F1192" t="s">
        <v>142</v>
      </c>
      <c r="G1192">
        <v>19</v>
      </c>
      <c r="H1192" t="s">
        <v>546</v>
      </c>
      <c r="I1192" t="s">
        <v>263</v>
      </c>
      <c r="J1192" t="s">
        <v>155</v>
      </c>
      <c r="K1192" t="s">
        <v>110</v>
      </c>
      <c r="L1192" t="s">
        <v>111</v>
      </c>
      <c r="M1192">
        <v>7</v>
      </c>
      <c r="N1192" t="s">
        <v>1269</v>
      </c>
      <c r="O1192">
        <v>0</v>
      </c>
      <c r="P1192" t="s">
        <v>835</v>
      </c>
      <c r="Q1192" t="s">
        <v>178</v>
      </c>
      <c r="R1192" t="s">
        <v>100</v>
      </c>
      <c r="S1192" t="s">
        <v>113</v>
      </c>
      <c r="T1192">
        <v>1</v>
      </c>
      <c r="U1192" t="s">
        <v>1699</v>
      </c>
    </row>
    <row r="1193" spans="1:21" x14ac:dyDescent="0.25">
      <c r="A1193" t="s">
        <v>4295</v>
      </c>
      <c r="B1193" t="s">
        <v>591</v>
      </c>
      <c r="C1193" t="s">
        <v>3321</v>
      </c>
      <c r="D1193" t="s">
        <v>3322</v>
      </c>
      <c r="E1193" t="s">
        <v>4296</v>
      </c>
      <c r="F1193" t="s">
        <v>93</v>
      </c>
      <c r="G1193">
        <v>62</v>
      </c>
      <c r="H1193" t="s">
        <v>650</v>
      </c>
      <c r="I1193" t="s">
        <v>129</v>
      </c>
      <c r="J1193" t="s">
        <v>96</v>
      </c>
      <c r="K1193" t="s">
        <v>199</v>
      </c>
      <c r="L1193" t="s">
        <v>122</v>
      </c>
      <c r="M1193">
        <v>1</v>
      </c>
      <c r="N1193">
        <v>680000</v>
      </c>
      <c r="P1193">
        <v>4000</v>
      </c>
      <c r="Q1193" t="s">
        <v>167</v>
      </c>
      <c r="R1193" t="s">
        <v>168</v>
      </c>
      <c r="S1193" t="s">
        <v>101</v>
      </c>
      <c r="T1193">
        <v>3</v>
      </c>
      <c r="U1193" t="s">
        <v>958</v>
      </c>
    </row>
    <row r="1194" spans="1:21" x14ac:dyDescent="0.25">
      <c r="A1194" t="s">
        <v>4297</v>
      </c>
      <c r="B1194" t="s">
        <v>4298</v>
      </c>
      <c r="C1194" t="s">
        <v>4299</v>
      </c>
      <c r="D1194" t="s">
        <v>4300</v>
      </c>
      <c r="E1194" t="s">
        <v>4301</v>
      </c>
      <c r="F1194" t="s">
        <v>107</v>
      </c>
      <c r="G1194">
        <v>27</v>
      </c>
      <c r="H1194" t="s">
        <v>734</v>
      </c>
      <c r="I1194" t="s">
        <v>129</v>
      </c>
      <c r="J1194" t="s">
        <v>109</v>
      </c>
      <c r="K1194" t="s">
        <v>156</v>
      </c>
      <c r="L1194" t="s">
        <v>111</v>
      </c>
      <c r="M1194">
        <v>8</v>
      </c>
      <c r="N1194">
        <v>290000</v>
      </c>
      <c r="O1194">
        <v>0.1</v>
      </c>
      <c r="P1194">
        <v>4000</v>
      </c>
      <c r="Q1194" t="s">
        <v>134</v>
      </c>
      <c r="R1194" t="s">
        <v>100</v>
      </c>
      <c r="S1194" t="s">
        <v>101</v>
      </c>
      <c r="T1194">
        <v>2</v>
      </c>
      <c r="U1194">
        <v>225000</v>
      </c>
    </row>
    <row r="1195" spans="1:21" x14ac:dyDescent="0.25">
      <c r="A1195" t="s">
        <v>4302</v>
      </c>
      <c r="B1195" t="s">
        <v>2139</v>
      </c>
      <c r="C1195" t="s">
        <v>2160</v>
      </c>
      <c r="D1195" t="s">
        <v>2161</v>
      </c>
      <c r="E1195" t="s">
        <v>4303</v>
      </c>
      <c r="F1195" t="s">
        <v>163</v>
      </c>
      <c r="G1195">
        <v>33</v>
      </c>
      <c r="H1195" t="s">
        <v>460</v>
      </c>
      <c r="I1195" t="s">
        <v>263</v>
      </c>
      <c r="J1195" t="s">
        <v>174</v>
      </c>
      <c r="K1195" t="s">
        <v>121</v>
      </c>
      <c r="L1195" t="s">
        <v>312</v>
      </c>
      <c r="M1195">
        <v>8</v>
      </c>
      <c r="N1195">
        <v>720000</v>
      </c>
      <c r="O1195" t="s">
        <v>339</v>
      </c>
      <c r="P1195">
        <v>8000</v>
      </c>
      <c r="Q1195" t="s">
        <v>219</v>
      </c>
      <c r="R1195" t="s">
        <v>168</v>
      </c>
      <c r="S1195" t="s">
        <v>101</v>
      </c>
      <c r="T1195">
        <v>2</v>
      </c>
      <c r="U1195">
        <v>600000</v>
      </c>
    </row>
    <row r="1196" spans="1:21" x14ac:dyDescent="0.25">
      <c r="A1196" t="s">
        <v>4304</v>
      </c>
      <c r="B1196" t="s">
        <v>4305</v>
      </c>
      <c r="C1196" t="s">
        <v>4306</v>
      </c>
      <c r="D1196" t="s">
        <v>2489</v>
      </c>
      <c r="E1196" t="s">
        <v>4307</v>
      </c>
      <c r="F1196" t="s">
        <v>93</v>
      </c>
      <c r="G1196">
        <v>62</v>
      </c>
      <c r="H1196" t="s">
        <v>204</v>
      </c>
      <c r="I1196" t="s">
        <v>144</v>
      </c>
      <c r="J1196" t="s">
        <v>155</v>
      </c>
      <c r="K1196" t="s">
        <v>311</v>
      </c>
      <c r="L1196" t="s">
        <v>122</v>
      </c>
      <c r="M1196">
        <v>1</v>
      </c>
      <c r="N1196" t="s">
        <v>906</v>
      </c>
      <c r="O1196">
        <v>0.05</v>
      </c>
      <c r="P1196">
        <v>2500</v>
      </c>
      <c r="Q1196" t="s">
        <v>178</v>
      </c>
      <c r="R1196" t="s">
        <v>100</v>
      </c>
      <c r="S1196" t="s">
        <v>101</v>
      </c>
      <c r="T1196">
        <v>5</v>
      </c>
      <c r="U1196" t="s">
        <v>703</v>
      </c>
    </row>
    <row r="1197" spans="1:21" x14ac:dyDescent="0.25">
      <c r="A1197" t="s">
        <v>4308</v>
      </c>
      <c r="B1197" t="s">
        <v>4309</v>
      </c>
      <c r="C1197" t="s">
        <v>4310</v>
      </c>
      <c r="D1197" t="s">
        <v>3273</v>
      </c>
      <c r="E1197" t="s">
        <v>4311</v>
      </c>
      <c r="F1197" t="s">
        <v>107</v>
      </c>
      <c r="G1197">
        <v>63</v>
      </c>
      <c r="H1197" t="s">
        <v>664</v>
      </c>
      <c r="I1197" t="s">
        <v>95</v>
      </c>
      <c r="J1197" t="s">
        <v>109</v>
      </c>
      <c r="K1197" t="s">
        <v>205</v>
      </c>
      <c r="L1197" t="s">
        <v>146</v>
      </c>
      <c r="M1197">
        <v>8</v>
      </c>
      <c r="N1197" t="s">
        <v>679</v>
      </c>
      <c r="O1197" t="s">
        <v>193</v>
      </c>
      <c r="P1197" t="s">
        <v>547</v>
      </c>
      <c r="Q1197" t="s">
        <v>219</v>
      </c>
      <c r="R1197" t="s">
        <v>168</v>
      </c>
      <c r="S1197" t="s">
        <v>113</v>
      </c>
      <c r="T1197">
        <v>4</v>
      </c>
      <c r="U1197" t="s">
        <v>1170</v>
      </c>
    </row>
    <row r="1198" spans="1:21" x14ac:dyDescent="0.25">
      <c r="A1198" t="s">
        <v>4312</v>
      </c>
      <c r="B1198" t="s">
        <v>4313</v>
      </c>
      <c r="C1198" t="s">
        <v>4314</v>
      </c>
      <c r="D1198" t="s">
        <v>2586</v>
      </c>
      <c r="E1198" t="s">
        <v>4315</v>
      </c>
      <c r="F1198" t="s">
        <v>93</v>
      </c>
      <c r="G1198">
        <v>33</v>
      </c>
      <c r="H1198" t="s">
        <v>575</v>
      </c>
      <c r="I1198" t="s">
        <v>95</v>
      </c>
      <c r="J1198" t="s">
        <v>96</v>
      </c>
      <c r="K1198" t="s">
        <v>425</v>
      </c>
      <c r="L1198" t="s">
        <v>146</v>
      </c>
      <c r="M1198">
        <v>2</v>
      </c>
      <c r="N1198">
        <v>45000</v>
      </c>
      <c r="O1198">
        <v>0.02</v>
      </c>
      <c r="P1198" t="s">
        <v>177</v>
      </c>
      <c r="Q1198" t="s">
        <v>134</v>
      </c>
      <c r="R1198" t="s">
        <v>100</v>
      </c>
      <c r="S1198" t="s">
        <v>101</v>
      </c>
      <c r="T1198">
        <v>3</v>
      </c>
      <c r="U1198">
        <v>27000</v>
      </c>
    </row>
    <row r="1199" spans="1:21" x14ac:dyDescent="0.25">
      <c r="A1199" t="s">
        <v>4316</v>
      </c>
      <c r="B1199" t="s">
        <v>2171</v>
      </c>
      <c r="C1199" t="s">
        <v>2856</v>
      </c>
      <c r="D1199" t="s">
        <v>3438</v>
      </c>
      <c r="E1199" t="s">
        <v>4317</v>
      </c>
      <c r="F1199" t="s">
        <v>93</v>
      </c>
      <c r="G1199">
        <v>25</v>
      </c>
      <c r="H1199" t="s">
        <v>658</v>
      </c>
      <c r="I1199" t="s">
        <v>129</v>
      </c>
      <c r="J1199" t="s">
        <v>212</v>
      </c>
      <c r="K1199" t="s">
        <v>281</v>
      </c>
      <c r="L1199" t="s">
        <v>414</v>
      </c>
      <c r="M1199">
        <v>8</v>
      </c>
      <c r="N1199" t="s">
        <v>674</v>
      </c>
      <c r="O1199">
        <v>0.1</v>
      </c>
      <c r="P1199" t="s">
        <v>602</v>
      </c>
      <c r="Q1199" t="s">
        <v>99</v>
      </c>
      <c r="R1199" t="s">
        <v>100</v>
      </c>
      <c r="S1199" t="s">
        <v>101</v>
      </c>
      <c r="T1199">
        <v>3</v>
      </c>
      <c r="U1199" t="s">
        <v>1869</v>
      </c>
    </row>
    <row r="1200" spans="1:21" x14ac:dyDescent="0.25">
      <c r="A1200" t="s">
        <v>4318</v>
      </c>
      <c r="B1200" t="s">
        <v>1009</v>
      </c>
      <c r="C1200" t="s">
        <v>3321</v>
      </c>
      <c r="D1200" t="s">
        <v>3322</v>
      </c>
      <c r="E1200" t="s">
        <v>4319</v>
      </c>
      <c r="F1200" t="s">
        <v>107</v>
      </c>
      <c r="G1200">
        <v>41</v>
      </c>
      <c r="H1200" t="s">
        <v>1279</v>
      </c>
      <c r="I1200" t="s">
        <v>144</v>
      </c>
      <c r="J1200" t="s">
        <v>155</v>
      </c>
      <c r="K1200" t="s">
        <v>311</v>
      </c>
      <c r="L1200" t="s">
        <v>122</v>
      </c>
      <c r="M1200">
        <v>7</v>
      </c>
      <c r="N1200" t="s">
        <v>313</v>
      </c>
      <c r="O1200" t="s">
        <v>407</v>
      </c>
      <c r="P1200">
        <v>12000</v>
      </c>
      <c r="Q1200" t="s">
        <v>167</v>
      </c>
      <c r="R1200" t="s">
        <v>148</v>
      </c>
      <c r="S1200" t="s">
        <v>113</v>
      </c>
      <c r="T1200">
        <v>2</v>
      </c>
      <c r="U1200">
        <v>710000</v>
      </c>
    </row>
    <row r="1201" spans="1:21" x14ac:dyDescent="0.25">
      <c r="A1201" t="s">
        <v>2646</v>
      </c>
      <c r="B1201" t="s">
        <v>195</v>
      </c>
      <c r="C1201" t="s">
        <v>361</v>
      </c>
      <c r="D1201" t="s">
        <v>362</v>
      </c>
      <c r="E1201" t="s">
        <v>2647</v>
      </c>
      <c r="F1201" t="s">
        <v>93</v>
      </c>
      <c r="G1201">
        <v>34</v>
      </c>
      <c r="H1201" t="s">
        <v>546</v>
      </c>
      <c r="I1201" t="s">
        <v>263</v>
      </c>
      <c r="J1201" t="s">
        <v>165</v>
      </c>
      <c r="K1201" t="s">
        <v>311</v>
      </c>
      <c r="L1201" t="s">
        <v>98</v>
      </c>
      <c r="M1201">
        <v>6</v>
      </c>
      <c r="N1201">
        <v>850000</v>
      </c>
      <c r="O1201">
        <v>15</v>
      </c>
      <c r="P1201" t="s">
        <v>1090</v>
      </c>
      <c r="Q1201" t="s">
        <v>99</v>
      </c>
      <c r="R1201" t="s">
        <v>148</v>
      </c>
      <c r="S1201" t="s">
        <v>101</v>
      </c>
      <c r="T1201">
        <v>4</v>
      </c>
      <c r="U1201">
        <v>710000</v>
      </c>
    </row>
    <row r="1202" spans="1:21" x14ac:dyDescent="0.25">
      <c r="A1202" t="s">
        <v>4320</v>
      </c>
      <c r="B1202" t="s">
        <v>3856</v>
      </c>
      <c r="C1202" t="s">
        <v>3358</v>
      </c>
      <c r="D1202" t="s">
        <v>3359</v>
      </c>
      <c r="E1202" t="s">
        <v>4321</v>
      </c>
      <c r="F1202" t="s">
        <v>163</v>
      </c>
      <c r="G1202">
        <v>54</v>
      </c>
      <c r="H1202" t="s">
        <v>1792</v>
      </c>
      <c r="I1202" t="s">
        <v>129</v>
      </c>
      <c r="J1202" t="s">
        <v>359</v>
      </c>
      <c r="K1202" t="s">
        <v>1007</v>
      </c>
      <c r="L1202" t="s">
        <v>122</v>
      </c>
      <c r="M1202">
        <v>7</v>
      </c>
      <c r="N1202" t="s">
        <v>906</v>
      </c>
      <c r="O1202">
        <v>0.05</v>
      </c>
      <c r="P1202">
        <v>8000</v>
      </c>
      <c r="Q1202" t="s">
        <v>178</v>
      </c>
      <c r="R1202" t="s">
        <v>100</v>
      </c>
      <c r="S1202" t="s">
        <v>101</v>
      </c>
      <c r="T1202">
        <v>5</v>
      </c>
      <c r="U1202" t="s">
        <v>437</v>
      </c>
    </row>
    <row r="1203" spans="1:21" x14ac:dyDescent="0.25">
      <c r="A1203" t="s">
        <v>4322</v>
      </c>
      <c r="B1203" t="s">
        <v>1204</v>
      </c>
      <c r="C1203" t="s">
        <v>1463</v>
      </c>
      <c r="D1203" t="s">
        <v>4323</v>
      </c>
      <c r="E1203" t="s">
        <v>4324</v>
      </c>
      <c r="F1203" t="s">
        <v>107</v>
      </c>
      <c r="G1203">
        <v>49</v>
      </c>
      <c r="H1203" t="s">
        <v>268</v>
      </c>
      <c r="I1203" t="s">
        <v>120</v>
      </c>
      <c r="K1203" t="s">
        <v>425</v>
      </c>
      <c r="L1203" t="s">
        <v>146</v>
      </c>
      <c r="M1203">
        <v>2</v>
      </c>
      <c r="N1203">
        <v>45000</v>
      </c>
      <c r="O1203">
        <v>0.15</v>
      </c>
      <c r="Q1203" t="s">
        <v>134</v>
      </c>
      <c r="R1203" t="s">
        <v>100</v>
      </c>
      <c r="S1203" t="s">
        <v>113</v>
      </c>
      <c r="T1203">
        <v>3</v>
      </c>
      <c r="U1203">
        <v>27000</v>
      </c>
    </row>
    <row r="1204" spans="1:21" x14ac:dyDescent="0.25">
      <c r="A1204" t="s">
        <v>4325</v>
      </c>
      <c r="B1204" t="s">
        <v>1777</v>
      </c>
      <c r="C1204" t="s">
        <v>568</v>
      </c>
      <c r="D1204" t="s">
        <v>569</v>
      </c>
      <c r="E1204" t="s">
        <v>4326</v>
      </c>
      <c r="F1204" t="s">
        <v>107</v>
      </c>
      <c r="G1204">
        <v>30</v>
      </c>
      <c r="H1204" t="s">
        <v>394</v>
      </c>
      <c r="I1204" t="s">
        <v>95</v>
      </c>
      <c r="J1204" t="s">
        <v>174</v>
      </c>
      <c r="K1204" t="s">
        <v>798</v>
      </c>
      <c r="L1204" t="s">
        <v>282</v>
      </c>
      <c r="M1204">
        <v>2</v>
      </c>
      <c r="N1204" t="s">
        <v>297</v>
      </c>
      <c r="O1204">
        <v>0.1</v>
      </c>
      <c r="Q1204" t="s">
        <v>178</v>
      </c>
      <c r="R1204" t="s">
        <v>135</v>
      </c>
      <c r="S1204" t="s">
        <v>101</v>
      </c>
      <c r="T1204">
        <v>7</v>
      </c>
      <c r="U1204">
        <v>190000</v>
      </c>
    </row>
    <row r="1205" spans="1:21" x14ac:dyDescent="0.25">
      <c r="A1205" t="s">
        <v>4327</v>
      </c>
      <c r="B1205" t="s">
        <v>3042</v>
      </c>
      <c r="C1205" t="s">
        <v>4328</v>
      </c>
      <c r="D1205" t="s">
        <v>1043</v>
      </c>
      <c r="E1205" t="s">
        <v>4329</v>
      </c>
      <c r="F1205" t="s">
        <v>107</v>
      </c>
      <c r="G1205">
        <v>43</v>
      </c>
      <c r="H1205" t="s">
        <v>804</v>
      </c>
      <c r="I1205" t="s">
        <v>95</v>
      </c>
      <c r="J1205" t="s">
        <v>174</v>
      </c>
      <c r="K1205" t="s">
        <v>1273</v>
      </c>
      <c r="L1205" t="s">
        <v>502</v>
      </c>
      <c r="M1205">
        <v>3</v>
      </c>
      <c r="N1205">
        <v>180000</v>
      </c>
      <c r="O1205">
        <v>0</v>
      </c>
      <c r="P1205" t="s">
        <v>835</v>
      </c>
      <c r="Q1205" t="s">
        <v>134</v>
      </c>
      <c r="R1205" t="s">
        <v>168</v>
      </c>
      <c r="S1205" t="s">
        <v>101</v>
      </c>
      <c r="T1205">
        <v>1</v>
      </c>
      <c r="U1205">
        <v>125000</v>
      </c>
    </row>
    <row r="1206" spans="1:21" x14ac:dyDescent="0.25">
      <c r="A1206" t="s">
        <v>4330</v>
      </c>
      <c r="B1206" t="s">
        <v>1070</v>
      </c>
      <c r="C1206" t="s">
        <v>4331</v>
      </c>
      <c r="D1206" t="s">
        <v>1217</v>
      </c>
      <c r="E1206" t="s">
        <v>4332</v>
      </c>
      <c r="F1206" t="s">
        <v>107</v>
      </c>
      <c r="G1206">
        <v>32</v>
      </c>
      <c r="H1206" t="s">
        <v>734</v>
      </c>
      <c r="I1206" t="s">
        <v>129</v>
      </c>
      <c r="J1206" t="s">
        <v>359</v>
      </c>
      <c r="K1206" t="s">
        <v>166</v>
      </c>
      <c r="L1206" t="s">
        <v>122</v>
      </c>
      <c r="M1206">
        <v>6</v>
      </c>
      <c r="N1206">
        <v>720000</v>
      </c>
      <c r="O1206">
        <v>0.02</v>
      </c>
      <c r="P1206">
        <v>1500</v>
      </c>
      <c r="Q1206" t="s">
        <v>134</v>
      </c>
      <c r="R1206" t="s">
        <v>100</v>
      </c>
      <c r="S1206" t="s">
        <v>113</v>
      </c>
      <c r="T1206">
        <v>1</v>
      </c>
      <c r="U1206" t="s">
        <v>235</v>
      </c>
    </row>
    <row r="1207" spans="1:21" x14ac:dyDescent="0.25">
      <c r="A1207" t="s">
        <v>4333</v>
      </c>
      <c r="B1207" t="s">
        <v>2615</v>
      </c>
      <c r="C1207" t="s">
        <v>1021</v>
      </c>
      <c r="D1207" t="s">
        <v>1022</v>
      </c>
      <c r="E1207" t="s">
        <v>4334</v>
      </c>
      <c r="F1207" t="s">
        <v>93</v>
      </c>
      <c r="G1207">
        <v>42</v>
      </c>
      <c r="H1207" t="s">
        <v>581</v>
      </c>
      <c r="I1207" t="s">
        <v>144</v>
      </c>
      <c r="J1207" t="s">
        <v>359</v>
      </c>
      <c r="K1207" t="s">
        <v>199</v>
      </c>
      <c r="L1207" t="s">
        <v>122</v>
      </c>
      <c r="M1207">
        <v>3</v>
      </c>
      <c r="N1207" t="s">
        <v>1747</v>
      </c>
      <c r="O1207" t="s">
        <v>339</v>
      </c>
      <c r="P1207">
        <v>12000</v>
      </c>
      <c r="Q1207" t="s">
        <v>134</v>
      </c>
      <c r="R1207" t="s">
        <v>100</v>
      </c>
      <c r="S1207" t="s">
        <v>113</v>
      </c>
      <c r="T1207">
        <v>7</v>
      </c>
      <c r="U1207" t="s">
        <v>958</v>
      </c>
    </row>
    <row r="1208" spans="1:21" x14ac:dyDescent="0.25">
      <c r="A1208" t="s">
        <v>4335</v>
      </c>
      <c r="B1208" t="s">
        <v>4336</v>
      </c>
      <c r="C1208" t="s">
        <v>3174</v>
      </c>
      <c r="D1208" t="s">
        <v>3645</v>
      </c>
      <c r="E1208" t="s">
        <v>4337</v>
      </c>
      <c r="F1208" t="s">
        <v>93</v>
      </c>
      <c r="G1208">
        <v>59</v>
      </c>
      <c r="H1208" t="s">
        <v>154</v>
      </c>
      <c r="I1208" t="s">
        <v>95</v>
      </c>
      <c r="J1208" t="s">
        <v>165</v>
      </c>
      <c r="K1208" t="s">
        <v>296</v>
      </c>
      <c r="L1208" t="s">
        <v>282</v>
      </c>
      <c r="M1208">
        <v>5</v>
      </c>
      <c r="N1208">
        <v>320000</v>
      </c>
      <c r="O1208">
        <v>0.15</v>
      </c>
      <c r="P1208">
        <v>4000</v>
      </c>
      <c r="Q1208" t="s">
        <v>134</v>
      </c>
      <c r="R1208" t="s">
        <v>148</v>
      </c>
      <c r="S1208" t="s">
        <v>101</v>
      </c>
      <c r="T1208">
        <v>0</v>
      </c>
      <c r="U1208" t="s">
        <v>323</v>
      </c>
    </row>
    <row r="1209" spans="1:21" x14ac:dyDescent="0.25">
      <c r="A1209" t="s">
        <v>4338</v>
      </c>
      <c r="B1209" t="s">
        <v>3313</v>
      </c>
      <c r="C1209" t="s">
        <v>3267</v>
      </c>
      <c r="D1209" t="s">
        <v>3268</v>
      </c>
      <c r="E1209" t="s">
        <v>4339</v>
      </c>
      <c r="F1209" t="s">
        <v>93</v>
      </c>
      <c r="G1209">
        <v>36</v>
      </c>
      <c r="H1209" t="s">
        <v>622</v>
      </c>
      <c r="I1209" t="s">
        <v>120</v>
      </c>
      <c r="J1209" t="s">
        <v>359</v>
      </c>
      <c r="K1209" t="s">
        <v>346</v>
      </c>
      <c r="L1209" t="s">
        <v>282</v>
      </c>
      <c r="M1209">
        <v>5</v>
      </c>
      <c r="N1209">
        <v>650000</v>
      </c>
      <c r="O1209">
        <v>0.05</v>
      </c>
      <c r="P1209">
        <v>8000</v>
      </c>
      <c r="Q1209" t="s">
        <v>178</v>
      </c>
      <c r="R1209" t="s">
        <v>100</v>
      </c>
      <c r="S1209" t="s">
        <v>101</v>
      </c>
      <c r="T1209">
        <v>5</v>
      </c>
      <c r="U1209">
        <v>520000</v>
      </c>
    </row>
    <row r="1210" spans="1:21" x14ac:dyDescent="0.25">
      <c r="A1210" t="s">
        <v>4340</v>
      </c>
      <c r="B1210" t="s">
        <v>4341</v>
      </c>
      <c r="C1210" t="s">
        <v>4342</v>
      </c>
      <c r="D1210" t="s">
        <v>1305</v>
      </c>
      <c r="E1210" t="s">
        <v>4343</v>
      </c>
      <c r="F1210" t="s">
        <v>93</v>
      </c>
      <c r="G1210">
        <v>60</v>
      </c>
      <c r="H1210" t="s">
        <v>581</v>
      </c>
      <c r="I1210" t="s">
        <v>144</v>
      </c>
      <c r="K1210" t="s">
        <v>281</v>
      </c>
      <c r="L1210" t="s">
        <v>282</v>
      </c>
      <c r="M1210">
        <v>3</v>
      </c>
      <c r="N1210">
        <v>250000</v>
      </c>
      <c r="O1210" t="s">
        <v>243</v>
      </c>
      <c r="P1210">
        <v>1500</v>
      </c>
      <c r="Q1210" t="s">
        <v>134</v>
      </c>
      <c r="R1210" t="s">
        <v>168</v>
      </c>
      <c r="S1210" t="s">
        <v>101</v>
      </c>
      <c r="T1210">
        <v>2</v>
      </c>
      <c r="U1210">
        <v>190000</v>
      </c>
    </row>
    <row r="1211" spans="1:21" x14ac:dyDescent="0.25">
      <c r="A1211" t="s">
        <v>4344</v>
      </c>
      <c r="B1211" t="s">
        <v>1777</v>
      </c>
      <c r="C1211" t="s">
        <v>2783</v>
      </c>
      <c r="D1211" t="s">
        <v>4345</v>
      </c>
      <c r="E1211" t="s">
        <v>4346</v>
      </c>
      <c r="F1211" t="s">
        <v>93</v>
      </c>
      <c r="G1211">
        <v>53</v>
      </c>
      <c r="H1211" t="s">
        <v>804</v>
      </c>
      <c r="I1211" t="s">
        <v>95</v>
      </c>
      <c r="K1211" t="s">
        <v>296</v>
      </c>
      <c r="L1211" t="s">
        <v>282</v>
      </c>
      <c r="M1211">
        <v>2</v>
      </c>
      <c r="N1211" t="s">
        <v>652</v>
      </c>
      <c r="O1211">
        <v>0.15</v>
      </c>
      <c r="P1211">
        <v>8000</v>
      </c>
      <c r="Q1211" t="s">
        <v>167</v>
      </c>
      <c r="R1211" t="s">
        <v>148</v>
      </c>
      <c r="S1211" t="s">
        <v>101</v>
      </c>
      <c r="T1211">
        <v>5</v>
      </c>
      <c r="U1211">
        <v>250000</v>
      </c>
    </row>
    <row r="1212" spans="1:21" x14ac:dyDescent="0.25">
      <c r="A1212" t="s">
        <v>4347</v>
      </c>
      <c r="B1212" t="s">
        <v>1259</v>
      </c>
      <c r="C1212" t="s">
        <v>4348</v>
      </c>
      <c r="D1212" t="s">
        <v>4349</v>
      </c>
      <c r="E1212" t="s">
        <v>4350</v>
      </c>
      <c r="F1212" t="s">
        <v>107</v>
      </c>
      <c r="G1212">
        <v>59</v>
      </c>
      <c r="H1212" t="s">
        <v>565</v>
      </c>
      <c r="I1212" t="s">
        <v>144</v>
      </c>
      <c r="J1212" t="s">
        <v>359</v>
      </c>
      <c r="K1212" t="s">
        <v>199</v>
      </c>
      <c r="L1212" t="s">
        <v>312</v>
      </c>
      <c r="M1212">
        <v>4</v>
      </c>
      <c r="N1212">
        <v>680000</v>
      </c>
      <c r="O1212">
        <v>15</v>
      </c>
      <c r="P1212">
        <v>2500</v>
      </c>
      <c r="Q1212" t="s">
        <v>167</v>
      </c>
      <c r="R1212" t="s">
        <v>100</v>
      </c>
      <c r="S1212" t="s">
        <v>101</v>
      </c>
      <c r="T1212">
        <v>5</v>
      </c>
      <c r="U1212">
        <v>555000</v>
      </c>
    </row>
    <row r="1213" spans="1:21" x14ac:dyDescent="0.25">
      <c r="A1213" t="s">
        <v>4351</v>
      </c>
      <c r="B1213" t="s">
        <v>3560</v>
      </c>
      <c r="C1213" t="s">
        <v>2742</v>
      </c>
      <c r="D1213" t="s">
        <v>2743</v>
      </c>
      <c r="E1213" t="s">
        <v>4352</v>
      </c>
      <c r="F1213" t="s">
        <v>107</v>
      </c>
      <c r="G1213">
        <v>40</v>
      </c>
      <c r="H1213" t="s">
        <v>787</v>
      </c>
      <c r="I1213" t="s">
        <v>120</v>
      </c>
      <c r="J1213" t="s">
        <v>96</v>
      </c>
      <c r="K1213" t="s">
        <v>110</v>
      </c>
      <c r="L1213" t="s">
        <v>981</v>
      </c>
      <c r="M1213">
        <v>4</v>
      </c>
      <c r="N1213">
        <v>410000</v>
      </c>
      <c r="O1213">
        <v>0</v>
      </c>
      <c r="P1213">
        <v>4000</v>
      </c>
      <c r="Q1213" t="s">
        <v>167</v>
      </c>
      <c r="R1213" t="s">
        <v>100</v>
      </c>
      <c r="S1213" t="s">
        <v>113</v>
      </c>
      <c r="T1213">
        <v>1</v>
      </c>
      <c r="U1213">
        <v>325000</v>
      </c>
    </row>
    <row r="1214" spans="1:21" x14ac:dyDescent="0.25">
      <c r="A1214" t="s">
        <v>4353</v>
      </c>
      <c r="B1214" t="s">
        <v>2950</v>
      </c>
      <c r="C1214" t="s">
        <v>90</v>
      </c>
      <c r="D1214" t="s">
        <v>91</v>
      </c>
      <c r="E1214" t="s">
        <v>4354</v>
      </c>
      <c r="F1214" t="s">
        <v>93</v>
      </c>
      <c r="G1214">
        <v>36</v>
      </c>
      <c r="H1214" t="s">
        <v>310</v>
      </c>
      <c r="I1214" t="s">
        <v>263</v>
      </c>
      <c r="J1214" t="s">
        <v>174</v>
      </c>
      <c r="K1214" t="s">
        <v>156</v>
      </c>
      <c r="L1214" t="s">
        <v>111</v>
      </c>
      <c r="M1214">
        <v>5</v>
      </c>
      <c r="N1214">
        <v>290000</v>
      </c>
      <c r="O1214" t="s">
        <v>4355</v>
      </c>
      <c r="P1214">
        <v>8000</v>
      </c>
      <c r="Q1214" t="s">
        <v>178</v>
      </c>
      <c r="R1214" t="s">
        <v>148</v>
      </c>
      <c r="S1214" t="s">
        <v>113</v>
      </c>
      <c r="T1214">
        <v>2</v>
      </c>
      <c r="U1214">
        <v>225000</v>
      </c>
    </row>
    <row r="1215" spans="1:21" x14ac:dyDescent="0.25">
      <c r="A1215" t="s">
        <v>4356</v>
      </c>
      <c r="B1215" t="s">
        <v>641</v>
      </c>
      <c r="C1215" t="s">
        <v>1763</v>
      </c>
      <c r="D1215" t="s">
        <v>1764</v>
      </c>
      <c r="E1215" t="s">
        <v>4357</v>
      </c>
      <c r="F1215" t="s">
        <v>93</v>
      </c>
      <c r="G1215">
        <v>32</v>
      </c>
      <c r="H1215" t="s">
        <v>664</v>
      </c>
      <c r="I1215" t="s">
        <v>95</v>
      </c>
      <c r="J1215" t="s">
        <v>130</v>
      </c>
      <c r="K1215" t="s">
        <v>798</v>
      </c>
      <c r="L1215" t="s">
        <v>282</v>
      </c>
      <c r="M1215">
        <v>4</v>
      </c>
      <c r="N1215">
        <v>250000</v>
      </c>
      <c r="O1215">
        <v>0.15</v>
      </c>
      <c r="P1215" t="s">
        <v>504</v>
      </c>
      <c r="Q1215" t="s">
        <v>99</v>
      </c>
      <c r="R1215" t="s">
        <v>168</v>
      </c>
      <c r="S1215" t="s">
        <v>101</v>
      </c>
      <c r="T1215">
        <v>3</v>
      </c>
      <c r="U1215">
        <v>190000</v>
      </c>
    </row>
    <row r="1216" spans="1:21" x14ac:dyDescent="0.25">
      <c r="A1216" t="s">
        <v>4358</v>
      </c>
      <c r="B1216" t="s">
        <v>2132</v>
      </c>
      <c r="C1216" t="s">
        <v>4359</v>
      </c>
      <c r="D1216" t="s">
        <v>4360</v>
      </c>
      <c r="E1216" t="s">
        <v>4361</v>
      </c>
      <c r="F1216" t="s">
        <v>107</v>
      </c>
      <c r="G1216">
        <v>48</v>
      </c>
      <c r="H1216" t="s">
        <v>734</v>
      </c>
      <c r="I1216" t="s">
        <v>129</v>
      </c>
      <c r="J1216" t="s">
        <v>212</v>
      </c>
      <c r="K1216" t="s">
        <v>3826</v>
      </c>
      <c r="L1216" t="s">
        <v>282</v>
      </c>
      <c r="M1216">
        <v>5</v>
      </c>
      <c r="N1216">
        <v>320000</v>
      </c>
      <c r="O1216">
        <v>0.02</v>
      </c>
      <c r="P1216">
        <v>2500</v>
      </c>
      <c r="Q1216" t="s">
        <v>219</v>
      </c>
      <c r="R1216" t="s">
        <v>168</v>
      </c>
      <c r="S1216" t="s">
        <v>101</v>
      </c>
      <c r="T1216">
        <v>5</v>
      </c>
      <c r="U1216">
        <v>250000</v>
      </c>
    </row>
    <row r="1217" spans="1:21" x14ac:dyDescent="0.25">
      <c r="A1217" t="s">
        <v>4362</v>
      </c>
      <c r="B1217" t="s">
        <v>4363</v>
      </c>
      <c r="C1217" t="s">
        <v>2187</v>
      </c>
      <c r="D1217" t="s">
        <v>2136</v>
      </c>
      <c r="E1217" t="s">
        <v>4364</v>
      </c>
      <c r="F1217" t="s">
        <v>93</v>
      </c>
      <c r="G1217">
        <v>32</v>
      </c>
      <c r="H1217" t="s">
        <v>186</v>
      </c>
      <c r="I1217" t="s">
        <v>129</v>
      </c>
      <c r="J1217" t="s">
        <v>165</v>
      </c>
      <c r="K1217" t="s">
        <v>199</v>
      </c>
      <c r="L1217" t="s">
        <v>122</v>
      </c>
      <c r="M1217">
        <v>2</v>
      </c>
      <c r="N1217">
        <v>680000</v>
      </c>
      <c r="O1217">
        <v>0.05</v>
      </c>
      <c r="P1217">
        <v>6000</v>
      </c>
      <c r="Q1217" t="s">
        <v>99</v>
      </c>
      <c r="R1217" t="s">
        <v>135</v>
      </c>
      <c r="S1217" t="s">
        <v>113</v>
      </c>
      <c r="T1217">
        <v>2</v>
      </c>
      <c r="U1217" t="s">
        <v>958</v>
      </c>
    </row>
    <row r="1218" spans="1:21" x14ac:dyDescent="0.25">
      <c r="A1218" t="s">
        <v>4365</v>
      </c>
      <c r="B1218" t="s">
        <v>837</v>
      </c>
      <c r="C1218" t="s">
        <v>1121</v>
      </c>
      <c r="E1218" t="s">
        <v>4366</v>
      </c>
      <c r="F1218" t="s">
        <v>107</v>
      </c>
      <c r="G1218">
        <v>43</v>
      </c>
      <c r="H1218" t="s">
        <v>192</v>
      </c>
      <c r="I1218" t="s">
        <v>120</v>
      </c>
      <c r="J1218" t="s">
        <v>359</v>
      </c>
      <c r="K1218" t="s">
        <v>205</v>
      </c>
      <c r="L1218" t="s">
        <v>146</v>
      </c>
      <c r="M1218">
        <v>1</v>
      </c>
      <c r="N1218">
        <v>180000</v>
      </c>
      <c r="O1218">
        <v>0</v>
      </c>
      <c r="P1218" t="s">
        <v>1104</v>
      </c>
      <c r="Q1218" t="s">
        <v>178</v>
      </c>
      <c r="R1218" t="s">
        <v>168</v>
      </c>
      <c r="S1218" t="s">
        <v>101</v>
      </c>
      <c r="T1218">
        <v>2</v>
      </c>
      <c r="U1218">
        <v>125000</v>
      </c>
    </row>
    <row r="1219" spans="1:21" x14ac:dyDescent="0.25">
      <c r="A1219" t="s">
        <v>4367</v>
      </c>
      <c r="B1219" t="s">
        <v>908</v>
      </c>
      <c r="C1219" t="s">
        <v>2779</v>
      </c>
      <c r="D1219" t="s">
        <v>2780</v>
      </c>
      <c r="E1219" t="s">
        <v>4368</v>
      </c>
      <c r="F1219" t="s">
        <v>107</v>
      </c>
      <c r="G1219">
        <v>27</v>
      </c>
      <c r="H1219" t="s">
        <v>668</v>
      </c>
      <c r="I1219" t="s">
        <v>129</v>
      </c>
      <c r="J1219" t="s">
        <v>212</v>
      </c>
      <c r="K1219" t="s">
        <v>166</v>
      </c>
      <c r="L1219" t="s">
        <v>122</v>
      </c>
      <c r="M1219">
        <v>1</v>
      </c>
      <c r="N1219">
        <v>720000</v>
      </c>
      <c r="O1219">
        <v>0</v>
      </c>
      <c r="P1219" t="s">
        <v>213</v>
      </c>
      <c r="Q1219" t="s">
        <v>178</v>
      </c>
      <c r="R1219" t="s">
        <v>135</v>
      </c>
      <c r="S1219" t="s">
        <v>101</v>
      </c>
      <c r="T1219">
        <v>1</v>
      </c>
      <c r="U1219">
        <v>600000</v>
      </c>
    </row>
    <row r="1220" spans="1:21" x14ac:dyDescent="0.25">
      <c r="A1220" t="s">
        <v>4369</v>
      </c>
      <c r="B1220" t="s">
        <v>914</v>
      </c>
      <c r="C1220" t="s">
        <v>4370</v>
      </c>
      <c r="D1220" t="s">
        <v>3383</v>
      </c>
      <c r="E1220" t="s">
        <v>4371</v>
      </c>
      <c r="F1220" t="s">
        <v>107</v>
      </c>
      <c r="G1220">
        <v>41</v>
      </c>
      <c r="H1220" t="s">
        <v>406</v>
      </c>
      <c r="I1220" t="s">
        <v>144</v>
      </c>
      <c r="J1220" t="s">
        <v>96</v>
      </c>
      <c r="K1220" t="s">
        <v>1967</v>
      </c>
      <c r="L1220" t="s">
        <v>146</v>
      </c>
      <c r="M1220">
        <v>4</v>
      </c>
      <c r="N1220">
        <v>45000</v>
      </c>
      <c r="O1220">
        <v>0.02</v>
      </c>
      <c r="P1220">
        <v>6000</v>
      </c>
      <c r="Q1220" t="s">
        <v>1141</v>
      </c>
      <c r="R1220" t="s">
        <v>135</v>
      </c>
      <c r="S1220" t="s">
        <v>101</v>
      </c>
      <c r="T1220">
        <v>2</v>
      </c>
      <c r="U1220">
        <v>27000</v>
      </c>
    </row>
    <row r="1221" spans="1:21" x14ac:dyDescent="0.25">
      <c r="A1221" t="s">
        <v>4372</v>
      </c>
      <c r="B1221" t="s">
        <v>764</v>
      </c>
      <c r="C1221" t="s">
        <v>1725</v>
      </c>
      <c r="D1221" t="s">
        <v>1726</v>
      </c>
      <c r="E1221" t="s">
        <v>4373</v>
      </c>
      <c r="F1221" t="s">
        <v>330</v>
      </c>
      <c r="G1221">
        <v>46</v>
      </c>
      <c r="H1221" t="s">
        <v>186</v>
      </c>
      <c r="I1221" t="s">
        <v>129</v>
      </c>
      <c r="J1221" t="s">
        <v>109</v>
      </c>
      <c r="K1221" t="s">
        <v>121</v>
      </c>
      <c r="L1221" t="s">
        <v>122</v>
      </c>
      <c r="M1221">
        <v>6</v>
      </c>
      <c r="N1221">
        <v>720000</v>
      </c>
      <c r="O1221">
        <v>0.15</v>
      </c>
      <c r="P1221" t="s">
        <v>702</v>
      </c>
      <c r="Q1221" t="s">
        <v>1195</v>
      </c>
      <c r="R1221" t="s">
        <v>100</v>
      </c>
      <c r="S1221" t="s">
        <v>113</v>
      </c>
      <c r="T1221">
        <v>2</v>
      </c>
      <c r="U1221">
        <v>600000</v>
      </c>
    </row>
    <row r="1222" spans="1:21" x14ac:dyDescent="0.25">
      <c r="A1222" t="s">
        <v>4374</v>
      </c>
      <c r="B1222" t="s">
        <v>1630</v>
      </c>
      <c r="C1222" t="s">
        <v>4375</v>
      </c>
      <c r="D1222" t="s">
        <v>4376</v>
      </c>
      <c r="E1222" t="s">
        <v>4377</v>
      </c>
      <c r="F1222" t="s">
        <v>107</v>
      </c>
      <c r="G1222">
        <v>32</v>
      </c>
      <c r="H1222" t="s">
        <v>295</v>
      </c>
      <c r="I1222" t="s">
        <v>120</v>
      </c>
      <c r="K1222" t="s">
        <v>110</v>
      </c>
      <c r="L1222" t="s">
        <v>1698</v>
      </c>
      <c r="M1222">
        <v>7</v>
      </c>
      <c r="N1222">
        <v>410000</v>
      </c>
      <c r="O1222">
        <v>0</v>
      </c>
      <c r="P1222" t="s">
        <v>1090</v>
      </c>
      <c r="Q1222" t="s">
        <v>99</v>
      </c>
      <c r="R1222" t="s">
        <v>100</v>
      </c>
      <c r="S1222" t="s">
        <v>101</v>
      </c>
      <c r="T1222">
        <v>1</v>
      </c>
      <c r="U1222">
        <v>325000</v>
      </c>
    </row>
    <row r="1223" spans="1:21" x14ac:dyDescent="0.25">
      <c r="A1223" t="s">
        <v>4378</v>
      </c>
      <c r="B1223" t="s">
        <v>4379</v>
      </c>
      <c r="C1223" t="s">
        <v>3847</v>
      </c>
      <c r="D1223" t="s">
        <v>3848</v>
      </c>
      <c r="E1223" t="s">
        <v>4380</v>
      </c>
      <c r="F1223" t="s">
        <v>107</v>
      </c>
      <c r="G1223">
        <v>46</v>
      </c>
      <c r="H1223" t="s">
        <v>250</v>
      </c>
      <c r="I1223" t="s">
        <v>95</v>
      </c>
      <c r="J1223" t="s">
        <v>174</v>
      </c>
      <c r="K1223" t="s">
        <v>205</v>
      </c>
      <c r="L1223" t="s">
        <v>146</v>
      </c>
      <c r="M1223">
        <v>1</v>
      </c>
      <c r="N1223">
        <v>180000</v>
      </c>
      <c r="O1223">
        <v>2</v>
      </c>
      <c r="P1223">
        <v>12000</v>
      </c>
      <c r="Q1223" t="s">
        <v>1195</v>
      </c>
      <c r="R1223" t="s">
        <v>135</v>
      </c>
      <c r="S1223" t="s">
        <v>101</v>
      </c>
      <c r="T1223">
        <v>4</v>
      </c>
      <c r="U1223">
        <v>125000</v>
      </c>
    </row>
    <row r="1224" spans="1:21" x14ac:dyDescent="0.25">
      <c r="A1224" t="s">
        <v>4381</v>
      </c>
      <c r="B1224" t="s">
        <v>1377</v>
      </c>
      <c r="C1224" t="s">
        <v>481</v>
      </c>
      <c r="D1224" t="s">
        <v>482</v>
      </c>
      <c r="E1224" t="s">
        <v>4382</v>
      </c>
      <c r="F1224" t="s">
        <v>93</v>
      </c>
      <c r="G1224">
        <v>63</v>
      </c>
      <c r="H1224" t="s">
        <v>331</v>
      </c>
      <c r="I1224" t="s">
        <v>129</v>
      </c>
      <c r="J1224" t="s">
        <v>96</v>
      </c>
      <c r="K1224" t="s">
        <v>1967</v>
      </c>
      <c r="L1224" t="s">
        <v>146</v>
      </c>
      <c r="M1224">
        <v>6</v>
      </c>
      <c r="N1224">
        <v>45000</v>
      </c>
      <c r="O1224">
        <v>0.15</v>
      </c>
      <c r="P1224">
        <v>4000</v>
      </c>
      <c r="Q1224" t="s">
        <v>219</v>
      </c>
      <c r="R1224" t="s">
        <v>100</v>
      </c>
      <c r="S1224" t="s">
        <v>113</v>
      </c>
      <c r="T1224">
        <v>5</v>
      </c>
      <c r="U1224">
        <v>27000</v>
      </c>
    </row>
    <row r="1225" spans="1:21" x14ac:dyDescent="0.25">
      <c r="A1225" t="s">
        <v>4383</v>
      </c>
      <c r="B1225" t="s">
        <v>2678</v>
      </c>
      <c r="C1225" t="s">
        <v>1709</v>
      </c>
      <c r="D1225" t="s">
        <v>656</v>
      </c>
      <c r="E1225" t="s">
        <v>4384</v>
      </c>
      <c r="F1225" t="s">
        <v>321</v>
      </c>
      <c r="G1225">
        <v>43</v>
      </c>
      <c r="H1225" t="s">
        <v>211</v>
      </c>
      <c r="I1225" t="s">
        <v>129</v>
      </c>
      <c r="K1225" t="s">
        <v>388</v>
      </c>
      <c r="L1225" t="s">
        <v>132</v>
      </c>
      <c r="M1225">
        <v>1</v>
      </c>
      <c r="N1225" t="s">
        <v>1352</v>
      </c>
      <c r="O1225">
        <v>0.1</v>
      </c>
      <c r="P1225">
        <v>2500</v>
      </c>
      <c r="Q1225" t="s">
        <v>99</v>
      </c>
      <c r="R1225" t="s">
        <v>100</v>
      </c>
      <c r="S1225" t="s">
        <v>113</v>
      </c>
      <c r="T1225">
        <v>5</v>
      </c>
      <c r="U1225">
        <v>410000</v>
      </c>
    </row>
    <row r="1226" spans="1:21" x14ac:dyDescent="0.25">
      <c r="A1226" t="s">
        <v>4385</v>
      </c>
      <c r="B1226" t="s">
        <v>1769</v>
      </c>
      <c r="C1226" t="s">
        <v>2344</v>
      </c>
      <c r="D1226" t="s">
        <v>3750</v>
      </c>
      <c r="E1226" t="s">
        <v>4386</v>
      </c>
      <c r="F1226" t="s">
        <v>107</v>
      </c>
      <c r="G1226">
        <v>61</v>
      </c>
      <c r="H1226" t="s">
        <v>381</v>
      </c>
      <c r="I1226" t="s">
        <v>95</v>
      </c>
      <c r="J1226" t="s">
        <v>130</v>
      </c>
      <c r="K1226" t="s">
        <v>296</v>
      </c>
      <c r="L1226" t="s">
        <v>282</v>
      </c>
      <c r="M1226">
        <v>5</v>
      </c>
      <c r="N1226">
        <v>320000</v>
      </c>
      <c r="O1226">
        <v>0.1</v>
      </c>
      <c r="P1226">
        <v>8000</v>
      </c>
      <c r="Q1226" t="s">
        <v>178</v>
      </c>
      <c r="R1226" t="s">
        <v>135</v>
      </c>
      <c r="S1226" t="s">
        <v>101</v>
      </c>
      <c r="T1226">
        <v>1</v>
      </c>
      <c r="U1226">
        <v>250000</v>
      </c>
    </row>
    <row r="1227" spans="1:21" x14ac:dyDescent="0.25">
      <c r="A1227" t="s">
        <v>4387</v>
      </c>
      <c r="B1227" t="s">
        <v>159</v>
      </c>
      <c r="C1227" t="s">
        <v>4388</v>
      </c>
      <c r="D1227" t="s">
        <v>117</v>
      </c>
      <c r="E1227" t="s">
        <v>4389</v>
      </c>
      <c r="F1227" t="s">
        <v>93</v>
      </c>
      <c r="G1227">
        <v>25</v>
      </c>
      <c r="H1227" t="s">
        <v>295</v>
      </c>
      <c r="I1227" t="s">
        <v>120</v>
      </c>
      <c r="J1227" t="s">
        <v>174</v>
      </c>
      <c r="K1227" t="s">
        <v>205</v>
      </c>
      <c r="L1227" t="s">
        <v>146</v>
      </c>
      <c r="M1227">
        <v>1</v>
      </c>
      <c r="N1227">
        <v>180000</v>
      </c>
      <c r="O1227" t="s">
        <v>864</v>
      </c>
      <c r="P1227">
        <v>1500</v>
      </c>
      <c r="Q1227" t="s">
        <v>178</v>
      </c>
      <c r="R1227" t="s">
        <v>100</v>
      </c>
      <c r="S1227" t="s">
        <v>101</v>
      </c>
      <c r="T1227">
        <v>2</v>
      </c>
      <c r="U1227">
        <v>125000</v>
      </c>
    </row>
    <row r="1228" spans="1:21" x14ac:dyDescent="0.25">
      <c r="A1228" t="s">
        <v>4390</v>
      </c>
      <c r="B1228" t="s">
        <v>4391</v>
      </c>
      <c r="C1228" t="s">
        <v>3461</v>
      </c>
      <c r="D1228" t="s">
        <v>3462</v>
      </c>
      <c r="E1228" t="s">
        <v>4392</v>
      </c>
      <c r="F1228" t="s">
        <v>107</v>
      </c>
      <c r="G1228">
        <v>35</v>
      </c>
      <c r="H1228" t="s">
        <v>595</v>
      </c>
      <c r="I1228" t="s">
        <v>263</v>
      </c>
      <c r="J1228" t="s">
        <v>155</v>
      </c>
      <c r="K1228" t="s">
        <v>296</v>
      </c>
      <c r="L1228" t="s">
        <v>282</v>
      </c>
      <c r="M1228">
        <v>0</v>
      </c>
      <c r="N1228">
        <v>320000</v>
      </c>
      <c r="O1228">
        <v>0.02</v>
      </c>
      <c r="P1228">
        <v>8000</v>
      </c>
      <c r="Q1228" t="s">
        <v>167</v>
      </c>
      <c r="R1228" t="s">
        <v>135</v>
      </c>
      <c r="S1228" t="s">
        <v>113</v>
      </c>
      <c r="T1228">
        <v>5</v>
      </c>
      <c r="U1228">
        <v>250000</v>
      </c>
    </row>
    <row r="1229" spans="1:21" x14ac:dyDescent="0.25">
      <c r="A1229" t="s">
        <v>4393</v>
      </c>
      <c r="B1229" t="s">
        <v>3327</v>
      </c>
      <c r="C1229" t="s">
        <v>4375</v>
      </c>
      <c r="D1229" t="s">
        <v>4376</v>
      </c>
      <c r="E1229" t="s">
        <v>4394</v>
      </c>
      <c r="F1229" t="s">
        <v>107</v>
      </c>
      <c r="G1229">
        <v>46</v>
      </c>
      <c r="H1229" t="s">
        <v>734</v>
      </c>
      <c r="I1229" t="s">
        <v>129</v>
      </c>
      <c r="J1229" t="s">
        <v>155</v>
      </c>
      <c r="K1229" t="s">
        <v>110</v>
      </c>
      <c r="L1229" t="s">
        <v>111</v>
      </c>
      <c r="M1229">
        <v>3</v>
      </c>
      <c r="N1229">
        <v>410000</v>
      </c>
      <c r="O1229">
        <v>0.15</v>
      </c>
      <c r="P1229">
        <v>1500</v>
      </c>
      <c r="Q1229" t="s">
        <v>99</v>
      </c>
      <c r="R1229" t="s">
        <v>100</v>
      </c>
      <c r="S1229" t="s">
        <v>101</v>
      </c>
      <c r="T1229">
        <v>1</v>
      </c>
      <c r="U1229">
        <v>325000</v>
      </c>
    </row>
    <row r="1230" spans="1:21" x14ac:dyDescent="0.25">
      <c r="A1230" t="s">
        <v>4395</v>
      </c>
      <c r="B1230" t="s">
        <v>383</v>
      </c>
      <c r="C1230" t="s">
        <v>1666</v>
      </c>
      <c r="D1230" t="s">
        <v>4396</v>
      </c>
      <c r="E1230" t="s">
        <v>4397</v>
      </c>
      <c r="F1230" t="s">
        <v>107</v>
      </c>
      <c r="G1230">
        <v>46</v>
      </c>
      <c r="H1230" t="s">
        <v>1160</v>
      </c>
      <c r="I1230" t="s">
        <v>120</v>
      </c>
      <c r="J1230" t="s">
        <v>165</v>
      </c>
      <c r="K1230" t="s">
        <v>242</v>
      </c>
      <c r="L1230" t="s">
        <v>132</v>
      </c>
      <c r="M1230">
        <v>6</v>
      </c>
      <c r="N1230">
        <v>780000</v>
      </c>
      <c r="O1230">
        <v>0</v>
      </c>
      <c r="P1230">
        <v>2500</v>
      </c>
      <c r="Q1230" t="s">
        <v>167</v>
      </c>
      <c r="R1230" t="s">
        <v>100</v>
      </c>
      <c r="S1230" t="s">
        <v>101</v>
      </c>
      <c r="T1230">
        <v>4</v>
      </c>
      <c r="U1230">
        <v>630000</v>
      </c>
    </row>
    <row r="1231" spans="1:21" x14ac:dyDescent="0.25">
      <c r="A1231" t="s">
        <v>4398</v>
      </c>
      <c r="B1231" t="s">
        <v>1506</v>
      </c>
      <c r="C1231" t="s">
        <v>719</v>
      </c>
      <c r="D1231" t="s">
        <v>1404</v>
      </c>
      <c r="E1231" t="s">
        <v>4399</v>
      </c>
      <c r="F1231" t="s">
        <v>93</v>
      </c>
      <c r="G1231">
        <v>39</v>
      </c>
      <c r="H1231" t="s">
        <v>658</v>
      </c>
      <c r="I1231" t="s">
        <v>129</v>
      </c>
      <c r="J1231" t="s">
        <v>212</v>
      </c>
      <c r="K1231" t="s">
        <v>281</v>
      </c>
      <c r="L1231" t="s">
        <v>282</v>
      </c>
      <c r="M1231">
        <v>3</v>
      </c>
      <c r="N1231">
        <v>250000</v>
      </c>
      <c r="O1231">
        <v>0.15</v>
      </c>
      <c r="P1231">
        <v>4000</v>
      </c>
      <c r="Q1231" t="s">
        <v>167</v>
      </c>
      <c r="R1231" t="s">
        <v>168</v>
      </c>
      <c r="S1231" t="s">
        <v>113</v>
      </c>
      <c r="T1231">
        <v>5</v>
      </c>
      <c r="U1231" t="s">
        <v>3258</v>
      </c>
    </row>
    <row r="1232" spans="1:21" x14ac:dyDescent="0.25">
      <c r="A1232" t="s">
        <v>4400</v>
      </c>
      <c r="B1232" t="s">
        <v>1510</v>
      </c>
      <c r="C1232" t="s">
        <v>1616</v>
      </c>
      <c r="D1232" t="s">
        <v>1617</v>
      </c>
      <c r="E1232" t="s">
        <v>4401</v>
      </c>
      <c r="F1232" t="s">
        <v>107</v>
      </c>
      <c r="G1232">
        <v>52</v>
      </c>
      <c r="H1232" t="s">
        <v>944</v>
      </c>
      <c r="I1232" t="s">
        <v>263</v>
      </c>
      <c r="J1232" t="s">
        <v>155</v>
      </c>
      <c r="K1232" t="s">
        <v>311</v>
      </c>
      <c r="L1232" t="s">
        <v>122</v>
      </c>
      <c r="M1232">
        <v>1</v>
      </c>
      <c r="N1232">
        <v>850000</v>
      </c>
      <c r="O1232">
        <v>0.15</v>
      </c>
      <c r="P1232">
        <v>1500</v>
      </c>
      <c r="Q1232" t="s">
        <v>99</v>
      </c>
      <c r="R1232" t="s">
        <v>135</v>
      </c>
      <c r="S1232" t="s">
        <v>101</v>
      </c>
      <c r="T1232">
        <v>3</v>
      </c>
      <c r="U1232">
        <v>710000</v>
      </c>
    </row>
    <row r="1233" spans="1:21" x14ac:dyDescent="0.25">
      <c r="A1233" t="s">
        <v>4402</v>
      </c>
      <c r="B1233" t="s">
        <v>1416</v>
      </c>
      <c r="C1233" t="s">
        <v>2710</v>
      </c>
      <c r="D1233" t="s">
        <v>4403</v>
      </c>
      <c r="E1233" t="s">
        <v>4404</v>
      </c>
      <c r="F1233" t="s">
        <v>142</v>
      </c>
      <c r="G1233">
        <v>33</v>
      </c>
      <c r="H1233" t="s">
        <v>371</v>
      </c>
      <c r="I1233" t="s">
        <v>263</v>
      </c>
      <c r="J1233" t="s">
        <v>174</v>
      </c>
      <c r="K1233" t="s">
        <v>296</v>
      </c>
      <c r="L1233" t="s">
        <v>282</v>
      </c>
      <c r="M1233">
        <v>1</v>
      </c>
      <c r="N1233">
        <v>320000</v>
      </c>
      <c r="O1233">
        <v>0.1</v>
      </c>
      <c r="P1233" t="s">
        <v>304</v>
      </c>
      <c r="Q1233" t="s">
        <v>134</v>
      </c>
      <c r="R1233" t="s">
        <v>135</v>
      </c>
      <c r="S1233" t="s">
        <v>101</v>
      </c>
      <c r="T1233">
        <v>1</v>
      </c>
      <c r="U1233" t="s">
        <v>674</v>
      </c>
    </row>
    <row r="1234" spans="1:21" x14ac:dyDescent="0.25">
      <c r="A1234" t="s">
        <v>4405</v>
      </c>
      <c r="B1234" t="s">
        <v>4406</v>
      </c>
      <c r="C1234" t="s">
        <v>568</v>
      </c>
      <c r="D1234" t="s">
        <v>569</v>
      </c>
      <c r="E1234" t="s">
        <v>4407</v>
      </c>
      <c r="F1234" t="s">
        <v>107</v>
      </c>
      <c r="G1234">
        <v>23</v>
      </c>
      <c r="H1234" t="s">
        <v>1160</v>
      </c>
      <c r="I1234" t="s">
        <v>120</v>
      </c>
      <c r="J1234" t="s">
        <v>96</v>
      </c>
      <c r="K1234" t="s">
        <v>3528</v>
      </c>
      <c r="L1234" t="s">
        <v>502</v>
      </c>
      <c r="M1234">
        <v>8</v>
      </c>
      <c r="N1234">
        <v>145000</v>
      </c>
      <c r="O1234">
        <v>0.1</v>
      </c>
      <c r="P1234">
        <v>6000</v>
      </c>
      <c r="Q1234" t="s">
        <v>167</v>
      </c>
      <c r="R1234" t="s">
        <v>100</v>
      </c>
      <c r="S1234" t="s">
        <v>101</v>
      </c>
      <c r="T1234">
        <v>2</v>
      </c>
      <c r="U1234">
        <v>98000</v>
      </c>
    </row>
    <row r="1235" spans="1:21" x14ac:dyDescent="0.25">
      <c r="A1235" t="s">
        <v>4408</v>
      </c>
      <c r="B1235" t="s">
        <v>2871</v>
      </c>
      <c r="C1235" t="s">
        <v>1725</v>
      </c>
      <c r="D1235" t="s">
        <v>1726</v>
      </c>
      <c r="E1235" t="s">
        <v>4409</v>
      </c>
      <c r="F1235" t="s">
        <v>107</v>
      </c>
      <c r="G1235">
        <v>36</v>
      </c>
      <c r="H1235" t="s">
        <v>143</v>
      </c>
      <c r="I1235" t="s">
        <v>144</v>
      </c>
      <c r="J1235" t="s">
        <v>174</v>
      </c>
      <c r="K1235" t="s">
        <v>346</v>
      </c>
      <c r="L1235" t="s">
        <v>282</v>
      </c>
      <c r="M1235">
        <v>8</v>
      </c>
      <c r="N1235" t="s">
        <v>823</v>
      </c>
      <c r="O1235">
        <v>0</v>
      </c>
      <c r="P1235">
        <v>12000</v>
      </c>
      <c r="Q1235" t="s">
        <v>134</v>
      </c>
      <c r="R1235" t="s">
        <v>100</v>
      </c>
      <c r="S1235" t="s">
        <v>101</v>
      </c>
      <c r="T1235">
        <v>5</v>
      </c>
      <c r="U1235">
        <v>520000</v>
      </c>
    </row>
    <row r="1236" spans="1:21" x14ac:dyDescent="0.25">
      <c r="A1236" t="s">
        <v>4410</v>
      </c>
      <c r="B1236" t="s">
        <v>4411</v>
      </c>
      <c r="C1236" t="s">
        <v>4412</v>
      </c>
      <c r="D1236" t="s">
        <v>1431</v>
      </c>
      <c r="E1236" t="s">
        <v>4413</v>
      </c>
      <c r="F1236" t="s">
        <v>93</v>
      </c>
      <c r="G1236">
        <v>26</v>
      </c>
      <c r="H1236" t="s">
        <v>192</v>
      </c>
      <c r="I1236" t="s">
        <v>120</v>
      </c>
      <c r="J1236" t="s">
        <v>155</v>
      </c>
      <c r="K1236" t="s">
        <v>281</v>
      </c>
      <c r="L1236" t="s">
        <v>282</v>
      </c>
      <c r="M1236">
        <v>5</v>
      </c>
      <c r="N1236" t="s">
        <v>323</v>
      </c>
      <c r="O1236">
        <v>0</v>
      </c>
      <c r="P1236" t="s">
        <v>602</v>
      </c>
      <c r="Q1236" t="s">
        <v>167</v>
      </c>
      <c r="R1236" t="s">
        <v>100</v>
      </c>
      <c r="S1236" t="s">
        <v>101</v>
      </c>
      <c r="T1236">
        <v>2</v>
      </c>
      <c r="U1236">
        <v>190000</v>
      </c>
    </row>
    <row r="1237" spans="1:21" x14ac:dyDescent="0.25">
      <c r="A1237" t="s">
        <v>4414</v>
      </c>
      <c r="B1237" t="s">
        <v>1275</v>
      </c>
      <c r="C1237" t="s">
        <v>1172</v>
      </c>
      <c r="E1237" t="s">
        <v>4415</v>
      </c>
      <c r="F1237" t="s">
        <v>93</v>
      </c>
      <c r="G1237">
        <v>23</v>
      </c>
      <c r="H1237" t="s">
        <v>371</v>
      </c>
      <c r="I1237" t="s">
        <v>263</v>
      </c>
      <c r="J1237" t="s">
        <v>359</v>
      </c>
      <c r="K1237" t="s">
        <v>110</v>
      </c>
      <c r="L1237" t="s">
        <v>111</v>
      </c>
      <c r="M1237">
        <v>3</v>
      </c>
      <c r="N1237">
        <v>410000</v>
      </c>
      <c r="O1237">
        <v>0.05</v>
      </c>
      <c r="P1237" t="s">
        <v>454</v>
      </c>
      <c r="Q1237" t="s">
        <v>178</v>
      </c>
      <c r="R1237" t="s">
        <v>100</v>
      </c>
      <c r="S1237" t="s">
        <v>101</v>
      </c>
      <c r="T1237">
        <v>5</v>
      </c>
      <c r="U1237">
        <v>325000</v>
      </c>
    </row>
    <row r="1238" spans="1:21" x14ac:dyDescent="0.25">
      <c r="A1238" t="s">
        <v>4416</v>
      </c>
      <c r="B1238" t="s">
        <v>1149</v>
      </c>
      <c r="C1238" t="s">
        <v>753</v>
      </c>
      <c r="D1238" t="s">
        <v>754</v>
      </c>
      <c r="E1238" t="s">
        <v>4417</v>
      </c>
      <c r="F1238" t="s">
        <v>93</v>
      </c>
      <c r="G1238">
        <v>61</v>
      </c>
      <c r="H1238" t="s">
        <v>274</v>
      </c>
      <c r="I1238" t="s">
        <v>263</v>
      </c>
      <c r="J1238" t="s">
        <v>212</v>
      </c>
      <c r="K1238" t="s">
        <v>520</v>
      </c>
      <c r="L1238" t="s">
        <v>111</v>
      </c>
      <c r="M1238">
        <v>3</v>
      </c>
      <c r="N1238">
        <v>410000</v>
      </c>
      <c r="O1238" t="s">
        <v>339</v>
      </c>
      <c r="P1238">
        <v>1500</v>
      </c>
      <c r="Q1238" t="s">
        <v>134</v>
      </c>
      <c r="R1238" t="s">
        <v>135</v>
      </c>
      <c r="S1238" t="s">
        <v>113</v>
      </c>
      <c r="T1238">
        <v>2</v>
      </c>
      <c r="U1238">
        <v>325000</v>
      </c>
    </row>
    <row r="1239" spans="1:21" x14ac:dyDescent="0.25">
      <c r="A1239" t="s">
        <v>4418</v>
      </c>
      <c r="B1239" t="s">
        <v>636</v>
      </c>
      <c r="C1239" t="s">
        <v>1144</v>
      </c>
      <c r="D1239" t="s">
        <v>1145</v>
      </c>
      <c r="E1239" t="s">
        <v>4419</v>
      </c>
      <c r="F1239" t="s">
        <v>107</v>
      </c>
      <c r="G1239">
        <v>47</v>
      </c>
      <c r="H1239" t="s">
        <v>227</v>
      </c>
      <c r="I1239" t="s">
        <v>120</v>
      </c>
      <c r="J1239" t="s">
        <v>109</v>
      </c>
      <c r="K1239" t="s">
        <v>1481</v>
      </c>
      <c r="L1239" t="s">
        <v>596</v>
      </c>
      <c r="M1239">
        <v>2</v>
      </c>
      <c r="N1239">
        <v>900000</v>
      </c>
      <c r="P1239" t="s">
        <v>304</v>
      </c>
      <c r="Q1239" t="s">
        <v>134</v>
      </c>
      <c r="R1239" t="s">
        <v>100</v>
      </c>
      <c r="S1239" t="s">
        <v>113</v>
      </c>
      <c r="T1239">
        <v>1</v>
      </c>
      <c r="U1239">
        <v>730000</v>
      </c>
    </row>
    <row r="1240" spans="1:21" x14ac:dyDescent="0.25">
      <c r="A1240" t="s">
        <v>4420</v>
      </c>
      <c r="B1240" t="s">
        <v>89</v>
      </c>
      <c r="C1240" t="s">
        <v>1478</v>
      </c>
      <c r="D1240" t="s">
        <v>1479</v>
      </c>
      <c r="E1240" t="s">
        <v>4421</v>
      </c>
      <c r="F1240" t="s">
        <v>107</v>
      </c>
      <c r="G1240">
        <v>56</v>
      </c>
      <c r="H1240" t="s">
        <v>274</v>
      </c>
      <c r="I1240" t="s">
        <v>263</v>
      </c>
      <c r="J1240" t="s">
        <v>109</v>
      </c>
      <c r="K1240" t="s">
        <v>199</v>
      </c>
      <c r="L1240" t="s">
        <v>122</v>
      </c>
      <c r="M1240">
        <v>3</v>
      </c>
      <c r="N1240">
        <v>680000</v>
      </c>
      <c r="O1240">
        <v>0.05</v>
      </c>
      <c r="P1240">
        <v>1500</v>
      </c>
      <c r="Q1240" t="s">
        <v>134</v>
      </c>
      <c r="R1240" t="s">
        <v>100</v>
      </c>
      <c r="S1240" t="s">
        <v>101</v>
      </c>
      <c r="T1240">
        <v>2</v>
      </c>
      <c r="U1240" t="s">
        <v>853</v>
      </c>
    </row>
    <row r="1241" spans="1:21" x14ac:dyDescent="0.25">
      <c r="A1241" t="s">
        <v>4422</v>
      </c>
      <c r="B1241" t="s">
        <v>1917</v>
      </c>
      <c r="C1241" t="s">
        <v>1631</v>
      </c>
      <c r="E1241" t="s">
        <v>4423</v>
      </c>
      <c r="F1241" t="s">
        <v>93</v>
      </c>
      <c r="G1241">
        <v>63</v>
      </c>
      <c r="H1241" t="s">
        <v>460</v>
      </c>
      <c r="I1241" t="s">
        <v>263</v>
      </c>
      <c r="J1241" t="s">
        <v>130</v>
      </c>
      <c r="K1241" t="s">
        <v>311</v>
      </c>
      <c r="L1241" t="s">
        <v>122</v>
      </c>
      <c r="M1241">
        <v>7</v>
      </c>
      <c r="N1241">
        <v>850000</v>
      </c>
      <c r="P1241">
        <v>6000</v>
      </c>
      <c r="Q1241" t="s">
        <v>219</v>
      </c>
      <c r="R1241" t="s">
        <v>100</v>
      </c>
      <c r="S1241" t="s">
        <v>101</v>
      </c>
      <c r="T1241">
        <v>4</v>
      </c>
      <c r="U1241">
        <v>710000</v>
      </c>
    </row>
    <row r="1242" spans="1:21" x14ac:dyDescent="0.25">
      <c r="A1242" t="s">
        <v>4424</v>
      </c>
      <c r="B1242" t="s">
        <v>4425</v>
      </c>
      <c r="C1242" t="s">
        <v>4426</v>
      </c>
      <c r="D1242" t="s">
        <v>4427</v>
      </c>
      <c r="E1242" t="s">
        <v>4428</v>
      </c>
      <c r="F1242" t="s">
        <v>107</v>
      </c>
      <c r="G1242">
        <v>56</v>
      </c>
      <c r="H1242" t="s">
        <v>268</v>
      </c>
      <c r="I1242" t="s">
        <v>120</v>
      </c>
      <c r="J1242" t="s">
        <v>130</v>
      </c>
      <c r="K1242" t="s">
        <v>121</v>
      </c>
      <c r="L1242" t="s">
        <v>122</v>
      </c>
      <c r="M1242">
        <v>1</v>
      </c>
      <c r="N1242">
        <v>720000</v>
      </c>
      <c r="O1242">
        <v>0</v>
      </c>
      <c r="P1242">
        <v>8000</v>
      </c>
      <c r="Q1242" t="s">
        <v>167</v>
      </c>
      <c r="R1242" t="s">
        <v>135</v>
      </c>
      <c r="S1242" t="s">
        <v>101</v>
      </c>
      <c r="T1242">
        <v>5</v>
      </c>
      <c r="U1242">
        <v>600000</v>
      </c>
    </row>
    <row r="1243" spans="1:21" x14ac:dyDescent="0.25">
      <c r="A1243" t="s">
        <v>4429</v>
      </c>
      <c r="B1243" t="s">
        <v>159</v>
      </c>
      <c r="C1243" t="s">
        <v>1631</v>
      </c>
      <c r="D1243" t="s">
        <v>1672</v>
      </c>
      <c r="E1243" t="s">
        <v>4430</v>
      </c>
      <c r="F1243" t="s">
        <v>226</v>
      </c>
      <c r="G1243">
        <v>21</v>
      </c>
      <c r="H1243" t="s">
        <v>295</v>
      </c>
      <c r="I1243" t="s">
        <v>120</v>
      </c>
      <c r="J1243" t="s">
        <v>359</v>
      </c>
      <c r="K1243" t="s">
        <v>425</v>
      </c>
      <c r="L1243" t="s">
        <v>146</v>
      </c>
      <c r="M1243">
        <v>1</v>
      </c>
      <c r="N1243" t="s">
        <v>606</v>
      </c>
      <c r="O1243">
        <v>0</v>
      </c>
      <c r="P1243">
        <v>12000</v>
      </c>
      <c r="Q1243" t="s">
        <v>178</v>
      </c>
      <c r="R1243" t="s">
        <v>100</v>
      </c>
      <c r="S1243" t="s">
        <v>101</v>
      </c>
      <c r="T1243">
        <v>5</v>
      </c>
      <c r="U1243">
        <v>27000</v>
      </c>
    </row>
    <row r="1244" spans="1:21" x14ac:dyDescent="0.25">
      <c r="A1244" t="s">
        <v>4431</v>
      </c>
      <c r="B1244" t="s">
        <v>4432</v>
      </c>
      <c r="C1244" t="s">
        <v>1580</v>
      </c>
      <c r="D1244" t="s">
        <v>1581</v>
      </c>
      <c r="E1244" t="s">
        <v>4433</v>
      </c>
      <c r="F1244" t="s">
        <v>226</v>
      </c>
      <c r="G1244">
        <v>25</v>
      </c>
      <c r="H1244" t="s">
        <v>466</v>
      </c>
      <c r="I1244" t="s">
        <v>129</v>
      </c>
      <c r="J1244" t="s">
        <v>174</v>
      </c>
      <c r="K1244" t="s">
        <v>281</v>
      </c>
      <c r="L1244" t="s">
        <v>282</v>
      </c>
      <c r="M1244">
        <v>4</v>
      </c>
      <c r="N1244">
        <v>250000</v>
      </c>
      <c r="O1244">
        <v>0.1</v>
      </c>
      <c r="P1244" t="s">
        <v>1090</v>
      </c>
      <c r="Q1244" t="s">
        <v>134</v>
      </c>
      <c r="R1244" t="s">
        <v>100</v>
      </c>
      <c r="S1244" t="s">
        <v>101</v>
      </c>
      <c r="T1244">
        <v>5</v>
      </c>
      <c r="U1244">
        <v>190000</v>
      </c>
    </row>
    <row r="1245" spans="1:21" x14ac:dyDescent="0.25">
      <c r="A1245" t="s">
        <v>4434</v>
      </c>
      <c r="B1245" t="s">
        <v>1034</v>
      </c>
      <c r="C1245" t="s">
        <v>151</v>
      </c>
      <c r="D1245" t="s">
        <v>152</v>
      </c>
      <c r="E1245" t="s">
        <v>4435</v>
      </c>
      <c r="F1245" t="s">
        <v>107</v>
      </c>
      <c r="G1245">
        <v>18</v>
      </c>
      <c r="H1245" t="s">
        <v>1279</v>
      </c>
      <c r="I1245" t="s">
        <v>144</v>
      </c>
      <c r="J1245" t="s">
        <v>359</v>
      </c>
      <c r="K1245" t="s">
        <v>346</v>
      </c>
      <c r="L1245" t="s">
        <v>651</v>
      </c>
      <c r="M1245">
        <v>7</v>
      </c>
      <c r="N1245">
        <v>650000</v>
      </c>
      <c r="O1245">
        <v>15</v>
      </c>
      <c r="P1245">
        <v>1500</v>
      </c>
      <c r="Q1245" t="s">
        <v>178</v>
      </c>
      <c r="R1245" t="s">
        <v>148</v>
      </c>
      <c r="S1245" t="s">
        <v>101</v>
      </c>
      <c r="T1245">
        <v>4</v>
      </c>
      <c r="U1245">
        <v>520000</v>
      </c>
    </row>
    <row r="1246" spans="1:21" x14ac:dyDescent="0.25">
      <c r="A1246" t="s">
        <v>4436</v>
      </c>
      <c r="B1246" t="s">
        <v>1111</v>
      </c>
      <c r="C1246" t="s">
        <v>2282</v>
      </c>
      <c r="D1246" t="s">
        <v>2283</v>
      </c>
      <c r="E1246" t="s">
        <v>4437</v>
      </c>
      <c r="F1246" t="s">
        <v>107</v>
      </c>
      <c r="G1246">
        <v>43</v>
      </c>
      <c r="H1246" t="s">
        <v>371</v>
      </c>
      <c r="I1246" t="s">
        <v>263</v>
      </c>
      <c r="J1246" t="s">
        <v>155</v>
      </c>
      <c r="K1246" t="s">
        <v>145</v>
      </c>
      <c r="L1246" t="s">
        <v>146</v>
      </c>
      <c r="M1246">
        <v>4</v>
      </c>
      <c r="N1246" t="s">
        <v>940</v>
      </c>
      <c r="O1246" t="s">
        <v>864</v>
      </c>
      <c r="P1246" t="s">
        <v>1090</v>
      </c>
      <c r="Q1246" t="s">
        <v>178</v>
      </c>
      <c r="R1246" t="s">
        <v>135</v>
      </c>
      <c r="S1246" t="s">
        <v>113</v>
      </c>
      <c r="T1246">
        <v>1</v>
      </c>
      <c r="U1246">
        <v>98000</v>
      </c>
    </row>
    <row r="1247" spans="1:21" x14ac:dyDescent="0.25">
      <c r="A1247" t="s">
        <v>4438</v>
      </c>
      <c r="B1247" t="s">
        <v>4439</v>
      </c>
      <c r="C1247" t="s">
        <v>160</v>
      </c>
      <c r="D1247" t="s">
        <v>161</v>
      </c>
      <c r="E1247" t="s">
        <v>4440</v>
      </c>
      <c r="F1247" t="s">
        <v>93</v>
      </c>
      <c r="G1247">
        <v>46</v>
      </c>
      <c r="H1247" t="s">
        <v>227</v>
      </c>
      <c r="I1247" t="s">
        <v>120</v>
      </c>
      <c r="J1247" t="s">
        <v>155</v>
      </c>
      <c r="K1247" t="s">
        <v>121</v>
      </c>
      <c r="L1247" t="s">
        <v>122</v>
      </c>
      <c r="M1247">
        <v>4</v>
      </c>
      <c r="N1247">
        <v>720000</v>
      </c>
      <c r="O1247">
        <v>0.1</v>
      </c>
      <c r="P1247" t="s">
        <v>547</v>
      </c>
      <c r="Q1247" t="s">
        <v>99</v>
      </c>
      <c r="R1247" t="s">
        <v>100</v>
      </c>
      <c r="S1247" t="s">
        <v>101</v>
      </c>
      <c r="T1247">
        <v>5</v>
      </c>
      <c r="U1247">
        <v>600000</v>
      </c>
    </row>
    <row r="1248" spans="1:21" x14ac:dyDescent="0.25">
      <c r="A1248" t="s">
        <v>4441</v>
      </c>
      <c r="B1248" t="s">
        <v>1064</v>
      </c>
      <c r="C1248" t="s">
        <v>827</v>
      </c>
      <c r="D1248" t="s">
        <v>828</v>
      </c>
      <c r="E1248" t="s">
        <v>4442</v>
      </c>
      <c r="F1248" t="s">
        <v>107</v>
      </c>
      <c r="G1248">
        <v>19</v>
      </c>
      <c r="H1248" t="s">
        <v>211</v>
      </c>
      <c r="I1248" t="s">
        <v>129</v>
      </c>
      <c r="J1248" t="s">
        <v>155</v>
      </c>
      <c r="K1248" t="s">
        <v>110</v>
      </c>
      <c r="L1248" t="s">
        <v>111</v>
      </c>
      <c r="M1248">
        <v>0</v>
      </c>
      <c r="N1248">
        <v>410000</v>
      </c>
      <c r="O1248">
        <v>10</v>
      </c>
      <c r="P1248">
        <v>6000</v>
      </c>
      <c r="Q1248" t="s">
        <v>167</v>
      </c>
      <c r="R1248" t="s">
        <v>135</v>
      </c>
      <c r="S1248" t="s">
        <v>101</v>
      </c>
      <c r="T1248">
        <v>2</v>
      </c>
      <c r="U1248">
        <v>325000</v>
      </c>
    </row>
    <row r="1249" spans="1:21" x14ac:dyDescent="0.25">
      <c r="A1249" t="s">
        <v>4443</v>
      </c>
      <c r="B1249" t="s">
        <v>577</v>
      </c>
      <c r="C1249" t="s">
        <v>4444</v>
      </c>
      <c r="D1249" t="s">
        <v>2166</v>
      </c>
      <c r="E1249" t="s">
        <v>4445</v>
      </c>
      <c r="F1249" t="s">
        <v>107</v>
      </c>
      <c r="G1249">
        <v>65</v>
      </c>
      <c r="H1249" t="s">
        <v>1175</v>
      </c>
      <c r="I1249" t="s">
        <v>120</v>
      </c>
      <c r="J1249" t="s">
        <v>109</v>
      </c>
      <c r="K1249" t="s">
        <v>425</v>
      </c>
      <c r="L1249" t="s">
        <v>146</v>
      </c>
      <c r="M1249">
        <v>1</v>
      </c>
      <c r="N1249" t="s">
        <v>912</v>
      </c>
      <c r="O1249">
        <v>0.15</v>
      </c>
      <c r="P1249">
        <v>12000</v>
      </c>
      <c r="Q1249" t="s">
        <v>1046</v>
      </c>
      <c r="R1249" t="s">
        <v>168</v>
      </c>
      <c r="S1249" t="s">
        <v>113</v>
      </c>
      <c r="T1249">
        <v>7</v>
      </c>
      <c r="U1249" t="s">
        <v>427</v>
      </c>
    </row>
    <row r="1250" spans="1:21" x14ac:dyDescent="0.25">
      <c r="A1250" t="s">
        <v>4446</v>
      </c>
      <c r="B1250" t="s">
        <v>2895</v>
      </c>
      <c r="C1250" t="s">
        <v>361</v>
      </c>
      <c r="D1250" t="s">
        <v>362</v>
      </c>
      <c r="E1250" t="s">
        <v>4447</v>
      </c>
      <c r="F1250" t="s">
        <v>256</v>
      </c>
      <c r="G1250">
        <v>48</v>
      </c>
      <c r="H1250" t="s">
        <v>394</v>
      </c>
      <c r="I1250" t="s">
        <v>95</v>
      </c>
      <c r="J1250" t="s">
        <v>96</v>
      </c>
      <c r="K1250" t="s">
        <v>242</v>
      </c>
      <c r="L1250" t="s">
        <v>132</v>
      </c>
      <c r="M1250">
        <v>8</v>
      </c>
      <c r="N1250">
        <v>780000</v>
      </c>
      <c r="O1250">
        <v>0</v>
      </c>
      <c r="P1250">
        <v>1500</v>
      </c>
      <c r="Q1250" t="s">
        <v>134</v>
      </c>
      <c r="R1250" t="s">
        <v>100</v>
      </c>
      <c r="S1250" t="s">
        <v>101</v>
      </c>
      <c r="T1250">
        <v>4</v>
      </c>
      <c r="U1250">
        <v>630000</v>
      </c>
    </row>
    <row r="1251" spans="1:21" x14ac:dyDescent="0.25">
      <c r="A1251" t="s">
        <v>4448</v>
      </c>
      <c r="B1251" t="s">
        <v>2506</v>
      </c>
      <c r="C1251" t="s">
        <v>2411</v>
      </c>
      <c r="D1251" t="s">
        <v>2412</v>
      </c>
      <c r="E1251" t="s">
        <v>4449</v>
      </c>
      <c r="F1251" t="s">
        <v>93</v>
      </c>
      <c r="G1251">
        <v>23</v>
      </c>
      <c r="H1251" t="s">
        <v>268</v>
      </c>
      <c r="I1251" t="s">
        <v>120</v>
      </c>
      <c r="J1251" t="s">
        <v>165</v>
      </c>
      <c r="K1251" t="s">
        <v>205</v>
      </c>
      <c r="L1251" t="s">
        <v>146</v>
      </c>
      <c r="M1251">
        <v>1</v>
      </c>
      <c r="N1251" t="s">
        <v>1257</v>
      </c>
      <c r="O1251">
        <v>0.02</v>
      </c>
      <c r="P1251" t="s">
        <v>504</v>
      </c>
      <c r="Q1251" t="s">
        <v>99</v>
      </c>
      <c r="R1251" t="s">
        <v>100</v>
      </c>
      <c r="S1251" t="s">
        <v>113</v>
      </c>
      <c r="T1251">
        <v>1</v>
      </c>
      <c r="U1251">
        <v>125000</v>
      </c>
    </row>
    <row r="1252" spans="1:21" x14ac:dyDescent="0.25">
      <c r="A1252" t="s">
        <v>4450</v>
      </c>
      <c r="B1252" t="s">
        <v>2506</v>
      </c>
      <c r="C1252" t="s">
        <v>1928</v>
      </c>
      <c r="D1252" t="s">
        <v>3715</v>
      </c>
      <c r="E1252" t="s">
        <v>4451</v>
      </c>
      <c r="F1252" t="s">
        <v>107</v>
      </c>
      <c r="G1252">
        <v>62</v>
      </c>
      <c r="H1252" t="s">
        <v>595</v>
      </c>
      <c r="I1252" t="s">
        <v>263</v>
      </c>
      <c r="J1252" t="s">
        <v>174</v>
      </c>
      <c r="K1252" t="s">
        <v>242</v>
      </c>
      <c r="L1252" t="s">
        <v>132</v>
      </c>
      <c r="M1252">
        <v>6</v>
      </c>
      <c r="N1252">
        <v>780000</v>
      </c>
      <c r="O1252">
        <v>0.02</v>
      </c>
      <c r="P1252" t="s">
        <v>304</v>
      </c>
      <c r="Q1252" t="s">
        <v>99</v>
      </c>
      <c r="R1252" t="s">
        <v>100</v>
      </c>
      <c r="S1252" t="s">
        <v>113</v>
      </c>
      <c r="T1252">
        <v>5</v>
      </c>
      <c r="U1252" t="s">
        <v>136</v>
      </c>
    </row>
    <row r="1253" spans="1:21" x14ac:dyDescent="0.25">
      <c r="A1253" t="s">
        <v>4452</v>
      </c>
      <c r="B1253" t="s">
        <v>222</v>
      </c>
      <c r="C1253" t="s">
        <v>1889</v>
      </c>
      <c r="D1253" t="s">
        <v>2108</v>
      </c>
      <c r="E1253" t="s">
        <v>4453</v>
      </c>
      <c r="F1253" t="s">
        <v>142</v>
      </c>
      <c r="G1253">
        <v>44</v>
      </c>
      <c r="H1253" t="s">
        <v>295</v>
      </c>
      <c r="I1253" t="s">
        <v>120</v>
      </c>
      <c r="J1253" t="s">
        <v>212</v>
      </c>
      <c r="K1253" t="s">
        <v>205</v>
      </c>
      <c r="L1253" t="s">
        <v>146</v>
      </c>
      <c r="M1253">
        <v>1</v>
      </c>
      <c r="N1253">
        <v>180000</v>
      </c>
      <c r="O1253">
        <v>0.15</v>
      </c>
      <c r="P1253">
        <v>8000</v>
      </c>
      <c r="Q1253" t="s">
        <v>1375</v>
      </c>
      <c r="R1253" t="s">
        <v>100</v>
      </c>
      <c r="S1253" t="s">
        <v>101</v>
      </c>
      <c r="T1253">
        <v>2</v>
      </c>
      <c r="U1253">
        <v>125000</v>
      </c>
    </row>
    <row r="1254" spans="1:21" x14ac:dyDescent="0.25">
      <c r="A1254" t="s">
        <v>4454</v>
      </c>
      <c r="B1254" t="s">
        <v>2029</v>
      </c>
      <c r="C1254" t="s">
        <v>4375</v>
      </c>
      <c r="D1254" t="s">
        <v>4376</v>
      </c>
      <c r="E1254" t="s">
        <v>4455</v>
      </c>
      <c r="F1254" t="s">
        <v>107</v>
      </c>
      <c r="G1254">
        <v>53</v>
      </c>
      <c r="H1254" t="s">
        <v>364</v>
      </c>
      <c r="I1254" t="s">
        <v>263</v>
      </c>
      <c r="J1254" t="s">
        <v>165</v>
      </c>
      <c r="K1254" t="s">
        <v>281</v>
      </c>
      <c r="L1254" t="s">
        <v>282</v>
      </c>
      <c r="M1254">
        <v>5</v>
      </c>
      <c r="N1254">
        <v>250000</v>
      </c>
      <c r="O1254">
        <v>0.15</v>
      </c>
      <c r="P1254">
        <v>6000</v>
      </c>
      <c r="Q1254" t="s">
        <v>219</v>
      </c>
      <c r="R1254" t="s">
        <v>148</v>
      </c>
      <c r="S1254" t="s">
        <v>101</v>
      </c>
      <c r="T1254">
        <v>2</v>
      </c>
      <c r="U1254">
        <v>190000</v>
      </c>
    </row>
    <row r="1255" spans="1:21" x14ac:dyDescent="0.25">
      <c r="A1255" t="s">
        <v>4456</v>
      </c>
      <c r="B1255" t="s">
        <v>4457</v>
      </c>
      <c r="C1255" t="s">
        <v>1163</v>
      </c>
      <c r="D1255" t="s">
        <v>1164</v>
      </c>
      <c r="E1255" t="s">
        <v>4458</v>
      </c>
      <c r="F1255" t="s">
        <v>107</v>
      </c>
      <c r="G1255">
        <v>25</v>
      </c>
      <c r="H1255" t="s">
        <v>289</v>
      </c>
      <c r="I1255" t="s">
        <v>129</v>
      </c>
      <c r="J1255" t="s">
        <v>109</v>
      </c>
      <c r="K1255" t="s">
        <v>296</v>
      </c>
      <c r="L1255" t="s">
        <v>282</v>
      </c>
      <c r="M1255">
        <v>2</v>
      </c>
      <c r="N1255" t="s">
        <v>859</v>
      </c>
      <c r="O1255" t="s">
        <v>193</v>
      </c>
      <c r="P1255" t="s">
        <v>1401</v>
      </c>
      <c r="Q1255" t="s">
        <v>522</v>
      </c>
      <c r="R1255" t="s">
        <v>148</v>
      </c>
      <c r="S1255" t="s">
        <v>101</v>
      </c>
      <c r="T1255">
        <v>3</v>
      </c>
      <c r="U1255">
        <v>250000</v>
      </c>
    </row>
    <row r="1256" spans="1:21" x14ac:dyDescent="0.25">
      <c r="A1256" t="s">
        <v>4459</v>
      </c>
      <c r="B1256" t="s">
        <v>511</v>
      </c>
      <c r="C1256" t="s">
        <v>1445</v>
      </c>
      <c r="D1256" t="s">
        <v>1446</v>
      </c>
      <c r="E1256" t="s">
        <v>4460</v>
      </c>
      <c r="F1256" t="s">
        <v>163</v>
      </c>
      <c r="G1256">
        <v>20</v>
      </c>
      <c r="H1256" t="s">
        <v>650</v>
      </c>
      <c r="I1256" t="s">
        <v>129</v>
      </c>
      <c r="J1256" t="s">
        <v>109</v>
      </c>
      <c r="K1256" t="s">
        <v>156</v>
      </c>
      <c r="L1256" t="s">
        <v>111</v>
      </c>
      <c r="M1256">
        <v>4</v>
      </c>
      <c r="N1256">
        <v>290000</v>
      </c>
      <c r="O1256" t="s">
        <v>339</v>
      </c>
      <c r="P1256">
        <v>2500</v>
      </c>
      <c r="Q1256" t="s">
        <v>167</v>
      </c>
      <c r="R1256" t="s">
        <v>148</v>
      </c>
      <c r="S1256" t="s">
        <v>113</v>
      </c>
      <c r="T1256">
        <v>3</v>
      </c>
      <c r="U1256" t="s">
        <v>2669</v>
      </c>
    </row>
    <row r="1257" spans="1:21" x14ac:dyDescent="0.25">
      <c r="A1257" t="s">
        <v>4461</v>
      </c>
      <c r="B1257" t="s">
        <v>2408</v>
      </c>
      <c r="C1257" t="s">
        <v>3206</v>
      </c>
      <c r="D1257" t="s">
        <v>4462</v>
      </c>
      <c r="E1257" t="s">
        <v>4463</v>
      </c>
      <c r="F1257" t="s">
        <v>107</v>
      </c>
      <c r="G1257">
        <v>58</v>
      </c>
      <c r="H1257" t="s">
        <v>413</v>
      </c>
      <c r="I1257" t="s">
        <v>95</v>
      </c>
      <c r="J1257" t="s">
        <v>359</v>
      </c>
      <c r="K1257" t="s">
        <v>175</v>
      </c>
      <c r="L1257" t="s">
        <v>132</v>
      </c>
      <c r="M1257">
        <v>4</v>
      </c>
      <c r="N1257">
        <v>900000</v>
      </c>
      <c r="O1257">
        <v>0.05</v>
      </c>
      <c r="P1257" t="s">
        <v>547</v>
      </c>
      <c r="Q1257" t="s">
        <v>99</v>
      </c>
      <c r="R1257" t="s">
        <v>168</v>
      </c>
      <c r="S1257" t="s">
        <v>113</v>
      </c>
      <c r="T1257">
        <v>2</v>
      </c>
      <c r="U1257" t="s">
        <v>1292</v>
      </c>
    </row>
    <row r="1258" spans="1:21" x14ac:dyDescent="0.25">
      <c r="A1258" t="s">
        <v>4464</v>
      </c>
      <c r="B1258" t="s">
        <v>1193</v>
      </c>
      <c r="C1258" t="s">
        <v>2530</v>
      </c>
      <c r="D1258" t="s">
        <v>2531</v>
      </c>
      <c r="E1258" t="s">
        <v>4465</v>
      </c>
      <c r="F1258" t="s">
        <v>107</v>
      </c>
      <c r="G1258">
        <v>52</v>
      </c>
      <c r="H1258" t="s">
        <v>250</v>
      </c>
      <c r="I1258" t="s">
        <v>95</v>
      </c>
      <c r="J1258" t="s">
        <v>96</v>
      </c>
      <c r="K1258" t="s">
        <v>296</v>
      </c>
      <c r="L1258" t="s">
        <v>282</v>
      </c>
      <c r="M1258">
        <v>3</v>
      </c>
      <c r="N1258" t="s">
        <v>652</v>
      </c>
      <c r="O1258">
        <v>0</v>
      </c>
      <c r="P1258" t="s">
        <v>1104</v>
      </c>
      <c r="Q1258" t="s">
        <v>167</v>
      </c>
      <c r="R1258" t="s">
        <v>100</v>
      </c>
      <c r="S1258" t="s">
        <v>113</v>
      </c>
      <c r="U1258" t="s">
        <v>297</v>
      </c>
    </row>
    <row r="1259" spans="1:21" x14ac:dyDescent="0.25">
      <c r="A1259" t="s">
        <v>4466</v>
      </c>
      <c r="B1259" t="s">
        <v>3892</v>
      </c>
      <c r="C1259" t="s">
        <v>417</v>
      </c>
      <c r="D1259" t="s">
        <v>4467</v>
      </c>
      <c r="E1259" t="s">
        <v>4468</v>
      </c>
      <c r="F1259" t="s">
        <v>185</v>
      </c>
      <c r="G1259">
        <v>51</v>
      </c>
      <c r="H1259" t="s">
        <v>406</v>
      </c>
      <c r="I1259" t="s">
        <v>144</v>
      </c>
      <c r="J1259" t="s">
        <v>96</v>
      </c>
      <c r="K1259" t="s">
        <v>425</v>
      </c>
      <c r="L1259" t="s">
        <v>1024</v>
      </c>
      <c r="M1259">
        <v>0</v>
      </c>
      <c r="N1259">
        <v>45000</v>
      </c>
      <c r="O1259" t="s">
        <v>243</v>
      </c>
      <c r="P1259">
        <v>6000</v>
      </c>
      <c r="Q1259" t="s">
        <v>219</v>
      </c>
      <c r="R1259" t="s">
        <v>135</v>
      </c>
      <c r="S1259" t="s">
        <v>101</v>
      </c>
      <c r="T1259">
        <v>4</v>
      </c>
      <c r="U1259">
        <v>27000</v>
      </c>
    </row>
    <row r="1260" spans="1:21" x14ac:dyDescent="0.25">
      <c r="A1260" t="s">
        <v>4469</v>
      </c>
      <c r="B1260" t="s">
        <v>4087</v>
      </c>
      <c r="C1260" t="s">
        <v>230</v>
      </c>
      <c r="D1260" t="s">
        <v>231</v>
      </c>
      <c r="E1260" t="s">
        <v>4470</v>
      </c>
      <c r="F1260" t="s">
        <v>107</v>
      </c>
      <c r="G1260">
        <v>47</v>
      </c>
      <c r="H1260" t="s">
        <v>143</v>
      </c>
      <c r="I1260" t="s">
        <v>144</v>
      </c>
      <c r="J1260" t="s">
        <v>96</v>
      </c>
      <c r="K1260" t="s">
        <v>175</v>
      </c>
      <c r="L1260" t="s">
        <v>132</v>
      </c>
      <c r="M1260">
        <v>3</v>
      </c>
      <c r="N1260">
        <v>900000</v>
      </c>
      <c r="O1260">
        <v>0.15</v>
      </c>
      <c r="P1260">
        <v>2500</v>
      </c>
      <c r="Q1260" t="s">
        <v>219</v>
      </c>
      <c r="R1260" t="s">
        <v>100</v>
      </c>
      <c r="S1260" t="s">
        <v>113</v>
      </c>
      <c r="T1260">
        <v>5</v>
      </c>
      <c r="U1260">
        <v>730000</v>
      </c>
    </row>
    <row r="1261" spans="1:21" x14ac:dyDescent="0.25">
      <c r="A1261" t="s">
        <v>4471</v>
      </c>
      <c r="B1261" t="s">
        <v>2800</v>
      </c>
      <c r="C1261" t="s">
        <v>1198</v>
      </c>
      <c r="D1261" t="s">
        <v>1199</v>
      </c>
      <c r="E1261" t="s">
        <v>4472</v>
      </c>
      <c r="F1261" t="s">
        <v>93</v>
      </c>
      <c r="G1261">
        <v>47</v>
      </c>
      <c r="H1261" t="s">
        <v>1160</v>
      </c>
      <c r="I1261" t="s">
        <v>120</v>
      </c>
      <c r="J1261" t="s">
        <v>96</v>
      </c>
      <c r="K1261" t="s">
        <v>296</v>
      </c>
      <c r="L1261" t="s">
        <v>282</v>
      </c>
      <c r="M1261">
        <v>4</v>
      </c>
      <c r="N1261" t="s">
        <v>652</v>
      </c>
      <c r="O1261">
        <v>2</v>
      </c>
      <c r="P1261" t="s">
        <v>304</v>
      </c>
      <c r="Q1261" t="s">
        <v>167</v>
      </c>
      <c r="R1261" t="s">
        <v>168</v>
      </c>
      <c r="S1261" t="s">
        <v>101</v>
      </c>
      <c r="T1261">
        <v>7</v>
      </c>
      <c r="U1261">
        <v>250000</v>
      </c>
    </row>
    <row r="1262" spans="1:21" x14ac:dyDescent="0.25">
      <c r="A1262" t="s">
        <v>4473</v>
      </c>
      <c r="B1262" t="s">
        <v>1486</v>
      </c>
      <c r="C1262" t="s">
        <v>4474</v>
      </c>
      <c r="E1262" t="s">
        <v>4475</v>
      </c>
      <c r="F1262" t="s">
        <v>107</v>
      </c>
      <c r="G1262">
        <v>35</v>
      </c>
      <c r="H1262" t="s">
        <v>128</v>
      </c>
      <c r="I1262" t="s">
        <v>129</v>
      </c>
      <c r="J1262" t="s">
        <v>109</v>
      </c>
      <c r="K1262" t="s">
        <v>199</v>
      </c>
      <c r="L1262" t="s">
        <v>122</v>
      </c>
      <c r="M1262">
        <v>2</v>
      </c>
      <c r="N1262">
        <v>680000</v>
      </c>
      <c r="O1262">
        <v>0.15</v>
      </c>
      <c r="P1262" t="s">
        <v>213</v>
      </c>
      <c r="Q1262" t="s">
        <v>134</v>
      </c>
      <c r="R1262" t="s">
        <v>168</v>
      </c>
      <c r="S1262" t="s">
        <v>101</v>
      </c>
      <c r="T1262">
        <v>3</v>
      </c>
      <c r="U1262">
        <v>555000</v>
      </c>
    </row>
    <row r="1263" spans="1:21" x14ac:dyDescent="0.25">
      <c r="A1263" t="s">
        <v>4476</v>
      </c>
      <c r="B1263" t="s">
        <v>390</v>
      </c>
      <c r="C1263" t="s">
        <v>769</v>
      </c>
      <c r="D1263" t="s">
        <v>770</v>
      </c>
      <c r="E1263" t="s">
        <v>4477</v>
      </c>
      <c r="F1263" t="s">
        <v>93</v>
      </c>
      <c r="G1263">
        <v>19</v>
      </c>
      <c r="H1263" t="s">
        <v>322</v>
      </c>
      <c r="I1263" t="s">
        <v>263</v>
      </c>
      <c r="J1263" t="s">
        <v>109</v>
      </c>
      <c r="K1263" t="s">
        <v>145</v>
      </c>
      <c r="L1263" t="s">
        <v>146</v>
      </c>
      <c r="M1263">
        <v>5</v>
      </c>
      <c r="N1263">
        <v>145000</v>
      </c>
      <c r="O1263">
        <v>0.05</v>
      </c>
      <c r="P1263">
        <v>12000</v>
      </c>
      <c r="Q1263" t="s">
        <v>178</v>
      </c>
      <c r="R1263" t="s">
        <v>100</v>
      </c>
      <c r="S1263" t="s">
        <v>101</v>
      </c>
      <c r="T1263">
        <v>3</v>
      </c>
      <c r="U1263" t="s">
        <v>220</v>
      </c>
    </row>
    <row r="1264" spans="1:21" x14ac:dyDescent="0.25">
      <c r="A1264" t="s">
        <v>4478</v>
      </c>
      <c r="B1264" t="s">
        <v>4479</v>
      </c>
      <c r="C1264" t="s">
        <v>182</v>
      </c>
      <c r="D1264" t="s">
        <v>183</v>
      </c>
      <c r="E1264" t="s">
        <v>4480</v>
      </c>
      <c r="F1264" t="s">
        <v>107</v>
      </c>
      <c r="G1264">
        <v>40</v>
      </c>
      <c r="H1264" t="s">
        <v>1115</v>
      </c>
      <c r="I1264" t="s">
        <v>95</v>
      </c>
      <c r="J1264" t="s">
        <v>96</v>
      </c>
      <c r="K1264" t="s">
        <v>388</v>
      </c>
      <c r="L1264" t="s">
        <v>132</v>
      </c>
      <c r="M1264">
        <v>1</v>
      </c>
      <c r="N1264">
        <v>510000</v>
      </c>
      <c r="P1264" t="s">
        <v>315</v>
      </c>
      <c r="Q1264" t="s">
        <v>178</v>
      </c>
      <c r="R1264" t="s">
        <v>135</v>
      </c>
      <c r="S1264" t="s">
        <v>113</v>
      </c>
      <c r="T1264">
        <v>3</v>
      </c>
      <c r="U1264">
        <v>410000</v>
      </c>
    </row>
    <row r="1265" spans="1:21" x14ac:dyDescent="0.25">
      <c r="A1265" t="s">
        <v>4481</v>
      </c>
      <c r="B1265" t="s">
        <v>4482</v>
      </c>
      <c r="C1265" t="s">
        <v>1570</v>
      </c>
      <c r="D1265" t="s">
        <v>1571</v>
      </c>
      <c r="E1265" t="s">
        <v>4483</v>
      </c>
      <c r="F1265" t="s">
        <v>93</v>
      </c>
      <c r="G1265">
        <v>33</v>
      </c>
      <c r="H1265" t="s">
        <v>925</v>
      </c>
      <c r="I1265" t="s">
        <v>144</v>
      </c>
      <c r="J1265" t="s">
        <v>109</v>
      </c>
      <c r="K1265" t="s">
        <v>145</v>
      </c>
      <c r="L1265" t="s">
        <v>146</v>
      </c>
      <c r="M1265">
        <v>5</v>
      </c>
      <c r="N1265" t="s">
        <v>1280</v>
      </c>
      <c r="O1265">
        <v>0</v>
      </c>
      <c r="P1265">
        <v>4000</v>
      </c>
      <c r="Q1265" t="s">
        <v>99</v>
      </c>
      <c r="R1265" t="s">
        <v>135</v>
      </c>
      <c r="S1265" t="s">
        <v>101</v>
      </c>
      <c r="T1265">
        <v>2</v>
      </c>
      <c r="U1265" t="s">
        <v>1781</v>
      </c>
    </row>
    <row r="1266" spans="1:21" x14ac:dyDescent="0.25">
      <c r="A1266" t="s">
        <v>4484</v>
      </c>
      <c r="B1266" t="s">
        <v>4485</v>
      </c>
      <c r="C1266" t="s">
        <v>446</v>
      </c>
      <c r="D1266" t="s">
        <v>447</v>
      </c>
      <c r="E1266" t="s">
        <v>4486</v>
      </c>
      <c r="F1266" t="s">
        <v>321</v>
      </c>
      <c r="G1266">
        <v>53</v>
      </c>
      <c r="H1266" t="s">
        <v>289</v>
      </c>
      <c r="I1266" t="s">
        <v>129</v>
      </c>
      <c r="J1266" t="s">
        <v>109</v>
      </c>
      <c r="K1266" t="s">
        <v>205</v>
      </c>
      <c r="L1266" t="s">
        <v>146</v>
      </c>
      <c r="M1266">
        <v>-1</v>
      </c>
      <c r="N1266">
        <v>180000</v>
      </c>
      <c r="O1266">
        <v>10</v>
      </c>
      <c r="P1266">
        <v>8000</v>
      </c>
      <c r="Q1266" t="s">
        <v>167</v>
      </c>
      <c r="R1266" t="s">
        <v>148</v>
      </c>
      <c r="S1266" t="s">
        <v>113</v>
      </c>
      <c r="T1266">
        <v>3</v>
      </c>
      <c r="U1266">
        <v>125000</v>
      </c>
    </row>
    <row r="1267" spans="1:21" x14ac:dyDescent="0.25">
      <c r="A1267" t="s">
        <v>4487</v>
      </c>
      <c r="B1267" t="s">
        <v>4488</v>
      </c>
      <c r="C1267" t="s">
        <v>1030</v>
      </c>
      <c r="D1267" t="s">
        <v>1126</v>
      </c>
      <c r="E1267" t="s">
        <v>4489</v>
      </c>
      <c r="F1267" t="s">
        <v>93</v>
      </c>
      <c r="G1267">
        <v>41</v>
      </c>
      <c r="H1267" t="s">
        <v>241</v>
      </c>
      <c r="I1267" t="s">
        <v>95</v>
      </c>
      <c r="J1267" t="s">
        <v>130</v>
      </c>
      <c r="K1267" t="s">
        <v>242</v>
      </c>
      <c r="L1267" t="s">
        <v>132</v>
      </c>
      <c r="M1267">
        <v>7</v>
      </c>
      <c r="N1267">
        <v>780000</v>
      </c>
      <c r="O1267">
        <v>0.02</v>
      </c>
      <c r="P1267">
        <v>6000</v>
      </c>
      <c r="Q1267" t="s">
        <v>167</v>
      </c>
      <c r="R1267" t="s">
        <v>100</v>
      </c>
      <c r="S1267" t="s">
        <v>113</v>
      </c>
      <c r="T1267">
        <v>1</v>
      </c>
      <c r="U1267">
        <v>630000</v>
      </c>
    </row>
    <row r="1268" spans="1:21" x14ac:dyDescent="0.25">
      <c r="A1268" t="s">
        <v>4490</v>
      </c>
      <c r="B1268" t="s">
        <v>710</v>
      </c>
      <c r="C1268" t="s">
        <v>1507</v>
      </c>
      <c r="D1268" t="s">
        <v>938</v>
      </c>
      <c r="E1268" t="s">
        <v>4491</v>
      </c>
      <c r="F1268" t="s">
        <v>93</v>
      </c>
      <c r="G1268">
        <v>64</v>
      </c>
      <c r="H1268" t="s">
        <v>1052</v>
      </c>
      <c r="I1268" t="s">
        <v>120</v>
      </c>
      <c r="J1268" t="s">
        <v>212</v>
      </c>
      <c r="K1268" t="s">
        <v>1079</v>
      </c>
      <c r="L1268" t="s">
        <v>146</v>
      </c>
      <c r="M1268">
        <v>1</v>
      </c>
      <c r="N1268">
        <v>45000</v>
      </c>
      <c r="O1268" t="s">
        <v>864</v>
      </c>
      <c r="P1268">
        <v>6000</v>
      </c>
      <c r="Q1268" t="s">
        <v>99</v>
      </c>
      <c r="R1268" t="s">
        <v>168</v>
      </c>
      <c r="S1268" t="s">
        <v>101</v>
      </c>
      <c r="T1268">
        <v>3</v>
      </c>
      <c r="U1268" t="s">
        <v>427</v>
      </c>
    </row>
    <row r="1269" spans="1:21" x14ac:dyDescent="0.25">
      <c r="A1269" t="s">
        <v>4492</v>
      </c>
      <c r="B1269" t="s">
        <v>1411</v>
      </c>
      <c r="C1269" t="s">
        <v>2174</v>
      </c>
      <c r="D1269" t="s">
        <v>2175</v>
      </c>
      <c r="E1269" t="s">
        <v>4493</v>
      </c>
      <c r="F1269" t="s">
        <v>107</v>
      </c>
      <c r="G1269">
        <v>62</v>
      </c>
      <c r="H1269" t="s">
        <v>364</v>
      </c>
      <c r="I1269" t="s">
        <v>263</v>
      </c>
      <c r="J1269" t="s">
        <v>359</v>
      </c>
      <c r="K1269" t="s">
        <v>242</v>
      </c>
      <c r="L1269" t="s">
        <v>132</v>
      </c>
      <c r="M1269">
        <v>8</v>
      </c>
      <c r="N1269">
        <v>780000</v>
      </c>
      <c r="O1269">
        <v>0.1</v>
      </c>
      <c r="P1269">
        <v>12000</v>
      </c>
      <c r="Q1269" t="s">
        <v>167</v>
      </c>
      <c r="R1269" t="s">
        <v>135</v>
      </c>
      <c r="S1269" t="s">
        <v>113</v>
      </c>
      <c r="T1269">
        <v>2</v>
      </c>
      <c r="U1269">
        <v>630000</v>
      </c>
    </row>
    <row r="1270" spans="1:21" x14ac:dyDescent="0.25">
      <c r="A1270" t="s">
        <v>4494</v>
      </c>
      <c r="B1270" t="s">
        <v>2563</v>
      </c>
      <c r="C1270" t="s">
        <v>1450</v>
      </c>
      <c r="D1270" t="s">
        <v>1451</v>
      </c>
      <c r="E1270" t="s">
        <v>4495</v>
      </c>
      <c r="F1270" t="s">
        <v>93</v>
      </c>
      <c r="G1270">
        <v>39</v>
      </c>
      <c r="H1270" t="s">
        <v>143</v>
      </c>
      <c r="I1270" t="s">
        <v>144</v>
      </c>
      <c r="J1270" t="s">
        <v>96</v>
      </c>
      <c r="K1270" t="s">
        <v>425</v>
      </c>
      <c r="L1270" t="s">
        <v>146</v>
      </c>
      <c r="M1270">
        <v>8</v>
      </c>
      <c r="N1270">
        <v>45000</v>
      </c>
      <c r="O1270" t="s">
        <v>407</v>
      </c>
      <c r="P1270" t="s">
        <v>895</v>
      </c>
      <c r="Q1270" t="s">
        <v>219</v>
      </c>
      <c r="R1270" t="s">
        <v>100</v>
      </c>
      <c r="S1270" t="s">
        <v>101</v>
      </c>
      <c r="U1270">
        <v>27000</v>
      </c>
    </row>
    <row r="1271" spans="1:21" x14ac:dyDescent="0.25">
      <c r="A1271" t="s">
        <v>4496</v>
      </c>
      <c r="B1271" t="s">
        <v>744</v>
      </c>
      <c r="C1271" t="s">
        <v>1631</v>
      </c>
      <c r="D1271" t="s">
        <v>1672</v>
      </c>
      <c r="E1271" t="s">
        <v>4497</v>
      </c>
      <c r="F1271" t="s">
        <v>107</v>
      </c>
      <c r="G1271">
        <v>24</v>
      </c>
      <c r="H1271" t="s">
        <v>558</v>
      </c>
      <c r="I1271" t="s">
        <v>129</v>
      </c>
      <c r="J1271" t="s">
        <v>96</v>
      </c>
      <c r="K1271" t="s">
        <v>1184</v>
      </c>
      <c r="L1271" t="s">
        <v>870</v>
      </c>
      <c r="M1271">
        <v>8</v>
      </c>
      <c r="N1271">
        <v>320000</v>
      </c>
      <c r="O1271">
        <v>0.02</v>
      </c>
      <c r="P1271">
        <v>4000</v>
      </c>
      <c r="Q1271" t="s">
        <v>219</v>
      </c>
      <c r="R1271" t="s">
        <v>100</v>
      </c>
      <c r="S1271" t="s">
        <v>101</v>
      </c>
      <c r="T1271">
        <v>4</v>
      </c>
      <c r="U1271">
        <v>250000</v>
      </c>
    </row>
    <row r="1272" spans="1:21" x14ac:dyDescent="0.25">
      <c r="A1272" t="s">
        <v>4498</v>
      </c>
      <c r="B1272" t="s">
        <v>718</v>
      </c>
      <c r="C1272" t="s">
        <v>4499</v>
      </c>
      <c r="D1272" t="s">
        <v>3343</v>
      </c>
      <c r="E1272" t="s">
        <v>4500</v>
      </c>
      <c r="F1272" t="s">
        <v>93</v>
      </c>
      <c r="G1272">
        <v>58</v>
      </c>
      <c r="H1272" t="s">
        <v>94</v>
      </c>
      <c r="I1272" t="s">
        <v>95</v>
      </c>
      <c r="J1272" t="s">
        <v>174</v>
      </c>
      <c r="K1272" t="s">
        <v>772</v>
      </c>
      <c r="L1272" t="s">
        <v>111</v>
      </c>
      <c r="M1272">
        <v>8</v>
      </c>
      <c r="N1272">
        <v>290000</v>
      </c>
      <c r="O1272">
        <v>0.02</v>
      </c>
      <c r="P1272">
        <v>1500</v>
      </c>
      <c r="Q1272" t="s">
        <v>99</v>
      </c>
      <c r="R1272" t="s">
        <v>100</v>
      </c>
      <c r="S1272" t="s">
        <v>101</v>
      </c>
      <c r="T1272">
        <v>2</v>
      </c>
      <c r="U1272" t="s">
        <v>2669</v>
      </c>
    </row>
    <row r="1273" spans="1:21" x14ac:dyDescent="0.25">
      <c r="A1273" t="s">
        <v>4501</v>
      </c>
      <c r="B1273" t="s">
        <v>1303</v>
      </c>
      <c r="C1273" t="s">
        <v>1717</v>
      </c>
      <c r="E1273" t="s">
        <v>4502</v>
      </c>
      <c r="F1273" t="s">
        <v>93</v>
      </c>
      <c r="G1273">
        <v>33</v>
      </c>
      <c r="H1273" t="s">
        <v>490</v>
      </c>
      <c r="I1273" t="s">
        <v>263</v>
      </c>
      <c r="J1273" t="s">
        <v>109</v>
      </c>
      <c r="K1273" t="s">
        <v>582</v>
      </c>
      <c r="L1273" t="s">
        <v>146</v>
      </c>
      <c r="M1273">
        <v>2</v>
      </c>
      <c r="N1273">
        <v>180000</v>
      </c>
      <c r="O1273">
        <v>0.02</v>
      </c>
      <c r="P1273">
        <v>1500</v>
      </c>
      <c r="Q1273" t="s">
        <v>99</v>
      </c>
      <c r="R1273" t="s">
        <v>100</v>
      </c>
      <c r="S1273" t="s">
        <v>113</v>
      </c>
      <c r="T1273">
        <v>2</v>
      </c>
      <c r="U1273" t="s">
        <v>1170</v>
      </c>
    </row>
    <row r="1274" spans="1:21" x14ac:dyDescent="0.25">
      <c r="A1274" t="s">
        <v>4503</v>
      </c>
      <c r="B1274" t="s">
        <v>1534</v>
      </c>
      <c r="C1274" t="s">
        <v>506</v>
      </c>
      <c r="D1274" t="s">
        <v>1599</v>
      </c>
      <c r="E1274" t="s">
        <v>4504</v>
      </c>
      <c r="F1274" t="s">
        <v>107</v>
      </c>
      <c r="G1274">
        <v>40</v>
      </c>
      <c r="H1274" t="s">
        <v>804</v>
      </c>
      <c r="I1274" t="s">
        <v>95</v>
      </c>
      <c r="J1274" t="s">
        <v>109</v>
      </c>
      <c r="K1274" t="s">
        <v>3528</v>
      </c>
      <c r="L1274" t="s">
        <v>502</v>
      </c>
      <c r="M1274">
        <v>4</v>
      </c>
      <c r="N1274">
        <v>145000</v>
      </c>
      <c r="O1274">
        <v>0.02</v>
      </c>
      <c r="P1274" t="s">
        <v>1018</v>
      </c>
      <c r="Q1274" t="s">
        <v>1375</v>
      </c>
      <c r="R1274" t="s">
        <v>168</v>
      </c>
      <c r="S1274" t="s">
        <v>113</v>
      </c>
      <c r="U1274" t="s">
        <v>2792</v>
      </c>
    </row>
    <row r="1275" spans="1:21" x14ac:dyDescent="0.25">
      <c r="A1275" t="s">
        <v>4505</v>
      </c>
      <c r="B1275" t="s">
        <v>4506</v>
      </c>
      <c r="C1275" t="s">
        <v>609</v>
      </c>
      <c r="D1275" t="s">
        <v>610</v>
      </c>
      <c r="E1275" t="s">
        <v>4507</v>
      </c>
      <c r="F1275" t="s">
        <v>107</v>
      </c>
      <c r="G1275">
        <v>28</v>
      </c>
      <c r="H1275" t="s">
        <v>473</v>
      </c>
      <c r="I1275" t="s">
        <v>144</v>
      </c>
      <c r="J1275" t="s">
        <v>174</v>
      </c>
      <c r="K1275" t="s">
        <v>199</v>
      </c>
      <c r="L1275" t="s">
        <v>122</v>
      </c>
      <c r="M1275">
        <v>3</v>
      </c>
      <c r="N1275">
        <v>680000</v>
      </c>
      <c r="O1275" t="s">
        <v>243</v>
      </c>
      <c r="P1275" t="s">
        <v>1980</v>
      </c>
      <c r="Q1275" t="s">
        <v>178</v>
      </c>
      <c r="R1275" t="s">
        <v>100</v>
      </c>
      <c r="S1275" t="s">
        <v>101</v>
      </c>
      <c r="T1275">
        <v>4</v>
      </c>
      <c r="U1275" t="s">
        <v>589</v>
      </c>
    </row>
    <row r="1276" spans="1:21" x14ac:dyDescent="0.25">
      <c r="A1276" t="s">
        <v>4508</v>
      </c>
      <c r="B1276" t="s">
        <v>3140</v>
      </c>
      <c r="C1276" t="s">
        <v>4509</v>
      </c>
      <c r="D1276" t="s">
        <v>899</v>
      </c>
      <c r="E1276" t="s">
        <v>4510</v>
      </c>
      <c r="F1276" t="s">
        <v>163</v>
      </c>
      <c r="H1276" t="s">
        <v>227</v>
      </c>
      <c r="I1276" t="s">
        <v>120</v>
      </c>
      <c r="J1276" t="s">
        <v>109</v>
      </c>
      <c r="K1276" t="s">
        <v>242</v>
      </c>
      <c r="L1276" t="s">
        <v>132</v>
      </c>
      <c r="M1276">
        <v>5</v>
      </c>
      <c r="N1276">
        <v>780000</v>
      </c>
      <c r="O1276">
        <v>0.05</v>
      </c>
      <c r="P1276">
        <v>4000</v>
      </c>
      <c r="Q1276" t="s">
        <v>219</v>
      </c>
      <c r="R1276" t="s">
        <v>135</v>
      </c>
      <c r="S1276" t="s">
        <v>101</v>
      </c>
      <c r="T1276">
        <v>0</v>
      </c>
      <c r="U1276">
        <v>630000</v>
      </c>
    </row>
    <row r="1277" spans="1:21" x14ac:dyDescent="0.25">
      <c r="A1277" t="s">
        <v>4511</v>
      </c>
      <c r="B1277" t="s">
        <v>4512</v>
      </c>
      <c r="C1277" t="s">
        <v>1662</v>
      </c>
      <c r="D1277" t="s">
        <v>1413</v>
      </c>
      <c r="E1277" t="s">
        <v>4513</v>
      </c>
      <c r="F1277" t="s">
        <v>93</v>
      </c>
      <c r="G1277">
        <v>25</v>
      </c>
      <c r="H1277" t="s">
        <v>322</v>
      </c>
      <c r="I1277" t="s">
        <v>263</v>
      </c>
      <c r="J1277" t="s">
        <v>96</v>
      </c>
      <c r="K1277" t="s">
        <v>145</v>
      </c>
      <c r="L1277" t="s">
        <v>146</v>
      </c>
      <c r="M1277">
        <v>7</v>
      </c>
      <c r="N1277">
        <v>145000</v>
      </c>
      <c r="O1277">
        <v>0.05</v>
      </c>
      <c r="P1277">
        <v>12000</v>
      </c>
      <c r="Q1277" t="s">
        <v>167</v>
      </c>
      <c r="R1277" t="s">
        <v>168</v>
      </c>
      <c r="S1277" t="s">
        <v>101</v>
      </c>
      <c r="T1277">
        <v>4</v>
      </c>
      <c r="U1277">
        <v>98000</v>
      </c>
    </row>
    <row r="1278" spans="1:21" x14ac:dyDescent="0.25">
      <c r="A1278" t="s">
        <v>4514</v>
      </c>
      <c r="B1278" t="s">
        <v>4515</v>
      </c>
      <c r="C1278" t="s">
        <v>4342</v>
      </c>
      <c r="D1278" t="s">
        <v>1305</v>
      </c>
      <c r="E1278" t="s">
        <v>4516</v>
      </c>
      <c r="F1278" t="s">
        <v>107</v>
      </c>
      <c r="G1278">
        <v>25</v>
      </c>
      <c r="H1278" t="s">
        <v>668</v>
      </c>
      <c r="I1278" t="s">
        <v>129</v>
      </c>
      <c r="J1278" t="s">
        <v>212</v>
      </c>
      <c r="K1278" t="s">
        <v>311</v>
      </c>
      <c r="L1278" t="s">
        <v>122</v>
      </c>
      <c r="M1278">
        <v>7</v>
      </c>
      <c r="N1278" t="s">
        <v>906</v>
      </c>
      <c r="O1278">
        <v>0.02</v>
      </c>
      <c r="P1278">
        <v>6000</v>
      </c>
      <c r="Q1278" t="s">
        <v>134</v>
      </c>
      <c r="R1278" t="s">
        <v>168</v>
      </c>
      <c r="S1278" t="s">
        <v>101</v>
      </c>
      <c r="T1278">
        <v>5</v>
      </c>
      <c r="U1278">
        <v>710000</v>
      </c>
    </row>
    <row r="1279" spans="1:21" x14ac:dyDescent="0.25">
      <c r="A1279" t="s">
        <v>4517</v>
      </c>
      <c r="B1279" t="s">
        <v>4518</v>
      </c>
      <c r="C1279" t="s">
        <v>1920</v>
      </c>
      <c r="D1279" t="s">
        <v>1921</v>
      </c>
      <c r="E1279" t="s">
        <v>4519</v>
      </c>
      <c r="F1279" t="s">
        <v>185</v>
      </c>
      <c r="G1279">
        <v>30</v>
      </c>
      <c r="H1279" t="s">
        <v>925</v>
      </c>
      <c r="I1279" t="s">
        <v>144</v>
      </c>
      <c r="J1279" t="s">
        <v>165</v>
      </c>
      <c r="K1279" t="s">
        <v>311</v>
      </c>
      <c r="L1279" t="s">
        <v>200</v>
      </c>
      <c r="M1279">
        <v>3</v>
      </c>
      <c r="N1279" t="s">
        <v>313</v>
      </c>
      <c r="O1279">
        <v>0.02</v>
      </c>
      <c r="P1279" t="s">
        <v>702</v>
      </c>
      <c r="Q1279" t="s">
        <v>134</v>
      </c>
      <c r="R1279" t="s">
        <v>100</v>
      </c>
      <c r="S1279" t="s">
        <v>101</v>
      </c>
      <c r="T1279">
        <v>5</v>
      </c>
      <c r="U1279">
        <v>710000</v>
      </c>
    </row>
    <row r="1280" spans="1:21" x14ac:dyDescent="0.25">
      <c r="A1280" t="s">
        <v>4520</v>
      </c>
      <c r="B1280" t="s">
        <v>3381</v>
      </c>
      <c r="C1280" t="s">
        <v>2435</v>
      </c>
      <c r="D1280" t="s">
        <v>2436</v>
      </c>
      <c r="E1280" t="s">
        <v>4521</v>
      </c>
      <c r="F1280" t="s">
        <v>107</v>
      </c>
      <c r="G1280">
        <v>35</v>
      </c>
      <c r="H1280" t="s">
        <v>310</v>
      </c>
      <c r="I1280" t="s">
        <v>263</v>
      </c>
      <c r="J1280" t="s">
        <v>130</v>
      </c>
      <c r="K1280" t="s">
        <v>296</v>
      </c>
      <c r="L1280" t="s">
        <v>282</v>
      </c>
      <c r="M1280">
        <v>4</v>
      </c>
      <c r="N1280">
        <v>320000</v>
      </c>
      <c r="O1280">
        <v>0.1</v>
      </c>
      <c r="P1280" t="s">
        <v>956</v>
      </c>
      <c r="Q1280" t="s">
        <v>167</v>
      </c>
      <c r="R1280" t="s">
        <v>168</v>
      </c>
      <c r="S1280" t="s">
        <v>101</v>
      </c>
      <c r="T1280">
        <v>2</v>
      </c>
      <c r="U1280">
        <v>250000</v>
      </c>
    </row>
    <row r="1281" spans="1:21" x14ac:dyDescent="0.25">
      <c r="A1281" t="s">
        <v>4522</v>
      </c>
      <c r="B1281" t="s">
        <v>806</v>
      </c>
      <c r="C1281" t="s">
        <v>2581</v>
      </c>
      <c r="D1281" t="s">
        <v>4523</v>
      </c>
      <c r="E1281" t="s">
        <v>4524</v>
      </c>
      <c r="F1281" t="s">
        <v>107</v>
      </c>
      <c r="G1281">
        <v>65</v>
      </c>
      <c r="H1281" t="s">
        <v>443</v>
      </c>
      <c r="I1281" t="s">
        <v>95</v>
      </c>
      <c r="J1281" t="s">
        <v>155</v>
      </c>
      <c r="K1281" t="s">
        <v>121</v>
      </c>
      <c r="L1281" t="s">
        <v>312</v>
      </c>
      <c r="M1281">
        <v>0</v>
      </c>
      <c r="N1281" t="s">
        <v>634</v>
      </c>
      <c r="P1281">
        <v>1500</v>
      </c>
      <c r="Q1281" t="s">
        <v>178</v>
      </c>
      <c r="R1281" t="s">
        <v>100</v>
      </c>
      <c r="S1281" t="s">
        <v>113</v>
      </c>
      <c r="T1281">
        <v>3</v>
      </c>
      <c r="U1281">
        <v>600000</v>
      </c>
    </row>
    <row r="1282" spans="1:21" x14ac:dyDescent="0.25">
      <c r="A1282" t="s">
        <v>4525</v>
      </c>
      <c r="B1282" t="s">
        <v>4526</v>
      </c>
      <c r="C1282" t="s">
        <v>1101</v>
      </c>
      <c r="E1282" t="s">
        <v>4527</v>
      </c>
      <c r="F1282" t="s">
        <v>93</v>
      </c>
      <c r="G1282">
        <v>58</v>
      </c>
      <c r="H1282" t="s">
        <v>377</v>
      </c>
      <c r="I1282" t="s">
        <v>95</v>
      </c>
      <c r="J1282" t="s">
        <v>96</v>
      </c>
      <c r="K1282" t="s">
        <v>199</v>
      </c>
      <c r="L1282" t="s">
        <v>122</v>
      </c>
      <c r="M1282">
        <v>2</v>
      </c>
      <c r="N1282" t="s">
        <v>1747</v>
      </c>
      <c r="P1282" t="s">
        <v>956</v>
      </c>
      <c r="Q1282" t="s">
        <v>219</v>
      </c>
      <c r="R1282" t="s">
        <v>168</v>
      </c>
      <c r="S1282" t="s">
        <v>101</v>
      </c>
      <c r="T1282">
        <v>3</v>
      </c>
      <c r="U1282">
        <v>555000</v>
      </c>
    </row>
    <row r="1283" spans="1:21" x14ac:dyDescent="0.25">
      <c r="A1283" t="s">
        <v>4528</v>
      </c>
      <c r="B1283" t="s">
        <v>4529</v>
      </c>
      <c r="C1283" t="s">
        <v>3330</v>
      </c>
      <c r="D1283" t="s">
        <v>3331</v>
      </c>
      <c r="E1283" t="s">
        <v>4530</v>
      </c>
      <c r="F1283" t="s">
        <v>107</v>
      </c>
      <c r="G1283">
        <v>19</v>
      </c>
      <c r="H1283" t="s">
        <v>413</v>
      </c>
      <c r="I1283" t="s">
        <v>95</v>
      </c>
      <c r="J1283" t="s">
        <v>155</v>
      </c>
      <c r="K1283" t="s">
        <v>199</v>
      </c>
      <c r="L1283" t="s">
        <v>122</v>
      </c>
      <c r="M1283">
        <v>4</v>
      </c>
      <c r="N1283" t="s">
        <v>1747</v>
      </c>
      <c r="O1283">
        <v>0.1</v>
      </c>
      <c r="P1283">
        <v>4000</v>
      </c>
      <c r="Q1283" t="s">
        <v>134</v>
      </c>
      <c r="R1283" t="s">
        <v>100</v>
      </c>
      <c r="S1283" t="s">
        <v>113</v>
      </c>
      <c r="T1283">
        <v>2</v>
      </c>
      <c r="U1283" t="s">
        <v>958</v>
      </c>
    </row>
    <row r="1284" spans="1:21" x14ac:dyDescent="0.25">
      <c r="A1284" t="s">
        <v>4531</v>
      </c>
      <c r="B1284" t="s">
        <v>4532</v>
      </c>
      <c r="C1284" t="s">
        <v>4533</v>
      </c>
      <c r="D1284" t="s">
        <v>4534</v>
      </c>
      <c r="E1284" t="s">
        <v>4535</v>
      </c>
      <c r="F1284" t="s">
        <v>93</v>
      </c>
      <c r="G1284">
        <v>36</v>
      </c>
      <c r="H1284" t="s">
        <v>262</v>
      </c>
      <c r="I1284" t="s">
        <v>263</v>
      </c>
      <c r="K1284" t="s">
        <v>3528</v>
      </c>
      <c r="L1284" t="s">
        <v>146</v>
      </c>
      <c r="M1284">
        <v>1</v>
      </c>
      <c r="N1284">
        <v>145000</v>
      </c>
      <c r="O1284">
        <v>0.1</v>
      </c>
      <c r="P1284">
        <v>2500</v>
      </c>
      <c r="Q1284" t="s">
        <v>99</v>
      </c>
      <c r="R1284" t="s">
        <v>100</v>
      </c>
      <c r="S1284" t="s">
        <v>113</v>
      </c>
      <c r="T1284">
        <v>1</v>
      </c>
      <c r="U1284">
        <v>98000</v>
      </c>
    </row>
    <row r="1285" spans="1:21" x14ac:dyDescent="0.25">
      <c r="A1285" t="s">
        <v>4536</v>
      </c>
      <c r="B1285" t="s">
        <v>1837</v>
      </c>
      <c r="C1285" t="s">
        <v>1216</v>
      </c>
      <c r="D1285" t="s">
        <v>1217</v>
      </c>
      <c r="E1285" t="s">
        <v>4537</v>
      </c>
      <c r="F1285" t="s">
        <v>142</v>
      </c>
      <c r="G1285">
        <v>46</v>
      </c>
      <c r="H1285" t="s">
        <v>804</v>
      </c>
      <c r="I1285" t="s">
        <v>95</v>
      </c>
      <c r="J1285" t="s">
        <v>155</v>
      </c>
      <c r="K1285" t="s">
        <v>121</v>
      </c>
      <c r="L1285" t="s">
        <v>122</v>
      </c>
      <c r="M1285">
        <v>2</v>
      </c>
      <c r="N1285" t="s">
        <v>478</v>
      </c>
      <c r="O1285">
        <v>0.05</v>
      </c>
      <c r="P1285" t="s">
        <v>1980</v>
      </c>
      <c r="Q1285" t="s">
        <v>1375</v>
      </c>
      <c r="R1285" t="s">
        <v>100</v>
      </c>
      <c r="S1285" t="s">
        <v>113</v>
      </c>
      <c r="T1285">
        <v>7</v>
      </c>
      <c r="U1285">
        <v>600000</v>
      </c>
    </row>
    <row r="1286" spans="1:21" x14ac:dyDescent="0.25">
      <c r="A1286" t="s">
        <v>4538</v>
      </c>
      <c r="B1286" t="s">
        <v>1752</v>
      </c>
      <c r="C1286" t="s">
        <v>614</v>
      </c>
      <c r="D1286" t="s">
        <v>615</v>
      </c>
      <c r="E1286" t="s">
        <v>4539</v>
      </c>
      <c r="F1286" t="s">
        <v>93</v>
      </c>
      <c r="G1286">
        <v>40</v>
      </c>
      <c r="H1286" t="s">
        <v>595</v>
      </c>
      <c r="I1286" t="s">
        <v>263</v>
      </c>
      <c r="J1286" t="s">
        <v>359</v>
      </c>
      <c r="K1286" t="s">
        <v>199</v>
      </c>
      <c r="L1286" t="s">
        <v>122</v>
      </c>
      <c r="M1286">
        <v>2</v>
      </c>
      <c r="N1286">
        <v>680000</v>
      </c>
      <c r="O1286">
        <v>0.02</v>
      </c>
      <c r="P1286">
        <v>1500</v>
      </c>
      <c r="Q1286" t="s">
        <v>219</v>
      </c>
      <c r="R1286" t="s">
        <v>100</v>
      </c>
      <c r="S1286" t="s">
        <v>113</v>
      </c>
      <c r="T1286">
        <v>1</v>
      </c>
      <c r="U1286" t="s">
        <v>958</v>
      </c>
    </row>
    <row r="1287" spans="1:21" x14ac:dyDescent="0.25">
      <c r="A1287" t="s">
        <v>4540</v>
      </c>
      <c r="B1287" t="s">
        <v>908</v>
      </c>
      <c r="C1287" t="s">
        <v>4370</v>
      </c>
      <c r="D1287" t="s">
        <v>3383</v>
      </c>
      <c r="E1287" t="s">
        <v>4541</v>
      </c>
      <c r="F1287" t="s">
        <v>321</v>
      </c>
      <c r="G1287">
        <v>24</v>
      </c>
      <c r="H1287" t="s">
        <v>501</v>
      </c>
      <c r="I1287" t="s">
        <v>95</v>
      </c>
      <c r="J1287" t="s">
        <v>174</v>
      </c>
      <c r="K1287" t="s">
        <v>205</v>
      </c>
      <c r="L1287" t="s">
        <v>146</v>
      </c>
      <c r="M1287">
        <v>-1</v>
      </c>
      <c r="N1287" t="s">
        <v>583</v>
      </c>
      <c r="O1287">
        <v>0.1</v>
      </c>
      <c r="P1287" t="s">
        <v>956</v>
      </c>
      <c r="Q1287" t="s">
        <v>178</v>
      </c>
      <c r="R1287" t="s">
        <v>100</v>
      </c>
      <c r="S1287" t="s">
        <v>101</v>
      </c>
      <c r="T1287">
        <v>1</v>
      </c>
      <c r="U1287" t="s">
        <v>1797</v>
      </c>
    </row>
    <row r="1288" spans="1:21" x14ac:dyDescent="0.25">
      <c r="A1288" t="s">
        <v>4542</v>
      </c>
      <c r="B1288" t="s">
        <v>215</v>
      </c>
      <c r="C1288" t="s">
        <v>4015</v>
      </c>
      <c r="D1288" t="s">
        <v>4543</v>
      </c>
      <c r="E1288" t="s">
        <v>4544</v>
      </c>
      <c r="F1288" t="s">
        <v>107</v>
      </c>
      <c r="G1288">
        <v>33</v>
      </c>
      <c r="H1288" t="s">
        <v>338</v>
      </c>
      <c r="I1288" t="s">
        <v>120</v>
      </c>
      <c r="J1288" t="s">
        <v>174</v>
      </c>
      <c r="K1288" t="s">
        <v>1540</v>
      </c>
      <c r="L1288" t="s">
        <v>282</v>
      </c>
      <c r="M1288">
        <v>1</v>
      </c>
      <c r="N1288">
        <v>650000</v>
      </c>
      <c r="O1288" t="s">
        <v>339</v>
      </c>
      <c r="P1288">
        <v>8000</v>
      </c>
      <c r="Q1288" t="s">
        <v>134</v>
      </c>
      <c r="R1288" t="s">
        <v>135</v>
      </c>
      <c r="S1288" t="s">
        <v>101</v>
      </c>
      <c r="T1288">
        <v>5</v>
      </c>
      <c r="U1288">
        <v>520000</v>
      </c>
    </row>
    <row r="1289" spans="1:21" x14ac:dyDescent="0.25">
      <c r="A1289" t="s">
        <v>4545</v>
      </c>
      <c r="B1289" t="s">
        <v>4546</v>
      </c>
      <c r="C1289" t="s">
        <v>1276</v>
      </c>
      <c r="D1289" t="s">
        <v>2503</v>
      </c>
      <c r="E1289" t="s">
        <v>4547</v>
      </c>
      <c r="F1289" t="s">
        <v>185</v>
      </c>
      <c r="G1289">
        <v>63</v>
      </c>
      <c r="H1289" t="s">
        <v>443</v>
      </c>
      <c r="I1289" t="s">
        <v>95</v>
      </c>
      <c r="J1289" t="s">
        <v>96</v>
      </c>
      <c r="K1289" t="s">
        <v>281</v>
      </c>
      <c r="L1289" t="s">
        <v>282</v>
      </c>
      <c r="M1289">
        <v>3</v>
      </c>
      <c r="N1289" t="s">
        <v>323</v>
      </c>
      <c r="O1289">
        <v>0.05</v>
      </c>
      <c r="P1289" t="s">
        <v>283</v>
      </c>
      <c r="Q1289" t="s">
        <v>134</v>
      </c>
      <c r="R1289" t="s">
        <v>100</v>
      </c>
      <c r="S1289" t="s">
        <v>113</v>
      </c>
      <c r="T1289">
        <v>4</v>
      </c>
      <c r="U1289" t="s">
        <v>1869</v>
      </c>
    </row>
    <row r="1290" spans="1:21" x14ac:dyDescent="0.25">
      <c r="A1290" t="s">
        <v>4548</v>
      </c>
      <c r="B1290" t="s">
        <v>1900</v>
      </c>
      <c r="C1290" t="s">
        <v>1129</v>
      </c>
      <c r="D1290" t="s">
        <v>1130</v>
      </c>
      <c r="E1290" t="s">
        <v>4549</v>
      </c>
      <c r="F1290" t="s">
        <v>321</v>
      </c>
      <c r="G1290">
        <v>50</v>
      </c>
      <c r="H1290" t="s">
        <v>331</v>
      </c>
      <c r="I1290" t="s">
        <v>129</v>
      </c>
      <c r="J1290" t="s">
        <v>174</v>
      </c>
      <c r="K1290" t="s">
        <v>296</v>
      </c>
      <c r="L1290" t="s">
        <v>282</v>
      </c>
      <c r="M1290">
        <v>5</v>
      </c>
      <c r="N1290" t="s">
        <v>1689</v>
      </c>
      <c r="O1290">
        <v>0.15</v>
      </c>
      <c r="P1290">
        <v>2500</v>
      </c>
      <c r="Q1290" t="s">
        <v>99</v>
      </c>
      <c r="R1290" t="s">
        <v>100</v>
      </c>
      <c r="S1290" t="s">
        <v>101</v>
      </c>
      <c r="T1290">
        <v>2</v>
      </c>
      <c r="U1290" t="s">
        <v>540</v>
      </c>
    </row>
    <row r="1291" spans="1:21" x14ac:dyDescent="0.25">
      <c r="A1291" t="s">
        <v>4550</v>
      </c>
      <c r="B1291" t="s">
        <v>4551</v>
      </c>
      <c r="C1291" t="s">
        <v>4474</v>
      </c>
      <c r="D1291" t="s">
        <v>4119</v>
      </c>
      <c r="E1291" t="s">
        <v>4552</v>
      </c>
      <c r="F1291" t="s">
        <v>93</v>
      </c>
      <c r="G1291">
        <v>55</v>
      </c>
      <c r="H1291" t="s">
        <v>1279</v>
      </c>
      <c r="I1291" t="s">
        <v>144</v>
      </c>
      <c r="J1291" t="s">
        <v>359</v>
      </c>
      <c r="K1291" t="s">
        <v>346</v>
      </c>
      <c r="L1291" t="s">
        <v>282</v>
      </c>
      <c r="M1291">
        <v>2</v>
      </c>
      <c r="N1291" t="s">
        <v>1381</v>
      </c>
      <c r="O1291">
        <v>0</v>
      </c>
      <c r="P1291" t="s">
        <v>1018</v>
      </c>
      <c r="Q1291" t="s">
        <v>178</v>
      </c>
      <c r="R1291" t="s">
        <v>168</v>
      </c>
      <c r="S1291" t="s">
        <v>101</v>
      </c>
      <c r="T1291">
        <v>2</v>
      </c>
      <c r="U1291">
        <v>520000</v>
      </c>
    </row>
    <row r="1292" spans="1:21" x14ac:dyDescent="0.25">
      <c r="A1292" t="s">
        <v>4553</v>
      </c>
      <c r="B1292" t="s">
        <v>2357</v>
      </c>
      <c r="C1292" t="s">
        <v>2863</v>
      </c>
      <c r="D1292" t="s">
        <v>224</v>
      </c>
      <c r="E1292" t="s">
        <v>4554</v>
      </c>
      <c r="F1292" t="s">
        <v>107</v>
      </c>
      <c r="G1292">
        <v>59</v>
      </c>
      <c r="H1292" t="s">
        <v>406</v>
      </c>
      <c r="I1292" t="s">
        <v>144</v>
      </c>
      <c r="J1292" t="s">
        <v>109</v>
      </c>
      <c r="K1292" t="s">
        <v>110</v>
      </c>
      <c r="L1292" t="s">
        <v>111</v>
      </c>
      <c r="M1292">
        <v>1</v>
      </c>
      <c r="N1292">
        <v>410000</v>
      </c>
      <c r="O1292">
        <v>0</v>
      </c>
      <c r="P1292">
        <v>1500</v>
      </c>
      <c r="Q1292" t="s">
        <v>99</v>
      </c>
      <c r="R1292" t="s">
        <v>100</v>
      </c>
      <c r="S1292" t="s">
        <v>101</v>
      </c>
      <c r="T1292">
        <v>5</v>
      </c>
      <c r="U1292">
        <v>325000</v>
      </c>
    </row>
    <row r="1293" spans="1:21" x14ac:dyDescent="0.25">
      <c r="A1293" t="s">
        <v>4555</v>
      </c>
      <c r="B1293" t="s">
        <v>4556</v>
      </c>
      <c r="C1293" t="s">
        <v>4557</v>
      </c>
      <c r="D1293" t="s">
        <v>1072</v>
      </c>
      <c r="E1293" t="s">
        <v>4558</v>
      </c>
      <c r="F1293" t="s">
        <v>107</v>
      </c>
      <c r="G1293">
        <v>65</v>
      </c>
      <c r="H1293" t="s">
        <v>94</v>
      </c>
      <c r="I1293" t="s">
        <v>95</v>
      </c>
      <c r="J1293" t="s">
        <v>174</v>
      </c>
      <c r="K1293" t="s">
        <v>199</v>
      </c>
      <c r="L1293" t="s">
        <v>122</v>
      </c>
      <c r="M1293">
        <v>4</v>
      </c>
      <c r="N1293" t="s">
        <v>571</v>
      </c>
      <c r="O1293" t="s">
        <v>339</v>
      </c>
      <c r="P1293">
        <v>1500</v>
      </c>
      <c r="Q1293" t="s">
        <v>99</v>
      </c>
      <c r="R1293" t="s">
        <v>148</v>
      </c>
      <c r="S1293" t="s">
        <v>101</v>
      </c>
      <c r="T1293">
        <v>3</v>
      </c>
      <c r="U1293">
        <v>555000</v>
      </c>
    </row>
    <row r="1294" spans="1:21" x14ac:dyDescent="0.25">
      <c r="A1294" t="s">
        <v>4559</v>
      </c>
      <c r="B1294" t="s">
        <v>237</v>
      </c>
      <c r="C1294" t="s">
        <v>2822</v>
      </c>
      <c r="D1294" t="s">
        <v>2823</v>
      </c>
      <c r="E1294" t="s">
        <v>4560</v>
      </c>
      <c r="F1294" t="s">
        <v>330</v>
      </c>
      <c r="G1294">
        <v>53</v>
      </c>
      <c r="H1294" t="s">
        <v>108</v>
      </c>
      <c r="I1294" t="s">
        <v>95</v>
      </c>
      <c r="J1294" t="s">
        <v>130</v>
      </c>
      <c r="K1294" t="s">
        <v>121</v>
      </c>
      <c r="L1294" t="s">
        <v>122</v>
      </c>
      <c r="M1294">
        <v>1</v>
      </c>
      <c r="N1294" t="s">
        <v>478</v>
      </c>
      <c r="O1294">
        <v>0.1</v>
      </c>
      <c r="P1294">
        <v>6000</v>
      </c>
      <c r="Q1294" t="s">
        <v>219</v>
      </c>
      <c r="R1294" t="s">
        <v>100</v>
      </c>
      <c r="S1294" t="s">
        <v>101</v>
      </c>
      <c r="T1294">
        <v>4</v>
      </c>
      <c r="U1294">
        <v>600000</v>
      </c>
    </row>
    <row r="1295" spans="1:21" x14ac:dyDescent="0.25">
      <c r="A1295" t="s">
        <v>4561</v>
      </c>
      <c r="B1295" t="s">
        <v>2921</v>
      </c>
      <c r="C1295" t="s">
        <v>619</v>
      </c>
      <c r="D1295" t="s">
        <v>4562</v>
      </c>
      <c r="E1295" t="s">
        <v>4563</v>
      </c>
      <c r="F1295" t="s">
        <v>107</v>
      </c>
      <c r="G1295">
        <v>12</v>
      </c>
      <c r="H1295" t="s">
        <v>295</v>
      </c>
      <c r="I1295" t="s">
        <v>120</v>
      </c>
      <c r="K1295" t="s">
        <v>3826</v>
      </c>
      <c r="L1295" t="s">
        <v>282</v>
      </c>
      <c r="M1295">
        <v>1</v>
      </c>
      <c r="N1295">
        <v>320000</v>
      </c>
      <c r="O1295">
        <v>0.02</v>
      </c>
      <c r="P1295">
        <v>1500</v>
      </c>
      <c r="Q1295" t="s">
        <v>134</v>
      </c>
      <c r="R1295" t="s">
        <v>100</v>
      </c>
      <c r="S1295" t="s">
        <v>101</v>
      </c>
      <c r="T1295">
        <v>7</v>
      </c>
      <c r="U1295" t="s">
        <v>297</v>
      </c>
    </row>
    <row r="1296" spans="1:21" x14ac:dyDescent="0.25">
      <c r="A1296" t="s">
        <v>4564</v>
      </c>
      <c r="B1296" t="s">
        <v>4565</v>
      </c>
      <c r="C1296" t="s">
        <v>671</v>
      </c>
      <c r="D1296" t="s">
        <v>672</v>
      </c>
      <c r="E1296" t="s">
        <v>4566</v>
      </c>
      <c r="F1296" t="s">
        <v>107</v>
      </c>
      <c r="G1296">
        <v>26</v>
      </c>
      <c r="H1296" t="s">
        <v>565</v>
      </c>
      <c r="I1296" t="s">
        <v>144</v>
      </c>
      <c r="J1296" t="s">
        <v>359</v>
      </c>
      <c r="K1296" t="s">
        <v>145</v>
      </c>
      <c r="L1296" t="s">
        <v>146</v>
      </c>
      <c r="M1296">
        <v>8</v>
      </c>
      <c r="N1296" t="s">
        <v>1280</v>
      </c>
      <c r="O1296" t="s">
        <v>243</v>
      </c>
      <c r="P1296">
        <v>12000</v>
      </c>
      <c r="Q1296" t="s">
        <v>167</v>
      </c>
      <c r="R1296" t="s">
        <v>168</v>
      </c>
      <c r="S1296" t="s">
        <v>101</v>
      </c>
      <c r="T1296">
        <v>0</v>
      </c>
      <c r="U1296" t="s">
        <v>2728</v>
      </c>
    </row>
    <row r="1297" spans="1:21" x14ac:dyDescent="0.25">
      <c r="A1297" t="s">
        <v>4567</v>
      </c>
      <c r="B1297" t="s">
        <v>1368</v>
      </c>
      <c r="C1297" t="s">
        <v>2020</v>
      </c>
      <c r="D1297" t="s">
        <v>2021</v>
      </c>
      <c r="E1297" t="s">
        <v>4568</v>
      </c>
      <c r="F1297" t="s">
        <v>107</v>
      </c>
      <c r="G1297">
        <v>29</v>
      </c>
      <c r="H1297" t="s">
        <v>154</v>
      </c>
      <c r="I1297" t="s">
        <v>95</v>
      </c>
      <c r="J1297" t="s">
        <v>212</v>
      </c>
      <c r="K1297" t="s">
        <v>199</v>
      </c>
      <c r="L1297" t="s">
        <v>122</v>
      </c>
      <c r="M1297">
        <v>8</v>
      </c>
      <c r="N1297">
        <v>680000</v>
      </c>
      <c r="O1297" t="s">
        <v>407</v>
      </c>
      <c r="P1297">
        <v>2500</v>
      </c>
      <c r="Q1297" t="s">
        <v>178</v>
      </c>
      <c r="R1297" t="s">
        <v>148</v>
      </c>
      <c r="S1297" t="s">
        <v>101</v>
      </c>
      <c r="T1297">
        <v>4</v>
      </c>
      <c r="U1297" t="s">
        <v>853</v>
      </c>
    </row>
    <row r="1298" spans="1:21" x14ac:dyDescent="0.25">
      <c r="A1298" t="s">
        <v>4569</v>
      </c>
      <c r="B1298" t="s">
        <v>4570</v>
      </c>
      <c r="C1298" t="s">
        <v>2963</v>
      </c>
      <c r="D1298" t="s">
        <v>2964</v>
      </c>
      <c r="E1298" t="s">
        <v>4571</v>
      </c>
      <c r="F1298" t="s">
        <v>107</v>
      </c>
      <c r="G1298">
        <v>59</v>
      </c>
      <c r="H1298" t="s">
        <v>274</v>
      </c>
      <c r="I1298" t="s">
        <v>263</v>
      </c>
      <c r="J1298" t="s">
        <v>174</v>
      </c>
      <c r="K1298" t="s">
        <v>156</v>
      </c>
      <c r="L1298" t="s">
        <v>111</v>
      </c>
      <c r="M1298">
        <v>6</v>
      </c>
      <c r="N1298" t="s">
        <v>918</v>
      </c>
      <c r="O1298">
        <v>2</v>
      </c>
      <c r="P1298">
        <v>12000</v>
      </c>
      <c r="Q1298" t="s">
        <v>178</v>
      </c>
      <c r="R1298" t="s">
        <v>168</v>
      </c>
      <c r="S1298" t="s">
        <v>101</v>
      </c>
      <c r="T1298">
        <v>2</v>
      </c>
      <c r="U1298">
        <v>225000</v>
      </c>
    </row>
    <row r="1299" spans="1:21" x14ac:dyDescent="0.25">
      <c r="A1299" t="s">
        <v>4572</v>
      </c>
      <c r="B1299" t="s">
        <v>4573</v>
      </c>
      <c r="C1299" t="s">
        <v>784</v>
      </c>
      <c r="D1299" t="s">
        <v>785</v>
      </c>
      <c r="E1299" t="s">
        <v>4574</v>
      </c>
      <c r="F1299" t="s">
        <v>93</v>
      </c>
      <c r="G1299">
        <v>34</v>
      </c>
      <c r="H1299" t="s">
        <v>268</v>
      </c>
      <c r="I1299" t="s">
        <v>120</v>
      </c>
      <c r="J1299" t="s">
        <v>212</v>
      </c>
      <c r="K1299" t="s">
        <v>281</v>
      </c>
      <c r="L1299" t="s">
        <v>282</v>
      </c>
      <c r="M1299">
        <v>5</v>
      </c>
      <c r="N1299">
        <v>250000</v>
      </c>
      <c r="O1299">
        <v>1.05</v>
      </c>
      <c r="P1299" t="s">
        <v>395</v>
      </c>
      <c r="Q1299" t="s">
        <v>178</v>
      </c>
      <c r="R1299" t="s">
        <v>100</v>
      </c>
      <c r="S1299" t="s">
        <v>113</v>
      </c>
      <c r="T1299">
        <v>2</v>
      </c>
      <c r="U1299" t="s">
        <v>1869</v>
      </c>
    </row>
    <row r="1300" spans="1:21" x14ac:dyDescent="0.25">
      <c r="A1300" t="s">
        <v>4575</v>
      </c>
      <c r="B1300" t="s">
        <v>2596</v>
      </c>
      <c r="C1300" t="s">
        <v>1049</v>
      </c>
      <c r="D1300" t="s">
        <v>2338</v>
      </c>
      <c r="E1300" t="s">
        <v>4576</v>
      </c>
      <c r="F1300" t="s">
        <v>163</v>
      </c>
      <c r="G1300">
        <v>19</v>
      </c>
      <c r="H1300" t="s">
        <v>501</v>
      </c>
      <c r="I1300" t="s">
        <v>95</v>
      </c>
      <c r="J1300" t="s">
        <v>96</v>
      </c>
      <c r="K1300" t="s">
        <v>175</v>
      </c>
      <c r="L1300" t="s">
        <v>722</v>
      </c>
      <c r="M1300">
        <v>2</v>
      </c>
      <c r="N1300">
        <v>900000</v>
      </c>
      <c r="O1300">
        <v>0.05</v>
      </c>
      <c r="P1300">
        <v>12000</v>
      </c>
      <c r="Q1300" t="s">
        <v>167</v>
      </c>
      <c r="R1300" t="s">
        <v>100</v>
      </c>
      <c r="S1300" t="s">
        <v>113</v>
      </c>
      <c r="T1300">
        <v>1</v>
      </c>
      <c r="U1300">
        <v>730000</v>
      </c>
    </row>
    <row r="1301" spans="1:21" x14ac:dyDescent="0.25">
      <c r="A1301" t="s">
        <v>4577</v>
      </c>
      <c r="B1301" t="s">
        <v>4578</v>
      </c>
      <c r="C1301" t="s">
        <v>861</v>
      </c>
      <c r="D1301" t="s">
        <v>4026</v>
      </c>
      <c r="E1301" t="s">
        <v>4579</v>
      </c>
      <c r="F1301" t="s">
        <v>107</v>
      </c>
      <c r="G1301">
        <v>47</v>
      </c>
      <c r="H1301" t="s">
        <v>310</v>
      </c>
      <c r="I1301" t="s">
        <v>263</v>
      </c>
      <c r="J1301" t="s">
        <v>359</v>
      </c>
      <c r="K1301" t="s">
        <v>199</v>
      </c>
      <c r="L1301" t="s">
        <v>122</v>
      </c>
      <c r="M1301">
        <v>4</v>
      </c>
      <c r="N1301" t="s">
        <v>876</v>
      </c>
      <c r="O1301">
        <v>0.02</v>
      </c>
      <c r="P1301" t="s">
        <v>177</v>
      </c>
      <c r="Q1301" t="s">
        <v>178</v>
      </c>
      <c r="R1301" t="s">
        <v>135</v>
      </c>
      <c r="S1301" t="s">
        <v>101</v>
      </c>
      <c r="T1301">
        <v>1</v>
      </c>
      <c r="U1301" t="s">
        <v>853</v>
      </c>
    </row>
    <row r="1302" spans="1:21" x14ac:dyDescent="0.25">
      <c r="A1302" t="s">
        <v>4580</v>
      </c>
      <c r="B1302" t="s">
        <v>3599</v>
      </c>
      <c r="C1302" t="s">
        <v>586</v>
      </c>
      <c r="D1302" t="s">
        <v>587</v>
      </c>
      <c r="E1302" t="s">
        <v>4581</v>
      </c>
      <c r="F1302" t="s">
        <v>256</v>
      </c>
      <c r="G1302">
        <v>23</v>
      </c>
      <c r="H1302" t="s">
        <v>650</v>
      </c>
      <c r="I1302" t="s">
        <v>129</v>
      </c>
      <c r="J1302" t="s">
        <v>174</v>
      </c>
      <c r="K1302" t="s">
        <v>772</v>
      </c>
      <c r="L1302" t="s">
        <v>981</v>
      </c>
      <c r="M1302">
        <v>2</v>
      </c>
      <c r="N1302" t="s">
        <v>1045</v>
      </c>
      <c r="O1302" t="s">
        <v>314</v>
      </c>
      <c r="P1302">
        <v>4000</v>
      </c>
      <c r="Q1302" t="s">
        <v>219</v>
      </c>
      <c r="R1302" t="s">
        <v>100</v>
      </c>
      <c r="S1302" t="s">
        <v>101</v>
      </c>
      <c r="T1302">
        <v>5</v>
      </c>
      <c r="U1302">
        <v>225000</v>
      </c>
    </row>
    <row r="1303" spans="1:21" x14ac:dyDescent="0.25">
      <c r="A1303" t="s">
        <v>4582</v>
      </c>
      <c r="B1303" t="s">
        <v>1510</v>
      </c>
      <c r="C1303" t="s">
        <v>2250</v>
      </c>
      <c r="D1303" t="s">
        <v>2251</v>
      </c>
      <c r="E1303" t="s">
        <v>4583</v>
      </c>
      <c r="F1303" t="s">
        <v>107</v>
      </c>
      <c r="G1303">
        <v>64</v>
      </c>
      <c r="H1303" t="s">
        <v>804</v>
      </c>
      <c r="I1303" t="s">
        <v>95</v>
      </c>
      <c r="J1303" t="s">
        <v>96</v>
      </c>
      <c r="K1303" t="s">
        <v>1007</v>
      </c>
      <c r="L1303" t="s">
        <v>122</v>
      </c>
      <c r="M1303">
        <v>7</v>
      </c>
      <c r="N1303">
        <v>850000</v>
      </c>
      <c r="O1303">
        <v>0.02</v>
      </c>
      <c r="P1303">
        <v>12000</v>
      </c>
      <c r="Q1303" t="s">
        <v>167</v>
      </c>
      <c r="R1303" t="s">
        <v>100</v>
      </c>
      <c r="S1303" t="s">
        <v>101</v>
      </c>
      <c r="T1303">
        <v>4</v>
      </c>
      <c r="U1303">
        <v>710000</v>
      </c>
    </row>
    <row r="1304" spans="1:21" x14ac:dyDescent="0.25">
      <c r="A1304" t="s">
        <v>4584</v>
      </c>
      <c r="B1304" t="s">
        <v>1420</v>
      </c>
      <c r="C1304" t="s">
        <v>1570</v>
      </c>
      <c r="E1304" t="s">
        <v>4585</v>
      </c>
      <c r="F1304" t="s">
        <v>93</v>
      </c>
      <c r="G1304">
        <v>29</v>
      </c>
      <c r="H1304" t="s">
        <v>546</v>
      </c>
      <c r="I1304" t="s">
        <v>263</v>
      </c>
      <c r="J1304" t="s">
        <v>130</v>
      </c>
      <c r="K1304" t="s">
        <v>242</v>
      </c>
      <c r="L1304" t="s">
        <v>132</v>
      </c>
      <c r="M1304">
        <v>7</v>
      </c>
      <c r="N1304">
        <v>780000</v>
      </c>
      <c r="O1304">
        <v>0.1</v>
      </c>
      <c r="P1304">
        <v>4000</v>
      </c>
      <c r="Q1304" t="s">
        <v>167</v>
      </c>
      <c r="R1304" t="s">
        <v>135</v>
      </c>
      <c r="S1304" t="s">
        <v>101</v>
      </c>
      <c r="T1304">
        <v>7</v>
      </c>
      <c r="U1304">
        <v>630000</v>
      </c>
    </row>
    <row r="1305" spans="1:21" x14ac:dyDescent="0.25">
      <c r="A1305" t="s">
        <v>4586</v>
      </c>
      <c r="B1305" t="s">
        <v>2724</v>
      </c>
      <c r="C1305" t="s">
        <v>1030</v>
      </c>
      <c r="D1305" t="s">
        <v>1126</v>
      </c>
      <c r="E1305" t="s">
        <v>4587</v>
      </c>
      <c r="F1305" t="s">
        <v>107</v>
      </c>
      <c r="G1305">
        <v>57</v>
      </c>
      <c r="H1305" t="s">
        <v>1175</v>
      </c>
      <c r="I1305" t="s">
        <v>120</v>
      </c>
      <c r="J1305" t="s">
        <v>109</v>
      </c>
      <c r="K1305" t="s">
        <v>1176</v>
      </c>
      <c r="L1305" t="s">
        <v>111</v>
      </c>
      <c r="M1305">
        <v>1</v>
      </c>
      <c r="N1305">
        <v>290000</v>
      </c>
      <c r="O1305">
        <v>0.15</v>
      </c>
      <c r="P1305" t="s">
        <v>941</v>
      </c>
      <c r="Q1305" t="s">
        <v>219</v>
      </c>
      <c r="R1305" t="s">
        <v>100</v>
      </c>
      <c r="S1305" t="s">
        <v>101</v>
      </c>
      <c r="T1305">
        <v>1</v>
      </c>
      <c r="U1305">
        <v>225000</v>
      </c>
    </row>
    <row r="1306" spans="1:21" x14ac:dyDescent="0.25">
      <c r="A1306" t="s">
        <v>4588</v>
      </c>
      <c r="B1306" t="s">
        <v>4589</v>
      </c>
      <c r="C1306" t="s">
        <v>1187</v>
      </c>
      <c r="D1306" t="s">
        <v>1188</v>
      </c>
      <c r="E1306" t="s">
        <v>4590</v>
      </c>
      <c r="F1306" t="s">
        <v>93</v>
      </c>
      <c r="G1306">
        <v>21</v>
      </c>
      <c r="H1306" t="s">
        <v>164</v>
      </c>
      <c r="I1306" t="s">
        <v>120</v>
      </c>
      <c r="J1306" t="s">
        <v>96</v>
      </c>
      <c r="K1306" t="s">
        <v>1176</v>
      </c>
      <c r="L1306" t="s">
        <v>111</v>
      </c>
      <c r="M1306">
        <v>5</v>
      </c>
      <c r="N1306">
        <v>290000</v>
      </c>
      <c r="O1306">
        <v>0.15</v>
      </c>
      <c r="P1306">
        <v>4000</v>
      </c>
      <c r="Q1306" t="s">
        <v>167</v>
      </c>
      <c r="R1306" t="s">
        <v>148</v>
      </c>
      <c r="S1306" t="s">
        <v>113</v>
      </c>
      <c r="T1306">
        <v>5</v>
      </c>
      <c r="U1306">
        <v>225000</v>
      </c>
    </row>
    <row r="1307" spans="1:21" x14ac:dyDescent="0.25">
      <c r="A1307" t="s">
        <v>4591</v>
      </c>
      <c r="B1307" t="s">
        <v>1716</v>
      </c>
      <c r="C1307" t="s">
        <v>3458</v>
      </c>
      <c r="D1307" t="s">
        <v>1488</v>
      </c>
      <c r="E1307" t="s">
        <v>4592</v>
      </c>
      <c r="F1307" t="s">
        <v>93</v>
      </c>
      <c r="G1307">
        <v>28</v>
      </c>
      <c r="H1307" t="s">
        <v>1052</v>
      </c>
      <c r="I1307" t="s">
        <v>120</v>
      </c>
      <c r="J1307" t="s">
        <v>165</v>
      </c>
      <c r="K1307" t="s">
        <v>145</v>
      </c>
      <c r="L1307" t="s">
        <v>146</v>
      </c>
      <c r="M1307">
        <v>4</v>
      </c>
      <c r="N1307" t="s">
        <v>1280</v>
      </c>
      <c r="O1307">
        <v>0.1</v>
      </c>
      <c r="P1307">
        <v>2500</v>
      </c>
      <c r="Q1307" t="s">
        <v>219</v>
      </c>
      <c r="R1307" t="s">
        <v>135</v>
      </c>
      <c r="S1307" t="s">
        <v>101</v>
      </c>
      <c r="U1307">
        <v>98000</v>
      </c>
    </row>
    <row r="1308" spans="1:21" x14ac:dyDescent="0.25">
      <c r="A1308" t="s">
        <v>4593</v>
      </c>
      <c r="B1308" t="s">
        <v>2261</v>
      </c>
      <c r="C1308" t="s">
        <v>731</v>
      </c>
      <c r="D1308" t="s">
        <v>732</v>
      </c>
      <c r="E1308" t="s">
        <v>4594</v>
      </c>
      <c r="F1308" t="s">
        <v>107</v>
      </c>
      <c r="G1308">
        <v>37</v>
      </c>
      <c r="H1308" t="s">
        <v>394</v>
      </c>
      <c r="I1308" t="s">
        <v>95</v>
      </c>
      <c r="J1308" t="s">
        <v>359</v>
      </c>
      <c r="K1308" t="s">
        <v>242</v>
      </c>
      <c r="L1308" t="s">
        <v>132</v>
      </c>
      <c r="M1308">
        <v>3</v>
      </c>
      <c r="N1308">
        <v>780000</v>
      </c>
      <c r="O1308">
        <v>0.1</v>
      </c>
      <c r="P1308">
        <v>8000</v>
      </c>
      <c r="Q1308" t="s">
        <v>1080</v>
      </c>
      <c r="R1308" t="s">
        <v>100</v>
      </c>
      <c r="S1308" t="s">
        <v>101</v>
      </c>
      <c r="T1308">
        <v>4</v>
      </c>
      <c r="U1308">
        <v>630000</v>
      </c>
    </row>
    <row r="1309" spans="1:21" x14ac:dyDescent="0.25">
      <c r="A1309" t="s">
        <v>4595</v>
      </c>
      <c r="B1309" t="s">
        <v>3450</v>
      </c>
      <c r="C1309" t="s">
        <v>1739</v>
      </c>
      <c r="D1309" t="s">
        <v>1740</v>
      </c>
      <c r="E1309" t="s">
        <v>4596</v>
      </c>
      <c r="F1309" t="s">
        <v>93</v>
      </c>
      <c r="G1309">
        <v>48</v>
      </c>
      <c r="H1309" t="s">
        <v>377</v>
      </c>
      <c r="I1309" t="s">
        <v>95</v>
      </c>
      <c r="J1309" t="s">
        <v>109</v>
      </c>
      <c r="K1309" t="s">
        <v>110</v>
      </c>
      <c r="L1309" t="s">
        <v>981</v>
      </c>
      <c r="M1309">
        <v>2</v>
      </c>
      <c r="N1309">
        <v>410000</v>
      </c>
      <c r="O1309">
        <v>0.05</v>
      </c>
      <c r="P1309">
        <v>8000</v>
      </c>
      <c r="Q1309" t="s">
        <v>167</v>
      </c>
      <c r="R1309" t="s">
        <v>100</v>
      </c>
      <c r="S1309" t="s">
        <v>113</v>
      </c>
      <c r="T1309">
        <v>5</v>
      </c>
      <c r="U1309">
        <v>325000</v>
      </c>
    </row>
    <row r="1310" spans="1:21" x14ac:dyDescent="0.25">
      <c r="A1310" t="s">
        <v>4597</v>
      </c>
      <c r="B1310" t="s">
        <v>1510</v>
      </c>
      <c r="C1310" t="s">
        <v>2030</v>
      </c>
      <c r="D1310" t="s">
        <v>2031</v>
      </c>
      <c r="E1310" t="s">
        <v>4598</v>
      </c>
      <c r="F1310" t="s">
        <v>107</v>
      </c>
      <c r="G1310">
        <v>41</v>
      </c>
      <c r="H1310" t="s">
        <v>1115</v>
      </c>
      <c r="I1310" t="s">
        <v>95</v>
      </c>
      <c r="J1310" t="s">
        <v>155</v>
      </c>
      <c r="K1310" t="s">
        <v>388</v>
      </c>
      <c r="L1310" t="s">
        <v>132</v>
      </c>
      <c r="M1310">
        <v>3</v>
      </c>
      <c r="N1310">
        <v>510000</v>
      </c>
      <c r="O1310">
        <v>0</v>
      </c>
      <c r="P1310" t="s">
        <v>1201</v>
      </c>
      <c r="Q1310" t="s">
        <v>157</v>
      </c>
      <c r="R1310" t="s">
        <v>148</v>
      </c>
      <c r="S1310" t="s">
        <v>113</v>
      </c>
      <c r="T1310">
        <v>4</v>
      </c>
      <c r="U1310">
        <v>410000</v>
      </c>
    </row>
    <row r="1311" spans="1:21" x14ac:dyDescent="0.25">
      <c r="A1311" t="s">
        <v>4599</v>
      </c>
      <c r="B1311" t="s">
        <v>2083</v>
      </c>
      <c r="C1311" t="s">
        <v>4010</v>
      </c>
      <c r="D1311" t="s">
        <v>2843</v>
      </c>
      <c r="E1311" t="s">
        <v>4600</v>
      </c>
      <c r="F1311" t="s">
        <v>93</v>
      </c>
      <c r="G1311">
        <v>42</v>
      </c>
      <c r="H1311" t="s">
        <v>262</v>
      </c>
      <c r="I1311" t="s">
        <v>263</v>
      </c>
      <c r="J1311" t="s">
        <v>212</v>
      </c>
      <c r="K1311" t="s">
        <v>689</v>
      </c>
      <c r="L1311" t="s">
        <v>111</v>
      </c>
      <c r="M1311">
        <v>4</v>
      </c>
      <c r="N1311">
        <v>410000</v>
      </c>
      <c r="O1311">
        <v>0.1</v>
      </c>
      <c r="P1311">
        <v>8000</v>
      </c>
      <c r="Q1311" t="s">
        <v>134</v>
      </c>
      <c r="R1311" t="s">
        <v>148</v>
      </c>
      <c r="S1311" t="s">
        <v>101</v>
      </c>
      <c r="T1311">
        <v>4</v>
      </c>
      <c r="U1311">
        <v>325000</v>
      </c>
    </row>
    <row r="1312" spans="1:21" x14ac:dyDescent="0.25">
      <c r="A1312" t="s">
        <v>4601</v>
      </c>
      <c r="B1312" t="s">
        <v>4506</v>
      </c>
      <c r="C1312" t="s">
        <v>4602</v>
      </c>
      <c r="D1312" t="s">
        <v>4603</v>
      </c>
      <c r="E1312" t="s">
        <v>4604</v>
      </c>
      <c r="F1312" t="s">
        <v>107</v>
      </c>
      <c r="G1312">
        <v>22</v>
      </c>
      <c r="H1312" t="s">
        <v>387</v>
      </c>
      <c r="I1312" t="s">
        <v>95</v>
      </c>
      <c r="J1312" t="s">
        <v>130</v>
      </c>
      <c r="K1312" t="s">
        <v>110</v>
      </c>
      <c r="L1312" t="s">
        <v>111</v>
      </c>
      <c r="M1312">
        <v>3</v>
      </c>
      <c r="N1312">
        <v>410000</v>
      </c>
      <c r="P1312">
        <v>12000</v>
      </c>
      <c r="Q1312" t="s">
        <v>167</v>
      </c>
      <c r="R1312" t="s">
        <v>100</v>
      </c>
      <c r="S1312" t="s">
        <v>113</v>
      </c>
      <c r="T1312">
        <v>5</v>
      </c>
      <c r="U1312">
        <v>325000</v>
      </c>
    </row>
    <row r="1313" spans="1:21" x14ac:dyDescent="0.25">
      <c r="A1313" t="s">
        <v>4605</v>
      </c>
      <c r="B1313" t="s">
        <v>524</v>
      </c>
      <c r="C1313" t="s">
        <v>1320</v>
      </c>
      <c r="D1313" t="s">
        <v>1321</v>
      </c>
      <c r="E1313" t="s">
        <v>4606</v>
      </c>
      <c r="F1313" t="s">
        <v>93</v>
      </c>
      <c r="G1313">
        <v>57</v>
      </c>
      <c r="H1313" t="s">
        <v>164</v>
      </c>
      <c r="I1313" t="s">
        <v>120</v>
      </c>
      <c r="J1313" t="s">
        <v>96</v>
      </c>
      <c r="K1313" t="s">
        <v>199</v>
      </c>
      <c r="L1313" t="s">
        <v>312</v>
      </c>
      <c r="M1313">
        <v>8</v>
      </c>
      <c r="N1313">
        <v>680000</v>
      </c>
      <c r="O1313">
        <v>0</v>
      </c>
      <c r="P1313">
        <v>1500</v>
      </c>
      <c r="Q1313" t="s">
        <v>957</v>
      </c>
      <c r="R1313" t="s">
        <v>100</v>
      </c>
      <c r="S1313" t="s">
        <v>101</v>
      </c>
      <c r="T1313">
        <v>2</v>
      </c>
      <c r="U1313">
        <v>555000</v>
      </c>
    </row>
    <row r="1314" spans="1:21" x14ac:dyDescent="0.25">
      <c r="A1314" t="s">
        <v>4607</v>
      </c>
      <c r="B1314" t="s">
        <v>4608</v>
      </c>
      <c r="C1314" t="s">
        <v>4006</v>
      </c>
      <c r="D1314" t="s">
        <v>4609</v>
      </c>
      <c r="E1314" t="s">
        <v>4610</v>
      </c>
      <c r="F1314" t="s">
        <v>93</v>
      </c>
      <c r="G1314">
        <v>57</v>
      </c>
      <c r="H1314" t="s">
        <v>658</v>
      </c>
      <c r="I1314" t="s">
        <v>129</v>
      </c>
      <c r="J1314" t="s">
        <v>359</v>
      </c>
      <c r="K1314" t="s">
        <v>131</v>
      </c>
      <c r="L1314" t="s">
        <v>132</v>
      </c>
      <c r="M1314">
        <v>3</v>
      </c>
      <c r="N1314">
        <v>780000</v>
      </c>
      <c r="O1314">
        <v>0.1</v>
      </c>
      <c r="P1314" t="s">
        <v>1018</v>
      </c>
      <c r="Q1314" t="s">
        <v>1141</v>
      </c>
      <c r="R1314" t="s">
        <v>100</v>
      </c>
      <c r="S1314" t="s">
        <v>113</v>
      </c>
      <c r="T1314">
        <v>1</v>
      </c>
      <c r="U1314" t="s">
        <v>136</v>
      </c>
    </row>
    <row r="1315" spans="1:21" x14ac:dyDescent="0.25">
      <c r="A1315" t="s">
        <v>4611</v>
      </c>
      <c r="B1315" t="s">
        <v>2183</v>
      </c>
      <c r="C1315" t="s">
        <v>4612</v>
      </c>
      <c r="D1315" t="s">
        <v>1342</v>
      </c>
      <c r="E1315" t="s">
        <v>4613</v>
      </c>
      <c r="F1315" t="s">
        <v>93</v>
      </c>
      <c r="G1315">
        <v>36</v>
      </c>
      <c r="H1315" t="s">
        <v>1792</v>
      </c>
      <c r="I1315" t="s">
        <v>129</v>
      </c>
      <c r="J1315" t="s">
        <v>109</v>
      </c>
      <c r="K1315" t="s">
        <v>199</v>
      </c>
      <c r="L1315" t="s">
        <v>200</v>
      </c>
      <c r="M1315">
        <v>6</v>
      </c>
      <c r="N1315" t="s">
        <v>571</v>
      </c>
      <c r="O1315" t="s">
        <v>314</v>
      </c>
      <c r="P1315" t="s">
        <v>835</v>
      </c>
      <c r="Q1315" t="s">
        <v>99</v>
      </c>
      <c r="R1315" t="s">
        <v>135</v>
      </c>
      <c r="S1315" t="s">
        <v>113</v>
      </c>
      <c r="T1315">
        <v>5</v>
      </c>
      <c r="U1315">
        <v>555000</v>
      </c>
    </row>
    <row r="1316" spans="1:21" x14ac:dyDescent="0.25">
      <c r="A1316" t="s">
        <v>4614</v>
      </c>
      <c r="B1316" t="s">
        <v>1880</v>
      </c>
      <c r="C1316" t="s">
        <v>827</v>
      </c>
      <c r="D1316" t="s">
        <v>828</v>
      </c>
      <c r="E1316" t="s">
        <v>4615</v>
      </c>
      <c r="F1316" t="s">
        <v>93</v>
      </c>
      <c r="G1316">
        <v>53</v>
      </c>
      <c r="H1316" t="s">
        <v>595</v>
      </c>
      <c r="I1316" t="s">
        <v>263</v>
      </c>
      <c r="J1316" t="s">
        <v>109</v>
      </c>
      <c r="K1316" t="s">
        <v>1166</v>
      </c>
      <c r="L1316" t="s">
        <v>122</v>
      </c>
      <c r="M1316">
        <v>6</v>
      </c>
      <c r="N1316">
        <v>850000</v>
      </c>
      <c r="O1316">
        <v>0</v>
      </c>
      <c r="P1316">
        <v>8000</v>
      </c>
      <c r="Q1316" t="s">
        <v>178</v>
      </c>
      <c r="R1316" t="s">
        <v>100</v>
      </c>
      <c r="S1316" t="s">
        <v>113</v>
      </c>
      <c r="T1316">
        <v>1</v>
      </c>
      <c r="U1316">
        <v>710000</v>
      </c>
    </row>
    <row r="1317" spans="1:21" x14ac:dyDescent="0.25">
      <c r="A1317" t="s">
        <v>4616</v>
      </c>
      <c r="B1317" t="s">
        <v>2043</v>
      </c>
      <c r="C1317" t="s">
        <v>1071</v>
      </c>
      <c r="D1317" t="s">
        <v>1072</v>
      </c>
      <c r="E1317" t="s">
        <v>4617</v>
      </c>
      <c r="F1317" t="s">
        <v>107</v>
      </c>
      <c r="G1317">
        <v>22</v>
      </c>
      <c r="H1317" t="s">
        <v>490</v>
      </c>
      <c r="I1317" t="s">
        <v>263</v>
      </c>
      <c r="J1317" t="s">
        <v>212</v>
      </c>
      <c r="K1317" t="s">
        <v>110</v>
      </c>
      <c r="L1317" t="s">
        <v>111</v>
      </c>
      <c r="M1317">
        <v>6</v>
      </c>
      <c r="N1317">
        <v>410000</v>
      </c>
      <c r="O1317">
        <v>0.1</v>
      </c>
      <c r="P1317">
        <v>12000</v>
      </c>
      <c r="Q1317" t="s">
        <v>99</v>
      </c>
      <c r="R1317" t="s">
        <v>100</v>
      </c>
      <c r="S1317" t="s">
        <v>113</v>
      </c>
      <c r="T1317">
        <v>2</v>
      </c>
      <c r="U1317" t="s">
        <v>1391</v>
      </c>
    </row>
    <row r="1318" spans="1:21" x14ac:dyDescent="0.25">
      <c r="A1318" t="s">
        <v>4618</v>
      </c>
      <c r="B1318" t="s">
        <v>2155</v>
      </c>
      <c r="C1318" t="s">
        <v>2914</v>
      </c>
      <c r="D1318" t="s">
        <v>2915</v>
      </c>
      <c r="E1318" t="s">
        <v>4619</v>
      </c>
      <c r="F1318" t="s">
        <v>93</v>
      </c>
      <c r="G1318">
        <v>54</v>
      </c>
      <c r="H1318" t="s">
        <v>310</v>
      </c>
      <c r="I1318" t="s">
        <v>263</v>
      </c>
      <c r="J1318" t="s">
        <v>174</v>
      </c>
      <c r="K1318" t="s">
        <v>199</v>
      </c>
      <c r="L1318" t="s">
        <v>122</v>
      </c>
      <c r="M1318">
        <v>6</v>
      </c>
      <c r="N1318">
        <v>680000</v>
      </c>
      <c r="O1318">
        <v>0</v>
      </c>
      <c r="P1318" t="s">
        <v>304</v>
      </c>
      <c r="Q1318" t="s">
        <v>167</v>
      </c>
      <c r="R1318" t="s">
        <v>148</v>
      </c>
      <c r="S1318" t="s">
        <v>113</v>
      </c>
      <c r="T1318">
        <v>3</v>
      </c>
      <c r="U1318">
        <v>555000</v>
      </c>
    </row>
    <row r="1319" spans="1:21" x14ac:dyDescent="0.25">
      <c r="A1319" t="s">
        <v>4620</v>
      </c>
      <c r="B1319" t="s">
        <v>1361</v>
      </c>
      <c r="C1319" t="s">
        <v>342</v>
      </c>
      <c r="D1319" t="s">
        <v>343</v>
      </c>
      <c r="E1319" t="s">
        <v>4621</v>
      </c>
      <c r="F1319" t="s">
        <v>107</v>
      </c>
      <c r="G1319">
        <v>61</v>
      </c>
      <c r="H1319" t="s">
        <v>268</v>
      </c>
      <c r="I1319" t="s">
        <v>120</v>
      </c>
      <c r="J1319" t="s">
        <v>130</v>
      </c>
      <c r="K1319" t="s">
        <v>199</v>
      </c>
      <c r="L1319" t="s">
        <v>122</v>
      </c>
      <c r="N1319" t="s">
        <v>876</v>
      </c>
      <c r="O1319">
        <v>0.15</v>
      </c>
      <c r="P1319" t="s">
        <v>956</v>
      </c>
      <c r="Q1319" t="s">
        <v>134</v>
      </c>
      <c r="R1319" t="s">
        <v>168</v>
      </c>
      <c r="S1319" t="s">
        <v>113</v>
      </c>
      <c r="T1319">
        <v>5</v>
      </c>
      <c r="U1319">
        <v>555000</v>
      </c>
    </row>
    <row r="1320" spans="1:21" x14ac:dyDescent="0.25">
      <c r="A1320" t="s">
        <v>4622</v>
      </c>
      <c r="B1320" t="s">
        <v>1149</v>
      </c>
      <c r="C1320" t="s">
        <v>1304</v>
      </c>
      <c r="E1320" t="s">
        <v>4623</v>
      </c>
      <c r="F1320" t="s">
        <v>93</v>
      </c>
      <c r="G1320">
        <v>25</v>
      </c>
      <c r="H1320" t="s">
        <v>164</v>
      </c>
      <c r="I1320" t="s">
        <v>120</v>
      </c>
      <c r="J1320" t="s">
        <v>96</v>
      </c>
      <c r="K1320" t="s">
        <v>110</v>
      </c>
      <c r="L1320" t="s">
        <v>111</v>
      </c>
      <c r="M1320">
        <v>5</v>
      </c>
      <c r="N1320">
        <v>410000</v>
      </c>
      <c r="P1320" t="s">
        <v>841</v>
      </c>
      <c r="Q1320" t="s">
        <v>178</v>
      </c>
      <c r="R1320" t="s">
        <v>100</v>
      </c>
      <c r="S1320" t="s">
        <v>113</v>
      </c>
      <c r="T1320">
        <v>2</v>
      </c>
      <c r="U1320">
        <v>325000</v>
      </c>
    </row>
    <row r="1321" spans="1:21" x14ac:dyDescent="0.25">
      <c r="A1321" t="s">
        <v>4624</v>
      </c>
      <c r="B1321" t="s">
        <v>138</v>
      </c>
      <c r="C1321" t="s">
        <v>1507</v>
      </c>
      <c r="D1321" t="s">
        <v>4625</v>
      </c>
      <c r="E1321" t="s">
        <v>4626</v>
      </c>
      <c r="F1321" t="s">
        <v>93</v>
      </c>
      <c r="G1321">
        <v>59</v>
      </c>
      <c r="H1321" t="s">
        <v>310</v>
      </c>
      <c r="I1321" t="s">
        <v>263</v>
      </c>
      <c r="J1321" t="s">
        <v>212</v>
      </c>
      <c r="K1321" t="s">
        <v>121</v>
      </c>
      <c r="L1321" t="s">
        <v>122</v>
      </c>
      <c r="M1321">
        <v>3</v>
      </c>
      <c r="N1321">
        <v>720000</v>
      </c>
      <c r="O1321">
        <v>2</v>
      </c>
      <c r="P1321">
        <v>4000</v>
      </c>
      <c r="Q1321" t="s">
        <v>219</v>
      </c>
      <c r="R1321" t="s">
        <v>135</v>
      </c>
      <c r="S1321" t="s">
        <v>113</v>
      </c>
      <c r="T1321">
        <v>4</v>
      </c>
      <c r="U1321">
        <v>600000</v>
      </c>
    </row>
    <row r="1322" spans="1:21" x14ac:dyDescent="0.25">
      <c r="A1322" t="s">
        <v>4627</v>
      </c>
      <c r="B1322" t="s">
        <v>4628</v>
      </c>
      <c r="C1322" t="s">
        <v>1362</v>
      </c>
      <c r="D1322" t="s">
        <v>1363</v>
      </c>
      <c r="E1322" t="s">
        <v>4629</v>
      </c>
      <c r="F1322" t="s">
        <v>107</v>
      </c>
      <c r="G1322">
        <v>43</v>
      </c>
      <c r="H1322" t="s">
        <v>364</v>
      </c>
      <c r="I1322" t="s">
        <v>263</v>
      </c>
      <c r="J1322" t="s">
        <v>155</v>
      </c>
      <c r="K1322" t="s">
        <v>145</v>
      </c>
      <c r="L1322" t="s">
        <v>146</v>
      </c>
      <c r="M1322">
        <v>8</v>
      </c>
      <c r="N1322" t="s">
        <v>1280</v>
      </c>
      <c r="O1322" t="s">
        <v>193</v>
      </c>
      <c r="P1322">
        <v>6000</v>
      </c>
      <c r="Q1322" t="s">
        <v>134</v>
      </c>
      <c r="R1322" t="s">
        <v>100</v>
      </c>
      <c r="S1322" t="s">
        <v>101</v>
      </c>
      <c r="T1322">
        <v>1</v>
      </c>
      <c r="U1322">
        <v>98000</v>
      </c>
    </row>
    <row r="1323" spans="1:21" x14ac:dyDescent="0.25">
      <c r="A1323" t="s">
        <v>4630</v>
      </c>
      <c r="B1323" t="s">
        <v>4631</v>
      </c>
      <c r="C1323" t="s">
        <v>1584</v>
      </c>
      <c r="D1323" t="s">
        <v>1585</v>
      </c>
      <c r="E1323" t="s">
        <v>4632</v>
      </c>
      <c r="F1323" t="s">
        <v>107</v>
      </c>
      <c r="G1323">
        <v>24</v>
      </c>
      <c r="H1323" t="s">
        <v>377</v>
      </c>
      <c r="I1323" t="s">
        <v>95</v>
      </c>
      <c r="J1323" t="s">
        <v>359</v>
      </c>
      <c r="K1323" t="s">
        <v>296</v>
      </c>
      <c r="L1323" t="s">
        <v>282</v>
      </c>
      <c r="M1323">
        <v>5</v>
      </c>
      <c r="N1323">
        <v>320000</v>
      </c>
      <c r="O1323">
        <v>0.15</v>
      </c>
      <c r="P1323">
        <v>12000</v>
      </c>
      <c r="Q1323" t="s">
        <v>1195</v>
      </c>
      <c r="R1323" t="s">
        <v>148</v>
      </c>
      <c r="S1323" t="s">
        <v>113</v>
      </c>
      <c r="T1323">
        <v>1</v>
      </c>
      <c r="U1323" t="s">
        <v>323</v>
      </c>
    </row>
    <row r="1324" spans="1:21" x14ac:dyDescent="0.25">
      <c r="A1324" t="s">
        <v>4633</v>
      </c>
      <c r="B1324" t="s">
        <v>2652</v>
      </c>
      <c r="C1324" t="s">
        <v>2187</v>
      </c>
      <c r="D1324" t="s">
        <v>2136</v>
      </c>
      <c r="E1324" t="s">
        <v>4634</v>
      </c>
      <c r="F1324" t="s">
        <v>330</v>
      </c>
      <c r="G1324">
        <v>26</v>
      </c>
      <c r="H1324" t="s">
        <v>381</v>
      </c>
      <c r="I1324" t="s">
        <v>95</v>
      </c>
      <c r="J1324" t="s">
        <v>155</v>
      </c>
      <c r="K1324" t="s">
        <v>346</v>
      </c>
      <c r="L1324" t="s">
        <v>282</v>
      </c>
      <c r="M1324">
        <v>0</v>
      </c>
      <c r="N1324" t="s">
        <v>531</v>
      </c>
      <c r="O1324">
        <v>0</v>
      </c>
      <c r="P1324" t="s">
        <v>315</v>
      </c>
      <c r="Q1324" t="s">
        <v>178</v>
      </c>
      <c r="R1324" t="s">
        <v>100</v>
      </c>
      <c r="S1324" t="s">
        <v>101</v>
      </c>
      <c r="T1324">
        <v>3</v>
      </c>
      <c r="U1324">
        <v>520000</v>
      </c>
    </row>
    <row r="1325" spans="1:21" x14ac:dyDescent="0.25">
      <c r="A1325" t="s">
        <v>4635</v>
      </c>
      <c r="B1325" t="s">
        <v>1411</v>
      </c>
      <c r="C1325" t="s">
        <v>3889</v>
      </c>
      <c r="D1325" t="s">
        <v>738</v>
      </c>
      <c r="E1325" t="s">
        <v>4636</v>
      </c>
      <c r="F1325" t="s">
        <v>93</v>
      </c>
      <c r="G1325">
        <v>60</v>
      </c>
      <c r="H1325" t="s">
        <v>310</v>
      </c>
      <c r="I1325" t="s">
        <v>263</v>
      </c>
      <c r="J1325" t="s">
        <v>155</v>
      </c>
      <c r="K1325" t="s">
        <v>242</v>
      </c>
      <c r="L1325" t="s">
        <v>132</v>
      </c>
      <c r="M1325">
        <v>5</v>
      </c>
      <c r="N1325" t="s">
        <v>2313</v>
      </c>
      <c r="O1325">
        <v>0.02</v>
      </c>
      <c r="P1325">
        <v>6000</v>
      </c>
      <c r="Q1325" t="s">
        <v>178</v>
      </c>
      <c r="R1325" t="s">
        <v>100</v>
      </c>
      <c r="S1325" t="s">
        <v>113</v>
      </c>
      <c r="T1325">
        <v>4</v>
      </c>
      <c r="U1325">
        <v>630000</v>
      </c>
    </row>
    <row r="1326" spans="1:21" x14ac:dyDescent="0.25">
      <c r="A1326" t="s">
        <v>4637</v>
      </c>
      <c r="B1326" t="s">
        <v>3137</v>
      </c>
      <c r="C1326" t="s">
        <v>4638</v>
      </c>
      <c r="E1326" t="s">
        <v>4639</v>
      </c>
      <c r="F1326" t="s">
        <v>93</v>
      </c>
      <c r="G1326">
        <v>27</v>
      </c>
      <c r="H1326" t="s">
        <v>581</v>
      </c>
      <c r="I1326" t="s">
        <v>144</v>
      </c>
      <c r="J1326" t="s">
        <v>212</v>
      </c>
      <c r="K1326" t="s">
        <v>388</v>
      </c>
      <c r="L1326" t="s">
        <v>132</v>
      </c>
      <c r="M1326">
        <v>6</v>
      </c>
      <c r="N1326" t="s">
        <v>1229</v>
      </c>
      <c r="O1326">
        <v>2</v>
      </c>
      <c r="P1326">
        <v>12000</v>
      </c>
      <c r="Q1326" t="s">
        <v>219</v>
      </c>
      <c r="R1326" t="s">
        <v>135</v>
      </c>
      <c r="S1326" t="s">
        <v>101</v>
      </c>
      <c r="T1326">
        <v>1</v>
      </c>
      <c r="U1326" t="s">
        <v>112</v>
      </c>
    </row>
    <row r="1327" spans="1:21" x14ac:dyDescent="0.25">
      <c r="A1327" t="s">
        <v>4640</v>
      </c>
      <c r="B1327" t="s">
        <v>1769</v>
      </c>
      <c r="C1327" t="s">
        <v>4641</v>
      </c>
      <c r="D1327" t="s">
        <v>4642</v>
      </c>
      <c r="E1327" t="s">
        <v>4643</v>
      </c>
      <c r="F1327" t="s">
        <v>93</v>
      </c>
      <c r="G1327">
        <v>49</v>
      </c>
      <c r="H1327" t="s">
        <v>345</v>
      </c>
      <c r="I1327" t="s">
        <v>95</v>
      </c>
      <c r="J1327" t="s">
        <v>130</v>
      </c>
      <c r="K1327" t="s">
        <v>145</v>
      </c>
      <c r="L1327" t="s">
        <v>146</v>
      </c>
      <c r="M1327">
        <v>3</v>
      </c>
      <c r="N1327" t="s">
        <v>940</v>
      </c>
      <c r="O1327">
        <v>0</v>
      </c>
      <c r="P1327" t="s">
        <v>941</v>
      </c>
      <c r="Q1327" t="s">
        <v>219</v>
      </c>
      <c r="R1327" t="s">
        <v>135</v>
      </c>
      <c r="S1327" t="s">
        <v>101</v>
      </c>
      <c r="T1327">
        <v>5</v>
      </c>
      <c r="U1327" t="s">
        <v>2792</v>
      </c>
    </row>
    <row r="1328" spans="1:21" x14ac:dyDescent="0.25">
      <c r="A1328" t="s">
        <v>4644</v>
      </c>
      <c r="B1328" t="s">
        <v>2641</v>
      </c>
      <c r="C1328" t="s">
        <v>4645</v>
      </c>
      <c r="D1328" t="s">
        <v>4646</v>
      </c>
      <c r="E1328" t="s">
        <v>4647</v>
      </c>
      <c r="F1328" t="s">
        <v>107</v>
      </c>
      <c r="G1328">
        <v>40</v>
      </c>
      <c r="H1328" t="s">
        <v>143</v>
      </c>
      <c r="I1328" t="s">
        <v>144</v>
      </c>
      <c r="J1328" t="s">
        <v>359</v>
      </c>
      <c r="K1328" t="s">
        <v>145</v>
      </c>
      <c r="L1328" t="s">
        <v>146</v>
      </c>
      <c r="M1328">
        <v>2</v>
      </c>
      <c r="N1328">
        <v>145000</v>
      </c>
      <c r="O1328">
        <v>0.1</v>
      </c>
      <c r="P1328">
        <v>12000</v>
      </c>
      <c r="Q1328" t="s">
        <v>167</v>
      </c>
      <c r="R1328" t="s">
        <v>100</v>
      </c>
      <c r="S1328" t="s">
        <v>113</v>
      </c>
      <c r="T1328">
        <v>4</v>
      </c>
      <c r="U1328" t="s">
        <v>2792</v>
      </c>
    </row>
    <row r="1329" spans="1:21" x14ac:dyDescent="0.25">
      <c r="A1329" t="s">
        <v>4648</v>
      </c>
      <c r="B1329" t="s">
        <v>1579</v>
      </c>
      <c r="C1329" t="s">
        <v>2059</v>
      </c>
      <c r="D1329" t="s">
        <v>4649</v>
      </c>
      <c r="E1329" t="s">
        <v>4650</v>
      </c>
      <c r="F1329" t="s">
        <v>107</v>
      </c>
      <c r="G1329">
        <v>36</v>
      </c>
      <c r="H1329" t="s">
        <v>558</v>
      </c>
      <c r="I1329" t="s">
        <v>129</v>
      </c>
      <c r="J1329" t="s">
        <v>109</v>
      </c>
      <c r="K1329" t="s">
        <v>145</v>
      </c>
      <c r="L1329" t="s">
        <v>146</v>
      </c>
      <c r="M1329">
        <v>5</v>
      </c>
      <c r="N1329" t="s">
        <v>940</v>
      </c>
      <c r="O1329">
        <v>0.1</v>
      </c>
      <c r="P1329">
        <v>12000</v>
      </c>
      <c r="Q1329" t="s">
        <v>219</v>
      </c>
      <c r="R1329" t="s">
        <v>100</v>
      </c>
      <c r="S1329" t="s">
        <v>101</v>
      </c>
      <c r="T1329">
        <v>2</v>
      </c>
      <c r="U1329">
        <v>98000</v>
      </c>
    </row>
    <row r="1330" spans="1:21" x14ac:dyDescent="0.25">
      <c r="A1330" t="s">
        <v>2938</v>
      </c>
      <c r="B1330" t="s">
        <v>1026</v>
      </c>
      <c r="C1330" t="s">
        <v>1260</v>
      </c>
      <c r="D1330" t="s">
        <v>2608</v>
      </c>
      <c r="E1330" t="s">
        <v>2939</v>
      </c>
      <c r="F1330" t="s">
        <v>330</v>
      </c>
      <c r="G1330">
        <v>35</v>
      </c>
      <c r="H1330" t="s">
        <v>310</v>
      </c>
      <c r="I1330" t="s">
        <v>263</v>
      </c>
      <c r="J1330" t="s">
        <v>174</v>
      </c>
      <c r="K1330" t="s">
        <v>110</v>
      </c>
      <c r="L1330" t="s">
        <v>111</v>
      </c>
      <c r="M1330">
        <v>1</v>
      </c>
      <c r="N1330">
        <v>410000</v>
      </c>
      <c r="O1330">
        <v>0.02</v>
      </c>
      <c r="P1330">
        <v>8000</v>
      </c>
      <c r="Q1330" t="s">
        <v>957</v>
      </c>
      <c r="R1330" t="s">
        <v>100</v>
      </c>
      <c r="S1330" t="s">
        <v>101</v>
      </c>
      <c r="T1330">
        <v>2</v>
      </c>
      <c r="U1330">
        <v>325000</v>
      </c>
    </row>
    <row r="1331" spans="1:21" x14ac:dyDescent="0.25">
      <c r="A1331" t="s">
        <v>4651</v>
      </c>
      <c r="B1331" t="s">
        <v>4087</v>
      </c>
      <c r="C1331" t="s">
        <v>725</v>
      </c>
      <c r="D1331" t="s">
        <v>726</v>
      </c>
      <c r="E1331" t="s">
        <v>4652</v>
      </c>
      <c r="F1331" t="s">
        <v>256</v>
      </c>
      <c r="G1331">
        <v>58</v>
      </c>
      <c r="H1331" t="s">
        <v>558</v>
      </c>
      <c r="I1331" t="s">
        <v>129</v>
      </c>
      <c r="J1331" t="s">
        <v>155</v>
      </c>
      <c r="K1331" t="s">
        <v>582</v>
      </c>
      <c r="L1331" t="s">
        <v>146</v>
      </c>
      <c r="M1331">
        <v>6</v>
      </c>
      <c r="N1331">
        <v>180000</v>
      </c>
      <c r="O1331">
        <v>0.1</v>
      </c>
      <c r="P1331">
        <v>2500</v>
      </c>
      <c r="Q1331" t="s">
        <v>219</v>
      </c>
      <c r="R1331" t="s">
        <v>100</v>
      </c>
      <c r="S1331" t="s">
        <v>113</v>
      </c>
      <c r="T1331">
        <v>3</v>
      </c>
      <c r="U1331" t="s">
        <v>3099</v>
      </c>
    </row>
    <row r="1332" spans="1:21" x14ac:dyDescent="0.25">
      <c r="A1332" t="s">
        <v>4653</v>
      </c>
      <c r="B1332" t="s">
        <v>800</v>
      </c>
      <c r="C1332" t="s">
        <v>856</v>
      </c>
      <c r="D1332" t="s">
        <v>4654</v>
      </c>
      <c r="E1332" t="s">
        <v>4655</v>
      </c>
      <c r="F1332" t="s">
        <v>93</v>
      </c>
      <c r="G1332">
        <v>20</v>
      </c>
      <c r="H1332" t="s">
        <v>394</v>
      </c>
      <c r="I1332" t="s">
        <v>95</v>
      </c>
      <c r="J1332" t="s">
        <v>212</v>
      </c>
      <c r="K1332" t="s">
        <v>121</v>
      </c>
      <c r="L1332" t="s">
        <v>200</v>
      </c>
      <c r="M1332">
        <v>3</v>
      </c>
      <c r="N1332" t="s">
        <v>233</v>
      </c>
      <c r="O1332">
        <v>0.15</v>
      </c>
      <c r="P1332">
        <v>12000</v>
      </c>
      <c r="Q1332" t="s">
        <v>99</v>
      </c>
      <c r="R1332" t="s">
        <v>100</v>
      </c>
      <c r="S1332" t="s">
        <v>101</v>
      </c>
      <c r="T1332">
        <v>1</v>
      </c>
      <c r="U1332">
        <v>600000</v>
      </c>
    </row>
    <row r="1333" spans="1:21" x14ac:dyDescent="0.25">
      <c r="A1333" t="s">
        <v>4656</v>
      </c>
      <c r="B1333" t="s">
        <v>1615</v>
      </c>
      <c r="C1333" t="s">
        <v>4657</v>
      </c>
      <c r="D1333" t="s">
        <v>1126</v>
      </c>
      <c r="E1333" t="s">
        <v>4658</v>
      </c>
      <c r="F1333" t="s">
        <v>226</v>
      </c>
      <c r="G1333">
        <v>49</v>
      </c>
      <c r="H1333" t="s">
        <v>1792</v>
      </c>
      <c r="I1333" t="s">
        <v>129</v>
      </c>
      <c r="J1333" t="s">
        <v>130</v>
      </c>
      <c r="K1333" t="s">
        <v>281</v>
      </c>
      <c r="L1333" t="s">
        <v>282</v>
      </c>
      <c r="M1333">
        <v>5</v>
      </c>
      <c r="N1333">
        <v>250000</v>
      </c>
      <c r="P1333">
        <v>2500</v>
      </c>
      <c r="Q1333" t="s">
        <v>167</v>
      </c>
      <c r="R1333" t="s">
        <v>100</v>
      </c>
      <c r="S1333" t="s">
        <v>101</v>
      </c>
      <c r="T1333">
        <v>4</v>
      </c>
      <c r="U1333" t="s">
        <v>324</v>
      </c>
    </row>
    <row r="1334" spans="1:21" x14ac:dyDescent="0.25">
      <c r="A1334" t="s">
        <v>4659</v>
      </c>
      <c r="B1334" t="s">
        <v>4660</v>
      </c>
      <c r="C1334" t="s">
        <v>1065</v>
      </c>
      <c r="D1334" t="s">
        <v>1066</v>
      </c>
      <c r="E1334" t="s">
        <v>4661</v>
      </c>
      <c r="F1334" t="s">
        <v>93</v>
      </c>
      <c r="G1334">
        <v>28</v>
      </c>
      <c r="H1334" t="s">
        <v>668</v>
      </c>
      <c r="I1334" t="s">
        <v>129</v>
      </c>
      <c r="J1334" t="s">
        <v>96</v>
      </c>
      <c r="K1334" t="s">
        <v>425</v>
      </c>
      <c r="L1334" t="s">
        <v>146</v>
      </c>
      <c r="M1334">
        <v>8</v>
      </c>
      <c r="N1334" t="s">
        <v>606</v>
      </c>
      <c r="P1334" t="s">
        <v>1090</v>
      </c>
      <c r="Q1334" t="s">
        <v>1080</v>
      </c>
      <c r="R1334" t="s">
        <v>168</v>
      </c>
      <c r="S1334" t="s">
        <v>113</v>
      </c>
      <c r="T1334">
        <v>3</v>
      </c>
      <c r="U1334">
        <v>27000</v>
      </c>
    </row>
    <row r="1335" spans="1:21" x14ac:dyDescent="0.25">
      <c r="A1335" t="s">
        <v>4662</v>
      </c>
      <c r="B1335" t="s">
        <v>1149</v>
      </c>
      <c r="C1335" t="s">
        <v>2525</v>
      </c>
      <c r="D1335" t="s">
        <v>2526</v>
      </c>
      <c r="E1335" t="s">
        <v>4663</v>
      </c>
      <c r="F1335" t="s">
        <v>185</v>
      </c>
      <c r="G1335">
        <v>27</v>
      </c>
      <c r="H1335" t="s">
        <v>490</v>
      </c>
      <c r="I1335" t="s">
        <v>263</v>
      </c>
      <c r="J1335" t="s">
        <v>212</v>
      </c>
      <c r="K1335" t="s">
        <v>145</v>
      </c>
      <c r="L1335" t="s">
        <v>146</v>
      </c>
      <c r="M1335">
        <v>6</v>
      </c>
      <c r="N1335" t="s">
        <v>1280</v>
      </c>
      <c r="O1335">
        <v>0.05</v>
      </c>
      <c r="P1335">
        <v>1500</v>
      </c>
      <c r="Q1335" t="s">
        <v>167</v>
      </c>
      <c r="R1335" t="s">
        <v>148</v>
      </c>
      <c r="S1335" t="s">
        <v>113</v>
      </c>
      <c r="T1335">
        <v>3</v>
      </c>
      <c r="U1335">
        <v>98000</v>
      </c>
    </row>
    <row r="1336" spans="1:21" x14ac:dyDescent="0.25">
      <c r="A1336" t="s">
        <v>4664</v>
      </c>
      <c r="B1336" t="s">
        <v>2895</v>
      </c>
      <c r="C1336" t="s">
        <v>555</v>
      </c>
      <c r="E1336" t="s">
        <v>4665</v>
      </c>
      <c r="F1336" t="s">
        <v>107</v>
      </c>
      <c r="G1336">
        <v>37</v>
      </c>
      <c r="H1336" t="s">
        <v>595</v>
      </c>
      <c r="I1336" t="s">
        <v>263</v>
      </c>
      <c r="J1336" t="s">
        <v>130</v>
      </c>
      <c r="K1336" t="s">
        <v>1273</v>
      </c>
      <c r="L1336" t="s">
        <v>146</v>
      </c>
      <c r="M1336">
        <v>2</v>
      </c>
      <c r="N1336" t="s">
        <v>679</v>
      </c>
      <c r="O1336">
        <v>0.15</v>
      </c>
      <c r="P1336">
        <v>12000</v>
      </c>
      <c r="Q1336" t="s">
        <v>99</v>
      </c>
      <c r="R1336" t="s">
        <v>100</v>
      </c>
      <c r="S1336" t="s">
        <v>101</v>
      </c>
      <c r="T1336">
        <v>1</v>
      </c>
      <c r="U1336" t="s">
        <v>1170</v>
      </c>
    </row>
    <row r="1337" spans="1:21" x14ac:dyDescent="0.25">
      <c r="A1337" t="s">
        <v>4666</v>
      </c>
      <c r="B1337" t="s">
        <v>2682</v>
      </c>
      <c r="C1337" t="s">
        <v>3181</v>
      </c>
      <c r="D1337" t="s">
        <v>3182</v>
      </c>
      <c r="E1337" t="s">
        <v>4667</v>
      </c>
      <c r="F1337" t="s">
        <v>185</v>
      </c>
      <c r="G1337">
        <v>18</v>
      </c>
      <c r="H1337" t="s">
        <v>338</v>
      </c>
      <c r="I1337" t="s">
        <v>120</v>
      </c>
      <c r="J1337" t="s">
        <v>130</v>
      </c>
      <c r="K1337" t="s">
        <v>156</v>
      </c>
      <c r="L1337" t="s">
        <v>111</v>
      </c>
      <c r="M1337">
        <v>6</v>
      </c>
      <c r="N1337">
        <v>290000</v>
      </c>
      <c r="O1337">
        <v>0</v>
      </c>
      <c r="P1337" t="s">
        <v>895</v>
      </c>
      <c r="Q1337" t="s">
        <v>219</v>
      </c>
      <c r="R1337" t="s">
        <v>135</v>
      </c>
      <c r="S1337" t="s">
        <v>101</v>
      </c>
      <c r="T1337">
        <v>2</v>
      </c>
      <c r="U1337">
        <v>225000</v>
      </c>
    </row>
    <row r="1338" spans="1:21" x14ac:dyDescent="0.25">
      <c r="A1338" t="s">
        <v>4668</v>
      </c>
      <c r="B1338" t="s">
        <v>1943</v>
      </c>
      <c r="C1338" t="s">
        <v>1071</v>
      </c>
      <c r="D1338" t="s">
        <v>1072</v>
      </c>
      <c r="E1338" t="s">
        <v>4669</v>
      </c>
      <c r="F1338" t="s">
        <v>107</v>
      </c>
      <c r="G1338">
        <v>40</v>
      </c>
      <c r="H1338" t="s">
        <v>295</v>
      </c>
      <c r="I1338" t="s">
        <v>120</v>
      </c>
      <c r="J1338" t="s">
        <v>96</v>
      </c>
      <c r="K1338" t="s">
        <v>199</v>
      </c>
      <c r="L1338" t="s">
        <v>122</v>
      </c>
      <c r="M1338">
        <v>2</v>
      </c>
      <c r="N1338">
        <v>680000</v>
      </c>
      <c r="O1338">
        <v>5</v>
      </c>
      <c r="P1338">
        <v>6000</v>
      </c>
      <c r="Q1338" t="s">
        <v>178</v>
      </c>
      <c r="R1338" t="s">
        <v>148</v>
      </c>
      <c r="S1338" t="s">
        <v>113</v>
      </c>
      <c r="T1338">
        <v>4</v>
      </c>
      <c r="U1338">
        <v>555000</v>
      </c>
    </row>
    <row r="1339" spans="1:21" x14ac:dyDescent="0.25">
      <c r="A1339" t="s">
        <v>4670</v>
      </c>
      <c r="B1339" t="s">
        <v>1675</v>
      </c>
      <c r="C1339" t="s">
        <v>1507</v>
      </c>
      <c r="D1339" t="s">
        <v>938</v>
      </c>
      <c r="E1339" t="s">
        <v>4671</v>
      </c>
      <c r="F1339" t="s">
        <v>107</v>
      </c>
      <c r="G1339">
        <v>43</v>
      </c>
      <c r="H1339" t="s">
        <v>558</v>
      </c>
      <c r="I1339" t="s">
        <v>129</v>
      </c>
      <c r="J1339" t="s">
        <v>96</v>
      </c>
      <c r="K1339" t="s">
        <v>1564</v>
      </c>
      <c r="L1339" t="s">
        <v>282</v>
      </c>
      <c r="M1339">
        <v>6</v>
      </c>
      <c r="N1339">
        <v>650000</v>
      </c>
      <c r="O1339">
        <v>0.15</v>
      </c>
      <c r="P1339" t="s">
        <v>454</v>
      </c>
      <c r="Q1339" t="s">
        <v>178</v>
      </c>
      <c r="R1339" t="s">
        <v>135</v>
      </c>
      <c r="S1339" t="s">
        <v>113</v>
      </c>
      <c r="T1339">
        <v>0</v>
      </c>
      <c r="U1339">
        <v>520000</v>
      </c>
    </row>
    <row r="1340" spans="1:21" x14ac:dyDescent="0.25">
      <c r="A1340" t="s">
        <v>4672</v>
      </c>
      <c r="B1340" t="s">
        <v>3764</v>
      </c>
      <c r="C1340" t="s">
        <v>543</v>
      </c>
      <c r="D1340" t="s">
        <v>544</v>
      </c>
      <c r="E1340" t="s">
        <v>4673</v>
      </c>
      <c r="F1340" t="s">
        <v>107</v>
      </c>
      <c r="G1340">
        <v>31</v>
      </c>
      <c r="H1340" t="s">
        <v>143</v>
      </c>
      <c r="I1340" t="s">
        <v>144</v>
      </c>
      <c r="J1340" t="s">
        <v>109</v>
      </c>
      <c r="K1340" t="s">
        <v>199</v>
      </c>
      <c r="L1340" t="s">
        <v>122</v>
      </c>
      <c r="M1340">
        <v>8</v>
      </c>
      <c r="N1340" t="s">
        <v>876</v>
      </c>
      <c r="P1340" t="s">
        <v>1201</v>
      </c>
      <c r="Q1340" t="s">
        <v>167</v>
      </c>
      <c r="R1340" t="s">
        <v>168</v>
      </c>
      <c r="S1340" t="s">
        <v>101</v>
      </c>
      <c r="T1340">
        <v>5</v>
      </c>
      <c r="U1340">
        <v>555000</v>
      </c>
    </row>
    <row r="1341" spans="1:21" x14ac:dyDescent="0.25">
      <c r="A1341" t="s">
        <v>4674</v>
      </c>
      <c r="B1341" t="s">
        <v>2881</v>
      </c>
      <c r="C1341" t="s">
        <v>769</v>
      </c>
      <c r="D1341" t="s">
        <v>770</v>
      </c>
      <c r="E1341" t="s">
        <v>4675</v>
      </c>
      <c r="F1341" t="s">
        <v>142</v>
      </c>
      <c r="G1341">
        <v>22</v>
      </c>
      <c r="H1341" t="s">
        <v>622</v>
      </c>
      <c r="I1341" t="s">
        <v>120</v>
      </c>
      <c r="J1341" t="s">
        <v>212</v>
      </c>
      <c r="K1341" t="s">
        <v>281</v>
      </c>
      <c r="L1341" t="s">
        <v>870</v>
      </c>
      <c r="M1341">
        <v>1</v>
      </c>
      <c r="N1341">
        <v>250000</v>
      </c>
      <c r="O1341">
        <v>0.15</v>
      </c>
      <c r="Q1341" t="s">
        <v>134</v>
      </c>
      <c r="R1341" t="s">
        <v>135</v>
      </c>
      <c r="S1341" t="s">
        <v>101</v>
      </c>
      <c r="T1341">
        <v>2</v>
      </c>
      <c r="U1341">
        <v>190000</v>
      </c>
    </row>
    <row r="1342" spans="1:21" x14ac:dyDescent="0.25">
      <c r="A1342" t="s">
        <v>4676</v>
      </c>
      <c r="B1342" t="s">
        <v>4677</v>
      </c>
      <c r="C1342" t="s">
        <v>2822</v>
      </c>
      <c r="D1342" t="s">
        <v>2823</v>
      </c>
      <c r="E1342" t="s">
        <v>4678</v>
      </c>
      <c r="F1342" t="s">
        <v>107</v>
      </c>
      <c r="G1342">
        <v>29</v>
      </c>
      <c r="H1342" t="s">
        <v>1160</v>
      </c>
      <c r="I1342" t="s">
        <v>120</v>
      </c>
      <c r="J1342" t="s">
        <v>174</v>
      </c>
      <c r="K1342" t="s">
        <v>3528</v>
      </c>
      <c r="L1342" t="s">
        <v>146</v>
      </c>
      <c r="M1342">
        <v>5</v>
      </c>
      <c r="N1342" t="s">
        <v>1280</v>
      </c>
      <c r="P1342" t="s">
        <v>941</v>
      </c>
      <c r="Q1342" t="s">
        <v>134</v>
      </c>
      <c r="R1342" t="s">
        <v>148</v>
      </c>
      <c r="S1342" t="s">
        <v>101</v>
      </c>
      <c r="T1342">
        <v>5</v>
      </c>
      <c r="U1342" t="s">
        <v>220</v>
      </c>
    </row>
    <row r="1343" spans="1:21" x14ac:dyDescent="0.25">
      <c r="A1343" t="s">
        <v>4679</v>
      </c>
      <c r="B1343" t="s">
        <v>4512</v>
      </c>
      <c r="C1343" t="s">
        <v>849</v>
      </c>
      <c r="D1343" t="s">
        <v>1134</v>
      </c>
      <c r="E1343" t="s">
        <v>4680</v>
      </c>
      <c r="F1343" t="s">
        <v>107</v>
      </c>
      <c r="G1343">
        <v>26</v>
      </c>
      <c r="H1343" t="s">
        <v>94</v>
      </c>
      <c r="I1343" t="s">
        <v>95</v>
      </c>
      <c r="J1343" t="s">
        <v>155</v>
      </c>
      <c r="K1343" t="s">
        <v>145</v>
      </c>
      <c r="L1343" t="s">
        <v>146</v>
      </c>
      <c r="M1343">
        <v>3</v>
      </c>
      <c r="N1343" t="s">
        <v>2010</v>
      </c>
      <c r="O1343">
        <v>0.15</v>
      </c>
      <c r="P1343" t="s">
        <v>602</v>
      </c>
      <c r="Q1343" t="s">
        <v>99</v>
      </c>
      <c r="R1343" t="s">
        <v>148</v>
      </c>
      <c r="S1343" t="s">
        <v>101</v>
      </c>
      <c r="T1343">
        <v>3</v>
      </c>
      <c r="U1343">
        <v>98000</v>
      </c>
    </row>
    <row r="1344" spans="1:21" x14ac:dyDescent="0.25">
      <c r="A1344" t="s">
        <v>2603</v>
      </c>
      <c r="B1344" t="s">
        <v>2604</v>
      </c>
      <c r="C1344" t="s">
        <v>671</v>
      </c>
      <c r="D1344" t="s">
        <v>672</v>
      </c>
      <c r="E1344" t="s">
        <v>2605</v>
      </c>
      <c r="F1344" t="s">
        <v>93</v>
      </c>
      <c r="G1344">
        <v>24</v>
      </c>
      <c r="H1344" t="s">
        <v>377</v>
      </c>
      <c r="I1344" t="s">
        <v>95</v>
      </c>
      <c r="J1344" t="s">
        <v>96</v>
      </c>
      <c r="K1344" t="s">
        <v>296</v>
      </c>
      <c r="L1344" t="s">
        <v>282</v>
      </c>
      <c r="M1344">
        <v>8</v>
      </c>
      <c r="N1344">
        <v>320000</v>
      </c>
      <c r="P1344" t="s">
        <v>1018</v>
      </c>
      <c r="Q1344" t="s">
        <v>178</v>
      </c>
      <c r="R1344" t="s">
        <v>148</v>
      </c>
      <c r="S1344" t="s">
        <v>113</v>
      </c>
      <c r="T1344">
        <v>4</v>
      </c>
      <c r="U1344" t="s">
        <v>540</v>
      </c>
    </row>
    <row r="1345" spans="1:21" x14ac:dyDescent="0.25">
      <c r="A1345" t="s">
        <v>4681</v>
      </c>
      <c r="B1345" t="s">
        <v>3560</v>
      </c>
      <c r="C1345" t="s">
        <v>784</v>
      </c>
      <c r="D1345" t="s">
        <v>4682</v>
      </c>
      <c r="E1345" t="s">
        <v>4683</v>
      </c>
      <c r="F1345" t="s">
        <v>107</v>
      </c>
      <c r="G1345">
        <v>32</v>
      </c>
      <c r="H1345" t="s">
        <v>1279</v>
      </c>
      <c r="I1345" t="s">
        <v>144</v>
      </c>
      <c r="J1345" t="s">
        <v>130</v>
      </c>
      <c r="K1345" t="s">
        <v>121</v>
      </c>
      <c r="L1345" t="s">
        <v>122</v>
      </c>
      <c r="M1345">
        <v>2</v>
      </c>
      <c r="N1345" t="s">
        <v>478</v>
      </c>
      <c r="O1345">
        <v>0</v>
      </c>
      <c r="P1345">
        <v>2500</v>
      </c>
      <c r="Q1345" t="s">
        <v>167</v>
      </c>
      <c r="R1345" t="s">
        <v>135</v>
      </c>
      <c r="S1345" t="s">
        <v>101</v>
      </c>
      <c r="T1345">
        <v>5</v>
      </c>
      <c r="U1345" t="s">
        <v>123</v>
      </c>
    </row>
    <row r="1346" spans="1:21" x14ac:dyDescent="0.25">
      <c r="A1346" t="s">
        <v>4684</v>
      </c>
      <c r="B1346" t="s">
        <v>4685</v>
      </c>
      <c r="C1346" t="s">
        <v>4686</v>
      </c>
      <c r="D1346" t="s">
        <v>1627</v>
      </c>
      <c r="E1346" t="s">
        <v>4687</v>
      </c>
      <c r="F1346" t="s">
        <v>107</v>
      </c>
      <c r="G1346">
        <v>40</v>
      </c>
      <c r="H1346" t="s">
        <v>192</v>
      </c>
      <c r="I1346" t="s">
        <v>120</v>
      </c>
      <c r="J1346" t="s">
        <v>109</v>
      </c>
      <c r="K1346" t="s">
        <v>1040</v>
      </c>
      <c r="L1346" t="s">
        <v>1286</v>
      </c>
      <c r="M1346">
        <v>2</v>
      </c>
      <c r="N1346">
        <v>780000</v>
      </c>
      <c r="O1346">
        <v>0.05</v>
      </c>
      <c r="P1346">
        <v>2500</v>
      </c>
      <c r="Q1346" t="s">
        <v>178</v>
      </c>
      <c r="R1346" t="s">
        <v>168</v>
      </c>
      <c r="S1346" t="s">
        <v>101</v>
      </c>
      <c r="T1346">
        <v>1</v>
      </c>
      <c r="U1346">
        <v>630000</v>
      </c>
    </row>
    <row r="1347" spans="1:21" x14ac:dyDescent="0.25">
      <c r="A1347" t="s">
        <v>4688</v>
      </c>
      <c r="B1347" t="s">
        <v>932</v>
      </c>
      <c r="C1347" t="s">
        <v>2742</v>
      </c>
      <c r="D1347" t="s">
        <v>2743</v>
      </c>
      <c r="E1347" t="s">
        <v>4689</v>
      </c>
      <c r="F1347" t="s">
        <v>93</v>
      </c>
      <c r="G1347">
        <v>36</v>
      </c>
      <c r="H1347" t="s">
        <v>394</v>
      </c>
      <c r="I1347" t="s">
        <v>95</v>
      </c>
      <c r="J1347" t="s">
        <v>212</v>
      </c>
      <c r="K1347" t="s">
        <v>121</v>
      </c>
      <c r="L1347" t="s">
        <v>122</v>
      </c>
      <c r="M1347">
        <v>2</v>
      </c>
      <c r="N1347">
        <v>720000</v>
      </c>
      <c r="O1347">
        <v>0.05</v>
      </c>
      <c r="P1347">
        <v>6000</v>
      </c>
      <c r="Q1347" t="s">
        <v>99</v>
      </c>
      <c r="R1347" t="s">
        <v>135</v>
      </c>
      <c r="S1347" t="s">
        <v>113</v>
      </c>
      <c r="T1347">
        <v>5</v>
      </c>
      <c r="U1347">
        <v>600000</v>
      </c>
    </row>
    <row r="1348" spans="1:21" x14ac:dyDescent="0.25">
      <c r="A1348" t="s">
        <v>4690</v>
      </c>
      <c r="B1348" t="s">
        <v>3239</v>
      </c>
      <c r="C1348" t="s">
        <v>586</v>
      </c>
      <c r="E1348" t="s">
        <v>4691</v>
      </c>
      <c r="F1348" t="s">
        <v>93</v>
      </c>
      <c r="G1348">
        <v>33</v>
      </c>
      <c r="H1348" t="s">
        <v>227</v>
      </c>
      <c r="I1348" t="s">
        <v>120</v>
      </c>
      <c r="J1348" t="s">
        <v>359</v>
      </c>
      <c r="K1348" t="s">
        <v>296</v>
      </c>
      <c r="L1348" t="s">
        <v>282</v>
      </c>
      <c r="M1348">
        <v>2</v>
      </c>
      <c r="N1348">
        <v>320000</v>
      </c>
      <c r="O1348">
        <v>0.15</v>
      </c>
      <c r="P1348">
        <v>8000</v>
      </c>
      <c r="Q1348" t="s">
        <v>178</v>
      </c>
      <c r="R1348" t="s">
        <v>168</v>
      </c>
      <c r="S1348" t="s">
        <v>113</v>
      </c>
      <c r="T1348">
        <v>4</v>
      </c>
      <c r="U1348">
        <v>250000</v>
      </c>
    </row>
    <row r="1349" spans="1:21" x14ac:dyDescent="0.25">
      <c r="A1349" t="s">
        <v>4692</v>
      </c>
      <c r="B1349" t="s">
        <v>736</v>
      </c>
      <c r="C1349" t="s">
        <v>3458</v>
      </c>
      <c r="D1349" t="s">
        <v>1488</v>
      </c>
      <c r="E1349" t="s">
        <v>4693</v>
      </c>
      <c r="F1349" t="s">
        <v>107</v>
      </c>
      <c r="G1349">
        <v>25</v>
      </c>
      <c r="H1349" t="s">
        <v>358</v>
      </c>
      <c r="I1349" t="s">
        <v>263</v>
      </c>
      <c r="J1349" t="s">
        <v>359</v>
      </c>
      <c r="K1349" t="s">
        <v>1184</v>
      </c>
      <c r="L1349" t="s">
        <v>282</v>
      </c>
      <c r="M1349">
        <v>6</v>
      </c>
      <c r="N1349">
        <v>320000</v>
      </c>
      <c r="O1349">
        <v>0</v>
      </c>
      <c r="P1349">
        <v>4000</v>
      </c>
      <c r="Q1349" t="s">
        <v>134</v>
      </c>
      <c r="R1349" t="s">
        <v>100</v>
      </c>
      <c r="S1349" t="s">
        <v>101</v>
      </c>
      <c r="T1349">
        <v>1</v>
      </c>
      <c r="U1349">
        <v>250000</v>
      </c>
    </row>
    <row r="1350" spans="1:21" x14ac:dyDescent="0.25">
      <c r="A1350" t="s">
        <v>4694</v>
      </c>
      <c r="B1350" t="s">
        <v>3956</v>
      </c>
      <c r="C1350" t="s">
        <v>2423</v>
      </c>
      <c r="D1350" t="s">
        <v>2424</v>
      </c>
      <c r="E1350" t="s">
        <v>4695</v>
      </c>
      <c r="F1350" t="s">
        <v>330</v>
      </c>
      <c r="G1350">
        <v>31</v>
      </c>
      <c r="H1350" t="s">
        <v>371</v>
      </c>
      <c r="I1350" t="s">
        <v>263</v>
      </c>
      <c r="J1350" t="s">
        <v>109</v>
      </c>
      <c r="K1350" t="s">
        <v>242</v>
      </c>
      <c r="L1350" t="s">
        <v>596</v>
      </c>
      <c r="M1350">
        <v>6</v>
      </c>
      <c r="N1350" t="s">
        <v>2313</v>
      </c>
      <c r="O1350">
        <v>0.15</v>
      </c>
      <c r="P1350">
        <v>1500</v>
      </c>
      <c r="Q1350" t="s">
        <v>219</v>
      </c>
      <c r="R1350" t="s">
        <v>100</v>
      </c>
      <c r="S1350" t="s">
        <v>113</v>
      </c>
      <c r="T1350">
        <v>4</v>
      </c>
      <c r="U1350" t="s">
        <v>136</v>
      </c>
    </row>
    <row r="1351" spans="1:21" x14ac:dyDescent="0.25">
      <c r="A1351" t="s">
        <v>4696</v>
      </c>
      <c r="B1351" t="s">
        <v>2957</v>
      </c>
      <c r="C1351" t="s">
        <v>1101</v>
      </c>
      <c r="D1351" t="s">
        <v>1102</v>
      </c>
      <c r="E1351" t="s">
        <v>4697</v>
      </c>
      <c r="F1351" t="s">
        <v>93</v>
      </c>
      <c r="G1351">
        <v>43</v>
      </c>
      <c r="H1351" t="s">
        <v>381</v>
      </c>
      <c r="I1351" t="s">
        <v>95</v>
      </c>
      <c r="J1351" t="s">
        <v>212</v>
      </c>
      <c r="K1351" t="s">
        <v>145</v>
      </c>
      <c r="L1351" t="s">
        <v>146</v>
      </c>
      <c r="M1351">
        <v>2</v>
      </c>
      <c r="N1351">
        <v>145000</v>
      </c>
      <c r="O1351">
        <v>0</v>
      </c>
      <c r="P1351">
        <v>6000</v>
      </c>
      <c r="Q1351" t="s">
        <v>134</v>
      </c>
      <c r="R1351" t="s">
        <v>135</v>
      </c>
      <c r="S1351" t="s">
        <v>101</v>
      </c>
      <c r="T1351">
        <v>3</v>
      </c>
      <c r="U1351">
        <v>98000</v>
      </c>
    </row>
    <row r="1352" spans="1:21" x14ac:dyDescent="0.25">
      <c r="A1352" t="s">
        <v>4698</v>
      </c>
      <c r="B1352" t="s">
        <v>3596</v>
      </c>
      <c r="C1352" t="s">
        <v>1987</v>
      </c>
      <c r="D1352" t="s">
        <v>4699</v>
      </c>
      <c r="E1352" t="s">
        <v>4700</v>
      </c>
      <c r="F1352" t="s">
        <v>226</v>
      </c>
      <c r="G1352">
        <v>25</v>
      </c>
      <c r="H1352" t="s">
        <v>322</v>
      </c>
      <c r="I1352" t="s">
        <v>263</v>
      </c>
      <c r="J1352" t="s">
        <v>155</v>
      </c>
      <c r="K1352" t="s">
        <v>121</v>
      </c>
      <c r="L1352" t="s">
        <v>312</v>
      </c>
      <c r="M1352">
        <v>5</v>
      </c>
      <c r="N1352">
        <v>720000</v>
      </c>
      <c r="P1352">
        <v>8000</v>
      </c>
      <c r="Q1352" t="s">
        <v>134</v>
      </c>
      <c r="R1352" t="s">
        <v>100</v>
      </c>
      <c r="S1352" t="s">
        <v>101</v>
      </c>
      <c r="T1352">
        <v>1</v>
      </c>
      <c r="U1352">
        <v>600000</v>
      </c>
    </row>
    <row r="1353" spans="1:21" x14ac:dyDescent="0.25">
      <c r="A1353" t="s">
        <v>4701</v>
      </c>
      <c r="B1353" t="s">
        <v>1738</v>
      </c>
      <c r="C1353" t="s">
        <v>4370</v>
      </c>
      <c r="D1353" t="s">
        <v>3383</v>
      </c>
      <c r="E1353" t="s">
        <v>4702</v>
      </c>
      <c r="F1353" t="s">
        <v>93</v>
      </c>
      <c r="G1353">
        <v>42</v>
      </c>
      <c r="H1353" t="s">
        <v>558</v>
      </c>
      <c r="I1353" t="s">
        <v>129</v>
      </c>
      <c r="J1353" t="s">
        <v>165</v>
      </c>
      <c r="K1353" t="s">
        <v>156</v>
      </c>
      <c r="L1353" t="s">
        <v>111</v>
      </c>
      <c r="M1353">
        <v>4</v>
      </c>
      <c r="N1353">
        <v>290000</v>
      </c>
      <c r="O1353">
        <v>10</v>
      </c>
      <c r="P1353" t="s">
        <v>504</v>
      </c>
      <c r="Q1353" t="s">
        <v>178</v>
      </c>
      <c r="R1353" t="s">
        <v>100</v>
      </c>
      <c r="S1353" t="s">
        <v>101</v>
      </c>
      <c r="T1353">
        <v>1</v>
      </c>
      <c r="U1353">
        <v>225000</v>
      </c>
    </row>
    <row r="1354" spans="1:21" x14ac:dyDescent="0.25">
      <c r="A1354" t="s">
        <v>4703</v>
      </c>
      <c r="B1354" t="s">
        <v>4704</v>
      </c>
      <c r="C1354" t="s">
        <v>2160</v>
      </c>
      <c r="D1354" t="s">
        <v>4705</v>
      </c>
      <c r="E1354" t="s">
        <v>4706</v>
      </c>
      <c r="F1354" t="s">
        <v>107</v>
      </c>
      <c r="G1354">
        <v>38</v>
      </c>
      <c r="H1354" t="s">
        <v>1115</v>
      </c>
      <c r="I1354" t="s">
        <v>95</v>
      </c>
      <c r="J1354" t="s">
        <v>174</v>
      </c>
      <c r="K1354" t="s">
        <v>388</v>
      </c>
      <c r="L1354" t="s">
        <v>132</v>
      </c>
      <c r="M1354">
        <v>4</v>
      </c>
      <c r="N1354" t="s">
        <v>1352</v>
      </c>
      <c r="O1354">
        <v>0</v>
      </c>
      <c r="P1354">
        <v>12000</v>
      </c>
      <c r="Q1354" t="s">
        <v>134</v>
      </c>
      <c r="R1354" t="s">
        <v>168</v>
      </c>
      <c r="S1354" t="s">
        <v>101</v>
      </c>
      <c r="T1354">
        <v>1</v>
      </c>
      <c r="U1354" t="s">
        <v>683</v>
      </c>
    </row>
    <row r="1355" spans="1:21" x14ac:dyDescent="0.25">
      <c r="A1355" t="s">
        <v>4707</v>
      </c>
      <c r="B1355" t="s">
        <v>3084</v>
      </c>
      <c r="C1355" t="s">
        <v>2269</v>
      </c>
      <c r="D1355" t="s">
        <v>2270</v>
      </c>
      <c r="E1355" t="s">
        <v>4708</v>
      </c>
      <c r="F1355" t="s">
        <v>93</v>
      </c>
      <c r="G1355">
        <v>26</v>
      </c>
      <c r="H1355" t="s">
        <v>944</v>
      </c>
      <c r="I1355" t="s">
        <v>263</v>
      </c>
      <c r="J1355" t="s">
        <v>155</v>
      </c>
      <c r="K1355" t="s">
        <v>121</v>
      </c>
      <c r="L1355" t="s">
        <v>122</v>
      </c>
      <c r="M1355">
        <v>4</v>
      </c>
      <c r="N1355">
        <v>720000</v>
      </c>
      <c r="O1355">
        <v>0.02</v>
      </c>
      <c r="P1355">
        <v>12000</v>
      </c>
      <c r="Q1355" t="s">
        <v>167</v>
      </c>
      <c r="R1355" t="s">
        <v>100</v>
      </c>
      <c r="S1355" t="s">
        <v>101</v>
      </c>
      <c r="T1355">
        <v>4</v>
      </c>
      <c r="U1355">
        <v>600000</v>
      </c>
    </row>
    <row r="1356" spans="1:21" x14ac:dyDescent="0.25">
      <c r="A1356" t="s">
        <v>4709</v>
      </c>
      <c r="B1356" t="s">
        <v>2554</v>
      </c>
      <c r="C1356" t="s">
        <v>4710</v>
      </c>
      <c r="D1356" t="s">
        <v>2968</v>
      </c>
      <c r="E1356" t="s">
        <v>4711</v>
      </c>
      <c r="F1356" t="s">
        <v>226</v>
      </c>
      <c r="G1356">
        <v>49</v>
      </c>
      <c r="H1356" t="s">
        <v>119</v>
      </c>
      <c r="I1356" t="s">
        <v>120</v>
      </c>
      <c r="J1356" t="s">
        <v>165</v>
      </c>
      <c r="K1356" t="s">
        <v>388</v>
      </c>
      <c r="L1356" t="s">
        <v>132</v>
      </c>
      <c r="M1356">
        <v>4</v>
      </c>
      <c r="N1356">
        <v>510000</v>
      </c>
      <c r="P1356">
        <v>12000</v>
      </c>
      <c r="Q1356" t="s">
        <v>99</v>
      </c>
      <c r="R1356" t="s">
        <v>148</v>
      </c>
      <c r="S1356" t="s">
        <v>101</v>
      </c>
      <c r="T1356">
        <v>2</v>
      </c>
      <c r="U1356" t="s">
        <v>1269</v>
      </c>
    </row>
    <row r="1357" spans="1:21" x14ac:dyDescent="0.25">
      <c r="A1357" t="s">
        <v>4712</v>
      </c>
      <c r="B1357" t="s">
        <v>3846</v>
      </c>
      <c r="C1357" t="s">
        <v>984</v>
      </c>
      <c r="D1357" t="s">
        <v>985</v>
      </c>
      <c r="E1357" t="s">
        <v>4713</v>
      </c>
      <c r="F1357" t="s">
        <v>107</v>
      </c>
      <c r="G1357">
        <v>33</v>
      </c>
      <c r="H1357" t="s">
        <v>804</v>
      </c>
      <c r="I1357" t="s">
        <v>95</v>
      </c>
      <c r="J1357" t="s">
        <v>109</v>
      </c>
      <c r="K1357" t="s">
        <v>425</v>
      </c>
      <c r="L1357" t="s">
        <v>146</v>
      </c>
      <c r="M1357">
        <v>4</v>
      </c>
      <c r="N1357" t="s">
        <v>912</v>
      </c>
      <c r="O1357">
        <v>0.15</v>
      </c>
      <c r="P1357" t="s">
        <v>213</v>
      </c>
      <c r="Q1357" t="s">
        <v>134</v>
      </c>
      <c r="R1357" t="s">
        <v>148</v>
      </c>
      <c r="S1357" t="s">
        <v>101</v>
      </c>
      <c r="T1357">
        <v>3</v>
      </c>
      <c r="U1357">
        <v>27000</v>
      </c>
    </row>
    <row r="1358" spans="1:21" x14ac:dyDescent="0.25">
      <c r="A1358" t="s">
        <v>4714</v>
      </c>
      <c r="B1358" t="s">
        <v>4715</v>
      </c>
      <c r="C1358" t="s">
        <v>555</v>
      </c>
      <c r="E1358" t="s">
        <v>4716</v>
      </c>
      <c r="F1358" t="s">
        <v>226</v>
      </c>
      <c r="G1358">
        <v>57</v>
      </c>
      <c r="H1358" t="s">
        <v>204</v>
      </c>
      <c r="I1358" t="s">
        <v>144</v>
      </c>
      <c r="J1358" t="s">
        <v>359</v>
      </c>
      <c r="K1358" t="s">
        <v>121</v>
      </c>
      <c r="L1358" t="s">
        <v>122</v>
      </c>
      <c r="M1358">
        <v>2</v>
      </c>
      <c r="N1358" t="s">
        <v>478</v>
      </c>
      <c r="O1358" t="s">
        <v>407</v>
      </c>
      <c r="P1358" t="s">
        <v>1104</v>
      </c>
      <c r="Q1358" t="s">
        <v>167</v>
      </c>
      <c r="R1358" t="s">
        <v>100</v>
      </c>
      <c r="S1358" t="s">
        <v>113</v>
      </c>
      <c r="T1358">
        <v>1</v>
      </c>
      <c r="U1358">
        <v>600000</v>
      </c>
    </row>
    <row r="1359" spans="1:21" x14ac:dyDescent="0.25">
      <c r="A1359" t="s">
        <v>4717</v>
      </c>
      <c r="B1359" t="s">
        <v>4718</v>
      </c>
      <c r="C1359" t="s">
        <v>2386</v>
      </c>
      <c r="D1359" t="s">
        <v>2387</v>
      </c>
      <c r="E1359" t="s">
        <v>4719</v>
      </c>
      <c r="F1359" t="s">
        <v>107</v>
      </c>
      <c r="G1359">
        <v>52</v>
      </c>
      <c r="H1359" t="s">
        <v>413</v>
      </c>
      <c r="I1359" t="s">
        <v>95</v>
      </c>
      <c r="J1359" t="s">
        <v>109</v>
      </c>
      <c r="K1359" t="s">
        <v>110</v>
      </c>
      <c r="L1359" t="s">
        <v>111</v>
      </c>
      <c r="M1359">
        <v>3</v>
      </c>
      <c r="N1359" t="s">
        <v>112</v>
      </c>
      <c r="P1359">
        <v>8000</v>
      </c>
      <c r="Q1359" t="s">
        <v>134</v>
      </c>
      <c r="R1359" t="s">
        <v>135</v>
      </c>
      <c r="S1359" t="s">
        <v>101</v>
      </c>
      <c r="T1359">
        <v>5</v>
      </c>
      <c r="U1359">
        <v>325000</v>
      </c>
    </row>
    <row r="1360" spans="1:21" x14ac:dyDescent="0.25">
      <c r="A1360" t="s">
        <v>4720</v>
      </c>
      <c r="B1360" t="s">
        <v>2278</v>
      </c>
      <c r="C1360" t="s">
        <v>1808</v>
      </c>
      <c r="E1360" t="s">
        <v>4721</v>
      </c>
      <c r="F1360" t="s">
        <v>93</v>
      </c>
      <c r="G1360">
        <v>18</v>
      </c>
      <c r="H1360" t="s">
        <v>154</v>
      </c>
      <c r="I1360" t="s">
        <v>95</v>
      </c>
      <c r="J1360" t="s">
        <v>109</v>
      </c>
      <c r="K1360" t="s">
        <v>242</v>
      </c>
      <c r="L1360" t="s">
        <v>132</v>
      </c>
      <c r="M1360">
        <v>3</v>
      </c>
      <c r="N1360">
        <v>780000</v>
      </c>
      <c r="O1360">
        <v>0.1</v>
      </c>
      <c r="P1360" t="s">
        <v>1090</v>
      </c>
      <c r="Q1360" t="s">
        <v>167</v>
      </c>
      <c r="R1360" t="s">
        <v>100</v>
      </c>
      <c r="S1360" t="s">
        <v>101</v>
      </c>
      <c r="T1360">
        <v>3</v>
      </c>
      <c r="U1360">
        <v>630000</v>
      </c>
    </row>
    <row r="1361" spans="1:21" x14ac:dyDescent="0.25">
      <c r="A1361" t="s">
        <v>4722</v>
      </c>
      <c r="B1361" t="s">
        <v>402</v>
      </c>
      <c r="C1361" t="s">
        <v>1289</v>
      </c>
      <c r="D1361" t="s">
        <v>1290</v>
      </c>
      <c r="E1361" t="s">
        <v>4723</v>
      </c>
      <c r="F1361" t="s">
        <v>226</v>
      </c>
      <c r="G1361">
        <v>40</v>
      </c>
      <c r="H1361" t="s">
        <v>668</v>
      </c>
      <c r="I1361" t="s">
        <v>129</v>
      </c>
      <c r="J1361" t="s">
        <v>96</v>
      </c>
      <c r="K1361" t="s">
        <v>346</v>
      </c>
      <c r="L1361" t="s">
        <v>282</v>
      </c>
      <c r="M1361">
        <v>3</v>
      </c>
      <c r="N1361">
        <v>650000</v>
      </c>
      <c r="O1361">
        <v>0.1</v>
      </c>
      <c r="P1361">
        <v>1500</v>
      </c>
      <c r="Q1361" t="s">
        <v>99</v>
      </c>
      <c r="R1361" t="s">
        <v>100</v>
      </c>
      <c r="S1361" t="s">
        <v>101</v>
      </c>
      <c r="T1361">
        <v>2</v>
      </c>
      <c r="U1361">
        <v>520000</v>
      </c>
    </row>
    <row r="1362" spans="1:21" x14ac:dyDescent="0.25">
      <c r="A1362" t="s">
        <v>4724</v>
      </c>
      <c r="B1362" t="s">
        <v>718</v>
      </c>
      <c r="C1362" t="s">
        <v>1182</v>
      </c>
      <c r="D1362" t="s">
        <v>3410</v>
      </c>
      <c r="E1362" t="s">
        <v>4725</v>
      </c>
      <c r="F1362" t="s">
        <v>93</v>
      </c>
      <c r="G1362">
        <v>43</v>
      </c>
      <c r="H1362" t="s">
        <v>546</v>
      </c>
      <c r="I1362" t="s">
        <v>263</v>
      </c>
      <c r="J1362" t="s">
        <v>155</v>
      </c>
      <c r="K1362" t="s">
        <v>175</v>
      </c>
      <c r="L1362" t="s">
        <v>132</v>
      </c>
      <c r="M1362">
        <v>3</v>
      </c>
      <c r="N1362" t="s">
        <v>2113</v>
      </c>
      <c r="P1362">
        <v>1500</v>
      </c>
      <c r="Q1362" t="s">
        <v>178</v>
      </c>
      <c r="R1362" t="s">
        <v>148</v>
      </c>
      <c r="S1362" t="s">
        <v>101</v>
      </c>
      <c r="T1362">
        <v>1</v>
      </c>
      <c r="U1362" t="s">
        <v>623</v>
      </c>
    </row>
    <row r="1363" spans="1:21" x14ac:dyDescent="0.25">
      <c r="A1363" t="s">
        <v>4726</v>
      </c>
      <c r="B1363" t="s">
        <v>2119</v>
      </c>
      <c r="C1363" t="s">
        <v>2742</v>
      </c>
      <c r="D1363" t="s">
        <v>2743</v>
      </c>
      <c r="E1363" t="s">
        <v>4727</v>
      </c>
      <c r="F1363" t="s">
        <v>93</v>
      </c>
      <c r="G1363">
        <v>49</v>
      </c>
      <c r="H1363" t="s">
        <v>460</v>
      </c>
      <c r="I1363" t="s">
        <v>263</v>
      </c>
      <c r="J1363" t="s">
        <v>96</v>
      </c>
      <c r="K1363" t="s">
        <v>311</v>
      </c>
      <c r="L1363" t="s">
        <v>122</v>
      </c>
      <c r="M1363">
        <v>2</v>
      </c>
      <c r="N1363">
        <v>850000</v>
      </c>
      <c r="O1363">
        <v>0.05</v>
      </c>
      <c r="P1363">
        <v>1500</v>
      </c>
      <c r="Q1363" t="s">
        <v>134</v>
      </c>
      <c r="R1363" t="s">
        <v>168</v>
      </c>
      <c r="S1363" t="s">
        <v>101</v>
      </c>
      <c r="T1363">
        <v>3</v>
      </c>
      <c r="U1363">
        <v>710000</v>
      </c>
    </row>
    <row r="1364" spans="1:21" x14ac:dyDescent="0.25">
      <c r="A1364" t="s">
        <v>4728</v>
      </c>
      <c r="B1364" t="s">
        <v>2837</v>
      </c>
      <c r="C1364" t="s">
        <v>1889</v>
      </c>
      <c r="D1364" t="s">
        <v>1890</v>
      </c>
      <c r="E1364" t="s">
        <v>4729</v>
      </c>
      <c r="F1364" t="s">
        <v>163</v>
      </c>
      <c r="G1364">
        <v>32</v>
      </c>
      <c r="H1364" t="s">
        <v>1279</v>
      </c>
      <c r="I1364" t="s">
        <v>144</v>
      </c>
      <c r="J1364" t="s">
        <v>165</v>
      </c>
      <c r="K1364" t="s">
        <v>772</v>
      </c>
      <c r="L1364" t="s">
        <v>111</v>
      </c>
      <c r="M1364">
        <v>3</v>
      </c>
      <c r="N1364">
        <v>290000</v>
      </c>
      <c r="O1364">
        <v>0</v>
      </c>
      <c r="P1364" t="s">
        <v>702</v>
      </c>
      <c r="Q1364" t="s">
        <v>219</v>
      </c>
      <c r="R1364" t="s">
        <v>100</v>
      </c>
      <c r="S1364" t="s">
        <v>101</v>
      </c>
      <c r="U1364">
        <v>225000</v>
      </c>
    </row>
    <row r="1365" spans="1:21" x14ac:dyDescent="0.25">
      <c r="A1365" t="s">
        <v>4730</v>
      </c>
      <c r="B1365" t="s">
        <v>4731</v>
      </c>
      <c r="C1365" t="s">
        <v>2187</v>
      </c>
      <c r="D1365" t="s">
        <v>2136</v>
      </c>
      <c r="E1365" t="s">
        <v>4732</v>
      </c>
      <c r="F1365" t="s">
        <v>107</v>
      </c>
      <c r="G1365">
        <v>61</v>
      </c>
      <c r="H1365" t="s">
        <v>154</v>
      </c>
      <c r="I1365" t="s">
        <v>95</v>
      </c>
      <c r="J1365" t="s">
        <v>130</v>
      </c>
      <c r="K1365" t="s">
        <v>311</v>
      </c>
      <c r="L1365" t="s">
        <v>122</v>
      </c>
      <c r="M1365">
        <v>5</v>
      </c>
      <c r="N1365" t="s">
        <v>701</v>
      </c>
      <c r="P1365">
        <v>12000</v>
      </c>
      <c r="Q1365" t="s">
        <v>134</v>
      </c>
      <c r="R1365" t="s">
        <v>168</v>
      </c>
      <c r="S1365" t="s">
        <v>101</v>
      </c>
      <c r="T1365">
        <v>2</v>
      </c>
      <c r="U1365">
        <v>710000</v>
      </c>
    </row>
    <row r="1366" spans="1:21" x14ac:dyDescent="0.25">
      <c r="A1366" t="s">
        <v>4733</v>
      </c>
      <c r="B1366" t="s">
        <v>994</v>
      </c>
      <c r="C1366" t="s">
        <v>4734</v>
      </c>
      <c r="D1366" t="s">
        <v>1404</v>
      </c>
      <c r="E1366" t="s">
        <v>4735</v>
      </c>
      <c r="F1366" t="s">
        <v>93</v>
      </c>
      <c r="G1366">
        <v>33</v>
      </c>
      <c r="H1366" t="s">
        <v>358</v>
      </c>
      <c r="I1366" t="s">
        <v>263</v>
      </c>
      <c r="J1366" t="s">
        <v>359</v>
      </c>
      <c r="K1366" t="s">
        <v>346</v>
      </c>
      <c r="L1366" t="s">
        <v>282</v>
      </c>
      <c r="M1366">
        <v>2</v>
      </c>
      <c r="N1366" t="s">
        <v>823</v>
      </c>
      <c r="O1366">
        <v>0.15</v>
      </c>
      <c r="P1366">
        <v>2500</v>
      </c>
      <c r="Q1366" t="s">
        <v>99</v>
      </c>
      <c r="R1366" t="s">
        <v>135</v>
      </c>
      <c r="S1366" t="s">
        <v>101</v>
      </c>
      <c r="T1366">
        <v>5</v>
      </c>
      <c r="U1366">
        <v>520000</v>
      </c>
    </row>
    <row r="1367" spans="1:21" x14ac:dyDescent="0.25">
      <c r="A1367" t="s">
        <v>4736</v>
      </c>
      <c r="B1367" t="s">
        <v>2957</v>
      </c>
      <c r="C1367" t="s">
        <v>1823</v>
      </c>
      <c r="D1367" t="s">
        <v>1824</v>
      </c>
      <c r="E1367" t="s">
        <v>4737</v>
      </c>
      <c r="F1367" t="s">
        <v>330</v>
      </c>
      <c r="G1367">
        <v>28</v>
      </c>
      <c r="H1367" t="s">
        <v>310</v>
      </c>
      <c r="I1367" t="s">
        <v>263</v>
      </c>
      <c r="J1367" t="s">
        <v>109</v>
      </c>
      <c r="K1367" t="s">
        <v>388</v>
      </c>
      <c r="L1367" t="s">
        <v>132</v>
      </c>
      <c r="M1367">
        <v>5</v>
      </c>
      <c r="N1367">
        <v>510000</v>
      </c>
      <c r="O1367">
        <v>15</v>
      </c>
      <c r="P1367">
        <v>1500</v>
      </c>
      <c r="Q1367" t="s">
        <v>1195</v>
      </c>
      <c r="R1367" t="s">
        <v>168</v>
      </c>
      <c r="S1367" t="s">
        <v>101</v>
      </c>
      <c r="T1367">
        <v>4</v>
      </c>
      <c r="U1367">
        <v>410000</v>
      </c>
    </row>
    <row r="1368" spans="1:21" x14ac:dyDescent="0.25">
      <c r="A1368" t="s">
        <v>4738</v>
      </c>
      <c r="B1368" t="s">
        <v>4739</v>
      </c>
      <c r="C1368" t="s">
        <v>2699</v>
      </c>
      <c r="D1368" t="s">
        <v>2700</v>
      </c>
      <c r="E1368" t="s">
        <v>4740</v>
      </c>
      <c r="F1368" t="s">
        <v>93</v>
      </c>
      <c r="G1368">
        <v>23</v>
      </c>
      <c r="H1368" t="s">
        <v>295</v>
      </c>
      <c r="I1368" t="s">
        <v>120</v>
      </c>
      <c r="J1368" t="s">
        <v>155</v>
      </c>
      <c r="K1368" t="s">
        <v>205</v>
      </c>
      <c r="L1368" t="s">
        <v>502</v>
      </c>
      <c r="M1368">
        <v>5</v>
      </c>
      <c r="N1368" t="s">
        <v>303</v>
      </c>
      <c r="O1368">
        <v>0.05</v>
      </c>
      <c r="P1368">
        <v>2500</v>
      </c>
      <c r="Q1368" t="s">
        <v>167</v>
      </c>
      <c r="R1368" t="s">
        <v>100</v>
      </c>
      <c r="S1368" t="s">
        <v>101</v>
      </c>
      <c r="T1368">
        <v>5</v>
      </c>
      <c r="U1368">
        <v>125000</v>
      </c>
    </row>
    <row r="1369" spans="1:21" x14ac:dyDescent="0.25">
      <c r="A1369" t="s">
        <v>4741</v>
      </c>
      <c r="B1369" t="s">
        <v>2719</v>
      </c>
      <c r="C1369" t="s">
        <v>971</v>
      </c>
      <c r="D1369" t="s">
        <v>972</v>
      </c>
      <c r="E1369" t="s">
        <v>4742</v>
      </c>
      <c r="F1369" t="s">
        <v>142</v>
      </c>
      <c r="G1369">
        <v>49</v>
      </c>
      <c r="H1369" t="s">
        <v>186</v>
      </c>
      <c r="I1369" t="s">
        <v>129</v>
      </c>
      <c r="J1369" t="s">
        <v>359</v>
      </c>
      <c r="K1369" t="s">
        <v>281</v>
      </c>
      <c r="L1369" t="s">
        <v>282</v>
      </c>
      <c r="M1369">
        <v>1</v>
      </c>
      <c r="N1369" t="s">
        <v>297</v>
      </c>
      <c r="O1369">
        <v>0.02</v>
      </c>
      <c r="P1369" t="s">
        <v>213</v>
      </c>
      <c r="Q1369" t="s">
        <v>167</v>
      </c>
      <c r="R1369" t="s">
        <v>135</v>
      </c>
      <c r="S1369" t="s">
        <v>101</v>
      </c>
      <c r="T1369">
        <v>3</v>
      </c>
      <c r="U1369">
        <v>190000</v>
      </c>
    </row>
    <row r="1370" spans="1:21" x14ac:dyDescent="0.25">
      <c r="A1370" t="s">
        <v>4743</v>
      </c>
      <c r="B1370" t="s">
        <v>3961</v>
      </c>
      <c r="C1370" t="s">
        <v>2581</v>
      </c>
      <c r="D1370" t="s">
        <v>4523</v>
      </c>
      <c r="E1370" t="s">
        <v>4744</v>
      </c>
      <c r="F1370" t="s">
        <v>142</v>
      </c>
      <c r="G1370">
        <v>18</v>
      </c>
      <c r="H1370" t="s">
        <v>558</v>
      </c>
      <c r="I1370" t="s">
        <v>129</v>
      </c>
      <c r="J1370" t="s">
        <v>165</v>
      </c>
      <c r="K1370" t="s">
        <v>425</v>
      </c>
      <c r="L1370" t="s">
        <v>146</v>
      </c>
      <c r="M1370">
        <v>2</v>
      </c>
      <c r="N1370" t="s">
        <v>912</v>
      </c>
      <c r="O1370">
        <v>0</v>
      </c>
      <c r="P1370">
        <v>2500</v>
      </c>
      <c r="Q1370" t="s">
        <v>99</v>
      </c>
      <c r="R1370" t="s">
        <v>168</v>
      </c>
      <c r="S1370" t="s">
        <v>101</v>
      </c>
      <c r="T1370">
        <v>2</v>
      </c>
      <c r="U1370">
        <v>27000</v>
      </c>
    </row>
    <row r="1371" spans="1:21" x14ac:dyDescent="0.25">
      <c r="A1371" t="s">
        <v>4745</v>
      </c>
      <c r="B1371" t="s">
        <v>747</v>
      </c>
      <c r="C1371" t="s">
        <v>838</v>
      </c>
      <c r="D1371" t="s">
        <v>839</v>
      </c>
      <c r="E1371" t="s">
        <v>4746</v>
      </c>
      <c r="F1371" t="s">
        <v>107</v>
      </c>
      <c r="G1371">
        <v>50</v>
      </c>
      <c r="H1371" t="s">
        <v>377</v>
      </c>
      <c r="I1371" t="s">
        <v>95</v>
      </c>
      <c r="J1371" t="s">
        <v>130</v>
      </c>
      <c r="K1371" t="s">
        <v>296</v>
      </c>
      <c r="L1371" t="s">
        <v>282</v>
      </c>
      <c r="M1371">
        <v>1</v>
      </c>
      <c r="N1371">
        <v>320000</v>
      </c>
      <c r="O1371">
        <v>0.15</v>
      </c>
      <c r="P1371">
        <v>12000</v>
      </c>
      <c r="Q1371" t="s">
        <v>1195</v>
      </c>
      <c r="R1371" t="s">
        <v>100</v>
      </c>
      <c r="S1371" t="s">
        <v>113</v>
      </c>
      <c r="T1371">
        <v>4</v>
      </c>
      <c r="U1371" t="s">
        <v>323</v>
      </c>
    </row>
    <row r="1372" spans="1:21" x14ac:dyDescent="0.25">
      <c r="A1372" t="s">
        <v>4747</v>
      </c>
      <c r="B1372" t="s">
        <v>1630</v>
      </c>
      <c r="C1372" t="s">
        <v>4426</v>
      </c>
      <c r="E1372" t="s">
        <v>4748</v>
      </c>
      <c r="F1372" t="s">
        <v>107</v>
      </c>
      <c r="G1372">
        <v>58</v>
      </c>
      <c r="H1372" t="s">
        <v>186</v>
      </c>
      <c r="I1372" t="s">
        <v>129</v>
      </c>
      <c r="J1372" t="s">
        <v>359</v>
      </c>
      <c r="K1372" t="s">
        <v>121</v>
      </c>
      <c r="L1372" t="s">
        <v>122</v>
      </c>
      <c r="M1372">
        <v>8</v>
      </c>
      <c r="N1372">
        <v>720000</v>
      </c>
      <c r="O1372">
        <v>0.05</v>
      </c>
      <c r="P1372">
        <v>1500</v>
      </c>
      <c r="Q1372" t="s">
        <v>134</v>
      </c>
      <c r="R1372" t="s">
        <v>100</v>
      </c>
      <c r="S1372" t="s">
        <v>113</v>
      </c>
      <c r="T1372">
        <v>4</v>
      </c>
      <c r="U1372">
        <v>600000</v>
      </c>
    </row>
    <row r="1373" spans="1:21" x14ac:dyDescent="0.25">
      <c r="A1373" t="s">
        <v>4749</v>
      </c>
      <c r="B1373" t="s">
        <v>4750</v>
      </c>
      <c r="C1373" t="s">
        <v>1843</v>
      </c>
      <c r="D1373" t="s">
        <v>1844</v>
      </c>
      <c r="E1373" t="s">
        <v>4751</v>
      </c>
      <c r="F1373" t="s">
        <v>107</v>
      </c>
      <c r="G1373">
        <v>23</v>
      </c>
      <c r="H1373" t="s">
        <v>546</v>
      </c>
      <c r="I1373" t="s">
        <v>263</v>
      </c>
      <c r="J1373" t="s">
        <v>174</v>
      </c>
      <c r="K1373" t="s">
        <v>145</v>
      </c>
      <c r="L1373" t="s">
        <v>146</v>
      </c>
      <c r="M1373">
        <v>1</v>
      </c>
      <c r="N1373">
        <v>145000</v>
      </c>
      <c r="O1373" t="s">
        <v>864</v>
      </c>
      <c r="P1373">
        <v>8000</v>
      </c>
      <c r="Q1373" t="s">
        <v>178</v>
      </c>
      <c r="R1373" t="s">
        <v>135</v>
      </c>
      <c r="S1373" t="s">
        <v>101</v>
      </c>
      <c r="U1373">
        <v>98000</v>
      </c>
    </row>
    <row r="1374" spans="1:21" x14ac:dyDescent="0.25">
      <c r="A1374" t="s">
        <v>4752</v>
      </c>
      <c r="B1374" t="s">
        <v>1694</v>
      </c>
      <c r="C1374" t="s">
        <v>4138</v>
      </c>
      <c r="D1374" t="s">
        <v>4139</v>
      </c>
      <c r="E1374" t="s">
        <v>4753</v>
      </c>
      <c r="F1374" t="s">
        <v>107</v>
      </c>
      <c r="G1374">
        <v>51</v>
      </c>
      <c r="H1374" t="s">
        <v>387</v>
      </c>
      <c r="I1374" t="s">
        <v>95</v>
      </c>
      <c r="J1374" t="s">
        <v>130</v>
      </c>
      <c r="K1374" t="s">
        <v>175</v>
      </c>
      <c r="L1374" t="s">
        <v>132</v>
      </c>
      <c r="M1374">
        <v>5</v>
      </c>
      <c r="N1374">
        <v>900000</v>
      </c>
      <c r="O1374">
        <v>0.15</v>
      </c>
      <c r="P1374">
        <v>8000</v>
      </c>
      <c r="Q1374" t="s">
        <v>99</v>
      </c>
      <c r="R1374" t="s">
        <v>100</v>
      </c>
      <c r="S1374" t="s">
        <v>101</v>
      </c>
      <c r="T1374">
        <v>2</v>
      </c>
      <c r="U1374" t="s">
        <v>1292</v>
      </c>
    </row>
    <row r="1375" spans="1:21" x14ac:dyDescent="0.25">
      <c r="A1375" t="s">
        <v>4754</v>
      </c>
      <c r="B1375" t="s">
        <v>4755</v>
      </c>
      <c r="C1375" t="s">
        <v>2187</v>
      </c>
      <c r="D1375" t="s">
        <v>2136</v>
      </c>
      <c r="E1375" t="s">
        <v>4756</v>
      </c>
      <c r="F1375" t="s">
        <v>93</v>
      </c>
      <c r="G1375">
        <v>65</v>
      </c>
      <c r="H1375" t="s">
        <v>338</v>
      </c>
      <c r="I1375" t="s">
        <v>120</v>
      </c>
      <c r="J1375" t="s">
        <v>96</v>
      </c>
      <c r="K1375" t="s">
        <v>311</v>
      </c>
      <c r="L1375" t="s">
        <v>122</v>
      </c>
      <c r="M1375">
        <v>3</v>
      </c>
      <c r="N1375">
        <v>850000</v>
      </c>
      <c r="O1375">
        <v>0.15</v>
      </c>
      <c r="P1375">
        <v>8000</v>
      </c>
      <c r="Q1375" t="s">
        <v>167</v>
      </c>
      <c r="R1375" t="s">
        <v>100</v>
      </c>
      <c r="S1375" t="s">
        <v>101</v>
      </c>
      <c r="T1375">
        <v>3</v>
      </c>
      <c r="U1375" t="s">
        <v>437</v>
      </c>
    </row>
    <row r="1376" spans="1:21" x14ac:dyDescent="0.25">
      <c r="A1376" t="s">
        <v>4757</v>
      </c>
      <c r="B1376" t="s">
        <v>2667</v>
      </c>
      <c r="C1376" t="s">
        <v>719</v>
      </c>
      <c r="D1376" t="s">
        <v>1404</v>
      </c>
      <c r="E1376" t="s">
        <v>4758</v>
      </c>
      <c r="F1376" t="s">
        <v>93</v>
      </c>
      <c r="G1376">
        <v>65</v>
      </c>
      <c r="H1376" t="s">
        <v>387</v>
      </c>
      <c r="I1376" t="s">
        <v>95</v>
      </c>
      <c r="J1376" t="s">
        <v>359</v>
      </c>
      <c r="K1376" t="s">
        <v>311</v>
      </c>
      <c r="L1376" t="s">
        <v>122</v>
      </c>
      <c r="M1376">
        <v>5</v>
      </c>
      <c r="N1376">
        <v>850000</v>
      </c>
      <c r="O1376">
        <v>0.02</v>
      </c>
      <c r="P1376">
        <v>2500</v>
      </c>
      <c r="Q1376" t="s">
        <v>134</v>
      </c>
      <c r="R1376" t="s">
        <v>100</v>
      </c>
      <c r="S1376" t="s">
        <v>113</v>
      </c>
      <c r="T1376">
        <v>5</v>
      </c>
      <c r="U1376">
        <v>710000</v>
      </c>
    </row>
    <row r="1377" spans="1:21" x14ac:dyDescent="0.25">
      <c r="A1377" t="s">
        <v>4759</v>
      </c>
      <c r="B1377" t="s">
        <v>4760</v>
      </c>
      <c r="C1377" t="s">
        <v>1709</v>
      </c>
      <c r="D1377" t="s">
        <v>4761</v>
      </c>
      <c r="E1377" t="s">
        <v>4762</v>
      </c>
      <c r="F1377" t="s">
        <v>185</v>
      </c>
      <c r="G1377">
        <v>47</v>
      </c>
      <c r="H1377" t="s">
        <v>622</v>
      </c>
      <c r="I1377" t="s">
        <v>120</v>
      </c>
      <c r="J1377" t="s">
        <v>165</v>
      </c>
      <c r="K1377" t="s">
        <v>311</v>
      </c>
      <c r="L1377" t="s">
        <v>122</v>
      </c>
      <c r="M1377">
        <v>3</v>
      </c>
      <c r="N1377">
        <v>850000</v>
      </c>
      <c r="O1377">
        <v>0</v>
      </c>
      <c r="P1377">
        <v>8000</v>
      </c>
      <c r="Q1377" t="s">
        <v>219</v>
      </c>
      <c r="R1377" t="s">
        <v>168</v>
      </c>
      <c r="S1377" t="s">
        <v>101</v>
      </c>
      <c r="T1377">
        <v>5</v>
      </c>
      <c r="U1377" t="s">
        <v>437</v>
      </c>
    </row>
    <row r="1378" spans="1:21" x14ac:dyDescent="0.25">
      <c r="A1378" t="s">
        <v>4763</v>
      </c>
      <c r="B1378" t="s">
        <v>1457</v>
      </c>
      <c r="C1378" t="s">
        <v>1794</v>
      </c>
      <c r="D1378" t="s">
        <v>1795</v>
      </c>
      <c r="E1378" t="s">
        <v>4764</v>
      </c>
      <c r="F1378" t="s">
        <v>142</v>
      </c>
      <c r="G1378">
        <v>29</v>
      </c>
      <c r="H1378" t="s">
        <v>658</v>
      </c>
      <c r="I1378" t="s">
        <v>129</v>
      </c>
      <c r="J1378" t="s">
        <v>130</v>
      </c>
      <c r="K1378" t="s">
        <v>145</v>
      </c>
      <c r="L1378" t="s">
        <v>146</v>
      </c>
      <c r="M1378">
        <v>4</v>
      </c>
      <c r="N1378" t="s">
        <v>940</v>
      </c>
      <c r="O1378">
        <v>0</v>
      </c>
      <c r="P1378">
        <v>2500</v>
      </c>
      <c r="Q1378" t="s">
        <v>134</v>
      </c>
      <c r="R1378" t="s">
        <v>100</v>
      </c>
      <c r="S1378" t="s">
        <v>101</v>
      </c>
      <c r="T1378">
        <v>3</v>
      </c>
      <c r="U1378">
        <v>98000</v>
      </c>
    </row>
    <row r="1379" spans="1:21" x14ac:dyDescent="0.25">
      <c r="A1379" t="s">
        <v>4765</v>
      </c>
      <c r="B1379" t="s">
        <v>1416</v>
      </c>
      <c r="C1379" t="s">
        <v>2525</v>
      </c>
      <c r="D1379" t="s">
        <v>2526</v>
      </c>
      <c r="E1379" t="s">
        <v>4766</v>
      </c>
      <c r="F1379" t="s">
        <v>107</v>
      </c>
      <c r="G1379">
        <v>36</v>
      </c>
      <c r="H1379" t="s">
        <v>250</v>
      </c>
      <c r="I1379" t="s">
        <v>95</v>
      </c>
      <c r="J1379" t="s">
        <v>359</v>
      </c>
      <c r="K1379" t="s">
        <v>281</v>
      </c>
      <c r="L1379" t="s">
        <v>282</v>
      </c>
      <c r="M1379">
        <v>8</v>
      </c>
      <c r="N1379">
        <v>250000</v>
      </c>
      <c r="O1379">
        <v>0.02</v>
      </c>
      <c r="P1379">
        <v>6000</v>
      </c>
      <c r="Q1379" t="s">
        <v>99</v>
      </c>
      <c r="R1379" t="s">
        <v>168</v>
      </c>
      <c r="S1379" t="s">
        <v>101</v>
      </c>
      <c r="T1379">
        <v>1</v>
      </c>
      <c r="U1379">
        <v>190000</v>
      </c>
    </row>
    <row r="1380" spans="1:21" x14ac:dyDescent="0.25">
      <c r="A1380" t="s">
        <v>4767</v>
      </c>
      <c r="B1380" t="s">
        <v>4768</v>
      </c>
      <c r="C1380" t="s">
        <v>3267</v>
      </c>
      <c r="D1380" t="s">
        <v>3268</v>
      </c>
      <c r="E1380" t="s">
        <v>4769</v>
      </c>
      <c r="F1380" t="s">
        <v>330</v>
      </c>
      <c r="G1380">
        <v>40</v>
      </c>
      <c r="H1380" t="s">
        <v>295</v>
      </c>
      <c r="I1380" t="s">
        <v>120</v>
      </c>
      <c r="J1380" t="s">
        <v>174</v>
      </c>
      <c r="K1380" t="s">
        <v>425</v>
      </c>
      <c r="L1380" t="s">
        <v>1024</v>
      </c>
      <c r="M1380">
        <v>4</v>
      </c>
      <c r="N1380">
        <v>45000</v>
      </c>
      <c r="O1380">
        <v>0.15</v>
      </c>
      <c r="P1380">
        <v>8000</v>
      </c>
      <c r="Q1380" t="s">
        <v>99</v>
      </c>
      <c r="R1380" t="s">
        <v>100</v>
      </c>
      <c r="S1380" t="s">
        <v>101</v>
      </c>
      <c r="T1380">
        <v>3</v>
      </c>
      <c r="U1380">
        <v>27000</v>
      </c>
    </row>
    <row r="1381" spans="1:21" x14ac:dyDescent="0.25">
      <c r="A1381" t="s">
        <v>4770</v>
      </c>
      <c r="B1381" t="s">
        <v>4771</v>
      </c>
      <c r="C1381" t="s">
        <v>457</v>
      </c>
      <c r="D1381" t="s">
        <v>4772</v>
      </c>
      <c r="E1381" t="s">
        <v>4773</v>
      </c>
      <c r="F1381" t="s">
        <v>107</v>
      </c>
      <c r="G1381">
        <v>48</v>
      </c>
      <c r="H1381" t="s">
        <v>227</v>
      </c>
      <c r="I1381" t="s">
        <v>120</v>
      </c>
      <c r="J1381" t="s">
        <v>174</v>
      </c>
      <c r="K1381" t="s">
        <v>166</v>
      </c>
      <c r="L1381" t="s">
        <v>122</v>
      </c>
      <c r="M1381">
        <v>8</v>
      </c>
      <c r="N1381">
        <v>720000</v>
      </c>
      <c r="O1381">
        <v>0.02</v>
      </c>
      <c r="P1381">
        <v>6000</v>
      </c>
      <c r="Q1381" t="s">
        <v>134</v>
      </c>
      <c r="R1381" t="s">
        <v>148</v>
      </c>
      <c r="S1381" t="s">
        <v>101</v>
      </c>
      <c r="T1381">
        <v>5</v>
      </c>
      <c r="U1381">
        <v>600000</v>
      </c>
    </row>
    <row r="1382" spans="1:21" x14ac:dyDescent="0.25">
      <c r="A1382" t="s">
        <v>4774</v>
      </c>
      <c r="B1382" t="s">
        <v>1946</v>
      </c>
      <c r="C1382" t="s">
        <v>1010</v>
      </c>
      <c r="D1382" t="s">
        <v>1011</v>
      </c>
      <c r="E1382" t="s">
        <v>4775</v>
      </c>
      <c r="F1382" t="s">
        <v>107</v>
      </c>
      <c r="G1382">
        <v>42</v>
      </c>
      <c r="H1382" t="s">
        <v>575</v>
      </c>
      <c r="I1382" t="s">
        <v>95</v>
      </c>
      <c r="J1382" t="s">
        <v>109</v>
      </c>
      <c r="K1382" t="s">
        <v>145</v>
      </c>
      <c r="L1382" t="s">
        <v>146</v>
      </c>
      <c r="M1382">
        <v>1</v>
      </c>
      <c r="N1382" t="s">
        <v>1280</v>
      </c>
      <c r="O1382">
        <v>0.1</v>
      </c>
      <c r="P1382">
        <v>12000</v>
      </c>
      <c r="Q1382" t="s">
        <v>219</v>
      </c>
      <c r="R1382" t="s">
        <v>100</v>
      </c>
      <c r="S1382" t="s">
        <v>101</v>
      </c>
      <c r="T1382">
        <v>2</v>
      </c>
      <c r="U1382">
        <v>98000</v>
      </c>
    </row>
    <row r="1383" spans="1:21" x14ac:dyDescent="0.25">
      <c r="A1383" t="s">
        <v>4776</v>
      </c>
      <c r="B1383" t="s">
        <v>2709</v>
      </c>
      <c r="C1383" t="s">
        <v>1440</v>
      </c>
      <c r="D1383" t="s">
        <v>1441</v>
      </c>
      <c r="E1383" t="s">
        <v>4777</v>
      </c>
      <c r="F1383" t="s">
        <v>330</v>
      </c>
      <c r="G1383">
        <v>28</v>
      </c>
      <c r="H1383" t="s">
        <v>925</v>
      </c>
      <c r="I1383" t="s">
        <v>144</v>
      </c>
      <c r="J1383" t="s">
        <v>109</v>
      </c>
      <c r="K1383" t="s">
        <v>121</v>
      </c>
      <c r="L1383" t="s">
        <v>122</v>
      </c>
      <c r="M1383">
        <v>8</v>
      </c>
      <c r="N1383">
        <v>720000</v>
      </c>
      <c r="O1383" t="s">
        <v>407</v>
      </c>
      <c r="P1383" t="s">
        <v>454</v>
      </c>
      <c r="Q1383" t="s">
        <v>178</v>
      </c>
      <c r="R1383" t="s">
        <v>100</v>
      </c>
      <c r="S1383" t="s">
        <v>113</v>
      </c>
      <c r="T1383">
        <v>4</v>
      </c>
      <c r="U1383" t="s">
        <v>1573</v>
      </c>
    </row>
    <row r="1384" spans="1:21" x14ac:dyDescent="0.25">
      <c r="A1384" t="s">
        <v>4778</v>
      </c>
      <c r="B1384" t="s">
        <v>4779</v>
      </c>
      <c r="C1384" t="s">
        <v>4010</v>
      </c>
      <c r="D1384" t="s">
        <v>2843</v>
      </c>
      <c r="E1384" t="s">
        <v>4780</v>
      </c>
      <c r="F1384" t="s">
        <v>93</v>
      </c>
      <c r="G1384">
        <v>20</v>
      </c>
      <c r="H1384" t="s">
        <v>658</v>
      </c>
      <c r="I1384" t="s">
        <v>129</v>
      </c>
      <c r="J1384" t="s">
        <v>96</v>
      </c>
      <c r="K1384" t="s">
        <v>121</v>
      </c>
      <c r="L1384" t="s">
        <v>200</v>
      </c>
      <c r="M1384">
        <v>5</v>
      </c>
      <c r="N1384">
        <v>720000</v>
      </c>
      <c r="O1384">
        <v>0.15</v>
      </c>
      <c r="P1384">
        <v>2500</v>
      </c>
      <c r="Q1384" t="s">
        <v>134</v>
      </c>
      <c r="R1384" t="s">
        <v>100</v>
      </c>
      <c r="S1384" t="s">
        <v>113</v>
      </c>
      <c r="T1384">
        <v>3</v>
      </c>
      <c r="U1384">
        <v>600000</v>
      </c>
    </row>
    <row r="1385" spans="1:21" x14ac:dyDescent="0.25">
      <c r="A1385" t="s">
        <v>4781</v>
      </c>
      <c r="B1385" t="s">
        <v>170</v>
      </c>
      <c r="C1385" t="s">
        <v>2072</v>
      </c>
      <c r="D1385" t="s">
        <v>2073</v>
      </c>
      <c r="E1385" t="s">
        <v>4782</v>
      </c>
      <c r="F1385" t="s">
        <v>107</v>
      </c>
      <c r="G1385">
        <v>39</v>
      </c>
      <c r="H1385" t="s">
        <v>466</v>
      </c>
      <c r="I1385" t="s">
        <v>129</v>
      </c>
      <c r="J1385" t="s">
        <v>130</v>
      </c>
      <c r="K1385" t="s">
        <v>388</v>
      </c>
      <c r="L1385" t="s">
        <v>132</v>
      </c>
      <c r="M1385">
        <v>6</v>
      </c>
      <c r="N1385">
        <v>510000</v>
      </c>
      <c r="O1385">
        <v>0.15</v>
      </c>
      <c r="P1385">
        <v>2500</v>
      </c>
      <c r="Q1385" t="s">
        <v>167</v>
      </c>
      <c r="R1385" t="s">
        <v>100</v>
      </c>
      <c r="S1385" t="s">
        <v>101</v>
      </c>
      <c r="T1385">
        <v>5</v>
      </c>
      <c r="U1385">
        <v>410000</v>
      </c>
    </row>
    <row r="1386" spans="1:21" x14ac:dyDescent="0.25">
      <c r="A1386" t="s">
        <v>4783</v>
      </c>
      <c r="B1386" t="s">
        <v>4784</v>
      </c>
      <c r="C1386" t="s">
        <v>4370</v>
      </c>
      <c r="D1386" t="s">
        <v>3383</v>
      </c>
      <c r="E1386" t="s">
        <v>4785</v>
      </c>
      <c r="F1386" t="s">
        <v>93</v>
      </c>
      <c r="G1386">
        <v>51</v>
      </c>
      <c r="H1386" t="s">
        <v>1115</v>
      </c>
      <c r="I1386" t="s">
        <v>95</v>
      </c>
      <c r="J1386" t="s">
        <v>174</v>
      </c>
      <c r="K1386" t="s">
        <v>110</v>
      </c>
      <c r="L1386" t="s">
        <v>1698</v>
      </c>
      <c r="M1386">
        <v>7</v>
      </c>
      <c r="N1386">
        <v>410000</v>
      </c>
      <c r="O1386">
        <v>10</v>
      </c>
      <c r="P1386" t="s">
        <v>547</v>
      </c>
      <c r="Q1386" t="s">
        <v>178</v>
      </c>
      <c r="R1386" t="s">
        <v>148</v>
      </c>
      <c r="S1386" t="s">
        <v>101</v>
      </c>
      <c r="T1386">
        <v>1</v>
      </c>
      <c r="U1386">
        <v>325000</v>
      </c>
    </row>
    <row r="1387" spans="1:21" x14ac:dyDescent="0.25">
      <c r="A1387" t="s">
        <v>4786</v>
      </c>
      <c r="B1387" t="s">
        <v>779</v>
      </c>
      <c r="C1387" t="s">
        <v>1320</v>
      </c>
      <c r="D1387" t="s">
        <v>1321</v>
      </c>
      <c r="E1387" t="s">
        <v>4787</v>
      </c>
      <c r="F1387" t="s">
        <v>107</v>
      </c>
      <c r="G1387">
        <v>64</v>
      </c>
      <c r="H1387" t="s">
        <v>119</v>
      </c>
      <c r="I1387" t="s">
        <v>120</v>
      </c>
      <c r="J1387" t="s">
        <v>165</v>
      </c>
      <c r="K1387" t="s">
        <v>156</v>
      </c>
      <c r="L1387" t="s">
        <v>111</v>
      </c>
      <c r="M1387">
        <v>6</v>
      </c>
      <c r="N1387">
        <v>290000</v>
      </c>
      <c r="P1387">
        <v>1500</v>
      </c>
      <c r="Q1387" t="s">
        <v>467</v>
      </c>
      <c r="R1387" t="s">
        <v>148</v>
      </c>
      <c r="S1387" t="s">
        <v>101</v>
      </c>
      <c r="T1387">
        <v>1</v>
      </c>
      <c r="U1387" t="s">
        <v>1233</v>
      </c>
    </row>
    <row r="1388" spans="1:21" x14ac:dyDescent="0.25">
      <c r="A1388" t="s">
        <v>4788</v>
      </c>
      <c r="B1388" t="s">
        <v>2719</v>
      </c>
      <c r="C1388" t="s">
        <v>1276</v>
      </c>
      <c r="D1388" t="s">
        <v>2503</v>
      </c>
      <c r="E1388" t="s">
        <v>4789</v>
      </c>
      <c r="F1388" t="s">
        <v>107</v>
      </c>
      <c r="G1388">
        <v>27</v>
      </c>
      <c r="H1388" t="s">
        <v>1792</v>
      </c>
      <c r="I1388" t="s">
        <v>129</v>
      </c>
      <c r="J1388" t="s">
        <v>212</v>
      </c>
      <c r="K1388" t="s">
        <v>156</v>
      </c>
      <c r="L1388" t="s">
        <v>111</v>
      </c>
      <c r="M1388">
        <v>5</v>
      </c>
      <c r="N1388" t="s">
        <v>1045</v>
      </c>
      <c r="O1388">
        <v>0</v>
      </c>
      <c r="P1388" t="s">
        <v>1401</v>
      </c>
      <c r="Q1388" t="s">
        <v>99</v>
      </c>
      <c r="R1388" t="s">
        <v>100</v>
      </c>
      <c r="S1388" t="s">
        <v>101</v>
      </c>
      <c r="T1388">
        <v>7</v>
      </c>
      <c r="U1388" t="s">
        <v>2669</v>
      </c>
    </row>
    <row r="1389" spans="1:21" x14ac:dyDescent="0.25">
      <c r="A1389" t="s">
        <v>4790</v>
      </c>
      <c r="B1389" t="s">
        <v>1991</v>
      </c>
      <c r="C1389" t="s">
        <v>1514</v>
      </c>
      <c r="D1389" t="s">
        <v>1515</v>
      </c>
      <c r="E1389" t="s">
        <v>4791</v>
      </c>
      <c r="F1389" t="s">
        <v>330</v>
      </c>
      <c r="G1389">
        <v>58</v>
      </c>
      <c r="H1389" t="s">
        <v>108</v>
      </c>
      <c r="I1389" t="s">
        <v>95</v>
      </c>
      <c r="J1389" t="s">
        <v>212</v>
      </c>
      <c r="K1389" t="s">
        <v>242</v>
      </c>
      <c r="L1389" t="s">
        <v>596</v>
      </c>
      <c r="M1389">
        <v>8</v>
      </c>
      <c r="N1389">
        <v>780000</v>
      </c>
      <c r="P1389">
        <v>6000</v>
      </c>
      <c r="Q1389" t="s">
        <v>99</v>
      </c>
      <c r="R1389" t="s">
        <v>100</v>
      </c>
      <c r="S1389" t="s">
        <v>101</v>
      </c>
      <c r="T1389">
        <v>4</v>
      </c>
      <c r="U1389">
        <v>630000</v>
      </c>
    </row>
    <row r="1390" spans="1:21" x14ac:dyDescent="0.25">
      <c r="A1390" t="s">
        <v>4792</v>
      </c>
      <c r="B1390" t="s">
        <v>4793</v>
      </c>
      <c r="C1390" t="s">
        <v>3174</v>
      </c>
      <c r="D1390" t="s">
        <v>3645</v>
      </c>
      <c r="E1390" t="s">
        <v>4794</v>
      </c>
      <c r="F1390" t="s">
        <v>107</v>
      </c>
      <c r="G1390">
        <v>22</v>
      </c>
      <c r="H1390" t="s">
        <v>804</v>
      </c>
      <c r="I1390" t="s">
        <v>95</v>
      </c>
      <c r="K1390" t="s">
        <v>425</v>
      </c>
      <c r="L1390" t="s">
        <v>974</v>
      </c>
      <c r="M1390">
        <v>2</v>
      </c>
      <c r="N1390">
        <v>45000</v>
      </c>
      <c r="O1390" t="s">
        <v>339</v>
      </c>
      <c r="P1390" t="s">
        <v>315</v>
      </c>
      <c r="Q1390" t="s">
        <v>178</v>
      </c>
      <c r="R1390" t="s">
        <v>148</v>
      </c>
      <c r="S1390" t="s">
        <v>101</v>
      </c>
      <c r="T1390">
        <v>4</v>
      </c>
      <c r="U1390" t="s">
        <v>1161</v>
      </c>
    </row>
    <row r="1391" spans="1:21" x14ac:dyDescent="0.25">
      <c r="A1391" t="s">
        <v>4795</v>
      </c>
      <c r="B1391" t="s">
        <v>1675</v>
      </c>
      <c r="C1391" t="s">
        <v>915</v>
      </c>
      <c r="D1391" t="s">
        <v>916</v>
      </c>
      <c r="E1391" t="s">
        <v>4796</v>
      </c>
      <c r="F1391" t="s">
        <v>93</v>
      </c>
      <c r="G1391">
        <v>50</v>
      </c>
      <c r="H1391" t="s">
        <v>622</v>
      </c>
      <c r="I1391" t="s">
        <v>120</v>
      </c>
      <c r="J1391" t="s">
        <v>109</v>
      </c>
      <c r="K1391" t="s">
        <v>346</v>
      </c>
      <c r="L1391" t="s">
        <v>282</v>
      </c>
      <c r="M1391">
        <v>7</v>
      </c>
      <c r="N1391" t="s">
        <v>823</v>
      </c>
      <c r="O1391">
        <v>0</v>
      </c>
      <c r="Q1391" t="s">
        <v>167</v>
      </c>
      <c r="R1391" t="s">
        <v>100</v>
      </c>
      <c r="S1391" t="s">
        <v>101</v>
      </c>
      <c r="T1391">
        <v>3</v>
      </c>
      <c r="U1391" t="s">
        <v>491</v>
      </c>
    </row>
    <row r="1392" spans="1:21" x14ac:dyDescent="0.25">
      <c r="A1392" t="s">
        <v>4797</v>
      </c>
      <c r="B1392" t="s">
        <v>4798</v>
      </c>
      <c r="C1392" t="s">
        <v>391</v>
      </c>
      <c r="D1392" t="s">
        <v>392</v>
      </c>
      <c r="E1392" t="s">
        <v>4799</v>
      </c>
      <c r="F1392" t="s">
        <v>107</v>
      </c>
      <c r="G1392">
        <v>36</v>
      </c>
      <c r="H1392" t="s">
        <v>192</v>
      </c>
      <c r="I1392" t="s">
        <v>120</v>
      </c>
      <c r="J1392" t="s">
        <v>165</v>
      </c>
      <c r="K1392" t="s">
        <v>199</v>
      </c>
      <c r="L1392" t="s">
        <v>122</v>
      </c>
      <c r="M1392">
        <v>3</v>
      </c>
      <c r="N1392" t="s">
        <v>876</v>
      </c>
      <c r="O1392">
        <v>0.02</v>
      </c>
      <c r="P1392">
        <v>2500</v>
      </c>
      <c r="Q1392" t="s">
        <v>178</v>
      </c>
      <c r="R1392" t="s">
        <v>100</v>
      </c>
      <c r="S1392" t="s">
        <v>101</v>
      </c>
      <c r="T1392">
        <v>3</v>
      </c>
      <c r="U1392">
        <v>555000</v>
      </c>
    </row>
    <row r="1393" spans="1:21" x14ac:dyDescent="0.25">
      <c r="A1393" t="s">
        <v>4800</v>
      </c>
      <c r="B1393" t="s">
        <v>4230</v>
      </c>
      <c r="C1393" t="s">
        <v>265</v>
      </c>
      <c r="D1393" t="s">
        <v>266</v>
      </c>
      <c r="E1393" t="s">
        <v>4801</v>
      </c>
      <c r="F1393" t="s">
        <v>107</v>
      </c>
      <c r="G1393">
        <v>50</v>
      </c>
      <c r="H1393" t="s">
        <v>394</v>
      </c>
      <c r="I1393" t="s">
        <v>95</v>
      </c>
      <c r="J1393" t="s">
        <v>155</v>
      </c>
      <c r="K1393" t="s">
        <v>1079</v>
      </c>
      <c r="L1393" t="s">
        <v>1024</v>
      </c>
      <c r="M1393">
        <v>1</v>
      </c>
      <c r="N1393" t="s">
        <v>606</v>
      </c>
      <c r="O1393" t="s">
        <v>314</v>
      </c>
      <c r="P1393" t="s">
        <v>1018</v>
      </c>
      <c r="Q1393" t="s">
        <v>178</v>
      </c>
      <c r="R1393" t="s">
        <v>135</v>
      </c>
      <c r="S1393" t="s">
        <v>101</v>
      </c>
      <c r="U1393" t="s">
        <v>1161</v>
      </c>
    </row>
    <row r="1394" spans="1:21" x14ac:dyDescent="0.25">
      <c r="A1394" t="s">
        <v>4802</v>
      </c>
      <c r="B1394" t="s">
        <v>498</v>
      </c>
      <c r="C1394" t="s">
        <v>1198</v>
      </c>
      <c r="D1394" t="s">
        <v>1199</v>
      </c>
      <c r="E1394" t="s">
        <v>4803</v>
      </c>
      <c r="F1394" t="s">
        <v>93</v>
      </c>
      <c r="G1394">
        <v>38</v>
      </c>
      <c r="H1394" t="s">
        <v>490</v>
      </c>
      <c r="I1394" t="s">
        <v>263</v>
      </c>
      <c r="J1394" t="s">
        <v>174</v>
      </c>
      <c r="K1394" t="s">
        <v>110</v>
      </c>
      <c r="L1394" t="s">
        <v>981</v>
      </c>
      <c r="M1394">
        <v>5</v>
      </c>
      <c r="N1394" t="s">
        <v>683</v>
      </c>
      <c r="O1394">
        <v>0.1</v>
      </c>
      <c r="P1394" t="s">
        <v>283</v>
      </c>
      <c r="Q1394" t="s">
        <v>219</v>
      </c>
      <c r="R1394" t="s">
        <v>100</v>
      </c>
      <c r="S1394" t="s">
        <v>101</v>
      </c>
      <c r="T1394">
        <v>4</v>
      </c>
      <c r="U1394" t="s">
        <v>1391</v>
      </c>
    </row>
    <row r="1395" spans="1:21" x14ac:dyDescent="0.25">
      <c r="A1395" t="s">
        <v>4804</v>
      </c>
      <c r="B1395" t="s">
        <v>2142</v>
      </c>
      <c r="C1395" t="s">
        <v>2382</v>
      </c>
      <c r="D1395" t="s">
        <v>4805</v>
      </c>
      <c r="E1395" t="s">
        <v>4806</v>
      </c>
      <c r="F1395" t="s">
        <v>93</v>
      </c>
      <c r="G1395">
        <v>45</v>
      </c>
      <c r="H1395" t="s">
        <v>734</v>
      </c>
      <c r="I1395" t="s">
        <v>129</v>
      </c>
      <c r="J1395" t="s">
        <v>109</v>
      </c>
      <c r="K1395" t="s">
        <v>311</v>
      </c>
      <c r="L1395" t="s">
        <v>122</v>
      </c>
      <c r="M1395">
        <v>5</v>
      </c>
      <c r="N1395">
        <v>850000</v>
      </c>
      <c r="O1395">
        <v>0.02</v>
      </c>
      <c r="P1395" t="s">
        <v>702</v>
      </c>
      <c r="Q1395" t="s">
        <v>178</v>
      </c>
      <c r="R1395" t="s">
        <v>100</v>
      </c>
      <c r="S1395" t="s">
        <v>101</v>
      </c>
      <c r="T1395">
        <v>3</v>
      </c>
      <c r="U1395" t="s">
        <v>1465</v>
      </c>
    </row>
    <row r="1396" spans="1:21" x14ac:dyDescent="0.25">
      <c r="A1396" t="s">
        <v>4807</v>
      </c>
      <c r="B1396" t="s">
        <v>1411</v>
      </c>
      <c r="C1396" t="s">
        <v>499</v>
      </c>
      <c r="D1396" t="s">
        <v>2279</v>
      </c>
      <c r="E1396" t="s">
        <v>4808</v>
      </c>
      <c r="F1396" t="s">
        <v>93</v>
      </c>
      <c r="G1396">
        <v>41</v>
      </c>
      <c r="H1396" t="s">
        <v>289</v>
      </c>
      <c r="I1396" t="s">
        <v>129</v>
      </c>
      <c r="J1396" t="s">
        <v>359</v>
      </c>
      <c r="K1396" t="s">
        <v>242</v>
      </c>
      <c r="L1396" t="s">
        <v>132</v>
      </c>
      <c r="M1396">
        <v>6</v>
      </c>
      <c r="N1396">
        <v>780000</v>
      </c>
      <c r="P1396" t="s">
        <v>177</v>
      </c>
      <c r="Q1396" t="s">
        <v>178</v>
      </c>
      <c r="R1396" t="s">
        <v>100</v>
      </c>
      <c r="S1396" t="s">
        <v>113</v>
      </c>
      <c r="T1396">
        <v>2</v>
      </c>
      <c r="U1396">
        <v>630000</v>
      </c>
    </row>
    <row r="1397" spans="1:21" x14ac:dyDescent="0.25">
      <c r="A1397" t="s">
        <v>4809</v>
      </c>
      <c r="B1397" t="s">
        <v>4810</v>
      </c>
      <c r="C1397" t="s">
        <v>1378</v>
      </c>
      <c r="D1397" t="s">
        <v>1379</v>
      </c>
      <c r="E1397" t="s">
        <v>4811</v>
      </c>
      <c r="F1397" t="s">
        <v>330</v>
      </c>
      <c r="G1397">
        <v>40</v>
      </c>
      <c r="H1397" t="s">
        <v>154</v>
      </c>
      <c r="I1397" t="s">
        <v>95</v>
      </c>
      <c r="J1397" t="s">
        <v>165</v>
      </c>
      <c r="K1397" t="s">
        <v>484</v>
      </c>
      <c r="L1397" t="s">
        <v>132</v>
      </c>
      <c r="M1397">
        <v>7</v>
      </c>
      <c r="N1397">
        <v>510000</v>
      </c>
      <c r="O1397">
        <v>0.15</v>
      </c>
      <c r="P1397">
        <v>6000</v>
      </c>
      <c r="Q1397" t="s">
        <v>167</v>
      </c>
      <c r="R1397" t="s">
        <v>100</v>
      </c>
      <c r="S1397" t="s">
        <v>101</v>
      </c>
      <c r="T1397">
        <v>7</v>
      </c>
      <c r="U1397">
        <v>410000</v>
      </c>
    </row>
    <row r="1398" spans="1:21" x14ac:dyDescent="0.25">
      <c r="A1398" t="s">
        <v>4812</v>
      </c>
      <c r="B1398" t="s">
        <v>4813</v>
      </c>
      <c r="C1398" t="s">
        <v>3885</v>
      </c>
      <c r="E1398" t="s">
        <v>4814</v>
      </c>
      <c r="F1398" t="s">
        <v>330</v>
      </c>
      <c r="G1398">
        <v>59</v>
      </c>
      <c r="H1398" t="s">
        <v>387</v>
      </c>
      <c r="I1398" t="s">
        <v>95</v>
      </c>
      <c r="J1398" t="s">
        <v>96</v>
      </c>
      <c r="K1398" t="s">
        <v>121</v>
      </c>
      <c r="L1398" t="s">
        <v>122</v>
      </c>
      <c r="M1398">
        <v>1</v>
      </c>
      <c r="N1398" t="s">
        <v>987</v>
      </c>
      <c r="O1398">
        <v>15</v>
      </c>
      <c r="P1398" t="s">
        <v>1401</v>
      </c>
      <c r="Q1398" t="s">
        <v>99</v>
      </c>
      <c r="R1398" t="s">
        <v>100</v>
      </c>
      <c r="S1398" t="s">
        <v>113</v>
      </c>
      <c r="T1398">
        <v>4</v>
      </c>
      <c r="U1398">
        <v>600000</v>
      </c>
    </row>
    <row r="1399" spans="1:21" x14ac:dyDescent="0.25">
      <c r="A1399" t="s">
        <v>4815</v>
      </c>
      <c r="B1399" t="s">
        <v>4816</v>
      </c>
      <c r="C1399" t="s">
        <v>3067</v>
      </c>
      <c r="D1399" t="s">
        <v>3068</v>
      </c>
      <c r="E1399" t="s">
        <v>4817</v>
      </c>
      <c r="F1399" t="s">
        <v>93</v>
      </c>
      <c r="G1399">
        <v>25</v>
      </c>
      <c r="H1399" t="s">
        <v>925</v>
      </c>
      <c r="I1399" t="s">
        <v>144</v>
      </c>
      <c r="J1399" t="s">
        <v>155</v>
      </c>
      <c r="K1399" t="s">
        <v>121</v>
      </c>
      <c r="L1399" t="s">
        <v>122</v>
      </c>
      <c r="M1399">
        <v>4</v>
      </c>
      <c r="N1399">
        <v>720000</v>
      </c>
      <c r="O1399">
        <v>0.15</v>
      </c>
      <c r="P1399">
        <v>1500</v>
      </c>
      <c r="Q1399" t="s">
        <v>167</v>
      </c>
      <c r="R1399" t="s">
        <v>148</v>
      </c>
      <c r="S1399" t="s">
        <v>101</v>
      </c>
      <c r="T1399">
        <v>2</v>
      </c>
      <c r="U1399">
        <v>600000</v>
      </c>
    </row>
    <row r="1400" spans="1:21" x14ac:dyDescent="0.25">
      <c r="A1400" t="s">
        <v>4818</v>
      </c>
      <c r="B1400" t="s">
        <v>1837</v>
      </c>
      <c r="C1400" t="s">
        <v>1662</v>
      </c>
      <c r="E1400" t="s">
        <v>4819</v>
      </c>
      <c r="F1400" t="s">
        <v>107</v>
      </c>
      <c r="G1400">
        <v>29</v>
      </c>
      <c r="H1400" t="s">
        <v>211</v>
      </c>
      <c r="I1400" t="s">
        <v>129</v>
      </c>
      <c r="J1400" t="s">
        <v>109</v>
      </c>
      <c r="K1400" t="s">
        <v>199</v>
      </c>
      <c r="L1400" t="s">
        <v>122</v>
      </c>
      <c r="M1400">
        <v>6</v>
      </c>
      <c r="N1400">
        <v>680000</v>
      </c>
      <c r="O1400">
        <v>0.05</v>
      </c>
      <c r="P1400" t="s">
        <v>602</v>
      </c>
      <c r="Q1400" t="s">
        <v>167</v>
      </c>
      <c r="R1400" t="s">
        <v>135</v>
      </c>
      <c r="S1400" t="s">
        <v>113</v>
      </c>
      <c r="T1400">
        <v>1</v>
      </c>
      <c r="U1400" t="s">
        <v>853</v>
      </c>
    </row>
    <row r="1401" spans="1:21" x14ac:dyDescent="0.25">
      <c r="A1401" t="s">
        <v>4820</v>
      </c>
      <c r="B1401" t="s">
        <v>1867</v>
      </c>
      <c r="C1401" t="s">
        <v>2086</v>
      </c>
      <c r="D1401" t="s">
        <v>2087</v>
      </c>
      <c r="E1401" t="s">
        <v>4821</v>
      </c>
      <c r="F1401" t="s">
        <v>107</v>
      </c>
      <c r="G1401">
        <v>54</v>
      </c>
      <c r="H1401" t="s">
        <v>250</v>
      </c>
      <c r="I1401" t="s">
        <v>95</v>
      </c>
      <c r="J1401" t="s">
        <v>212</v>
      </c>
      <c r="K1401" t="s">
        <v>121</v>
      </c>
      <c r="L1401" t="s">
        <v>122</v>
      </c>
      <c r="M1401">
        <v>1</v>
      </c>
      <c r="N1401">
        <v>720000</v>
      </c>
      <c r="O1401">
        <v>0.02</v>
      </c>
      <c r="P1401">
        <v>12000</v>
      </c>
      <c r="Q1401" t="s">
        <v>134</v>
      </c>
      <c r="R1401" t="s">
        <v>168</v>
      </c>
      <c r="S1401" t="s">
        <v>101</v>
      </c>
      <c r="T1401">
        <v>2</v>
      </c>
      <c r="U1401" t="s">
        <v>1573</v>
      </c>
    </row>
    <row r="1402" spans="1:21" x14ac:dyDescent="0.25">
      <c r="A1402" t="s">
        <v>4822</v>
      </c>
      <c r="B1402" t="s">
        <v>2529</v>
      </c>
      <c r="C1402" t="s">
        <v>1704</v>
      </c>
      <c r="D1402" t="s">
        <v>4823</v>
      </c>
      <c r="E1402" t="s">
        <v>4824</v>
      </c>
      <c r="F1402" t="s">
        <v>185</v>
      </c>
      <c r="G1402">
        <v>41</v>
      </c>
      <c r="H1402" t="s">
        <v>443</v>
      </c>
      <c r="I1402" t="s">
        <v>95</v>
      </c>
      <c r="J1402" t="s">
        <v>130</v>
      </c>
      <c r="K1402" t="s">
        <v>205</v>
      </c>
      <c r="L1402" t="s">
        <v>146</v>
      </c>
      <c r="M1402">
        <v>3</v>
      </c>
      <c r="N1402">
        <v>180000</v>
      </c>
      <c r="O1402">
        <v>0.15</v>
      </c>
      <c r="P1402" t="s">
        <v>895</v>
      </c>
      <c r="Q1402" t="s">
        <v>167</v>
      </c>
      <c r="R1402" t="s">
        <v>168</v>
      </c>
      <c r="S1402" t="s">
        <v>113</v>
      </c>
      <c r="T1402">
        <v>3</v>
      </c>
      <c r="U1402">
        <v>125000</v>
      </c>
    </row>
    <row r="1403" spans="1:21" x14ac:dyDescent="0.25">
      <c r="A1403" t="s">
        <v>4825</v>
      </c>
      <c r="B1403" t="s">
        <v>3450</v>
      </c>
      <c r="C1403" t="s">
        <v>2679</v>
      </c>
      <c r="D1403" t="s">
        <v>2292</v>
      </c>
      <c r="E1403" t="s">
        <v>4826</v>
      </c>
      <c r="F1403" t="s">
        <v>107</v>
      </c>
      <c r="G1403">
        <v>57</v>
      </c>
      <c r="H1403" t="s">
        <v>668</v>
      </c>
      <c r="I1403" t="s">
        <v>129</v>
      </c>
      <c r="K1403" t="s">
        <v>199</v>
      </c>
      <c r="L1403" t="s">
        <v>98</v>
      </c>
      <c r="M1403">
        <v>4</v>
      </c>
      <c r="N1403">
        <v>680000</v>
      </c>
      <c r="O1403">
        <v>0.02</v>
      </c>
      <c r="P1403">
        <v>6000</v>
      </c>
      <c r="Q1403" t="s">
        <v>167</v>
      </c>
      <c r="R1403" t="s">
        <v>135</v>
      </c>
      <c r="S1403" t="s">
        <v>101</v>
      </c>
      <c r="T1403">
        <v>5</v>
      </c>
      <c r="U1403" t="s">
        <v>589</v>
      </c>
    </row>
    <row r="1404" spans="1:21" x14ac:dyDescent="0.25">
      <c r="A1404" t="s">
        <v>4827</v>
      </c>
      <c r="B1404" t="s">
        <v>4828</v>
      </c>
      <c r="C1404" t="s">
        <v>3889</v>
      </c>
      <c r="D1404" t="s">
        <v>738</v>
      </c>
      <c r="E1404" t="s">
        <v>4829</v>
      </c>
      <c r="F1404" t="s">
        <v>330</v>
      </c>
      <c r="G1404">
        <v>61</v>
      </c>
      <c r="H1404" t="s">
        <v>211</v>
      </c>
      <c r="I1404" t="s">
        <v>129</v>
      </c>
      <c r="J1404" t="s">
        <v>155</v>
      </c>
      <c r="K1404" t="s">
        <v>296</v>
      </c>
      <c r="L1404" t="s">
        <v>282</v>
      </c>
      <c r="M1404">
        <v>6</v>
      </c>
      <c r="N1404">
        <v>320000</v>
      </c>
      <c r="P1404">
        <v>8000</v>
      </c>
      <c r="Q1404" t="s">
        <v>219</v>
      </c>
      <c r="R1404" t="s">
        <v>135</v>
      </c>
      <c r="S1404" t="s">
        <v>101</v>
      </c>
      <c r="T1404">
        <v>3</v>
      </c>
      <c r="U1404">
        <v>250000</v>
      </c>
    </row>
    <row r="1405" spans="1:21" x14ac:dyDescent="0.25">
      <c r="A1405" t="s">
        <v>4830</v>
      </c>
      <c r="B1405" t="s">
        <v>367</v>
      </c>
      <c r="C1405" t="s">
        <v>2577</v>
      </c>
      <c r="D1405" t="s">
        <v>2578</v>
      </c>
      <c r="E1405" t="s">
        <v>4831</v>
      </c>
      <c r="F1405" t="s">
        <v>107</v>
      </c>
      <c r="G1405">
        <v>53</v>
      </c>
      <c r="H1405" t="s">
        <v>925</v>
      </c>
      <c r="I1405" t="s">
        <v>144</v>
      </c>
      <c r="J1405" t="s">
        <v>212</v>
      </c>
      <c r="K1405" t="s">
        <v>296</v>
      </c>
      <c r="L1405" t="s">
        <v>282</v>
      </c>
      <c r="M1405">
        <v>3</v>
      </c>
      <c r="N1405" t="s">
        <v>652</v>
      </c>
      <c r="O1405">
        <v>0</v>
      </c>
      <c r="P1405" t="s">
        <v>1104</v>
      </c>
      <c r="Q1405" t="s">
        <v>219</v>
      </c>
      <c r="R1405" t="s">
        <v>100</v>
      </c>
      <c r="S1405" t="s">
        <v>113</v>
      </c>
      <c r="T1405">
        <v>1</v>
      </c>
      <c r="U1405">
        <v>250000</v>
      </c>
    </row>
    <row r="1406" spans="1:21" x14ac:dyDescent="0.25">
      <c r="A1406" t="s">
        <v>4832</v>
      </c>
      <c r="B1406" t="s">
        <v>3008</v>
      </c>
      <c r="C1406" t="s">
        <v>801</v>
      </c>
      <c r="D1406" t="s">
        <v>2746</v>
      </c>
      <c r="E1406" t="s">
        <v>4833</v>
      </c>
      <c r="F1406" t="s">
        <v>93</v>
      </c>
      <c r="G1406">
        <v>24</v>
      </c>
      <c r="H1406" t="s">
        <v>364</v>
      </c>
      <c r="I1406" t="s">
        <v>263</v>
      </c>
      <c r="J1406" t="s">
        <v>212</v>
      </c>
      <c r="K1406" t="s">
        <v>346</v>
      </c>
      <c r="L1406" t="s">
        <v>282</v>
      </c>
      <c r="M1406">
        <v>7</v>
      </c>
      <c r="N1406">
        <v>650000</v>
      </c>
      <c r="P1406">
        <v>2500</v>
      </c>
      <c r="Q1406" t="s">
        <v>178</v>
      </c>
      <c r="R1406" t="s">
        <v>148</v>
      </c>
      <c r="S1406" t="s">
        <v>101</v>
      </c>
      <c r="T1406">
        <v>2</v>
      </c>
      <c r="U1406">
        <v>520000</v>
      </c>
    </row>
    <row r="1407" spans="1:21" x14ac:dyDescent="0.25">
      <c r="A1407" t="s">
        <v>4834</v>
      </c>
      <c r="B1407" t="s">
        <v>1064</v>
      </c>
      <c r="C1407" t="s">
        <v>1876</v>
      </c>
      <c r="D1407" t="s">
        <v>1877</v>
      </c>
      <c r="E1407" t="s">
        <v>4835</v>
      </c>
      <c r="F1407" t="s">
        <v>93</v>
      </c>
      <c r="G1407">
        <v>50</v>
      </c>
      <c r="H1407" t="s">
        <v>501</v>
      </c>
      <c r="I1407" t="s">
        <v>95</v>
      </c>
      <c r="J1407" t="s">
        <v>174</v>
      </c>
      <c r="K1407" t="s">
        <v>311</v>
      </c>
      <c r="L1407" t="s">
        <v>122</v>
      </c>
      <c r="M1407">
        <v>6</v>
      </c>
      <c r="N1407">
        <v>850000</v>
      </c>
      <c r="O1407" t="s">
        <v>314</v>
      </c>
      <c r="P1407">
        <v>4000</v>
      </c>
      <c r="Q1407" t="s">
        <v>1375</v>
      </c>
      <c r="R1407" t="s">
        <v>100</v>
      </c>
      <c r="S1407" t="s">
        <v>113</v>
      </c>
      <c r="T1407">
        <v>3</v>
      </c>
      <c r="U1407">
        <v>710000</v>
      </c>
    </row>
    <row r="1408" spans="1:21" x14ac:dyDescent="0.25">
      <c r="A1408" t="s">
        <v>2089</v>
      </c>
      <c r="B1408" t="s">
        <v>237</v>
      </c>
      <c r="C1408" t="s">
        <v>2090</v>
      </c>
      <c r="D1408" t="s">
        <v>2091</v>
      </c>
      <c r="E1408" t="s">
        <v>2092</v>
      </c>
      <c r="F1408" t="s">
        <v>107</v>
      </c>
      <c r="G1408">
        <v>41</v>
      </c>
      <c r="H1408" t="s">
        <v>581</v>
      </c>
      <c r="I1408" t="s">
        <v>144</v>
      </c>
      <c r="J1408" t="s">
        <v>109</v>
      </c>
      <c r="K1408" t="s">
        <v>156</v>
      </c>
      <c r="L1408" t="s">
        <v>111</v>
      </c>
      <c r="M1408">
        <v>5</v>
      </c>
      <c r="N1408">
        <v>290000</v>
      </c>
      <c r="O1408">
        <v>0.1</v>
      </c>
      <c r="P1408">
        <v>1500</v>
      </c>
      <c r="Q1408" t="s">
        <v>99</v>
      </c>
      <c r="R1408" t="s">
        <v>100</v>
      </c>
      <c r="S1408" t="s">
        <v>101</v>
      </c>
      <c r="T1408">
        <v>1</v>
      </c>
      <c r="U1408" t="s">
        <v>1233</v>
      </c>
    </row>
    <row r="1409" spans="1:21" x14ac:dyDescent="0.25">
      <c r="A1409" t="s">
        <v>4836</v>
      </c>
      <c r="B1409" t="s">
        <v>789</v>
      </c>
      <c r="C1409" t="s">
        <v>265</v>
      </c>
      <c r="D1409" t="s">
        <v>266</v>
      </c>
      <c r="E1409" t="s">
        <v>4837</v>
      </c>
      <c r="F1409" t="s">
        <v>107</v>
      </c>
      <c r="G1409">
        <v>39</v>
      </c>
      <c r="H1409" t="s">
        <v>164</v>
      </c>
      <c r="I1409" t="s">
        <v>120</v>
      </c>
      <c r="J1409" t="s">
        <v>130</v>
      </c>
      <c r="K1409" t="s">
        <v>425</v>
      </c>
      <c r="L1409" t="s">
        <v>146</v>
      </c>
      <c r="M1409">
        <v>4</v>
      </c>
      <c r="N1409">
        <v>45000</v>
      </c>
      <c r="O1409">
        <v>0</v>
      </c>
      <c r="P1409" t="s">
        <v>454</v>
      </c>
      <c r="Q1409" t="s">
        <v>178</v>
      </c>
      <c r="R1409" t="s">
        <v>135</v>
      </c>
      <c r="S1409" t="s">
        <v>101</v>
      </c>
      <c r="T1409">
        <v>1</v>
      </c>
      <c r="U1409">
        <v>27000</v>
      </c>
    </row>
    <row r="1410" spans="1:21" x14ac:dyDescent="0.25">
      <c r="A1410" t="s">
        <v>4838</v>
      </c>
      <c r="B1410" t="s">
        <v>1098</v>
      </c>
      <c r="C1410" t="s">
        <v>1695</v>
      </c>
      <c r="D1410" t="s">
        <v>1696</v>
      </c>
      <c r="E1410" t="s">
        <v>4839</v>
      </c>
      <c r="F1410" t="s">
        <v>107</v>
      </c>
      <c r="G1410">
        <v>38</v>
      </c>
      <c r="H1410" t="s">
        <v>1160</v>
      </c>
      <c r="I1410" t="s">
        <v>120</v>
      </c>
      <c r="J1410" t="s">
        <v>174</v>
      </c>
      <c r="K1410" t="s">
        <v>205</v>
      </c>
      <c r="L1410" t="s">
        <v>146</v>
      </c>
      <c r="M1410">
        <v>6</v>
      </c>
      <c r="N1410">
        <v>180000</v>
      </c>
      <c r="O1410">
        <v>0.02</v>
      </c>
      <c r="P1410">
        <v>6000</v>
      </c>
      <c r="Q1410" t="s">
        <v>219</v>
      </c>
      <c r="R1410" t="s">
        <v>100</v>
      </c>
      <c r="S1410" t="s">
        <v>101</v>
      </c>
      <c r="T1410">
        <v>3</v>
      </c>
      <c r="U1410">
        <v>125000</v>
      </c>
    </row>
    <row r="1411" spans="1:21" x14ac:dyDescent="0.25">
      <c r="A1411" t="s">
        <v>4840</v>
      </c>
      <c r="B1411" t="s">
        <v>3990</v>
      </c>
      <c r="C1411" t="s">
        <v>1417</v>
      </c>
      <c r="D1411" t="s">
        <v>1342</v>
      </c>
      <c r="E1411" t="s">
        <v>4841</v>
      </c>
      <c r="F1411" t="s">
        <v>330</v>
      </c>
      <c r="G1411">
        <v>52</v>
      </c>
      <c r="H1411" t="s">
        <v>581</v>
      </c>
      <c r="I1411" t="s">
        <v>144</v>
      </c>
      <c r="J1411" t="s">
        <v>130</v>
      </c>
      <c r="K1411" t="s">
        <v>425</v>
      </c>
      <c r="L1411" t="s">
        <v>146</v>
      </c>
      <c r="M1411">
        <v>8</v>
      </c>
      <c r="N1411">
        <v>45000</v>
      </c>
      <c r="O1411" t="s">
        <v>339</v>
      </c>
      <c r="P1411">
        <v>1500</v>
      </c>
      <c r="Q1411" t="s">
        <v>178</v>
      </c>
      <c r="R1411" t="s">
        <v>100</v>
      </c>
      <c r="S1411" t="s">
        <v>113</v>
      </c>
      <c r="T1411">
        <v>5</v>
      </c>
      <c r="U1411" t="s">
        <v>553</v>
      </c>
    </row>
    <row r="1412" spans="1:21" x14ac:dyDescent="0.25">
      <c r="A1412" t="s">
        <v>4842</v>
      </c>
      <c r="B1412" t="s">
        <v>999</v>
      </c>
      <c r="C1412" t="s">
        <v>4843</v>
      </c>
      <c r="D1412" t="s">
        <v>4844</v>
      </c>
      <c r="E1412" t="s">
        <v>4845</v>
      </c>
      <c r="F1412" t="s">
        <v>93</v>
      </c>
      <c r="G1412">
        <v>49</v>
      </c>
      <c r="H1412" t="s">
        <v>274</v>
      </c>
      <c r="I1412" t="s">
        <v>263</v>
      </c>
      <c r="J1412" t="s">
        <v>212</v>
      </c>
      <c r="K1412" t="s">
        <v>199</v>
      </c>
      <c r="L1412" t="s">
        <v>122</v>
      </c>
      <c r="M1412">
        <v>2</v>
      </c>
      <c r="N1412">
        <v>680000</v>
      </c>
      <c r="O1412">
        <v>0.02</v>
      </c>
      <c r="P1412" t="s">
        <v>1090</v>
      </c>
      <c r="Q1412" t="s">
        <v>178</v>
      </c>
      <c r="R1412" t="s">
        <v>100</v>
      </c>
      <c r="S1412" t="s">
        <v>101</v>
      </c>
      <c r="T1412">
        <v>7</v>
      </c>
      <c r="U1412" t="s">
        <v>589</v>
      </c>
    </row>
    <row r="1413" spans="1:21" x14ac:dyDescent="0.25">
      <c r="A1413" t="s">
        <v>4846</v>
      </c>
      <c r="B1413" t="s">
        <v>4847</v>
      </c>
      <c r="C1413" t="s">
        <v>2761</v>
      </c>
      <c r="D1413" t="s">
        <v>4848</v>
      </c>
      <c r="E1413" t="s">
        <v>4849</v>
      </c>
      <c r="F1413" t="s">
        <v>163</v>
      </c>
      <c r="G1413">
        <v>24</v>
      </c>
      <c r="H1413" t="s">
        <v>358</v>
      </c>
      <c r="I1413" t="s">
        <v>263</v>
      </c>
      <c r="J1413" t="s">
        <v>174</v>
      </c>
      <c r="K1413" t="s">
        <v>388</v>
      </c>
      <c r="L1413" t="s">
        <v>132</v>
      </c>
      <c r="M1413">
        <v>5</v>
      </c>
      <c r="N1413">
        <v>510000</v>
      </c>
      <c r="O1413">
        <v>0.1</v>
      </c>
      <c r="P1413" t="s">
        <v>234</v>
      </c>
      <c r="Q1413" t="s">
        <v>219</v>
      </c>
      <c r="R1413" t="s">
        <v>148</v>
      </c>
      <c r="S1413" t="s">
        <v>101</v>
      </c>
      <c r="T1413">
        <v>1</v>
      </c>
      <c r="U1413" t="s">
        <v>683</v>
      </c>
    </row>
    <row r="1414" spans="1:21" x14ac:dyDescent="0.25">
      <c r="A1414" t="s">
        <v>4850</v>
      </c>
      <c r="B1414" t="s">
        <v>4851</v>
      </c>
      <c r="C1414" t="s">
        <v>4852</v>
      </c>
      <c r="D1414" t="s">
        <v>2915</v>
      </c>
      <c r="E1414" t="s">
        <v>4853</v>
      </c>
      <c r="F1414" t="s">
        <v>93</v>
      </c>
      <c r="G1414">
        <v>48</v>
      </c>
      <c r="H1414" t="s">
        <v>241</v>
      </c>
      <c r="I1414" t="s">
        <v>95</v>
      </c>
      <c r="J1414" t="s">
        <v>155</v>
      </c>
      <c r="K1414" t="s">
        <v>1079</v>
      </c>
      <c r="L1414" t="s">
        <v>146</v>
      </c>
      <c r="M1414">
        <v>8</v>
      </c>
      <c r="N1414">
        <v>45000</v>
      </c>
      <c r="P1414">
        <v>8000</v>
      </c>
      <c r="Q1414" t="s">
        <v>178</v>
      </c>
      <c r="R1414" t="s">
        <v>100</v>
      </c>
      <c r="S1414" t="s">
        <v>101</v>
      </c>
      <c r="T1414">
        <v>5</v>
      </c>
      <c r="U1414">
        <v>27000</v>
      </c>
    </row>
    <row r="1415" spans="1:21" x14ac:dyDescent="0.25">
      <c r="A1415" t="s">
        <v>4854</v>
      </c>
      <c r="B1415" t="s">
        <v>4855</v>
      </c>
      <c r="C1415" t="s">
        <v>609</v>
      </c>
      <c r="D1415" t="s">
        <v>610</v>
      </c>
      <c r="E1415" t="s">
        <v>4856</v>
      </c>
      <c r="F1415" t="s">
        <v>226</v>
      </c>
      <c r="G1415">
        <v>19</v>
      </c>
      <c r="H1415" t="s">
        <v>460</v>
      </c>
      <c r="I1415" t="s">
        <v>263</v>
      </c>
      <c r="J1415" t="s">
        <v>96</v>
      </c>
      <c r="K1415" t="s">
        <v>242</v>
      </c>
      <c r="L1415" t="s">
        <v>132</v>
      </c>
      <c r="M1415">
        <v>4</v>
      </c>
      <c r="N1415" t="s">
        <v>2313</v>
      </c>
      <c r="P1415">
        <v>6000</v>
      </c>
      <c r="Q1415" t="s">
        <v>134</v>
      </c>
      <c r="R1415" t="s">
        <v>100</v>
      </c>
      <c r="S1415" t="s">
        <v>101</v>
      </c>
      <c r="T1415">
        <v>5</v>
      </c>
      <c r="U1415" t="s">
        <v>1339</v>
      </c>
    </row>
    <row r="1416" spans="1:21" x14ac:dyDescent="0.25">
      <c r="A1416" t="s">
        <v>4857</v>
      </c>
      <c r="B1416" t="s">
        <v>188</v>
      </c>
      <c r="C1416" t="s">
        <v>361</v>
      </c>
      <c r="D1416" t="s">
        <v>4218</v>
      </c>
      <c r="E1416" t="s">
        <v>4858</v>
      </c>
      <c r="F1416" t="s">
        <v>93</v>
      </c>
      <c r="G1416">
        <v>56</v>
      </c>
      <c r="H1416" t="s">
        <v>211</v>
      </c>
      <c r="I1416" t="s">
        <v>129</v>
      </c>
      <c r="J1416" t="s">
        <v>359</v>
      </c>
      <c r="K1416" t="s">
        <v>205</v>
      </c>
      <c r="L1416" t="s">
        <v>146</v>
      </c>
      <c r="M1416">
        <v>1</v>
      </c>
      <c r="N1416">
        <v>180000</v>
      </c>
      <c r="O1416" t="s">
        <v>339</v>
      </c>
      <c r="P1416">
        <v>12000</v>
      </c>
      <c r="Q1416" t="s">
        <v>167</v>
      </c>
      <c r="R1416" t="s">
        <v>148</v>
      </c>
      <c r="S1416" t="s">
        <v>101</v>
      </c>
      <c r="T1416">
        <v>5</v>
      </c>
      <c r="U1416">
        <v>125000</v>
      </c>
    </row>
    <row r="1417" spans="1:21" x14ac:dyDescent="0.25">
      <c r="A1417" t="s">
        <v>4859</v>
      </c>
      <c r="B1417" t="s">
        <v>2620</v>
      </c>
      <c r="C1417" t="s">
        <v>171</v>
      </c>
      <c r="D1417" t="s">
        <v>172</v>
      </c>
      <c r="E1417" t="s">
        <v>4860</v>
      </c>
      <c r="F1417" t="s">
        <v>107</v>
      </c>
      <c r="G1417">
        <v>40</v>
      </c>
      <c r="H1417" t="s">
        <v>268</v>
      </c>
      <c r="I1417" t="s">
        <v>120</v>
      </c>
      <c r="J1417" t="s">
        <v>130</v>
      </c>
      <c r="K1417" t="s">
        <v>242</v>
      </c>
      <c r="L1417" t="s">
        <v>132</v>
      </c>
      <c r="M1417">
        <v>4</v>
      </c>
      <c r="N1417" t="s">
        <v>133</v>
      </c>
      <c r="O1417">
        <v>0.05</v>
      </c>
      <c r="P1417">
        <v>12000</v>
      </c>
      <c r="Q1417" t="s">
        <v>957</v>
      </c>
      <c r="R1417" t="s">
        <v>135</v>
      </c>
      <c r="S1417" t="s">
        <v>101</v>
      </c>
      <c r="T1417">
        <v>1</v>
      </c>
      <c r="U1417">
        <v>630000</v>
      </c>
    </row>
    <row r="1418" spans="1:21" x14ac:dyDescent="0.25">
      <c r="A1418" t="s">
        <v>4861</v>
      </c>
      <c r="B1418" t="s">
        <v>246</v>
      </c>
      <c r="C1418" t="s">
        <v>534</v>
      </c>
      <c r="D1418" t="s">
        <v>535</v>
      </c>
      <c r="E1418" t="s">
        <v>4862</v>
      </c>
      <c r="F1418" t="s">
        <v>321</v>
      </c>
      <c r="G1418">
        <v>25</v>
      </c>
      <c r="H1418" t="s">
        <v>406</v>
      </c>
      <c r="I1418" t="s">
        <v>144</v>
      </c>
      <c r="J1418" t="s">
        <v>165</v>
      </c>
      <c r="K1418" t="s">
        <v>175</v>
      </c>
      <c r="L1418" t="s">
        <v>132</v>
      </c>
      <c r="M1418">
        <v>8</v>
      </c>
      <c r="N1418">
        <v>900000</v>
      </c>
      <c r="O1418" t="s">
        <v>864</v>
      </c>
      <c r="P1418" t="s">
        <v>213</v>
      </c>
      <c r="Q1418" t="s">
        <v>167</v>
      </c>
      <c r="R1418" t="s">
        <v>148</v>
      </c>
      <c r="S1418" t="s">
        <v>101</v>
      </c>
      <c r="T1418">
        <v>3</v>
      </c>
      <c r="U1418" t="s">
        <v>1058</v>
      </c>
    </row>
    <row r="1419" spans="1:21" x14ac:dyDescent="0.25">
      <c r="A1419" t="s">
        <v>4863</v>
      </c>
      <c r="B1419" t="s">
        <v>2102</v>
      </c>
      <c r="C1419" t="s">
        <v>2068</v>
      </c>
      <c r="D1419" t="s">
        <v>2069</v>
      </c>
      <c r="E1419" t="s">
        <v>4864</v>
      </c>
      <c r="F1419" t="s">
        <v>93</v>
      </c>
      <c r="G1419">
        <v>23</v>
      </c>
      <c r="H1419" t="s">
        <v>944</v>
      </c>
      <c r="I1419" t="s">
        <v>263</v>
      </c>
      <c r="J1419" t="s">
        <v>130</v>
      </c>
      <c r="K1419" t="s">
        <v>205</v>
      </c>
      <c r="L1419" t="s">
        <v>146</v>
      </c>
      <c r="M1419">
        <v>6</v>
      </c>
      <c r="N1419">
        <v>180000</v>
      </c>
      <c r="O1419">
        <v>0.1</v>
      </c>
      <c r="P1419" t="s">
        <v>454</v>
      </c>
      <c r="Q1419" t="s">
        <v>167</v>
      </c>
      <c r="R1419" t="s">
        <v>148</v>
      </c>
      <c r="S1419" t="s">
        <v>101</v>
      </c>
      <c r="T1419">
        <v>4</v>
      </c>
      <c r="U1419">
        <v>125000</v>
      </c>
    </row>
    <row r="1420" spans="1:21" x14ac:dyDescent="0.25">
      <c r="A1420" t="s">
        <v>4865</v>
      </c>
      <c r="B1420" t="s">
        <v>1259</v>
      </c>
      <c r="C1420" t="s">
        <v>4866</v>
      </c>
      <c r="D1420" t="s">
        <v>1209</v>
      </c>
      <c r="E1420" t="s">
        <v>4867</v>
      </c>
      <c r="F1420" t="s">
        <v>107</v>
      </c>
      <c r="G1420">
        <v>60</v>
      </c>
      <c r="H1420" t="s">
        <v>331</v>
      </c>
      <c r="I1420" t="s">
        <v>129</v>
      </c>
      <c r="J1420" t="s">
        <v>155</v>
      </c>
      <c r="K1420" t="s">
        <v>145</v>
      </c>
      <c r="L1420" t="s">
        <v>146</v>
      </c>
      <c r="M1420">
        <v>0</v>
      </c>
      <c r="N1420">
        <v>145000</v>
      </c>
      <c r="O1420">
        <v>0.1</v>
      </c>
      <c r="P1420" t="s">
        <v>941</v>
      </c>
      <c r="Q1420" t="s">
        <v>134</v>
      </c>
      <c r="R1420" t="s">
        <v>100</v>
      </c>
      <c r="S1420" t="s">
        <v>101</v>
      </c>
      <c r="T1420">
        <v>2</v>
      </c>
      <c r="U1420" t="s">
        <v>2728</v>
      </c>
    </row>
    <row r="1421" spans="1:21" x14ac:dyDescent="0.25">
      <c r="A1421" t="s">
        <v>4868</v>
      </c>
      <c r="B1421" t="s">
        <v>1034</v>
      </c>
      <c r="C1421" t="s">
        <v>1553</v>
      </c>
      <c r="D1421" t="s">
        <v>4869</v>
      </c>
      <c r="E1421" t="s">
        <v>4870</v>
      </c>
      <c r="F1421" t="s">
        <v>93</v>
      </c>
      <c r="G1421">
        <v>56</v>
      </c>
      <c r="H1421" t="s">
        <v>1052</v>
      </c>
      <c r="I1421" t="s">
        <v>120</v>
      </c>
      <c r="J1421" t="s">
        <v>109</v>
      </c>
      <c r="K1421" t="s">
        <v>145</v>
      </c>
      <c r="L1421" t="s">
        <v>146</v>
      </c>
      <c r="M1421">
        <v>5</v>
      </c>
      <c r="N1421" t="s">
        <v>1280</v>
      </c>
      <c r="O1421">
        <v>0.02</v>
      </c>
      <c r="P1421">
        <v>1500</v>
      </c>
      <c r="Q1421" t="s">
        <v>178</v>
      </c>
      <c r="R1421" t="s">
        <v>100</v>
      </c>
      <c r="S1421" t="s">
        <v>101</v>
      </c>
      <c r="T1421">
        <v>5</v>
      </c>
      <c r="U1421">
        <v>98000</v>
      </c>
    </row>
    <row r="1422" spans="1:21" x14ac:dyDescent="0.25">
      <c r="A1422" t="s">
        <v>4871</v>
      </c>
      <c r="B1422" t="s">
        <v>2132</v>
      </c>
      <c r="C1422" t="s">
        <v>1246</v>
      </c>
      <c r="D1422" t="s">
        <v>1247</v>
      </c>
      <c r="E1422" t="s">
        <v>4872</v>
      </c>
      <c r="F1422" t="s">
        <v>107</v>
      </c>
      <c r="G1422">
        <v>32</v>
      </c>
      <c r="H1422" t="s">
        <v>289</v>
      </c>
      <c r="I1422" t="s">
        <v>129</v>
      </c>
      <c r="J1422" t="s">
        <v>96</v>
      </c>
      <c r="K1422" t="s">
        <v>296</v>
      </c>
      <c r="L1422" t="s">
        <v>282</v>
      </c>
      <c r="M1422">
        <v>6</v>
      </c>
      <c r="N1422">
        <v>320000</v>
      </c>
      <c r="O1422">
        <v>1.05</v>
      </c>
      <c r="P1422">
        <v>2500</v>
      </c>
      <c r="Q1422" t="s">
        <v>134</v>
      </c>
      <c r="R1422" t="s">
        <v>168</v>
      </c>
      <c r="S1422" t="s">
        <v>101</v>
      </c>
      <c r="T1422">
        <v>2</v>
      </c>
      <c r="U1422">
        <v>250000</v>
      </c>
    </row>
    <row r="1423" spans="1:21" x14ac:dyDescent="0.25">
      <c r="A1423" t="s">
        <v>4873</v>
      </c>
      <c r="B1423" t="s">
        <v>4874</v>
      </c>
      <c r="C1423" t="s">
        <v>417</v>
      </c>
      <c r="D1423" t="s">
        <v>418</v>
      </c>
      <c r="E1423" t="s">
        <v>4875</v>
      </c>
      <c r="F1423" t="s">
        <v>107</v>
      </c>
      <c r="G1423">
        <v>61</v>
      </c>
      <c r="H1423" t="s">
        <v>186</v>
      </c>
      <c r="I1423" t="s">
        <v>129</v>
      </c>
      <c r="J1423" t="s">
        <v>96</v>
      </c>
      <c r="K1423" t="s">
        <v>281</v>
      </c>
      <c r="L1423" t="s">
        <v>282</v>
      </c>
      <c r="M1423">
        <v>8</v>
      </c>
      <c r="N1423" t="s">
        <v>540</v>
      </c>
      <c r="O1423">
        <v>0</v>
      </c>
      <c r="P1423" t="s">
        <v>547</v>
      </c>
      <c r="Q1423" t="s">
        <v>219</v>
      </c>
      <c r="R1423" t="s">
        <v>100</v>
      </c>
      <c r="S1423" t="s">
        <v>101</v>
      </c>
      <c r="T1423">
        <v>4</v>
      </c>
      <c r="U1423">
        <v>190000</v>
      </c>
    </row>
    <row r="1424" spans="1:21" x14ac:dyDescent="0.25">
      <c r="A1424" t="s">
        <v>2301</v>
      </c>
      <c r="B1424" t="s">
        <v>2302</v>
      </c>
      <c r="C1424" t="s">
        <v>2303</v>
      </c>
      <c r="D1424" t="s">
        <v>2304</v>
      </c>
      <c r="E1424" t="s">
        <v>2305</v>
      </c>
      <c r="F1424" t="s">
        <v>107</v>
      </c>
      <c r="G1424">
        <v>37</v>
      </c>
      <c r="H1424" t="s">
        <v>164</v>
      </c>
      <c r="I1424" t="s">
        <v>120</v>
      </c>
      <c r="J1424" t="s">
        <v>165</v>
      </c>
      <c r="K1424" t="s">
        <v>311</v>
      </c>
      <c r="L1424" t="s">
        <v>312</v>
      </c>
      <c r="M1424">
        <v>8</v>
      </c>
      <c r="N1424" t="s">
        <v>313</v>
      </c>
      <c r="O1424">
        <v>2</v>
      </c>
      <c r="P1424">
        <v>1500</v>
      </c>
      <c r="Q1424" t="s">
        <v>99</v>
      </c>
      <c r="R1424" t="s">
        <v>168</v>
      </c>
      <c r="S1424" t="s">
        <v>101</v>
      </c>
      <c r="T1424">
        <v>3</v>
      </c>
      <c r="U1424">
        <v>710000</v>
      </c>
    </row>
    <row r="1425" spans="1:21" x14ac:dyDescent="0.25">
      <c r="A1425" t="s">
        <v>4876</v>
      </c>
      <c r="B1425" t="s">
        <v>2688</v>
      </c>
      <c r="C1425" t="s">
        <v>1527</v>
      </c>
      <c r="D1425" t="s">
        <v>1528</v>
      </c>
      <c r="E1425" t="s">
        <v>4877</v>
      </c>
      <c r="F1425" t="s">
        <v>93</v>
      </c>
      <c r="G1425">
        <v>21</v>
      </c>
      <c r="H1425" t="s">
        <v>394</v>
      </c>
      <c r="I1425" t="s">
        <v>95</v>
      </c>
      <c r="J1425" t="s">
        <v>174</v>
      </c>
      <c r="K1425" t="s">
        <v>145</v>
      </c>
      <c r="L1425" t="s">
        <v>146</v>
      </c>
      <c r="M1425">
        <v>3</v>
      </c>
      <c r="N1425">
        <v>145000</v>
      </c>
      <c r="O1425">
        <v>0.02</v>
      </c>
      <c r="P1425">
        <v>12000</v>
      </c>
      <c r="Q1425" t="s">
        <v>178</v>
      </c>
      <c r="R1425" t="s">
        <v>100</v>
      </c>
      <c r="S1425" t="s">
        <v>113</v>
      </c>
      <c r="T1425">
        <v>4</v>
      </c>
      <c r="U1425">
        <v>98000</v>
      </c>
    </row>
    <row r="1426" spans="1:21" x14ac:dyDescent="0.25">
      <c r="A1426" t="s">
        <v>4878</v>
      </c>
      <c r="B1426" t="s">
        <v>3599</v>
      </c>
      <c r="C1426" t="s">
        <v>3889</v>
      </c>
      <c r="D1426" t="s">
        <v>738</v>
      </c>
      <c r="E1426" t="s">
        <v>4879</v>
      </c>
      <c r="F1426" t="s">
        <v>93</v>
      </c>
      <c r="G1426">
        <v>35</v>
      </c>
      <c r="H1426" t="s">
        <v>925</v>
      </c>
      <c r="I1426" t="s">
        <v>144</v>
      </c>
      <c r="J1426" t="s">
        <v>212</v>
      </c>
      <c r="K1426" t="s">
        <v>205</v>
      </c>
      <c r="L1426" t="s">
        <v>502</v>
      </c>
      <c r="M1426">
        <v>3</v>
      </c>
      <c r="N1426" t="s">
        <v>303</v>
      </c>
      <c r="O1426">
        <v>0.02</v>
      </c>
      <c r="P1426">
        <v>1500</v>
      </c>
      <c r="Q1426" t="s">
        <v>178</v>
      </c>
      <c r="R1426" t="s">
        <v>100</v>
      </c>
      <c r="S1426" t="s">
        <v>113</v>
      </c>
      <c r="T1426">
        <v>5</v>
      </c>
      <c r="U1426">
        <v>125000</v>
      </c>
    </row>
    <row r="1427" spans="1:21" x14ac:dyDescent="0.25">
      <c r="A1427" t="s">
        <v>4880</v>
      </c>
      <c r="B1427" t="s">
        <v>4881</v>
      </c>
      <c r="C1427" t="s">
        <v>811</v>
      </c>
      <c r="D1427" t="s">
        <v>812</v>
      </c>
      <c r="E1427" t="s">
        <v>4882</v>
      </c>
      <c r="F1427" t="s">
        <v>93</v>
      </c>
      <c r="H1427" t="s">
        <v>546</v>
      </c>
      <c r="I1427" t="s">
        <v>263</v>
      </c>
      <c r="K1427" t="s">
        <v>425</v>
      </c>
      <c r="L1427" t="s">
        <v>146</v>
      </c>
      <c r="M1427">
        <v>5</v>
      </c>
      <c r="N1427">
        <v>45000</v>
      </c>
      <c r="O1427">
        <v>15</v>
      </c>
      <c r="P1427">
        <v>12000</v>
      </c>
      <c r="Q1427" t="s">
        <v>167</v>
      </c>
      <c r="R1427" t="s">
        <v>100</v>
      </c>
      <c r="S1427" t="s">
        <v>101</v>
      </c>
      <c r="T1427">
        <v>5</v>
      </c>
      <c r="U1427">
        <v>27000</v>
      </c>
    </row>
    <row r="1428" spans="1:21" x14ac:dyDescent="0.25">
      <c r="A1428" t="s">
        <v>4883</v>
      </c>
      <c r="B1428" t="s">
        <v>2243</v>
      </c>
      <c r="C1428" t="s">
        <v>1616</v>
      </c>
      <c r="D1428" t="s">
        <v>1617</v>
      </c>
      <c r="E1428" t="s">
        <v>4884</v>
      </c>
      <c r="F1428" t="s">
        <v>321</v>
      </c>
      <c r="G1428">
        <v>32</v>
      </c>
      <c r="H1428" t="s">
        <v>490</v>
      </c>
      <c r="I1428" t="s">
        <v>263</v>
      </c>
      <c r="J1428" t="s">
        <v>174</v>
      </c>
      <c r="K1428" t="s">
        <v>156</v>
      </c>
      <c r="L1428" t="s">
        <v>111</v>
      </c>
      <c r="M1428">
        <v>6</v>
      </c>
      <c r="N1428" t="s">
        <v>918</v>
      </c>
      <c r="O1428" t="s">
        <v>864</v>
      </c>
      <c r="P1428">
        <v>8000</v>
      </c>
      <c r="Q1428" t="s">
        <v>167</v>
      </c>
      <c r="R1428" t="s">
        <v>100</v>
      </c>
      <c r="S1428" t="s">
        <v>101</v>
      </c>
      <c r="T1428">
        <v>4</v>
      </c>
      <c r="U1428">
        <v>225000</v>
      </c>
    </row>
    <row r="1429" spans="1:21" x14ac:dyDescent="0.25">
      <c r="A1429" t="s">
        <v>4885</v>
      </c>
      <c r="B1429" t="s">
        <v>1361</v>
      </c>
      <c r="C1429" t="s">
        <v>1497</v>
      </c>
      <c r="E1429" t="s">
        <v>4886</v>
      </c>
      <c r="F1429" t="s">
        <v>226</v>
      </c>
      <c r="G1429">
        <v>57</v>
      </c>
      <c r="H1429" t="s">
        <v>558</v>
      </c>
      <c r="I1429" t="s">
        <v>129</v>
      </c>
      <c r="J1429" t="s">
        <v>130</v>
      </c>
      <c r="K1429" t="s">
        <v>388</v>
      </c>
      <c r="L1429" t="s">
        <v>132</v>
      </c>
      <c r="M1429">
        <v>7</v>
      </c>
      <c r="N1429" t="s">
        <v>1229</v>
      </c>
      <c r="O1429">
        <v>0.02</v>
      </c>
      <c r="P1429">
        <v>12000</v>
      </c>
      <c r="Q1429" t="s">
        <v>167</v>
      </c>
      <c r="R1429" t="s">
        <v>168</v>
      </c>
      <c r="S1429" t="s">
        <v>113</v>
      </c>
      <c r="T1429">
        <v>3</v>
      </c>
      <c r="U1429" t="s">
        <v>1269</v>
      </c>
    </row>
    <row r="1430" spans="1:21" x14ac:dyDescent="0.25">
      <c r="A1430" t="s">
        <v>4887</v>
      </c>
      <c r="B1430" t="s">
        <v>4087</v>
      </c>
      <c r="C1430" t="s">
        <v>3321</v>
      </c>
      <c r="D1430" t="s">
        <v>3322</v>
      </c>
      <c r="E1430" t="s">
        <v>4888</v>
      </c>
      <c r="F1430" t="s">
        <v>93</v>
      </c>
      <c r="G1430">
        <v>40</v>
      </c>
      <c r="H1430" t="s">
        <v>274</v>
      </c>
      <c r="I1430" t="s">
        <v>263</v>
      </c>
      <c r="J1430" t="s">
        <v>155</v>
      </c>
      <c r="K1430" t="s">
        <v>311</v>
      </c>
      <c r="L1430" t="s">
        <v>122</v>
      </c>
      <c r="M1430">
        <v>3</v>
      </c>
      <c r="N1430" t="s">
        <v>701</v>
      </c>
      <c r="O1430">
        <v>0.02</v>
      </c>
      <c r="P1430">
        <v>12000</v>
      </c>
      <c r="Q1430" t="s">
        <v>167</v>
      </c>
      <c r="R1430" t="s">
        <v>148</v>
      </c>
      <c r="S1430" t="s">
        <v>113</v>
      </c>
      <c r="T1430">
        <v>1</v>
      </c>
      <c r="U1430">
        <v>710000</v>
      </c>
    </row>
    <row r="1431" spans="1:21" x14ac:dyDescent="0.25">
      <c r="A1431" t="s">
        <v>4889</v>
      </c>
      <c r="B1431" t="s">
        <v>367</v>
      </c>
      <c r="C1431" t="s">
        <v>422</v>
      </c>
      <c r="D1431" t="s">
        <v>423</v>
      </c>
      <c r="E1431" t="s">
        <v>4890</v>
      </c>
      <c r="F1431" t="s">
        <v>93</v>
      </c>
      <c r="G1431">
        <v>31</v>
      </c>
      <c r="H1431" t="s">
        <v>108</v>
      </c>
      <c r="I1431" t="s">
        <v>95</v>
      </c>
      <c r="J1431" t="s">
        <v>174</v>
      </c>
      <c r="K1431" t="s">
        <v>559</v>
      </c>
      <c r="L1431" t="s">
        <v>870</v>
      </c>
      <c r="M1431">
        <v>2</v>
      </c>
      <c r="N1431" t="s">
        <v>1381</v>
      </c>
      <c r="O1431">
        <v>15</v>
      </c>
      <c r="P1431">
        <v>4000</v>
      </c>
      <c r="Q1431" t="s">
        <v>178</v>
      </c>
      <c r="R1431" t="s">
        <v>168</v>
      </c>
      <c r="S1431" t="s">
        <v>113</v>
      </c>
      <c r="T1431">
        <v>2</v>
      </c>
      <c r="U1431">
        <v>520000</v>
      </c>
    </row>
    <row r="1432" spans="1:21" x14ac:dyDescent="0.25">
      <c r="A1432" t="s">
        <v>4891</v>
      </c>
      <c r="B1432" t="s">
        <v>3856</v>
      </c>
      <c r="C1432" t="s">
        <v>4892</v>
      </c>
      <c r="D1432" t="s">
        <v>1255</v>
      </c>
      <c r="E1432" t="s">
        <v>4893</v>
      </c>
      <c r="F1432" t="s">
        <v>93</v>
      </c>
      <c r="G1432">
        <v>21</v>
      </c>
      <c r="H1432" t="s">
        <v>128</v>
      </c>
      <c r="I1432" t="s">
        <v>129</v>
      </c>
      <c r="J1432" t="s">
        <v>96</v>
      </c>
      <c r="K1432" t="s">
        <v>110</v>
      </c>
      <c r="L1432" t="s">
        <v>111</v>
      </c>
      <c r="M1432">
        <v>1</v>
      </c>
      <c r="N1432" t="s">
        <v>1269</v>
      </c>
      <c r="O1432">
        <v>0.02</v>
      </c>
      <c r="P1432">
        <v>8000</v>
      </c>
      <c r="Q1432" t="s">
        <v>167</v>
      </c>
      <c r="R1432" t="s">
        <v>148</v>
      </c>
      <c r="S1432" t="s">
        <v>101</v>
      </c>
      <c r="T1432">
        <v>5</v>
      </c>
      <c r="U1432" t="s">
        <v>1699</v>
      </c>
    </row>
    <row r="1433" spans="1:21" x14ac:dyDescent="0.25">
      <c r="A1433" t="s">
        <v>4894</v>
      </c>
      <c r="B1433" t="s">
        <v>4895</v>
      </c>
      <c r="C1433" t="s">
        <v>1992</v>
      </c>
      <c r="D1433" t="s">
        <v>1993</v>
      </c>
      <c r="E1433" t="s">
        <v>4896</v>
      </c>
      <c r="F1433" t="s">
        <v>107</v>
      </c>
      <c r="G1433">
        <v>37</v>
      </c>
      <c r="H1433" t="s">
        <v>128</v>
      </c>
      <c r="I1433" t="s">
        <v>129</v>
      </c>
      <c r="J1433" t="s">
        <v>130</v>
      </c>
      <c r="K1433" t="s">
        <v>762</v>
      </c>
      <c r="L1433" t="s">
        <v>282</v>
      </c>
      <c r="M1433">
        <v>6</v>
      </c>
      <c r="N1433">
        <v>250000</v>
      </c>
      <c r="O1433">
        <v>0.02</v>
      </c>
      <c r="P1433">
        <v>12000</v>
      </c>
      <c r="Q1433" t="s">
        <v>134</v>
      </c>
      <c r="R1433" t="s">
        <v>148</v>
      </c>
      <c r="S1433" t="s">
        <v>101</v>
      </c>
      <c r="T1433">
        <v>1</v>
      </c>
      <c r="U1433" t="s">
        <v>1156</v>
      </c>
    </row>
    <row r="1434" spans="1:21" x14ac:dyDescent="0.25">
      <c r="A1434" t="s">
        <v>4897</v>
      </c>
      <c r="B1434" t="s">
        <v>4898</v>
      </c>
      <c r="C1434" t="s">
        <v>1450</v>
      </c>
      <c r="D1434" t="s">
        <v>1451</v>
      </c>
      <c r="E1434" t="s">
        <v>4899</v>
      </c>
      <c r="F1434" t="s">
        <v>321</v>
      </c>
      <c r="G1434">
        <v>49</v>
      </c>
      <c r="H1434" t="s">
        <v>595</v>
      </c>
      <c r="I1434" t="s">
        <v>263</v>
      </c>
      <c r="J1434" t="s">
        <v>155</v>
      </c>
      <c r="K1434" t="s">
        <v>175</v>
      </c>
      <c r="L1434" t="s">
        <v>132</v>
      </c>
      <c r="M1434">
        <v>4</v>
      </c>
      <c r="N1434">
        <v>900000</v>
      </c>
      <c r="P1434">
        <v>2500</v>
      </c>
      <c r="Q1434" t="s">
        <v>167</v>
      </c>
      <c r="R1434" t="s">
        <v>100</v>
      </c>
      <c r="S1434" t="s">
        <v>113</v>
      </c>
      <c r="T1434">
        <v>2</v>
      </c>
      <c r="U1434">
        <v>730000</v>
      </c>
    </row>
    <row r="1435" spans="1:21" x14ac:dyDescent="0.25">
      <c r="A1435" t="s">
        <v>4900</v>
      </c>
      <c r="B1435" t="s">
        <v>4901</v>
      </c>
      <c r="C1435" t="s">
        <v>361</v>
      </c>
      <c r="D1435" t="s">
        <v>362</v>
      </c>
      <c r="E1435" t="s">
        <v>4902</v>
      </c>
      <c r="F1435" t="s">
        <v>163</v>
      </c>
      <c r="G1435">
        <v>23</v>
      </c>
      <c r="H1435" t="s">
        <v>413</v>
      </c>
      <c r="I1435" t="s">
        <v>95</v>
      </c>
      <c r="J1435" t="s">
        <v>165</v>
      </c>
      <c r="K1435" t="s">
        <v>110</v>
      </c>
      <c r="L1435" t="s">
        <v>111</v>
      </c>
      <c r="M1435">
        <v>1</v>
      </c>
      <c r="N1435">
        <v>410000</v>
      </c>
      <c r="O1435">
        <v>0.1</v>
      </c>
      <c r="P1435" t="s">
        <v>177</v>
      </c>
      <c r="Q1435" t="s">
        <v>219</v>
      </c>
      <c r="R1435" t="s">
        <v>100</v>
      </c>
      <c r="S1435" t="s">
        <v>101</v>
      </c>
      <c r="T1435">
        <v>5</v>
      </c>
      <c r="U1435">
        <v>325000</v>
      </c>
    </row>
    <row r="1436" spans="1:21" x14ac:dyDescent="0.25">
      <c r="A1436" t="s">
        <v>4903</v>
      </c>
      <c r="B1436" t="s">
        <v>1686</v>
      </c>
      <c r="C1436" t="s">
        <v>1631</v>
      </c>
      <c r="D1436" t="s">
        <v>1672</v>
      </c>
      <c r="E1436" t="s">
        <v>4904</v>
      </c>
      <c r="F1436" t="s">
        <v>93</v>
      </c>
      <c r="G1436">
        <v>44</v>
      </c>
      <c r="H1436" t="s">
        <v>119</v>
      </c>
      <c r="I1436" t="s">
        <v>120</v>
      </c>
      <c r="J1436" t="s">
        <v>130</v>
      </c>
      <c r="K1436" t="s">
        <v>281</v>
      </c>
      <c r="L1436" t="s">
        <v>282</v>
      </c>
      <c r="M1436">
        <v>6</v>
      </c>
      <c r="N1436" t="s">
        <v>323</v>
      </c>
      <c r="P1436" t="s">
        <v>602</v>
      </c>
      <c r="Q1436" t="s">
        <v>134</v>
      </c>
      <c r="R1436" t="s">
        <v>100</v>
      </c>
      <c r="S1436" t="s">
        <v>101</v>
      </c>
      <c r="T1436">
        <v>2</v>
      </c>
      <c r="U1436">
        <v>190000</v>
      </c>
    </row>
    <row r="1437" spans="1:21" x14ac:dyDescent="0.25">
      <c r="A1437" t="s">
        <v>4905</v>
      </c>
      <c r="B1437" t="s">
        <v>1675</v>
      </c>
      <c r="C1437" t="s">
        <v>1065</v>
      </c>
      <c r="D1437" t="s">
        <v>1066</v>
      </c>
      <c r="E1437" t="s">
        <v>4906</v>
      </c>
      <c r="F1437" t="s">
        <v>93</v>
      </c>
      <c r="G1437">
        <v>51</v>
      </c>
      <c r="H1437" t="s">
        <v>241</v>
      </c>
      <c r="I1437" t="s">
        <v>95</v>
      </c>
      <c r="J1437" t="s">
        <v>174</v>
      </c>
      <c r="K1437" t="s">
        <v>110</v>
      </c>
      <c r="L1437" t="s">
        <v>111</v>
      </c>
      <c r="M1437">
        <v>2</v>
      </c>
      <c r="N1437">
        <v>410000</v>
      </c>
      <c r="O1437">
        <v>0</v>
      </c>
      <c r="P1437">
        <v>4000</v>
      </c>
      <c r="Q1437" t="s">
        <v>99</v>
      </c>
      <c r="R1437" t="s">
        <v>168</v>
      </c>
      <c r="S1437" t="s">
        <v>101</v>
      </c>
      <c r="T1437">
        <v>5</v>
      </c>
      <c r="U1437">
        <v>325000</v>
      </c>
    </row>
    <row r="1438" spans="1:21" x14ac:dyDescent="0.25">
      <c r="A1438" t="s">
        <v>4907</v>
      </c>
      <c r="B1438" t="s">
        <v>348</v>
      </c>
      <c r="C1438" t="s">
        <v>499</v>
      </c>
      <c r="D1438" t="s">
        <v>2279</v>
      </c>
      <c r="E1438" t="s">
        <v>4908</v>
      </c>
      <c r="F1438" t="s">
        <v>93</v>
      </c>
      <c r="G1438">
        <v>41</v>
      </c>
      <c r="H1438" t="s">
        <v>595</v>
      </c>
      <c r="I1438" t="s">
        <v>263</v>
      </c>
      <c r="J1438" t="s">
        <v>174</v>
      </c>
      <c r="K1438" t="s">
        <v>311</v>
      </c>
      <c r="L1438" t="s">
        <v>122</v>
      </c>
      <c r="M1438">
        <v>1</v>
      </c>
      <c r="N1438">
        <v>850000</v>
      </c>
      <c r="O1438">
        <v>2</v>
      </c>
      <c r="P1438">
        <v>2500</v>
      </c>
      <c r="Q1438" t="s">
        <v>178</v>
      </c>
      <c r="R1438" t="s">
        <v>100</v>
      </c>
      <c r="S1438" t="s">
        <v>101</v>
      </c>
      <c r="T1438">
        <v>2</v>
      </c>
      <c r="U1438">
        <v>710000</v>
      </c>
    </row>
    <row r="1439" spans="1:21" x14ac:dyDescent="0.25">
      <c r="A1439" t="s">
        <v>4909</v>
      </c>
      <c r="B1439" t="s">
        <v>4750</v>
      </c>
      <c r="C1439" t="s">
        <v>1889</v>
      </c>
      <c r="D1439" t="s">
        <v>1890</v>
      </c>
      <c r="E1439" t="s">
        <v>4910</v>
      </c>
      <c r="F1439" t="s">
        <v>107</v>
      </c>
      <c r="G1439">
        <v>61</v>
      </c>
      <c r="H1439" t="s">
        <v>443</v>
      </c>
      <c r="I1439" t="s">
        <v>95</v>
      </c>
      <c r="J1439" t="s">
        <v>155</v>
      </c>
      <c r="K1439" t="s">
        <v>311</v>
      </c>
      <c r="L1439" t="s">
        <v>122</v>
      </c>
      <c r="M1439">
        <v>7</v>
      </c>
      <c r="N1439" t="s">
        <v>906</v>
      </c>
      <c r="O1439">
        <v>0</v>
      </c>
      <c r="P1439">
        <v>1500</v>
      </c>
      <c r="Q1439" t="s">
        <v>167</v>
      </c>
      <c r="R1439" t="s">
        <v>168</v>
      </c>
      <c r="S1439" t="s">
        <v>101</v>
      </c>
      <c r="T1439">
        <v>3</v>
      </c>
      <c r="U1439">
        <v>710000</v>
      </c>
    </row>
    <row r="1440" spans="1:21" x14ac:dyDescent="0.25">
      <c r="A1440" t="s">
        <v>4911</v>
      </c>
      <c r="B1440" t="s">
        <v>2522</v>
      </c>
      <c r="C1440" t="s">
        <v>430</v>
      </c>
      <c r="D1440" t="s">
        <v>431</v>
      </c>
      <c r="E1440" t="s">
        <v>4912</v>
      </c>
      <c r="F1440" t="s">
        <v>93</v>
      </c>
      <c r="G1440">
        <v>62</v>
      </c>
      <c r="H1440" t="s">
        <v>406</v>
      </c>
      <c r="I1440" t="s">
        <v>144</v>
      </c>
      <c r="J1440" t="s">
        <v>212</v>
      </c>
      <c r="K1440" t="s">
        <v>145</v>
      </c>
      <c r="L1440" t="s">
        <v>146</v>
      </c>
      <c r="M1440">
        <v>-1</v>
      </c>
      <c r="N1440" t="s">
        <v>940</v>
      </c>
      <c r="O1440">
        <v>0.05</v>
      </c>
      <c r="P1440">
        <v>1500</v>
      </c>
      <c r="Q1440" t="s">
        <v>178</v>
      </c>
      <c r="R1440" t="s">
        <v>100</v>
      </c>
      <c r="S1440" t="s">
        <v>101</v>
      </c>
      <c r="T1440">
        <v>2</v>
      </c>
      <c r="U1440">
        <v>98000</v>
      </c>
    </row>
    <row r="1441" spans="1:21" x14ac:dyDescent="0.25">
      <c r="A1441" t="s">
        <v>4913</v>
      </c>
      <c r="B1441" t="s">
        <v>4914</v>
      </c>
      <c r="C1441" t="s">
        <v>3536</v>
      </c>
      <c r="D1441" t="s">
        <v>3537</v>
      </c>
      <c r="E1441" t="s">
        <v>4915</v>
      </c>
      <c r="F1441" t="s">
        <v>107</v>
      </c>
      <c r="G1441">
        <v>36</v>
      </c>
      <c r="H1441" t="s">
        <v>565</v>
      </c>
      <c r="I1441" t="s">
        <v>144</v>
      </c>
      <c r="J1441" t="s">
        <v>174</v>
      </c>
      <c r="K1441" t="s">
        <v>296</v>
      </c>
      <c r="L1441" t="s">
        <v>282</v>
      </c>
      <c r="M1441">
        <v>7</v>
      </c>
      <c r="N1441" t="s">
        <v>652</v>
      </c>
      <c r="O1441">
        <v>15</v>
      </c>
      <c r="P1441">
        <v>1500</v>
      </c>
      <c r="Q1441" t="s">
        <v>178</v>
      </c>
      <c r="R1441" t="s">
        <v>100</v>
      </c>
      <c r="S1441" t="s">
        <v>101</v>
      </c>
      <c r="T1441">
        <v>1</v>
      </c>
      <c r="U1441">
        <v>250000</v>
      </c>
    </row>
    <row r="1442" spans="1:21" x14ac:dyDescent="0.25">
      <c r="A1442" t="s">
        <v>4916</v>
      </c>
      <c r="B1442" t="s">
        <v>1416</v>
      </c>
      <c r="C1442" t="s">
        <v>909</v>
      </c>
      <c r="D1442" t="s">
        <v>910</v>
      </c>
      <c r="E1442" t="s">
        <v>4917</v>
      </c>
      <c r="F1442" t="s">
        <v>93</v>
      </c>
      <c r="G1442">
        <v>51</v>
      </c>
      <c r="H1442" t="s">
        <v>650</v>
      </c>
      <c r="I1442" t="s">
        <v>129</v>
      </c>
      <c r="J1442" t="s">
        <v>359</v>
      </c>
      <c r="K1442" t="s">
        <v>388</v>
      </c>
      <c r="L1442" t="s">
        <v>1286</v>
      </c>
      <c r="M1442">
        <v>2</v>
      </c>
      <c r="N1442">
        <v>510000</v>
      </c>
      <c r="O1442" t="s">
        <v>193</v>
      </c>
      <c r="P1442">
        <v>8000</v>
      </c>
      <c r="Q1442" t="s">
        <v>99</v>
      </c>
      <c r="R1442" t="s">
        <v>100</v>
      </c>
      <c r="S1442" t="s">
        <v>101</v>
      </c>
      <c r="T1442">
        <v>5</v>
      </c>
      <c r="U1442">
        <v>410000</v>
      </c>
    </row>
    <row r="1443" spans="1:21" x14ac:dyDescent="0.25">
      <c r="A1443" t="s">
        <v>4918</v>
      </c>
      <c r="B1443" t="s">
        <v>4919</v>
      </c>
      <c r="C1443" t="s">
        <v>1920</v>
      </c>
      <c r="D1443" t="s">
        <v>1921</v>
      </c>
      <c r="E1443" t="s">
        <v>4920</v>
      </c>
      <c r="F1443" t="s">
        <v>107</v>
      </c>
      <c r="G1443">
        <v>51</v>
      </c>
      <c r="H1443" t="s">
        <v>274</v>
      </c>
      <c r="I1443" t="s">
        <v>263</v>
      </c>
      <c r="J1443" t="s">
        <v>212</v>
      </c>
      <c r="K1443" t="s">
        <v>346</v>
      </c>
      <c r="L1443" t="s">
        <v>282</v>
      </c>
      <c r="M1443">
        <v>7</v>
      </c>
      <c r="N1443">
        <v>650000</v>
      </c>
      <c r="O1443">
        <v>0.05</v>
      </c>
      <c r="P1443">
        <v>6000</v>
      </c>
      <c r="Q1443" t="s">
        <v>167</v>
      </c>
      <c r="R1443" t="s">
        <v>100</v>
      </c>
      <c r="S1443" t="s">
        <v>101</v>
      </c>
      <c r="T1443">
        <v>1</v>
      </c>
      <c r="U1443">
        <v>520000</v>
      </c>
    </row>
    <row r="1444" spans="1:21" x14ac:dyDescent="0.25">
      <c r="A1444" t="s">
        <v>4921</v>
      </c>
      <c r="B1444" t="s">
        <v>3081</v>
      </c>
      <c r="C1444" t="s">
        <v>4922</v>
      </c>
      <c r="D1444" t="s">
        <v>4923</v>
      </c>
      <c r="E1444" t="s">
        <v>4924</v>
      </c>
      <c r="F1444" t="s">
        <v>142</v>
      </c>
      <c r="G1444">
        <v>33</v>
      </c>
      <c r="H1444" t="s">
        <v>331</v>
      </c>
      <c r="I1444" t="s">
        <v>129</v>
      </c>
      <c r="J1444" t="s">
        <v>130</v>
      </c>
      <c r="K1444" t="s">
        <v>296</v>
      </c>
      <c r="L1444" t="s">
        <v>282</v>
      </c>
      <c r="M1444">
        <v>8</v>
      </c>
      <c r="N1444">
        <v>320000</v>
      </c>
      <c r="O1444">
        <v>0.02</v>
      </c>
      <c r="P1444" t="s">
        <v>1980</v>
      </c>
      <c r="Q1444" t="s">
        <v>178</v>
      </c>
      <c r="R1444" t="s">
        <v>100</v>
      </c>
      <c r="S1444" t="s">
        <v>101</v>
      </c>
      <c r="T1444">
        <v>2</v>
      </c>
      <c r="U1444">
        <v>250000</v>
      </c>
    </row>
    <row r="1445" spans="1:21" x14ac:dyDescent="0.25">
      <c r="A1445" t="s">
        <v>4925</v>
      </c>
      <c r="B1445" t="s">
        <v>258</v>
      </c>
      <c r="C1445" t="s">
        <v>189</v>
      </c>
      <c r="D1445" t="s">
        <v>190</v>
      </c>
      <c r="E1445" t="s">
        <v>4926</v>
      </c>
      <c r="F1445" t="s">
        <v>226</v>
      </c>
      <c r="G1445">
        <v>57</v>
      </c>
      <c r="H1445" t="s">
        <v>565</v>
      </c>
      <c r="I1445" t="s">
        <v>144</v>
      </c>
      <c r="J1445" t="s">
        <v>165</v>
      </c>
      <c r="K1445" t="s">
        <v>199</v>
      </c>
      <c r="L1445" t="s">
        <v>122</v>
      </c>
      <c r="M1445">
        <v>3</v>
      </c>
      <c r="N1445" t="s">
        <v>1747</v>
      </c>
      <c r="O1445" t="s">
        <v>864</v>
      </c>
      <c r="Q1445" t="s">
        <v>1141</v>
      </c>
      <c r="R1445" t="s">
        <v>148</v>
      </c>
      <c r="S1445" t="s">
        <v>101</v>
      </c>
      <c r="T1445">
        <v>3</v>
      </c>
      <c r="U1445">
        <v>555000</v>
      </c>
    </row>
    <row r="1446" spans="1:21" x14ac:dyDescent="0.25">
      <c r="A1446" t="s">
        <v>4927</v>
      </c>
      <c r="B1446" t="s">
        <v>4928</v>
      </c>
      <c r="C1446" t="s">
        <v>1695</v>
      </c>
      <c r="D1446" t="s">
        <v>1696</v>
      </c>
      <c r="E1446" t="s">
        <v>4929</v>
      </c>
      <c r="F1446" t="s">
        <v>107</v>
      </c>
      <c r="G1446">
        <v>52</v>
      </c>
      <c r="H1446" t="s">
        <v>546</v>
      </c>
      <c r="I1446" t="s">
        <v>263</v>
      </c>
      <c r="J1446" t="s">
        <v>212</v>
      </c>
      <c r="K1446" t="s">
        <v>175</v>
      </c>
      <c r="L1446" t="s">
        <v>132</v>
      </c>
      <c r="M1446">
        <v>3</v>
      </c>
      <c r="N1446">
        <v>900000</v>
      </c>
      <c r="O1446">
        <v>0.15</v>
      </c>
      <c r="P1446">
        <v>4000</v>
      </c>
      <c r="Q1446" t="s">
        <v>167</v>
      </c>
      <c r="R1446" t="s">
        <v>100</v>
      </c>
      <c r="S1446" t="s">
        <v>113</v>
      </c>
      <c r="T1446">
        <v>5</v>
      </c>
      <c r="U1446">
        <v>730000</v>
      </c>
    </row>
    <row r="1447" spans="1:21" x14ac:dyDescent="0.25">
      <c r="A1447" t="s">
        <v>4930</v>
      </c>
      <c r="B1447" t="s">
        <v>1840</v>
      </c>
      <c r="C1447" t="s">
        <v>446</v>
      </c>
      <c r="E1447" t="s">
        <v>4931</v>
      </c>
      <c r="F1447" t="s">
        <v>93</v>
      </c>
      <c r="G1447">
        <v>30</v>
      </c>
      <c r="H1447" t="s">
        <v>322</v>
      </c>
      <c r="I1447" t="s">
        <v>263</v>
      </c>
      <c r="J1447" t="s">
        <v>359</v>
      </c>
      <c r="K1447" t="s">
        <v>205</v>
      </c>
      <c r="L1447" t="s">
        <v>146</v>
      </c>
      <c r="M1447">
        <v>8</v>
      </c>
      <c r="N1447" t="s">
        <v>303</v>
      </c>
      <c r="O1447" t="s">
        <v>407</v>
      </c>
      <c r="P1447">
        <v>1500</v>
      </c>
      <c r="Q1447" t="s">
        <v>219</v>
      </c>
      <c r="R1447" t="s">
        <v>100</v>
      </c>
      <c r="S1447" t="s">
        <v>101</v>
      </c>
      <c r="T1447">
        <v>2</v>
      </c>
      <c r="U1447" t="s">
        <v>1170</v>
      </c>
    </row>
    <row r="1448" spans="1:21" x14ac:dyDescent="0.25">
      <c r="A1448" t="s">
        <v>4932</v>
      </c>
      <c r="B1448" t="s">
        <v>2264</v>
      </c>
      <c r="C1448" t="s">
        <v>1717</v>
      </c>
      <c r="D1448" t="s">
        <v>1718</v>
      </c>
      <c r="E1448" t="s">
        <v>4933</v>
      </c>
      <c r="F1448" t="s">
        <v>107</v>
      </c>
      <c r="G1448">
        <v>57</v>
      </c>
      <c r="H1448" t="s">
        <v>925</v>
      </c>
      <c r="I1448" t="s">
        <v>144</v>
      </c>
      <c r="K1448" t="s">
        <v>425</v>
      </c>
      <c r="L1448" t="s">
        <v>146</v>
      </c>
      <c r="M1448">
        <v>4</v>
      </c>
      <c r="N1448">
        <v>45000</v>
      </c>
      <c r="O1448">
        <v>0.02</v>
      </c>
      <c r="P1448" t="s">
        <v>315</v>
      </c>
      <c r="Q1448" t="s">
        <v>219</v>
      </c>
      <c r="R1448" t="s">
        <v>100</v>
      </c>
      <c r="S1448" t="s">
        <v>101</v>
      </c>
      <c r="T1448">
        <v>2</v>
      </c>
      <c r="U1448" t="s">
        <v>427</v>
      </c>
    </row>
    <row r="1449" spans="1:21" x14ac:dyDescent="0.25">
      <c r="A1449" t="s">
        <v>4934</v>
      </c>
      <c r="B1449" t="s">
        <v>3616</v>
      </c>
      <c r="C1449" t="s">
        <v>1101</v>
      </c>
      <c r="D1449" t="s">
        <v>1102</v>
      </c>
      <c r="E1449" t="s">
        <v>4935</v>
      </c>
      <c r="F1449" t="s">
        <v>107</v>
      </c>
      <c r="G1449">
        <v>19</v>
      </c>
      <c r="H1449" t="s">
        <v>192</v>
      </c>
      <c r="I1449" t="s">
        <v>120</v>
      </c>
      <c r="J1449" t="s">
        <v>174</v>
      </c>
      <c r="K1449" t="s">
        <v>242</v>
      </c>
      <c r="L1449" t="s">
        <v>132</v>
      </c>
      <c r="M1449">
        <v>2</v>
      </c>
      <c r="N1449" t="s">
        <v>2313</v>
      </c>
      <c r="O1449">
        <v>0.02</v>
      </c>
      <c r="P1449" t="s">
        <v>1401</v>
      </c>
      <c r="Q1449" t="s">
        <v>134</v>
      </c>
      <c r="R1449" t="s">
        <v>100</v>
      </c>
      <c r="S1449" t="s">
        <v>101</v>
      </c>
      <c r="T1449">
        <v>2</v>
      </c>
      <c r="U1449" t="s">
        <v>332</v>
      </c>
    </row>
    <row r="1450" spans="1:21" x14ac:dyDescent="0.25">
      <c r="A1450" t="s">
        <v>4936</v>
      </c>
      <c r="B1450" t="s">
        <v>1812</v>
      </c>
      <c r="C1450" t="s">
        <v>2320</v>
      </c>
      <c r="D1450" t="s">
        <v>2321</v>
      </c>
      <c r="E1450" t="s">
        <v>4937</v>
      </c>
      <c r="F1450" t="s">
        <v>107</v>
      </c>
      <c r="G1450">
        <v>39</v>
      </c>
      <c r="H1450" t="s">
        <v>558</v>
      </c>
      <c r="I1450" t="s">
        <v>129</v>
      </c>
      <c r="J1450" t="s">
        <v>165</v>
      </c>
      <c r="K1450" t="s">
        <v>852</v>
      </c>
      <c r="L1450" t="s">
        <v>122</v>
      </c>
      <c r="M1450">
        <v>6</v>
      </c>
      <c r="N1450">
        <v>680000</v>
      </c>
      <c r="P1450" t="s">
        <v>1090</v>
      </c>
      <c r="Q1450" t="s">
        <v>99</v>
      </c>
      <c r="R1450" t="s">
        <v>148</v>
      </c>
      <c r="S1450" t="s">
        <v>101</v>
      </c>
      <c r="T1450">
        <v>1</v>
      </c>
      <c r="U1450">
        <v>555000</v>
      </c>
    </row>
    <row r="1451" spans="1:21" x14ac:dyDescent="0.25">
      <c r="A1451" t="s">
        <v>4938</v>
      </c>
      <c r="B1451" t="s">
        <v>4939</v>
      </c>
      <c r="C1451" t="s">
        <v>1172</v>
      </c>
      <c r="D1451" t="s">
        <v>1431</v>
      </c>
      <c r="E1451" t="s">
        <v>4940</v>
      </c>
      <c r="F1451" t="s">
        <v>107</v>
      </c>
      <c r="G1451">
        <v>20</v>
      </c>
      <c r="H1451" t="s">
        <v>250</v>
      </c>
      <c r="I1451" t="s">
        <v>95</v>
      </c>
      <c r="J1451" t="s">
        <v>174</v>
      </c>
      <c r="K1451" t="s">
        <v>110</v>
      </c>
      <c r="L1451" t="s">
        <v>981</v>
      </c>
      <c r="M1451">
        <v>6</v>
      </c>
      <c r="N1451">
        <v>410000</v>
      </c>
      <c r="O1451">
        <v>0.15</v>
      </c>
      <c r="P1451">
        <v>2500</v>
      </c>
      <c r="Q1451" t="s">
        <v>178</v>
      </c>
      <c r="R1451" t="s">
        <v>148</v>
      </c>
      <c r="S1451" t="s">
        <v>101</v>
      </c>
      <c r="T1451">
        <v>3</v>
      </c>
      <c r="U1451">
        <v>325000</v>
      </c>
    </row>
    <row r="1452" spans="1:21" x14ac:dyDescent="0.25">
      <c r="A1452" t="s">
        <v>4941</v>
      </c>
      <c r="B1452" t="s">
        <v>4942</v>
      </c>
      <c r="C1452" t="s">
        <v>4943</v>
      </c>
      <c r="D1452" t="s">
        <v>1255</v>
      </c>
      <c r="E1452" t="s">
        <v>4944</v>
      </c>
      <c r="F1452" t="s">
        <v>107</v>
      </c>
      <c r="G1452">
        <v>49</v>
      </c>
      <c r="H1452" t="s">
        <v>581</v>
      </c>
      <c r="I1452" t="s">
        <v>144</v>
      </c>
      <c r="J1452" t="s">
        <v>155</v>
      </c>
      <c r="K1452" t="s">
        <v>205</v>
      </c>
      <c r="L1452" t="s">
        <v>146</v>
      </c>
      <c r="M1452">
        <v>4</v>
      </c>
      <c r="N1452">
        <v>180000</v>
      </c>
      <c r="O1452">
        <v>0</v>
      </c>
      <c r="P1452">
        <v>12000</v>
      </c>
      <c r="Q1452" t="s">
        <v>99</v>
      </c>
      <c r="R1452" t="s">
        <v>148</v>
      </c>
      <c r="S1452" t="s">
        <v>101</v>
      </c>
      <c r="T1452">
        <v>4</v>
      </c>
      <c r="U1452" t="s">
        <v>1797</v>
      </c>
    </row>
    <row r="1453" spans="1:21" x14ac:dyDescent="0.25">
      <c r="A1453" t="s">
        <v>4945</v>
      </c>
      <c r="B1453" t="s">
        <v>2871</v>
      </c>
      <c r="C1453" t="s">
        <v>171</v>
      </c>
      <c r="E1453" t="s">
        <v>4946</v>
      </c>
      <c r="F1453" t="s">
        <v>93</v>
      </c>
      <c r="G1453">
        <v>44</v>
      </c>
      <c r="H1453" t="s">
        <v>338</v>
      </c>
      <c r="I1453" t="s">
        <v>120</v>
      </c>
      <c r="J1453" t="s">
        <v>155</v>
      </c>
      <c r="K1453" t="s">
        <v>425</v>
      </c>
      <c r="L1453" t="s">
        <v>146</v>
      </c>
      <c r="M1453">
        <v>7</v>
      </c>
      <c r="N1453" t="s">
        <v>426</v>
      </c>
      <c r="O1453">
        <v>0.15</v>
      </c>
      <c r="P1453">
        <v>8000</v>
      </c>
      <c r="Q1453" t="s">
        <v>433</v>
      </c>
      <c r="R1453" t="s">
        <v>148</v>
      </c>
      <c r="S1453" t="s">
        <v>101</v>
      </c>
      <c r="T1453">
        <v>1</v>
      </c>
      <c r="U1453" t="s">
        <v>553</v>
      </c>
    </row>
    <row r="1454" spans="1:21" x14ac:dyDescent="0.25">
      <c r="A1454" t="s">
        <v>4947</v>
      </c>
      <c r="B1454" t="s">
        <v>4948</v>
      </c>
      <c r="C1454" t="s">
        <v>4088</v>
      </c>
      <c r="D1454" t="s">
        <v>2780</v>
      </c>
      <c r="E1454" t="s">
        <v>4949</v>
      </c>
      <c r="F1454" t="s">
        <v>256</v>
      </c>
      <c r="G1454">
        <v>47</v>
      </c>
      <c r="H1454" t="s">
        <v>565</v>
      </c>
      <c r="I1454" t="s">
        <v>144</v>
      </c>
      <c r="J1454" t="s">
        <v>165</v>
      </c>
      <c r="K1454" t="s">
        <v>205</v>
      </c>
      <c r="L1454" t="s">
        <v>146</v>
      </c>
      <c r="M1454">
        <v>1</v>
      </c>
      <c r="N1454">
        <v>180000</v>
      </c>
      <c r="O1454" t="s">
        <v>339</v>
      </c>
      <c r="P1454" t="s">
        <v>315</v>
      </c>
      <c r="Q1454" t="s">
        <v>134</v>
      </c>
      <c r="R1454" t="s">
        <v>168</v>
      </c>
      <c r="S1454" t="s">
        <v>101</v>
      </c>
      <c r="T1454">
        <v>3</v>
      </c>
      <c r="U1454">
        <v>125000</v>
      </c>
    </row>
    <row r="1455" spans="1:21" x14ac:dyDescent="0.25">
      <c r="A1455" t="s">
        <v>4950</v>
      </c>
      <c r="B1455" t="s">
        <v>4951</v>
      </c>
      <c r="C1455" t="s">
        <v>1739</v>
      </c>
      <c r="D1455" t="s">
        <v>4952</v>
      </c>
      <c r="E1455" t="s">
        <v>4953</v>
      </c>
      <c r="F1455" t="s">
        <v>107</v>
      </c>
      <c r="G1455">
        <v>38</v>
      </c>
      <c r="H1455" t="s">
        <v>658</v>
      </c>
      <c r="I1455" t="s">
        <v>129</v>
      </c>
      <c r="J1455" t="s">
        <v>174</v>
      </c>
      <c r="K1455" t="s">
        <v>199</v>
      </c>
      <c r="L1455" t="s">
        <v>122</v>
      </c>
      <c r="M1455">
        <v>2</v>
      </c>
      <c r="N1455" t="s">
        <v>945</v>
      </c>
      <c r="O1455">
        <v>0.05</v>
      </c>
      <c r="P1455">
        <v>8000</v>
      </c>
      <c r="Q1455" t="s">
        <v>134</v>
      </c>
      <c r="R1455" t="s">
        <v>148</v>
      </c>
      <c r="S1455" t="s">
        <v>101</v>
      </c>
      <c r="T1455">
        <v>3</v>
      </c>
      <c r="U1455">
        <v>555000</v>
      </c>
    </row>
    <row r="1456" spans="1:21" x14ac:dyDescent="0.25">
      <c r="A1456" t="s">
        <v>4954</v>
      </c>
      <c r="B1456" t="s">
        <v>4955</v>
      </c>
      <c r="C1456" t="s">
        <v>1021</v>
      </c>
      <c r="D1456" t="s">
        <v>1022</v>
      </c>
      <c r="E1456" t="s">
        <v>4956</v>
      </c>
      <c r="F1456" t="s">
        <v>93</v>
      </c>
      <c r="G1456">
        <v>26</v>
      </c>
      <c r="H1456" t="s">
        <v>1115</v>
      </c>
      <c r="I1456" t="s">
        <v>95</v>
      </c>
      <c r="J1456" t="s">
        <v>96</v>
      </c>
      <c r="K1456" t="s">
        <v>425</v>
      </c>
      <c r="L1456" t="s">
        <v>146</v>
      </c>
      <c r="M1456">
        <v>2</v>
      </c>
      <c r="N1456">
        <v>45000</v>
      </c>
      <c r="O1456">
        <v>0.05</v>
      </c>
      <c r="P1456">
        <v>12000</v>
      </c>
      <c r="Q1456" t="s">
        <v>219</v>
      </c>
      <c r="R1456" t="s">
        <v>100</v>
      </c>
      <c r="S1456" t="s">
        <v>101</v>
      </c>
      <c r="T1456">
        <v>3</v>
      </c>
      <c r="U1456">
        <v>27000</v>
      </c>
    </row>
    <row r="1457" spans="1:21" x14ac:dyDescent="0.25">
      <c r="A1457" t="s">
        <v>4957</v>
      </c>
      <c r="B1457" t="s">
        <v>2649</v>
      </c>
      <c r="C1457" t="s">
        <v>4958</v>
      </c>
      <c r="D1457" t="s">
        <v>4959</v>
      </c>
      <c r="E1457" t="s">
        <v>4960</v>
      </c>
      <c r="F1457" t="s">
        <v>107</v>
      </c>
      <c r="G1457">
        <v>40</v>
      </c>
      <c r="H1457" t="s">
        <v>595</v>
      </c>
      <c r="I1457" t="s">
        <v>263</v>
      </c>
      <c r="J1457" t="s">
        <v>174</v>
      </c>
      <c r="K1457" t="s">
        <v>346</v>
      </c>
      <c r="L1457" t="s">
        <v>414</v>
      </c>
      <c r="M1457">
        <v>6</v>
      </c>
      <c r="N1457">
        <v>650000</v>
      </c>
      <c r="O1457">
        <v>0</v>
      </c>
      <c r="P1457">
        <v>12000</v>
      </c>
      <c r="Q1457" t="s">
        <v>134</v>
      </c>
      <c r="R1457" t="s">
        <v>148</v>
      </c>
      <c r="S1457" t="s">
        <v>101</v>
      </c>
      <c r="T1457">
        <v>2</v>
      </c>
      <c r="U1457" t="s">
        <v>1068</v>
      </c>
    </row>
    <row r="1458" spans="1:21" x14ac:dyDescent="0.25">
      <c r="A1458" t="s">
        <v>4961</v>
      </c>
      <c r="B1458" t="s">
        <v>237</v>
      </c>
      <c r="C1458" t="s">
        <v>4645</v>
      </c>
      <c r="D1458" t="s">
        <v>4962</v>
      </c>
      <c r="E1458" t="s">
        <v>4963</v>
      </c>
      <c r="F1458" t="s">
        <v>107</v>
      </c>
      <c r="G1458">
        <v>29</v>
      </c>
      <c r="H1458" t="s">
        <v>1115</v>
      </c>
      <c r="I1458" t="s">
        <v>95</v>
      </c>
      <c r="J1458" t="s">
        <v>212</v>
      </c>
      <c r="K1458" t="s">
        <v>205</v>
      </c>
      <c r="L1458" t="s">
        <v>146</v>
      </c>
      <c r="M1458">
        <v>7</v>
      </c>
      <c r="N1458">
        <v>180000</v>
      </c>
      <c r="O1458">
        <v>0.05</v>
      </c>
      <c r="P1458">
        <v>1500</v>
      </c>
      <c r="Q1458" t="s">
        <v>167</v>
      </c>
      <c r="R1458" t="s">
        <v>100</v>
      </c>
      <c r="S1458" t="s">
        <v>101</v>
      </c>
      <c r="T1458">
        <v>1</v>
      </c>
      <c r="U1458">
        <v>125000</v>
      </c>
    </row>
    <row r="1459" spans="1:21" x14ac:dyDescent="0.25">
      <c r="A1459" t="s">
        <v>4964</v>
      </c>
      <c r="B1459" t="s">
        <v>4298</v>
      </c>
      <c r="C1459" t="s">
        <v>2226</v>
      </c>
      <c r="D1459" t="s">
        <v>2227</v>
      </c>
      <c r="E1459" t="s">
        <v>4965</v>
      </c>
      <c r="F1459" t="s">
        <v>330</v>
      </c>
      <c r="G1459">
        <v>42</v>
      </c>
      <c r="H1459" t="s">
        <v>345</v>
      </c>
      <c r="I1459" t="s">
        <v>95</v>
      </c>
      <c r="J1459" t="s">
        <v>212</v>
      </c>
      <c r="K1459" t="s">
        <v>121</v>
      </c>
      <c r="L1459" t="s">
        <v>122</v>
      </c>
      <c r="M1459">
        <v>7</v>
      </c>
      <c r="N1459">
        <v>720000</v>
      </c>
      <c r="O1459">
        <v>0</v>
      </c>
      <c r="P1459" t="s">
        <v>956</v>
      </c>
      <c r="Q1459" t="s">
        <v>219</v>
      </c>
      <c r="R1459" t="s">
        <v>148</v>
      </c>
      <c r="S1459" t="s">
        <v>113</v>
      </c>
      <c r="T1459">
        <v>3</v>
      </c>
      <c r="U1459">
        <v>600000</v>
      </c>
    </row>
    <row r="1460" spans="1:21" x14ac:dyDescent="0.25">
      <c r="A1460" t="s">
        <v>4966</v>
      </c>
      <c r="B1460" t="s">
        <v>3966</v>
      </c>
      <c r="C1460" t="s">
        <v>2269</v>
      </c>
      <c r="D1460" t="s">
        <v>2270</v>
      </c>
      <c r="E1460" t="s">
        <v>4967</v>
      </c>
      <c r="F1460" t="s">
        <v>107</v>
      </c>
      <c r="G1460">
        <v>40</v>
      </c>
      <c r="H1460" t="s">
        <v>143</v>
      </c>
      <c r="I1460" t="s">
        <v>144</v>
      </c>
      <c r="J1460" t="s">
        <v>109</v>
      </c>
      <c r="K1460" t="s">
        <v>131</v>
      </c>
      <c r="L1460" t="s">
        <v>132</v>
      </c>
      <c r="N1460">
        <v>780000</v>
      </c>
      <c r="O1460">
        <v>0.1</v>
      </c>
      <c r="P1460">
        <v>6000</v>
      </c>
      <c r="Q1460" t="s">
        <v>99</v>
      </c>
      <c r="R1460" t="s">
        <v>135</v>
      </c>
      <c r="S1460" t="s">
        <v>113</v>
      </c>
      <c r="T1460">
        <v>1</v>
      </c>
      <c r="U1460" t="s">
        <v>136</v>
      </c>
    </row>
    <row r="1461" spans="1:21" x14ac:dyDescent="0.25">
      <c r="A1461" t="s">
        <v>4968</v>
      </c>
      <c r="B1461" t="s">
        <v>3599</v>
      </c>
      <c r="C1461" t="s">
        <v>4969</v>
      </c>
      <c r="D1461" t="s">
        <v>2968</v>
      </c>
      <c r="E1461" t="s">
        <v>4970</v>
      </c>
      <c r="F1461" t="s">
        <v>93</v>
      </c>
      <c r="G1461">
        <v>30</v>
      </c>
      <c r="H1461" t="s">
        <v>211</v>
      </c>
      <c r="I1461" t="s">
        <v>129</v>
      </c>
      <c r="J1461" t="s">
        <v>96</v>
      </c>
      <c r="K1461" t="s">
        <v>205</v>
      </c>
      <c r="L1461" t="s">
        <v>146</v>
      </c>
      <c r="M1461">
        <v>5</v>
      </c>
      <c r="N1461">
        <v>180000</v>
      </c>
      <c r="O1461">
        <v>0.02</v>
      </c>
      <c r="P1461">
        <v>2500</v>
      </c>
      <c r="Q1461" t="s">
        <v>134</v>
      </c>
      <c r="R1461" t="s">
        <v>100</v>
      </c>
      <c r="S1461" t="s">
        <v>101</v>
      </c>
      <c r="T1461">
        <v>3</v>
      </c>
      <c r="U1461">
        <v>125000</v>
      </c>
    </row>
    <row r="1462" spans="1:21" x14ac:dyDescent="0.25">
      <c r="A1462" t="s">
        <v>4971</v>
      </c>
      <c r="B1462" t="s">
        <v>2673</v>
      </c>
      <c r="C1462" t="s">
        <v>1611</v>
      </c>
      <c r="D1462" t="s">
        <v>2973</v>
      </c>
      <c r="E1462" t="s">
        <v>4972</v>
      </c>
      <c r="F1462" t="s">
        <v>107</v>
      </c>
      <c r="G1462">
        <v>24</v>
      </c>
      <c r="H1462" t="s">
        <v>164</v>
      </c>
      <c r="I1462" t="s">
        <v>120</v>
      </c>
      <c r="J1462" t="s">
        <v>96</v>
      </c>
      <c r="K1462" t="s">
        <v>281</v>
      </c>
      <c r="L1462" t="s">
        <v>282</v>
      </c>
      <c r="M1462">
        <v>3</v>
      </c>
      <c r="N1462" t="s">
        <v>674</v>
      </c>
      <c r="O1462" t="s">
        <v>864</v>
      </c>
      <c r="P1462" t="s">
        <v>283</v>
      </c>
      <c r="Q1462" t="s">
        <v>99</v>
      </c>
      <c r="R1462" t="s">
        <v>168</v>
      </c>
      <c r="S1462" t="s">
        <v>101</v>
      </c>
      <c r="T1462">
        <v>5</v>
      </c>
      <c r="U1462">
        <v>190000</v>
      </c>
    </row>
    <row r="1463" spans="1:21" x14ac:dyDescent="0.25">
      <c r="A1463" t="s">
        <v>4973</v>
      </c>
      <c r="B1463" t="s">
        <v>2770</v>
      </c>
      <c r="C1463" t="s">
        <v>4974</v>
      </c>
      <c r="D1463" t="s">
        <v>3923</v>
      </c>
      <c r="E1463" t="s">
        <v>4975</v>
      </c>
      <c r="F1463" t="s">
        <v>93</v>
      </c>
      <c r="G1463">
        <v>22</v>
      </c>
      <c r="H1463" t="s">
        <v>460</v>
      </c>
      <c r="I1463" t="s">
        <v>263</v>
      </c>
      <c r="J1463" t="s">
        <v>109</v>
      </c>
      <c r="K1463" t="s">
        <v>346</v>
      </c>
      <c r="L1463" t="s">
        <v>282</v>
      </c>
      <c r="M1463">
        <v>1</v>
      </c>
      <c r="N1463">
        <v>650000</v>
      </c>
      <c r="O1463">
        <v>10</v>
      </c>
      <c r="P1463" t="s">
        <v>234</v>
      </c>
      <c r="Q1463" t="s">
        <v>134</v>
      </c>
      <c r="R1463" t="s">
        <v>100</v>
      </c>
      <c r="S1463" t="s">
        <v>101</v>
      </c>
      <c r="T1463">
        <v>2</v>
      </c>
      <c r="U1463" t="s">
        <v>1068</v>
      </c>
    </row>
    <row r="1464" spans="1:21" x14ac:dyDescent="0.25">
      <c r="A1464" t="s">
        <v>4976</v>
      </c>
      <c r="B1464" t="s">
        <v>4977</v>
      </c>
      <c r="C1464" t="s">
        <v>4978</v>
      </c>
      <c r="E1464" t="s">
        <v>4979</v>
      </c>
      <c r="F1464" t="s">
        <v>321</v>
      </c>
      <c r="G1464">
        <v>51</v>
      </c>
      <c r="H1464" t="s">
        <v>192</v>
      </c>
      <c r="I1464" t="s">
        <v>120</v>
      </c>
      <c r="J1464" t="s">
        <v>109</v>
      </c>
      <c r="K1464" t="s">
        <v>311</v>
      </c>
      <c r="L1464" t="s">
        <v>122</v>
      </c>
      <c r="M1464">
        <v>6</v>
      </c>
      <c r="N1464">
        <v>850000</v>
      </c>
      <c r="O1464">
        <v>0</v>
      </c>
      <c r="P1464" t="s">
        <v>1201</v>
      </c>
      <c r="Q1464" t="s">
        <v>219</v>
      </c>
      <c r="R1464" t="s">
        <v>100</v>
      </c>
      <c r="S1464" t="s">
        <v>113</v>
      </c>
      <c r="T1464">
        <v>1</v>
      </c>
      <c r="U1464">
        <v>710000</v>
      </c>
    </row>
    <row r="1465" spans="1:21" x14ac:dyDescent="0.25">
      <c r="A1465" t="s">
        <v>4980</v>
      </c>
      <c r="B1465" t="s">
        <v>397</v>
      </c>
      <c r="C1465" t="s">
        <v>1121</v>
      </c>
      <c r="D1465" t="s">
        <v>1122</v>
      </c>
      <c r="E1465" t="s">
        <v>4981</v>
      </c>
      <c r="F1465" t="s">
        <v>226</v>
      </c>
      <c r="G1465">
        <v>33</v>
      </c>
      <c r="H1465" t="s">
        <v>331</v>
      </c>
      <c r="I1465" t="s">
        <v>129</v>
      </c>
      <c r="J1465" t="s">
        <v>155</v>
      </c>
      <c r="K1465" t="s">
        <v>242</v>
      </c>
      <c r="L1465" t="s">
        <v>132</v>
      </c>
      <c r="M1465">
        <v>5</v>
      </c>
      <c r="N1465">
        <v>780000</v>
      </c>
      <c r="O1465">
        <v>0.15</v>
      </c>
      <c r="P1465" t="s">
        <v>941</v>
      </c>
      <c r="Q1465" t="s">
        <v>178</v>
      </c>
      <c r="R1465" t="s">
        <v>168</v>
      </c>
      <c r="S1465" t="s">
        <v>101</v>
      </c>
      <c r="T1465">
        <v>3</v>
      </c>
      <c r="U1465" t="s">
        <v>332</v>
      </c>
    </row>
    <row r="1466" spans="1:21" x14ac:dyDescent="0.25">
      <c r="A1466" t="s">
        <v>4982</v>
      </c>
      <c r="B1466" t="s">
        <v>3631</v>
      </c>
      <c r="C1466" t="s">
        <v>3206</v>
      </c>
      <c r="D1466" t="s">
        <v>3207</v>
      </c>
      <c r="E1466" t="s">
        <v>4983</v>
      </c>
      <c r="F1466" t="s">
        <v>330</v>
      </c>
      <c r="G1466">
        <v>18</v>
      </c>
      <c r="H1466" t="s">
        <v>154</v>
      </c>
      <c r="I1466" t="s">
        <v>95</v>
      </c>
      <c r="J1466" t="s">
        <v>174</v>
      </c>
      <c r="K1466" t="s">
        <v>425</v>
      </c>
      <c r="L1466" t="s">
        <v>146</v>
      </c>
      <c r="M1466">
        <v>5</v>
      </c>
      <c r="N1466">
        <v>45000</v>
      </c>
      <c r="P1466">
        <v>4000</v>
      </c>
      <c r="Q1466" t="s">
        <v>178</v>
      </c>
      <c r="R1466" t="s">
        <v>100</v>
      </c>
      <c r="S1466" t="s">
        <v>101</v>
      </c>
      <c r="T1466">
        <v>1</v>
      </c>
      <c r="U1466">
        <v>27000</v>
      </c>
    </row>
    <row r="1467" spans="1:21" x14ac:dyDescent="0.25">
      <c r="A1467" t="s">
        <v>3884</v>
      </c>
      <c r="B1467" t="s">
        <v>598</v>
      </c>
      <c r="C1467" t="s">
        <v>3885</v>
      </c>
      <c r="D1467" t="s">
        <v>3886</v>
      </c>
      <c r="E1467" t="s">
        <v>3887</v>
      </c>
      <c r="F1467" t="s">
        <v>330</v>
      </c>
      <c r="G1467">
        <v>21</v>
      </c>
      <c r="H1467" t="s">
        <v>1160</v>
      </c>
      <c r="I1467" t="s">
        <v>120</v>
      </c>
      <c r="J1467" t="s">
        <v>96</v>
      </c>
      <c r="K1467" t="s">
        <v>425</v>
      </c>
      <c r="L1467" t="s">
        <v>146</v>
      </c>
      <c r="M1467">
        <v>8</v>
      </c>
      <c r="N1467">
        <v>45000</v>
      </c>
      <c r="O1467">
        <v>0.1</v>
      </c>
      <c r="P1467" t="s">
        <v>177</v>
      </c>
      <c r="Q1467" t="s">
        <v>167</v>
      </c>
      <c r="R1467" t="s">
        <v>100</v>
      </c>
      <c r="S1467" t="s">
        <v>113</v>
      </c>
      <c r="T1467">
        <v>3</v>
      </c>
      <c r="U1467">
        <v>27000</v>
      </c>
    </row>
    <row r="1468" spans="1:21" x14ac:dyDescent="0.25">
      <c r="A1468" t="s">
        <v>4984</v>
      </c>
      <c r="B1468" t="s">
        <v>246</v>
      </c>
      <c r="C1468" t="s">
        <v>2007</v>
      </c>
      <c r="D1468" t="s">
        <v>2265</v>
      </c>
      <c r="E1468" t="s">
        <v>4985</v>
      </c>
      <c r="F1468" t="s">
        <v>107</v>
      </c>
      <c r="G1468">
        <v>41</v>
      </c>
      <c r="H1468" t="s">
        <v>322</v>
      </c>
      <c r="I1468" t="s">
        <v>263</v>
      </c>
      <c r="J1468" t="s">
        <v>174</v>
      </c>
      <c r="K1468" t="s">
        <v>156</v>
      </c>
      <c r="L1468" t="s">
        <v>111</v>
      </c>
      <c r="M1468">
        <v>4</v>
      </c>
      <c r="N1468" t="s">
        <v>1237</v>
      </c>
      <c r="O1468">
        <v>0</v>
      </c>
      <c r="P1468">
        <v>2500</v>
      </c>
      <c r="Q1468" t="s">
        <v>134</v>
      </c>
      <c r="R1468" t="s">
        <v>100</v>
      </c>
      <c r="S1468" t="s">
        <v>113</v>
      </c>
      <c r="T1468">
        <v>1</v>
      </c>
      <c r="U1468">
        <v>225000</v>
      </c>
    </row>
    <row r="1469" spans="1:21" x14ac:dyDescent="0.25">
      <c r="A1469" t="s">
        <v>4986</v>
      </c>
      <c r="B1469" t="s">
        <v>4987</v>
      </c>
      <c r="C1469" t="s">
        <v>3847</v>
      </c>
      <c r="D1469" t="s">
        <v>3848</v>
      </c>
      <c r="E1469" t="s">
        <v>4988</v>
      </c>
      <c r="F1469" t="s">
        <v>107</v>
      </c>
      <c r="G1469">
        <v>24</v>
      </c>
      <c r="H1469" t="s">
        <v>1160</v>
      </c>
      <c r="I1469" t="s">
        <v>120</v>
      </c>
      <c r="J1469" t="s">
        <v>96</v>
      </c>
      <c r="K1469" t="s">
        <v>281</v>
      </c>
      <c r="L1469" t="s">
        <v>282</v>
      </c>
      <c r="M1469">
        <v>3</v>
      </c>
      <c r="N1469">
        <v>250000</v>
      </c>
      <c r="O1469">
        <v>0.05</v>
      </c>
      <c r="P1469">
        <v>4000</v>
      </c>
      <c r="Q1469" t="s">
        <v>99</v>
      </c>
      <c r="R1469" t="s">
        <v>148</v>
      </c>
      <c r="S1469" t="s">
        <v>101</v>
      </c>
      <c r="T1469">
        <v>5</v>
      </c>
      <c r="U1469">
        <v>190000</v>
      </c>
    </row>
    <row r="1470" spans="1:21" x14ac:dyDescent="0.25">
      <c r="A1470" t="s">
        <v>4989</v>
      </c>
      <c r="B1470" t="s">
        <v>4990</v>
      </c>
      <c r="C1470" t="s">
        <v>1378</v>
      </c>
      <c r="D1470" t="s">
        <v>1379</v>
      </c>
      <c r="E1470" t="s">
        <v>4991</v>
      </c>
      <c r="F1470" t="s">
        <v>93</v>
      </c>
      <c r="G1470">
        <v>23</v>
      </c>
      <c r="H1470" t="s">
        <v>406</v>
      </c>
      <c r="I1470" t="s">
        <v>144</v>
      </c>
      <c r="J1470" t="s">
        <v>165</v>
      </c>
      <c r="K1470" t="s">
        <v>110</v>
      </c>
      <c r="L1470" t="s">
        <v>111</v>
      </c>
      <c r="M1470">
        <v>4</v>
      </c>
      <c r="N1470">
        <v>410000</v>
      </c>
      <c r="O1470">
        <v>0.15</v>
      </c>
      <c r="P1470" t="s">
        <v>941</v>
      </c>
      <c r="Q1470" t="s">
        <v>99</v>
      </c>
      <c r="R1470" t="s">
        <v>100</v>
      </c>
      <c r="S1470" t="s">
        <v>113</v>
      </c>
      <c r="T1470">
        <v>3</v>
      </c>
      <c r="U1470" t="s">
        <v>1391</v>
      </c>
    </row>
    <row r="1471" spans="1:21" x14ac:dyDescent="0.25">
      <c r="A1471" t="s">
        <v>4992</v>
      </c>
      <c r="B1471" t="s">
        <v>4993</v>
      </c>
      <c r="C1471" t="s">
        <v>4375</v>
      </c>
      <c r="D1471" t="s">
        <v>4376</v>
      </c>
      <c r="E1471" t="s">
        <v>4994</v>
      </c>
      <c r="F1471" t="s">
        <v>107</v>
      </c>
      <c r="G1471">
        <v>35</v>
      </c>
      <c r="H1471" t="s">
        <v>250</v>
      </c>
      <c r="I1471" t="s">
        <v>95</v>
      </c>
      <c r="J1471" t="s">
        <v>130</v>
      </c>
      <c r="K1471" t="s">
        <v>199</v>
      </c>
      <c r="L1471" t="s">
        <v>122</v>
      </c>
      <c r="M1471">
        <v>7</v>
      </c>
      <c r="N1471">
        <v>680000</v>
      </c>
      <c r="O1471">
        <v>0.15</v>
      </c>
      <c r="P1471">
        <v>4000</v>
      </c>
      <c r="Q1471" t="s">
        <v>99</v>
      </c>
      <c r="R1471" t="s">
        <v>100</v>
      </c>
      <c r="S1471" t="s">
        <v>113</v>
      </c>
      <c r="T1471">
        <v>2</v>
      </c>
      <c r="U1471">
        <v>555000</v>
      </c>
    </row>
    <row r="1472" spans="1:21" x14ac:dyDescent="0.25">
      <c r="A1472" t="s">
        <v>4995</v>
      </c>
      <c r="B1472" t="s">
        <v>3313</v>
      </c>
      <c r="C1472" t="s">
        <v>3053</v>
      </c>
      <c r="D1472" t="s">
        <v>3054</v>
      </c>
      <c r="E1472" t="s">
        <v>4996</v>
      </c>
      <c r="F1472" t="s">
        <v>93</v>
      </c>
      <c r="G1472">
        <v>62</v>
      </c>
      <c r="H1472" t="s">
        <v>804</v>
      </c>
      <c r="I1472" t="s">
        <v>95</v>
      </c>
      <c r="J1472" t="s">
        <v>109</v>
      </c>
      <c r="K1472" t="s">
        <v>205</v>
      </c>
      <c r="L1472" t="s">
        <v>146</v>
      </c>
      <c r="M1472">
        <v>7</v>
      </c>
      <c r="N1472">
        <v>180000</v>
      </c>
      <c r="O1472">
        <v>0.05</v>
      </c>
      <c r="P1472">
        <v>4000</v>
      </c>
      <c r="Q1472" t="s">
        <v>167</v>
      </c>
      <c r="R1472" t="s">
        <v>100</v>
      </c>
      <c r="S1472" t="s">
        <v>101</v>
      </c>
      <c r="T1472">
        <v>1</v>
      </c>
      <c r="U1472" t="s">
        <v>1797</v>
      </c>
    </row>
    <row r="1473" spans="1:21" x14ac:dyDescent="0.25">
      <c r="A1473" t="s">
        <v>4997</v>
      </c>
      <c r="B1473" t="s">
        <v>3450</v>
      </c>
      <c r="C1473" t="s">
        <v>1076</v>
      </c>
      <c r="D1473" t="s">
        <v>1077</v>
      </c>
      <c r="E1473" t="s">
        <v>4998</v>
      </c>
      <c r="F1473" t="s">
        <v>107</v>
      </c>
      <c r="G1473">
        <v>54</v>
      </c>
      <c r="H1473" t="s">
        <v>338</v>
      </c>
      <c r="I1473" t="s">
        <v>120</v>
      </c>
      <c r="J1473" t="s">
        <v>155</v>
      </c>
      <c r="K1473" t="s">
        <v>121</v>
      </c>
      <c r="L1473" t="s">
        <v>122</v>
      </c>
      <c r="M1473">
        <v>7</v>
      </c>
      <c r="N1473">
        <v>720000</v>
      </c>
      <c r="P1473">
        <v>1500</v>
      </c>
      <c r="Q1473" t="s">
        <v>178</v>
      </c>
      <c r="R1473" t="s">
        <v>148</v>
      </c>
      <c r="S1473" t="s">
        <v>101</v>
      </c>
      <c r="T1473">
        <v>3</v>
      </c>
      <c r="U1473" t="s">
        <v>1573</v>
      </c>
    </row>
    <row r="1474" spans="1:21" x14ac:dyDescent="0.25">
      <c r="A1474" t="s">
        <v>4999</v>
      </c>
      <c r="B1474" t="s">
        <v>2826</v>
      </c>
      <c r="C1474" t="s">
        <v>1984</v>
      </c>
      <c r="D1474" t="s">
        <v>2598</v>
      </c>
      <c r="E1474" t="s">
        <v>5000</v>
      </c>
      <c r="F1474" t="s">
        <v>107</v>
      </c>
      <c r="G1474">
        <v>37</v>
      </c>
      <c r="H1474" t="s">
        <v>274</v>
      </c>
      <c r="I1474" t="s">
        <v>263</v>
      </c>
      <c r="J1474" t="s">
        <v>130</v>
      </c>
      <c r="K1474" t="s">
        <v>156</v>
      </c>
      <c r="L1474" t="s">
        <v>111</v>
      </c>
      <c r="M1474">
        <v>6</v>
      </c>
      <c r="N1474" t="s">
        <v>1045</v>
      </c>
      <c r="P1474" t="s">
        <v>1401</v>
      </c>
      <c r="Q1474" t="s">
        <v>134</v>
      </c>
      <c r="R1474" t="s">
        <v>100</v>
      </c>
      <c r="S1474" t="s">
        <v>101</v>
      </c>
      <c r="T1474">
        <v>3</v>
      </c>
      <c r="U1474">
        <v>225000</v>
      </c>
    </row>
    <row r="1475" spans="1:21" x14ac:dyDescent="0.25">
      <c r="A1475" t="s">
        <v>5001</v>
      </c>
      <c r="B1475" t="s">
        <v>5002</v>
      </c>
      <c r="C1475" t="s">
        <v>3279</v>
      </c>
      <c r="D1475" t="s">
        <v>3280</v>
      </c>
      <c r="E1475" t="s">
        <v>5003</v>
      </c>
      <c r="F1475" t="s">
        <v>93</v>
      </c>
      <c r="G1475">
        <v>54</v>
      </c>
      <c r="H1475" t="s">
        <v>443</v>
      </c>
      <c r="I1475" t="s">
        <v>95</v>
      </c>
      <c r="J1475" t="s">
        <v>109</v>
      </c>
      <c r="K1475" t="s">
        <v>1040</v>
      </c>
      <c r="L1475" t="s">
        <v>132</v>
      </c>
      <c r="M1475">
        <v>3</v>
      </c>
      <c r="N1475">
        <v>780000</v>
      </c>
      <c r="O1475">
        <v>0.1</v>
      </c>
      <c r="P1475">
        <v>12000</v>
      </c>
      <c r="Q1475" t="s">
        <v>99</v>
      </c>
      <c r="R1475" t="s">
        <v>168</v>
      </c>
      <c r="S1475" t="s">
        <v>101</v>
      </c>
      <c r="T1475">
        <v>4</v>
      </c>
      <c r="U1475">
        <v>630000</v>
      </c>
    </row>
    <row r="1476" spans="1:21" x14ac:dyDescent="0.25">
      <c r="A1476" t="s">
        <v>5004</v>
      </c>
      <c r="B1476" t="s">
        <v>2534</v>
      </c>
      <c r="C1476" t="s">
        <v>2963</v>
      </c>
      <c r="D1476" t="s">
        <v>2964</v>
      </c>
      <c r="E1476" t="s">
        <v>5005</v>
      </c>
      <c r="F1476" t="s">
        <v>93</v>
      </c>
      <c r="G1476">
        <v>52</v>
      </c>
      <c r="H1476" t="s">
        <v>734</v>
      </c>
      <c r="I1476" t="s">
        <v>129</v>
      </c>
      <c r="K1476" t="s">
        <v>296</v>
      </c>
      <c r="L1476" t="s">
        <v>282</v>
      </c>
      <c r="M1476">
        <v>2</v>
      </c>
      <c r="N1476" t="s">
        <v>728</v>
      </c>
      <c r="O1476">
        <v>0</v>
      </c>
      <c r="P1476">
        <v>2500</v>
      </c>
      <c r="Q1476" t="s">
        <v>99</v>
      </c>
      <c r="R1476" t="s">
        <v>100</v>
      </c>
      <c r="S1476" t="s">
        <v>113</v>
      </c>
      <c r="T1476">
        <v>1</v>
      </c>
      <c r="U1476" t="s">
        <v>297</v>
      </c>
    </row>
    <row r="1477" spans="1:21" x14ac:dyDescent="0.25">
      <c r="A1477" t="s">
        <v>5006</v>
      </c>
      <c r="B1477" t="s">
        <v>5007</v>
      </c>
      <c r="C1477" t="s">
        <v>4843</v>
      </c>
      <c r="D1477" t="s">
        <v>5008</v>
      </c>
      <c r="E1477" t="s">
        <v>5009</v>
      </c>
      <c r="F1477" t="s">
        <v>107</v>
      </c>
      <c r="G1477">
        <v>57</v>
      </c>
      <c r="H1477" t="s">
        <v>143</v>
      </c>
      <c r="I1477" t="s">
        <v>144</v>
      </c>
      <c r="J1477" t="s">
        <v>96</v>
      </c>
      <c r="K1477" t="s">
        <v>281</v>
      </c>
      <c r="L1477" t="s">
        <v>282</v>
      </c>
      <c r="M1477">
        <v>3</v>
      </c>
      <c r="N1477">
        <v>250000</v>
      </c>
      <c r="O1477" t="s">
        <v>864</v>
      </c>
      <c r="Q1477" t="s">
        <v>167</v>
      </c>
      <c r="R1477" t="s">
        <v>100</v>
      </c>
      <c r="S1477" t="s">
        <v>101</v>
      </c>
      <c r="T1477">
        <v>5</v>
      </c>
      <c r="U1477">
        <v>190000</v>
      </c>
    </row>
    <row r="1478" spans="1:21" x14ac:dyDescent="0.25">
      <c r="A1478" t="s">
        <v>1365</v>
      </c>
      <c r="B1478" t="s">
        <v>1014</v>
      </c>
      <c r="C1478" t="s">
        <v>182</v>
      </c>
      <c r="D1478" t="s">
        <v>183</v>
      </c>
      <c r="E1478" t="s">
        <v>1366</v>
      </c>
      <c r="F1478" t="s">
        <v>93</v>
      </c>
      <c r="G1478">
        <v>18</v>
      </c>
      <c r="H1478" t="s">
        <v>387</v>
      </c>
      <c r="I1478" t="s">
        <v>95</v>
      </c>
      <c r="J1478" t="s">
        <v>109</v>
      </c>
      <c r="K1478" t="s">
        <v>772</v>
      </c>
      <c r="L1478" t="s">
        <v>111</v>
      </c>
      <c r="M1478">
        <v>7</v>
      </c>
      <c r="N1478" t="s">
        <v>1045</v>
      </c>
      <c r="O1478">
        <v>0.05</v>
      </c>
      <c r="P1478" t="s">
        <v>177</v>
      </c>
      <c r="Q1478" t="s">
        <v>167</v>
      </c>
      <c r="R1478" t="s">
        <v>148</v>
      </c>
      <c r="S1478" t="s">
        <v>101</v>
      </c>
      <c r="T1478">
        <v>2</v>
      </c>
      <c r="U1478">
        <v>225000</v>
      </c>
    </row>
    <row r="1479" spans="1:21" x14ac:dyDescent="0.25">
      <c r="A1479" t="s">
        <v>5010</v>
      </c>
      <c r="B1479" t="s">
        <v>511</v>
      </c>
      <c r="C1479" t="s">
        <v>719</v>
      </c>
      <c r="D1479" t="s">
        <v>720</v>
      </c>
      <c r="E1479" t="s">
        <v>5011</v>
      </c>
      <c r="F1479" t="s">
        <v>107</v>
      </c>
      <c r="G1479">
        <v>52</v>
      </c>
      <c r="H1479" t="s">
        <v>289</v>
      </c>
      <c r="I1479" t="s">
        <v>129</v>
      </c>
      <c r="J1479" t="s">
        <v>174</v>
      </c>
      <c r="K1479" t="s">
        <v>156</v>
      </c>
      <c r="L1479" t="s">
        <v>1698</v>
      </c>
      <c r="M1479">
        <v>7</v>
      </c>
      <c r="N1479">
        <v>290000</v>
      </c>
      <c r="O1479">
        <v>0.15</v>
      </c>
      <c r="P1479">
        <v>1500</v>
      </c>
      <c r="Q1479" t="s">
        <v>99</v>
      </c>
      <c r="R1479" t="s">
        <v>168</v>
      </c>
      <c r="S1479" t="s">
        <v>101</v>
      </c>
      <c r="T1479">
        <v>2</v>
      </c>
      <c r="U1479">
        <v>225000</v>
      </c>
    </row>
    <row r="1480" spans="1:21" x14ac:dyDescent="0.25">
      <c r="A1480" t="s">
        <v>5012</v>
      </c>
      <c r="B1480" t="s">
        <v>654</v>
      </c>
      <c r="C1480" t="s">
        <v>4359</v>
      </c>
      <c r="D1480" t="s">
        <v>4360</v>
      </c>
      <c r="E1480" t="s">
        <v>5013</v>
      </c>
      <c r="F1480" t="s">
        <v>107</v>
      </c>
      <c r="G1480">
        <v>40</v>
      </c>
      <c r="H1480" t="s">
        <v>546</v>
      </c>
      <c r="I1480" t="s">
        <v>263</v>
      </c>
      <c r="J1480" t="s">
        <v>359</v>
      </c>
      <c r="K1480" t="s">
        <v>156</v>
      </c>
      <c r="L1480" t="s">
        <v>111</v>
      </c>
      <c r="M1480">
        <v>3</v>
      </c>
      <c r="N1480" t="s">
        <v>1975</v>
      </c>
      <c r="P1480">
        <v>2500</v>
      </c>
      <c r="Q1480" t="s">
        <v>134</v>
      </c>
      <c r="R1480" t="s">
        <v>168</v>
      </c>
      <c r="S1480" t="s">
        <v>101</v>
      </c>
      <c r="T1480">
        <v>3</v>
      </c>
      <c r="U1480">
        <v>225000</v>
      </c>
    </row>
    <row r="1481" spans="1:21" x14ac:dyDescent="0.25">
      <c r="A1481" t="s">
        <v>5014</v>
      </c>
      <c r="B1481" t="s">
        <v>2714</v>
      </c>
      <c r="C1481" t="s">
        <v>1955</v>
      </c>
      <c r="D1481" t="s">
        <v>1956</v>
      </c>
      <c r="E1481" t="s">
        <v>5015</v>
      </c>
      <c r="F1481" t="s">
        <v>107</v>
      </c>
      <c r="G1481">
        <v>54</v>
      </c>
      <c r="H1481" t="s">
        <v>192</v>
      </c>
      <c r="I1481" t="s">
        <v>120</v>
      </c>
      <c r="J1481" t="s">
        <v>155</v>
      </c>
      <c r="K1481" t="s">
        <v>175</v>
      </c>
      <c r="L1481" t="s">
        <v>132</v>
      </c>
      <c r="M1481">
        <v>2</v>
      </c>
      <c r="N1481" t="s">
        <v>817</v>
      </c>
      <c r="O1481">
        <v>0.15</v>
      </c>
      <c r="P1481">
        <v>12000</v>
      </c>
      <c r="Q1481" t="s">
        <v>99</v>
      </c>
      <c r="R1481" t="s">
        <v>148</v>
      </c>
      <c r="S1481" t="s">
        <v>101</v>
      </c>
      <c r="T1481">
        <v>4</v>
      </c>
      <c r="U1481">
        <v>730000</v>
      </c>
    </row>
    <row r="1482" spans="1:21" x14ac:dyDescent="0.25">
      <c r="A1482" t="s">
        <v>5016</v>
      </c>
      <c r="B1482" t="s">
        <v>5017</v>
      </c>
      <c r="C1482" t="s">
        <v>3413</v>
      </c>
      <c r="D1482" t="s">
        <v>5018</v>
      </c>
      <c r="E1482" t="s">
        <v>5019</v>
      </c>
      <c r="F1482" t="s">
        <v>93</v>
      </c>
      <c r="G1482">
        <v>37</v>
      </c>
      <c r="H1482" t="s">
        <v>804</v>
      </c>
      <c r="I1482" t="s">
        <v>95</v>
      </c>
      <c r="J1482" t="s">
        <v>130</v>
      </c>
      <c r="K1482" t="s">
        <v>1007</v>
      </c>
      <c r="L1482" t="s">
        <v>122</v>
      </c>
      <c r="M1482">
        <v>7</v>
      </c>
      <c r="N1482">
        <v>850000</v>
      </c>
      <c r="O1482">
        <v>10</v>
      </c>
      <c r="P1482">
        <v>1500</v>
      </c>
      <c r="Q1482" t="s">
        <v>178</v>
      </c>
      <c r="R1482" t="s">
        <v>168</v>
      </c>
      <c r="S1482" t="s">
        <v>113</v>
      </c>
      <c r="T1482">
        <v>2</v>
      </c>
      <c r="U1482">
        <v>710000</v>
      </c>
    </row>
    <row r="1483" spans="1:21" x14ac:dyDescent="0.25">
      <c r="A1483" t="s">
        <v>5020</v>
      </c>
      <c r="B1483" t="s">
        <v>4895</v>
      </c>
      <c r="C1483" t="s">
        <v>3279</v>
      </c>
      <c r="D1483" t="s">
        <v>3280</v>
      </c>
      <c r="E1483" t="s">
        <v>5021</v>
      </c>
      <c r="F1483" t="s">
        <v>93</v>
      </c>
      <c r="H1483" t="s">
        <v>406</v>
      </c>
      <c r="I1483" t="s">
        <v>144</v>
      </c>
      <c r="J1483" t="s">
        <v>165</v>
      </c>
      <c r="K1483" t="s">
        <v>296</v>
      </c>
      <c r="L1483" t="s">
        <v>282</v>
      </c>
      <c r="M1483">
        <v>5</v>
      </c>
      <c r="N1483">
        <v>320000</v>
      </c>
      <c r="O1483">
        <v>0.15</v>
      </c>
      <c r="P1483">
        <v>2500</v>
      </c>
      <c r="Q1483" t="s">
        <v>178</v>
      </c>
      <c r="R1483" t="s">
        <v>100</v>
      </c>
      <c r="S1483" t="s">
        <v>113</v>
      </c>
      <c r="T1483">
        <v>4</v>
      </c>
      <c r="U1483">
        <v>250000</v>
      </c>
    </row>
    <row r="1484" spans="1:21" x14ac:dyDescent="0.25">
      <c r="A1484" t="s">
        <v>5022</v>
      </c>
      <c r="B1484" t="s">
        <v>2563</v>
      </c>
      <c r="C1484" t="s">
        <v>355</v>
      </c>
      <c r="D1484" t="s">
        <v>356</v>
      </c>
      <c r="E1484" t="s">
        <v>5023</v>
      </c>
      <c r="F1484" t="s">
        <v>93</v>
      </c>
      <c r="G1484">
        <v>45</v>
      </c>
      <c r="H1484" t="s">
        <v>143</v>
      </c>
      <c r="I1484" t="s">
        <v>144</v>
      </c>
      <c r="J1484" t="s">
        <v>130</v>
      </c>
      <c r="K1484" t="s">
        <v>425</v>
      </c>
      <c r="L1484" t="s">
        <v>146</v>
      </c>
      <c r="M1484">
        <v>6</v>
      </c>
      <c r="N1484">
        <v>45000</v>
      </c>
      <c r="O1484">
        <v>0.1</v>
      </c>
      <c r="P1484">
        <v>6000</v>
      </c>
      <c r="Q1484" t="s">
        <v>219</v>
      </c>
      <c r="R1484" t="s">
        <v>100</v>
      </c>
      <c r="S1484" t="s">
        <v>101</v>
      </c>
      <c r="T1484">
        <v>5</v>
      </c>
      <c r="U1484">
        <v>27000</v>
      </c>
    </row>
    <row r="1485" spans="1:21" x14ac:dyDescent="0.25">
      <c r="A1485" t="s">
        <v>5024</v>
      </c>
      <c r="B1485" t="s">
        <v>5025</v>
      </c>
      <c r="C1485" t="s">
        <v>5026</v>
      </c>
      <c r="D1485" t="s">
        <v>172</v>
      </c>
      <c r="E1485" t="s">
        <v>5027</v>
      </c>
      <c r="F1485" t="s">
        <v>93</v>
      </c>
      <c r="G1485">
        <v>53</v>
      </c>
      <c r="H1485" t="s">
        <v>944</v>
      </c>
      <c r="I1485" t="s">
        <v>263</v>
      </c>
      <c r="J1485" t="s">
        <v>174</v>
      </c>
      <c r="K1485" t="s">
        <v>242</v>
      </c>
      <c r="L1485" t="s">
        <v>132</v>
      </c>
      <c r="M1485">
        <v>8</v>
      </c>
      <c r="N1485" t="s">
        <v>133</v>
      </c>
      <c r="P1485" t="s">
        <v>177</v>
      </c>
      <c r="Q1485" t="s">
        <v>167</v>
      </c>
      <c r="R1485" t="s">
        <v>135</v>
      </c>
      <c r="S1485" t="s">
        <v>113</v>
      </c>
      <c r="T1485">
        <v>1</v>
      </c>
      <c r="U1485">
        <v>630000</v>
      </c>
    </row>
    <row r="1486" spans="1:21" x14ac:dyDescent="0.25">
      <c r="A1486" t="s">
        <v>5028</v>
      </c>
      <c r="B1486" t="s">
        <v>5029</v>
      </c>
      <c r="C1486" t="s">
        <v>2353</v>
      </c>
      <c r="D1486" t="s">
        <v>3613</v>
      </c>
      <c r="E1486" t="s">
        <v>5030</v>
      </c>
      <c r="F1486" t="s">
        <v>107</v>
      </c>
      <c r="G1486">
        <v>60</v>
      </c>
      <c r="H1486" t="s">
        <v>925</v>
      </c>
      <c r="I1486" t="s">
        <v>144</v>
      </c>
      <c r="J1486" t="s">
        <v>96</v>
      </c>
      <c r="K1486" t="s">
        <v>311</v>
      </c>
      <c r="L1486" t="s">
        <v>200</v>
      </c>
      <c r="M1486">
        <v>8</v>
      </c>
      <c r="N1486" t="s">
        <v>313</v>
      </c>
      <c r="O1486">
        <v>0.05</v>
      </c>
      <c r="P1486">
        <v>2500</v>
      </c>
      <c r="Q1486" t="s">
        <v>167</v>
      </c>
      <c r="R1486" t="s">
        <v>168</v>
      </c>
      <c r="S1486" t="s">
        <v>101</v>
      </c>
      <c r="T1486">
        <v>4</v>
      </c>
      <c r="U1486">
        <v>710000</v>
      </c>
    </row>
    <row r="1487" spans="1:21" x14ac:dyDescent="0.25">
      <c r="A1487" t="s">
        <v>5031</v>
      </c>
      <c r="B1487" t="s">
        <v>2124</v>
      </c>
      <c r="C1487" t="s">
        <v>5032</v>
      </c>
      <c r="D1487" t="s">
        <v>839</v>
      </c>
      <c r="E1487" t="s">
        <v>5033</v>
      </c>
      <c r="F1487" t="s">
        <v>93</v>
      </c>
      <c r="G1487">
        <v>44</v>
      </c>
      <c r="H1487" t="s">
        <v>358</v>
      </c>
      <c r="I1487" t="s">
        <v>263</v>
      </c>
      <c r="J1487" t="s">
        <v>359</v>
      </c>
      <c r="K1487" t="s">
        <v>156</v>
      </c>
      <c r="L1487" t="s">
        <v>111</v>
      </c>
      <c r="M1487">
        <v>2</v>
      </c>
      <c r="N1487">
        <v>290000</v>
      </c>
      <c r="O1487">
        <v>0.05</v>
      </c>
      <c r="P1487">
        <v>8000</v>
      </c>
      <c r="Q1487" t="s">
        <v>219</v>
      </c>
      <c r="R1487" t="s">
        <v>135</v>
      </c>
      <c r="S1487" t="s">
        <v>113</v>
      </c>
      <c r="T1487">
        <v>3</v>
      </c>
      <c r="U1487">
        <v>225000</v>
      </c>
    </row>
    <row r="1488" spans="1:21" x14ac:dyDescent="0.25">
      <c r="A1488" t="s">
        <v>5034</v>
      </c>
      <c r="B1488" t="s">
        <v>1009</v>
      </c>
      <c r="C1488" t="s">
        <v>3458</v>
      </c>
      <c r="D1488" t="s">
        <v>1488</v>
      </c>
      <c r="E1488" t="s">
        <v>5035</v>
      </c>
      <c r="F1488" t="s">
        <v>107</v>
      </c>
      <c r="H1488" t="s">
        <v>289</v>
      </c>
      <c r="I1488" t="s">
        <v>129</v>
      </c>
      <c r="J1488" t="s">
        <v>359</v>
      </c>
      <c r="K1488" t="s">
        <v>296</v>
      </c>
      <c r="L1488" t="s">
        <v>282</v>
      </c>
      <c r="M1488">
        <v>8</v>
      </c>
      <c r="N1488">
        <v>320000</v>
      </c>
      <c r="O1488">
        <v>0</v>
      </c>
      <c r="P1488">
        <v>1500</v>
      </c>
      <c r="Q1488" t="s">
        <v>433</v>
      </c>
      <c r="R1488" t="s">
        <v>135</v>
      </c>
      <c r="S1488" t="s">
        <v>101</v>
      </c>
      <c r="T1488">
        <v>3</v>
      </c>
      <c r="U1488">
        <v>250000</v>
      </c>
    </row>
    <row r="1489" spans="1:21" x14ac:dyDescent="0.25">
      <c r="A1489" t="s">
        <v>5036</v>
      </c>
      <c r="B1489" t="s">
        <v>897</v>
      </c>
      <c r="C1489" t="s">
        <v>5037</v>
      </c>
      <c r="D1489" t="s">
        <v>821</v>
      </c>
      <c r="E1489" t="s">
        <v>5038</v>
      </c>
      <c r="F1489" t="s">
        <v>93</v>
      </c>
      <c r="G1489">
        <v>42</v>
      </c>
      <c r="H1489" t="s">
        <v>381</v>
      </c>
      <c r="I1489" t="s">
        <v>95</v>
      </c>
      <c r="J1489" t="s">
        <v>155</v>
      </c>
      <c r="K1489" t="s">
        <v>388</v>
      </c>
      <c r="L1489" t="s">
        <v>132</v>
      </c>
      <c r="M1489">
        <v>5</v>
      </c>
      <c r="N1489">
        <v>510000</v>
      </c>
      <c r="O1489">
        <v>0.02</v>
      </c>
      <c r="P1489" t="s">
        <v>835</v>
      </c>
      <c r="Q1489" t="s">
        <v>178</v>
      </c>
      <c r="R1489" t="s">
        <v>100</v>
      </c>
      <c r="S1489" t="s">
        <v>101</v>
      </c>
      <c r="T1489">
        <v>5</v>
      </c>
      <c r="U1489">
        <v>410000</v>
      </c>
    </row>
    <row r="1490" spans="1:21" x14ac:dyDescent="0.25">
      <c r="A1490" t="s">
        <v>5039</v>
      </c>
      <c r="B1490" t="s">
        <v>1991</v>
      </c>
      <c r="C1490" t="s">
        <v>3267</v>
      </c>
      <c r="D1490" t="s">
        <v>3268</v>
      </c>
      <c r="E1490" t="s">
        <v>5040</v>
      </c>
      <c r="F1490" t="s">
        <v>107</v>
      </c>
      <c r="G1490">
        <v>56</v>
      </c>
      <c r="H1490" t="s">
        <v>473</v>
      </c>
      <c r="I1490" t="s">
        <v>144</v>
      </c>
      <c r="J1490" t="s">
        <v>109</v>
      </c>
      <c r="K1490" t="s">
        <v>582</v>
      </c>
      <c r="L1490" t="s">
        <v>146</v>
      </c>
      <c r="M1490">
        <v>1</v>
      </c>
      <c r="N1490">
        <v>180000</v>
      </c>
      <c r="P1490" t="s">
        <v>702</v>
      </c>
      <c r="Q1490" t="s">
        <v>134</v>
      </c>
      <c r="R1490" t="s">
        <v>100</v>
      </c>
      <c r="S1490" t="s">
        <v>101</v>
      </c>
      <c r="T1490">
        <v>4</v>
      </c>
      <c r="U1490" t="s">
        <v>1170</v>
      </c>
    </row>
    <row r="1491" spans="1:21" x14ac:dyDescent="0.25">
      <c r="A1491" t="s">
        <v>5041</v>
      </c>
      <c r="B1491" t="s">
        <v>435</v>
      </c>
      <c r="C1491" t="s">
        <v>1336</v>
      </c>
      <c r="D1491" t="s">
        <v>5042</v>
      </c>
      <c r="E1491" t="s">
        <v>5043</v>
      </c>
      <c r="F1491" t="s">
        <v>107</v>
      </c>
      <c r="G1491">
        <v>55</v>
      </c>
      <c r="H1491" t="s">
        <v>1792</v>
      </c>
      <c r="I1491" t="s">
        <v>129</v>
      </c>
      <c r="J1491" t="s">
        <v>174</v>
      </c>
      <c r="K1491" t="s">
        <v>242</v>
      </c>
      <c r="L1491" t="s">
        <v>132</v>
      </c>
      <c r="M1491">
        <v>2</v>
      </c>
      <c r="N1491">
        <v>780000</v>
      </c>
      <c r="O1491">
        <v>0</v>
      </c>
      <c r="P1491">
        <v>1500</v>
      </c>
      <c r="Q1491" t="s">
        <v>219</v>
      </c>
      <c r="R1491" t="s">
        <v>168</v>
      </c>
      <c r="S1491" t="s">
        <v>101</v>
      </c>
      <c r="T1491">
        <v>5</v>
      </c>
      <c r="U1491">
        <v>630000</v>
      </c>
    </row>
    <row r="1492" spans="1:21" x14ac:dyDescent="0.25">
      <c r="A1492" t="s">
        <v>5044</v>
      </c>
      <c r="B1492" t="s">
        <v>5045</v>
      </c>
      <c r="C1492" t="s">
        <v>5046</v>
      </c>
      <c r="D1492" t="s">
        <v>1993</v>
      </c>
      <c r="E1492" t="s">
        <v>5047</v>
      </c>
      <c r="F1492" t="s">
        <v>163</v>
      </c>
      <c r="G1492">
        <v>47</v>
      </c>
      <c r="H1492" t="s">
        <v>381</v>
      </c>
      <c r="I1492" t="s">
        <v>95</v>
      </c>
      <c r="J1492" t="s">
        <v>155</v>
      </c>
      <c r="K1492" t="s">
        <v>199</v>
      </c>
      <c r="L1492" t="s">
        <v>122</v>
      </c>
      <c r="M1492">
        <v>4</v>
      </c>
      <c r="N1492" t="s">
        <v>876</v>
      </c>
      <c r="P1492">
        <v>8000</v>
      </c>
      <c r="Q1492" t="s">
        <v>99</v>
      </c>
      <c r="R1492" t="s">
        <v>100</v>
      </c>
      <c r="S1492" t="s">
        <v>101</v>
      </c>
      <c r="T1492">
        <v>2</v>
      </c>
      <c r="U1492">
        <v>555000</v>
      </c>
    </row>
    <row r="1493" spans="1:21" x14ac:dyDescent="0.25">
      <c r="A1493" t="s">
        <v>5048</v>
      </c>
      <c r="B1493" t="s">
        <v>886</v>
      </c>
      <c r="C1493" t="s">
        <v>2656</v>
      </c>
      <c r="D1493" t="s">
        <v>2657</v>
      </c>
      <c r="E1493" t="s">
        <v>5049</v>
      </c>
      <c r="F1493" t="s">
        <v>330</v>
      </c>
      <c r="G1493">
        <v>26</v>
      </c>
      <c r="H1493" t="s">
        <v>466</v>
      </c>
      <c r="I1493" t="s">
        <v>129</v>
      </c>
      <c r="J1493" t="s">
        <v>212</v>
      </c>
      <c r="K1493" t="s">
        <v>1540</v>
      </c>
      <c r="L1493" t="s">
        <v>282</v>
      </c>
      <c r="M1493">
        <v>3</v>
      </c>
      <c r="N1493">
        <v>650000</v>
      </c>
      <c r="O1493">
        <v>0</v>
      </c>
      <c r="P1493">
        <v>4000</v>
      </c>
      <c r="Q1493" t="s">
        <v>99</v>
      </c>
      <c r="R1493" t="s">
        <v>135</v>
      </c>
      <c r="S1493" t="s">
        <v>101</v>
      </c>
      <c r="T1493">
        <v>2</v>
      </c>
      <c r="U1493" t="s">
        <v>491</v>
      </c>
    </row>
    <row r="1494" spans="1:21" x14ac:dyDescent="0.25">
      <c r="A1494" t="s">
        <v>5050</v>
      </c>
      <c r="B1494" t="s">
        <v>5051</v>
      </c>
      <c r="C1494" t="s">
        <v>695</v>
      </c>
      <c r="D1494" t="s">
        <v>696</v>
      </c>
      <c r="E1494" t="s">
        <v>5052</v>
      </c>
      <c r="F1494" t="s">
        <v>107</v>
      </c>
      <c r="G1494">
        <v>32</v>
      </c>
      <c r="H1494" t="s">
        <v>241</v>
      </c>
      <c r="I1494" t="s">
        <v>95</v>
      </c>
      <c r="J1494" t="s">
        <v>155</v>
      </c>
      <c r="K1494" t="s">
        <v>311</v>
      </c>
      <c r="L1494" t="s">
        <v>122</v>
      </c>
      <c r="M1494">
        <v>7</v>
      </c>
      <c r="N1494">
        <v>850000</v>
      </c>
      <c r="O1494">
        <v>0.1</v>
      </c>
      <c r="P1494">
        <v>12000</v>
      </c>
      <c r="Q1494" t="s">
        <v>178</v>
      </c>
      <c r="R1494" t="s">
        <v>168</v>
      </c>
      <c r="S1494" t="s">
        <v>113</v>
      </c>
      <c r="T1494">
        <v>3</v>
      </c>
      <c r="U1494">
        <v>710000</v>
      </c>
    </row>
    <row r="1495" spans="1:21" x14ac:dyDescent="0.25">
      <c r="A1495" t="s">
        <v>5053</v>
      </c>
      <c r="B1495" t="s">
        <v>613</v>
      </c>
      <c r="C1495" t="s">
        <v>4348</v>
      </c>
      <c r="D1495" t="s">
        <v>4349</v>
      </c>
      <c r="E1495" t="s">
        <v>5054</v>
      </c>
      <c r="F1495" t="s">
        <v>93</v>
      </c>
      <c r="G1495">
        <v>20</v>
      </c>
      <c r="H1495" t="s">
        <v>668</v>
      </c>
      <c r="I1495" t="s">
        <v>129</v>
      </c>
      <c r="J1495" t="s">
        <v>109</v>
      </c>
      <c r="K1495" t="s">
        <v>145</v>
      </c>
      <c r="L1495" t="s">
        <v>146</v>
      </c>
      <c r="M1495">
        <v>2</v>
      </c>
      <c r="N1495" t="s">
        <v>147</v>
      </c>
      <c r="O1495" t="s">
        <v>864</v>
      </c>
      <c r="P1495">
        <v>1500</v>
      </c>
      <c r="Q1495" t="s">
        <v>167</v>
      </c>
      <c r="R1495" t="s">
        <v>148</v>
      </c>
      <c r="S1495" t="s">
        <v>113</v>
      </c>
      <c r="T1495">
        <v>4</v>
      </c>
      <c r="U1495">
        <v>98000</v>
      </c>
    </row>
    <row r="1496" spans="1:21" x14ac:dyDescent="0.25">
      <c r="A1496" t="s">
        <v>5055</v>
      </c>
      <c r="B1496" t="s">
        <v>1368</v>
      </c>
      <c r="C1496" t="s">
        <v>1913</v>
      </c>
      <c r="D1496" t="s">
        <v>3153</v>
      </c>
      <c r="E1496" t="s">
        <v>5056</v>
      </c>
      <c r="F1496" t="s">
        <v>93</v>
      </c>
      <c r="G1496">
        <v>32</v>
      </c>
      <c r="H1496" t="s">
        <v>1279</v>
      </c>
      <c r="I1496" t="s">
        <v>144</v>
      </c>
      <c r="J1496" t="s">
        <v>109</v>
      </c>
      <c r="K1496" t="s">
        <v>388</v>
      </c>
      <c r="L1496" t="s">
        <v>722</v>
      </c>
      <c r="M1496">
        <v>4</v>
      </c>
      <c r="N1496" t="s">
        <v>1352</v>
      </c>
      <c r="O1496">
        <v>0.02</v>
      </c>
      <c r="P1496">
        <v>4000</v>
      </c>
      <c r="Q1496" t="s">
        <v>167</v>
      </c>
      <c r="R1496" t="s">
        <v>100</v>
      </c>
      <c r="S1496" t="s">
        <v>113</v>
      </c>
      <c r="T1496">
        <v>1</v>
      </c>
      <c r="U1496">
        <v>410000</v>
      </c>
    </row>
    <row r="1497" spans="1:21" x14ac:dyDescent="0.25">
      <c r="A1497" t="s">
        <v>5057</v>
      </c>
      <c r="B1497" t="s">
        <v>5058</v>
      </c>
      <c r="C1497" t="s">
        <v>1584</v>
      </c>
      <c r="D1497" t="s">
        <v>1585</v>
      </c>
      <c r="E1497" t="s">
        <v>5059</v>
      </c>
      <c r="F1497" t="s">
        <v>107</v>
      </c>
      <c r="G1497">
        <v>22</v>
      </c>
      <c r="H1497" t="s">
        <v>364</v>
      </c>
      <c r="I1497" t="s">
        <v>263</v>
      </c>
      <c r="J1497" t="s">
        <v>165</v>
      </c>
      <c r="K1497" t="s">
        <v>346</v>
      </c>
      <c r="L1497" t="s">
        <v>870</v>
      </c>
      <c r="M1497">
        <v>1</v>
      </c>
      <c r="N1497">
        <v>650000</v>
      </c>
      <c r="O1497">
        <v>0.05</v>
      </c>
      <c r="P1497">
        <v>8000</v>
      </c>
      <c r="Q1497" t="s">
        <v>99</v>
      </c>
      <c r="R1497" t="s">
        <v>148</v>
      </c>
      <c r="S1497" t="s">
        <v>101</v>
      </c>
      <c r="T1497">
        <v>5</v>
      </c>
      <c r="U1497" t="s">
        <v>1068</v>
      </c>
    </row>
    <row r="1498" spans="1:21" x14ac:dyDescent="0.25">
      <c r="A1498" t="s">
        <v>5060</v>
      </c>
      <c r="B1498" t="s">
        <v>2427</v>
      </c>
      <c r="C1498" t="s">
        <v>5061</v>
      </c>
      <c r="D1498" t="s">
        <v>5062</v>
      </c>
      <c r="E1498" t="s">
        <v>5063</v>
      </c>
      <c r="F1498" t="s">
        <v>93</v>
      </c>
      <c r="H1498" t="s">
        <v>925</v>
      </c>
      <c r="I1498" t="s">
        <v>144</v>
      </c>
      <c r="J1498" t="s">
        <v>109</v>
      </c>
      <c r="K1498" t="s">
        <v>296</v>
      </c>
      <c r="L1498" t="s">
        <v>282</v>
      </c>
      <c r="M1498">
        <v>8</v>
      </c>
      <c r="N1498">
        <v>320000</v>
      </c>
      <c r="O1498">
        <v>0</v>
      </c>
      <c r="P1498">
        <v>12000</v>
      </c>
      <c r="Q1498" t="s">
        <v>178</v>
      </c>
      <c r="R1498" t="s">
        <v>135</v>
      </c>
      <c r="S1498" t="s">
        <v>101</v>
      </c>
      <c r="T1498">
        <v>3</v>
      </c>
      <c r="U1498">
        <v>250000</v>
      </c>
    </row>
    <row r="1499" spans="1:21" x14ac:dyDescent="0.25">
      <c r="A1499" t="s">
        <v>5064</v>
      </c>
      <c r="B1499" t="s">
        <v>5065</v>
      </c>
      <c r="C1499" t="s">
        <v>2725</v>
      </c>
      <c r="D1499" t="s">
        <v>2726</v>
      </c>
      <c r="E1499" t="s">
        <v>5066</v>
      </c>
      <c r="F1499" t="s">
        <v>107</v>
      </c>
      <c r="G1499">
        <v>31</v>
      </c>
      <c r="H1499" t="s">
        <v>787</v>
      </c>
      <c r="I1499" t="s">
        <v>120</v>
      </c>
      <c r="J1499" t="s">
        <v>165</v>
      </c>
      <c r="K1499" t="s">
        <v>145</v>
      </c>
      <c r="L1499" t="s">
        <v>146</v>
      </c>
      <c r="M1499">
        <v>5</v>
      </c>
      <c r="N1499">
        <v>145000</v>
      </c>
      <c r="O1499" t="s">
        <v>339</v>
      </c>
      <c r="P1499">
        <v>12000</v>
      </c>
      <c r="Q1499" t="s">
        <v>219</v>
      </c>
      <c r="R1499" t="s">
        <v>135</v>
      </c>
      <c r="S1499" t="s">
        <v>101</v>
      </c>
      <c r="T1499">
        <v>2</v>
      </c>
      <c r="U1499" t="s">
        <v>2728</v>
      </c>
    </row>
    <row r="1500" spans="1:21" x14ac:dyDescent="0.25">
      <c r="A1500" t="s">
        <v>5067</v>
      </c>
      <c r="B1500" t="s">
        <v>1638</v>
      </c>
      <c r="C1500" t="s">
        <v>550</v>
      </c>
      <c r="D1500" t="s">
        <v>5068</v>
      </c>
      <c r="E1500" t="s">
        <v>5069</v>
      </c>
      <c r="F1500" t="s">
        <v>256</v>
      </c>
      <c r="G1500">
        <v>45</v>
      </c>
      <c r="H1500" t="s">
        <v>558</v>
      </c>
      <c r="I1500" t="s">
        <v>129</v>
      </c>
      <c r="J1500" t="s">
        <v>96</v>
      </c>
      <c r="K1500" t="s">
        <v>388</v>
      </c>
      <c r="L1500" t="s">
        <v>596</v>
      </c>
      <c r="M1500">
        <v>1</v>
      </c>
      <c r="N1500" t="s">
        <v>1352</v>
      </c>
      <c r="O1500">
        <v>5</v>
      </c>
      <c r="P1500">
        <v>1500</v>
      </c>
      <c r="Q1500" t="s">
        <v>219</v>
      </c>
      <c r="R1500" t="s">
        <v>100</v>
      </c>
      <c r="S1500" t="s">
        <v>101</v>
      </c>
      <c r="T1500">
        <v>3</v>
      </c>
      <c r="U1500">
        <v>410000</v>
      </c>
    </row>
    <row r="1501" spans="1:21" x14ac:dyDescent="0.25">
      <c r="A1501" t="s">
        <v>5070</v>
      </c>
      <c r="B1501" t="s">
        <v>2309</v>
      </c>
      <c r="C1501" t="s">
        <v>391</v>
      </c>
      <c r="D1501" t="s">
        <v>392</v>
      </c>
      <c r="E1501" t="s">
        <v>5071</v>
      </c>
      <c r="F1501" t="s">
        <v>107</v>
      </c>
      <c r="G1501">
        <v>25</v>
      </c>
      <c r="H1501" t="s">
        <v>345</v>
      </c>
      <c r="I1501" t="s">
        <v>95</v>
      </c>
      <c r="J1501" t="s">
        <v>155</v>
      </c>
      <c r="K1501" t="s">
        <v>156</v>
      </c>
      <c r="L1501" t="s">
        <v>111</v>
      </c>
      <c r="M1501">
        <v>4</v>
      </c>
      <c r="N1501" t="s">
        <v>918</v>
      </c>
      <c r="O1501">
        <v>0.15</v>
      </c>
      <c r="P1501">
        <v>2500</v>
      </c>
      <c r="Q1501" t="s">
        <v>1141</v>
      </c>
      <c r="R1501" t="s">
        <v>100</v>
      </c>
      <c r="S1501" t="s">
        <v>101</v>
      </c>
      <c r="T1501">
        <v>4</v>
      </c>
      <c r="U1501">
        <v>225000</v>
      </c>
    </row>
    <row r="1502" spans="1:21" x14ac:dyDescent="0.25">
      <c r="A1502" t="s">
        <v>5072</v>
      </c>
      <c r="B1502" t="s">
        <v>5073</v>
      </c>
      <c r="C1502" t="s">
        <v>160</v>
      </c>
      <c r="D1502" t="s">
        <v>161</v>
      </c>
      <c r="E1502" t="s">
        <v>5074</v>
      </c>
      <c r="F1502" t="s">
        <v>107</v>
      </c>
      <c r="G1502">
        <v>32</v>
      </c>
      <c r="H1502" t="s">
        <v>331</v>
      </c>
      <c r="I1502" t="s">
        <v>129</v>
      </c>
      <c r="J1502" t="s">
        <v>155</v>
      </c>
      <c r="K1502" t="s">
        <v>145</v>
      </c>
      <c r="L1502" t="s">
        <v>502</v>
      </c>
      <c r="M1502">
        <v>1</v>
      </c>
      <c r="N1502">
        <v>145000</v>
      </c>
      <c r="O1502">
        <v>0.1</v>
      </c>
      <c r="P1502" t="s">
        <v>454</v>
      </c>
      <c r="Q1502" t="s">
        <v>219</v>
      </c>
      <c r="R1502" t="s">
        <v>135</v>
      </c>
      <c r="S1502" t="s">
        <v>113</v>
      </c>
      <c r="T1502">
        <v>5</v>
      </c>
      <c r="U1502">
        <v>98000</v>
      </c>
    </row>
    <row r="1503" spans="1:21" x14ac:dyDescent="0.25">
      <c r="A1503" t="s">
        <v>5075</v>
      </c>
      <c r="B1503" t="s">
        <v>3631</v>
      </c>
      <c r="C1503" t="s">
        <v>2872</v>
      </c>
      <c r="D1503" t="s">
        <v>2873</v>
      </c>
      <c r="E1503" t="s">
        <v>5076</v>
      </c>
      <c r="F1503" t="s">
        <v>93</v>
      </c>
      <c r="G1503">
        <v>42</v>
      </c>
      <c r="H1503" t="s">
        <v>1792</v>
      </c>
      <c r="I1503" t="s">
        <v>129</v>
      </c>
      <c r="J1503" t="s">
        <v>174</v>
      </c>
      <c r="K1503" t="s">
        <v>110</v>
      </c>
      <c r="L1503" t="s">
        <v>111</v>
      </c>
      <c r="M1503">
        <v>2</v>
      </c>
      <c r="N1503" t="s">
        <v>1269</v>
      </c>
      <c r="O1503">
        <v>0.15</v>
      </c>
      <c r="P1503">
        <v>8000</v>
      </c>
      <c r="Q1503" t="s">
        <v>178</v>
      </c>
      <c r="R1503" t="s">
        <v>100</v>
      </c>
      <c r="S1503" t="s">
        <v>113</v>
      </c>
      <c r="T1503">
        <v>4</v>
      </c>
      <c r="U1503" t="s">
        <v>1211</v>
      </c>
    </row>
    <row r="1504" spans="1:21" x14ac:dyDescent="0.25">
      <c r="A1504" t="s">
        <v>5077</v>
      </c>
      <c r="B1504" t="s">
        <v>5078</v>
      </c>
      <c r="C1504" t="s">
        <v>731</v>
      </c>
      <c r="D1504" t="s">
        <v>732</v>
      </c>
      <c r="E1504" t="s">
        <v>5079</v>
      </c>
      <c r="F1504" t="s">
        <v>93</v>
      </c>
      <c r="G1504">
        <v>59</v>
      </c>
      <c r="H1504" t="s">
        <v>331</v>
      </c>
      <c r="I1504" t="s">
        <v>129</v>
      </c>
      <c r="J1504" t="s">
        <v>155</v>
      </c>
      <c r="K1504" t="s">
        <v>205</v>
      </c>
      <c r="L1504" t="s">
        <v>146</v>
      </c>
      <c r="M1504">
        <v>4</v>
      </c>
      <c r="N1504" t="s">
        <v>303</v>
      </c>
      <c r="O1504">
        <v>0.05</v>
      </c>
      <c r="P1504">
        <v>8000</v>
      </c>
      <c r="Q1504" t="s">
        <v>178</v>
      </c>
      <c r="R1504" t="s">
        <v>100</v>
      </c>
      <c r="S1504" t="s">
        <v>113</v>
      </c>
      <c r="T1504">
        <v>2</v>
      </c>
      <c r="U1504">
        <v>125000</v>
      </c>
    </row>
    <row r="1505" spans="1:21" x14ac:dyDescent="0.25">
      <c r="A1505" t="s">
        <v>5080</v>
      </c>
      <c r="B1505" t="s">
        <v>252</v>
      </c>
      <c r="C1505" t="s">
        <v>3458</v>
      </c>
      <c r="D1505" t="s">
        <v>1488</v>
      </c>
      <c r="E1505" t="s">
        <v>5081</v>
      </c>
      <c r="F1505" t="s">
        <v>163</v>
      </c>
      <c r="G1505">
        <v>50</v>
      </c>
      <c r="H1505" t="s">
        <v>204</v>
      </c>
      <c r="I1505" t="s">
        <v>144</v>
      </c>
      <c r="J1505" t="s">
        <v>109</v>
      </c>
      <c r="K1505" t="s">
        <v>110</v>
      </c>
      <c r="L1505" t="s">
        <v>111</v>
      </c>
      <c r="M1505">
        <v>4</v>
      </c>
      <c r="N1505" t="s">
        <v>1269</v>
      </c>
      <c r="O1505">
        <v>0.15</v>
      </c>
      <c r="P1505">
        <v>2500</v>
      </c>
      <c r="Q1505" t="s">
        <v>178</v>
      </c>
      <c r="R1505" t="s">
        <v>100</v>
      </c>
      <c r="S1505" t="s">
        <v>101</v>
      </c>
      <c r="T1505">
        <v>2</v>
      </c>
      <c r="U1505">
        <v>325000</v>
      </c>
    </row>
    <row r="1506" spans="1:21" x14ac:dyDescent="0.25">
      <c r="A1506" t="s">
        <v>5082</v>
      </c>
      <c r="B1506" t="s">
        <v>1346</v>
      </c>
      <c r="C1506" t="s">
        <v>90</v>
      </c>
      <c r="D1506" t="s">
        <v>5083</v>
      </c>
      <c r="E1506" t="s">
        <v>5084</v>
      </c>
      <c r="F1506" t="s">
        <v>93</v>
      </c>
      <c r="G1506">
        <v>38</v>
      </c>
      <c r="H1506" t="s">
        <v>331</v>
      </c>
      <c r="I1506" t="s">
        <v>129</v>
      </c>
      <c r="K1506" t="s">
        <v>199</v>
      </c>
      <c r="L1506" t="s">
        <v>122</v>
      </c>
      <c r="M1506">
        <v>2</v>
      </c>
      <c r="N1506">
        <v>680000</v>
      </c>
      <c r="O1506">
        <v>0.15</v>
      </c>
      <c r="P1506" t="s">
        <v>1104</v>
      </c>
      <c r="Q1506" t="s">
        <v>99</v>
      </c>
      <c r="R1506" t="s">
        <v>100</v>
      </c>
      <c r="S1506" t="s">
        <v>113</v>
      </c>
      <c r="T1506">
        <v>0</v>
      </c>
      <c r="U1506" t="s">
        <v>853</v>
      </c>
    </row>
    <row r="1507" spans="1:21" x14ac:dyDescent="0.25">
      <c r="A1507" t="s">
        <v>5085</v>
      </c>
      <c r="B1507" t="s">
        <v>1847</v>
      </c>
      <c r="C1507" t="s">
        <v>5086</v>
      </c>
      <c r="D1507" t="s">
        <v>2612</v>
      </c>
      <c r="E1507" t="s">
        <v>5087</v>
      </c>
      <c r="F1507" t="s">
        <v>93</v>
      </c>
      <c r="G1507">
        <v>63</v>
      </c>
      <c r="H1507" t="s">
        <v>443</v>
      </c>
      <c r="I1507" t="s">
        <v>95</v>
      </c>
      <c r="J1507" t="s">
        <v>155</v>
      </c>
      <c r="K1507" t="s">
        <v>852</v>
      </c>
      <c r="L1507" t="s">
        <v>122</v>
      </c>
      <c r="M1507">
        <v>6</v>
      </c>
      <c r="N1507">
        <v>680000</v>
      </c>
      <c r="O1507">
        <v>0.15</v>
      </c>
      <c r="P1507">
        <v>12000</v>
      </c>
      <c r="Q1507" t="s">
        <v>134</v>
      </c>
      <c r="R1507" t="s">
        <v>100</v>
      </c>
      <c r="S1507" t="s">
        <v>113</v>
      </c>
      <c r="T1507">
        <v>5</v>
      </c>
      <c r="U1507">
        <v>555000</v>
      </c>
    </row>
    <row r="1508" spans="1:21" x14ac:dyDescent="0.25">
      <c r="A1508" t="s">
        <v>5088</v>
      </c>
      <c r="B1508" t="s">
        <v>4271</v>
      </c>
      <c r="C1508" t="s">
        <v>3603</v>
      </c>
      <c r="D1508" t="s">
        <v>4130</v>
      </c>
      <c r="E1508" t="s">
        <v>5089</v>
      </c>
      <c r="F1508" t="s">
        <v>107</v>
      </c>
      <c r="G1508">
        <v>65</v>
      </c>
      <c r="H1508" t="s">
        <v>443</v>
      </c>
      <c r="I1508" t="s">
        <v>95</v>
      </c>
      <c r="J1508" t="s">
        <v>174</v>
      </c>
      <c r="K1508" t="s">
        <v>205</v>
      </c>
      <c r="L1508" t="s">
        <v>146</v>
      </c>
      <c r="M1508">
        <v>2</v>
      </c>
      <c r="N1508" t="s">
        <v>679</v>
      </c>
      <c r="O1508">
        <v>0.15</v>
      </c>
      <c r="P1508">
        <v>8000</v>
      </c>
      <c r="Q1508" t="s">
        <v>167</v>
      </c>
      <c r="R1508" t="s">
        <v>168</v>
      </c>
      <c r="S1508" t="s">
        <v>101</v>
      </c>
      <c r="T1508">
        <v>4</v>
      </c>
      <c r="U1508" t="s">
        <v>1170</v>
      </c>
    </row>
    <row r="1509" spans="1:21" x14ac:dyDescent="0.25">
      <c r="A1509" t="s">
        <v>5090</v>
      </c>
      <c r="B1509" t="s">
        <v>2688</v>
      </c>
      <c r="C1509" t="s">
        <v>463</v>
      </c>
      <c r="D1509" t="s">
        <v>464</v>
      </c>
      <c r="E1509" t="s">
        <v>5091</v>
      </c>
      <c r="F1509" t="s">
        <v>142</v>
      </c>
      <c r="G1509">
        <v>56</v>
      </c>
      <c r="H1509" t="s">
        <v>331</v>
      </c>
      <c r="I1509" t="s">
        <v>129</v>
      </c>
      <c r="J1509" t="s">
        <v>359</v>
      </c>
      <c r="K1509" t="s">
        <v>145</v>
      </c>
      <c r="L1509" t="s">
        <v>146</v>
      </c>
      <c r="M1509">
        <v>8</v>
      </c>
      <c r="N1509">
        <v>145000</v>
      </c>
      <c r="O1509">
        <v>0.02</v>
      </c>
      <c r="P1509">
        <v>12000</v>
      </c>
      <c r="Q1509" t="s">
        <v>167</v>
      </c>
      <c r="R1509" t="s">
        <v>100</v>
      </c>
      <c r="S1509" t="s">
        <v>101</v>
      </c>
      <c r="T1509">
        <v>7</v>
      </c>
      <c r="U1509">
        <v>98000</v>
      </c>
    </row>
    <row r="1510" spans="1:21" x14ac:dyDescent="0.25">
      <c r="A1510" t="s">
        <v>5092</v>
      </c>
      <c r="B1510" t="s">
        <v>1880</v>
      </c>
      <c r="C1510" t="s">
        <v>5093</v>
      </c>
      <c r="D1510" t="s">
        <v>5094</v>
      </c>
      <c r="E1510" t="s">
        <v>5095</v>
      </c>
      <c r="F1510" t="s">
        <v>93</v>
      </c>
      <c r="G1510">
        <v>12</v>
      </c>
      <c r="H1510" t="s">
        <v>310</v>
      </c>
      <c r="I1510" t="s">
        <v>263</v>
      </c>
      <c r="J1510" t="s">
        <v>212</v>
      </c>
      <c r="K1510" t="s">
        <v>156</v>
      </c>
      <c r="L1510" t="s">
        <v>111</v>
      </c>
      <c r="M1510">
        <v>6</v>
      </c>
      <c r="N1510" t="s">
        <v>1045</v>
      </c>
      <c r="P1510">
        <v>2500</v>
      </c>
      <c r="Q1510" t="s">
        <v>178</v>
      </c>
      <c r="R1510" t="s">
        <v>100</v>
      </c>
      <c r="S1510" t="s">
        <v>101</v>
      </c>
      <c r="T1510">
        <v>3</v>
      </c>
      <c r="U1510" t="s">
        <v>1233</v>
      </c>
    </row>
    <row r="1511" spans="1:21" x14ac:dyDescent="0.25">
      <c r="A1511" t="s">
        <v>5096</v>
      </c>
      <c r="B1511" t="s">
        <v>439</v>
      </c>
      <c r="C1511" t="s">
        <v>3461</v>
      </c>
      <c r="D1511" t="s">
        <v>5097</v>
      </c>
      <c r="E1511" t="s">
        <v>5098</v>
      </c>
      <c r="F1511" t="s">
        <v>107</v>
      </c>
      <c r="G1511">
        <v>62</v>
      </c>
      <c r="H1511" t="s">
        <v>668</v>
      </c>
      <c r="I1511" t="s">
        <v>129</v>
      </c>
      <c r="J1511" t="s">
        <v>155</v>
      </c>
      <c r="K1511" t="s">
        <v>772</v>
      </c>
      <c r="L1511" t="s">
        <v>111</v>
      </c>
      <c r="M1511">
        <v>1</v>
      </c>
      <c r="N1511">
        <v>290000</v>
      </c>
      <c r="O1511" t="s">
        <v>314</v>
      </c>
      <c r="P1511">
        <v>12000</v>
      </c>
      <c r="Q1511" t="s">
        <v>99</v>
      </c>
      <c r="R1511" t="s">
        <v>100</v>
      </c>
      <c r="S1511" t="s">
        <v>101</v>
      </c>
      <c r="T1511">
        <v>3</v>
      </c>
      <c r="U1511" t="s">
        <v>1233</v>
      </c>
    </row>
    <row r="1512" spans="1:21" x14ac:dyDescent="0.25">
      <c r="A1512" t="s">
        <v>5099</v>
      </c>
      <c r="B1512" t="s">
        <v>561</v>
      </c>
      <c r="C1512" t="s">
        <v>1977</v>
      </c>
      <c r="D1512" t="s">
        <v>1978</v>
      </c>
      <c r="E1512" t="s">
        <v>5100</v>
      </c>
      <c r="F1512" t="s">
        <v>107</v>
      </c>
      <c r="G1512">
        <v>57</v>
      </c>
      <c r="H1512" t="s">
        <v>322</v>
      </c>
      <c r="I1512" t="s">
        <v>263</v>
      </c>
      <c r="J1512" t="s">
        <v>96</v>
      </c>
      <c r="K1512" t="s">
        <v>205</v>
      </c>
      <c r="L1512" t="s">
        <v>146</v>
      </c>
      <c r="M1512">
        <v>3</v>
      </c>
      <c r="N1512">
        <v>180000</v>
      </c>
      <c r="O1512">
        <v>0.1</v>
      </c>
      <c r="P1512">
        <v>2500</v>
      </c>
      <c r="Q1512" t="s">
        <v>219</v>
      </c>
      <c r="R1512" t="s">
        <v>100</v>
      </c>
      <c r="S1512" t="s">
        <v>101</v>
      </c>
      <c r="T1512">
        <v>4</v>
      </c>
      <c r="U1512" t="s">
        <v>1170</v>
      </c>
    </row>
    <row r="1513" spans="1:21" x14ac:dyDescent="0.25">
      <c r="A1513" t="s">
        <v>5101</v>
      </c>
      <c r="B1513" t="s">
        <v>3616</v>
      </c>
      <c r="C1513" t="s">
        <v>1763</v>
      </c>
      <c r="D1513" t="s">
        <v>5102</v>
      </c>
      <c r="E1513" t="s">
        <v>5103</v>
      </c>
      <c r="F1513" t="s">
        <v>107</v>
      </c>
      <c r="G1513">
        <v>27</v>
      </c>
      <c r="H1513" t="s">
        <v>466</v>
      </c>
      <c r="I1513" t="s">
        <v>129</v>
      </c>
      <c r="J1513" t="s">
        <v>212</v>
      </c>
      <c r="K1513" t="s">
        <v>121</v>
      </c>
      <c r="L1513" t="s">
        <v>122</v>
      </c>
      <c r="M1513">
        <v>2</v>
      </c>
      <c r="N1513">
        <v>720000</v>
      </c>
      <c r="O1513">
        <v>0.15</v>
      </c>
      <c r="P1513" t="s">
        <v>702</v>
      </c>
      <c r="Q1513" t="s">
        <v>99</v>
      </c>
      <c r="R1513" t="s">
        <v>100</v>
      </c>
      <c r="S1513" t="s">
        <v>101</v>
      </c>
      <c r="T1513">
        <v>4</v>
      </c>
      <c r="U1513">
        <v>600000</v>
      </c>
    </row>
    <row r="1514" spans="1:21" x14ac:dyDescent="0.25">
      <c r="A1514" t="s">
        <v>5104</v>
      </c>
      <c r="B1514" t="s">
        <v>2427</v>
      </c>
      <c r="C1514" t="s">
        <v>3330</v>
      </c>
      <c r="D1514" t="s">
        <v>3331</v>
      </c>
      <c r="E1514" t="s">
        <v>5105</v>
      </c>
      <c r="F1514" t="s">
        <v>107</v>
      </c>
      <c r="G1514">
        <v>40</v>
      </c>
      <c r="H1514" t="s">
        <v>358</v>
      </c>
      <c r="I1514" t="s">
        <v>263</v>
      </c>
      <c r="J1514" t="s">
        <v>155</v>
      </c>
      <c r="K1514" t="s">
        <v>205</v>
      </c>
      <c r="L1514" t="s">
        <v>146</v>
      </c>
      <c r="M1514">
        <v>0</v>
      </c>
      <c r="N1514">
        <v>180000</v>
      </c>
      <c r="O1514">
        <v>0.1</v>
      </c>
      <c r="P1514">
        <v>8000</v>
      </c>
      <c r="Q1514" t="s">
        <v>134</v>
      </c>
      <c r="R1514" t="s">
        <v>100</v>
      </c>
      <c r="S1514" t="s">
        <v>101</v>
      </c>
      <c r="T1514">
        <v>7</v>
      </c>
      <c r="U1514">
        <v>125000</v>
      </c>
    </row>
    <row r="1515" spans="1:21" x14ac:dyDescent="0.25">
      <c r="A1515" t="s">
        <v>5106</v>
      </c>
      <c r="B1515" t="s">
        <v>3631</v>
      </c>
      <c r="C1515" t="s">
        <v>286</v>
      </c>
      <c r="D1515" t="s">
        <v>287</v>
      </c>
      <c r="E1515" t="s">
        <v>5107</v>
      </c>
      <c r="F1515" t="s">
        <v>107</v>
      </c>
      <c r="G1515">
        <v>35</v>
      </c>
      <c r="H1515" t="s">
        <v>310</v>
      </c>
      <c r="I1515" t="s">
        <v>263</v>
      </c>
      <c r="J1515" t="s">
        <v>359</v>
      </c>
      <c r="K1515" t="s">
        <v>199</v>
      </c>
      <c r="L1515" t="s">
        <v>122</v>
      </c>
      <c r="M1515">
        <v>7</v>
      </c>
      <c r="N1515">
        <v>680000</v>
      </c>
      <c r="O1515">
        <v>0.15</v>
      </c>
      <c r="P1515" t="s">
        <v>956</v>
      </c>
      <c r="Q1515" t="s">
        <v>134</v>
      </c>
      <c r="R1515" t="s">
        <v>135</v>
      </c>
      <c r="S1515" t="s">
        <v>101</v>
      </c>
      <c r="T1515">
        <v>3</v>
      </c>
      <c r="U1515">
        <v>555000</v>
      </c>
    </row>
    <row r="1516" spans="1:21" x14ac:dyDescent="0.25">
      <c r="A1516" t="s">
        <v>5108</v>
      </c>
      <c r="B1516" t="s">
        <v>2159</v>
      </c>
      <c r="C1516" t="s">
        <v>5109</v>
      </c>
      <c r="D1516" t="s">
        <v>3886</v>
      </c>
      <c r="E1516" t="s">
        <v>5110</v>
      </c>
      <c r="F1516" t="s">
        <v>93</v>
      </c>
      <c r="G1516">
        <v>33</v>
      </c>
      <c r="H1516" t="s">
        <v>192</v>
      </c>
      <c r="I1516" t="s">
        <v>120</v>
      </c>
      <c r="J1516" t="s">
        <v>359</v>
      </c>
      <c r="K1516" t="s">
        <v>199</v>
      </c>
      <c r="L1516" t="s">
        <v>122</v>
      </c>
      <c r="M1516">
        <v>8</v>
      </c>
      <c r="N1516" t="s">
        <v>1747</v>
      </c>
      <c r="O1516">
        <v>0.15</v>
      </c>
      <c r="P1516">
        <v>8000</v>
      </c>
      <c r="Q1516" t="s">
        <v>178</v>
      </c>
      <c r="R1516" t="s">
        <v>100</v>
      </c>
      <c r="S1516" t="s">
        <v>101</v>
      </c>
      <c r="T1516">
        <v>5</v>
      </c>
      <c r="U1516" t="s">
        <v>958</v>
      </c>
    </row>
    <row r="1517" spans="1:21" x14ac:dyDescent="0.25">
      <c r="A1517" t="s">
        <v>5111</v>
      </c>
      <c r="B1517" t="s">
        <v>354</v>
      </c>
      <c r="C1517" t="s">
        <v>1107</v>
      </c>
      <c r="D1517" t="s">
        <v>5112</v>
      </c>
      <c r="E1517" t="s">
        <v>5113</v>
      </c>
      <c r="F1517" t="s">
        <v>142</v>
      </c>
      <c r="G1517">
        <v>26</v>
      </c>
      <c r="H1517" t="s">
        <v>473</v>
      </c>
      <c r="I1517" t="s">
        <v>144</v>
      </c>
      <c r="J1517" t="s">
        <v>174</v>
      </c>
      <c r="K1517" t="s">
        <v>484</v>
      </c>
      <c r="L1517" t="s">
        <v>132</v>
      </c>
      <c r="M1517">
        <v>0</v>
      </c>
      <c r="N1517">
        <v>510000</v>
      </c>
      <c r="O1517">
        <v>0.1</v>
      </c>
      <c r="P1517">
        <v>2500</v>
      </c>
      <c r="Q1517" t="s">
        <v>134</v>
      </c>
      <c r="R1517" t="s">
        <v>148</v>
      </c>
      <c r="S1517" t="s">
        <v>101</v>
      </c>
      <c r="T1517">
        <v>5</v>
      </c>
      <c r="U1517">
        <v>410000</v>
      </c>
    </row>
    <row r="1518" spans="1:21" x14ac:dyDescent="0.25">
      <c r="A1518" t="s">
        <v>5114</v>
      </c>
      <c r="B1518" t="s">
        <v>618</v>
      </c>
      <c r="C1518" t="s">
        <v>2386</v>
      </c>
      <c r="D1518" t="s">
        <v>2387</v>
      </c>
      <c r="E1518" t="s">
        <v>5115</v>
      </c>
      <c r="F1518" t="s">
        <v>107</v>
      </c>
      <c r="G1518">
        <v>41</v>
      </c>
      <c r="H1518" t="s">
        <v>250</v>
      </c>
      <c r="I1518" t="s">
        <v>95</v>
      </c>
      <c r="J1518" t="s">
        <v>155</v>
      </c>
      <c r="K1518" t="s">
        <v>582</v>
      </c>
      <c r="L1518" t="s">
        <v>146</v>
      </c>
      <c r="M1518">
        <v>3</v>
      </c>
      <c r="N1518">
        <v>180000</v>
      </c>
      <c r="O1518">
        <v>0.15</v>
      </c>
      <c r="P1518">
        <v>12000</v>
      </c>
      <c r="Q1518" t="s">
        <v>99</v>
      </c>
      <c r="R1518" t="s">
        <v>168</v>
      </c>
      <c r="S1518" t="s">
        <v>101</v>
      </c>
      <c r="T1518">
        <v>1</v>
      </c>
      <c r="U1518">
        <v>125000</v>
      </c>
    </row>
    <row r="1519" spans="1:21" x14ac:dyDescent="0.25">
      <c r="A1519" t="s">
        <v>982</v>
      </c>
      <c r="B1519" t="s">
        <v>983</v>
      </c>
      <c r="C1519" t="s">
        <v>984</v>
      </c>
      <c r="D1519" t="s">
        <v>985</v>
      </c>
      <c r="E1519" t="s">
        <v>986</v>
      </c>
      <c r="F1519" t="s">
        <v>93</v>
      </c>
      <c r="G1519">
        <v>43</v>
      </c>
      <c r="H1519" t="s">
        <v>262</v>
      </c>
      <c r="I1519" t="s">
        <v>263</v>
      </c>
      <c r="J1519" t="s">
        <v>96</v>
      </c>
      <c r="K1519" t="s">
        <v>121</v>
      </c>
      <c r="L1519" t="s">
        <v>122</v>
      </c>
      <c r="M1519">
        <v>4</v>
      </c>
      <c r="N1519" t="s">
        <v>987</v>
      </c>
      <c r="O1519">
        <v>0.1</v>
      </c>
      <c r="P1519">
        <v>4000</v>
      </c>
      <c r="Q1519" t="s">
        <v>134</v>
      </c>
      <c r="R1519" t="s">
        <v>100</v>
      </c>
      <c r="S1519" t="s">
        <v>113</v>
      </c>
      <c r="T1519">
        <v>4</v>
      </c>
      <c r="U1519">
        <v>600000</v>
      </c>
    </row>
    <row r="1520" spans="1:21" x14ac:dyDescent="0.25">
      <c r="A1520" t="s">
        <v>5116</v>
      </c>
      <c r="B1520" t="s">
        <v>2171</v>
      </c>
      <c r="C1520" t="s">
        <v>1549</v>
      </c>
      <c r="D1520" t="s">
        <v>5117</v>
      </c>
      <c r="E1520" t="s">
        <v>5118</v>
      </c>
      <c r="F1520" t="s">
        <v>93</v>
      </c>
      <c r="G1520">
        <v>31</v>
      </c>
      <c r="H1520" t="s">
        <v>371</v>
      </c>
      <c r="I1520" t="s">
        <v>263</v>
      </c>
      <c r="J1520" t="s">
        <v>130</v>
      </c>
      <c r="K1520" t="s">
        <v>346</v>
      </c>
      <c r="L1520" t="s">
        <v>282</v>
      </c>
      <c r="M1520">
        <v>1</v>
      </c>
      <c r="N1520">
        <v>650000</v>
      </c>
      <c r="O1520">
        <v>0.15</v>
      </c>
      <c r="P1520">
        <v>12000</v>
      </c>
      <c r="Q1520" t="s">
        <v>167</v>
      </c>
      <c r="R1520" t="s">
        <v>168</v>
      </c>
      <c r="S1520" t="s">
        <v>101</v>
      </c>
      <c r="T1520">
        <v>3</v>
      </c>
      <c r="U1520">
        <v>520000</v>
      </c>
    </row>
    <row r="1521" spans="1:21" x14ac:dyDescent="0.25">
      <c r="A1521" t="s">
        <v>5119</v>
      </c>
      <c r="B1521" t="s">
        <v>3764</v>
      </c>
      <c r="C1521" t="s">
        <v>355</v>
      </c>
      <c r="D1521" t="s">
        <v>356</v>
      </c>
      <c r="E1521" t="s">
        <v>5120</v>
      </c>
      <c r="F1521" t="s">
        <v>107</v>
      </c>
      <c r="G1521">
        <v>65</v>
      </c>
      <c r="H1521" t="s">
        <v>808</v>
      </c>
      <c r="I1521" t="s">
        <v>120</v>
      </c>
      <c r="J1521" t="s">
        <v>96</v>
      </c>
      <c r="K1521" t="s">
        <v>145</v>
      </c>
      <c r="L1521" t="s">
        <v>146</v>
      </c>
      <c r="M1521">
        <v>1</v>
      </c>
      <c r="N1521">
        <v>145000</v>
      </c>
      <c r="O1521">
        <v>0.1</v>
      </c>
      <c r="Q1521" t="s">
        <v>178</v>
      </c>
      <c r="R1521" t="s">
        <v>100</v>
      </c>
      <c r="S1521" t="s">
        <v>101</v>
      </c>
      <c r="T1521">
        <v>0</v>
      </c>
      <c r="U1521">
        <v>98000</v>
      </c>
    </row>
    <row r="1522" spans="1:21" x14ac:dyDescent="0.25">
      <c r="A1522" t="s">
        <v>5121</v>
      </c>
      <c r="B1522" t="s">
        <v>744</v>
      </c>
      <c r="C1522" t="s">
        <v>5122</v>
      </c>
      <c r="D1522" t="s">
        <v>3515</v>
      </c>
      <c r="E1522" t="s">
        <v>5123</v>
      </c>
      <c r="F1522" t="s">
        <v>107</v>
      </c>
      <c r="G1522">
        <v>19</v>
      </c>
      <c r="H1522" t="s">
        <v>501</v>
      </c>
      <c r="I1522" t="s">
        <v>95</v>
      </c>
      <c r="J1522" t="s">
        <v>109</v>
      </c>
      <c r="K1522" t="s">
        <v>242</v>
      </c>
      <c r="L1522" t="s">
        <v>132</v>
      </c>
      <c r="M1522">
        <v>1</v>
      </c>
      <c r="N1522" t="s">
        <v>509</v>
      </c>
      <c r="O1522">
        <v>0.15</v>
      </c>
      <c r="P1522" t="s">
        <v>1201</v>
      </c>
      <c r="Q1522" t="s">
        <v>167</v>
      </c>
      <c r="R1522" t="s">
        <v>100</v>
      </c>
      <c r="S1522" t="s">
        <v>113</v>
      </c>
      <c r="U1522" t="s">
        <v>332</v>
      </c>
    </row>
    <row r="1523" spans="1:21" x14ac:dyDescent="0.25">
      <c r="A1523" t="s">
        <v>5124</v>
      </c>
      <c r="B1523" t="s">
        <v>1943</v>
      </c>
      <c r="C1523" t="s">
        <v>2564</v>
      </c>
      <c r="D1523" t="s">
        <v>5125</v>
      </c>
      <c r="E1523" t="s">
        <v>5126</v>
      </c>
      <c r="F1523" t="s">
        <v>107</v>
      </c>
      <c r="G1523">
        <v>41</v>
      </c>
      <c r="H1523" t="s">
        <v>1175</v>
      </c>
      <c r="I1523" t="s">
        <v>120</v>
      </c>
      <c r="J1523" t="s">
        <v>212</v>
      </c>
      <c r="K1523" t="s">
        <v>175</v>
      </c>
      <c r="L1523" t="s">
        <v>722</v>
      </c>
      <c r="M1523">
        <v>4</v>
      </c>
      <c r="N1523">
        <v>900000</v>
      </c>
      <c r="O1523">
        <v>0.15</v>
      </c>
      <c r="P1523">
        <v>12000</v>
      </c>
      <c r="Q1523" t="s">
        <v>219</v>
      </c>
      <c r="R1523" t="s">
        <v>100</v>
      </c>
      <c r="S1523" t="s">
        <v>113</v>
      </c>
      <c r="T1523">
        <v>1</v>
      </c>
      <c r="U1523" t="s">
        <v>179</v>
      </c>
    </row>
    <row r="1524" spans="1:21" x14ac:dyDescent="0.25">
      <c r="A1524" t="s">
        <v>5127</v>
      </c>
      <c r="B1524" t="s">
        <v>2171</v>
      </c>
      <c r="C1524" t="s">
        <v>335</v>
      </c>
      <c r="D1524" t="s">
        <v>5128</v>
      </c>
      <c r="E1524" t="s">
        <v>5129</v>
      </c>
      <c r="F1524" t="s">
        <v>107</v>
      </c>
      <c r="G1524">
        <v>52</v>
      </c>
      <c r="H1524" t="s">
        <v>565</v>
      </c>
      <c r="I1524" t="s">
        <v>144</v>
      </c>
      <c r="J1524" t="s">
        <v>96</v>
      </c>
      <c r="K1524" t="s">
        <v>311</v>
      </c>
      <c r="L1524" t="s">
        <v>98</v>
      </c>
      <c r="M1524">
        <v>2</v>
      </c>
      <c r="N1524">
        <v>850000</v>
      </c>
      <c r="P1524" t="s">
        <v>835</v>
      </c>
      <c r="Q1524" t="s">
        <v>167</v>
      </c>
      <c r="R1524" t="s">
        <v>100</v>
      </c>
      <c r="S1524" t="s">
        <v>101</v>
      </c>
      <c r="T1524">
        <v>1</v>
      </c>
      <c r="U1524">
        <v>710000</v>
      </c>
    </row>
    <row r="1525" spans="1:21" x14ac:dyDescent="0.25">
      <c r="A1525" t="s">
        <v>5130</v>
      </c>
      <c r="B1525" t="s">
        <v>5131</v>
      </c>
      <c r="C1525" t="s">
        <v>534</v>
      </c>
      <c r="D1525" t="s">
        <v>535</v>
      </c>
      <c r="E1525" t="s">
        <v>5132</v>
      </c>
      <c r="F1525" t="s">
        <v>93</v>
      </c>
      <c r="G1525">
        <v>50</v>
      </c>
      <c r="H1525" t="s">
        <v>658</v>
      </c>
      <c r="I1525" t="s">
        <v>129</v>
      </c>
      <c r="J1525" t="s">
        <v>165</v>
      </c>
      <c r="K1525" t="s">
        <v>388</v>
      </c>
      <c r="L1525" t="s">
        <v>132</v>
      </c>
      <c r="M1525">
        <v>4</v>
      </c>
      <c r="N1525">
        <v>510000</v>
      </c>
      <c r="O1525" t="s">
        <v>314</v>
      </c>
      <c r="P1525">
        <v>8000</v>
      </c>
      <c r="Q1525" t="s">
        <v>99</v>
      </c>
      <c r="R1525" t="s">
        <v>168</v>
      </c>
      <c r="S1525" t="s">
        <v>113</v>
      </c>
      <c r="T1525">
        <v>4</v>
      </c>
      <c r="U1525" t="s">
        <v>683</v>
      </c>
    </row>
    <row r="1526" spans="1:21" x14ac:dyDescent="0.25">
      <c r="A1526" t="s">
        <v>5133</v>
      </c>
      <c r="B1526" t="s">
        <v>5134</v>
      </c>
      <c r="C1526" t="s">
        <v>3168</v>
      </c>
      <c r="D1526" t="s">
        <v>3169</v>
      </c>
      <c r="E1526" t="s">
        <v>5135</v>
      </c>
      <c r="F1526" t="s">
        <v>330</v>
      </c>
      <c r="G1526">
        <v>56</v>
      </c>
      <c r="H1526" t="s">
        <v>668</v>
      </c>
      <c r="I1526" t="s">
        <v>129</v>
      </c>
      <c r="J1526" t="s">
        <v>109</v>
      </c>
      <c r="K1526" t="s">
        <v>388</v>
      </c>
      <c r="L1526" t="s">
        <v>132</v>
      </c>
      <c r="M1526">
        <v>1</v>
      </c>
      <c r="N1526">
        <v>510000</v>
      </c>
      <c r="O1526">
        <v>0.02</v>
      </c>
      <c r="P1526">
        <v>2500</v>
      </c>
      <c r="Q1526" t="s">
        <v>1375</v>
      </c>
      <c r="R1526" t="s">
        <v>100</v>
      </c>
      <c r="S1526" t="s">
        <v>113</v>
      </c>
      <c r="T1526">
        <v>4</v>
      </c>
      <c r="U1526">
        <v>410000</v>
      </c>
    </row>
    <row r="1527" spans="1:21" x14ac:dyDescent="0.25">
      <c r="A1527" t="s">
        <v>5136</v>
      </c>
      <c r="B1527" t="s">
        <v>2688</v>
      </c>
      <c r="C1527" t="s">
        <v>3536</v>
      </c>
      <c r="E1527" t="s">
        <v>5137</v>
      </c>
      <c r="F1527" t="s">
        <v>163</v>
      </c>
      <c r="G1527">
        <v>57</v>
      </c>
      <c r="H1527" t="s">
        <v>164</v>
      </c>
      <c r="I1527" t="s">
        <v>120</v>
      </c>
      <c r="J1527" t="s">
        <v>165</v>
      </c>
      <c r="K1527" t="s">
        <v>388</v>
      </c>
      <c r="L1527" t="s">
        <v>132</v>
      </c>
      <c r="M1527">
        <v>2</v>
      </c>
      <c r="N1527" t="s">
        <v>1190</v>
      </c>
      <c r="O1527">
        <v>0.1</v>
      </c>
      <c r="P1527">
        <v>8000</v>
      </c>
      <c r="Q1527" t="s">
        <v>178</v>
      </c>
      <c r="R1527" t="s">
        <v>100</v>
      </c>
      <c r="S1527" t="s">
        <v>113</v>
      </c>
      <c r="T1527">
        <v>4</v>
      </c>
      <c r="U1527">
        <v>410000</v>
      </c>
    </row>
    <row r="1528" spans="1:21" x14ac:dyDescent="0.25">
      <c r="A1528" t="s">
        <v>3733</v>
      </c>
      <c r="B1528" t="s">
        <v>1193</v>
      </c>
      <c r="C1528" t="s">
        <v>3734</v>
      </c>
      <c r="D1528" t="s">
        <v>2031</v>
      </c>
      <c r="E1528" t="s">
        <v>3735</v>
      </c>
      <c r="F1528" t="s">
        <v>256</v>
      </c>
      <c r="G1528">
        <v>46</v>
      </c>
      <c r="H1528" t="s">
        <v>364</v>
      </c>
      <c r="I1528" t="s">
        <v>263</v>
      </c>
      <c r="J1528" t="s">
        <v>155</v>
      </c>
      <c r="K1528" t="s">
        <v>582</v>
      </c>
      <c r="L1528" t="s">
        <v>146</v>
      </c>
      <c r="M1528">
        <v>6</v>
      </c>
      <c r="N1528">
        <v>180000</v>
      </c>
      <c r="O1528">
        <v>0</v>
      </c>
      <c r="P1528">
        <v>12000</v>
      </c>
      <c r="Q1528" t="s">
        <v>134</v>
      </c>
      <c r="R1528" t="s">
        <v>100</v>
      </c>
      <c r="S1528" t="s">
        <v>113</v>
      </c>
      <c r="T1528">
        <v>2</v>
      </c>
      <c r="U1528" t="s">
        <v>1797</v>
      </c>
    </row>
    <row r="1529" spans="1:21" x14ac:dyDescent="0.25">
      <c r="A1529" t="s">
        <v>5138</v>
      </c>
      <c r="B1529" t="s">
        <v>2256</v>
      </c>
      <c r="C1529" t="s">
        <v>5139</v>
      </c>
      <c r="D1529" t="s">
        <v>2450</v>
      </c>
      <c r="E1529" t="s">
        <v>5140</v>
      </c>
      <c r="F1529" t="s">
        <v>107</v>
      </c>
      <c r="G1529">
        <v>57</v>
      </c>
      <c r="H1529" t="s">
        <v>322</v>
      </c>
      <c r="I1529" t="s">
        <v>263</v>
      </c>
      <c r="J1529" t="s">
        <v>109</v>
      </c>
      <c r="K1529" t="s">
        <v>175</v>
      </c>
      <c r="L1529" t="s">
        <v>132</v>
      </c>
      <c r="M1529">
        <v>4</v>
      </c>
      <c r="N1529">
        <v>900000</v>
      </c>
      <c r="O1529">
        <v>0.02</v>
      </c>
      <c r="P1529">
        <v>6000</v>
      </c>
      <c r="Q1529" t="s">
        <v>219</v>
      </c>
      <c r="R1529" t="s">
        <v>100</v>
      </c>
      <c r="S1529" t="s">
        <v>101</v>
      </c>
      <c r="T1529">
        <v>4</v>
      </c>
      <c r="U1529">
        <v>730000</v>
      </c>
    </row>
    <row r="1530" spans="1:21" x14ac:dyDescent="0.25">
      <c r="A1530" t="s">
        <v>5141</v>
      </c>
      <c r="B1530" t="s">
        <v>1738</v>
      </c>
      <c r="C1530" t="s">
        <v>90</v>
      </c>
      <c r="D1530" t="s">
        <v>91</v>
      </c>
      <c r="E1530" t="s">
        <v>5142</v>
      </c>
      <c r="F1530" t="s">
        <v>142</v>
      </c>
      <c r="G1530">
        <v>31</v>
      </c>
      <c r="H1530" t="s">
        <v>595</v>
      </c>
      <c r="I1530" t="s">
        <v>263</v>
      </c>
      <c r="J1530" t="s">
        <v>174</v>
      </c>
      <c r="K1530" t="s">
        <v>199</v>
      </c>
      <c r="L1530" t="s">
        <v>122</v>
      </c>
      <c r="M1530">
        <v>5</v>
      </c>
      <c r="N1530">
        <v>680000</v>
      </c>
      <c r="O1530">
        <v>0.05</v>
      </c>
      <c r="P1530" t="s">
        <v>1201</v>
      </c>
      <c r="Q1530" t="s">
        <v>134</v>
      </c>
      <c r="R1530" t="s">
        <v>100</v>
      </c>
      <c r="S1530" t="s">
        <v>101</v>
      </c>
      <c r="T1530">
        <v>4</v>
      </c>
      <c r="U1530">
        <v>555000</v>
      </c>
    </row>
    <row r="1531" spans="1:21" x14ac:dyDescent="0.25">
      <c r="A1531" t="s">
        <v>5143</v>
      </c>
      <c r="B1531" t="s">
        <v>1635</v>
      </c>
      <c r="C1531" t="s">
        <v>898</v>
      </c>
      <c r="D1531" t="s">
        <v>899</v>
      </c>
      <c r="E1531" t="s">
        <v>5144</v>
      </c>
      <c r="F1531" t="s">
        <v>107</v>
      </c>
      <c r="G1531">
        <v>58</v>
      </c>
      <c r="H1531" t="s">
        <v>558</v>
      </c>
      <c r="I1531" t="s">
        <v>129</v>
      </c>
      <c r="J1531" t="s">
        <v>212</v>
      </c>
      <c r="K1531" t="s">
        <v>798</v>
      </c>
      <c r="L1531" t="s">
        <v>282</v>
      </c>
      <c r="M1531">
        <v>8</v>
      </c>
      <c r="N1531">
        <v>250000</v>
      </c>
      <c r="O1531">
        <v>0.15</v>
      </c>
      <c r="P1531">
        <v>12000</v>
      </c>
      <c r="Q1531" t="s">
        <v>167</v>
      </c>
      <c r="R1531" t="s">
        <v>100</v>
      </c>
      <c r="S1531" t="s">
        <v>101</v>
      </c>
      <c r="T1531">
        <v>2</v>
      </c>
      <c r="U1531" t="s">
        <v>3258</v>
      </c>
    </row>
    <row r="1532" spans="1:21" x14ac:dyDescent="0.25">
      <c r="A1532" t="s">
        <v>5145</v>
      </c>
      <c r="B1532" t="s">
        <v>2243</v>
      </c>
      <c r="C1532" t="s">
        <v>784</v>
      </c>
      <c r="D1532" t="s">
        <v>785</v>
      </c>
      <c r="E1532" t="s">
        <v>5146</v>
      </c>
      <c r="F1532" t="s">
        <v>107</v>
      </c>
      <c r="G1532">
        <v>40</v>
      </c>
      <c r="H1532" t="s">
        <v>787</v>
      </c>
      <c r="I1532" t="s">
        <v>120</v>
      </c>
      <c r="J1532" t="s">
        <v>155</v>
      </c>
      <c r="K1532" t="s">
        <v>205</v>
      </c>
      <c r="L1532" t="s">
        <v>146</v>
      </c>
      <c r="M1532">
        <v>6</v>
      </c>
      <c r="N1532">
        <v>180000</v>
      </c>
      <c r="O1532">
        <v>0.02</v>
      </c>
      <c r="P1532" t="s">
        <v>956</v>
      </c>
      <c r="Q1532" t="s">
        <v>1375</v>
      </c>
      <c r="R1532" t="s">
        <v>168</v>
      </c>
      <c r="S1532" t="s">
        <v>113</v>
      </c>
      <c r="T1532">
        <v>4</v>
      </c>
      <c r="U1532">
        <v>125000</v>
      </c>
    </row>
    <row r="1533" spans="1:21" x14ac:dyDescent="0.25">
      <c r="A1533" t="s">
        <v>5147</v>
      </c>
      <c r="B1533" t="s">
        <v>373</v>
      </c>
      <c r="C1533" t="s">
        <v>3057</v>
      </c>
      <c r="D1533" t="s">
        <v>3058</v>
      </c>
      <c r="E1533" t="s">
        <v>5148</v>
      </c>
      <c r="F1533" t="s">
        <v>163</v>
      </c>
      <c r="G1533">
        <v>40</v>
      </c>
      <c r="H1533" t="s">
        <v>154</v>
      </c>
      <c r="I1533" t="s">
        <v>95</v>
      </c>
      <c r="J1533" t="s">
        <v>96</v>
      </c>
      <c r="K1533" t="s">
        <v>110</v>
      </c>
      <c r="L1533" t="s">
        <v>111</v>
      </c>
      <c r="M1533">
        <v>8</v>
      </c>
      <c r="N1533">
        <v>410000</v>
      </c>
      <c r="O1533">
        <v>0.02</v>
      </c>
      <c r="P1533">
        <v>12000</v>
      </c>
      <c r="Q1533" t="s">
        <v>219</v>
      </c>
      <c r="R1533" t="s">
        <v>100</v>
      </c>
      <c r="S1533" t="s">
        <v>113</v>
      </c>
      <c r="T1533">
        <v>4</v>
      </c>
      <c r="U1533">
        <v>325000</v>
      </c>
    </row>
    <row r="1534" spans="1:21" x14ac:dyDescent="0.25">
      <c r="A1534" t="s">
        <v>5149</v>
      </c>
      <c r="B1534" t="s">
        <v>4091</v>
      </c>
      <c r="C1534" t="s">
        <v>349</v>
      </c>
      <c r="D1534" t="s">
        <v>350</v>
      </c>
      <c r="E1534" t="s">
        <v>5150</v>
      </c>
      <c r="F1534" t="s">
        <v>142</v>
      </c>
      <c r="G1534">
        <v>65</v>
      </c>
      <c r="H1534" t="s">
        <v>143</v>
      </c>
      <c r="I1534" t="s">
        <v>144</v>
      </c>
      <c r="J1534" t="s">
        <v>212</v>
      </c>
      <c r="K1534" t="s">
        <v>110</v>
      </c>
      <c r="L1534" t="s">
        <v>111</v>
      </c>
      <c r="M1534">
        <v>2</v>
      </c>
      <c r="N1534">
        <v>410000</v>
      </c>
      <c r="O1534">
        <v>2</v>
      </c>
      <c r="P1534">
        <v>6000</v>
      </c>
      <c r="Q1534" t="s">
        <v>134</v>
      </c>
      <c r="R1534" t="s">
        <v>148</v>
      </c>
      <c r="S1534" t="s">
        <v>113</v>
      </c>
      <c r="T1534">
        <v>5</v>
      </c>
      <c r="U1534">
        <v>325000</v>
      </c>
    </row>
    <row r="1535" spans="1:21" x14ac:dyDescent="0.25">
      <c r="A1535" t="s">
        <v>5151</v>
      </c>
      <c r="B1535" t="s">
        <v>326</v>
      </c>
      <c r="C1535" t="s">
        <v>1336</v>
      </c>
      <c r="D1535" t="s">
        <v>1337</v>
      </c>
      <c r="E1535" t="s">
        <v>5152</v>
      </c>
      <c r="F1535" t="s">
        <v>107</v>
      </c>
      <c r="G1535">
        <v>31</v>
      </c>
      <c r="H1535" t="s">
        <v>295</v>
      </c>
      <c r="I1535" t="s">
        <v>120</v>
      </c>
      <c r="J1535" t="s">
        <v>212</v>
      </c>
      <c r="K1535" t="s">
        <v>156</v>
      </c>
      <c r="L1535" t="s">
        <v>111</v>
      </c>
      <c r="M1535">
        <v>3</v>
      </c>
      <c r="N1535">
        <v>290000</v>
      </c>
      <c r="O1535">
        <v>0</v>
      </c>
      <c r="P1535">
        <v>4000</v>
      </c>
      <c r="Q1535" t="s">
        <v>1375</v>
      </c>
      <c r="R1535" t="s">
        <v>100</v>
      </c>
      <c r="S1535" t="s">
        <v>101</v>
      </c>
      <c r="T1535">
        <v>4</v>
      </c>
      <c r="U1535">
        <v>225000</v>
      </c>
    </row>
    <row r="1536" spans="1:21" x14ac:dyDescent="0.25">
      <c r="A1536" t="s">
        <v>5153</v>
      </c>
      <c r="B1536" t="s">
        <v>1534</v>
      </c>
      <c r="C1536" t="s">
        <v>1349</v>
      </c>
      <c r="D1536" t="s">
        <v>5154</v>
      </c>
      <c r="E1536" t="s">
        <v>5155</v>
      </c>
      <c r="F1536" t="s">
        <v>107</v>
      </c>
      <c r="G1536">
        <v>42</v>
      </c>
      <c r="H1536" t="s">
        <v>443</v>
      </c>
      <c r="I1536" t="s">
        <v>95</v>
      </c>
      <c r="J1536" t="s">
        <v>165</v>
      </c>
      <c r="K1536" t="s">
        <v>1184</v>
      </c>
      <c r="L1536" t="s">
        <v>282</v>
      </c>
      <c r="M1536">
        <v>2</v>
      </c>
      <c r="N1536">
        <v>320000</v>
      </c>
      <c r="O1536">
        <v>0.15</v>
      </c>
      <c r="P1536">
        <v>4000</v>
      </c>
      <c r="Q1536" t="s">
        <v>167</v>
      </c>
      <c r="R1536" t="s">
        <v>100</v>
      </c>
      <c r="S1536" t="s">
        <v>113</v>
      </c>
      <c r="T1536">
        <v>4</v>
      </c>
      <c r="U1536" t="s">
        <v>540</v>
      </c>
    </row>
    <row r="1537" spans="1:21" x14ac:dyDescent="0.25">
      <c r="A1537" t="s">
        <v>5156</v>
      </c>
      <c r="B1537" t="s">
        <v>5157</v>
      </c>
      <c r="C1537" t="s">
        <v>457</v>
      </c>
      <c r="D1537" t="s">
        <v>458</v>
      </c>
      <c r="E1537" t="s">
        <v>5158</v>
      </c>
      <c r="F1537" t="s">
        <v>93</v>
      </c>
      <c r="G1537">
        <v>24</v>
      </c>
      <c r="H1537" t="s">
        <v>164</v>
      </c>
      <c r="I1537" t="s">
        <v>120</v>
      </c>
      <c r="J1537" t="s">
        <v>174</v>
      </c>
      <c r="K1537" t="s">
        <v>425</v>
      </c>
      <c r="L1537" t="s">
        <v>146</v>
      </c>
      <c r="M1537">
        <v>4</v>
      </c>
      <c r="N1537">
        <v>45000</v>
      </c>
      <c r="O1537">
        <v>0.02</v>
      </c>
      <c r="P1537">
        <v>12000</v>
      </c>
      <c r="Q1537" t="s">
        <v>134</v>
      </c>
      <c r="R1537" t="s">
        <v>100</v>
      </c>
      <c r="S1537" t="s">
        <v>113</v>
      </c>
      <c r="T1537">
        <v>3</v>
      </c>
      <c r="U1537">
        <v>27000</v>
      </c>
    </row>
    <row r="1538" spans="1:21" x14ac:dyDescent="0.25">
      <c r="A1538" t="s">
        <v>5159</v>
      </c>
      <c r="B1538" t="s">
        <v>5160</v>
      </c>
      <c r="C1538" t="s">
        <v>2761</v>
      </c>
      <c r="D1538" t="s">
        <v>4848</v>
      </c>
      <c r="E1538" t="s">
        <v>5161</v>
      </c>
      <c r="F1538" t="s">
        <v>93</v>
      </c>
      <c r="G1538">
        <v>42</v>
      </c>
      <c r="H1538" t="s">
        <v>331</v>
      </c>
      <c r="I1538" t="s">
        <v>129</v>
      </c>
      <c r="J1538" t="s">
        <v>109</v>
      </c>
      <c r="K1538" t="s">
        <v>110</v>
      </c>
      <c r="L1538" t="s">
        <v>111</v>
      </c>
      <c r="M1538">
        <v>3</v>
      </c>
      <c r="N1538" t="s">
        <v>683</v>
      </c>
      <c r="P1538" t="s">
        <v>1980</v>
      </c>
      <c r="Q1538" t="s">
        <v>178</v>
      </c>
      <c r="R1538" t="s">
        <v>168</v>
      </c>
      <c r="S1538" t="s">
        <v>113</v>
      </c>
      <c r="T1538">
        <v>4</v>
      </c>
      <c r="U1538">
        <v>325000</v>
      </c>
    </row>
    <row r="1539" spans="1:21" x14ac:dyDescent="0.25">
      <c r="A1539" t="s">
        <v>5162</v>
      </c>
      <c r="B1539" t="s">
        <v>561</v>
      </c>
      <c r="C1539" t="s">
        <v>5163</v>
      </c>
      <c r="D1539" t="s">
        <v>5164</v>
      </c>
      <c r="E1539" t="s">
        <v>5165</v>
      </c>
      <c r="F1539" t="s">
        <v>107</v>
      </c>
      <c r="G1539">
        <v>64</v>
      </c>
      <c r="H1539" t="s">
        <v>268</v>
      </c>
      <c r="I1539" t="s">
        <v>120</v>
      </c>
      <c r="J1539" t="s">
        <v>174</v>
      </c>
      <c r="K1539" t="s">
        <v>156</v>
      </c>
      <c r="L1539" t="s">
        <v>111</v>
      </c>
      <c r="M1539">
        <v>8</v>
      </c>
      <c r="N1539">
        <v>290000</v>
      </c>
      <c r="O1539">
        <v>0.05</v>
      </c>
      <c r="P1539">
        <v>12000</v>
      </c>
      <c r="Q1539" t="s">
        <v>219</v>
      </c>
      <c r="R1539" t="s">
        <v>135</v>
      </c>
      <c r="S1539" t="s">
        <v>113</v>
      </c>
      <c r="T1539">
        <v>1</v>
      </c>
      <c r="U1539">
        <v>225000</v>
      </c>
    </row>
    <row r="1540" spans="1:21" x14ac:dyDescent="0.25">
      <c r="A1540" t="s">
        <v>5166</v>
      </c>
      <c r="B1540" t="s">
        <v>1034</v>
      </c>
      <c r="C1540" t="s">
        <v>475</v>
      </c>
      <c r="D1540" t="s">
        <v>1434</v>
      </c>
      <c r="E1540" t="s">
        <v>5167</v>
      </c>
      <c r="F1540" t="s">
        <v>93</v>
      </c>
      <c r="G1540">
        <v>31</v>
      </c>
      <c r="H1540" t="s">
        <v>466</v>
      </c>
      <c r="I1540" t="s">
        <v>129</v>
      </c>
      <c r="J1540" t="s">
        <v>359</v>
      </c>
      <c r="K1540" t="s">
        <v>242</v>
      </c>
      <c r="L1540" t="s">
        <v>132</v>
      </c>
      <c r="M1540">
        <v>3</v>
      </c>
      <c r="N1540" t="s">
        <v>275</v>
      </c>
      <c r="O1540" t="s">
        <v>339</v>
      </c>
      <c r="P1540">
        <v>8000</v>
      </c>
      <c r="Q1540" t="s">
        <v>134</v>
      </c>
      <c r="R1540" t="s">
        <v>148</v>
      </c>
      <c r="S1540" t="s">
        <v>101</v>
      </c>
      <c r="T1540">
        <v>2</v>
      </c>
      <c r="U1540">
        <v>630000</v>
      </c>
    </row>
    <row r="1541" spans="1:21" x14ac:dyDescent="0.25">
      <c r="A1541" t="s">
        <v>5168</v>
      </c>
      <c r="B1541" t="s">
        <v>2264</v>
      </c>
      <c r="C1541" t="s">
        <v>1584</v>
      </c>
      <c r="D1541" t="s">
        <v>1585</v>
      </c>
      <c r="E1541" t="s">
        <v>5169</v>
      </c>
      <c r="F1541" t="s">
        <v>107</v>
      </c>
      <c r="G1541">
        <v>59</v>
      </c>
      <c r="H1541" t="s">
        <v>154</v>
      </c>
      <c r="I1541" t="s">
        <v>95</v>
      </c>
      <c r="J1541" t="s">
        <v>174</v>
      </c>
      <c r="K1541" t="s">
        <v>311</v>
      </c>
      <c r="L1541" t="s">
        <v>312</v>
      </c>
      <c r="M1541">
        <v>4</v>
      </c>
      <c r="N1541">
        <v>850000</v>
      </c>
      <c r="O1541">
        <v>0.05</v>
      </c>
      <c r="P1541">
        <v>12000</v>
      </c>
      <c r="Q1541" t="s">
        <v>134</v>
      </c>
      <c r="R1541" t="s">
        <v>168</v>
      </c>
      <c r="S1541" t="s">
        <v>101</v>
      </c>
      <c r="U1541">
        <v>710000</v>
      </c>
    </row>
    <row r="1542" spans="1:21" x14ac:dyDescent="0.25">
      <c r="A1542" t="s">
        <v>5170</v>
      </c>
      <c r="B1542" t="s">
        <v>5171</v>
      </c>
      <c r="C1542" t="s">
        <v>300</v>
      </c>
      <c r="D1542" t="s">
        <v>301</v>
      </c>
      <c r="E1542" t="s">
        <v>5172</v>
      </c>
      <c r="F1542" t="s">
        <v>163</v>
      </c>
      <c r="G1542">
        <v>37</v>
      </c>
      <c r="H1542" t="s">
        <v>204</v>
      </c>
      <c r="I1542" t="s">
        <v>144</v>
      </c>
      <c r="J1542" t="s">
        <v>174</v>
      </c>
      <c r="K1542" t="s">
        <v>346</v>
      </c>
      <c r="L1542" t="s">
        <v>282</v>
      </c>
      <c r="M1542">
        <v>5</v>
      </c>
      <c r="N1542">
        <v>650000</v>
      </c>
      <c r="O1542">
        <v>0.05</v>
      </c>
      <c r="P1542" t="s">
        <v>1090</v>
      </c>
      <c r="Q1542" t="s">
        <v>178</v>
      </c>
      <c r="R1542" t="s">
        <v>100</v>
      </c>
      <c r="S1542" t="s">
        <v>113</v>
      </c>
      <c r="T1542">
        <v>4</v>
      </c>
      <c r="U1542">
        <v>520000</v>
      </c>
    </row>
    <row r="1543" spans="1:21" x14ac:dyDescent="0.25">
      <c r="A1543" t="s">
        <v>5173</v>
      </c>
      <c r="B1543" t="s">
        <v>2212</v>
      </c>
      <c r="C1543" t="s">
        <v>882</v>
      </c>
      <c r="D1543" t="s">
        <v>1848</v>
      </c>
      <c r="E1543" t="s">
        <v>5174</v>
      </c>
      <c r="F1543" t="s">
        <v>142</v>
      </c>
      <c r="G1543">
        <v>44</v>
      </c>
      <c r="H1543" t="s">
        <v>295</v>
      </c>
      <c r="I1543" t="s">
        <v>120</v>
      </c>
      <c r="J1543" t="s">
        <v>212</v>
      </c>
      <c r="K1543" t="s">
        <v>145</v>
      </c>
      <c r="L1543" t="s">
        <v>146</v>
      </c>
      <c r="M1543">
        <v>4</v>
      </c>
      <c r="N1543">
        <v>145000</v>
      </c>
      <c r="O1543">
        <v>15</v>
      </c>
      <c r="P1543">
        <v>6000</v>
      </c>
      <c r="Q1543" t="s">
        <v>134</v>
      </c>
      <c r="R1543" t="s">
        <v>135</v>
      </c>
      <c r="S1543" t="s">
        <v>113</v>
      </c>
      <c r="T1543">
        <v>5</v>
      </c>
      <c r="U1543" t="s">
        <v>1781</v>
      </c>
    </row>
    <row r="1544" spans="1:21" x14ac:dyDescent="0.25">
      <c r="A1544" t="s">
        <v>5175</v>
      </c>
      <c r="B1544" t="s">
        <v>994</v>
      </c>
      <c r="C1544" t="s">
        <v>4426</v>
      </c>
      <c r="D1544" t="s">
        <v>5176</v>
      </c>
      <c r="E1544" t="s">
        <v>5177</v>
      </c>
      <c r="F1544" t="s">
        <v>93</v>
      </c>
      <c r="G1544">
        <v>18</v>
      </c>
      <c r="H1544" t="s">
        <v>1175</v>
      </c>
      <c r="I1544" t="s">
        <v>120</v>
      </c>
      <c r="J1544" t="s">
        <v>174</v>
      </c>
      <c r="K1544" t="s">
        <v>365</v>
      </c>
      <c r="L1544" t="s">
        <v>132</v>
      </c>
      <c r="M1544">
        <v>5</v>
      </c>
      <c r="N1544" t="s">
        <v>817</v>
      </c>
      <c r="O1544">
        <v>0.05</v>
      </c>
      <c r="P1544">
        <v>4000</v>
      </c>
      <c r="Q1544" t="s">
        <v>219</v>
      </c>
      <c r="R1544" t="s">
        <v>148</v>
      </c>
      <c r="S1544" t="s">
        <v>101</v>
      </c>
      <c r="T1544">
        <v>1</v>
      </c>
      <c r="U1544">
        <v>730000</v>
      </c>
    </row>
    <row r="1545" spans="1:21" x14ac:dyDescent="0.25">
      <c r="A1545" t="s">
        <v>5178</v>
      </c>
      <c r="B1545" t="s">
        <v>3856</v>
      </c>
      <c r="C1545" t="s">
        <v>2187</v>
      </c>
      <c r="D1545" t="s">
        <v>2136</v>
      </c>
      <c r="E1545" t="s">
        <v>5179</v>
      </c>
      <c r="F1545" t="s">
        <v>93</v>
      </c>
      <c r="G1545">
        <v>55</v>
      </c>
      <c r="H1545" t="s">
        <v>1160</v>
      </c>
      <c r="I1545" t="s">
        <v>120</v>
      </c>
      <c r="J1545" t="s">
        <v>212</v>
      </c>
      <c r="K1545" t="s">
        <v>1166</v>
      </c>
      <c r="L1545" t="s">
        <v>122</v>
      </c>
      <c r="M1545">
        <v>4</v>
      </c>
      <c r="N1545" t="s">
        <v>2185</v>
      </c>
      <c r="O1545">
        <v>0</v>
      </c>
      <c r="P1545">
        <v>6000</v>
      </c>
      <c r="Q1545" t="s">
        <v>134</v>
      </c>
      <c r="R1545" t="s">
        <v>168</v>
      </c>
      <c r="S1545" t="s">
        <v>113</v>
      </c>
      <c r="T1545">
        <v>3</v>
      </c>
      <c r="U1545">
        <v>710000</v>
      </c>
    </row>
    <row r="1546" spans="1:21" x14ac:dyDescent="0.25">
      <c r="A1546" t="s">
        <v>5180</v>
      </c>
      <c r="B1546" t="s">
        <v>983</v>
      </c>
      <c r="C1546" t="s">
        <v>892</v>
      </c>
      <c r="D1546" t="s">
        <v>893</v>
      </c>
      <c r="E1546" t="s">
        <v>5181</v>
      </c>
      <c r="F1546" t="s">
        <v>226</v>
      </c>
      <c r="G1546">
        <v>59</v>
      </c>
      <c r="H1546" t="s">
        <v>211</v>
      </c>
      <c r="I1546" t="s">
        <v>129</v>
      </c>
      <c r="J1546" t="s">
        <v>165</v>
      </c>
      <c r="K1546" t="s">
        <v>296</v>
      </c>
      <c r="L1546" t="s">
        <v>282</v>
      </c>
      <c r="M1546">
        <v>1</v>
      </c>
      <c r="N1546">
        <v>320000</v>
      </c>
      <c r="O1546">
        <v>0.05</v>
      </c>
      <c r="P1546" t="s">
        <v>941</v>
      </c>
      <c r="Q1546" t="s">
        <v>219</v>
      </c>
      <c r="R1546" t="s">
        <v>135</v>
      </c>
      <c r="S1546" t="s">
        <v>101</v>
      </c>
      <c r="T1546">
        <v>4</v>
      </c>
      <c r="U1546">
        <v>250000</v>
      </c>
    </row>
    <row r="1547" spans="1:21" x14ac:dyDescent="0.25">
      <c r="A1547" t="s">
        <v>5182</v>
      </c>
      <c r="B1547" t="s">
        <v>2770</v>
      </c>
      <c r="C1547" t="s">
        <v>2507</v>
      </c>
      <c r="D1547" t="s">
        <v>2508</v>
      </c>
      <c r="E1547" t="s">
        <v>5183</v>
      </c>
      <c r="F1547" t="s">
        <v>107</v>
      </c>
      <c r="G1547">
        <v>31</v>
      </c>
      <c r="H1547" t="s">
        <v>394</v>
      </c>
      <c r="I1547" t="s">
        <v>95</v>
      </c>
      <c r="J1547" t="s">
        <v>96</v>
      </c>
      <c r="K1547" t="s">
        <v>121</v>
      </c>
      <c r="L1547" t="s">
        <v>122</v>
      </c>
      <c r="M1547">
        <v>1</v>
      </c>
      <c r="N1547">
        <v>720000</v>
      </c>
      <c r="O1547">
        <v>0.05</v>
      </c>
      <c r="P1547">
        <v>12000</v>
      </c>
      <c r="Q1547" t="s">
        <v>219</v>
      </c>
      <c r="R1547" t="s">
        <v>168</v>
      </c>
      <c r="S1547" t="s">
        <v>101</v>
      </c>
      <c r="T1547">
        <v>4</v>
      </c>
      <c r="U1547" t="s">
        <v>756</v>
      </c>
    </row>
    <row r="1548" spans="1:21" x14ac:dyDescent="0.25">
      <c r="A1548" t="s">
        <v>5184</v>
      </c>
      <c r="B1548" t="s">
        <v>2596</v>
      </c>
      <c r="C1548" t="s">
        <v>5185</v>
      </c>
      <c r="D1548" t="s">
        <v>812</v>
      </c>
      <c r="E1548" t="s">
        <v>5186</v>
      </c>
      <c r="F1548" t="s">
        <v>93</v>
      </c>
      <c r="G1548">
        <v>40</v>
      </c>
      <c r="H1548" t="s">
        <v>227</v>
      </c>
      <c r="I1548" t="s">
        <v>120</v>
      </c>
      <c r="J1548" t="s">
        <v>212</v>
      </c>
      <c r="K1548" t="s">
        <v>296</v>
      </c>
      <c r="L1548" t="s">
        <v>282</v>
      </c>
      <c r="M1548">
        <v>7</v>
      </c>
      <c r="N1548" t="s">
        <v>1689</v>
      </c>
      <c r="O1548">
        <v>15</v>
      </c>
      <c r="Q1548" t="s">
        <v>219</v>
      </c>
      <c r="R1548" t="s">
        <v>135</v>
      </c>
      <c r="S1548" t="s">
        <v>113</v>
      </c>
      <c r="T1548">
        <v>1</v>
      </c>
      <c r="U1548" t="s">
        <v>323</v>
      </c>
    </row>
    <row r="1549" spans="1:21" x14ac:dyDescent="0.25">
      <c r="A1549" t="s">
        <v>5187</v>
      </c>
      <c r="B1549" t="s">
        <v>3966</v>
      </c>
      <c r="C1549" t="s">
        <v>1595</v>
      </c>
      <c r="D1549" t="s">
        <v>1596</v>
      </c>
      <c r="E1549" t="s">
        <v>5188</v>
      </c>
      <c r="F1549" t="s">
        <v>107</v>
      </c>
      <c r="G1549">
        <v>51</v>
      </c>
      <c r="H1549" t="s">
        <v>164</v>
      </c>
      <c r="I1549" t="s">
        <v>120</v>
      </c>
      <c r="J1549" t="s">
        <v>174</v>
      </c>
      <c r="K1549" t="s">
        <v>199</v>
      </c>
      <c r="L1549" t="s">
        <v>122</v>
      </c>
      <c r="M1549">
        <v>4</v>
      </c>
      <c r="N1549" t="s">
        <v>945</v>
      </c>
      <c r="O1549">
        <v>0.02</v>
      </c>
      <c r="P1549" t="s">
        <v>504</v>
      </c>
      <c r="Q1549" t="s">
        <v>219</v>
      </c>
      <c r="R1549" t="s">
        <v>135</v>
      </c>
      <c r="S1549" t="s">
        <v>101</v>
      </c>
      <c r="T1549">
        <v>1</v>
      </c>
      <c r="U1549">
        <v>555000</v>
      </c>
    </row>
    <row r="1550" spans="1:21" x14ac:dyDescent="0.25">
      <c r="A1550" t="s">
        <v>5189</v>
      </c>
      <c r="B1550" t="s">
        <v>3704</v>
      </c>
      <c r="C1550" t="s">
        <v>1260</v>
      </c>
      <c r="D1550" t="s">
        <v>5190</v>
      </c>
      <c r="E1550" t="s">
        <v>5191</v>
      </c>
      <c r="F1550" t="s">
        <v>107</v>
      </c>
      <c r="G1550">
        <v>21</v>
      </c>
      <c r="H1550" t="s">
        <v>925</v>
      </c>
      <c r="I1550" t="s">
        <v>144</v>
      </c>
      <c r="J1550" t="s">
        <v>155</v>
      </c>
      <c r="K1550" t="s">
        <v>425</v>
      </c>
      <c r="L1550" t="s">
        <v>146</v>
      </c>
      <c r="M1550">
        <v>6</v>
      </c>
      <c r="N1550">
        <v>45000</v>
      </c>
      <c r="O1550">
        <v>5</v>
      </c>
      <c r="P1550" t="s">
        <v>213</v>
      </c>
      <c r="Q1550" t="s">
        <v>178</v>
      </c>
      <c r="R1550" t="s">
        <v>168</v>
      </c>
      <c r="S1550" t="s">
        <v>101</v>
      </c>
      <c r="T1550">
        <v>3</v>
      </c>
      <c r="U1550">
        <v>27000</v>
      </c>
    </row>
    <row r="1551" spans="1:21" x14ac:dyDescent="0.25">
      <c r="A1551" t="s">
        <v>5192</v>
      </c>
      <c r="B1551" t="s">
        <v>1403</v>
      </c>
      <c r="C1551" t="s">
        <v>3366</v>
      </c>
      <c r="D1551" t="s">
        <v>3367</v>
      </c>
      <c r="E1551" t="s">
        <v>5193</v>
      </c>
      <c r="F1551" t="s">
        <v>107</v>
      </c>
      <c r="G1551">
        <v>47</v>
      </c>
      <c r="H1551" t="s">
        <v>94</v>
      </c>
      <c r="I1551" t="s">
        <v>95</v>
      </c>
      <c r="J1551" t="s">
        <v>155</v>
      </c>
      <c r="K1551" t="s">
        <v>175</v>
      </c>
      <c r="L1551" t="s">
        <v>132</v>
      </c>
      <c r="M1551">
        <v>1</v>
      </c>
      <c r="N1551">
        <v>900000</v>
      </c>
      <c r="O1551">
        <v>0.1</v>
      </c>
      <c r="P1551">
        <v>4000</v>
      </c>
      <c r="Q1551" t="s">
        <v>467</v>
      </c>
      <c r="R1551" t="s">
        <v>168</v>
      </c>
      <c r="S1551" t="s">
        <v>101</v>
      </c>
      <c r="T1551">
        <v>4</v>
      </c>
      <c r="U1551" t="s">
        <v>623</v>
      </c>
    </row>
    <row r="1552" spans="1:21" x14ac:dyDescent="0.25">
      <c r="A1552" t="s">
        <v>5194</v>
      </c>
      <c r="B1552" t="s">
        <v>2124</v>
      </c>
      <c r="C1552" t="s">
        <v>784</v>
      </c>
      <c r="D1552" t="s">
        <v>785</v>
      </c>
      <c r="E1552" t="s">
        <v>5195</v>
      </c>
      <c r="F1552" t="s">
        <v>93</v>
      </c>
      <c r="G1552">
        <v>39</v>
      </c>
      <c r="H1552" t="s">
        <v>154</v>
      </c>
      <c r="I1552" t="s">
        <v>95</v>
      </c>
      <c r="J1552" t="s">
        <v>96</v>
      </c>
      <c r="K1552" t="s">
        <v>3528</v>
      </c>
      <c r="L1552" t="s">
        <v>146</v>
      </c>
      <c r="M1552">
        <v>5</v>
      </c>
      <c r="N1552">
        <v>145000</v>
      </c>
      <c r="O1552">
        <v>10</v>
      </c>
      <c r="P1552" t="s">
        <v>941</v>
      </c>
      <c r="Q1552" t="s">
        <v>134</v>
      </c>
      <c r="R1552" t="s">
        <v>100</v>
      </c>
      <c r="S1552" t="s">
        <v>101</v>
      </c>
      <c r="T1552">
        <v>4</v>
      </c>
      <c r="U1552">
        <v>98000</v>
      </c>
    </row>
    <row r="1553" spans="1:21" x14ac:dyDescent="0.25">
      <c r="A1553" t="s">
        <v>5196</v>
      </c>
      <c r="B1553" t="s">
        <v>1133</v>
      </c>
      <c r="C1553" t="s">
        <v>599</v>
      </c>
      <c r="D1553" t="s">
        <v>600</v>
      </c>
      <c r="E1553" t="s">
        <v>5197</v>
      </c>
      <c r="F1553" t="s">
        <v>321</v>
      </c>
      <c r="G1553">
        <v>29</v>
      </c>
      <c r="H1553" t="s">
        <v>262</v>
      </c>
      <c r="I1553" t="s">
        <v>263</v>
      </c>
      <c r="J1553" t="s">
        <v>174</v>
      </c>
      <c r="K1553" t="s">
        <v>281</v>
      </c>
      <c r="L1553" t="s">
        <v>282</v>
      </c>
      <c r="M1553">
        <v>2</v>
      </c>
      <c r="N1553" t="s">
        <v>540</v>
      </c>
      <c r="O1553">
        <v>0</v>
      </c>
      <c r="P1553" t="s">
        <v>1090</v>
      </c>
      <c r="Q1553" t="s">
        <v>99</v>
      </c>
      <c r="R1553" t="s">
        <v>100</v>
      </c>
      <c r="S1553" t="s">
        <v>101</v>
      </c>
      <c r="T1553">
        <v>5</v>
      </c>
      <c r="U1553" t="s">
        <v>1869</v>
      </c>
    </row>
    <row r="1554" spans="1:21" x14ac:dyDescent="0.25">
      <c r="A1554" t="s">
        <v>5198</v>
      </c>
      <c r="B1554" t="s">
        <v>3121</v>
      </c>
      <c r="C1554" t="s">
        <v>909</v>
      </c>
      <c r="D1554" t="s">
        <v>910</v>
      </c>
      <c r="E1554" t="s">
        <v>5199</v>
      </c>
      <c r="F1554" t="s">
        <v>107</v>
      </c>
      <c r="G1554">
        <v>29</v>
      </c>
      <c r="H1554" t="s">
        <v>664</v>
      </c>
      <c r="I1554" t="s">
        <v>95</v>
      </c>
      <c r="J1554" t="s">
        <v>165</v>
      </c>
      <c r="K1554" t="s">
        <v>1176</v>
      </c>
      <c r="L1554" t="s">
        <v>3103</v>
      </c>
      <c r="M1554">
        <v>3</v>
      </c>
      <c r="N1554">
        <v>290000</v>
      </c>
      <c r="O1554">
        <v>0.1</v>
      </c>
      <c r="P1554">
        <v>8000</v>
      </c>
      <c r="Q1554" t="s">
        <v>134</v>
      </c>
      <c r="R1554" t="s">
        <v>168</v>
      </c>
      <c r="S1554" t="s">
        <v>113</v>
      </c>
      <c r="T1554">
        <v>2</v>
      </c>
      <c r="U1554">
        <v>225000</v>
      </c>
    </row>
    <row r="1555" spans="1:21" x14ac:dyDescent="0.25">
      <c r="A1555" t="s">
        <v>5200</v>
      </c>
      <c r="B1555" t="s">
        <v>768</v>
      </c>
      <c r="C1555" t="s">
        <v>2282</v>
      </c>
      <c r="D1555" t="s">
        <v>2283</v>
      </c>
      <c r="E1555" t="s">
        <v>5201</v>
      </c>
      <c r="F1555" t="s">
        <v>142</v>
      </c>
      <c r="G1555">
        <v>27</v>
      </c>
      <c r="H1555" t="s">
        <v>734</v>
      </c>
      <c r="I1555" t="s">
        <v>129</v>
      </c>
      <c r="J1555" t="s">
        <v>96</v>
      </c>
      <c r="K1555" t="s">
        <v>156</v>
      </c>
      <c r="L1555" t="s">
        <v>1698</v>
      </c>
      <c r="M1555">
        <v>4</v>
      </c>
      <c r="N1555">
        <v>290000</v>
      </c>
      <c r="O1555">
        <v>0.15</v>
      </c>
      <c r="P1555" t="s">
        <v>895</v>
      </c>
      <c r="Q1555" t="s">
        <v>134</v>
      </c>
      <c r="R1555" t="s">
        <v>168</v>
      </c>
      <c r="S1555" t="s">
        <v>101</v>
      </c>
      <c r="T1555">
        <v>2</v>
      </c>
      <c r="U1555">
        <v>225000</v>
      </c>
    </row>
    <row r="1556" spans="1:21" x14ac:dyDescent="0.25">
      <c r="A1556" t="s">
        <v>5202</v>
      </c>
      <c r="B1556" t="s">
        <v>3219</v>
      </c>
      <c r="C1556" t="s">
        <v>391</v>
      </c>
      <c r="D1556" t="s">
        <v>392</v>
      </c>
      <c r="E1556" t="s">
        <v>5203</v>
      </c>
      <c r="F1556" t="s">
        <v>107</v>
      </c>
      <c r="G1556">
        <v>44</v>
      </c>
      <c r="H1556" t="s">
        <v>466</v>
      </c>
      <c r="I1556" t="s">
        <v>129</v>
      </c>
      <c r="J1556" t="s">
        <v>155</v>
      </c>
      <c r="K1556" t="s">
        <v>242</v>
      </c>
      <c r="L1556" t="s">
        <v>132</v>
      </c>
      <c r="M1556">
        <v>7</v>
      </c>
      <c r="N1556" t="s">
        <v>275</v>
      </c>
      <c r="O1556">
        <v>0.05</v>
      </c>
      <c r="P1556" t="s">
        <v>1104</v>
      </c>
      <c r="Q1556" t="s">
        <v>134</v>
      </c>
      <c r="R1556" t="s">
        <v>100</v>
      </c>
      <c r="S1556" t="s">
        <v>101</v>
      </c>
      <c r="T1556">
        <v>4</v>
      </c>
      <c r="U1556" t="s">
        <v>1339</v>
      </c>
    </row>
    <row r="1557" spans="1:21" x14ac:dyDescent="0.25">
      <c r="A1557" t="s">
        <v>5204</v>
      </c>
      <c r="B1557" t="s">
        <v>4677</v>
      </c>
      <c r="C1557" t="s">
        <v>5205</v>
      </c>
      <c r="D1557" t="s">
        <v>3948</v>
      </c>
      <c r="E1557" t="s">
        <v>5206</v>
      </c>
      <c r="F1557" t="s">
        <v>107</v>
      </c>
      <c r="G1557">
        <v>58</v>
      </c>
      <c r="H1557" t="s">
        <v>227</v>
      </c>
      <c r="I1557" t="s">
        <v>120</v>
      </c>
      <c r="J1557" t="s">
        <v>174</v>
      </c>
      <c r="K1557" t="s">
        <v>311</v>
      </c>
      <c r="L1557" t="s">
        <v>312</v>
      </c>
      <c r="M1557">
        <v>6</v>
      </c>
      <c r="N1557">
        <v>850000</v>
      </c>
      <c r="O1557">
        <v>0.15</v>
      </c>
      <c r="P1557">
        <v>2500</v>
      </c>
      <c r="Q1557" t="s">
        <v>1195</v>
      </c>
      <c r="R1557" t="s">
        <v>100</v>
      </c>
      <c r="S1557" t="s">
        <v>113</v>
      </c>
      <c r="T1557">
        <v>5</v>
      </c>
      <c r="U1557" t="s">
        <v>703</v>
      </c>
    </row>
    <row r="1558" spans="1:21" x14ac:dyDescent="0.25">
      <c r="A1558" t="s">
        <v>5207</v>
      </c>
      <c r="B1558" t="s">
        <v>1510</v>
      </c>
      <c r="C1558" t="s">
        <v>686</v>
      </c>
      <c r="D1558" t="s">
        <v>968</v>
      </c>
      <c r="E1558" t="s">
        <v>5208</v>
      </c>
      <c r="F1558" t="s">
        <v>93</v>
      </c>
      <c r="G1558">
        <v>52</v>
      </c>
      <c r="H1558" t="s">
        <v>1279</v>
      </c>
      <c r="I1558" t="s">
        <v>144</v>
      </c>
      <c r="J1558" t="s">
        <v>155</v>
      </c>
      <c r="K1558" t="s">
        <v>296</v>
      </c>
      <c r="L1558" t="s">
        <v>282</v>
      </c>
      <c r="M1558">
        <v>3</v>
      </c>
      <c r="N1558">
        <v>320000</v>
      </c>
      <c r="P1558">
        <v>8000</v>
      </c>
      <c r="Q1558" t="s">
        <v>167</v>
      </c>
      <c r="R1558" t="s">
        <v>135</v>
      </c>
      <c r="S1558" t="s">
        <v>101</v>
      </c>
      <c r="T1558">
        <v>4</v>
      </c>
      <c r="U1558">
        <v>250000</v>
      </c>
    </row>
    <row r="1559" spans="1:21" x14ac:dyDescent="0.25">
      <c r="A1559" t="s">
        <v>5209</v>
      </c>
      <c r="B1559" t="s">
        <v>1271</v>
      </c>
      <c r="C1559" t="s">
        <v>5210</v>
      </c>
      <c r="D1559" t="s">
        <v>5211</v>
      </c>
      <c r="E1559" t="s">
        <v>5212</v>
      </c>
      <c r="F1559" t="s">
        <v>163</v>
      </c>
      <c r="G1559">
        <v>63</v>
      </c>
      <c r="H1559" t="s">
        <v>668</v>
      </c>
      <c r="I1559" t="s">
        <v>129</v>
      </c>
      <c r="J1559" t="s">
        <v>165</v>
      </c>
      <c r="K1559" t="s">
        <v>199</v>
      </c>
      <c r="L1559" t="s">
        <v>122</v>
      </c>
      <c r="M1559">
        <v>8</v>
      </c>
      <c r="N1559">
        <v>680000</v>
      </c>
      <c r="O1559">
        <v>0.05</v>
      </c>
      <c r="P1559" t="s">
        <v>177</v>
      </c>
      <c r="Q1559" t="s">
        <v>167</v>
      </c>
      <c r="R1559" t="s">
        <v>100</v>
      </c>
      <c r="S1559" t="s">
        <v>101</v>
      </c>
      <c r="T1559">
        <v>2</v>
      </c>
      <c r="U1559">
        <v>555000</v>
      </c>
    </row>
    <row r="1560" spans="1:21" x14ac:dyDescent="0.25">
      <c r="A1560" t="s">
        <v>5213</v>
      </c>
      <c r="B1560" t="s">
        <v>2950</v>
      </c>
      <c r="C1560" t="s">
        <v>2236</v>
      </c>
      <c r="D1560" t="s">
        <v>1834</v>
      </c>
      <c r="E1560" t="s">
        <v>5214</v>
      </c>
      <c r="F1560" t="s">
        <v>93</v>
      </c>
      <c r="G1560">
        <v>55</v>
      </c>
      <c r="H1560" t="s">
        <v>289</v>
      </c>
      <c r="I1560" t="s">
        <v>129</v>
      </c>
      <c r="J1560" t="s">
        <v>130</v>
      </c>
      <c r="K1560" t="s">
        <v>145</v>
      </c>
      <c r="L1560" t="s">
        <v>502</v>
      </c>
      <c r="M1560">
        <v>2</v>
      </c>
      <c r="N1560">
        <v>145000</v>
      </c>
      <c r="O1560">
        <v>0.05</v>
      </c>
      <c r="P1560" t="s">
        <v>1980</v>
      </c>
      <c r="Q1560" t="s">
        <v>167</v>
      </c>
      <c r="R1560" t="s">
        <v>148</v>
      </c>
      <c r="S1560" t="s">
        <v>113</v>
      </c>
      <c r="T1560">
        <v>5</v>
      </c>
      <c r="U1560" t="s">
        <v>1781</v>
      </c>
    </row>
    <row r="1561" spans="1:21" x14ac:dyDescent="0.25">
      <c r="A1561" t="s">
        <v>5215</v>
      </c>
      <c r="B1561" t="s">
        <v>2682</v>
      </c>
      <c r="C1561" t="s">
        <v>5216</v>
      </c>
      <c r="D1561" t="s">
        <v>1446</v>
      </c>
      <c r="E1561" t="s">
        <v>5217</v>
      </c>
      <c r="F1561" t="s">
        <v>93</v>
      </c>
      <c r="G1561">
        <v>28</v>
      </c>
      <c r="H1561" t="s">
        <v>1175</v>
      </c>
      <c r="I1561" t="s">
        <v>120</v>
      </c>
      <c r="J1561" t="s">
        <v>165</v>
      </c>
      <c r="K1561" t="s">
        <v>242</v>
      </c>
      <c r="L1561" t="s">
        <v>132</v>
      </c>
      <c r="M1561">
        <v>3</v>
      </c>
      <c r="N1561">
        <v>780000</v>
      </c>
      <c r="O1561">
        <v>0.05</v>
      </c>
      <c r="P1561">
        <v>6000</v>
      </c>
      <c r="Q1561" t="s">
        <v>957</v>
      </c>
      <c r="R1561" t="s">
        <v>148</v>
      </c>
      <c r="S1561" t="s">
        <v>101</v>
      </c>
      <c r="T1561">
        <v>1</v>
      </c>
      <c r="U1561" t="s">
        <v>1339</v>
      </c>
    </row>
    <row r="1562" spans="1:21" x14ac:dyDescent="0.25">
      <c r="A1562" t="s">
        <v>5218</v>
      </c>
      <c r="B1562" t="s">
        <v>2709</v>
      </c>
      <c r="C1562" t="s">
        <v>2269</v>
      </c>
      <c r="D1562" t="s">
        <v>2270</v>
      </c>
      <c r="E1562" t="s">
        <v>5219</v>
      </c>
      <c r="F1562" t="s">
        <v>142</v>
      </c>
      <c r="G1562">
        <v>49</v>
      </c>
      <c r="H1562" t="s">
        <v>154</v>
      </c>
      <c r="I1562" t="s">
        <v>95</v>
      </c>
      <c r="J1562" t="s">
        <v>212</v>
      </c>
      <c r="K1562" t="s">
        <v>425</v>
      </c>
      <c r="L1562" t="s">
        <v>146</v>
      </c>
      <c r="M1562">
        <v>1</v>
      </c>
      <c r="N1562" t="s">
        <v>426</v>
      </c>
      <c r="O1562">
        <v>0.02</v>
      </c>
      <c r="P1562" t="s">
        <v>304</v>
      </c>
      <c r="Q1562" t="s">
        <v>99</v>
      </c>
      <c r="R1562" t="s">
        <v>168</v>
      </c>
      <c r="S1562" t="s">
        <v>101</v>
      </c>
      <c r="T1562">
        <v>1</v>
      </c>
      <c r="U1562">
        <v>27000</v>
      </c>
    </row>
    <row r="1563" spans="1:21" x14ac:dyDescent="0.25">
      <c r="A1563" t="s">
        <v>5220</v>
      </c>
      <c r="B1563" t="s">
        <v>5221</v>
      </c>
      <c r="C1563" t="s">
        <v>278</v>
      </c>
      <c r="D1563" t="s">
        <v>279</v>
      </c>
      <c r="E1563" t="s">
        <v>5222</v>
      </c>
      <c r="F1563" t="s">
        <v>107</v>
      </c>
      <c r="G1563">
        <v>24</v>
      </c>
      <c r="H1563" t="s">
        <v>204</v>
      </c>
      <c r="I1563" t="s">
        <v>144</v>
      </c>
      <c r="J1563" t="s">
        <v>174</v>
      </c>
      <c r="K1563" t="s">
        <v>388</v>
      </c>
      <c r="L1563" t="s">
        <v>132</v>
      </c>
      <c r="M1563">
        <v>6</v>
      </c>
      <c r="N1563">
        <v>510000</v>
      </c>
      <c r="O1563">
        <v>0</v>
      </c>
      <c r="P1563">
        <v>4000</v>
      </c>
      <c r="Q1563" t="s">
        <v>134</v>
      </c>
      <c r="R1563" t="s">
        <v>168</v>
      </c>
      <c r="S1563" t="s">
        <v>113</v>
      </c>
      <c r="T1563">
        <v>5</v>
      </c>
      <c r="U1563">
        <v>410000</v>
      </c>
    </row>
    <row r="1564" spans="1:21" x14ac:dyDescent="0.25">
      <c r="A1564" t="s">
        <v>5223</v>
      </c>
      <c r="B1564" t="s">
        <v>5224</v>
      </c>
      <c r="C1564" t="s">
        <v>1021</v>
      </c>
      <c r="D1564" t="s">
        <v>1022</v>
      </c>
      <c r="E1564" t="s">
        <v>5225</v>
      </c>
      <c r="F1564" t="s">
        <v>93</v>
      </c>
      <c r="G1564">
        <v>45</v>
      </c>
      <c r="H1564" t="s">
        <v>1115</v>
      </c>
      <c r="I1564" t="s">
        <v>95</v>
      </c>
      <c r="J1564" t="s">
        <v>96</v>
      </c>
      <c r="K1564" t="s">
        <v>425</v>
      </c>
      <c r="L1564" t="s">
        <v>146</v>
      </c>
      <c r="M1564">
        <v>7</v>
      </c>
      <c r="N1564" t="s">
        <v>426</v>
      </c>
      <c r="O1564">
        <v>0</v>
      </c>
      <c r="P1564">
        <v>8000</v>
      </c>
      <c r="Q1564" t="s">
        <v>167</v>
      </c>
      <c r="R1564" t="s">
        <v>100</v>
      </c>
      <c r="S1564" t="s">
        <v>113</v>
      </c>
      <c r="T1564">
        <v>5</v>
      </c>
      <c r="U1564">
        <v>27000</v>
      </c>
    </row>
    <row r="1565" spans="1:21" x14ac:dyDescent="0.25">
      <c r="A1565" t="s">
        <v>5226</v>
      </c>
      <c r="B1565" t="s">
        <v>625</v>
      </c>
      <c r="C1565" t="s">
        <v>5227</v>
      </c>
      <c r="D1565" t="s">
        <v>3367</v>
      </c>
      <c r="E1565" t="s">
        <v>5228</v>
      </c>
      <c r="F1565" t="s">
        <v>330</v>
      </c>
      <c r="H1565" t="s">
        <v>490</v>
      </c>
      <c r="I1565" t="s">
        <v>263</v>
      </c>
      <c r="K1565" t="s">
        <v>1079</v>
      </c>
      <c r="L1565" t="s">
        <v>146</v>
      </c>
      <c r="M1565">
        <v>1</v>
      </c>
      <c r="N1565">
        <v>45000</v>
      </c>
      <c r="O1565" t="s">
        <v>314</v>
      </c>
      <c r="P1565" t="s">
        <v>956</v>
      </c>
      <c r="Q1565" t="s">
        <v>178</v>
      </c>
      <c r="R1565" t="s">
        <v>135</v>
      </c>
      <c r="S1565" t="s">
        <v>101</v>
      </c>
      <c r="T1565">
        <v>2</v>
      </c>
      <c r="U1565">
        <v>27000</v>
      </c>
    </row>
    <row r="1566" spans="1:21" x14ac:dyDescent="0.25">
      <c r="A1566" t="s">
        <v>5229</v>
      </c>
      <c r="B1566" t="s">
        <v>5230</v>
      </c>
      <c r="C1566" t="s">
        <v>671</v>
      </c>
      <c r="D1566" t="s">
        <v>672</v>
      </c>
      <c r="E1566" t="s">
        <v>5231</v>
      </c>
      <c r="F1566" t="s">
        <v>93</v>
      </c>
      <c r="G1566">
        <v>55</v>
      </c>
      <c r="H1566" t="s">
        <v>558</v>
      </c>
      <c r="I1566" t="s">
        <v>129</v>
      </c>
      <c r="J1566" t="s">
        <v>130</v>
      </c>
      <c r="K1566" t="s">
        <v>145</v>
      </c>
      <c r="L1566" t="s">
        <v>146</v>
      </c>
      <c r="M1566">
        <v>8</v>
      </c>
      <c r="N1566">
        <v>145000</v>
      </c>
      <c r="O1566">
        <v>0.15</v>
      </c>
      <c r="P1566">
        <v>4000</v>
      </c>
      <c r="Q1566" t="s">
        <v>134</v>
      </c>
      <c r="R1566" t="s">
        <v>148</v>
      </c>
      <c r="S1566" t="s">
        <v>113</v>
      </c>
      <c r="T1566">
        <v>3</v>
      </c>
      <c r="U1566">
        <v>98000</v>
      </c>
    </row>
    <row r="1567" spans="1:21" x14ac:dyDescent="0.25">
      <c r="A1567" t="s">
        <v>5232</v>
      </c>
      <c r="B1567" t="s">
        <v>5233</v>
      </c>
      <c r="C1567" t="s">
        <v>3067</v>
      </c>
      <c r="D1567" t="s">
        <v>3068</v>
      </c>
      <c r="E1567" t="s">
        <v>5234</v>
      </c>
      <c r="F1567" t="s">
        <v>321</v>
      </c>
      <c r="G1567">
        <v>42</v>
      </c>
      <c r="H1567" t="s">
        <v>668</v>
      </c>
      <c r="I1567" t="s">
        <v>129</v>
      </c>
      <c r="K1567" t="s">
        <v>1166</v>
      </c>
      <c r="L1567" t="s">
        <v>122</v>
      </c>
      <c r="M1567">
        <v>4</v>
      </c>
      <c r="N1567">
        <v>850000</v>
      </c>
      <c r="P1567" t="s">
        <v>895</v>
      </c>
      <c r="Q1567" t="s">
        <v>178</v>
      </c>
      <c r="R1567" t="s">
        <v>100</v>
      </c>
      <c r="S1567" t="s">
        <v>101</v>
      </c>
      <c r="T1567">
        <v>4</v>
      </c>
      <c r="U1567">
        <v>710000</v>
      </c>
    </row>
    <row r="1568" spans="1:21" x14ac:dyDescent="0.25">
      <c r="A1568" t="s">
        <v>5235</v>
      </c>
      <c r="B1568" t="s">
        <v>5236</v>
      </c>
      <c r="C1568" t="s">
        <v>2103</v>
      </c>
      <c r="D1568" t="s">
        <v>2104</v>
      </c>
      <c r="E1568" t="s">
        <v>5237</v>
      </c>
      <c r="F1568" t="s">
        <v>93</v>
      </c>
      <c r="G1568">
        <v>41</v>
      </c>
      <c r="H1568" t="s">
        <v>274</v>
      </c>
      <c r="I1568" t="s">
        <v>263</v>
      </c>
      <c r="J1568" t="s">
        <v>165</v>
      </c>
      <c r="K1568" t="s">
        <v>388</v>
      </c>
      <c r="L1568" t="s">
        <v>1286</v>
      </c>
      <c r="M1568">
        <v>6</v>
      </c>
      <c r="N1568">
        <v>510000</v>
      </c>
      <c r="P1568">
        <v>6000</v>
      </c>
      <c r="Q1568" t="s">
        <v>219</v>
      </c>
      <c r="R1568" t="s">
        <v>148</v>
      </c>
      <c r="S1568" t="s">
        <v>113</v>
      </c>
      <c r="T1568">
        <v>4</v>
      </c>
      <c r="U1568" t="s">
        <v>683</v>
      </c>
    </row>
    <row r="1569" spans="1:21" x14ac:dyDescent="0.25">
      <c r="A1569" t="s">
        <v>5238</v>
      </c>
      <c r="B1569" t="s">
        <v>5239</v>
      </c>
      <c r="C1569" t="s">
        <v>765</v>
      </c>
      <c r="D1569" t="s">
        <v>209</v>
      </c>
      <c r="E1569" t="s">
        <v>5240</v>
      </c>
      <c r="F1569" t="s">
        <v>185</v>
      </c>
      <c r="G1569">
        <v>30</v>
      </c>
      <c r="H1569" t="s">
        <v>1160</v>
      </c>
      <c r="I1569" t="s">
        <v>120</v>
      </c>
      <c r="J1569" t="s">
        <v>165</v>
      </c>
      <c r="K1569" t="s">
        <v>346</v>
      </c>
      <c r="L1569" t="s">
        <v>282</v>
      </c>
      <c r="M1569">
        <v>3</v>
      </c>
      <c r="N1569" t="s">
        <v>823</v>
      </c>
      <c r="P1569" t="s">
        <v>1980</v>
      </c>
      <c r="Q1569" t="s">
        <v>157</v>
      </c>
      <c r="R1569" t="s">
        <v>100</v>
      </c>
      <c r="S1569" t="s">
        <v>101</v>
      </c>
      <c r="T1569">
        <v>4</v>
      </c>
      <c r="U1569">
        <v>520000</v>
      </c>
    </row>
    <row r="1570" spans="1:21" x14ac:dyDescent="0.25">
      <c r="A1570" t="s">
        <v>5241</v>
      </c>
      <c r="B1570" t="s">
        <v>2183</v>
      </c>
      <c r="C1570" t="s">
        <v>642</v>
      </c>
      <c r="D1570" t="s">
        <v>643</v>
      </c>
      <c r="E1570" t="s">
        <v>5242</v>
      </c>
      <c r="F1570" t="s">
        <v>163</v>
      </c>
      <c r="G1570">
        <v>30</v>
      </c>
      <c r="H1570" t="s">
        <v>658</v>
      </c>
      <c r="I1570" t="s">
        <v>129</v>
      </c>
      <c r="K1570" t="s">
        <v>296</v>
      </c>
      <c r="L1570" t="s">
        <v>282</v>
      </c>
      <c r="M1570">
        <v>5</v>
      </c>
      <c r="N1570">
        <v>320000</v>
      </c>
      <c r="O1570">
        <v>0.1</v>
      </c>
      <c r="P1570">
        <v>8000</v>
      </c>
      <c r="Q1570" t="s">
        <v>134</v>
      </c>
      <c r="R1570" t="s">
        <v>148</v>
      </c>
      <c r="S1570" t="s">
        <v>113</v>
      </c>
      <c r="T1570">
        <v>1</v>
      </c>
      <c r="U1570">
        <v>250000</v>
      </c>
    </row>
    <row r="1571" spans="1:21" x14ac:dyDescent="0.25">
      <c r="A1571" t="s">
        <v>5243</v>
      </c>
      <c r="B1571" t="s">
        <v>2563</v>
      </c>
      <c r="C1571" t="s">
        <v>265</v>
      </c>
      <c r="D1571" t="s">
        <v>5244</v>
      </c>
      <c r="E1571" t="s">
        <v>5245</v>
      </c>
      <c r="F1571" t="s">
        <v>107</v>
      </c>
      <c r="G1571">
        <v>48</v>
      </c>
      <c r="H1571" t="s">
        <v>804</v>
      </c>
      <c r="I1571" t="s">
        <v>95</v>
      </c>
      <c r="J1571" t="s">
        <v>155</v>
      </c>
      <c r="K1571" t="s">
        <v>121</v>
      </c>
      <c r="L1571" t="s">
        <v>122</v>
      </c>
      <c r="M1571">
        <v>8</v>
      </c>
      <c r="N1571">
        <v>720000</v>
      </c>
      <c r="O1571">
        <v>0.15</v>
      </c>
      <c r="P1571">
        <v>4000</v>
      </c>
      <c r="Q1571" t="s">
        <v>178</v>
      </c>
      <c r="R1571" t="s">
        <v>100</v>
      </c>
      <c r="S1571" t="s">
        <v>113</v>
      </c>
      <c r="T1571">
        <v>1</v>
      </c>
      <c r="U1571" t="s">
        <v>123</v>
      </c>
    </row>
    <row r="1572" spans="1:21" x14ac:dyDescent="0.25">
      <c r="A1572" t="s">
        <v>5246</v>
      </c>
      <c r="B1572" t="s">
        <v>1606</v>
      </c>
      <c r="C1572" t="s">
        <v>867</v>
      </c>
      <c r="D1572" t="s">
        <v>868</v>
      </c>
      <c r="E1572" t="s">
        <v>5247</v>
      </c>
      <c r="F1572" t="s">
        <v>93</v>
      </c>
      <c r="G1572">
        <v>58</v>
      </c>
      <c r="H1572" t="s">
        <v>358</v>
      </c>
      <c r="I1572" t="s">
        <v>263</v>
      </c>
      <c r="J1572" t="s">
        <v>165</v>
      </c>
      <c r="K1572" t="s">
        <v>175</v>
      </c>
      <c r="L1572" t="s">
        <v>132</v>
      </c>
      <c r="M1572">
        <v>4</v>
      </c>
      <c r="N1572" t="s">
        <v>817</v>
      </c>
      <c r="O1572">
        <v>0</v>
      </c>
      <c r="P1572" t="s">
        <v>213</v>
      </c>
      <c r="Q1572" t="s">
        <v>167</v>
      </c>
      <c r="R1572" t="s">
        <v>100</v>
      </c>
      <c r="S1572" t="s">
        <v>113</v>
      </c>
      <c r="T1572">
        <v>2</v>
      </c>
      <c r="U1572">
        <v>730000</v>
      </c>
    </row>
    <row r="1573" spans="1:21" x14ac:dyDescent="0.25">
      <c r="A1573" t="s">
        <v>5248</v>
      </c>
      <c r="B1573" t="s">
        <v>932</v>
      </c>
      <c r="C1573" t="s">
        <v>3669</v>
      </c>
      <c r="E1573" t="s">
        <v>5249</v>
      </c>
      <c r="F1573" t="s">
        <v>107</v>
      </c>
      <c r="G1573">
        <v>12</v>
      </c>
      <c r="H1573" t="s">
        <v>322</v>
      </c>
      <c r="I1573" t="s">
        <v>263</v>
      </c>
      <c r="J1573" t="s">
        <v>165</v>
      </c>
      <c r="K1573" t="s">
        <v>281</v>
      </c>
      <c r="L1573" t="s">
        <v>414</v>
      </c>
      <c r="M1573">
        <v>8</v>
      </c>
      <c r="N1573">
        <v>250000</v>
      </c>
      <c r="O1573">
        <v>0.15</v>
      </c>
      <c r="P1573">
        <v>4000</v>
      </c>
      <c r="Q1573" t="s">
        <v>178</v>
      </c>
      <c r="R1573" t="s">
        <v>148</v>
      </c>
      <c r="S1573" t="s">
        <v>113</v>
      </c>
      <c r="T1573">
        <v>2</v>
      </c>
      <c r="U1573" t="s">
        <v>324</v>
      </c>
    </row>
    <row r="1574" spans="1:21" x14ac:dyDescent="0.25">
      <c r="A1574" t="s">
        <v>5250</v>
      </c>
      <c r="B1574" t="s">
        <v>2286</v>
      </c>
      <c r="C1574" t="s">
        <v>2303</v>
      </c>
      <c r="D1574" t="s">
        <v>2304</v>
      </c>
      <c r="E1574" t="s">
        <v>5251</v>
      </c>
      <c r="F1574" t="s">
        <v>107</v>
      </c>
      <c r="G1574">
        <v>49</v>
      </c>
      <c r="H1574" t="s">
        <v>734</v>
      </c>
      <c r="I1574" t="s">
        <v>129</v>
      </c>
      <c r="J1574" t="s">
        <v>155</v>
      </c>
      <c r="K1574" t="s">
        <v>425</v>
      </c>
      <c r="L1574" t="s">
        <v>146</v>
      </c>
      <c r="M1574">
        <v>1</v>
      </c>
      <c r="N1574">
        <v>45000</v>
      </c>
      <c r="P1574">
        <v>12000</v>
      </c>
      <c r="Q1574" t="s">
        <v>167</v>
      </c>
      <c r="R1574" t="s">
        <v>100</v>
      </c>
      <c r="S1574" t="s">
        <v>101</v>
      </c>
      <c r="T1574">
        <v>2</v>
      </c>
      <c r="U1574">
        <v>27000</v>
      </c>
    </row>
    <row r="1575" spans="1:21" x14ac:dyDescent="0.25">
      <c r="A1575" t="s">
        <v>5252</v>
      </c>
      <c r="B1575" t="s">
        <v>2770</v>
      </c>
      <c r="C1575" t="s">
        <v>1860</v>
      </c>
      <c r="E1575" t="s">
        <v>5253</v>
      </c>
      <c r="F1575" t="s">
        <v>93</v>
      </c>
      <c r="G1575">
        <v>37</v>
      </c>
      <c r="H1575" t="s">
        <v>154</v>
      </c>
      <c r="I1575" t="s">
        <v>95</v>
      </c>
      <c r="J1575" t="s">
        <v>130</v>
      </c>
      <c r="K1575" t="s">
        <v>425</v>
      </c>
      <c r="L1575" t="s">
        <v>146</v>
      </c>
      <c r="M1575">
        <v>7</v>
      </c>
      <c r="N1575">
        <v>45000</v>
      </c>
      <c r="O1575">
        <v>0.15</v>
      </c>
      <c r="P1575" t="s">
        <v>835</v>
      </c>
      <c r="Q1575" t="s">
        <v>1080</v>
      </c>
      <c r="R1575" t="s">
        <v>100</v>
      </c>
      <c r="S1575" t="s">
        <v>113</v>
      </c>
      <c r="T1575">
        <v>4</v>
      </c>
      <c r="U1575">
        <v>27000</v>
      </c>
    </row>
    <row r="1576" spans="1:21" x14ac:dyDescent="0.25">
      <c r="A1576" t="s">
        <v>5254</v>
      </c>
      <c r="B1576" t="s">
        <v>5255</v>
      </c>
      <c r="C1576" t="s">
        <v>116</v>
      </c>
      <c r="D1576" t="s">
        <v>117</v>
      </c>
      <c r="E1576" t="s">
        <v>5256</v>
      </c>
      <c r="F1576" t="s">
        <v>107</v>
      </c>
      <c r="G1576">
        <v>29</v>
      </c>
      <c r="H1576" t="s">
        <v>595</v>
      </c>
      <c r="I1576" t="s">
        <v>263</v>
      </c>
      <c r="J1576" t="s">
        <v>165</v>
      </c>
      <c r="K1576" t="s">
        <v>281</v>
      </c>
      <c r="L1576" t="s">
        <v>282</v>
      </c>
      <c r="M1576">
        <v>8</v>
      </c>
      <c r="N1576">
        <v>250000</v>
      </c>
      <c r="O1576">
        <v>0.05</v>
      </c>
      <c r="P1576" t="s">
        <v>956</v>
      </c>
      <c r="Q1576" t="s">
        <v>167</v>
      </c>
      <c r="R1576" t="s">
        <v>168</v>
      </c>
      <c r="S1576" t="s">
        <v>113</v>
      </c>
      <c r="T1576">
        <v>4</v>
      </c>
      <c r="U1576">
        <v>190000</v>
      </c>
    </row>
    <row r="1577" spans="1:21" x14ac:dyDescent="0.25">
      <c r="A1577" t="s">
        <v>5257</v>
      </c>
      <c r="B1577" t="s">
        <v>341</v>
      </c>
      <c r="C1577" t="s">
        <v>3213</v>
      </c>
      <c r="D1577" t="s">
        <v>3214</v>
      </c>
      <c r="E1577" t="s">
        <v>5258</v>
      </c>
      <c r="F1577" t="s">
        <v>93</v>
      </c>
      <c r="G1577">
        <v>47</v>
      </c>
      <c r="H1577" t="s">
        <v>274</v>
      </c>
      <c r="I1577" t="s">
        <v>263</v>
      </c>
      <c r="J1577" t="s">
        <v>212</v>
      </c>
      <c r="K1577" t="s">
        <v>145</v>
      </c>
      <c r="L1577" t="s">
        <v>146</v>
      </c>
      <c r="M1577">
        <v>0</v>
      </c>
      <c r="N1577" t="s">
        <v>2010</v>
      </c>
      <c r="O1577">
        <v>0.15</v>
      </c>
      <c r="P1577" t="s">
        <v>547</v>
      </c>
      <c r="Q1577" t="s">
        <v>134</v>
      </c>
      <c r="R1577" t="s">
        <v>148</v>
      </c>
      <c r="S1577" t="s">
        <v>101</v>
      </c>
      <c r="T1577">
        <v>3</v>
      </c>
      <c r="U1577">
        <v>98000</v>
      </c>
    </row>
    <row r="1578" spans="1:21" x14ac:dyDescent="0.25">
      <c r="A1578" t="s">
        <v>5259</v>
      </c>
      <c r="B1578" t="s">
        <v>5260</v>
      </c>
      <c r="C1578" t="s">
        <v>1939</v>
      </c>
      <c r="D1578" t="s">
        <v>1940</v>
      </c>
      <c r="E1578" t="s">
        <v>5261</v>
      </c>
      <c r="F1578" t="s">
        <v>226</v>
      </c>
      <c r="G1578">
        <v>52</v>
      </c>
      <c r="H1578" t="s">
        <v>734</v>
      </c>
      <c r="I1578" t="s">
        <v>129</v>
      </c>
      <c r="J1578" t="s">
        <v>155</v>
      </c>
      <c r="K1578" t="s">
        <v>311</v>
      </c>
      <c r="L1578" t="s">
        <v>122</v>
      </c>
      <c r="M1578">
        <v>3</v>
      </c>
      <c r="N1578">
        <v>850000</v>
      </c>
      <c r="O1578">
        <v>0.15</v>
      </c>
      <c r="P1578">
        <v>1500</v>
      </c>
      <c r="Q1578" t="s">
        <v>134</v>
      </c>
      <c r="R1578" t="s">
        <v>168</v>
      </c>
      <c r="S1578" t="s">
        <v>101</v>
      </c>
      <c r="T1578">
        <v>1</v>
      </c>
      <c r="U1578">
        <v>710000</v>
      </c>
    </row>
    <row r="1579" spans="1:21" x14ac:dyDescent="0.25">
      <c r="A1579" t="s">
        <v>5262</v>
      </c>
      <c r="B1579" t="s">
        <v>1308</v>
      </c>
      <c r="C1579" t="s">
        <v>2386</v>
      </c>
      <c r="D1579" t="s">
        <v>2387</v>
      </c>
      <c r="E1579" t="s">
        <v>5263</v>
      </c>
      <c r="F1579" t="s">
        <v>107</v>
      </c>
      <c r="G1579">
        <v>50</v>
      </c>
      <c r="H1579" t="s">
        <v>310</v>
      </c>
      <c r="I1579" t="s">
        <v>263</v>
      </c>
      <c r="J1579" t="s">
        <v>165</v>
      </c>
      <c r="K1579" t="s">
        <v>242</v>
      </c>
      <c r="L1579" t="s">
        <v>132</v>
      </c>
      <c r="M1579">
        <v>3</v>
      </c>
      <c r="N1579">
        <v>780000</v>
      </c>
      <c r="O1579">
        <v>10</v>
      </c>
      <c r="P1579">
        <v>4000</v>
      </c>
      <c r="Q1579" t="s">
        <v>99</v>
      </c>
      <c r="R1579" t="s">
        <v>100</v>
      </c>
      <c r="S1579" t="s">
        <v>113</v>
      </c>
      <c r="T1579">
        <v>0</v>
      </c>
      <c r="U1579" t="s">
        <v>1339</v>
      </c>
    </row>
    <row r="1580" spans="1:21" x14ac:dyDescent="0.25">
      <c r="A1580" t="s">
        <v>5264</v>
      </c>
      <c r="B1580" t="s">
        <v>1950</v>
      </c>
      <c r="C1580" t="s">
        <v>3267</v>
      </c>
      <c r="D1580" t="s">
        <v>3268</v>
      </c>
      <c r="E1580" t="s">
        <v>5265</v>
      </c>
      <c r="F1580" t="s">
        <v>93</v>
      </c>
      <c r="G1580">
        <v>44</v>
      </c>
      <c r="H1580" t="s">
        <v>668</v>
      </c>
      <c r="I1580" t="s">
        <v>129</v>
      </c>
      <c r="J1580" t="s">
        <v>174</v>
      </c>
      <c r="K1580" t="s">
        <v>1184</v>
      </c>
      <c r="L1580" t="s">
        <v>282</v>
      </c>
      <c r="M1580">
        <v>5</v>
      </c>
      <c r="N1580">
        <v>320000</v>
      </c>
      <c r="O1580">
        <v>0.02</v>
      </c>
      <c r="P1580">
        <v>1500</v>
      </c>
      <c r="Q1580" t="s">
        <v>178</v>
      </c>
      <c r="R1580" t="s">
        <v>100</v>
      </c>
      <c r="S1580" t="s">
        <v>101</v>
      </c>
      <c r="T1580">
        <v>2</v>
      </c>
      <c r="U1580">
        <v>250000</v>
      </c>
    </row>
    <row r="1581" spans="1:21" x14ac:dyDescent="0.25">
      <c r="A1581" t="s">
        <v>5266</v>
      </c>
      <c r="B1581" t="s">
        <v>5267</v>
      </c>
      <c r="C1581" t="s">
        <v>1331</v>
      </c>
      <c r="D1581" t="s">
        <v>2121</v>
      </c>
      <c r="E1581" t="s">
        <v>5268</v>
      </c>
      <c r="F1581" t="s">
        <v>330</v>
      </c>
      <c r="G1581">
        <v>37</v>
      </c>
      <c r="H1581" t="s">
        <v>331</v>
      </c>
      <c r="I1581" t="s">
        <v>129</v>
      </c>
      <c r="J1581" t="s">
        <v>165</v>
      </c>
      <c r="K1581" t="s">
        <v>425</v>
      </c>
      <c r="L1581" t="s">
        <v>146</v>
      </c>
      <c r="M1581">
        <v>4</v>
      </c>
      <c r="N1581">
        <v>45000</v>
      </c>
      <c r="O1581">
        <v>15</v>
      </c>
      <c r="P1581">
        <v>4000</v>
      </c>
      <c r="Q1581" t="s">
        <v>219</v>
      </c>
      <c r="R1581" t="s">
        <v>135</v>
      </c>
      <c r="S1581" t="s">
        <v>113</v>
      </c>
      <c r="T1581">
        <v>1</v>
      </c>
      <c r="U1581" t="s">
        <v>1161</v>
      </c>
    </row>
    <row r="1582" spans="1:21" x14ac:dyDescent="0.25">
      <c r="A1582" t="s">
        <v>5269</v>
      </c>
      <c r="B1582" t="s">
        <v>5270</v>
      </c>
      <c r="C1582" t="s">
        <v>3181</v>
      </c>
      <c r="D1582" t="s">
        <v>3182</v>
      </c>
      <c r="E1582" t="s">
        <v>5271</v>
      </c>
      <c r="F1582" t="s">
        <v>93</v>
      </c>
      <c r="G1582">
        <v>51</v>
      </c>
      <c r="H1582" t="s">
        <v>473</v>
      </c>
      <c r="I1582" t="s">
        <v>144</v>
      </c>
      <c r="J1582" t="s">
        <v>212</v>
      </c>
      <c r="K1582" t="s">
        <v>1079</v>
      </c>
      <c r="L1582" t="s">
        <v>146</v>
      </c>
      <c r="M1582">
        <v>3</v>
      </c>
      <c r="N1582">
        <v>45000</v>
      </c>
      <c r="O1582">
        <v>0.02</v>
      </c>
      <c r="P1582">
        <v>6000</v>
      </c>
      <c r="Q1582" t="s">
        <v>522</v>
      </c>
      <c r="R1582" t="s">
        <v>100</v>
      </c>
      <c r="S1582" t="s">
        <v>113</v>
      </c>
      <c r="T1582">
        <v>2</v>
      </c>
      <c r="U1582">
        <v>27000</v>
      </c>
    </row>
    <row r="1583" spans="1:21" x14ac:dyDescent="0.25">
      <c r="A1583" t="s">
        <v>5272</v>
      </c>
      <c r="B1583" t="s">
        <v>774</v>
      </c>
      <c r="C1583" t="s">
        <v>2025</v>
      </c>
      <c r="D1583" t="s">
        <v>2026</v>
      </c>
      <c r="E1583" t="s">
        <v>5273</v>
      </c>
      <c r="F1583" t="s">
        <v>93</v>
      </c>
      <c r="G1583">
        <v>54</v>
      </c>
      <c r="H1583" t="s">
        <v>381</v>
      </c>
      <c r="I1583" t="s">
        <v>95</v>
      </c>
      <c r="J1583" t="s">
        <v>359</v>
      </c>
      <c r="K1583" t="s">
        <v>281</v>
      </c>
      <c r="L1583" t="s">
        <v>282</v>
      </c>
      <c r="M1583">
        <v>2</v>
      </c>
      <c r="N1583">
        <v>250000</v>
      </c>
      <c r="O1583">
        <v>0.1</v>
      </c>
      <c r="P1583">
        <v>8000</v>
      </c>
      <c r="Q1583" t="s">
        <v>134</v>
      </c>
      <c r="R1583" t="s">
        <v>100</v>
      </c>
      <c r="S1583" t="s">
        <v>113</v>
      </c>
      <c r="T1583">
        <v>5</v>
      </c>
      <c r="U1583">
        <v>190000</v>
      </c>
    </row>
    <row r="1584" spans="1:21" x14ac:dyDescent="0.25">
      <c r="A1584" t="s">
        <v>5274</v>
      </c>
      <c r="B1584" t="s">
        <v>1377</v>
      </c>
      <c r="C1584" t="s">
        <v>5275</v>
      </c>
      <c r="D1584" t="s">
        <v>5276</v>
      </c>
      <c r="E1584" t="s">
        <v>5277</v>
      </c>
      <c r="F1584" t="s">
        <v>107</v>
      </c>
      <c r="G1584">
        <v>18</v>
      </c>
      <c r="H1584" t="s">
        <v>1175</v>
      </c>
      <c r="I1584" t="s">
        <v>120</v>
      </c>
      <c r="J1584" t="s">
        <v>155</v>
      </c>
      <c r="K1584" t="s">
        <v>205</v>
      </c>
      <c r="L1584" t="s">
        <v>146</v>
      </c>
      <c r="M1584">
        <v>8</v>
      </c>
      <c r="N1584">
        <v>180000</v>
      </c>
      <c r="P1584">
        <v>1500</v>
      </c>
      <c r="Q1584" t="s">
        <v>134</v>
      </c>
      <c r="R1584" t="s">
        <v>100</v>
      </c>
      <c r="S1584" t="s">
        <v>101</v>
      </c>
      <c r="T1584">
        <v>3</v>
      </c>
      <c r="U1584" t="s">
        <v>1592</v>
      </c>
    </row>
    <row r="1585" spans="1:21" x14ac:dyDescent="0.25">
      <c r="A1585" t="s">
        <v>5278</v>
      </c>
      <c r="B1585" t="s">
        <v>4895</v>
      </c>
      <c r="C1585" t="s">
        <v>2218</v>
      </c>
      <c r="D1585" t="s">
        <v>2219</v>
      </c>
      <c r="E1585" t="s">
        <v>5279</v>
      </c>
      <c r="F1585" t="s">
        <v>93</v>
      </c>
      <c r="G1585">
        <v>54</v>
      </c>
      <c r="H1585" t="s">
        <v>381</v>
      </c>
      <c r="I1585" t="s">
        <v>95</v>
      </c>
      <c r="J1585" t="s">
        <v>212</v>
      </c>
      <c r="K1585" t="s">
        <v>3528</v>
      </c>
      <c r="L1585" t="s">
        <v>146</v>
      </c>
      <c r="M1585">
        <v>1</v>
      </c>
      <c r="N1585">
        <v>145000</v>
      </c>
      <c r="O1585">
        <v>0.05</v>
      </c>
      <c r="P1585">
        <v>12000</v>
      </c>
      <c r="Q1585" t="s">
        <v>219</v>
      </c>
      <c r="R1585" t="s">
        <v>100</v>
      </c>
      <c r="S1585" t="s">
        <v>113</v>
      </c>
      <c r="T1585">
        <v>5</v>
      </c>
      <c r="U1585">
        <v>98000</v>
      </c>
    </row>
    <row r="1586" spans="1:21" x14ac:dyDescent="0.25">
      <c r="A1586" t="s">
        <v>5280</v>
      </c>
      <c r="B1586" t="s">
        <v>1420</v>
      </c>
      <c r="C1586" t="s">
        <v>2034</v>
      </c>
      <c r="D1586" t="s">
        <v>2035</v>
      </c>
      <c r="E1586" t="s">
        <v>5281</v>
      </c>
      <c r="F1586" t="s">
        <v>256</v>
      </c>
      <c r="G1586">
        <v>31</v>
      </c>
      <c r="H1586" t="s">
        <v>668</v>
      </c>
      <c r="I1586" t="s">
        <v>129</v>
      </c>
      <c r="J1586" t="s">
        <v>212</v>
      </c>
      <c r="K1586" t="s">
        <v>296</v>
      </c>
      <c r="L1586" t="s">
        <v>282</v>
      </c>
      <c r="M1586">
        <v>7</v>
      </c>
      <c r="N1586" t="s">
        <v>728</v>
      </c>
      <c r="P1586">
        <v>4000</v>
      </c>
      <c r="Q1586" t="s">
        <v>219</v>
      </c>
      <c r="R1586" t="s">
        <v>100</v>
      </c>
      <c r="S1586" t="s">
        <v>113</v>
      </c>
      <c r="T1586">
        <v>2</v>
      </c>
      <c r="U1586" t="s">
        <v>674</v>
      </c>
    </row>
    <row r="1587" spans="1:21" x14ac:dyDescent="0.25">
      <c r="A1587" t="s">
        <v>5282</v>
      </c>
      <c r="B1587" t="s">
        <v>2797</v>
      </c>
      <c r="C1587" t="s">
        <v>104</v>
      </c>
      <c r="E1587" t="s">
        <v>5283</v>
      </c>
      <c r="F1587" t="s">
        <v>107</v>
      </c>
      <c r="G1587">
        <v>62</v>
      </c>
      <c r="H1587" t="s">
        <v>575</v>
      </c>
      <c r="I1587" t="s">
        <v>95</v>
      </c>
      <c r="J1587" t="s">
        <v>359</v>
      </c>
      <c r="K1587" t="s">
        <v>199</v>
      </c>
      <c r="L1587" t="s">
        <v>98</v>
      </c>
      <c r="M1587">
        <v>5</v>
      </c>
      <c r="N1587" t="s">
        <v>945</v>
      </c>
      <c r="O1587">
        <v>0</v>
      </c>
      <c r="P1587">
        <v>1500</v>
      </c>
      <c r="Q1587" t="s">
        <v>219</v>
      </c>
      <c r="R1587" t="s">
        <v>168</v>
      </c>
      <c r="S1587" t="s">
        <v>101</v>
      </c>
      <c r="T1587">
        <v>5</v>
      </c>
      <c r="U1587">
        <v>555000</v>
      </c>
    </row>
    <row r="1588" spans="1:21" x14ac:dyDescent="0.25">
      <c r="A1588" t="s">
        <v>5284</v>
      </c>
      <c r="B1588" t="s">
        <v>789</v>
      </c>
      <c r="C1588" t="s">
        <v>784</v>
      </c>
      <c r="D1588" t="s">
        <v>785</v>
      </c>
      <c r="E1588" t="s">
        <v>5285</v>
      </c>
      <c r="F1588" t="s">
        <v>93</v>
      </c>
      <c r="G1588">
        <v>62</v>
      </c>
      <c r="H1588" t="s">
        <v>460</v>
      </c>
      <c r="I1588" t="s">
        <v>263</v>
      </c>
      <c r="J1588" t="s">
        <v>359</v>
      </c>
      <c r="K1588" t="s">
        <v>156</v>
      </c>
      <c r="L1588" t="s">
        <v>111</v>
      </c>
      <c r="M1588">
        <v>5</v>
      </c>
      <c r="N1588">
        <v>290000</v>
      </c>
      <c r="O1588">
        <v>0.02</v>
      </c>
      <c r="P1588">
        <v>6000</v>
      </c>
      <c r="Q1588" t="s">
        <v>134</v>
      </c>
      <c r="R1588" t="s">
        <v>100</v>
      </c>
      <c r="S1588" t="s">
        <v>101</v>
      </c>
      <c r="T1588">
        <v>2</v>
      </c>
      <c r="U1588">
        <v>225000</v>
      </c>
    </row>
    <row r="1589" spans="1:21" x14ac:dyDescent="0.25">
      <c r="A1589" t="s">
        <v>5286</v>
      </c>
      <c r="B1589" t="s">
        <v>5287</v>
      </c>
      <c r="C1589" t="s">
        <v>2269</v>
      </c>
      <c r="D1589" t="s">
        <v>5288</v>
      </c>
      <c r="E1589" t="s">
        <v>5289</v>
      </c>
      <c r="F1589" t="s">
        <v>107</v>
      </c>
      <c r="G1589">
        <v>60</v>
      </c>
      <c r="H1589" t="s">
        <v>925</v>
      </c>
      <c r="I1589" t="s">
        <v>144</v>
      </c>
      <c r="J1589" t="s">
        <v>212</v>
      </c>
      <c r="K1589" t="s">
        <v>2326</v>
      </c>
      <c r="L1589" t="s">
        <v>146</v>
      </c>
      <c r="M1589">
        <v>8</v>
      </c>
      <c r="N1589">
        <v>145000</v>
      </c>
      <c r="P1589" t="s">
        <v>702</v>
      </c>
      <c r="Q1589" t="s">
        <v>219</v>
      </c>
      <c r="R1589" t="s">
        <v>135</v>
      </c>
      <c r="S1589" t="s">
        <v>101</v>
      </c>
      <c r="T1589">
        <v>2</v>
      </c>
      <c r="U1589">
        <v>98000</v>
      </c>
    </row>
    <row r="1590" spans="1:21" x14ac:dyDescent="0.25">
      <c r="A1590" t="s">
        <v>5290</v>
      </c>
      <c r="B1590" t="s">
        <v>5291</v>
      </c>
      <c r="C1590" t="s">
        <v>562</v>
      </c>
      <c r="E1590" t="s">
        <v>5292</v>
      </c>
      <c r="F1590" t="s">
        <v>93</v>
      </c>
      <c r="G1590">
        <v>57</v>
      </c>
      <c r="H1590" t="s">
        <v>808</v>
      </c>
      <c r="I1590" t="s">
        <v>120</v>
      </c>
      <c r="J1590" t="s">
        <v>212</v>
      </c>
      <c r="K1590" t="s">
        <v>346</v>
      </c>
      <c r="L1590" t="s">
        <v>414</v>
      </c>
      <c r="M1590">
        <v>6</v>
      </c>
      <c r="N1590">
        <v>650000</v>
      </c>
      <c r="O1590">
        <v>0.15</v>
      </c>
      <c r="P1590">
        <v>2500</v>
      </c>
      <c r="Q1590" t="s">
        <v>167</v>
      </c>
      <c r="R1590" t="s">
        <v>100</v>
      </c>
      <c r="S1590" t="s">
        <v>101</v>
      </c>
      <c r="T1590">
        <v>5</v>
      </c>
      <c r="U1590">
        <v>520000</v>
      </c>
    </row>
    <row r="1591" spans="1:21" x14ac:dyDescent="0.25">
      <c r="A1591" t="s">
        <v>5293</v>
      </c>
      <c r="B1591" t="s">
        <v>1496</v>
      </c>
      <c r="C1591" t="s">
        <v>5294</v>
      </c>
      <c r="D1591" t="s">
        <v>1395</v>
      </c>
      <c r="E1591" t="s">
        <v>5295</v>
      </c>
      <c r="F1591" t="s">
        <v>93</v>
      </c>
      <c r="G1591">
        <v>56</v>
      </c>
      <c r="H1591" t="s">
        <v>119</v>
      </c>
      <c r="I1591" t="s">
        <v>120</v>
      </c>
      <c r="J1591" t="s">
        <v>359</v>
      </c>
      <c r="K1591" t="s">
        <v>346</v>
      </c>
      <c r="L1591" t="s">
        <v>282</v>
      </c>
      <c r="M1591">
        <v>7</v>
      </c>
      <c r="N1591">
        <v>650000</v>
      </c>
      <c r="O1591">
        <v>0.15</v>
      </c>
      <c r="P1591">
        <v>1500</v>
      </c>
      <c r="Q1591" t="s">
        <v>178</v>
      </c>
      <c r="R1591" t="s">
        <v>148</v>
      </c>
      <c r="S1591" t="s">
        <v>101</v>
      </c>
      <c r="T1591">
        <v>1</v>
      </c>
      <c r="U1591">
        <v>520000</v>
      </c>
    </row>
    <row r="1592" spans="1:21" x14ac:dyDescent="0.25">
      <c r="A1592" t="s">
        <v>5296</v>
      </c>
      <c r="B1592" t="s">
        <v>170</v>
      </c>
      <c r="C1592" t="s">
        <v>619</v>
      </c>
      <c r="D1592" t="s">
        <v>620</v>
      </c>
      <c r="E1592" t="s">
        <v>5297</v>
      </c>
      <c r="F1592" t="s">
        <v>163</v>
      </c>
      <c r="G1592">
        <v>150</v>
      </c>
      <c r="H1592" t="s">
        <v>331</v>
      </c>
      <c r="I1592" t="s">
        <v>129</v>
      </c>
      <c r="J1592" t="s">
        <v>174</v>
      </c>
      <c r="K1592" t="s">
        <v>121</v>
      </c>
      <c r="L1592" t="s">
        <v>98</v>
      </c>
      <c r="M1592">
        <v>6</v>
      </c>
      <c r="N1592" t="s">
        <v>987</v>
      </c>
      <c r="O1592">
        <v>0.1</v>
      </c>
      <c r="P1592" t="s">
        <v>1401</v>
      </c>
      <c r="Q1592" t="s">
        <v>99</v>
      </c>
      <c r="R1592" t="s">
        <v>100</v>
      </c>
      <c r="S1592" t="s">
        <v>113</v>
      </c>
      <c r="T1592">
        <v>3</v>
      </c>
      <c r="U1592" t="s">
        <v>1573</v>
      </c>
    </row>
    <row r="1593" spans="1:21" x14ac:dyDescent="0.25">
      <c r="A1593" t="s">
        <v>5298</v>
      </c>
      <c r="B1593" t="s">
        <v>5230</v>
      </c>
      <c r="C1593" t="s">
        <v>1299</v>
      </c>
      <c r="D1593" t="s">
        <v>1300</v>
      </c>
      <c r="E1593" t="s">
        <v>5299</v>
      </c>
      <c r="F1593" t="s">
        <v>107</v>
      </c>
      <c r="G1593">
        <v>38</v>
      </c>
      <c r="H1593" t="s">
        <v>1052</v>
      </c>
      <c r="I1593" t="s">
        <v>120</v>
      </c>
      <c r="J1593" t="s">
        <v>155</v>
      </c>
      <c r="K1593" t="s">
        <v>199</v>
      </c>
      <c r="L1593" t="s">
        <v>122</v>
      </c>
      <c r="M1593">
        <v>4</v>
      </c>
      <c r="N1593">
        <v>680000</v>
      </c>
      <c r="O1593">
        <v>0</v>
      </c>
      <c r="P1593" t="s">
        <v>702</v>
      </c>
      <c r="Q1593" t="s">
        <v>99</v>
      </c>
      <c r="R1593" t="s">
        <v>100</v>
      </c>
      <c r="S1593" t="s">
        <v>101</v>
      </c>
      <c r="T1593">
        <v>4</v>
      </c>
      <c r="U1593">
        <v>555000</v>
      </c>
    </row>
    <row r="1594" spans="1:21" x14ac:dyDescent="0.25">
      <c r="A1594" t="s">
        <v>5300</v>
      </c>
      <c r="B1594" t="s">
        <v>3892</v>
      </c>
      <c r="C1594" t="s">
        <v>3057</v>
      </c>
      <c r="D1594" t="s">
        <v>3058</v>
      </c>
      <c r="E1594" t="s">
        <v>5301</v>
      </c>
      <c r="F1594" t="s">
        <v>93</v>
      </c>
      <c r="G1594">
        <v>12</v>
      </c>
      <c r="H1594" t="s">
        <v>322</v>
      </c>
      <c r="I1594" t="s">
        <v>263</v>
      </c>
      <c r="J1594" t="s">
        <v>359</v>
      </c>
      <c r="K1594" t="s">
        <v>1481</v>
      </c>
      <c r="L1594" t="s">
        <v>132</v>
      </c>
      <c r="M1594">
        <v>8</v>
      </c>
      <c r="N1594">
        <v>900000</v>
      </c>
      <c r="O1594">
        <v>0</v>
      </c>
      <c r="P1594">
        <v>12000</v>
      </c>
      <c r="Q1594" t="s">
        <v>178</v>
      </c>
      <c r="R1594" t="s">
        <v>100</v>
      </c>
      <c r="S1594" t="s">
        <v>101</v>
      </c>
      <c r="T1594">
        <v>3</v>
      </c>
      <c r="U1594">
        <v>730000</v>
      </c>
    </row>
    <row r="1595" spans="1:21" x14ac:dyDescent="0.25">
      <c r="A1595" t="s">
        <v>5302</v>
      </c>
      <c r="B1595" t="s">
        <v>450</v>
      </c>
      <c r="C1595" t="s">
        <v>2779</v>
      </c>
      <c r="D1595" t="s">
        <v>2780</v>
      </c>
      <c r="E1595" t="s">
        <v>5303</v>
      </c>
      <c r="F1595" t="s">
        <v>107</v>
      </c>
      <c r="G1595">
        <v>19</v>
      </c>
      <c r="H1595" t="s">
        <v>668</v>
      </c>
      <c r="I1595" t="s">
        <v>129</v>
      </c>
      <c r="J1595" t="s">
        <v>155</v>
      </c>
      <c r="K1595" t="s">
        <v>145</v>
      </c>
      <c r="L1595" t="s">
        <v>146</v>
      </c>
      <c r="M1595">
        <v>5</v>
      </c>
      <c r="N1595">
        <v>145000</v>
      </c>
      <c r="O1595">
        <v>0.05</v>
      </c>
      <c r="P1595">
        <v>8000</v>
      </c>
      <c r="Q1595" t="s">
        <v>178</v>
      </c>
      <c r="R1595" t="s">
        <v>135</v>
      </c>
      <c r="S1595" t="s">
        <v>101</v>
      </c>
      <c r="T1595">
        <v>2</v>
      </c>
      <c r="U1595">
        <v>98000</v>
      </c>
    </row>
    <row r="1596" spans="1:21" x14ac:dyDescent="0.25">
      <c r="A1596" t="s">
        <v>5304</v>
      </c>
      <c r="B1596" t="s">
        <v>3998</v>
      </c>
      <c r="C1596" t="s">
        <v>2616</v>
      </c>
      <c r="D1596" t="s">
        <v>2617</v>
      </c>
      <c r="E1596" t="s">
        <v>5305</v>
      </c>
      <c r="F1596" t="s">
        <v>107</v>
      </c>
      <c r="G1596">
        <v>53</v>
      </c>
      <c r="H1596" t="s">
        <v>94</v>
      </c>
      <c r="I1596" t="s">
        <v>95</v>
      </c>
      <c r="J1596" t="s">
        <v>359</v>
      </c>
      <c r="K1596" t="s">
        <v>205</v>
      </c>
      <c r="L1596" t="s">
        <v>146</v>
      </c>
      <c r="M1596">
        <v>4</v>
      </c>
      <c r="N1596">
        <v>180000</v>
      </c>
      <c r="O1596">
        <v>0.05</v>
      </c>
      <c r="P1596">
        <v>12000</v>
      </c>
      <c r="Q1596" t="s">
        <v>134</v>
      </c>
      <c r="R1596" t="s">
        <v>148</v>
      </c>
      <c r="S1596" t="s">
        <v>101</v>
      </c>
      <c r="T1596">
        <v>5</v>
      </c>
      <c r="U1596" t="s">
        <v>3099</v>
      </c>
    </row>
    <row r="1597" spans="1:21" x14ac:dyDescent="0.25">
      <c r="A1597" t="s">
        <v>5306</v>
      </c>
      <c r="B1597" t="s">
        <v>5224</v>
      </c>
      <c r="C1597" t="s">
        <v>1417</v>
      </c>
      <c r="D1597" t="s">
        <v>1342</v>
      </c>
      <c r="E1597" t="s">
        <v>5307</v>
      </c>
      <c r="F1597" t="s">
        <v>142</v>
      </c>
      <c r="G1597">
        <v>39</v>
      </c>
      <c r="H1597" t="s">
        <v>1052</v>
      </c>
      <c r="I1597" t="s">
        <v>120</v>
      </c>
      <c r="J1597" t="s">
        <v>212</v>
      </c>
      <c r="K1597" t="s">
        <v>296</v>
      </c>
      <c r="L1597" t="s">
        <v>414</v>
      </c>
      <c r="M1597">
        <v>8</v>
      </c>
      <c r="N1597" t="s">
        <v>1689</v>
      </c>
      <c r="O1597">
        <v>5</v>
      </c>
      <c r="P1597" t="s">
        <v>234</v>
      </c>
      <c r="Q1597" t="s">
        <v>99</v>
      </c>
      <c r="R1597" t="s">
        <v>135</v>
      </c>
      <c r="S1597" t="s">
        <v>101</v>
      </c>
      <c r="T1597">
        <v>3</v>
      </c>
      <c r="U1597" t="s">
        <v>674</v>
      </c>
    </row>
    <row r="1598" spans="1:21" x14ac:dyDescent="0.25">
      <c r="A1598" t="s">
        <v>5308</v>
      </c>
      <c r="B1598" t="s">
        <v>2837</v>
      </c>
      <c r="C1598" t="s">
        <v>5309</v>
      </c>
      <c r="D1598" t="s">
        <v>3359</v>
      </c>
      <c r="E1598" t="s">
        <v>5310</v>
      </c>
      <c r="F1598" t="s">
        <v>107</v>
      </c>
      <c r="G1598">
        <v>61</v>
      </c>
      <c r="H1598" t="s">
        <v>381</v>
      </c>
      <c r="I1598" t="s">
        <v>95</v>
      </c>
      <c r="J1598" t="s">
        <v>359</v>
      </c>
      <c r="K1598" t="s">
        <v>145</v>
      </c>
      <c r="L1598" t="s">
        <v>146</v>
      </c>
      <c r="M1598">
        <v>4</v>
      </c>
      <c r="N1598" t="s">
        <v>147</v>
      </c>
      <c r="O1598">
        <v>0.05</v>
      </c>
      <c r="P1598" t="s">
        <v>1201</v>
      </c>
      <c r="Q1598" t="s">
        <v>178</v>
      </c>
      <c r="R1598" t="s">
        <v>100</v>
      </c>
      <c r="S1598" t="s">
        <v>113</v>
      </c>
      <c r="T1598">
        <v>2</v>
      </c>
      <c r="U1598">
        <v>98000</v>
      </c>
    </row>
    <row r="1599" spans="1:21" x14ac:dyDescent="0.25">
      <c r="A1599" t="s">
        <v>5311</v>
      </c>
      <c r="B1599" t="s">
        <v>1403</v>
      </c>
      <c r="C1599" t="s">
        <v>861</v>
      </c>
      <c r="D1599" t="s">
        <v>4026</v>
      </c>
      <c r="E1599" t="s">
        <v>5312</v>
      </c>
      <c r="F1599" t="s">
        <v>93</v>
      </c>
      <c r="G1599">
        <v>36</v>
      </c>
      <c r="H1599" t="s">
        <v>1175</v>
      </c>
      <c r="I1599" t="s">
        <v>120</v>
      </c>
      <c r="J1599" t="s">
        <v>165</v>
      </c>
      <c r="K1599" t="s">
        <v>352</v>
      </c>
      <c r="L1599" t="s">
        <v>132</v>
      </c>
      <c r="M1599">
        <v>6</v>
      </c>
      <c r="N1599">
        <v>510000</v>
      </c>
      <c r="O1599">
        <v>0.02</v>
      </c>
      <c r="P1599" t="s">
        <v>283</v>
      </c>
      <c r="Q1599" t="s">
        <v>219</v>
      </c>
      <c r="R1599" t="s">
        <v>100</v>
      </c>
      <c r="S1599" t="s">
        <v>113</v>
      </c>
      <c r="T1599">
        <v>5</v>
      </c>
      <c r="U1599">
        <v>410000</v>
      </c>
    </row>
    <row r="1600" spans="1:21" x14ac:dyDescent="0.25">
      <c r="A1600" t="s">
        <v>5313</v>
      </c>
      <c r="B1600" t="s">
        <v>1884</v>
      </c>
      <c r="C1600" t="s">
        <v>2160</v>
      </c>
      <c r="D1600" t="s">
        <v>2161</v>
      </c>
      <c r="E1600" t="s">
        <v>5314</v>
      </c>
      <c r="F1600" t="s">
        <v>93</v>
      </c>
      <c r="G1600">
        <v>60</v>
      </c>
      <c r="H1600" t="s">
        <v>565</v>
      </c>
      <c r="I1600" t="s">
        <v>144</v>
      </c>
      <c r="J1600" t="s">
        <v>96</v>
      </c>
      <c r="K1600" t="s">
        <v>346</v>
      </c>
      <c r="L1600" t="s">
        <v>282</v>
      </c>
      <c r="M1600">
        <v>5</v>
      </c>
      <c r="N1600">
        <v>650000</v>
      </c>
      <c r="O1600">
        <v>10</v>
      </c>
      <c r="P1600">
        <v>4000</v>
      </c>
      <c r="Q1600" t="s">
        <v>178</v>
      </c>
      <c r="R1600" t="s">
        <v>100</v>
      </c>
      <c r="S1600" t="s">
        <v>113</v>
      </c>
      <c r="T1600">
        <v>2</v>
      </c>
      <c r="U1600">
        <v>520000</v>
      </c>
    </row>
    <row r="1601" spans="1:21" x14ac:dyDescent="0.25">
      <c r="A1601" t="s">
        <v>5315</v>
      </c>
      <c r="B1601" t="s">
        <v>4087</v>
      </c>
      <c r="C1601" t="s">
        <v>417</v>
      </c>
      <c r="D1601" t="s">
        <v>418</v>
      </c>
      <c r="E1601" t="s">
        <v>5316</v>
      </c>
      <c r="F1601" t="s">
        <v>107</v>
      </c>
      <c r="G1601">
        <v>27</v>
      </c>
      <c r="H1601" t="s">
        <v>490</v>
      </c>
      <c r="I1601" t="s">
        <v>263</v>
      </c>
      <c r="J1601" t="s">
        <v>96</v>
      </c>
      <c r="K1601" t="s">
        <v>121</v>
      </c>
      <c r="L1601" t="s">
        <v>122</v>
      </c>
      <c r="M1601">
        <v>1</v>
      </c>
      <c r="N1601">
        <v>720000</v>
      </c>
      <c r="O1601">
        <v>0.05</v>
      </c>
      <c r="P1601">
        <v>1500</v>
      </c>
      <c r="Q1601" t="s">
        <v>1080</v>
      </c>
      <c r="R1601" t="s">
        <v>168</v>
      </c>
      <c r="S1601" t="s">
        <v>101</v>
      </c>
      <c r="T1601">
        <v>3</v>
      </c>
      <c r="U1601">
        <v>600000</v>
      </c>
    </row>
    <row r="1602" spans="1:21" x14ac:dyDescent="0.25">
      <c r="A1602" t="s">
        <v>5317</v>
      </c>
      <c r="B1602" t="s">
        <v>2159</v>
      </c>
      <c r="C1602" t="s">
        <v>731</v>
      </c>
      <c r="D1602" t="s">
        <v>732</v>
      </c>
      <c r="E1602" t="s">
        <v>5318</v>
      </c>
      <c r="F1602" t="s">
        <v>93</v>
      </c>
      <c r="G1602">
        <v>31</v>
      </c>
      <c r="H1602" t="s">
        <v>250</v>
      </c>
      <c r="I1602" t="s">
        <v>95</v>
      </c>
      <c r="J1602" t="s">
        <v>174</v>
      </c>
      <c r="K1602" t="s">
        <v>242</v>
      </c>
      <c r="L1602" t="s">
        <v>132</v>
      </c>
      <c r="M1602">
        <v>3</v>
      </c>
      <c r="N1602">
        <v>780000</v>
      </c>
      <c r="O1602">
        <v>0.15</v>
      </c>
      <c r="P1602">
        <v>1500</v>
      </c>
      <c r="Q1602" t="s">
        <v>134</v>
      </c>
      <c r="R1602" t="s">
        <v>100</v>
      </c>
      <c r="S1602" t="s">
        <v>113</v>
      </c>
      <c r="T1602">
        <v>5</v>
      </c>
      <c r="U1602">
        <v>630000</v>
      </c>
    </row>
    <row r="1603" spans="1:21" x14ac:dyDescent="0.25">
      <c r="A1603" t="s">
        <v>5319</v>
      </c>
      <c r="B1603" t="s">
        <v>1330</v>
      </c>
      <c r="C1603" t="s">
        <v>2160</v>
      </c>
      <c r="D1603" t="s">
        <v>2161</v>
      </c>
      <c r="E1603" t="s">
        <v>5320</v>
      </c>
      <c r="F1603" t="s">
        <v>93</v>
      </c>
      <c r="G1603">
        <v>61</v>
      </c>
      <c r="H1603" t="s">
        <v>289</v>
      </c>
      <c r="I1603" t="s">
        <v>129</v>
      </c>
      <c r="J1603" t="s">
        <v>359</v>
      </c>
      <c r="K1603" t="s">
        <v>346</v>
      </c>
      <c r="L1603" t="s">
        <v>282</v>
      </c>
      <c r="M1603">
        <v>6</v>
      </c>
      <c r="N1603">
        <v>650000</v>
      </c>
      <c r="O1603">
        <v>0.15</v>
      </c>
      <c r="P1603" t="s">
        <v>283</v>
      </c>
      <c r="Q1603" t="s">
        <v>99</v>
      </c>
      <c r="R1603" t="s">
        <v>100</v>
      </c>
      <c r="S1603" t="s">
        <v>101</v>
      </c>
      <c r="T1603">
        <v>3</v>
      </c>
      <c r="U1603">
        <v>520000</v>
      </c>
    </row>
    <row r="1604" spans="1:21" x14ac:dyDescent="0.25">
      <c r="A1604" t="s">
        <v>5321</v>
      </c>
      <c r="B1604" t="s">
        <v>5322</v>
      </c>
      <c r="C1604" t="s">
        <v>2891</v>
      </c>
      <c r="D1604" t="s">
        <v>2892</v>
      </c>
      <c r="E1604" t="s">
        <v>5323</v>
      </c>
      <c r="F1604" t="s">
        <v>256</v>
      </c>
      <c r="G1604">
        <v>51</v>
      </c>
      <c r="H1604" t="s">
        <v>387</v>
      </c>
      <c r="I1604" t="s">
        <v>95</v>
      </c>
      <c r="J1604" t="s">
        <v>130</v>
      </c>
      <c r="K1604" t="s">
        <v>110</v>
      </c>
      <c r="L1604" t="s">
        <v>111</v>
      </c>
      <c r="M1604">
        <v>4</v>
      </c>
      <c r="N1604" t="s">
        <v>112</v>
      </c>
      <c r="P1604">
        <v>1500</v>
      </c>
      <c r="Q1604" t="s">
        <v>99</v>
      </c>
      <c r="R1604" t="s">
        <v>100</v>
      </c>
      <c r="S1604" t="s">
        <v>101</v>
      </c>
      <c r="T1604">
        <v>3</v>
      </c>
      <c r="U1604">
        <v>325000</v>
      </c>
    </row>
    <row r="1605" spans="1:21" x14ac:dyDescent="0.25">
      <c r="A1605" t="s">
        <v>5324</v>
      </c>
      <c r="B1605" t="s">
        <v>1691</v>
      </c>
      <c r="C1605" t="s">
        <v>3889</v>
      </c>
      <c r="D1605" t="s">
        <v>738</v>
      </c>
      <c r="E1605" t="s">
        <v>5325</v>
      </c>
      <c r="F1605" t="s">
        <v>107</v>
      </c>
      <c r="G1605">
        <v>50</v>
      </c>
      <c r="H1605" t="s">
        <v>322</v>
      </c>
      <c r="I1605" t="s">
        <v>263</v>
      </c>
      <c r="J1605" t="s">
        <v>130</v>
      </c>
      <c r="K1605" t="s">
        <v>425</v>
      </c>
      <c r="L1605" t="s">
        <v>146</v>
      </c>
      <c r="M1605">
        <v>7</v>
      </c>
      <c r="N1605">
        <v>45000</v>
      </c>
      <c r="O1605">
        <v>0</v>
      </c>
      <c r="P1605">
        <v>12000</v>
      </c>
      <c r="Q1605" t="s">
        <v>219</v>
      </c>
      <c r="R1605" t="s">
        <v>168</v>
      </c>
      <c r="S1605" t="s">
        <v>101</v>
      </c>
      <c r="T1605">
        <v>4</v>
      </c>
      <c r="U1605" t="s">
        <v>1161</v>
      </c>
    </row>
    <row r="1606" spans="1:21" x14ac:dyDescent="0.25">
      <c r="A1606" t="s">
        <v>5326</v>
      </c>
      <c r="B1606" t="s">
        <v>2545</v>
      </c>
      <c r="C1606" t="s">
        <v>2174</v>
      </c>
      <c r="D1606" t="s">
        <v>2175</v>
      </c>
      <c r="E1606" t="s">
        <v>5327</v>
      </c>
      <c r="F1606" t="s">
        <v>256</v>
      </c>
      <c r="G1606">
        <v>22</v>
      </c>
      <c r="H1606" t="s">
        <v>186</v>
      </c>
      <c r="I1606" t="s">
        <v>129</v>
      </c>
      <c r="J1606" t="s">
        <v>212</v>
      </c>
      <c r="K1606" t="s">
        <v>346</v>
      </c>
      <c r="L1606" t="s">
        <v>870</v>
      </c>
      <c r="M1606">
        <v>3</v>
      </c>
      <c r="N1606">
        <v>650000</v>
      </c>
      <c r="O1606">
        <v>0.15</v>
      </c>
      <c r="P1606">
        <v>4000</v>
      </c>
      <c r="Q1606" t="s">
        <v>219</v>
      </c>
      <c r="R1606" t="s">
        <v>148</v>
      </c>
      <c r="S1606" t="s">
        <v>101</v>
      </c>
      <c r="T1606">
        <v>1</v>
      </c>
      <c r="U1606" t="s">
        <v>491</v>
      </c>
    </row>
    <row r="1607" spans="1:21" x14ac:dyDescent="0.25">
      <c r="A1607" t="s">
        <v>5328</v>
      </c>
      <c r="B1607" t="s">
        <v>2962</v>
      </c>
      <c r="C1607" t="s">
        <v>1549</v>
      </c>
      <c r="D1607" t="s">
        <v>260</v>
      </c>
      <c r="E1607" t="s">
        <v>5329</v>
      </c>
      <c r="F1607" t="s">
        <v>93</v>
      </c>
      <c r="G1607">
        <v>34</v>
      </c>
      <c r="H1607" t="s">
        <v>575</v>
      </c>
      <c r="I1607" t="s">
        <v>95</v>
      </c>
      <c r="J1607" t="s">
        <v>130</v>
      </c>
      <c r="K1607" t="s">
        <v>199</v>
      </c>
      <c r="L1607" t="s">
        <v>122</v>
      </c>
      <c r="M1607">
        <v>7</v>
      </c>
      <c r="N1607">
        <v>680000</v>
      </c>
      <c r="O1607">
        <v>0.05</v>
      </c>
      <c r="P1607">
        <v>8000</v>
      </c>
      <c r="Q1607" t="s">
        <v>178</v>
      </c>
      <c r="R1607" t="s">
        <v>168</v>
      </c>
      <c r="S1607" t="s">
        <v>101</v>
      </c>
      <c r="T1607">
        <v>1</v>
      </c>
      <c r="U1607" t="s">
        <v>853</v>
      </c>
    </row>
    <row r="1608" spans="1:21" x14ac:dyDescent="0.25">
      <c r="A1608" t="s">
        <v>5330</v>
      </c>
      <c r="B1608" t="s">
        <v>5331</v>
      </c>
      <c r="C1608" t="s">
        <v>5332</v>
      </c>
      <c r="D1608" t="s">
        <v>5333</v>
      </c>
      <c r="E1608" t="s">
        <v>5334</v>
      </c>
      <c r="F1608" t="s">
        <v>163</v>
      </c>
      <c r="G1608">
        <v>33</v>
      </c>
      <c r="H1608" t="s">
        <v>473</v>
      </c>
      <c r="I1608" t="s">
        <v>144</v>
      </c>
      <c r="J1608" t="s">
        <v>155</v>
      </c>
      <c r="K1608" t="s">
        <v>388</v>
      </c>
      <c r="L1608" t="s">
        <v>132</v>
      </c>
      <c r="M1608">
        <v>7</v>
      </c>
      <c r="N1608">
        <v>510000</v>
      </c>
      <c r="O1608">
        <v>5</v>
      </c>
      <c r="P1608">
        <v>12000</v>
      </c>
      <c r="Q1608" t="s">
        <v>167</v>
      </c>
      <c r="R1608" t="s">
        <v>100</v>
      </c>
      <c r="S1608" t="s">
        <v>101</v>
      </c>
      <c r="T1608">
        <v>2</v>
      </c>
      <c r="U1608" t="s">
        <v>521</v>
      </c>
    </row>
    <row r="1609" spans="1:21" x14ac:dyDescent="0.25">
      <c r="A1609" t="s">
        <v>5335</v>
      </c>
      <c r="B1609" t="s">
        <v>5336</v>
      </c>
      <c r="C1609" t="s">
        <v>753</v>
      </c>
      <c r="D1609" t="s">
        <v>754</v>
      </c>
      <c r="E1609" t="s">
        <v>5337</v>
      </c>
      <c r="F1609" t="s">
        <v>93</v>
      </c>
      <c r="G1609">
        <v>65</v>
      </c>
      <c r="H1609" t="s">
        <v>443</v>
      </c>
      <c r="I1609" t="s">
        <v>95</v>
      </c>
      <c r="J1609" t="s">
        <v>109</v>
      </c>
      <c r="K1609" t="s">
        <v>205</v>
      </c>
      <c r="L1609" t="s">
        <v>146</v>
      </c>
      <c r="M1609">
        <v>4</v>
      </c>
      <c r="N1609" t="s">
        <v>303</v>
      </c>
      <c r="P1609">
        <v>1500</v>
      </c>
      <c r="Q1609" t="s">
        <v>219</v>
      </c>
      <c r="R1609" t="s">
        <v>100</v>
      </c>
      <c r="S1609" t="s">
        <v>113</v>
      </c>
      <c r="T1609">
        <v>2</v>
      </c>
      <c r="U1609">
        <v>125000</v>
      </c>
    </row>
    <row r="1610" spans="1:21" x14ac:dyDescent="0.25">
      <c r="A1610" t="s">
        <v>5338</v>
      </c>
      <c r="B1610" t="s">
        <v>886</v>
      </c>
      <c r="C1610" t="s">
        <v>247</v>
      </c>
      <c r="D1610" t="s">
        <v>248</v>
      </c>
      <c r="E1610" t="s">
        <v>5339</v>
      </c>
      <c r="F1610" t="s">
        <v>163</v>
      </c>
      <c r="G1610">
        <v>39</v>
      </c>
      <c r="H1610" t="s">
        <v>443</v>
      </c>
      <c r="I1610" t="s">
        <v>95</v>
      </c>
      <c r="J1610" t="s">
        <v>174</v>
      </c>
      <c r="K1610" t="s">
        <v>110</v>
      </c>
      <c r="L1610" t="s">
        <v>111</v>
      </c>
      <c r="M1610">
        <v>4</v>
      </c>
      <c r="N1610">
        <v>410000</v>
      </c>
      <c r="O1610">
        <v>0.1</v>
      </c>
      <c r="P1610">
        <v>4000</v>
      </c>
      <c r="Q1610" t="s">
        <v>167</v>
      </c>
      <c r="R1610" t="s">
        <v>100</v>
      </c>
      <c r="S1610" t="s">
        <v>113</v>
      </c>
      <c r="T1610">
        <v>2</v>
      </c>
      <c r="U1610" t="s">
        <v>1211</v>
      </c>
    </row>
    <row r="1611" spans="1:21" x14ac:dyDescent="0.25">
      <c r="A1611" t="s">
        <v>5340</v>
      </c>
      <c r="B1611" t="s">
        <v>2724</v>
      </c>
      <c r="C1611" t="s">
        <v>1216</v>
      </c>
      <c r="D1611" t="s">
        <v>5341</v>
      </c>
      <c r="E1611" t="s">
        <v>5342</v>
      </c>
      <c r="F1611" t="s">
        <v>93</v>
      </c>
      <c r="G1611">
        <v>55</v>
      </c>
      <c r="H1611" t="s">
        <v>250</v>
      </c>
      <c r="I1611" t="s">
        <v>95</v>
      </c>
      <c r="J1611" t="s">
        <v>212</v>
      </c>
      <c r="K1611" t="s">
        <v>199</v>
      </c>
      <c r="L1611" t="s">
        <v>122</v>
      </c>
      <c r="M1611">
        <v>4</v>
      </c>
      <c r="N1611" t="s">
        <v>1747</v>
      </c>
      <c r="O1611">
        <v>0.02</v>
      </c>
      <c r="P1611" t="s">
        <v>1090</v>
      </c>
      <c r="Q1611" t="s">
        <v>219</v>
      </c>
      <c r="R1611" t="s">
        <v>100</v>
      </c>
      <c r="S1611" t="s">
        <v>101</v>
      </c>
      <c r="T1611">
        <v>1</v>
      </c>
      <c r="U1611" t="s">
        <v>853</v>
      </c>
    </row>
    <row r="1612" spans="1:21" x14ac:dyDescent="0.25">
      <c r="A1612" t="s">
        <v>5343</v>
      </c>
      <c r="B1612" t="s">
        <v>630</v>
      </c>
      <c r="C1612" t="s">
        <v>3213</v>
      </c>
      <c r="D1612" t="s">
        <v>5344</v>
      </c>
      <c r="E1612" t="s">
        <v>5345</v>
      </c>
      <c r="F1612" t="s">
        <v>93</v>
      </c>
      <c r="G1612">
        <v>52</v>
      </c>
      <c r="H1612" t="s">
        <v>622</v>
      </c>
      <c r="I1612" t="s">
        <v>120</v>
      </c>
      <c r="J1612" t="s">
        <v>109</v>
      </c>
      <c r="K1612" t="s">
        <v>346</v>
      </c>
      <c r="L1612" t="s">
        <v>282</v>
      </c>
      <c r="N1612">
        <v>650000</v>
      </c>
      <c r="O1612">
        <v>0.15</v>
      </c>
      <c r="P1612">
        <v>12000</v>
      </c>
      <c r="Q1612" t="s">
        <v>167</v>
      </c>
      <c r="R1612" t="s">
        <v>100</v>
      </c>
      <c r="S1612" t="s">
        <v>113</v>
      </c>
      <c r="T1612">
        <v>2</v>
      </c>
      <c r="U1612" t="s">
        <v>824</v>
      </c>
    </row>
    <row r="1613" spans="1:21" x14ac:dyDescent="0.25">
      <c r="A1613" t="s">
        <v>5346</v>
      </c>
      <c r="B1613" t="s">
        <v>1675</v>
      </c>
      <c r="C1613" t="s">
        <v>525</v>
      </c>
      <c r="D1613" t="s">
        <v>526</v>
      </c>
      <c r="E1613" t="s">
        <v>5347</v>
      </c>
      <c r="F1613" t="s">
        <v>93</v>
      </c>
      <c r="G1613">
        <v>37</v>
      </c>
      <c r="H1613" t="s">
        <v>387</v>
      </c>
      <c r="I1613" t="s">
        <v>95</v>
      </c>
      <c r="J1613" t="s">
        <v>359</v>
      </c>
      <c r="K1613" t="s">
        <v>145</v>
      </c>
      <c r="L1613" t="s">
        <v>146</v>
      </c>
      <c r="M1613">
        <v>4</v>
      </c>
      <c r="N1613">
        <v>145000</v>
      </c>
      <c r="O1613">
        <v>0</v>
      </c>
      <c r="P1613">
        <v>4000</v>
      </c>
      <c r="Q1613" t="s">
        <v>134</v>
      </c>
      <c r="R1613" t="s">
        <v>100</v>
      </c>
      <c r="S1613" t="s">
        <v>101</v>
      </c>
      <c r="T1613">
        <v>5</v>
      </c>
      <c r="U1613" t="s">
        <v>2792</v>
      </c>
    </row>
    <row r="1614" spans="1:21" x14ac:dyDescent="0.25">
      <c r="A1614" t="s">
        <v>5348</v>
      </c>
      <c r="B1614" t="s">
        <v>3205</v>
      </c>
      <c r="C1614" t="s">
        <v>1386</v>
      </c>
      <c r="D1614" t="s">
        <v>1387</v>
      </c>
      <c r="E1614" t="s">
        <v>5349</v>
      </c>
      <c r="F1614" t="s">
        <v>107</v>
      </c>
      <c r="G1614">
        <v>41</v>
      </c>
      <c r="H1614" t="s">
        <v>734</v>
      </c>
      <c r="I1614" t="s">
        <v>129</v>
      </c>
      <c r="J1614" t="s">
        <v>109</v>
      </c>
      <c r="K1614" t="s">
        <v>346</v>
      </c>
      <c r="L1614" t="s">
        <v>282</v>
      </c>
      <c r="N1614" t="s">
        <v>531</v>
      </c>
      <c r="O1614">
        <v>0.02</v>
      </c>
      <c r="P1614">
        <v>6000</v>
      </c>
      <c r="Q1614" t="s">
        <v>433</v>
      </c>
      <c r="R1614" t="s">
        <v>148</v>
      </c>
      <c r="S1614" t="s">
        <v>101</v>
      </c>
      <c r="T1614">
        <v>2</v>
      </c>
      <c r="U1614">
        <v>520000</v>
      </c>
    </row>
    <row r="1615" spans="1:21" x14ac:dyDescent="0.25">
      <c r="A1615" t="s">
        <v>5350</v>
      </c>
      <c r="B1615" t="s">
        <v>1675</v>
      </c>
      <c r="C1615" t="s">
        <v>3057</v>
      </c>
      <c r="D1615" t="s">
        <v>3058</v>
      </c>
      <c r="E1615" t="s">
        <v>5351</v>
      </c>
      <c r="F1615" t="s">
        <v>256</v>
      </c>
      <c r="G1615">
        <v>23</v>
      </c>
      <c r="H1615" t="s">
        <v>119</v>
      </c>
      <c r="I1615" t="s">
        <v>120</v>
      </c>
      <c r="J1615" t="s">
        <v>359</v>
      </c>
      <c r="K1615" t="s">
        <v>205</v>
      </c>
      <c r="L1615" t="s">
        <v>146</v>
      </c>
      <c r="M1615">
        <v>8</v>
      </c>
      <c r="N1615" t="s">
        <v>583</v>
      </c>
      <c r="O1615">
        <v>0.15</v>
      </c>
      <c r="P1615">
        <v>2500</v>
      </c>
      <c r="Q1615" t="s">
        <v>167</v>
      </c>
      <c r="R1615" t="s">
        <v>100</v>
      </c>
      <c r="S1615" t="s">
        <v>101</v>
      </c>
      <c r="T1615">
        <v>5</v>
      </c>
      <c r="U1615">
        <v>125000</v>
      </c>
    </row>
    <row r="1616" spans="1:21" x14ac:dyDescent="0.25">
      <c r="A1616" t="s">
        <v>5352</v>
      </c>
      <c r="B1616" t="s">
        <v>5353</v>
      </c>
      <c r="C1616" t="s">
        <v>2059</v>
      </c>
      <c r="D1616" t="s">
        <v>2060</v>
      </c>
      <c r="E1616" t="s">
        <v>5354</v>
      </c>
      <c r="F1616" t="s">
        <v>107</v>
      </c>
      <c r="G1616">
        <v>20</v>
      </c>
      <c r="H1616" t="s">
        <v>387</v>
      </c>
      <c r="I1616" t="s">
        <v>95</v>
      </c>
      <c r="J1616" t="s">
        <v>359</v>
      </c>
      <c r="K1616" t="s">
        <v>205</v>
      </c>
      <c r="L1616" t="s">
        <v>146</v>
      </c>
      <c r="M1616">
        <v>1</v>
      </c>
      <c r="N1616">
        <v>180000</v>
      </c>
      <c r="O1616">
        <v>5</v>
      </c>
      <c r="P1616" t="s">
        <v>213</v>
      </c>
      <c r="Q1616" t="s">
        <v>99</v>
      </c>
      <c r="R1616" t="s">
        <v>148</v>
      </c>
      <c r="S1616" t="s">
        <v>113</v>
      </c>
      <c r="T1616">
        <v>5</v>
      </c>
      <c r="U1616">
        <v>125000</v>
      </c>
    </row>
    <row r="1617" spans="1:21" x14ac:dyDescent="0.25">
      <c r="A1617" t="s">
        <v>5355</v>
      </c>
      <c r="B1617" t="s">
        <v>1867</v>
      </c>
      <c r="C1617" t="s">
        <v>335</v>
      </c>
      <c r="E1617" t="s">
        <v>5356</v>
      </c>
      <c r="F1617" t="s">
        <v>107</v>
      </c>
      <c r="G1617">
        <v>61</v>
      </c>
      <c r="H1617" t="s">
        <v>413</v>
      </c>
      <c r="I1617" t="s">
        <v>95</v>
      </c>
      <c r="K1617" t="s">
        <v>425</v>
      </c>
      <c r="L1617" t="s">
        <v>146</v>
      </c>
      <c r="M1617">
        <v>1</v>
      </c>
      <c r="N1617">
        <v>45000</v>
      </c>
      <c r="O1617" t="s">
        <v>193</v>
      </c>
      <c r="P1617" t="s">
        <v>283</v>
      </c>
      <c r="Q1617" t="s">
        <v>134</v>
      </c>
      <c r="R1617" t="s">
        <v>100</v>
      </c>
      <c r="S1617" t="s">
        <v>101</v>
      </c>
      <c r="T1617">
        <v>2</v>
      </c>
      <c r="U1617" t="s">
        <v>1147</v>
      </c>
    </row>
    <row r="1618" spans="1:21" x14ac:dyDescent="0.25">
      <c r="A1618" t="s">
        <v>3300</v>
      </c>
      <c r="B1618" t="s">
        <v>1638</v>
      </c>
      <c r="C1618" t="s">
        <v>3301</v>
      </c>
      <c r="D1618" t="s">
        <v>1247</v>
      </c>
      <c r="E1618" t="s">
        <v>3302</v>
      </c>
      <c r="F1618" t="s">
        <v>107</v>
      </c>
      <c r="G1618">
        <v>20</v>
      </c>
      <c r="H1618" t="s">
        <v>490</v>
      </c>
      <c r="I1618" t="s">
        <v>263</v>
      </c>
      <c r="J1618" t="s">
        <v>109</v>
      </c>
      <c r="K1618" t="s">
        <v>175</v>
      </c>
      <c r="L1618" t="s">
        <v>132</v>
      </c>
      <c r="M1618">
        <v>5</v>
      </c>
      <c r="N1618">
        <v>900000</v>
      </c>
      <c r="P1618">
        <v>2500</v>
      </c>
      <c r="Q1618" t="s">
        <v>99</v>
      </c>
      <c r="R1618" t="s">
        <v>135</v>
      </c>
      <c r="S1618" t="s">
        <v>101</v>
      </c>
      <c r="T1618">
        <v>7</v>
      </c>
      <c r="U1618" t="s">
        <v>179</v>
      </c>
    </row>
    <row r="1619" spans="1:21" x14ac:dyDescent="0.25">
      <c r="A1619" t="s">
        <v>5357</v>
      </c>
      <c r="B1619" t="s">
        <v>2147</v>
      </c>
      <c r="C1619" t="s">
        <v>984</v>
      </c>
      <c r="D1619" t="s">
        <v>985</v>
      </c>
      <c r="E1619" t="s">
        <v>5358</v>
      </c>
      <c r="F1619" t="s">
        <v>107</v>
      </c>
      <c r="G1619">
        <v>56</v>
      </c>
      <c r="H1619" t="s">
        <v>546</v>
      </c>
      <c r="I1619" t="s">
        <v>263</v>
      </c>
      <c r="J1619" t="s">
        <v>155</v>
      </c>
      <c r="K1619" t="s">
        <v>110</v>
      </c>
      <c r="L1619" t="s">
        <v>111</v>
      </c>
      <c r="M1619">
        <v>1</v>
      </c>
      <c r="N1619" t="s">
        <v>521</v>
      </c>
      <c r="O1619">
        <v>0.15</v>
      </c>
      <c r="P1619">
        <v>4000</v>
      </c>
      <c r="Q1619" t="s">
        <v>219</v>
      </c>
      <c r="R1619" t="s">
        <v>168</v>
      </c>
      <c r="S1619" t="s">
        <v>101</v>
      </c>
      <c r="T1619">
        <v>4</v>
      </c>
      <c r="U1619" t="s">
        <v>1211</v>
      </c>
    </row>
    <row r="1620" spans="1:21" x14ac:dyDescent="0.25">
      <c r="A1620" t="s">
        <v>3337</v>
      </c>
      <c r="B1620" t="s">
        <v>3338</v>
      </c>
      <c r="C1620" t="s">
        <v>1570</v>
      </c>
      <c r="D1620" t="s">
        <v>1571</v>
      </c>
      <c r="E1620" t="s">
        <v>3339</v>
      </c>
      <c r="F1620" t="s">
        <v>93</v>
      </c>
      <c r="G1620">
        <v>33</v>
      </c>
      <c r="H1620" t="s">
        <v>371</v>
      </c>
      <c r="I1620" t="s">
        <v>263</v>
      </c>
      <c r="J1620" t="s">
        <v>96</v>
      </c>
      <c r="K1620" t="s">
        <v>199</v>
      </c>
      <c r="L1620" t="s">
        <v>122</v>
      </c>
      <c r="M1620">
        <v>6</v>
      </c>
      <c r="N1620">
        <v>680000</v>
      </c>
      <c r="O1620">
        <v>0.05</v>
      </c>
      <c r="P1620" t="s">
        <v>1018</v>
      </c>
      <c r="Q1620" t="s">
        <v>178</v>
      </c>
      <c r="R1620" t="s">
        <v>100</v>
      </c>
      <c r="S1620" t="s">
        <v>113</v>
      </c>
      <c r="T1620">
        <v>3</v>
      </c>
      <c r="U1620" t="s">
        <v>853</v>
      </c>
    </row>
    <row r="1621" spans="1:21" x14ac:dyDescent="0.25">
      <c r="A1621" t="s">
        <v>5359</v>
      </c>
      <c r="B1621" t="s">
        <v>800</v>
      </c>
      <c r="C1621" t="s">
        <v>5360</v>
      </c>
      <c r="D1621" t="s">
        <v>293</v>
      </c>
      <c r="E1621" t="s">
        <v>5361</v>
      </c>
      <c r="F1621" t="s">
        <v>107</v>
      </c>
      <c r="G1621">
        <v>37</v>
      </c>
      <c r="H1621" t="s">
        <v>668</v>
      </c>
      <c r="I1621" t="s">
        <v>129</v>
      </c>
      <c r="J1621" t="s">
        <v>212</v>
      </c>
      <c r="K1621" t="s">
        <v>388</v>
      </c>
      <c r="L1621" t="s">
        <v>132</v>
      </c>
      <c r="M1621">
        <v>7</v>
      </c>
      <c r="N1621">
        <v>510000</v>
      </c>
      <c r="P1621" t="s">
        <v>177</v>
      </c>
      <c r="Q1621" t="s">
        <v>134</v>
      </c>
      <c r="R1621" t="s">
        <v>135</v>
      </c>
      <c r="S1621" t="s">
        <v>113</v>
      </c>
      <c r="T1621">
        <v>4</v>
      </c>
      <c r="U1621">
        <v>410000</v>
      </c>
    </row>
    <row r="1622" spans="1:21" x14ac:dyDescent="0.25">
      <c r="A1622" t="s">
        <v>5362</v>
      </c>
      <c r="B1622" t="s">
        <v>348</v>
      </c>
      <c r="C1622" t="s">
        <v>2020</v>
      </c>
      <c r="D1622" t="s">
        <v>2021</v>
      </c>
      <c r="E1622" t="s">
        <v>5363</v>
      </c>
      <c r="F1622" t="s">
        <v>107</v>
      </c>
      <c r="G1622">
        <v>29</v>
      </c>
      <c r="H1622" t="s">
        <v>1279</v>
      </c>
      <c r="I1622" t="s">
        <v>144</v>
      </c>
      <c r="J1622" t="s">
        <v>165</v>
      </c>
      <c r="K1622" t="s">
        <v>145</v>
      </c>
      <c r="L1622" t="s">
        <v>502</v>
      </c>
      <c r="N1622">
        <v>145000</v>
      </c>
      <c r="O1622">
        <v>0.15</v>
      </c>
      <c r="P1622">
        <v>4000</v>
      </c>
      <c r="Q1622" t="s">
        <v>219</v>
      </c>
      <c r="R1622" t="s">
        <v>100</v>
      </c>
      <c r="S1622" t="s">
        <v>113</v>
      </c>
      <c r="T1622">
        <v>5</v>
      </c>
      <c r="U1622" t="s">
        <v>2792</v>
      </c>
    </row>
    <row r="1623" spans="1:21" x14ac:dyDescent="0.25">
      <c r="A1623" t="s">
        <v>5364</v>
      </c>
      <c r="B1623" t="s">
        <v>2709</v>
      </c>
      <c r="C1623" t="s">
        <v>1071</v>
      </c>
      <c r="D1623" t="s">
        <v>1072</v>
      </c>
      <c r="E1623" t="s">
        <v>5365</v>
      </c>
      <c r="F1623" t="s">
        <v>107</v>
      </c>
      <c r="G1623">
        <v>49</v>
      </c>
      <c r="H1623" t="s">
        <v>1279</v>
      </c>
      <c r="I1623" t="s">
        <v>144</v>
      </c>
      <c r="J1623" t="s">
        <v>130</v>
      </c>
      <c r="K1623" t="s">
        <v>205</v>
      </c>
      <c r="L1623" t="s">
        <v>146</v>
      </c>
      <c r="M1623">
        <v>4</v>
      </c>
      <c r="N1623">
        <v>180000</v>
      </c>
      <c r="O1623" t="s">
        <v>243</v>
      </c>
      <c r="P1623" t="s">
        <v>213</v>
      </c>
      <c r="Q1623" t="s">
        <v>134</v>
      </c>
      <c r="R1623" t="s">
        <v>168</v>
      </c>
      <c r="S1623" t="s">
        <v>113</v>
      </c>
      <c r="T1623">
        <v>7</v>
      </c>
      <c r="U1623" t="s">
        <v>1592</v>
      </c>
    </row>
    <row r="1624" spans="1:21" x14ac:dyDescent="0.25">
      <c r="A1624" t="s">
        <v>5366</v>
      </c>
      <c r="B1624" t="s">
        <v>979</v>
      </c>
      <c r="C1624" t="s">
        <v>711</v>
      </c>
      <c r="D1624" t="s">
        <v>3634</v>
      </c>
      <c r="E1624" t="s">
        <v>5367</v>
      </c>
      <c r="F1624" t="s">
        <v>107</v>
      </c>
      <c r="G1624">
        <v>27</v>
      </c>
      <c r="H1624" t="s">
        <v>944</v>
      </c>
      <c r="I1624" t="s">
        <v>263</v>
      </c>
      <c r="J1624" t="s">
        <v>174</v>
      </c>
      <c r="K1624" t="s">
        <v>97</v>
      </c>
      <c r="L1624" t="s">
        <v>122</v>
      </c>
      <c r="M1624">
        <v>1</v>
      </c>
      <c r="N1624">
        <v>720000</v>
      </c>
      <c r="O1624">
        <v>0</v>
      </c>
      <c r="P1624" t="s">
        <v>895</v>
      </c>
      <c r="Q1624" t="s">
        <v>134</v>
      </c>
      <c r="R1624" t="s">
        <v>100</v>
      </c>
      <c r="S1624" t="s">
        <v>101</v>
      </c>
      <c r="T1624">
        <v>7</v>
      </c>
      <c r="U1624" t="s">
        <v>235</v>
      </c>
    </row>
    <row r="1625" spans="1:21" x14ac:dyDescent="0.25">
      <c r="A1625" t="s">
        <v>5368</v>
      </c>
      <c r="B1625" t="s">
        <v>5369</v>
      </c>
      <c r="C1625" t="s">
        <v>1182</v>
      </c>
      <c r="D1625" t="s">
        <v>3410</v>
      </c>
      <c r="E1625" t="s">
        <v>5370</v>
      </c>
      <c r="F1625" t="s">
        <v>107</v>
      </c>
      <c r="G1625">
        <v>32</v>
      </c>
      <c r="H1625" t="s">
        <v>575</v>
      </c>
      <c r="I1625" t="s">
        <v>95</v>
      </c>
      <c r="J1625" t="s">
        <v>130</v>
      </c>
      <c r="K1625" t="s">
        <v>1079</v>
      </c>
      <c r="L1625" t="s">
        <v>146</v>
      </c>
      <c r="M1625">
        <v>2</v>
      </c>
      <c r="N1625">
        <v>45000</v>
      </c>
      <c r="O1625">
        <v>0</v>
      </c>
      <c r="P1625">
        <v>6000</v>
      </c>
      <c r="Q1625" t="s">
        <v>99</v>
      </c>
      <c r="R1625" t="s">
        <v>168</v>
      </c>
      <c r="S1625" t="s">
        <v>101</v>
      </c>
      <c r="T1625">
        <v>5</v>
      </c>
      <c r="U1625">
        <v>27000</v>
      </c>
    </row>
    <row r="1626" spans="1:21" x14ac:dyDescent="0.25">
      <c r="A1626" t="s">
        <v>5371</v>
      </c>
      <c r="B1626" t="s">
        <v>1630</v>
      </c>
      <c r="C1626" t="s">
        <v>3458</v>
      </c>
      <c r="D1626" t="s">
        <v>1488</v>
      </c>
      <c r="E1626" t="s">
        <v>5372</v>
      </c>
      <c r="F1626" t="s">
        <v>107</v>
      </c>
      <c r="G1626">
        <v>48</v>
      </c>
      <c r="H1626" t="s">
        <v>387</v>
      </c>
      <c r="I1626" t="s">
        <v>95</v>
      </c>
      <c r="J1626" t="s">
        <v>109</v>
      </c>
      <c r="K1626" t="s">
        <v>175</v>
      </c>
      <c r="L1626" t="s">
        <v>132</v>
      </c>
      <c r="M1626">
        <v>5</v>
      </c>
      <c r="N1626">
        <v>900000</v>
      </c>
      <c r="O1626">
        <v>0.02</v>
      </c>
      <c r="P1626">
        <v>12000</v>
      </c>
      <c r="Q1626" t="s">
        <v>167</v>
      </c>
      <c r="R1626" t="s">
        <v>135</v>
      </c>
      <c r="S1626" t="s">
        <v>101</v>
      </c>
      <c r="T1626">
        <v>3</v>
      </c>
      <c r="U1626" t="s">
        <v>623</v>
      </c>
    </row>
    <row r="1627" spans="1:21" x14ac:dyDescent="0.25">
      <c r="A1627" t="s">
        <v>5373</v>
      </c>
      <c r="B1627" t="s">
        <v>5374</v>
      </c>
      <c r="C1627" t="s">
        <v>873</v>
      </c>
      <c r="D1627" t="s">
        <v>874</v>
      </c>
      <c r="E1627" t="s">
        <v>5375</v>
      </c>
      <c r="F1627" t="s">
        <v>93</v>
      </c>
      <c r="G1627">
        <v>55</v>
      </c>
      <c r="H1627" t="s">
        <v>164</v>
      </c>
      <c r="I1627" t="s">
        <v>120</v>
      </c>
      <c r="J1627" t="s">
        <v>174</v>
      </c>
      <c r="K1627" t="s">
        <v>175</v>
      </c>
      <c r="L1627" t="s">
        <v>132</v>
      </c>
      <c r="M1627">
        <v>5</v>
      </c>
      <c r="N1627">
        <v>900000</v>
      </c>
      <c r="O1627" t="s">
        <v>864</v>
      </c>
      <c r="P1627">
        <v>8000</v>
      </c>
      <c r="Q1627" t="s">
        <v>99</v>
      </c>
      <c r="R1627" t="s">
        <v>100</v>
      </c>
      <c r="S1627" t="s">
        <v>101</v>
      </c>
      <c r="T1627">
        <v>2</v>
      </c>
      <c r="U1627" t="s">
        <v>179</v>
      </c>
    </row>
    <row r="1628" spans="1:21" x14ac:dyDescent="0.25">
      <c r="A1628" t="s">
        <v>5376</v>
      </c>
      <c r="B1628" t="s">
        <v>3027</v>
      </c>
      <c r="C1628" t="s">
        <v>1076</v>
      </c>
      <c r="D1628" t="s">
        <v>1077</v>
      </c>
      <c r="E1628" t="s">
        <v>5377</v>
      </c>
      <c r="F1628" t="s">
        <v>93</v>
      </c>
      <c r="G1628">
        <v>25</v>
      </c>
      <c r="H1628" t="s">
        <v>622</v>
      </c>
      <c r="I1628" t="s">
        <v>120</v>
      </c>
      <c r="J1628" t="s">
        <v>165</v>
      </c>
      <c r="K1628" t="s">
        <v>242</v>
      </c>
      <c r="L1628" t="s">
        <v>132</v>
      </c>
      <c r="M1628">
        <v>6</v>
      </c>
      <c r="N1628">
        <v>780000</v>
      </c>
      <c r="O1628">
        <v>0.1</v>
      </c>
      <c r="P1628" t="s">
        <v>1090</v>
      </c>
      <c r="Q1628" t="s">
        <v>219</v>
      </c>
      <c r="R1628" t="s">
        <v>100</v>
      </c>
      <c r="S1628" t="s">
        <v>101</v>
      </c>
      <c r="T1628">
        <v>5</v>
      </c>
      <c r="U1628">
        <v>630000</v>
      </c>
    </row>
    <row r="1629" spans="1:21" x14ac:dyDescent="0.25">
      <c r="A1629" t="s">
        <v>5378</v>
      </c>
      <c r="B1629" t="s">
        <v>2719</v>
      </c>
      <c r="C1629" t="s">
        <v>253</v>
      </c>
      <c r="D1629" t="s">
        <v>254</v>
      </c>
      <c r="E1629" t="s">
        <v>5379</v>
      </c>
      <c r="F1629" t="s">
        <v>107</v>
      </c>
      <c r="G1629">
        <v>32</v>
      </c>
      <c r="H1629" t="s">
        <v>546</v>
      </c>
      <c r="I1629" t="s">
        <v>263</v>
      </c>
      <c r="J1629" t="s">
        <v>109</v>
      </c>
      <c r="K1629" t="s">
        <v>388</v>
      </c>
      <c r="L1629" t="s">
        <v>132</v>
      </c>
      <c r="M1629">
        <v>4</v>
      </c>
      <c r="N1629" t="s">
        <v>1190</v>
      </c>
      <c r="O1629">
        <v>2</v>
      </c>
      <c r="P1629" t="s">
        <v>177</v>
      </c>
      <c r="Q1629" t="s">
        <v>178</v>
      </c>
      <c r="R1629" t="s">
        <v>148</v>
      </c>
      <c r="S1629" t="s">
        <v>101</v>
      </c>
      <c r="T1629">
        <v>4</v>
      </c>
      <c r="U1629">
        <v>410000</v>
      </c>
    </row>
    <row r="1630" spans="1:21" x14ac:dyDescent="0.25">
      <c r="A1630" t="s">
        <v>5380</v>
      </c>
      <c r="B1630" t="s">
        <v>4363</v>
      </c>
      <c r="C1630" t="s">
        <v>642</v>
      </c>
      <c r="D1630" t="s">
        <v>643</v>
      </c>
      <c r="E1630" t="s">
        <v>5381</v>
      </c>
      <c r="F1630" t="s">
        <v>107</v>
      </c>
      <c r="G1630">
        <v>43</v>
      </c>
      <c r="H1630" t="s">
        <v>658</v>
      </c>
      <c r="I1630" t="s">
        <v>129</v>
      </c>
      <c r="J1630" t="s">
        <v>359</v>
      </c>
      <c r="K1630" t="s">
        <v>121</v>
      </c>
      <c r="L1630" t="s">
        <v>122</v>
      </c>
      <c r="M1630">
        <v>6</v>
      </c>
      <c r="N1630" t="s">
        <v>634</v>
      </c>
      <c r="O1630">
        <v>0</v>
      </c>
      <c r="P1630">
        <v>8000</v>
      </c>
      <c r="Q1630" t="s">
        <v>134</v>
      </c>
      <c r="R1630" t="s">
        <v>168</v>
      </c>
      <c r="S1630" t="s">
        <v>101</v>
      </c>
      <c r="T1630">
        <v>5</v>
      </c>
      <c r="U1630">
        <v>600000</v>
      </c>
    </row>
    <row r="1631" spans="1:21" x14ac:dyDescent="0.25">
      <c r="A1631" t="s">
        <v>5382</v>
      </c>
      <c r="B1631" t="s">
        <v>2736</v>
      </c>
      <c r="C1631" t="s">
        <v>116</v>
      </c>
      <c r="D1631" t="s">
        <v>5383</v>
      </c>
      <c r="E1631" t="s">
        <v>5384</v>
      </c>
      <c r="F1631" t="s">
        <v>93</v>
      </c>
      <c r="G1631">
        <v>26</v>
      </c>
      <c r="H1631" t="s">
        <v>227</v>
      </c>
      <c r="I1631" t="s">
        <v>120</v>
      </c>
      <c r="J1631" t="s">
        <v>96</v>
      </c>
      <c r="K1631" t="s">
        <v>145</v>
      </c>
      <c r="L1631" t="s">
        <v>502</v>
      </c>
      <c r="M1631">
        <v>2</v>
      </c>
      <c r="N1631">
        <v>145000</v>
      </c>
      <c r="P1631" t="s">
        <v>504</v>
      </c>
      <c r="Q1631" t="s">
        <v>178</v>
      </c>
      <c r="R1631" t="s">
        <v>168</v>
      </c>
      <c r="S1631" t="s">
        <v>101</v>
      </c>
      <c r="T1631">
        <v>1</v>
      </c>
      <c r="U1631" t="s">
        <v>220</v>
      </c>
    </row>
    <row r="1632" spans="1:21" x14ac:dyDescent="0.25">
      <c r="A1632" t="s">
        <v>5385</v>
      </c>
      <c r="B1632" t="s">
        <v>2709</v>
      </c>
      <c r="C1632" t="s">
        <v>1549</v>
      </c>
      <c r="D1632" t="s">
        <v>260</v>
      </c>
      <c r="E1632" t="s">
        <v>5386</v>
      </c>
      <c r="F1632" t="s">
        <v>142</v>
      </c>
      <c r="G1632">
        <v>55</v>
      </c>
      <c r="H1632" t="s">
        <v>331</v>
      </c>
      <c r="I1632" t="s">
        <v>129</v>
      </c>
      <c r="J1632" t="s">
        <v>155</v>
      </c>
      <c r="K1632" t="s">
        <v>145</v>
      </c>
      <c r="L1632" t="s">
        <v>146</v>
      </c>
      <c r="M1632">
        <v>2</v>
      </c>
      <c r="N1632" t="s">
        <v>940</v>
      </c>
      <c r="O1632">
        <v>0.02</v>
      </c>
      <c r="P1632" t="s">
        <v>177</v>
      </c>
      <c r="Q1632" t="s">
        <v>99</v>
      </c>
      <c r="R1632" t="s">
        <v>148</v>
      </c>
      <c r="S1632" t="s">
        <v>113</v>
      </c>
      <c r="T1632">
        <v>4</v>
      </c>
      <c r="U1632">
        <v>98000</v>
      </c>
    </row>
    <row r="1633" spans="1:21" x14ac:dyDescent="0.25">
      <c r="A1633" t="s">
        <v>5387</v>
      </c>
      <c r="B1633" t="s">
        <v>5388</v>
      </c>
      <c r="C1633" t="s">
        <v>481</v>
      </c>
      <c r="D1633" t="s">
        <v>482</v>
      </c>
      <c r="E1633" t="s">
        <v>5389</v>
      </c>
      <c r="F1633" t="s">
        <v>107</v>
      </c>
      <c r="G1633">
        <v>65</v>
      </c>
      <c r="H1633" t="s">
        <v>338</v>
      </c>
      <c r="I1633" t="s">
        <v>120</v>
      </c>
      <c r="J1633" t="s">
        <v>130</v>
      </c>
      <c r="K1633" t="s">
        <v>582</v>
      </c>
      <c r="L1633" t="s">
        <v>146</v>
      </c>
      <c r="M1633">
        <v>8</v>
      </c>
      <c r="N1633">
        <v>180000</v>
      </c>
      <c r="O1633">
        <v>0.05</v>
      </c>
      <c r="P1633">
        <v>1500</v>
      </c>
      <c r="Q1633" t="s">
        <v>134</v>
      </c>
      <c r="R1633" t="s">
        <v>168</v>
      </c>
      <c r="S1633" t="s">
        <v>101</v>
      </c>
      <c r="T1633">
        <v>5</v>
      </c>
      <c r="U1633">
        <v>125000</v>
      </c>
    </row>
    <row r="1634" spans="1:21" x14ac:dyDescent="0.25">
      <c r="A1634" t="s">
        <v>5390</v>
      </c>
      <c r="B1634" t="s">
        <v>2950</v>
      </c>
      <c r="C1634" t="s">
        <v>2715</v>
      </c>
      <c r="D1634" t="s">
        <v>2716</v>
      </c>
      <c r="E1634" t="s">
        <v>5391</v>
      </c>
      <c r="F1634" t="s">
        <v>142</v>
      </c>
      <c r="G1634">
        <v>54</v>
      </c>
      <c r="H1634" t="s">
        <v>622</v>
      </c>
      <c r="I1634" t="s">
        <v>120</v>
      </c>
      <c r="J1634" t="s">
        <v>96</v>
      </c>
      <c r="K1634" t="s">
        <v>205</v>
      </c>
      <c r="L1634" t="s">
        <v>146</v>
      </c>
      <c r="M1634">
        <v>4</v>
      </c>
      <c r="N1634">
        <v>180000</v>
      </c>
      <c r="O1634">
        <v>0.1</v>
      </c>
      <c r="P1634" t="s">
        <v>454</v>
      </c>
      <c r="Q1634" t="s">
        <v>134</v>
      </c>
      <c r="R1634" t="s">
        <v>168</v>
      </c>
      <c r="S1634" t="s">
        <v>101</v>
      </c>
      <c r="T1634">
        <v>4</v>
      </c>
      <c r="U1634" t="s">
        <v>1592</v>
      </c>
    </row>
    <row r="1635" spans="1:21" x14ac:dyDescent="0.25">
      <c r="A1635" t="s">
        <v>5392</v>
      </c>
      <c r="B1635" t="s">
        <v>3616</v>
      </c>
      <c r="C1635" t="s">
        <v>5393</v>
      </c>
      <c r="D1635" t="s">
        <v>1056</v>
      </c>
      <c r="E1635" t="s">
        <v>5394</v>
      </c>
      <c r="F1635" t="s">
        <v>93</v>
      </c>
      <c r="G1635">
        <v>150</v>
      </c>
      <c r="H1635" t="s">
        <v>119</v>
      </c>
      <c r="I1635" t="s">
        <v>120</v>
      </c>
      <c r="J1635" t="s">
        <v>96</v>
      </c>
      <c r="K1635" t="s">
        <v>145</v>
      </c>
      <c r="L1635" t="s">
        <v>146</v>
      </c>
      <c r="M1635">
        <v>7</v>
      </c>
      <c r="N1635">
        <v>145000</v>
      </c>
      <c r="O1635">
        <v>0.15</v>
      </c>
      <c r="P1635">
        <v>6000</v>
      </c>
      <c r="Q1635" t="s">
        <v>167</v>
      </c>
      <c r="R1635" t="s">
        <v>135</v>
      </c>
      <c r="S1635" t="s">
        <v>101</v>
      </c>
      <c r="T1635">
        <v>1</v>
      </c>
      <c r="U1635">
        <v>98000</v>
      </c>
    </row>
    <row r="1636" spans="1:21" x14ac:dyDescent="0.25">
      <c r="A1636" t="s">
        <v>5395</v>
      </c>
      <c r="B1636" t="s">
        <v>1712</v>
      </c>
      <c r="C1636" t="s">
        <v>1522</v>
      </c>
      <c r="D1636" t="s">
        <v>1523</v>
      </c>
      <c r="E1636" t="s">
        <v>5396</v>
      </c>
      <c r="F1636" t="s">
        <v>226</v>
      </c>
      <c r="G1636">
        <v>31</v>
      </c>
      <c r="H1636" t="s">
        <v>501</v>
      </c>
      <c r="I1636" t="s">
        <v>95</v>
      </c>
      <c r="K1636" t="s">
        <v>425</v>
      </c>
      <c r="L1636" t="s">
        <v>146</v>
      </c>
      <c r="M1636">
        <v>4</v>
      </c>
      <c r="N1636">
        <v>45000</v>
      </c>
      <c r="O1636">
        <v>15</v>
      </c>
      <c r="P1636">
        <v>12000</v>
      </c>
      <c r="Q1636" t="s">
        <v>219</v>
      </c>
      <c r="R1636" t="s">
        <v>100</v>
      </c>
      <c r="S1636" t="s">
        <v>101</v>
      </c>
      <c r="T1636">
        <v>5</v>
      </c>
      <c r="U1636">
        <v>27000</v>
      </c>
    </row>
    <row r="1637" spans="1:21" x14ac:dyDescent="0.25">
      <c r="A1637" t="s">
        <v>5397</v>
      </c>
      <c r="B1637" t="s">
        <v>5255</v>
      </c>
      <c r="C1637" t="s">
        <v>5398</v>
      </c>
      <c r="D1637" t="s">
        <v>2711</v>
      </c>
      <c r="E1637" t="s">
        <v>5399</v>
      </c>
      <c r="F1637" t="s">
        <v>93</v>
      </c>
      <c r="G1637">
        <v>62</v>
      </c>
      <c r="H1637" t="s">
        <v>262</v>
      </c>
      <c r="I1637" t="s">
        <v>263</v>
      </c>
      <c r="J1637" t="s">
        <v>174</v>
      </c>
      <c r="K1637" t="s">
        <v>296</v>
      </c>
      <c r="L1637" t="s">
        <v>282</v>
      </c>
      <c r="M1637">
        <v>7</v>
      </c>
      <c r="N1637">
        <v>320000</v>
      </c>
      <c r="O1637">
        <v>0.15</v>
      </c>
      <c r="P1637">
        <v>6000</v>
      </c>
      <c r="Q1637" t="s">
        <v>178</v>
      </c>
      <c r="R1637" t="s">
        <v>135</v>
      </c>
      <c r="S1637" t="s">
        <v>113</v>
      </c>
      <c r="T1637">
        <v>4</v>
      </c>
      <c r="U1637">
        <v>250000</v>
      </c>
    </row>
    <row r="1638" spans="1:21" x14ac:dyDescent="0.25">
      <c r="A1638" t="s">
        <v>5400</v>
      </c>
      <c r="B1638" t="s">
        <v>5401</v>
      </c>
      <c r="C1638" t="s">
        <v>3947</v>
      </c>
      <c r="D1638" t="s">
        <v>3948</v>
      </c>
      <c r="E1638" t="s">
        <v>5402</v>
      </c>
      <c r="F1638" t="s">
        <v>330</v>
      </c>
      <c r="G1638">
        <v>26</v>
      </c>
      <c r="H1638" t="s">
        <v>289</v>
      </c>
      <c r="I1638" t="s">
        <v>129</v>
      </c>
      <c r="J1638" t="s">
        <v>130</v>
      </c>
      <c r="K1638" t="s">
        <v>311</v>
      </c>
      <c r="L1638" t="s">
        <v>122</v>
      </c>
      <c r="M1638">
        <v>3</v>
      </c>
      <c r="N1638">
        <v>850000</v>
      </c>
      <c r="O1638">
        <v>0.15</v>
      </c>
      <c r="P1638">
        <v>2500</v>
      </c>
      <c r="Q1638" t="s">
        <v>99</v>
      </c>
      <c r="R1638" t="s">
        <v>100</v>
      </c>
      <c r="S1638" t="s">
        <v>113</v>
      </c>
      <c r="T1638">
        <v>4</v>
      </c>
      <c r="U1638" t="s">
        <v>1091</v>
      </c>
    </row>
    <row r="1639" spans="1:21" x14ac:dyDescent="0.25">
      <c r="A1639" t="s">
        <v>5403</v>
      </c>
      <c r="B1639" t="s">
        <v>1822</v>
      </c>
      <c r="C1639" t="s">
        <v>349</v>
      </c>
      <c r="D1639" t="s">
        <v>350</v>
      </c>
      <c r="E1639" t="s">
        <v>5404</v>
      </c>
      <c r="F1639" t="s">
        <v>107</v>
      </c>
      <c r="G1639">
        <v>44</v>
      </c>
      <c r="H1639" t="s">
        <v>581</v>
      </c>
      <c r="I1639" t="s">
        <v>144</v>
      </c>
      <c r="J1639" t="s">
        <v>165</v>
      </c>
      <c r="K1639" t="s">
        <v>175</v>
      </c>
      <c r="L1639" t="s">
        <v>132</v>
      </c>
      <c r="M1639">
        <v>6</v>
      </c>
      <c r="N1639" t="s">
        <v>1001</v>
      </c>
      <c r="O1639">
        <v>0.15</v>
      </c>
      <c r="P1639" t="s">
        <v>1401</v>
      </c>
      <c r="Q1639" t="s">
        <v>219</v>
      </c>
      <c r="R1639" t="s">
        <v>168</v>
      </c>
      <c r="S1639" t="s">
        <v>113</v>
      </c>
      <c r="T1639">
        <v>4</v>
      </c>
      <c r="U1639">
        <v>730000</v>
      </c>
    </row>
    <row r="1640" spans="1:21" x14ac:dyDescent="0.25">
      <c r="A1640" t="s">
        <v>5405</v>
      </c>
      <c r="B1640" t="s">
        <v>2871</v>
      </c>
      <c r="C1640" t="s">
        <v>1304</v>
      </c>
      <c r="D1640" t="s">
        <v>1305</v>
      </c>
      <c r="E1640" t="s">
        <v>5406</v>
      </c>
      <c r="F1640" t="s">
        <v>107</v>
      </c>
      <c r="G1640">
        <v>53</v>
      </c>
      <c r="H1640" t="s">
        <v>466</v>
      </c>
      <c r="I1640" t="s">
        <v>129</v>
      </c>
      <c r="J1640" t="s">
        <v>174</v>
      </c>
      <c r="K1640" t="s">
        <v>121</v>
      </c>
      <c r="L1640" t="s">
        <v>122</v>
      </c>
      <c r="M1640">
        <v>8</v>
      </c>
      <c r="N1640">
        <v>720000</v>
      </c>
      <c r="O1640">
        <v>0.05</v>
      </c>
      <c r="P1640">
        <v>1500</v>
      </c>
      <c r="Q1640" t="s">
        <v>167</v>
      </c>
      <c r="R1640" t="s">
        <v>148</v>
      </c>
      <c r="S1640" t="s">
        <v>101</v>
      </c>
      <c r="T1640">
        <v>4</v>
      </c>
      <c r="U1640">
        <v>600000</v>
      </c>
    </row>
    <row r="1641" spans="1:21" x14ac:dyDescent="0.25">
      <c r="A1641" t="s">
        <v>5407</v>
      </c>
      <c r="B1641" t="s">
        <v>2024</v>
      </c>
      <c r="C1641" t="s">
        <v>2694</v>
      </c>
      <c r="D1641" t="s">
        <v>2695</v>
      </c>
      <c r="E1641" t="s">
        <v>5408</v>
      </c>
      <c r="F1641" t="s">
        <v>163</v>
      </c>
      <c r="G1641">
        <v>31</v>
      </c>
      <c r="H1641" t="s">
        <v>204</v>
      </c>
      <c r="I1641" t="s">
        <v>144</v>
      </c>
      <c r="J1641" t="s">
        <v>165</v>
      </c>
      <c r="K1641" t="s">
        <v>199</v>
      </c>
      <c r="L1641" t="s">
        <v>122</v>
      </c>
      <c r="M1641">
        <v>3</v>
      </c>
      <c r="N1641" t="s">
        <v>876</v>
      </c>
      <c r="O1641" t="s">
        <v>339</v>
      </c>
      <c r="P1641">
        <v>1500</v>
      </c>
      <c r="Q1641" t="s">
        <v>167</v>
      </c>
      <c r="R1641" t="s">
        <v>168</v>
      </c>
      <c r="S1641" t="s">
        <v>101</v>
      </c>
      <c r="T1641">
        <v>4</v>
      </c>
      <c r="U1641">
        <v>555000</v>
      </c>
    </row>
    <row r="1642" spans="1:21" x14ac:dyDescent="0.25">
      <c r="A1642" t="s">
        <v>5409</v>
      </c>
      <c r="B1642" t="s">
        <v>3081</v>
      </c>
      <c r="C1642" t="s">
        <v>318</v>
      </c>
      <c r="D1642" t="s">
        <v>319</v>
      </c>
      <c r="E1642" t="s">
        <v>5410</v>
      </c>
      <c r="F1642" t="s">
        <v>93</v>
      </c>
      <c r="G1642">
        <v>41</v>
      </c>
      <c r="H1642" t="s">
        <v>473</v>
      </c>
      <c r="I1642" t="s">
        <v>144</v>
      </c>
      <c r="J1642" t="s">
        <v>212</v>
      </c>
      <c r="K1642" t="s">
        <v>296</v>
      </c>
      <c r="L1642" t="s">
        <v>282</v>
      </c>
      <c r="M1642">
        <v>4</v>
      </c>
      <c r="N1642">
        <v>320000</v>
      </c>
      <c r="O1642" t="s">
        <v>407</v>
      </c>
      <c r="P1642">
        <v>8000</v>
      </c>
      <c r="Q1642" t="s">
        <v>99</v>
      </c>
      <c r="R1642" t="s">
        <v>135</v>
      </c>
      <c r="S1642" t="s">
        <v>101</v>
      </c>
      <c r="T1642">
        <v>2</v>
      </c>
      <c r="U1642">
        <v>250000</v>
      </c>
    </row>
    <row r="1643" spans="1:21" x14ac:dyDescent="0.25">
      <c r="A1643" t="s">
        <v>3474</v>
      </c>
      <c r="B1643" t="s">
        <v>1510</v>
      </c>
      <c r="C1643" t="s">
        <v>3279</v>
      </c>
      <c r="D1643" t="s">
        <v>3475</v>
      </c>
      <c r="E1643" t="s">
        <v>3476</v>
      </c>
      <c r="F1643" t="s">
        <v>107</v>
      </c>
      <c r="G1643">
        <v>65</v>
      </c>
      <c r="H1643" t="s">
        <v>473</v>
      </c>
      <c r="I1643" t="s">
        <v>144</v>
      </c>
      <c r="J1643" t="s">
        <v>212</v>
      </c>
      <c r="K1643" t="s">
        <v>110</v>
      </c>
      <c r="L1643" t="s">
        <v>111</v>
      </c>
      <c r="M1643">
        <v>3</v>
      </c>
      <c r="N1643">
        <v>410000</v>
      </c>
      <c r="O1643">
        <v>0.05</v>
      </c>
      <c r="P1643">
        <v>6000</v>
      </c>
      <c r="Q1643" t="s">
        <v>134</v>
      </c>
      <c r="R1643" t="s">
        <v>100</v>
      </c>
      <c r="S1643" t="s">
        <v>101</v>
      </c>
      <c r="T1643">
        <v>5</v>
      </c>
      <c r="U1643">
        <v>325000</v>
      </c>
    </row>
    <row r="1644" spans="1:21" x14ac:dyDescent="0.25">
      <c r="A1644" t="s">
        <v>5411</v>
      </c>
      <c r="B1644" t="s">
        <v>3803</v>
      </c>
      <c r="C1644" t="s">
        <v>3174</v>
      </c>
      <c r="D1644" t="s">
        <v>3645</v>
      </c>
      <c r="E1644" t="s">
        <v>5412</v>
      </c>
      <c r="F1644" t="s">
        <v>107</v>
      </c>
      <c r="G1644">
        <v>53</v>
      </c>
      <c r="H1644" t="s">
        <v>192</v>
      </c>
      <c r="I1644" t="s">
        <v>120</v>
      </c>
      <c r="J1644" t="s">
        <v>174</v>
      </c>
      <c r="K1644" t="s">
        <v>156</v>
      </c>
      <c r="L1644" t="s">
        <v>111</v>
      </c>
      <c r="M1644">
        <v>3</v>
      </c>
      <c r="N1644" t="s">
        <v>1975</v>
      </c>
      <c r="O1644">
        <v>0.15</v>
      </c>
      <c r="P1644">
        <v>8000</v>
      </c>
      <c r="Q1644" t="s">
        <v>99</v>
      </c>
      <c r="R1644" t="s">
        <v>100</v>
      </c>
      <c r="S1644" t="s">
        <v>113</v>
      </c>
      <c r="T1644">
        <v>2</v>
      </c>
      <c r="U1644">
        <v>225000</v>
      </c>
    </row>
    <row r="1645" spans="1:21" x14ac:dyDescent="0.25">
      <c r="A1645" t="s">
        <v>5413</v>
      </c>
      <c r="B1645" t="s">
        <v>2545</v>
      </c>
      <c r="C1645" t="s">
        <v>5061</v>
      </c>
      <c r="D1645" t="s">
        <v>5414</v>
      </c>
      <c r="E1645" t="s">
        <v>5415</v>
      </c>
      <c r="F1645" t="s">
        <v>107</v>
      </c>
      <c r="G1645">
        <v>52</v>
      </c>
      <c r="H1645" t="s">
        <v>565</v>
      </c>
      <c r="I1645" t="s">
        <v>144</v>
      </c>
      <c r="J1645" t="s">
        <v>109</v>
      </c>
      <c r="K1645" t="s">
        <v>311</v>
      </c>
      <c r="L1645" t="s">
        <v>122</v>
      </c>
      <c r="M1645">
        <v>7</v>
      </c>
      <c r="N1645" t="s">
        <v>906</v>
      </c>
      <c r="O1645">
        <v>0.02</v>
      </c>
      <c r="P1645" t="s">
        <v>1018</v>
      </c>
      <c r="Q1645" t="s">
        <v>134</v>
      </c>
      <c r="R1645" t="s">
        <v>148</v>
      </c>
      <c r="S1645" t="s">
        <v>113</v>
      </c>
      <c r="T1645">
        <v>4</v>
      </c>
      <c r="U1645" t="s">
        <v>1091</v>
      </c>
    </row>
    <row r="1646" spans="1:21" x14ac:dyDescent="0.25">
      <c r="A1646" t="s">
        <v>5416</v>
      </c>
      <c r="B1646" t="s">
        <v>577</v>
      </c>
      <c r="C1646" t="s">
        <v>5417</v>
      </c>
      <c r="D1646" t="s">
        <v>5418</v>
      </c>
      <c r="E1646" t="s">
        <v>5419</v>
      </c>
      <c r="F1646" t="s">
        <v>330</v>
      </c>
      <c r="G1646">
        <v>42</v>
      </c>
      <c r="H1646" t="s">
        <v>345</v>
      </c>
      <c r="I1646" t="s">
        <v>95</v>
      </c>
      <c r="J1646" t="s">
        <v>109</v>
      </c>
      <c r="K1646" t="s">
        <v>145</v>
      </c>
      <c r="L1646" t="s">
        <v>146</v>
      </c>
      <c r="M1646">
        <v>6</v>
      </c>
      <c r="N1646">
        <v>145000</v>
      </c>
      <c r="O1646">
        <v>0</v>
      </c>
      <c r="P1646">
        <v>1500</v>
      </c>
      <c r="Q1646" t="s">
        <v>1195</v>
      </c>
      <c r="R1646" t="s">
        <v>100</v>
      </c>
      <c r="S1646" t="s">
        <v>113</v>
      </c>
      <c r="T1646">
        <v>5</v>
      </c>
      <c r="U1646" t="s">
        <v>220</v>
      </c>
    </row>
    <row r="1647" spans="1:21" x14ac:dyDescent="0.25">
      <c r="A1647" t="s">
        <v>5420</v>
      </c>
      <c r="B1647" t="s">
        <v>5421</v>
      </c>
      <c r="C1647" t="s">
        <v>2382</v>
      </c>
      <c r="D1647" t="s">
        <v>4805</v>
      </c>
      <c r="E1647" t="s">
        <v>5422</v>
      </c>
      <c r="F1647" t="s">
        <v>107</v>
      </c>
      <c r="G1647">
        <v>42</v>
      </c>
      <c r="H1647" t="s">
        <v>143</v>
      </c>
      <c r="I1647" t="s">
        <v>144</v>
      </c>
      <c r="J1647" t="s">
        <v>155</v>
      </c>
      <c r="K1647" t="s">
        <v>199</v>
      </c>
      <c r="L1647" t="s">
        <v>122</v>
      </c>
      <c r="M1647">
        <v>4</v>
      </c>
      <c r="N1647" t="s">
        <v>571</v>
      </c>
      <c r="O1647">
        <v>0.15</v>
      </c>
      <c r="P1647">
        <v>8000</v>
      </c>
      <c r="Q1647" t="s">
        <v>134</v>
      </c>
      <c r="R1647" t="s">
        <v>100</v>
      </c>
      <c r="S1647" t="s">
        <v>113</v>
      </c>
      <c r="T1647">
        <v>5</v>
      </c>
      <c r="U1647">
        <v>555000</v>
      </c>
    </row>
    <row r="1648" spans="1:21" x14ac:dyDescent="0.25">
      <c r="A1648" t="s">
        <v>5423</v>
      </c>
      <c r="B1648" t="s">
        <v>341</v>
      </c>
      <c r="C1648" t="s">
        <v>307</v>
      </c>
      <c r="D1648" t="s">
        <v>308</v>
      </c>
      <c r="E1648" t="s">
        <v>5424</v>
      </c>
      <c r="F1648" t="s">
        <v>163</v>
      </c>
      <c r="G1648">
        <v>47</v>
      </c>
      <c r="H1648" t="s">
        <v>808</v>
      </c>
      <c r="I1648" t="s">
        <v>120</v>
      </c>
      <c r="J1648" t="s">
        <v>212</v>
      </c>
      <c r="K1648" t="s">
        <v>762</v>
      </c>
      <c r="L1648" t="s">
        <v>282</v>
      </c>
      <c r="M1648">
        <v>2</v>
      </c>
      <c r="N1648" t="s">
        <v>323</v>
      </c>
      <c r="O1648">
        <v>0</v>
      </c>
      <c r="P1648">
        <v>8000</v>
      </c>
      <c r="Q1648" t="s">
        <v>134</v>
      </c>
      <c r="R1648" t="s">
        <v>100</v>
      </c>
      <c r="S1648" t="s">
        <v>101</v>
      </c>
      <c r="T1648">
        <v>4</v>
      </c>
      <c r="U1648">
        <v>190000</v>
      </c>
    </row>
    <row r="1649" spans="1:21" x14ac:dyDescent="0.25">
      <c r="A1649" t="s">
        <v>5425</v>
      </c>
      <c r="B1649" t="s">
        <v>5426</v>
      </c>
      <c r="C1649" t="s">
        <v>4010</v>
      </c>
      <c r="D1649" t="s">
        <v>2843</v>
      </c>
      <c r="E1649" t="s">
        <v>5427</v>
      </c>
      <c r="F1649" t="s">
        <v>107</v>
      </c>
      <c r="G1649">
        <v>37</v>
      </c>
      <c r="H1649" t="s">
        <v>581</v>
      </c>
      <c r="I1649" t="s">
        <v>144</v>
      </c>
      <c r="J1649" t="s">
        <v>174</v>
      </c>
      <c r="K1649" t="s">
        <v>582</v>
      </c>
      <c r="L1649" t="s">
        <v>146</v>
      </c>
      <c r="M1649">
        <v>3</v>
      </c>
      <c r="N1649" t="s">
        <v>303</v>
      </c>
      <c r="O1649">
        <v>0.02</v>
      </c>
      <c r="P1649" t="s">
        <v>1201</v>
      </c>
      <c r="Q1649" t="s">
        <v>134</v>
      </c>
      <c r="R1649" t="s">
        <v>148</v>
      </c>
      <c r="S1649" t="s">
        <v>113</v>
      </c>
      <c r="T1649">
        <v>3</v>
      </c>
      <c r="U1649">
        <v>125000</v>
      </c>
    </row>
    <row r="1650" spans="1:21" x14ac:dyDescent="0.25">
      <c r="A1650" t="s">
        <v>5428</v>
      </c>
      <c r="B1650" t="s">
        <v>159</v>
      </c>
      <c r="C1650" t="s">
        <v>2465</v>
      </c>
      <c r="D1650" t="s">
        <v>3143</v>
      </c>
      <c r="E1650" t="s">
        <v>5429</v>
      </c>
      <c r="F1650" t="s">
        <v>93</v>
      </c>
      <c r="G1650">
        <v>24</v>
      </c>
      <c r="H1650" t="s">
        <v>406</v>
      </c>
      <c r="I1650" t="s">
        <v>144</v>
      </c>
      <c r="J1650" t="s">
        <v>109</v>
      </c>
      <c r="K1650" t="s">
        <v>242</v>
      </c>
      <c r="L1650" t="s">
        <v>132</v>
      </c>
      <c r="M1650">
        <v>0</v>
      </c>
      <c r="N1650" t="s">
        <v>2313</v>
      </c>
      <c r="O1650">
        <v>0.1</v>
      </c>
      <c r="P1650">
        <v>4000</v>
      </c>
      <c r="Q1650" t="s">
        <v>99</v>
      </c>
      <c r="R1650" t="s">
        <v>100</v>
      </c>
      <c r="S1650" t="s">
        <v>101</v>
      </c>
      <c r="T1650">
        <v>7</v>
      </c>
      <c r="U1650">
        <v>630000</v>
      </c>
    </row>
    <row r="1651" spans="1:21" x14ac:dyDescent="0.25">
      <c r="A1651" t="s">
        <v>5430</v>
      </c>
      <c r="B1651" t="s">
        <v>3016</v>
      </c>
      <c r="C1651" t="s">
        <v>1076</v>
      </c>
      <c r="D1651" t="s">
        <v>5431</v>
      </c>
      <c r="E1651" t="s">
        <v>5432</v>
      </c>
      <c r="F1651" t="s">
        <v>330</v>
      </c>
      <c r="G1651">
        <v>52</v>
      </c>
      <c r="H1651" t="s">
        <v>387</v>
      </c>
      <c r="I1651" t="s">
        <v>95</v>
      </c>
      <c r="J1651" t="s">
        <v>212</v>
      </c>
      <c r="K1651" t="s">
        <v>1273</v>
      </c>
      <c r="L1651" t="s">
        <v>146</v>
      </c>
      <c r="M1651">
        <v>8</v>
      </c>
      <c r="N1651">
        <v>180000</v>
      </c>
      <c r="O1651">
        <v>0.1</v>
      </c>
      <c r="P1651">
        <v>8000</v>
      </c>
      <c r="Q1651" t="s">
        <v>1046</v>
      </c>
      <c r="R1651" t="s">
        <v>100</v>
      </c>
      <c r="S1651" t="s">
        <v>113</v>
      </c>
      <c r="T1651">
        <v>2</v>
      </c>
      <c r="U1651" t="s">
        <v>1170</v>
      </c>
    </row>
    <row r="1652" spans="1:21" x14ac:dyDescent="0.25">
      <c r="A1652" t="s">
        <v>5433</v>
      </c>
      <c r="B1652" t="s">
        <v>2506</v>
      </c>
      <c r="C1652" t="s">
        <v>1658</v>
      </c>
      <c r="D1652" t="s">
        <v>1659</v>
      </c>
      <c r="E1652" t="s">
        <v>5434</v>
      </c>
      <c r="F1652" t="s">
        <v>107</v>
      </c>
      <c r="G1652">
        <v>35</v>
      </c>
      <c r="H1652" t="s">
        <v>622</v>
      </c>
      <c r="I1652" t="s">
        <v>120</v>
      </c>
      <c r="J1652" t="s">
        <v>109</v>
      </c>
      <c r="K1652" t="s">
        <v>145</v>
      </c>
      <c r="L1652" t="s">
        <v>146</v>
      </c>
      <c r="M1652">
        <v>4</v>
      </c>
      <c r="N1652">
        <v>145000</v>
      </c>
      <c r="O1652">
        <v>0.1</v>
      </c>
      <c r="P1652" t="s">
        <v>315</v>
      </c>
      <c r="Q1652" t="s">
        <v>167</v>
      </c>
      <c r="R1652" t="s">
        <v>100</v>
      </c>
      <c r="S1652" t="s">
        <v>101</v>
      </c>
      <c r="T1652">
        <v>3</v>
      </c>
      <c r="U1652">
        <v>98000</v>
      </c>
    </row>
    <row r="1653" spans="1:21" x14ac:dyDescent="0.25">
      <c r="A1653" t="s">
        <v>5435</v>
      </c>
      <c r="B1653" t="s">
        <v>1542</v>
      </c>
      <c r="C1653" t="s">
        <v>1920</v>
      </c>
      <c r="D1653" t="s">
        <v>5436</v>
      </c>
      <c r="E1653" t="s">
        <v>5437</v>
      </c>
      <c r="F1653" t="s">
        <v>185</v>
      </c>
      <c r="G1653">
        <v>51</v>
      </c>
      <c r="H1653" t="s">
        <v>364</v>
      </c>
      <c r="I1653" t="s">
        <v>263</v>
      </c>
      <c r="J1653" t="s">
        <v>155</v>
      </c>
      <c r="K1653" t="s">
        <v>175</v>
      </c>
      <c r="L1653" t="s">
        <v>1286</v>
      </c>
      <c r="M1653">
        <v>5</v>
      </c>
      <c r="N1653" t="s">
        <v>176</v>
      </c>
      <c r="O1653">
        <v>0.05</v>
      </c>
      <c r="P1653">
        <v>2500</v>
      </c>
      <c r="Q1653" t="s">
        <v>178</v>
      </c>
      <c r="R1653" t="s">
        <v>100</v>
      </c>
      <c r="S1653" t="s">
        <v>101</v>
      </c>
      <c r="T1653">
        <v>1</v>
      </c>
      <c r="U1653" t="s">
        <v>623</v>
      </c>
    </row>
    <row r="1654" spans="1:21" x14ac:dyDescent="0.25">
      <c r="A1654" t="s">
        <v>5438</v>
      </c>
      <c r="B1654" t="s">
        <v>1675</v>
      </c>
      <c r="C1654" t="s">
        <v>642</v>
      </c>
      <c r="D1654" t="s">
        <v>643</v>
      </c>
      <c r="E1654" t="s">
        <v>5439</v>
      </c>
      <c r="F1654" t="s">
        <v>142</v>
      </c>
      <c r="G1654">
        <v>21</v>
      </c>
      <c r="H1654" t="s">
        <v>274</v>
      </c>
      <c r="I1654" t="s">
        <v>263</v>
      </c>
      <c r="J1654" t="s">
        <v>96</v>
      </c>
      <c r="K1654" t="s">
        <v>199</v>
      </c>
      <c r="L1654" t="s">
        <v>122</v>
      </c>
      <c r="M1654">
        <v>2</v>
      </c>
      <c r="N1654">
        <v>680000</v>
      </c>
      <c r="P1654" t="s">
        <v>1201</v>
      </c>
      <c r="Q1654" t="s">
        <v>99</v>
      </c>
      <c r="R1654" t="s">
        <v>100</v>
      </c>
      <c r="S1654" t="s">
        <v>113</v>
      </c>
      <c r="T1654">
        <v>4</v>
      </c>
      <c r="U1654" t="s">
        <v>589</v>
      </c>
    </row>
    <row r="1655" spans="1:21" x14ac:dyDescent="0.25">
      <c r="A1655" t="s">
        <v>5440</v>
      </c>
      <c r="B1655" t="s">
        <v>1575</v>
      </c>
      <c r="C1655" t="s">
        <v>1969</v>
      </c>
      <c r="D1655" t="s">
        <v>2078</v>
      </c>
      <c r="E1655" t="s">
        <v>5441</v>
      </c>
      <c r="F1655" t="s">
        <v>93</v>
      </c>
      <c r="G1655">
        <v>48</v>
      </c>
      <c r="H1655" t="s">
        <v>413</v>
      </c>
      <c r="I1655" t="s">
        <v>95</v>
      </c>
      <c r="J1655" t="s">
        <v>155</v>
      </c>
      <c r="K1655" t="s">
        <v>772</v>
      </c>
      <c r="L1655" t="s">
        <v>111</v>
      </c>
      <c r="M1655">
        <v>3</v>
      </c>
      <c r="N1655">
        <v>290000</v>
      </c>
      <c r="O1655">
        <v>0.02</v>
      </c>
      <c r="P1655">
        <v>2500</v>
      </c>
      <c r="Q1655" t="s">
        <v>167</v>
      </c>
      <c r="R1655" t="s">
        <v>135</v>
      </c>
      <c r="S1655" t="s">
        <v>113</v>
      </c>
      <c r="T1655">
        <v>1</v>
      </c>
      <c r="U1655">
        <v>225000</v>
      </c>
    </row>
    <row r="1656" spans="1:21" x14ac:dyDescent="0.25">
      <c r="A1656" t="s">
        <v>5442</v>
      </c>
      <c r="B1656" t="s">
        <v>5443</v>
      </c>
      <c r="C1656" t="s">
        <v>2997</v>
      </c>
      <c r="D1656" t="s">
        <v>1731</v>
      </c>
      <c r="E1656" t="s">
        <v>5444</v>
      </c>
      <c r="F1656" t="s">
        <v>107</v>
      </c>
      <c r="G1656">
        <v>44</v>
      </c>
      <c r="H1656" t="s">
        <v>358</v>
      </c>
      <c r="I1656" t="s">
        <v>263</v>
      </c>
      <c r="J1656" t="s">
        <v>155</v>
      </c>
      <c r="K1656" t="s">
        <v>346</v>
      </c>
      <c r="L1656" t="s">
        <v>414</v>
      </c>
      <c r="M1656">
        <v>3</v>
      </c>
      <c r="N1656">
        <v>650000</v>
      </c>
      <c r="O1656">
        <v>0.05</v>
      </c>
      <c r="P1656" t="s">
        <v>702</v>
      </c>
      <c r="Q1656" t="s">
        <v>219</v>
      </c>
      <c r="R1656" t="s">
        <v>100</v>
      </c>
      <c r="S1656" t="s">
        <v>101</v>
      </c>
      <c r="T1656">
        <v>5</v>
      </c>
      <c r="U1656">
        <v>520000</v>
      </c>
    </row>
    <row r="1657" spans="1:21" x14ac:dyDescent="0.25">
      <c r="A1657" t="s">
        <v>5445</v>
      </c>
      <c r="B1657" t="s">
        <v>1635</v>
      </c>
      <c r="C1657" t="s">
        <v>2742</v>
      </c>
      <c r="D1657" t="s">
        <v>5446</v>
      </c>
      <c r="E1657" t="s">
        <v>5447</v>
      </c>
      <c r="F1657" t="s">
        <v>226</v>
      </c>
      <c r="G1657">
        <v>50</v>
      </c>
      <c r="H1657" t="s">
        <v>227</v>
      </c>
      <c r="I1657" t="s">
        <v>120</v>
      </c>
      <c r="J1657" t="s">
        <v>96</v>
      </c>
      <c r="K1657" t="s">
        <v>145</v>
      </c>
      <c r="L1657" t="s">
        <v>974</v>
      </c>
      <c r="M1657">
        <v>7</v>
      </c>
      <c r="N1657" t="s">
        <v>1280</v>
      </c>
      <c r="O1657">
        <v>0.05</v>
      </c>
      <c r="Q1657" t="s">
        <v>99</v>
      </c>
      <c r="R1657" t="s">
        <v>100</v>
      </c>
      <c r="S1657" t="s">
        <v>101</v>
      </c>
      <c r="T1657">
        <v>4</v>
      </c>
      <c r="U1657" t="s">
        <v>220</v>
      </c>
    </row>
    <row r="1658" spans="1:21" x14ac:dyDescent="0.25">
      <c r="A1658" t="s">
        <v>5448</v>
      </c>
      <c r="B1658" t="s">
        <v>390</v>
      </c>
      <c r="C1658" t="s">
        <v>4474</v>
      </c>
      <c r="D1658" t="s">
        <v>4119</v>
      </c>
      <c r="E1658" t="s">
        <v>5449</v>
      </c>
      <c r="F1658" t="s">
        <v>107</v>
      </c>
      <c r="G1658">
        <v>28</v>
      </c>
      <c r="H1658" t="s">
        <v>565</v>
      </c>
      <c r="I1658" t="s">
        <v>144</v>
      </c>
      <c r="J1658" t="s">
        <v>130</v>
      </c>
      <c r="K1658" t="s">
        <v>281</v>
      </c>
      <c r="L1658" t="s">
        <v>282</v>
      </c>
      <c r="M1658">
        <v>5</v>
      </c>
      <c r="N1658" t="s">
        <v>674</v>
      </c>
      <c r="O1658" t="s">
        <v>339</v>
      </c>
      <c r="P1658">
        <v>2500</v>
      </c>
      <c r="Q1658" t="s">
        <v>99</v>
      </c>
      <c r="R1658" t="s">
        <v>148</v>
      </c>
      <c r="S1658" t="s">
        <v>113</v>
      </c>
      <c r="T1658">
        <v>3</v>
      </c>
      <c r="U1658">
        <v>190000</v>
      </c>
    </row>
    <row r="1659" spans="1:21" x14ac:dyDescent="0.25">
      <c r="A1659" t="s">
        <v>5450</v>
      </c>
      <c r="B1659" t="s">
        <v>1444</v>
      </c>
      <c r="C1659" t="s">
        <v>2423</v>
      </c>
      <c r="E1659" t="s">
        <v>5451</v>
      </c>
      <c r="F1659" t="s">
        <v>107</v>
      </c>
      <c r="G1659">
        <v>39</v>
      </c>
      <c r="H1659" t="s">
        <v>186</v>
      </c>
      <c r="I1659" t="s">
        <v>129</v>
      </c>
      <c r="J1659" t="s">
        <v>174</v>
      </c>
      <c r="K1659" t="s">
        <v>242</v>
      </c>
      <c r="L1659" t="s">
        <v>132</v>
      </c>
      <c r="M1659">
        <v>4</v>
      </c>
      <c r="N1659">
        <v>780000</v>
      </c>
      <c r="O1659">
        <v>0.05</v>
      </c>
      <c r="P1659">
        <v>1500</v>
      </c>
      <c r="Q1659" t="s">
        <v>99</v>
      </c>
      <c r="R1659" t="s">
        <v>100</v>
      </c>
      <c r="S1659" t="s">
        <v>101</v>
      </c>
      <c r="T1659">
        <v>4</v>
      </c>
      <c r="U1659" t="s">
        <v>244</v>
      </c>
    </row>
    <row r="1660" spans="1:21" x14ac:dyDescent="0.25">
      <c r="A1660" t="s">
        <v>5452</v>
      </c>
      <c r="B1660" t="s">
        <v>783</v>
      </c>
      <c r="C1660" t="s">
        <v>327</v>
      </c>
      <c r="D1660" t="s">
        <v>328</v>
      </c>
      <c r="E1660" t="s">
        <v>5453</v>
      </c>
      <c r="F1660" t="s">
        <v>93</v>
      </c>
      <c r="G1660">
        <v>23</v>
      </c>
      <c r="H1660" t="s">
        <v>250</v>
      </c>
      <c r="I1660" t="s">
        <v>95</v>
      </c>
      <c r="J1660" t="s">
        <v>155</v>
      </c>
      <c r="K1660" t="s">
        <v>346</v>
      </c>
      <c r="L1660" t="s">
        <v>282</v>
      </c>
      <c r="M1660">
        <v>6</v>
      </c>
      <c r="N1660" t="s">
        <v>531</v>
      </c>
      <c r="O1660">
        <v>0.02</v>
      </c>
      <c r="P1660">
        <v>6000</v>
      </c>
      <c r="Q1660" t="s">
        <v>134</v>
      </c>
      <c r="R1660" t="s">
        <v>148</v>
      </c>
      <c r="S1660" t="s">
        <v>101</v>
      </c>
      <c r="T1660">
        <v>2</v>
      </c>
      <c r="U1660" t="s">
        <v>1068</v>
      </c>
    </row>
    <row r="1661" spans="1:21" x14ac:dyDescent="0.25">
      <c r="A1661" t="s">
        <v>5454</v>
      </c>
      <c r="B1661" t="s">
        <v>4363</v>
      </c>
      <c r="C1661" t="s">
        <v>2822</v>
      </c>
      <c r="D1661" t="s">
        <v>2823</v>
      </c>
      <c r="E1661" t="s">
        <v>5455</v>
      </c>
      <c r="F1661" t="s">
        <v>93</v>
      </c>
      <c r="G1661">
        <v>37</v>
      </c>
      <c r="H1661" t="s">
        <v>211</v>
      </c>
      <c r="I1661" t="s">
        <v>129</v>
      </c>
      <c r="J1661" t="s">
        <v>165</v>
      </c>
      <c r="K1661" t="s">
        <v>311</v>
      </c>
      <c r="L1661" t="s">
        <v>122</v>
      </c>
      <c r="M1661">
        <v>8</v>
      </c>
      <c r="N1661" t="s">
        <v>313</v>
      </c>
      <c r="O1661" t="s">
        <v>864</v>
      </c>
      <c r="P1661">
        <v>12000</v>
      </c>
      <c r="Q1661" t="s">
        <v>167</v>
      </c>
      <c r="R1661" t="s">
        <v>168</v>
      </c>
      <c r="S1661" t="s">
        <v>101</v>
      </c>
      <c r="T1661">
        <v>2</v>
      </c>
      <c r="U1661" t="s">
        <v>437</v>
      </c>
    </row>
    <row r="1662" spans="1:21" x14ac:dyDescent="0.25">
      <c r="A1662" t="s">
        <v>5456</v>
      </c>
      <c r="B1662" t="s">
        <v>5457</v>
      </c>
      <c r="C1662" t="s">
        <v>3045</v>
      </c>
      <c r="D1662" t="s">
        <v>5458</v>
      </c>
      <c r="E1662" t="s">
        <v>5459</v>
      </c>
      <c r="F1662" t="s">
        <v>93</v>
      </c>
      <c r="G1662">
        <v>41</v>
      </c>
      <c r="H1662" t="s">
        <v>262</v>
      </c>
      <c r="I1662" t="s">
        <v>263</v>
      </c>
      <c r="J1662" t="s">
        <v>155</v>
      </c>
      <c r="K1662" t="s">
        <v>156</v>
      </c>
      <c r="L1662" t="s">
        <v>111</v>
      </c>
      <c r="M1662">
        <v>3</v>
      </c>
      <c r="N1662">
        <v>290000</v>
      </c>
      <c r="O1662">
        <v>5</v>
      </c>
      <c r="P1662">
        <v>12000</v>
      </c>
      <c r="Q1662" t="s">
        <v>134</v>
      </c>
      <c r="R1662" t="s">
        <v>168</v>
      </c>
      <c r="S1662" t="s">
        <v>101</v>
      </c>
      <c r="T1662">
        <v>5</v>
      </c>
      <c r="U1662" t="s">
        <v>3164</v>
      </c>
    </row>
    <row r="1663" spans="1:21" x14ac:dyDescent="0.25">
      <c r="A1663" t="s">
        <v>5460</v>
      </c>
      <c r="B1663" t="s">
        <v>1054</v>
      </c>
      <c r="C1663" t="s">
        <v>2296</v>
      </c>
      <c r="D1663" t="s">
        <v>2297</v>
      </c>
      <c r="E1663" t="s">
        <v>5461</v>
      </c>
      <c r="F1663" t="s">
        <v>107</v>
      </c>
      <c r="G1663">
        <v>51</v>
      </c>
      <c r="H1663" t="s">
        <v>668</v>
      </c>
      <c r="I1663" t="s">
        <v>129</v>
      </c>
      <c r="J1663" t="s">
        <v>109</v>
      </c>
      <c r="K1663" t="s">
        <v>1273</v>
      </c>
      <c r="L1663" t="s">
        <v>146</v>
      </c>
      <c r="M1663">
        <v>2</v>
      </c>
      <c r="N1663">
        <v>180000</v>
      </c>
      <c r="O1663">
        <v>0</v>
      </c>
      <c r="P1663">
        <v>12000</v>
      </c>
      <c r="Q1663" t="s">
        <v>99</v>
      </c>
      <c r="R1663" t="s">
        <v>168</v>
      </c>
      <c r="S1663" t="s">
        <v>101</v>
      </c>
      <c r="T1663">
        <v>4</v>
      </c>
      <c r="U1663">
        <v>125000</v>
      </c>
    </row>
    <row r="1664" spans="1:21" x14ac:dyDescent="0.25">
      <c r="A1664" t="s">
        <v>5462</v>
      </c>
      <c r="B1664" t="s">
        <v>439</v>
      </c>
      <c r="C1664" t="s">
        <v>1984</v>
      </c>
      <c r="D1664" t="s">
        <v>5463</v>
      </c>
      <c r="E1664" t="s">
        <v>5464</v>
      </c>
      <c r="F1664" t="s">
        <v>185</v>
      </c>
      <c r="G1664">
        <v>24</v>
      </c>
      <c r="H1664" t="s">
        <v>211</v>
      </c>
      <c r="I1664" t="s">
        <v>129</v>
      </c>
      <c r="J1664" t="s">
        <v>212</v>
      </c>
      <c r="K1664" t="s">
        <v>175</v>
      </c>
      <c r="L1664" t="s">
        <v>132</v>
      </c>
      <c r="M1664">
        <v>8</v>
      </c>
      <c r="N1664">
        <v>900000</v>
      </c>
      <c r="O1664">
        <v>0.05</v>
      </c>
      <c r="P1664" t="s">
        <v>941</v>
      </c>
      <c r="Q1664" t="s">
        <v>99</v>
      </c>
      <c r="R1664" t="s">
        <v>148</v>
      </c>
      <c r="S1664" t="s">
        <v>101</v>
      </c>
      <c r="T1664">
        <v>3</v>
      </c>
      <c r="U1664" t="s">
        <v>623</v>
      </c>
    </row>
    <row r="1665" spans="1:21" x14ac:dyDescent="0.25">
      <c r="A1665" t="s">
        <v>5465</v>
      </c>
      <c r="B1665" t="s">
        <v>1054</v>
      </c>
      <c r="C1665" t="s">
        <v>3514</v>
      </c>
      <c r="D1665" t="s">
        <v>3515</v>
      </c>
      <c r="E1665" t="s">
        <v>5466</v>
      </c>
      <c r="F1665" t="s">
        <v>330</v>
      </c>
      <c r="G1665">
        <v>54</v>
      </c>
      <c r="H1665" t="s">
        <v>250</v>
      </c>
      <c r="I1665" t="s">
        <v>95</v>
      </c>
      <c r="J1665" t="s">
        <v>359</v>
      </c>
      <c r="K1665" t="s">
        <v>425</v>
      </c>
      <c r="L1665" t="s">
        <v>146</v>
      </c>
      <c r="M1665">
        <v>3</v>
      </c>
      <c r="N1665" t="s">
        <v>912</v>
      </c>
      <c r="O1665">
        <v>0.1</v>
      </c>
      <c r="P1665" t="s">
        <v>702</v>
      </c>
      <c r="Q1665" t="s">
        <v>167</v>
      </c>
      <c r="R1665" t="s">
        <v>100</v>
      </c>
      <c r="S1665" t="s">
        <v>101</v>
      </c>
      <c r="T1665">
        <v>4</v>
      </c>
      <c r="U1665">
        <v>27000</v>
      </c>
    </row>
    <row r="1666" spans="1:21" x14ac:dyDescent="0.25">
      <c r="A1666" t="s">
        <v>5467</v>
      </c>
      <c r="B1666" t="s">
        <v>2155</v>
      </c>
      <c r="C1666" t="s">
        <v>795</v>
      </c>
      <c r="D1666" t="s">
        <v>796</v>
      </c>
      <c r="E1666" t="s">
        <v>5468</v>
      </c>
      <c r="F1666" t="s">
        <v>93</v>
      </c>
      <c r="G1666">
        <v>35</v>
      </c>
      <c r="H1666" t="s">
        <v>164</v>
      </c>
      <c r="I1666" t="s">
        <v>120</v>
      </c>
      <c r="J1666" t="s">
        <v>130</v>
      </c>
      <c r="K1666" t="s">
        <v>145</v>
      </c>
      <c r="L1666" t="s">
        <v>146</v>
      </c>
      <c r="M1666">
        <v>2</v>
      </c>
      <c r="N1666">
        <v>145000</v>
      </c>
      <c r="O1666">
        <v>0</v>
      </c>
      <c r="P1666" t="s">
        <v>234</v>
      </c>
      <c r="Q1666" t="s">
        <v>1046</v>
      </c>
      <c r="R1666" t="s">
        <v>135</v>
      </c>
      <c r="S1666" t="s">
        <v>113</v>
      </c>
      <c r="T1666">
        <v>5</v>
      </c>
      <c r="U1666">
        <v>98000</v>
      </c>
    </row>
    <row r="1667" spans="1:21" x14ac:dyDescent="0.25">
      <c r="A1667" t="s">
        <v>5469</v>
      </c>
      <c r="B1667" t="s">
        <v>691</v>
      </c>
      <c r="C1667" t="s">
        <v>1823</v>
      </c>
      <c r="D1667" t="s">
        <v>1824</v>
      </c>
      <c r="E1667" t="s">
        <v>5470</v>
      </c>
      <c r="F1667" t="s">
        <v>107</v>
      </c>
      <c r="G1667">
        <v>50</v>
      </c>
      <c r="H1667" t="s">
        <v>575</v>
      </c>
      <c r="I1667" t="s">
        <v>95</v>
      </c>
      <c r="J1667" t="s">
        <v>165</v>
      </c>
      <c r="K1667" t="s">
        <v>281</v>
      </c>
      <c r="L1667" t="s">
        <v>282</v>
      </c>
      <c r="M1667">
        <v>4</v>
      </c>
      <c r="N1667" t="s">
        <v>540</v>
      </c>
      <c r="O1667" t="s">
        <v>243</v>
      </c>
      <c r="P1667">
        <v>12000</v>
      </c>
      <c r="Q1667" t="s">
        <v>522</v>
      </c>
      <c r="R1667" t="s">
        <v>100</v>
      </c>
      <c r="S1667" t="s">
        <v>101</v>
      </c>
      <c r="T1667">
        <v>2</v>
      </c>
      <c r="U1667">
        <v>190000</v>
      </c>
    </row>
    <row r="1668" spans="1:21" x14ac:dyDescent="0.25">
      <c r="A1668" t="s">
        <v>5471</v>
      </c>
      <c r="B1668" t="s">
        <v>2405</v>
      </c>
      <c r="C1668" t="s">
        <v>2705</v>
      </c>
      <c r="D1668" t="s">
        <v>2706</v>
      </c>
      <c r="E1668" t="s">
        <v>5472</v>
      </c>
      <c r="F1668" t="s">
        <v>107</v>
      </c>
      <c r="G1668">
        <v>65</v>
      </c>
      <c r="H1668" t="s">
        <v>310</v>
      </c>
      <c r="I1668" t="s">
        <v>263</v>
      </c>
      <c r="J1668" t="s">
        <v>212</v>
      </c>
      <c r="K1668" t="s">
        <v>242</v>
      </c>
      <c r="L1668" t="s">
        <v>132</v>
      </c>
      <c r="M1668">
        <v>2</v>
      </c>
      <c r="N1668" t="s">
        <v>509</v>
      </c>
      <c r="O1668">
        <v>0.1</v>
      </c>
      <c r="P1668">
        <v>12000</v>
      </c>
      <c r="Q1668" t="s">
        <v>219</v>
      </c>
      <c r="R1668" t="s">
        <v>100</v>
      </c>
      <c r="S1668" t="s">
        <v>101</v>
      </c>
      <c r="T1668">
        <v>4</v>
      </c>
      <c r="U1668">
        <v>630000</v>
      </c>
    </row>
    <row r="1669" spans="1:21" x14ac:dyDescent="0.25">
      <c r="A1669" t="s">
        <v>5473</v>
      </c>
      <c r="B1669" t="s">
        <v>2217</v>
      </c>
      <c r="C1669" t="s">
        <v>1646</v>
      </c>
      <c r="D1669" t="s">
        <v>1647</v>
      </c>
      <c r="E1669" t="s">
        <v>5474</v>
      </c>
      <c r="F1669" t="s">
        <v>93</v>
      </c>
      <c r="G1669">
        <v>12</v>
      </c>
      <c r="H1669" t="s">
        <v>241</v>
      </c>
      <c r="I1669" t="s">
        <v>95</v>
      </c>
      <c r="J1669" t="s">
        <v>155</v>
      </c>
      <c r="K1669" t="s">
        <v>156</v>
      </c>
      <c r="L1669" t="s">
        <v>981</v>
      </c>
      <c r="M1669">
        <v>3</v>
      </c>
      <c r="N1669">
        <v>290000</v>
      </c>
      <c r="O1669">
        <v>0.1</v>
      </c>
      <c r="P1669" t="s">
        <v>504</v>
      </c>
      <c r="Q1669" t="s">
        <v>99</v>
      </c>
      <c r="R1669" t="s">
        <v>100</v>
      </c>
      <c r="S1669" t="s">
        <v>113</v>
      </c>
      <c r="T1669">
        <v>3</v>
      </c>
      <c r="U1669" t="s">
        <v>3164</v>
      </c>
    </row>
    <row r="1670" spans="1:21" x14ac:dyDescent="0.25">
      <c r="A1670" t="s">
        <v>5475</v>
      </c>
      <c r="B1670" t="s">
        <v>5476</v>
      </c>
      <c r="C1670" t="s">
        <v>5477</v>
      </c>
      <c r="D1670" t="s">
        <v>1363</v>
      </c>
      <c r="E1670" t="s">
        <v>5478</v>
      </c>
      <c r="F1670" t="s">
        <v>93</v>
      </c>
      <c r="G1670">
        <v>39</v>
      </c>
      <c r="H1670" t="s">
        <v>154</v>
      </c>
      <c r="I1670" t="s">
        <v>95</v>
      </c>
      <c r="J1670" t="s">
        <v>359</v>
      </c>
      <c r="K1670" t="s">
        <v>425</v>
      </c>
      <c r="L1670" t="s">
        <v>146</v>
      </c>
      <c r="M1670">
        <v>1</v>
      </c>
      <c r="N1670">
        <v>45000</v>
      </c>
      <c r="O1670">
        <v>0.1</v>
      </c>
      <c r="P1670">
        <v>12000</v>
      </c>
      <c r="Q1670" t="s">
        <v>99</v>
      </c>
      <c r="R1670" t="s">
        <v>148</v>
      </c>
      <c r="S1670" t="s">
        <v>101</v>
      </c>
      <c r="T1670">
        <v>3</v>
      </c>
      <c r="U1670">
        <v>27000</v>
      </c>
    </row>
    <row r="1671" spans="1:21" x14ac:dyDescent="0.25">
      <c r="A1671" t="s">
        <v>5479</v>
      </c>
      <c r="B1671" t="s">
        <v>5480</v>
      </c>
      <c r="C1671" t="s">
        <v>5481</v>
      </c>
      <c r="D1671" t="s">
        <v>760</v>
      </c>
      <c r="E1671" t="s">
        <v>5482</v>
      </c>
      <c r="F1671" t="s">
        <v>93</v>
      </c>
      <c r="G1671">
        <v>28</v>
      </c>
      <c r="H1671" t="s">
        <v>108</v>
      </c>
      <c r="I1671" t="s">
        <v>95</v>
      </c>
      <c r="J1671" t="s">
        <v>165</v>
      </c>
      <c r="K1671" t="s">
        <v>346</v>
      </c>
      <c r="L1671" t="s">
        <v>282</v>
      </c>
      <c r="M1671">
        <v>2</v>
      </c>
      <c r="N1671">
        <v>650000</v>
      </c>
      <c r="O1671">
        <v>0.1</v>
      </c>
      <c r="P1671">
        <v>4000</v>
      </c>
      <c r="Q1671" t="s">
        <v>219</v>
      </c>
      <c r="R1671" t="s">
        <v>100</v>
      </c>
      <c r="S1671" t="s">
        <v>113</v>
      </c>
      <c r="T1671">
        <v>2</v>
      </c>
      <c r="U1671" t="s">
        <v>824</v>
      </c>
    </row>
    <row r="1672" spans="1:21" x14ac:dyDescent="0.25">
      <c r="A1672" t="s">
        <v>5483</v>
      </c>
      <c r="B1672" t="s">
        <v>5484</v>
      </c>
      <c r="C1672" t="s">
        <v>3669</v>
      </c>
      <c r="D1672" t="s">
        <v>3670</v>
      </c>
      <c r="E1672" t="s">
        <v>5485</v>
      </c>
      <c r="F1672" t="s">
        <v>93</v>
      </c>
      <c r="G1672">
        <v>45</v>
      </c>
      <c r="H1672" t="s">
        <v>501</v>
      </c>
      <c r="I1672" t="s">
        <v>95</v>
      </c>
      <c r="J1672" t="s">
        <v>165</v>
      </c>
      <c r="K1672" t="s">
        <v>346</v>
      </c>
      <c r="L1672" t="s">
        <v>282</v>
      </c>
      <c r="M1672">
        <v>6</v>
      </c>
      <c r="N1672">
        <v>650000</v>
      </c>
      <c r="O1672">
        <v>0.02</v>
      </c>
      <c r="P1672">
        <v>2500</v>
      </c>
      <c r="Q1672" t="s">
        <v>178</v>
      </c>
      <c r="R1672" t="s">
        <v>100</v>
      </c>
      <c r="S1672" t="s">
        <v>113</v>
      </c>
      <c r="T1672">
        <v>3</v>
      </c>
      <c r="U1672" t="s">
        <v>1068</v>
      </c>
    </row>
    <row r="1673" spans="1:21" x14ac:dyDescent="0.25">
      <c r="A1673" t="s">
        <v>5486</v>
      </c>
      <c r="B1673" t="s">
        <v>2522</v>
      </c>
      <c r="C1673" t="s">
        <v>349</v>
      </c>
      <c r="D1673" t="s">
        <v>5487</v>
      </c>
      <c r="E1673" t="s">
        <v>5488</v>
      </c>
      <c r="F1673" t="s">
        <v>107</v>
      </c>
      <c r="G1673">
        <v>53</v>
      </c>
      <c r="H1673" t="s">
        <v>565</v>
      </c>
      <c r="I1673" t="s">
        <v>144</v>
      </c>
      <c r="J1673" t="s">
        <v>212</v>
      </c>
      <c r="K1673" t="s">
        <v>156</v>
      </c>
      <c r="L1673" t="s">
        <v>111</v>
      </c>
      <c r="M1673">
        <v>8</v>
      </c>
      <c r="N1673">
        <v>290000</v>
      </c>
      <c r="O1673">
        <v>0</v>
      </c>
      <c r="P1673">
        <v>1500</v>
      </c>
      <c r="Q1673" t="s">
        <v>219</v>
      </c>
      <c r="R1673" t="s">
        <v>100</v>
      </c>
      <c r="S1673" t="s">
        <v>101</v>
      </c>
      <c r="T1673">
        <v>3</v>
      </c>
      <c r="U1673">
        <v>225000</v>
      </c>
    </row>
    <row r="1674" spans="1:21" x14ac:dyDescent="0.25">
      <c r="A1674" t="s">
        <v>5489</v>
      </c>
      <c r="B1674" t="s">
        <v>1900</v>
      </c>
      <c r="C1674" t="s">
        <v>4370</v>
      </c>
      <c r="D1674" t="s">
        <v>3383</v>
      </c>
      <c r="E1674" t="s">
        <v>5490</v>
      </c>
      <c r="F1674" t="s">
        <v>256</v>
      </c>
      <c r="G1674">
        <v>22</v>
      </c>
      <c r="H1674" t="s">
        <v>581</v>
      </c>
      <c r="I1674" t="s">
        <v>144</v>
      </c>
      <c r="J1674" t="s">
        <v>174</v>
      </c>
      <c r="K1674" t="s">
        <v>296</v>
      </c>
      <c r="L1674" t="s">
        <v>282</v>
      </c>
      <c r="M1674">
        <v>2</v>
      </c>
      <c r="N1674">
        <v>320000</v>
      </c>
      <c r="O1674">
        <v>0.02</v>
      </c>
      <c r="P1674">
        <v>2500</v>
      </c>
      <c r="Q1674" t="s">
        <v>178</v>
      </c>
      <c r="R1674" t="s">
        <v>100</v>
      </c>
      <c r="S1674" t="s">
        <v>101</v>
      </c>
      <c r="T1674">
        <v>1</v>
      </c>
      <c r="U1674">
        <v>250000</v>
      </c>
    </row>
    <row r="1675" spans="1:21" x14ac:dyDescent="0.25">
      <c r="A1675" t="s">
        <v>5491</v>
      </c>
      <c r="B1675" t="s">
        <v>2043</v>
      </c>
      <c r="C1675" t="s">
        <v>2891</v>
      </c>
      <c r="D1675" t="s">
        <v>2892</v>
      </c>
      <c r="E1675" t="s">
        <v>5492</v>
      </c>
      <c r="F1675" t="s">
        <v>142</v>
      </c>
      <c r="G1675">
        <v>39</v>
      </c>
      <c r="H1675" t="s">
        <v>274</v>
      </c>
      <c r="I1675" t="s">
        <v>263</v>
      </c>
      <c r="J1675" t="s">
        <v>212</v>
      </c>
      <c r="K1675" t="s">
        <v>166</v>
      </c>
      <c r="L1675" t="s">
        <v>312</v>
      </c>
      <c r="M1675">
        <v>2</v>
      </c>
      <c r="N1675" t="s">
        <v>987</v>
      </c>
      <c r="O1675">
        <v>0.15</v>
      </c>
      <c r="P1675">
        <v>2500</v>
      </c>
      <c r="Q1675" t="s">
        <v>167</v>
      </c>
      <c r="R1675" t="s">
        <v>168</v>
      </c>
      <c r="S1675" t="s">
        <v>113</v>
      </c>
      <c r="T1675">
        <v>5</v>
      </c>
      <c r="U1675" t="s">
        <v>123</v>
      </c>
    </row>
    <row r="1676" spans="1:21" x14ac:dyDescent="0.25">
      <c r="A1676" t="s">
        <v>5493</v>
      </c>
      <c r="B1676" t="s">
        <v>1420</v>
      </c>
      <c r="C1676" t="s">
        <v>769</v>
      </c>
      <c r="D1676" t="s">
        <v>770</v>
      </c>
      <c r="E1676" t="s">
        <v>5494</v>
      </c>
      <c r="F1676" t="s">
        <v>93</v>
      </c>
      <c r="G1676">
        <v>65</v>
      </c>
      <c r="H1676" t="s">
        <v>1175</v>
      </c>
      <c r="I1676" t="s">
        <v>120</v>
      </c>
      <c r="J1676" t="s">
        <v>174</v>
      </c>
      <c r="K1676" t="s">
        <v>145</v>
      </c>
      <c r="L1676" t="s">
        <v>146</v>
      </c>
      <c r="M1676">
        <v>6</v>
      </c>
      <c r="N1676">
        <v>145000</v>
      </c>
      <c r="O1676">
        <v>0.02</v>
      </c>
      <c r="P1676" t="s">
        <v>304</v>
      </c>
      <c r="Q1676" t="s">
        <v>134</v>
      </c>
      <c r="R1676" t="s">
        <v>100</v>
      </c>
      <c r="S1676" t="s">
        <v>113</v>
      </c>
      <c r="T1676">
        <v>5</v>
      </c>
      <c r="U1676">
        <v>98000</v>
      </c>
    </row>
    <row r="1677" spans="1:21" x14ac:dyDescent="0.25">
      <c r="A1677" t="s">
        <v>5495</v>
      </c>
      <c r="B1677" t="s">
        <v>1266</v>
      </c>
      <c r="C1677" t="s">
        <v>1299</v>
      </c>
      <c r="D1677" t="s">
        <v>1300</v>
      </c>
      <c r="E1677" t="s">
        <v>5496</v>
      </c>
      <c r="F1677" t="s">
        <v>93</v>
      </c>
      <c r="G1677">
        <v>12</v>
      </c>
      <c r="H1677" t="s">
        <v>322</v>
      </c>
      <c r="I1677" t="s">
        <v>263</v>
      </c>
      <c r="J1677" t="s">
        <v>165</v>
      </c>
      <c r="K1677" t="s">
        <v>175</v>
      </c>
      <c r="L1677" t="s">
        <v>132</v>
      </c>
      <c r="M1677">
        <v>3</v>
      </c>
      <c r="N1677" t="s">
        <v>817</v>
      </c>
      <c r="O1677">
        <v>0</v>
      </c>
      <c r="P1677">
        <v>1500</v>
      </c>
      <c r="Q1677" t="s">
        <v>134</v>
      </c>
      <c r="R1677" t="s">
        <v>100</v>
      </c>
      <c r="S1677" t="s">
        <v>101</v>
      </c>
      <c r="T1677">
        <v>3</v>
      </c>
      <c r="U1677">
        <v>730000</v>
      </c>
    </row>
    <row r="1678" spans="1:21" x14ac:dyDescent="0.25">
      <c r="A1678" t="s">
        <v>5497</v>
      </c>
      <c r="B1678" t="s">
        <v>5498</v>
      </c>
      <c r="C1678" t="s">
        <v>719</v>
      </c>
      <c r="D1678" t="s">
        <v>1404</v>
      </c>
      <c r="E1678" t="s">
        <v>5499</v>
      </c>
      <c r="F1678" t="s">
        <v>107</v>
      </c>
      <c r="G1678">
        <v>41</v>
      </c>
      <c r="H1678" t="s">
        <v>186</v>
      </c>
      <c r="I1678" t="s">
        <v>129</v>
      </c>
      <c r="J1678" t="s">
        <v>109</v>
      </c>
      <c r="K1678" t="s">
        <v>1746</v>
      </c>
      <c r="L1678" t="s">
        <v>122</v>
      </c>
      <c r="M1678">
        <v>8</v>
      </c>
      <c r="N1678" t="s">
        <v>1747</v>
      </c>
      <c r="P1678" t="s">
        <v>1018</v>
      </c>
      <c r="Q1678" t="s">
        <v>178</v>
      </c>
      <c r="R1678" t="s">
        <v>100</v>
      </c>
      <c r="S1678" t="s">
        <v>113</v>
      </c>
      <c r="T1678">
        <v>5</v>
      </c>
      <c r="U1678">
        <v>555000</v>
      </c>
    </row>
    <row r="1679" spans="1:21" x14ac:dyDescent="0.25">
      <c r="A1679" t="s">
        <v>5500</v>
      </c>
      <c r="B1679" t="s">
        <v>1575</v>
      </c>
      <c r="C1679" t="s">
        <v>5501</v>
      </c>
      <c r="D1679" t="s">
        <v>3750</v>
      </c>
      <c r="E1679" t="s">
        <v>5502</v>
      </c>
      <c r="F1679" t="s">
        <v>93</v>
      </c>
      <c r="G1679">
        <v>36</v>
      </c>
      <c r="H1679" t="s">
        <v>473</v>
      </c>
      <c r="I1679" t="s">
        <v>144</v>
      </c>
      <c r="J1679" t="s">
        <v>359</v>
      </c>
      <c r="K1679" t="s">
        <v>110</v>
      </c>
      <c r="L1679" t="s">
        <v>111</v>
      </c>
      <c r="M1679">
        <v>3</v>
      </c>
      <c r="N1679">
        <v>410000</v>
      </c>
      <c r="O1679">
        <v>0</v>
      </c>
      <c r="P1679">
        <v>6000</v>
      </c>
      <c r="Q1679" t="s">
        <v>134</v>
      </c>
      <c r="R1679" t="s">
        <v>135</v>
      </c>
      <c r="S1679" t="s">
        <v>101</v>
      </c>
      <c r="T1679">
        <v>3</v>
      </c>
      <c r="U1679" t="s">
        <v>1223</v>
      </c>
    </row>
    <row r="1680" spans="1:21" x14ac:dyDescent="0.25">
      <c r="A1680" t="s">
        <v>5503</v>
      </c>
      <c r="B1680" t="s">
        <v>3149</v>
      </c>
      <c r="C1680" t="s">
        <v>5504</v>
      </c>
      <c r="D1680" t="s">
        <v>796</v>
      </c>
      <c r="E1680" t="s">
        <v>5505</v>
      </c>
      <c r="F1680" t="s">
        <v>93</v>
      </c>
      <c r="G1680">
        <v>31</v>
      </c>
      <c r="H1680" t="s">
        <v>387</v>
      </c>
      <c r="I1680" t="s">
        <v>95</v>
      </c>
      <c r="J1680" t="s">
        <v>96</v>
      </c>
      <c r="K1680" t="s">
        <v>175</v>
      </c>
      <c r="L1680" t="s">
        <v>596</v>
      </c>
      <c r="M1680">
        <v>6</v>
      </c>
      <c r="N1680">
        <v>900000</v>
      </c>
      <c r="O1680" t="s">
        <v>193</v>
      </c>
      <c r="P1680">
        <v>2500</v>
      </c>
      <c r="Q1680" t="s">
        <v>219</v>
      </c>
      <c r="R1680" t="s">
        <v>148</v>
      </c>
      <c r="S1680" t="s">
        <v>101</v>
      </c>
      <c r="T1680">
        <v>3</v>
      </c>
      <c r="U1680">
        <v>730000</v>
      </c>
    </row>
    <row r="1681" spans="1:21" x14ac:dyDescent="0.25">
      <c r="A1681" t="s">
        <v>5506</v>
      </c>
      <c r="B1681" t="s">
        <v>1762</v>
      </c>
      <c r="C1681" t="s">
        <v>3358</v>
      </c>
      <c r="D1681" t="s">
        <v>3359</v>
      </c>
      <c r="E1681" t="s">
        <v>5507</v>
      </c>
      <c r="F1681" t="s">
        <v>256</v>
      </c>
      <c r="G1681">
        <v>47</v>
      </c>
      <c r="H1681" t="s">
        <v>274</v>
      </c>
      <c r="I1681" t="s">
        <v>263</v>
      </c>
      <c r="J1681" t="s">
        <v>130</v>
      </c>
      <c r="K1681" t="s">
        <v>388</v>
      </c>
      <c r="L1681" t="s">
        <v>132</v>
      </c>
      <c r="M1681">
        <v>7</v>
      </c>
      <c r="N1681">
        <v>510000</v>
      </c>
      <c r="O1681">
        <v>0.1</v>
      </c>
      <c r="P1681">
        <v>4000</v>
      </c>
      <c r="Q1681" t="s">
        <v>219</v>
      </c>
      <c r="R1681" t="s">
        <v>100</v>
      </c>
      <c r="S1681" t="s">
        <v>113</v>
      </c>
      <c r="T1681">
        <v>5</v>
      </c>
      <c r="U1681">
        <v>410000</v>
      </c>
    </row>
    <row r="1682" spans="1:21" x14ac:dyDescent="0.25">
      <c r="A1682" t="s">
        <v>5508</v>
      </c>
      <c r="B1682" t="s">
        <v>5509</v>
      </c>
      <c r="C1682" t="s">
        <v>2303</v>
      </c>
      <c r="E1682" t="s">
        <v>5510</v>
      </c>
      <c r="F1682" t="s">
        <v>107</v>
      </c>
      <c r="G1682">
        <v>58</v>
      </c>
      <c r="H1682" t="s">
        <v>381</v>
      </c>
      <c r="I1682" t="s">
        <v>95</v>
      </c>
      <c r="J1682" t="s">
        <v>212</v>
      </c>
      <c r="K1682" t="s">
        <v>281</v>
      </c>
      <c r="L1682" t="s">
        <v>282</v>
      </c>
      <c r="M1682">
        <v>2</v>
      </c>
      <c r="N1682">
        <v>250000</v>
      </c>
      <c r="O1682">
        <v>0.15</v>
      </c>
      <c r="P1682">
        <v>1500</v>
      </c>
      <c r="Q1682" t="s">
        <v>99</v>
      </c>
      <c r="R1682" t="s">
        <v>148</v>
      </c>
      <c r="S1682" t="s">
        <v>113</v>
      </c>
      <c r="T1682">
        <v>2</v>
      </c>
      <c r="U1682">
        <v>190000</v>
      </c>
    </row>
    <row r="1683" spans="1:21" x14ac:dyDescent="0.25">
      <c r="A1683" t="s">
        <v>5511</v>
      </c>
      <c r="B1683" t="s">
        <v>354</v>
      </c>
      <c r="C1683" t="s">
        <v>5512</v>
      </c>
      <c r="D1683" t="s">
        <v>239</v>
      </c>
      <c r="E1683" t="s">
        <v>5513</v>
      </c>
      <c r="F1683" t="s">
        <v>256</v>
      </c>
      <c r="G1683">
        <v>55</v>
      </c>
      <c r="H1683" t="s">
        <v>473</v>
      </c>
      <c r="I1683" t="s">
        <v>144</v>
      </c>
      <c r="J1683" t="s">
        <v>155</v>
      </c>
      <c r="K1683" t="s">
        <v>425</v>
      </c>
      <c r="L1683" t="s">
        <v>1024</v>
      </c>
      <c r="M1683">
        <v>1</v>
      </c>
      <c r="N1683">
        <v>45000</v>
      </c>
      <c r="P1683">
        <v>1500</v>
      </c>
      <c r="Q1683" t="s">
        <v>219</v>
      </c>
      <c r="R1683" t="s">
        <v>148</v>
      </c>
      <c r="S1683" t="s">
        <v>101</v>
      </c>
      <c r="T1683">
        <v>4</v>
      </c>
      <c r="U1683" t="s">
        <v>1161</v>
      </c>
    </row>
    <row r="1684" spans="1:21" x14ac:dyDescent="0.25">
      <c r="A1684" t="s">
        <v>5514</v>
      </c>
      <c r="B1684" t="s">
        <v>3193</v>
      </c>
      <c r="C1684" t="s">
        <v>1226</v>
      </c>
      <c r="D1684" t="s">
        <v>1227</v>
      </c>
      <c r="E1684" t="s">
        <v>5515</v>
      </c>
      <c r="F1684" t="s">
        <v>107</v>
      </c>
      <c r="G1684">
        <v>49</v>
      </c>
      <c r="H1684" t="s">
        <v>119</v>
      </c>
      <c r="I1684" t="s">
        <v>120</v>
      </c>
      <c r="J1684" t="s">
        <v>174</v>
      </c>
      <c r="K1684" t="s">
        <v>242</v>
      </c>
      <c r="L1684" t="s">
        <v>132</v>
      </c>
      <c r="M1684">
        <v>3</v>
      </c>
      <c r="N1684">
        <v>780000</v>
      </c>
      <c r="O1684">
        <v>0</v>
      </c>
      <c r="P1684">
        <v>8000</v>
      </c>
      <c r="Q1684" t="s">
        <v>219</v>
      </c>
      <c r="R1684" t="s">
        <v>100</v>
      </c>
      <c r="S1684" t="s">
        <v>101</v>
      </c>
      <c r="T1684">
        <v>3</v>
      </c>
      <c r="U1684">
        <v>630000</v>
      </c>
    </row>
    <row r="1685" spans="1:21" x14ac:dyDescent="0.25">
      <c r="A1685" t="s">
        <v>5516</v>
      </c>
      <c r="B1685" t="s">
        <v>1686</v>
      </c>
      <c r="C1685" t="s">
        <v>2423</v>
      </c>
      <c r="D1685" t="s">
        <v>2424</v>
      </c>
      <c r="E1685" t="s">
        <v>5517</v>
      </c>
      <c r="F1685" t="s">
        <v>163</v>
      </c>
      <c r="G1685">
        <v>30</v>
      </c>
      <c r="H1685" t="s">
        <v>310</v>
      </c>
      <c r="I1685" t="s">
        <v>263</v>
      </c>
      <c r="J1685" t="s">
        <v>155</v>
      </c>
      <c r="K1685" t="s">
        <v>242</v>
      </c>
      <c r="L1685" t="s">
        <v>596</v>
      </c>
      <c r="M1685">
        <v>7</v>
      </c>
      <c r="N1685" t="s">
        <v>275</v>
      </c>
      <c r="O1685">
        <v>0.05</v>
      </c>
      <c r="P1685">
        <v>2500</v>
      </c>
      <c r="Q1685" t="s">
        <v>178</v>
      </c>
      <c r="R1685" t="s">
        <v>135</v>
      </c>
      <c r="S1685" t="s">
        <v>101</v>
      </c>
      <c r="T1685">
        <v>2</v>
      </c>
      <c r="U1685">
        <v>630000</v>
      </c>
    </row>
    <row r="1686" spans="1:21" x14ac:dyDescent="0.25">
      <c r="A1686" t="s">
        <v>5518</v>
      </c>
      <c r="B1686" t="s">
        <v>373</v>
      </c>
      <c r="C1686" t="s">
        <v>1055</v>
      </c>
      <c r="D1686" t="s">
        <v>1056</v>
      </c>
      <c r="E1686" t="s">
        <v>5519</v>
      </c>
      <c r="F1686" t="s">
        <v>107</v>
      </c>
      <c r="G1686">
        <v>23</v>
      </c>
      <c r="H1686" t="s">
        <v>501</v>
      </c>
      <c r="I1686" t="s">
        <v>95</v>
      </c>
      <c r="J1686" t="s">
        <v>155</v>
      </c>
      <c r="K1686" t="s">
        <v>311</v>
      </c>
      <c r="L1686" t="s">
        <v>122</v>
      </c>
      <c r="M1686">
        <v>3</v>
      </c>
      <c r="N1686">
        <v>850000</v>
      </c>
      <c r="O1686">
        <v>0.15</v>
      </c>
      <c r="P1686" t="s">
        <v>1191</v>
      </c>
      <c r="Q1686" t="s">
        <v>178</v>
      </c>
      <c r="R1686" t="s">
        <v>135</v>
      </c>
      <c r="S1686" t="s">
        <v>101</v>
      </c>
      <c r="T1686">
        <v>4</v>
      </c>
      <c r="U1686">
        <v>710000</v>
      </c>
    </row>
    <row r="1687" spans="1:21" x14ac:dyDescent="0.25">
      <c r="A1687" t="s">
        <v>5520</v>
      </c>
      <c r="B1687" t="s">
        <v>2029</v>
      </c>
      <c r="C1687" t="s">
        <v>661</v>
      </c>
      <c r="D1687" t="s">
        <v>662</v>
      </c>
      <c r="E1687" t="s">
        <v>5521</v>
      </c>
      <c r="F1687" t="s">
        <v>185</v>
      </c>
      <c r="G1687">
        <v>47</v>
      </c>
      <c r="H1687" t="s">
        <v>565</v>
      </c>
      <c r="I1687" t="s">
        <v>144</v>
      </c>
      <c r="J1687" t="s">
        <v>174</v>
      </c>
      <c r="K1687" t="s">
        <v>205</v>
      </c>
      <c r="L1687" t="s">
        <v>146</v>
      </c>
      <c r="M1687">
        <v>7</v>
      </c>
      <c r="N1687">
        <v>180000</v>
      </c>
      <c r="O1687">
        <v>0.15</v>
      </c>
      <c r="Q1687" t="s">
        <v>219</v>
      </c>
      <c r="R1687" t="s">
        <v>168</v>
      </c>
      <c r="S1687" t="s">
        <v>113</v>
      </c>
      <c r="T1687">
        <v>4</v>
      </c>
      <c r="U1687" t="s">
        <v>1592</v>
      </c>
    </row>
    <row r="1688" spans="1:21" x14ac:dyDescent="0.25">
      <c r="A1688" t="s">
        <v>5522</v>
      </c>
      <c r="B1688" t="s">
        <v>4750</v>
      </c>
      <c r="C1688" t="s">
        <v>368</v>
      </c>
      <c r="D1688" t="s">
        <v>3134</v>
      </c>
      <c r="E1688" t="s">
        <v>5523</v>
      </c>
      <c r="F1688" t="s">
        <v>93</v>
      </c>
      <c r="G1688">
        <v>65</v>
      </c>
      <c r="H1688" t="s">
        <v>310</v>
      </c>
      <c r="I1688" t="s">
        <v>263</v>
      </c>
      <c r="K1688" t="s">
        <v>175</v>
      </c>
      <c r="L1688" t="s">
        <v>132</v>
      </c>
      <c r="M1688">
        <v>8</v>
      </c>
      <c r="N1688">
        <v>900000</v>
      </c>
      <c r="O1688">
        <v>0.05</v>
      </c>
      <c r="P1688" t="s">
        <v>895</v>
      </c>
      <c r="Q1688" t="s">
        <v>134</v>
      </c>
      <c r="R1688" t="s">
        <v>100</v>
      </c>
      <c r="S1688" t="s">
        <v>101</v>
      </c>
      <c r="T1688">
        <v>1</v>
      </c>
      <c r="U1688">
        <v>730000</v>
      </c>
    </row>
    <row r="1689" spans="1:21" x14ac:dyDescent="0.25">
      <c r="A1689" t="s">
        <v>5524</v>
      </c>
      <c r="B1689" t="s">
        <v>2405</v>
      </c>
      <c r="C1689" t="s">
        <v>2661</v>
      </c>
      <c r="D1689" t="s">
        <v>2662</v>
      </c>
      <c r="E1689" t="s">
        <v>5525</v>
      </c>
      <c r="F1689" t="s">
        <v>107</v>
      </c>
      <c r="G1689">
        <v>37</v>
      </c>
      <c r="H1689" t="s">
        <v>575</v>
      </c>
      <c r="I1689" t="s">
        <v>95</v>
      </c>
      <c r="J1689" t="s">
        <v>212</v>
      </c>
      <c r="K1689" t="s">
        <v>346</v>
      </c>
      <c r="L1689" t="s">
        <v>282</v>
      </c>
      <c r="M1689">
        <v>6</v>
      </c>
      <c r="N1689">
        <v>650000</v>
      </c>
      <c r="O1689">
        <v>0.15</v>
      </c>
      <c r="P1689">
        <v>4000</v>
      </c>
      <c r="Q1689" t="s">
        <v>178</v>
      </c>
      <c r="R1689" t="s">
        <v>168</v>
      </c>
      <c r="S1689" t="s">
        <v>101</v>
      </c>
      <c r="T1689">
        <v>2</v>
      </c>
      <c r="U1689">
        <v>520000</v>
      </c>
    </row>
    <row r="1690" spans="1:21" x14ac:dyDescent="0.25">
      <c r="A1690" t="s">
        <v>5526</v>
      </c>
      <c r="B1690" t="s">
        <v>5527</v>
      </c>
      <c r="C1690" t="s">
        <v>2397</v>
      </c>
      <c r="D1690" t="s">
        <v>4207</v>
      </c>
      <c r="E1690" t="s">
        <v>5528</v>
      </c>
      <c r="F1690" t="s">
        <v>93</v>
      </c>
      <c r="G1690">
        <v>25</v>
      </c>
      <c r="H1690" t="s">
        <v>734</v>
      </c>
      <c r="I1690" t="s">
        <v>129</v>
      </c>
      <c r="J1690" t="s">
        <v>155</v>
      </c>
      <c r="K1690" t="s">
        <v>346</v>
      </c>
      <c r="L1690" t="s">
        <v>282</v>
      </c>
      <c r="M1690">
        <v>5</v>
      </c>
      <c r="N1690">
        <v>650000</v>
      </c>
      <c r="O1690" t="s">
        <v>193</v>
      </c>
      <c r="P1690">
        <v>8000</v>
      </c>
      <c r="Q1690" t="s">
        <v>167</v>
      </c>
      <c r="R1690" t="s">
        <v>135</v>
      </c>
      <c r="S1690" t="s">
        <v>113</v>
      </c>
      <c r="T1690">
        <v>5</v>
      </c>
      <c r="U1690">
        <v>520000</v>
      </c>
    </row>
    <row r="1691" spans="1:21" x14ac:dyDescent="0.25">
      <c r="A1691" t="s">
        <v>5529</v>
      </c>
      <c r="B1691" t="s">
        <v>2309</v>
      </c>
      <c r="C1691" t="s">
        <v>1876</v>
      </c>
      <c r="D1691" t="s">
        <v>1877</v>
      </c>
      <c r="E1691" t="s">
        <v>5530</v>
      </c>
      <c r="F1691" t="s">
        <v>256</v>
      </c>
      <c r="G1691">
        <v>19</v>
      </c>
      <c r="H1691" t="s">
        <v>322</v>
      </c>
      <c r="I1691" t="s">
        <v>263</v>
      </c>
      <c r="J1691" t="s">
        <v>359</v>
      </c>
      <c r="K1691" t="s">
        <v>281</v>
      </c>
      <c r="L1691" t="s">
        <v>282</v>
      </c>
      <c r="M1691">
        <v>7</v>
      </c>
      <c r="N1691">
        <v>250000</v>
      </c>
      <c r="O1691">
        <v>0.05</v>
      </c>
      <c r="P1691" t="s">
        <v>315</v>
      </c>
      <c r="Q1691" t="s">
        <v>167</v>
      </c>
      <c r="R1691" t="s">
        <v>148</v>
      </c>
      <c r="S1691" t="s">
        <v>113</v>
      </c>
      <c r="T1691">
        <v>2</v>
      </c>
      <c r="U1691">
        <v>190000</v>
      </c>
    </row>
    <row r="1692" spans="1:21" x14ac:dyDescent="0.25">
      <c r="A1692" t="s">
        <v>5531</v>
      </c>
      <c r="B1692" t="s">
        <v>348</v>
      </c>
      <c r="C1692" t="s">
        <v>5532</v>
      </c>
      <c r="D1692" t="s">
        <v>893</v>
      </c>
      <c r="E1692" t="s">
        <v>5533</v>
      </c>
      <c r="F1692" t="s">
        <v>93</v>
      </c>
      <c r="G1692">
        <v>61</v>
      </c>
      <c r="H1692" t="s">
        <v>565</v>
      </c>
      <c r="I1692" t="s">
        <v>144</v>
      </c>
      <c r="J1692" t="s">
        <v>96</v>
      </c>
      <c r="K1692" t="s">
        <v>199</v>
      </c>
      <c r="L1692" t="s">
        <v>122</v>
      </c>
      <c r="M1692">
        <v>3</v>
      </c>
      <c r="N1692">
        <v>680000</v>
      </c>
      <c r="O1692">
        <v>15</v>
      </c>
      <c r="P1692" t="s">
        <v>1201</v>
      </c>
      <c r="Q1692" t="s">
        <v>134</v>
      </c>
      <c r="R1692" t="s">
        <v>100</v>
      </c>
      <c r="S1692" t="s">
        <v>101</v>
      </c>
      <c r="T1692">
        <v>4</v>
      </c>
      <c r="U1692">
        <v>555000</v>
      </c>
    </row>
    <row r="1693" spans="1:21" x14ac:dyDescent="0.25">
      <c r="A1693" t="s">
        <v>5534</v>
      </c>
      <c r="B1693" t="s">
        <v>4898</v>
      </c>
      <c r="C1693" t="s">
        <v>1182</v>
      </c>
      <c r="D1693" t="s">
        <v>3410</v>
      </c>
      <c r="E1693" t="s">
        <v>5535</v>
      </c>
      <c r="F1693" t="s">
        <v>107</v>
      </c>
      <c r="G1693">
        <v>37</v>
      </c>
      <c r="H1693" t="s">
        <v>192</v>
      </c>
      <c r="I1693" t="s">
        <v>120</v>
      </c>
      <c r="J1693" t="s">
        <v>212</v>
      </c>
      <c r="K1693" t="s">
        <v>205</v>
      </c>
      <c r="L1693" t="s">
        <v>146</v>
      </c>
      <c r="M1693">
        <v>7</v>
      </c>
      <c r="N1693">
        <v>180000</v>
      </c>
      <c r="O1693">
        <v>0.05</v>
      </c>
      <c r="P1693" t="s">
        <v>283</v>
      </c>
      <c r="Q1693" t="s">
        <v>134</v>
      </c>
      <c r="R1693" t="s">
        <v>100</v>
      </c>
      <c r="S1693" t="s">
        <v>101</v>
      </c>
      <c r="T1693">
        <v>5</v>
      </c>
      <c r="U1693" t="s">
        <v>1170</v>
      </c>
    </row>
    <row r="1694" spans="1:21" x14ac:dyDescent="0.25">
      <c r="A1694" t="s">
        <v>5536</v>
      </c>
      <c r="B1694" t="s">
        <v>529</v>
      </c>
      <c r="C1694" t="s">
        <v>5537</v>
      </c>
      <c r="D1694" t="s">
        <v>2197</v>
      </c>
      <c r="E1694" t="s">
        <v>5538</v>
      </c>
      <c r="F1694" t="s">
        <v>107</v>
      </c>
      <c r="G1694">
        <v>20</v>
      </c>
      <c r="H1694" t="s">
        <v>622</v>
      </c>
      <c r="I1694" t="s">
        <v>120</v>
      </c>
      <c r="J1694" t="s">
        <v>96</v>
      </c>
      <c r="K1694" t="s">
        <v>388</v>
      </c>
      <c r="L1694" t="s">
        <v>132</v>
      </c>
      <c r="M1694">
        <v>8</v>
      </c>
      <c r="N1694" t="s">
        <v>1352</v>
      </c>
      <c r="O1694">
        <v>0.15</v>
      </c>
      <c r="P1694">
        <v>8000</v>
      </c>
      <c r="Q1694" t="s">
        <v>178</v>
      </c>
      <c r="R1694" t="s">
        <v>168</v>
      </c>
      <c r="S1694" t="s">
        <v>101</v>
      </c>
      <c r="T1694">
        <v>4</v>
      </c>
      <c r="U1694">
        <v>410000</v>
      </c>
    </row>
    <row r="1695" spans="1:21" x14ac:dyDescent="0.25">
      <c r="A1695" t="s">
        <v>5539</v>
      </c>
      <c r="B1695" t="s">
        <v>5540</v>
      </c>
      <c r="C1695" t="s">
        <v>3497</v>
      </c>
      <c r="D1695" t="s">
        <v>3498</v>
      </c>
      <c r="E1695" t="s">
        <v>5541</v>
      </c>
      <c r="F1695" t="s">
        <v>330</v>
      </c>
      <c r="G1695">
        <v>21</v>
      </c>
      <c r="H1695" t="s">
        <v>119</v>
      </c>
      <c r="I1695" t="s">
        <v>120</v>
      </c>
      <c r="J1695" t="s">
        <v>212</v>
      </c>
      <c r="K1695" t="s">
        <v>97</v>
      </c>
      <c r="L1695" t="s">
        <v>122</v>
      </c>
      <c r="M1695">
        <v>4</v>
      </c>
      <c r="N1695">
        <v>720000</v>
      </c>
      <c r="O1695">
        <v>0.15</v>
      </c>
      <c r="P1695">
        <v>8000</v>
      </c>
      <c r="Q1695" t="s">
        <v>134</v>
      </c>
      <c r="R1695" t="s">
        <v>148</v>
      </c>
      <c r="S1695" t="s">
        <v>101</v>
      </c>
      <c r="T1695">
        <v>3</v>
      </c>
      <c r="U1695" t="s">
        <v>756</v>
      </c>
    </row>
    <row r="1696" spans="1:21" x14ac:dyDescent="0.25">
      <c r="A1696" t="s">
        <v>5542</v>
      </c>
      <c r="B1696" t="s">
        <v>5543</v>
      </c>
      <c r="C1696" t="s">
        <v>1631</v>
      </c>
      <c r="D1696" t="s">
        <v>1632</v>
      </c>
      <c r="E1696" t="s">
        <v>5544</v>
      </c>
      <c r="F1696" t="s">
        <v>93</v>
      </c>
      <c r="G1696">
        <v>21</v>
      </c>
      <c r="H1696" t="s">
        <v>595</v>
      </c>
      <c r="I1696" t="s">
        <v>263</v>
      </c>
      <c r="J1696" t="s">
        <v>130</v>
      </c>
      <c r="K1696" t="s">
        <v>145</v>
      </c>
      <c r="L1696" t="s">
        <v>146</v>
      </c>
      <c r="M1696">
        <v>4</v>
      </c>
      <c r="N1696">
        <v>145000</v>
      </c>
      <c r="O1696">
        <v>0.05</v>
      </c>
      <c r="P1696">
        <v>4000</v>
      </c>
      <c r="Q1696" t="s">
        <v>178</v>
      </c>
      <c r="R1696" t="s">
        <v>148</v>
      </c>
      <c r="S1696" t="s">
        <v>101</v>
      </c>
      <c r="T1696">
        <v>5</v>
      </c>
      <c r="U1696" t="s">
        <v>2792</v>
      </c>
    </row>
    <row r="1697" spans="1:21" x14ac:dyDescent="0.25">
      <c r="A1697" t="s">
        <v>5545</v>
      </c>
      <c r="B1697" t="s">
        <v>159</v>
      </c>
      <c r="C1697" t="s">
        <v>5546</v>
      </c>
      <c r="D1697" t="s">
        <v>5547</v>
      </c>
      <c r="E1697" t="s">
        <v>5548</v>
      </c>
      <c r="F1697" t="s">
        <v>93</v>
      </c>
      <c r="G1697">
        <v>60</v>
      </c>
      <c r="H1697" t="s">
        <v>250</v>
      </c>
      <c r="I1697" t="s">
        <v>95</v>
      </c>
      <c r="J1697" t="s">
        <v>212</v>
      </c>
      <c r="K1697" t="s">
        <v>199</v>
      </c>
      <c r="L1697" t="s">
        <v>122</v>
      </c>
      <c r="M1697">
        <v>6</v>
      </c>
      <c r="N1697">
        <v>680000</v>
      </c>
      <c r="O1697">
        <v>0.05</v>
      </c>
      <c r="P1697">
        <v>2500</v>
      </c>
      <c r="Q1697" t="s">
        <v>99</v>
      </c>
      <c r="R1697" t="s">
        <v>100</v>
      </c>
      <c r="S1697" t="s">
        <v>113</v>
      </c>
      <c r="T1697">
        <v>4</v>
      </c>
      <c r="U1697">
        <v>555000</v>
      </c>
    </row>
    <row r="1698" spans="1:21" x14ac:dyDescent="0.25">
      <c r="A1698" t="s">
        <v>5549</v>
      </c>
      <c r="B1698" t="s">
        <v>3432</v>
      </c>
      <c r="C1698" t="s">
        <v>5550</v>
      </c>
      <c r="D1698" t="s">
        <v>3414</v>
      </c>
      <c r="E1698" t="s">
        <v>5551</v>
      </c>
      <c r="F1698" t="s">
        <v>107</v>
      </c>
      <c r="G1698">
        <v>46</v>
      </c>
      <c r="H1698" t="s">
        <v>94</v>
      </c>
      <c r="I1698" t="s">
        <v>95</v>
      </c>
      <c r="J1698" t="s">
        <v>130</v>
      </c>
      <c r="K1698" t="s">
        <v>156</v>
      </c>
      <c r="L1698" t="s">
        <v>981</v>
      </c>
      <c r="M1698">
        <v>1</v>
      </c>
      <c r="N1698" t="s">
        <v>1975</v>
      </c>
      <c r="O1698">
        <v>0.1</v>
      </c>
      <c r="P1698" t="s">
        <v>1980</v>
      </c>
      <c r="Q1698" t="s">
        <v>134</v>
      </c>
      <c r="R1698" t="s">
        <v>100</v>
      </c>
      <c r="S1698" t="s">
        <v>101</v>
      </c>
      <c r="T1698">
        <v>4</v>
      </c>
      <c r="U1698">
        <v>225000</v>
      </c>
    </row>
    <row r="1699" spans="1:21" x14ac:dyDescent="0.25">
      <c r="A1699" t="s">
        <v>5552</v>
      </c>
      <c r="B1699" t="s">
        <v>5553</v>
      </c>
      <c r="C1699" t="s">
        <v>5554</v>
      </c>
      <c r="D1699" t="s">
        <v>2450</v>
      </c>
      <c r="E1699" t="s">
        <v>5555</v>
      </c>
      <c r="F1699" t="s">
        <v>107</v>
      </c>
      <c r="G1699">
        <v>58</v>
      </c>
      <c r="H1699" t="s">
        <v>364</v>
      </c>
      <c r="I1699" t="s">
        <v>263</v>
      </c>
      <c r="J1699" t="s">
        <v>109</v>
      </c>
      <c r="K1699" t="s">
        <v>199</v>
      </c>
      <c r="L1699" t="s">
        <v>122</v>
      </c>
      <c r="M1699">
        <v>2</v>
      </c>
      <c r="N1699">
        <v>680000</v>
      </c>
      <c r="O1699">
        <v>0.1</v>
      </c>
      <c r="P1699" t="s">
        <v>234</v>
      </c>
      <c r="Q1699" t="s">
        <v>134</v>
      </c>
      <c r="R1699" t="s">
        <v>148</v>
      </c>
      <c r="S1699" t="s">
        <v>113</v>
      </c>
      <c r="T1699">
        <v>5</v>
      </c>
      <c r="U1699">
        <v>555000</v>
      </c>
    </row>
    <row r="1700" spans="1:21" x14ac:dyDescent="0.25">
      <c r="A1700" t="s">
        <v>5556</v>
      </c>
      <c r="B1700" t="s">
        <v>4271</v>
      </c>
      <c r="C1700" t="s">
        <v>1799</v>
      </c>
      <c r="D1700" t="s">
        <v>1800</v>
      </c>
      <c r="E1700" t="s">
        <v>5557</v>
      </c>
      <c r="F1700" t="s">
        <v>185</v>
      </c>
      <c r="G1700">
        <v>58</v>
      </c>
      <c r="H1700" t="s">
        <v>358</v>
      </c>
      <c r="I1700" t="s">
        <v>263</v>
      </c>
      <c r="J1700" t="s">
        <v>155</v>
      </c>
      <c r="K1700" t="s">
        <v>199</v>
      </c>
      <c r="L1700" t="s">
        <v>122</v>
      </c>
      <c r="M1700">
        <v>5</v>
      </c>
      <c r="N1700" t="s">
        <v>571</v>
      </c>
      <c r="O1700">
        <v>0.1</v>
      </c>
      <c r="P1700">
        <v>12000</v>
      </c>
      <c r="Q1700" t="s">
        <v>134</v>
      </c>
      <c r="R1700" t="s">
        <v>168</v>
      </c>
      <c r="S1700" t="s">
        <v>101</v>
      </c>
      <c r="T1700">
        <v>5</v>
      </c>
      <c r="U1700" t="s">
        <v>3119</v>
      </c>
    </row>
    <row r="1701" spans="1:21" x14ac:dyDescent="0.25">
      <c r="A1701" t="s">
        <v>5558</v>
      </c>
      <c r="B1701" t="s">
        <v>2083</v>
      </c>
      <c r="C1701" t="s">
        <v>3497</v>
      </c>
      <c r="D1701" t="s">
        <v>3498</v>
      </c>
      <c r="E1701" t="s">
        <v>5559</v>
      </c>
      <c r="F1701" t="s">
        <v>107</v>
      </c>
      <c r="G1701">
        <v>32</v>
      </c>
      <c r="H1701" t="s">
        <v>1279</v>
      </c>
      <c r="I1701" t="s">
        <v>144</v>
      </c>
      <c r="J1701" t="s">
        <v>155</v>
      </c>
      <c r="K1701" t="s">
        <v>311</v>
      </c>
      <c r="L1701" t="s">
        <v>122</v>
      </c>
      <c r="M1701">
        <v>2</v>
      </c>
      <c r="N1701">
        <v>850000</v>
      </c>
      <c r="O1701">
        <v>15</v>
      </c>
      <c r="P1701">
        <v>2500</v>
      </c>
      <c r="Q1701" t="s">
        <v>99</v>
      </c>
      <c r="R1701" t="s">
        <v>100</v>
      </c>
      <c r="S1701" t="s">
        <v>101</v>
      </c>
      <c r="T1701">
        <v>3</v>
      </c>
      <c r="U1701">
        <v>710000</v>
      </c>
    </row>
    <row r="1702" spans="1:21" x14ac:dyDescent="0.25">
      <c r="A1702" t="s">
        <v>5560</v>
      </c>
      <c r="B1702" t="s">
        <v>747</v>
      </c>
      <c r="C1702" t="s">
        <v>5561</v>
      </c>
      <c r="D1702" t="s">
        <v>2136</v>
      </c>
      <c r="E1702" t="s">
        <v>5562</v>
      </c>
      <c r="F1702" t="s">
        <v>330</v>
      </c>
      <c r="G1702">
        <v>41</v>
      </c>
      <c r="H1702" t="s">
        <v>310</v>
      </c>
      <c r="I1702" t="s">
        <v>263</v>
      </c>
      <c r="J1702" t="s">
        <v>96</v>
      </c>
      <c r="K1702" t="s">
        <v>346</v>
      </c>
      <c r="L1702" t="s">
        <v>282</v>
      </c>
      <c r="M1702">
        <v>8</v>
      </c>
      <c r="N1702" t="s">
        <v>1344</v>
      </c>
      <c r="O1702" t="s">
        <v>314</v>
      </c>
      <c r="Q1702" t="s">
        <v>178</v>
      </c>
      <c r="R1702" t="s">
        <v>100</v>
      </c>
      <c r="S1702" t="s">
        <v>113</v>
      </c>
      <c r="T1702">
        <v>3</v>
      </c>
      <c r="U1702" t="s">
        <v>491</v>
      </c>
    </row>
    <row r="1703" spans="1:21" x14ac:dyDescent="0.25">
      <c r="A1703" t="s">
        <v>5563</v>
      </c>
      <c r="B1703" t="s">
        <v>5564</v>
      </c>
      <c r="C1703" t="s">
        <v>898</v>
      </c>
      <c r="D1703" t="s">
        <v>5565</v>
      </c>
      <c r="E1703" t="s">
        <v>5566</v>
      </c>
      <c r="F1703" t="s">
        <v>93</v>
      </c>
      <c r="G1703">
        <v>23</v>
      </c>
      <c r="H1703" t="s">
        <v>154</v>
      </c>
      <c r="I1703" t="s">
        <v>95</v>
      </c>
      <c r="J1703" t="s">
        <v>155</v>
      </c>
      <c r="K1703" t="s">
        <v>145</v>
      </c>
      <c r="L1703" t="s">
        <v>974</v>
      </c>
      <c r="M1703">
        <v>3</v>
      </c>
      <c r="N1703">
        <v>145000</v>
      </c>
      <c r="O1703">
        <v>0.02</v>
      </c>
      <c r="P1703">
        <v>2500</v>
      </c>
      <c r="Q1703" t="s">
        <v>1375</v>
      </c>
      <c r="R1703" t="s">
        <v>135</v>
      </c>
      <c r="S1703" t="s">
        <v>101</v>
      </c>
      <c r="T1703">
        <v>1</v>
      </c>
      <c r="U1703">
        <v>98000</v>
      </c>
    </row>
    <row r="1704" spans="1:21" x14ac:dyDescent="0.25">
      <c r="A1704" t="s">
        <v>5567</v>
      </c>
      <c r="B1704" t="s">
        <v>2756</v>
      </c>
      <c r="C1704" t="s">
        <v>2449</v>
      </c>
      <c r="D1704" t="s">
        <v>5568</v>
      </c>
      <c r="E1704" t="s">
        <v>5569</v>
      </c>
      <c r="F1704" t="s">
        <v>107</v>
      </c>
      <c r="G1704">
        <v>58</v>
      </c>
      <c r="H1704" t="s">
        <v>1792</v>
      </c>
      <c r="I1704" t="s">
        <v>129</v>
      </c>
      <c r="K1704" t="s">
        <v>175</v>
      </c>
      <c r="L1704" t="s">
        <v>132</v>
      </c>
      <c r="M1704">
        <v>7</v>
      </c>
      <c r="N1704">
        <v>900000</v>
      </c>
      <c r="O1704">
        <v>0.15</v>
      </c>
      <c r="P1704">
        <v>2500</v>
      </c>
      <c r="Q1704" t="s">
        <v>99</v>
      </c>
      <c r="R1704" t="s">
        <v>135</v>
      </c>
      <c r="S1704" t="s">
        <v>113</v>
      </c>
      <c r="T1704">
        <v>5</v>
      </c>
      <c r="U1704">
        <v>730000</v>
      </c>
    </row>
    <row r="1705" spans="1:21" x14ac:dyDescent="0.25">
      <c r="A1705" t="s">
        <v>5570</v>
      </c>
      <c r="B1705" t="s">
        <v>1557</v>
      </c>
      <c r="C1705" t="s">
        <v>286</v>
      </c>
      <c r="D1705" t="s">
        <v>287</v>
      </c>
      <c r="E1705" t="s">
        <v>5571</v>
      </c>
      <c r="F1705" t="s">
        <v>107</v>
      </c>
      <c r="G1705">
        <v>53</v>
      </c>
      <c r="H1705" t="s">
        <v>804</v>
      </c>
      <c r="I1705" t="s">
        <v>95</v>
      </c>
      <c r="J1705" t="s">
        <v>359</v>
      </c>
      <c r="K1705" t="s">
        <v>110</v>
      </c>
      <c r="L1705" t="s">
        <v>111</v>
      </c>
      <c r="M1705">
        <v>6</v>
      </c>
      <c r="N1705">
        <v>410000</v>
      </c>
      <c r="O1705">
        <v>0.15</v>
      </c>
      <c r="P1705">
        <v>8000</v>
      </c>
      <c r="Q1705" t="s">
        <v>134</v>
      </c>
      <c r="R1705" t="s">
        <v>135</v>
      </c>
      <c r="S1705" t="s">
        <v>113</v>
      </c>
      <c r="T1705">
        <v>3</v>
      </c>
      <c r="U1705">
        <v>325000</v>
      </c>
    </row>
    <row r="1706" spans="1:21" x14ac:dyDescent="0.25">
      <c r="A1706" t="s">
        <v>5572</v>
      </c>
      <c r="B1706" t="s">
        <v>306</v>
      </c>
      <c r="C1706" t="s">
        <v>861</v>
      </c>
      <c r="D1706" t="s">
        <v>4026</v>
      </c>
      <c r="E1706" t="s">
        <v>5573</v>
      </c>
      <c r="F1706" t="s">
        <v>93</v>
      </c>
      <c r="G1706">
        <v>44</v>
      </c>
      <c r="H1706" t="s">
        <v>274</v>
      </c>
      <c r="I1706" t="s">
        <v>263</v>
      </c>
      <c r="J1706" t="s">
        <v>212</v>
      </c>
      <c r="K1706" t="s">
        <v>145</v>
      </c>
      <c r="L1706" t="s">
        <v>146</v>
      </c>
      <c r="M1706">
        <v>2</v>
      </c>
      <c r="N1706">
        <v>145000</v>
      </c>
      <c r="O1706">
        <v>0.1</v>
      </c>
      <c r="Q1706" t="s">
        <v>134</v>
      </c>
      <c r="R1706" t="s">
        <v>135</v>
      </c>
      <c r="S1706" t="s">
        <v>113</v>
      </c>
      <c r="T1706">
        <v>2</v>
      </c>
      <c r="U1706" t="s">
        <v>220</v>
      </c>
    </row>
    <row r="1707" spans="1:21" x14ac:dyDescent="0.25">
      <c r="A1707" t="s">
        <v>5574</v>
      </c>
      <c r="B1707" t="s">
        <v>1259</v>
      </c>
      <c r="C1707" t="s">
        <v>5575</v>
      </c>
      <c r="D1707" t="s">
        <v>343</v>
      </c>
      <c r="E1707" t="s">
        <v>5576</v>
      </c>
      <c r="F1707" t="s">
        <v>107</v>
      </c>
      <c r="G1707">
        <v>29</v>
      </c>
      <c r="H1707" t="s">
        <v>143</v>
      </c>
      <c r="I1707" t="s">
        <v>144</v>
      </c>
      <c r="J1707" t="s">
        <v>174</v>
      </c>
      <c r="K1707" t="s">
        <v>156</v>
      </c>
      <c r="L1707" t="s">
        <v>111</v>
      </c>
      <c r="M1707">
        <v>8</v>
      </c>
      <c r="N1707" t="s">
        <v>918</v>
      </c>
      <c r="P1707">
        <v>2500</v>
      </c>
      <c r="Q1707" t="s">
        <v>99</v>
      </c>
      <c r="R1707" t="s">
        <v>168</v>
      </c>
      <c r="S1707" t="s">
        <v>101</v>
      </c>
      <c r="T1707">
        <v>4</v>
      </c>
      <c r="U1707">
        <v>225000</v>
      </c>
    </row>
    <row r="1708" spans="1:21" x14ac:dyDescent="0.25">
      <c r="A1708" t="s">
        <v>5577</v>
      </c>
      <c r="B1708" t="s">
        <v>1098</v>
      </c>
      <c r="C1708" t="s">
        <v>2204</v>
      </c>
      <c r="D1708" t="s">
        <v>2205</v>
      </c>
      <c r="E1708" t="s">
        <v>5578</v>
      </c>
      <c r="F1708" t="s">
        <v>256</v>
      </c>
      <c r="G1708">
        <v>26</v>
      </c>
      <c r="H1708" t="s">
        <v>664</v>
      </c>
      <c r="I1708" t="s">
        <v>95</v>
      </c>
      <c r="J1708" t="s">
        <v>130</v>
      </c>
      <c r="K1708" t="s">
        <v>281</v>
      </c>
      <c r="L1708" t="s">
        <v>282</v>
      </c>
      <c r="M1708">
        <v>7</v>
      </c>
      <c r="N1708" t="s">
        <v>297</v>
      </c>
      <c r="P1708" t="s">
        <v>1090</v>
      </c>
      <c r="Q1708" t="s">
        <v>99</v>
      </c>
      <c r="R1708" t="s">
        <v>168</v>
      </c>
      <c r="S1708" t="s">
        <v>101</v>
      </c>
      <c r="T1708">
        <v>4</v>
      </c>
      <c r="U1708">
        <v>190000</v>
      </c>
    </row>
    <row r="1709" spans="1:21" x14ac:dyDescent="0.25">
      <c r="A1709" t="s">
        <v>5579</v>
      </c>
      <c r="B1709" t="s">
        <v>5580</v>
      </c>
      <c r="C1709" t="s">
        <v>1083</v>
      </c>
      <c r="D1709" t="s">
        <v>1084</v>
      </c>
      <c r="E1709" t="s">
        <v>5581</v>
      </c>
      <c r="F1709" t="s">
        <v>142</v>
      </c>
      <c r="G1709">
        <v>49</v>
      </c>
      <c r="H1709" t="s">
        <v>658</v>
      </c>
      <c r="I1709" t="s">
        <v>129</v>
      </c>
      <c r="J1709" t="s">
        <v>96</v>
      </c>
      <c r="K1709" t="s">
        <v>1746</v>
      </c>
      <c r="L1709" t="s">
        <v>122</v>
      </c>
      <c r="M1709">
        <v>3</v>
      </c>
      <c r="N1709" t="s">
        <v>571</v>
      </c>
      <c r="O1709">
        <v>0.15</v>
      </c>
      <c r="P1709">
        <v>8000</v>
      </c>
      <c r="Q1709" t="s">
        <v>167</v>
      </c>
      <c r="R1709" t="s">
        <v>100</v>
      </c>
      <c r="S1709" t="s">
        <v>113</v>
      </c>
      <c r="T1709">
        <v>2</v>
      </c>
      <c r="U1709">
        <v>555000</v>
      </c>
    </row>
    <row r="1710" spans="1:21" x14ac:dyDescent="0.25">
      <c r="A1710" t="s">
        <v>5582</v>
      </c>
      <c r="B1710" t="s">
        <v>5583</v>
      </c>
      <c r="C1710" t="s">
        <v>2442</v>
      </c>
      <c r="D1710" t="s">
        <v>2443</v>
      </c>
      <c r="E1710" t="s">
        <v>5584</v>
      </c>
      <c r="F1710" t="s">
        <v>93</v>
      </c>
      <c r="G1710">
        <v>61</v>
      </c>
      <c r="H1710" t="s">
        <v>581</v>
      </c>
      <c r="I1710" t="s">
        <v>144</v>
      </c>
      <c r="J1710" t="s">
        <v>212</v>
      </c>
      <c r="K1710" t="s">
        <v>199</v>
      </c>
      <c r="L1710" t="s">
        <v>122</v>
      </c>
      <c r="M1710">
        <v>5</v>
      </c>
      <c r="N1710">
        <v>680000</v>
      </c>
      <c r="O1710" t="s">
        <v>193</v>
      </c>
      <c r="P1710" t="s">
        <v>1201</v>
      </c>
      <c r="Q1710" t="s">
        <v>178</v>
      </c>
      <c r="R1710" t="s">
        <v>100</v>
      </c>
      <c r="S1710" t="s">
        <v>101</v>
      </c>
      <c r="T1710">
        <v>0</v>
      </c>
      <c r="U1710">
        <v>555000</v>
      </c>
    </row>
    <row r="1711" spans="1:21" x14ac:dyDescent="0.25">
      <c r="A1711" t="s">
        <v>5585</v>
      </c>
      <c r="B1711" t="s">
        <v>783</v>
      </c>
      <c r="C1711" t="s">
        <v>5586</v>
      </c>
      <c r="D1711" t="s">
        <v>2964</v>
      </c>
      <c r="E1711" t="s">
        <v>5587</v>
      </c>
      <c r="F1711" t="s">
        <v>93</v>
      </c>
      <c r="G1711">
        <v>24</v>
      </c>
      <c r="H1711" t="s">
        <v>119</v>
      </c>
      <c r="I1711" t="s">
        <v>120</v>
      </c>
      <c r="J1711" t="s">
        <v>109</v>
      </c>
      <c r="K1711" t="s">
        <v>425</v>
      </c>
      <c r="L1711" t="s">
        <v>146</v>
      </c>
      <c r="M1711">
        <v>4</v>
      </c>
      <c r="N1711">
        <v>45000</v>
      </c>
      <c r="O1711">
        <v>0.05</v>
      </c>
      <c r="P1711" t="s">
        <v>547</v>
      </c>
      <c r="Q1711" t="s">
        <v>167</v>
      </c>
      <c r="R1711" t="s">
        <v>148</v>
      </c>
      <c r="S1711" t="s">
        <v>101</v>
      </c>
      <c r="T1711">
        <v>3</v>
      </c>
      <c r="U1711">
        <v>27000</v>
      </c>
    </row>
    <row r="1712" spans="1:21" x14ac:dyDescent="0.25">
      <c r="A1712" t="s">
        <v>5588</v>
      </c>
      <c r="B1712" t="s">
        <v>2369</v>
      </c>
      <c r="C1712" t="s">
        <v>3253</v>
      </c>
      <c r="D1712" t="s">
        <v>3254</v>
      </c>
      <c r="E1712" t="s">
        <v>5589</v>
      </c>
      <c r="F1712" t="s">
        <v>185</v>
      </c>
      <c r="G1712">
        <v>47</v>
      </c>
      <c r="H1712" t="s">
        <v>364</v>
      </c>
      <c r="I1712" t="s">
        <v>263</v>
      </c>
      <c r="J1712" t="s">
        <v>155</v>
      </c>
      <c r="K1712" t="s">
        <v>388</v>
      </c>
      <c r="L1712" t="s">
        <v>132</v>
      </c>
      <c r="M1712">
        <v>8</v>
      </c>
      <c r="N1712">
        <v>510000</v>
      </c>
      <c r="O1712">
        <v>0.1</v>
      </c>
      <c r="P1712" t="s">
        <v>1090</v>
      </c>
      <c r="Q1712" t="s">
        <v>99</v>
      </c>
      <c r="R1712" t="s">
        <v>100</v>
      </c>
      <c r="S1712" t="s">
        <v>113</v>
      </c>
      <c r="T1712">
        <v>4</v>
      </c>
      <c r="U1712">
        <v>410000</v>
      </c>
    </row>
    <row r="1713" spans="1:21" x14ac:dyDescent="0.25">
      <c r="A1713" t="s">
        <v>5590</v>
      </c>
      <c r="B1713" t="s">
        <v>979</v>
      </c>
      <c r="C1713" t="s">
        <v>292</v>
      </c>
      <c r="D1713" t="s">
        <v>293</v>
      </c>
      <c r="E1713" t="s">
        <v>5591</v>
      </c>
      <c r="F1713" t="s">
        <v>107</v>
      </c>
      <c r="G1713">
        <v>44</v>
      </c>
      <c r="H1713" t="s">
        <v>658</v>
      </c>
      <c r="I1713" t="s">
        <v>129</v>
      </c>
      <c r="J1713" t="s">
        <v>96</v>
      </c>
      <c r="K1713" t="s">
        <v>346</v>
      </c>
      <c r="L1713" t="s">
        <v>282</v>
      </c>
      <c r="M1713">
        <v>7</v>
      </c>
      <c r="N1713" t="s">
        <v>1344</v>
      </c>
      <c r="O1713">
        <v>0.1</v>
      </c>
      <c r="P1713">
        <v>1500</v>
      </c>
      <c r="Q1713" t="s">
        <v>99</v>
      </c>
      <c r="R1713" t="s">
        <v>148</v>
      </c>
      <c r="S1713" t="s">
        <v>113</v>
      </c>
      <c r="T1713">
        <v>3</v>
      </c>
      <c r="U1713" t="s">
        <v>1068</v>
      </c>
    </row>
    <row r="1714" spans="1:21" x14ac:dyDescent="0.25">
      <c r="A1714" t="s">
        <v>5592</v>
      </c>
      <c r="B1714" t="s">
        <v>5593</v>
      </c>
      <c r="C1714" t="s">
        <v>1538</v>
      </c>
      <c r="D1714" t="s">
        <v>5594</v>
      </c>
      <c r="E1714" t="s">
        <v>5595</v>
      </c>
      <c r="F1714" t="s">
        <v>93</v>
      </c>
      <c r="G1714">
        <v>26</v>
      </c>
      <c r="H1714" t="s">
        <v>164</v>
      </c>
      <c r="I1714" t="s">
        <v>120</v>
      </c>
      <c r="J1714" t="s">
        <v>359</v>
      </c>
      <c r="K1714" t="s">
        <v>1040</v>
      </c>
      <c r="L1714" t="s">
        <v>596</v>
      </c>
      <c r="M1714">
        <v>4</v>
      </c>
      <c r="N1714">
        <v>780000</v>
      </c>
      <c r="O1714">
        <v>0.15</v>
      </c>
      <c r="P1714" t="s">
        <v>895</v>
      </c>
      <c r="Q1714" t="s">
        <v>219</v>
      </c>
      <c r="R1714" t="s">
        <v>135</v>
      </c>
      <c r="S1714" t="s">
        <v>113</v>
      </c>
      <c r="T1714">
        <v>4</v>
      </c>
      <c r="U1714">
        <v>630000</v>
      </c>
    </row>
    <row r="1715" spans="1:21" x14ac:dyDescent="0.25">
      <c r="A1715" t="s">
        <v>5596</v>
      </c>
      <c r="B1715" t="s">
        <v>5597</v>
      </c>
      <c r="C1715" t="s">
        <v>5598</v>
      </c>
      <c r="D1715" t="s">
        <v>4654</v>
      </c>
      <c r="E1715" t="s">
        <v>5599</v>
      </c>
      <c r="F1715" t="s">
        <v>107</v>
      </c>
      <c r="G1715">
        <v>49</v>
      </c>
      <c r="H1715" t="s">
        <v>787</v>
      </c>
      <c r="I1715" t="s">
        <v>120</v>
      </c>
      <c r="J1715" t="s">
        <v>212</v>
      </c>
      <c r="K1715" t="s">
        <v>425</v>
      </c>
      <c r="L1715" t="s">
        <v>146</v>
      </c>
      <c r="M1715">
        <v>4</v>
      </c>
      <c r="N1715">
        <v>45000</v>
      </c>
      <c r="O1715">
        <v>5</v>
      </c>
      <c r="P1715">
        <v>1500</v>
      </c>
      <c r="Q1715" t="s">
        <v>99</v>
      </c>
      <c r="R1715" t="s">
        <v>135</v>
      </c>
      <c r="S1715" t="s">
        <v>101</v>
      </c>
      <c r="T1715">
        <v>2</v>
      </c>
      <c r="U1715">
        <v>27000</v>
      </c>
    </row>
    <row r="1716" spans="1:21" x14ac:dyDescent="0.25">
      <c r="A1716" t="s">
        <v>5600</v>
      </c>
      <c r="B1716" t="s">
        <v>3084</v>
      </c>
      <c r="C1716" t="s">
        <v>139</v>
      </c>
      <c r="D1716" t="s">
        <v>140</v>
      </c>
      <c r="E1716" t="s">
        <v>5601</v>
      </c>
      <c r="F1716" t="s">
        <v>93</v>
      </c>
      <c r="G1716">
        <v>63</v>
      </c>
      <c r="H1716" t="s">
        <v>406</v>
      </c>
      <c r="I1716" t="s">
        <v>144</v>
      </c>
      <c r="J1716" t="s">
        <v>359</v>
      </c>
      <c r="K1716" t="s">
        <v>311</v>
      </c>
      <c r="L1716" t="s">
        <v>122</v>
      </c>
      <c r="M1716">
        <v>7</v>
      </c>
      <c r="N1716" t="s">
        <v>906</v>
      </c>
      <c r="O1716">
        <v>0.1</v>
      </c>
      <c r="P1716">
        <v>6000</v>
      </c>
      <c r="Q1716" t="s">
        <v>99</v>
      </c>
      <c r="R1716" t="s">
        <v>100</v>
      </c>
      <c r="S1716" t="s">
        <v>101</v>
      </c>
      <c r="T1716">
        <v>2</v>
      </c>
      <c r="U1716">
        <v>710000</v>
      </c>
    </row>
    <row r="1717" spans="1:21" x14ac:dyDescent="0.25">
      <c r="A1717" t="s">
        <v>5602</v>
      </c>
      <c r="B1717" t="s">
        <v>5603</v>
      </c>
      <c r="C1717" t="s">
        <v>2044</v>
      </c>
      <c r="D1717" t="s">
        <v>2045</v>
      </c>
      <c r="E1717" t="s">
        <v>5604</v>
      </c>
      <c r="F1717" t="s">
        <v>107</v>
      </c>
      <c r="G1717">
        <v>32</v>
      </c>
      <c r="H1717" t="s">
        <v>925</v>
      </c>
      <c r="I1717" t="s">
        <v>144</v>
      </c>
      <c r="J1717" t="s">
        <v>359</v>
      </c>
      <c r="K1717" t="s">
        <v>425</v>
      </c>
      <c r="L1717" t="s">
        <v>146</v>
      </c>
      <c r="M1717">
        <v>2</v>
      </c>
      <c r="N1717">
        <v>45000</v>
      </c>
      <c r="P1717" t="s">
        <v>602</v>
      </c>
      <c r="Q1717" t="s">
        <v>219</v>
      </c>
      <c r="R1717" t="s">
        <v>100</v>
      </c>
      <c r="S1717" t="s">
        <v>113</v>
      </c>
      <c r="T1717">
        <v>3</v>
      </c>
      <c r="U1717">
        <v>27000</v>
      </c>
    </row>
    <row r="1718" spans="1:21" x14ac:dyDescent="0.25">
      <c r="A1718" t="s">
        <v>5605</v>
      </c>
      <c r="B1718" t="s">
        <v>1346</v>
      </c>
      <c r="C1718" t="s">
        <v>3947</v>
      </c>
      <c r="D1718" t="s">
        <v>3948</v>
      </c>
      <c r="E1718" t="s">
        <v>5606</v>
      </c>
      <c r="F1718" t="s">
        <v>107</v>
      </c>
      <c r="G1718">
        <v>57</v>
      </c>
      <c r="H1718" t="s">
        <v>128</v>
      </c>
      <c r="I1718" t="s">
        <v>129</v>
      </c>
      <c r="J1718" t="s">
        <v>174</v>
      </c>
      <c r="K1718" t="s">
        <v>121</v>
      </c>
      <c r="L1718" t="s">
        <v>122</v>
      </c>
      <c r="M1718">
        <v>7</v>
      </c>
      <c r="N1718">
        <v>720000</v>
      </c>
      <c r="O1718">
        <v>0.05</v>
      </c>
      <c r="P1718">
        <v>1500</v>
      </c>
      <c r="Q1718" t="s">
        <v>134</v>
      </c>
      <c r="R1718" t="s">
        <v>100</v>
      </c>
      <c r="S1718" t="s">
        <v>101</v>
      </c>
      <c r="T1718">
        <v>2</v>
      </c>
      <c r="U1718">
        <v>600000</v>
      </c>
    </row>
    <row r="1719" spans="1:21" x14ac:dyDescent="0.25">
      <c r="A1719" t="s">
        <v>4383</v>
      </c>
      <c r="B1719" t="s">
        <v>2678</v>
      </c>
      <c r="C1719" t="s">
        <v>1709</v>
      </c>
      <c r="D1719" t="s">
        <v>656</v>
      </c>
      <c r="E1719" t="s">
        <v>4384</v>
      </c>
      <c r="F1719" t="s">
        <v>321</v>
      </c>
      <c r="G1719">
        <v>43</v>
      </c>
      <c r="H1719" t="s">
        <v>211</v>
      </c>
      <c r="I1719" t="s">
        <v>129</v>
      </c>
      <c r="K1719" t="s">
        <v>388</v>
      </c>
      <c r="L1719" t="s">
        <v>132</v>
      </c>
      <c r="M1719">
        <v>1</v>
      </c>
      <c r="N1719" t="s">
        <v>1352</v>
      </c>
      <c r="O1719">
        <v>0.1</v>
      </c>
      <c r="P1719">
        <v>2500</v>
      </c>
      <c r="Q1719" t="s">
        <v>99</v>
      </c>
      <c r="R1719" t="s">
        <v>100</v>
      </c>
      <c r="S1719" t="s">
        <v>113</v>
      </c>
      <c r="T1719">
        <v>5</v>
      </c>
      <c r="U1719">
        <v>410000</v>
      </c>
    </row>
    <row r="1720" spans="1:21" x14ac:dyDescent="0.25">
      <c r="A1720" t="s">
        <v>5607</v>
      </c>
      <c r="B1720" t="s">
        <v>3242</v>
      </c>
      <c r="C1720" t="s">
        <v>5608</v>
      </c>
      <c r="D1720" t="s">
        <v>1188</v>
      </c>
      <c r="E1720" t="s">
        <v>5609</v>
      </c>
      <c r="F1720" t="s">
        <v>107</v>
      </c>
      <c r="G1720">
        <v>24</v>
      </c>
      <c r="H1720" t="s">
        <v>128</v>
      </c>
      <c r="I1720" t="s">
        <v>129</v>
      </c>
      <c r="J1720" t="s">
        <v>130</v>
      </c>
      <c r="K1720" t="s">
        <v>156</v>
      </c>
      <c r="L1720" t="s">
        <v>111</v>
      </c>
      <c r="M1720">
        <v>1</v>
      </c>
      <c r="N1720">
        <v>290000</v>
      </c>
      <c r="O1720">
        <v>0.15</v>
      </c>
      <c r="P1720">
        <v>2500</v>
      </c>
      <c r="Q1720" t="s">
        <v>134</v>
      </c>
      <c r="R1720" t="s">
        <v>168</v>
      </c>
      <c r="S1720" t="s">
        <v>113</v>
      </c>
      <c r="T1720">
        <v>2</v>
      </c>
      <c r="U1720" t="s">
        <v>1177</v>
      </c>
    </row>
    <row r="1721" spans="1:21" x14ac:dyDescent="0.25">
      <c r="A1721" t="s">
        <v>5610</v>
      </c>
      <c r="B1721" t="s">
        <v>2408</v>
      </c>
      <c r="C1721" t="s">
        <v>2514</v>
      </c>
      <c r="D1721" t="s">
        <v>5611</v>
      </c>
      <c r="E1721" t="s">
        <v>5612</v>
      </c>
      <c r="F1721" t="s">
        <v>93</v>
      </c>
      <c r="G1721">
        <v>18</v>
      </c>
      <c r="H1721" t="s">
        <v>413</v>
      </c>
      <c r="I1721" t="s">
        <v>95</v>
      </c>
      <c r="J1721" t="s">
        <v>96</v>
      </c>
      <c r="K1721" t="s">
        <v>311</v>
      </c>
      <c r="L1721" t="s">
        <v>122</v>
      </c>
      <c r="M1721">
        <v>4</v>
      </c>
      <c r="N1721">
        <v>850000</v>
      </c>
      <c r="O1721">
        <v>0.05</v>
      </c>
      <c r="P1721" t="s">
        <v>1201</v>
      </c>
      <c r="Q1721" t="s">
        <v>99</v>
      </c>
      <c r="R1721" t="s">
        <v>148</v>
      </c>
      <c r="S1721" t="s">
        <v>101</v>
      </c>
      <c r="T1721">
        <v>2</v>
      </c>
      <c r="U1721" t="s">
        <v>437</v>
      </c>
    </row>
    <row r="1722" spans="1:21" x14ac:dyDescent="0.25">
      <c r="A1722" t="s">
        <v>5613</v>
      </c>
      <c r="B1722" t="s">
        <v>1893</v>
      </c>
      <c r="C1722" t="s">
        <v>5614</v>
      </c>
      <c r="D1722" t="s">
        <v>5615</v>
      </c>
      <c r="E1722" t="s">
        <v>5616</v>
      </c>
      <c r="F1722" t="s">
        <v>93</v>
      </c>
      <c r="G1722">
        <v>150</v>
      </c>
      <c r="H1722" t="s">
        <v>443</v>
      </c>
      <c r="I1722" t="s">
        <v>95</v>
      </c>
      <c r="J1722" t="s">
        <v>359</v>
      </c>
      <c r="K1722" t="s">
        <v>281</v>
      </c>
      <c r="L1722" t="s">
        <v>870</v>
      </c>
      <c r="M1722">
        <v>2</v>
      </c>
      <c r="N1722">
        <v>250000</v>
      </c>
      <c r="O1722">
        <v>0.05</v>
      </c>
      <c r="P1722">
        <v>1500</v>
      </c>
      <c r="Q1722" t="s">
        <v>167</v>
      </c>
      <c r="R1722" t="s">
        <v>135</v>
      </c>
      <c r="S1722" t="s">
        <v>101</v>
      </c>
      <c r="T1722">
        <v>5</v>
      </c>
      <c r="U1722">
        <v>190000</v>
      </c>
    </row>
    <row r="1723" spans="1:21" x14ac:dyDescent="0.25">
      <c r="A1723" t="s">
        <v>5617</v>
      </c>
      <c r="B1723" t="s">
        <v>5618</v>
      </c>
      <c r="C1723" t="s">
        <v>5619</v>
      </c>
      <c r="D1723" t="s">
        <v>5620</v>
      </c>
      <c r="E1723" t="s">
        <v>5621</v>
      </c>
      <c r="F1723" t="s">
        <v>107</v>
      </c>
      <c r="G1723">
        <v>46</v>
      </c>
      <c r="H1723" t="s">
        <v>406</v>
      </c>
      <c r="I1723" t="s">
        <v>144</v>
      </c>
      <c r="J1723" t="s">
        <v>212</v>
      </c>
      <c r="K1723" t="s">
        <v>205</v>
      </c>
      <c r="L1723" t="s">
        <v>146</v>
      </c>
      <c r="M1723">
        <v>6</v>
      </c>
      <c r="N1723">
        <v>180000</v>
      </c>
      <c r="O1723">
        <v>5</v>
      </c>
      <c r="P1723">
        <v>4000</v>
      </c>
      <c r="Q1723" t="s">
        <v>178</v>
      </c>
      <c r="R1723" t="s">
        <v>135</v>
      </c>
      <c r="S1723" t="s">
        <v>113</v>
      </c>
      <c r="T1723">
        <v>5</v>
      </c>
      <c r="U1723">
        <v>125000</v>
      </c>
    </row>
    <row r="1724" spans="1:21" x14ac:dyDescent="0.25">
      <c r="A1724" t="s">
        <v>5622</v>
      </c>
      <c r="B1724" t="s">
        <v>983</v>
      </c>
      <c r="C1724" t="s">
        <v>1030</v>
      </c>
      <c r="D1724" t="s">
        <v>1126</v>
      </c>
      <c r="E1724" t="s">
        <v>5623</v>
      </c>
      <c r="F1724" t="s">
        <v>93</v>
      </c>
      <c r="G1724">
        <v>46</v>
      </c>
      <c r="H1724" t="s">
        <v>371</v>
      </c>
      <c r="I1724" t="s">
        <v>263</v>
      </c>
      <c r="J1724" t="s">
        <v>165</v>
      </c>
      <c r="K1724" t="s">
        <v>121</v>
      </c>
      <c r="L1724" t="s">
        <v>122</v>
      </c>
      <c r="M1724">
        <v>7</v>
      </c>
      <c r="N1724">
        <v>720000</v>
      </c>
      <c r="O1724">
        <v>0.15</v>
      </c>
      <c r="P1724">
        <v>2500</v>
      </c>
      <c r="Q1724" t="s">
        <v>99</v>
      </c>
      <c r="R1724" t="s">
        <v>100</v>
      </c>
      <c r="S1724" t="s">
        <v>101</v>
      </c>
      <c r="U1724" t="s">
        <v>235</v>
      </c>
    </row>
    <row r="1725" spans="1:21" x14ac:dyDescent="0.25">
      <c r="A1725" t="s">
        <v>5624</v>
      </c>
      <c r="B1725" t="s">
        <v>1444</v>
      </c>
      <c r="C1725" t="s">
        <v>1570</v>
      </c>
      <c r="E1725" t="s">
        <v>5625</v>
      </c>
      <c r="F1725" t="s">
        <v>256</v>
      </c>
      <c r="G1725">
        <v>18</v>
      </c>
      <c r="H1725" t="s">
        <v>227</v>
      </c>
      <c r="I1725" t="s">
        <v>120</v>
      </c>
      <c r="J1725" t="s">
        <v>174</v>
      </c>
      <c r="K1725" t="s">
        <v>296</v>
      </c>
      <c r="L1725" t="s">
        <v>282</v>
      </c>
      <c r="M1725">
        <v>8</v>
      </c>
      <c r="N1725">
        <v>320000</v>
      </c>
      <c r="O1725">
        <v>0.1</v>
      </c>
      <c r="P1725">
        <v>1500</v>
      </c>
      <c r="Q1725" t="s">
        <v>219</v>
      </c>
      <c r="R1725" t="s">
        <v>168</v>
      </c>
      <c r="S1725" t="s">
        <v>101</v>
      </c>
      <c r="T1725">
        <v>3</v>
      </c>
      <c r="U1725">
        <v>250000</v>
      </c>
    </row>
    <row r="1726" spans="1:21" x14ac:dyDescent="0.25">
      <c r="A1726" t="s">
        <v>5626</v>
      </c>
      <c r="B1726" t="s">
        <v>5627</v>
      </c>
      <c r="C1726" t="s">
        <v>3317</v>
      </c>
      <c r="D1726" t="s">
        <v>2493</v>
      </c>
      <c r="E1726" t="s">
        <v>5628</v>
      </c>
      <c r="F1726" t="s">
        <v>93</v>
      </c>
      <c r="G1726">
        <v>48</v>
      </c>
      <c r="H1726" t="s">
        <v>387</v>
      </c>
      <c r="I1726" t="s">
        <v>95</v>
      </c>
      <c r="J1726" t="s">
        <v>359</v>
      </c>
      <c r="K1726" t="s">
        <v>388</v>
      </c>
      <c r="L1726" t="s">
        <v>132</v>
      </c>
      <c r="M1726">
        <v>8</v>
      </c>
      <c r="N1726" t="s">
        <v>1229</v>
      </c>
      <c r="P1726">
        <v>6000</v>
      </c>
      <c r="Q1726" t="s">
        <v>167</v>
      </c>
      <c r="R1726" t="s">
        <v>135</v>
      </c>
      <c r="S1726" t="s">
        <v>101</v>
      </c>
      <c r="T1726">
        <v>1</v>
      </c>
      <c r="U1726">
        <v>410000</v>
      </c>
    </row>
    <row r="1727" spans="1:21" x14ac:dyDescent="0.25">
      <c r="A1727" t="s">
        <v>5629</v>
      </c>
      <c r="B1727" t="s">
        <v>1769</v>
      </c>
      <c r="C1727" t="s">
        <v>2030</v>
      </c>
      <c r="D1727" t="s">
        <v>2031</v>
      </c>
      <c r="E1727" t="s">
        <v>5630</v>
      </c>
      <c r="F1727" t="s">
        <v>93</v>
      </c>
      <c r="G1727">
        <v>56</v>
      </c>
      <c r="H1727" t="s">
        <v>925</v>
      </c>
      <c r="I1727" t="s">
        <v>144</v>
      </c>
      <c r="J1727" t="s">
        <v>155</v>
      </c>
      <c r="K1727" t="s">
        <v>242</v>
      </c>
      <c r="L1727" t="s">
        <v>132</v>
      </c>
      <c r="M1727">
        <v>2</v>
      </c>
      <c r="N1727">
        <v>780000</v>
      </c>
      <c r="O1727">
        <v>0.15</v>
      </c>
      <c r="P1727">
        <v>12000</v>
      </c>
      <c r="Q1727" t="s">
        <v>157</v>
      </c>
      <c r="R1727" t="s">
        <v>100</v>
      </c>
      <c r="S1727" t="s">
        <v>113</v>
      </c>
      <c r="T1727">
        <v>4</v>
      </c>
      <c r="U1727" t="s">
        <v>1339</v>
      </c>
    </row>
    <row r="1728" spans="1:21" x14ac:dyDescent="0.25">
      <c r="A1728" t="s">
        <v>5631</v>
      </c>
      <c r="B1728" t="s">
        <v>103</v>
      </c>
      <c r="C1728" t="s">
        <v>327</v>
      </c>
      <c r="D1728" t="s">
        <v>328</v>
      </c>
      <c r="E1728" t="s">
        <v>5632</v>
      </c>
      <c r="F1728" t="s">
        <v>142</v>
      </c>
      <c r="G1728">
        <v>64</v>
      </c>
      <c r="H1728" t="s">
        <v>925</v>
      </c>
      <c r="I1728" t="s">
        <v>144</v>
      </c>
      <c r="J1728" t="s">
        <v>174</v>
      </c>
      <c r="K1728" t="s">
        <v>145</v>
      </c>
      <c r="L1728" t="s">
        <v>146</v>
      </c>
      <c r="M1728">
        <v>2</v>
      </c>
      <c r="N1728">
        <v>145000</v>
      </c>
      <c r="O1728">
        <v>0.15</v>
      </c>
      <c r="P1728">
        <v>4000</v>
      </c>
      <c r="Q1728" t="s">
        <v>167</v>
      </c>
      <c r="R1728" t="s">
        <v>148</v>
      </c>
      <c r="S1728" t="s">
        <v>101</v>
      </c>
      <c r="T1728">
        <v>5</v>
      </c>
      <c r="U1728">
        <v>98000</v>
      </c>
    </row>
    <row r="1729" spans="1:21" x14ac:dyDescent="0.25">
      <c r="A1729" t="s">
        <v>4174</v>
      </c>
      <c r="B1729" t="s">
        <v>2685</v>
      </c>
      <c r="C1729" t="s">
        <v>1263</v>
      </c>
      <c r="D1729" t="s">
        <v>2850</v>
      </c>
      <c r="E1729" t="s">
        <v>4175</v>
      </c>
      <c r="F1729" t="s">
        <v>93</v>
      </c>
      <c r="G1729">
        <v>26</v>
      </c>
      <c r="H1729" t="s">
        <v>1175</v>
      </c>
      <c r="I1729" t="s">
        <v>120</v>
      </c>
      <c r="J1729" t="s">
        <v>165</v>
      </c>
      <c r="K1729" t="s">
        <v>388</v>
      </c>
      <c r="L1729" t="s">
        <v>596</v>
      </c>
      <c r="M1729">
        <v>3</v>
      </c>
      <c r="N1729" t="s">
        <v>1229</v>
      </c>
      <c r="O1729">
        <v>15</v>
      </c>
      <c r="P1729">
        <v>8000</v>
      </c>
      <c r="Q1729" t="s">
        <v>134</v>
      </c>
      <c r="R1729" t="s">
        <v>135</v>
      </c>
      <c r="S1729" t="s">
        <v>101</v>
      </c>
      <c r="T1729">
        <v>5</v>
      </c>
      <c r="U1729" t="s">
        <v>683</v>
      </c>
    </row>
    <row r="1730" spans="1:21" x14ac:dyDescent="0.25">
      <c r="A1730" t="s">
        <v>5633</v>
      </c>
      <c r="B1730" t="s">
        <v>252</v>
      </c>
      <c r="C1730" t="s">
        <v>349</v>
      </c>
      <c r="D1730" t="s">
        <v>923</v>
      </c>
      <c r="E1730" t="s">
        <v>5634</v>
      </c>
      <c r="F1730" t="s">
        <v>93</v>
      </c>
      <c r="G1730">
        <v>56</v>
      </c>
      <c r="H1730" t="s">
        <v>295</v>
      </c>
      <c r="I1730" t="s">
        <v>120</v>
      </c>
      <c r="J1730" t="s">
        <v>165</v>
      </c>
      <c r="K1730" t="s">
        <v>175</v>
      </c>
      <c r="L1730" t="s">
        <v>132</v>
      </c>
      <c r="M1730">
        <v>6</v>
      </c>
      <c r="N1730">
        <v>900000</v>
      </c>
      <c r="O1730">
        <v>5</v>
      </c>
      <c r="P1730">
        <v>2500</v>
      </c>
      <c r="Q1730" t="s">
        <v>167</v>
      </c>
      <c r="R1730" t="s">
        <v>135</v>
      </c>
      <c r="S1730" t="s">
        <v>113</v>
      </c>
      <c r="T1730">
        <v>1</v>
      </c>
      <c r="U1730" t="s">
        <v>623</v>
      </c>
    </row>
    <row r="1731" spans="1:21" x14ac:dyDescent="0.25">
      <c r="A1731" t="s">
        <v>5635</v>
      </c>
      <c r="B1731" t="s">
        <v>2871</v>
      </c>
      <c r="C1731" t="s">
        <v>5636</v>
      </c>
      <c r="D1731" t="s">
        <v>1965</v>
      </c>
      <c r="E1731" t="s">
        <v>5637</v>
      </c>
      <c r="F1731" t="s">
        <v>107</v>
      </c>
      <c r="G1731">
        <v>58</v>
      </c>
      <c r="H1731" t="s">
        <v>650</v>
      </c>
      <c r="I1731" t="s">
        <v>129</v>
      </c>
      <c r="J1731" t="s">
        <v>130</v>
      </c>
      <c r="K1731" t="s">
        <v>121</v>
      </c>
      <c r="L1731" t="s">
        <v>98</v>
      </c>
      <c r="M1731">
        <v>3</v>
      </c>
      <c r="N1731">
        <v>720000</v>
      </c>
      <c r="O1731">
        <v>0</v>
      </c>
      <c r="P1731" t="s">
        <v>454</v>
      </c>
      <c r="Q1731" t="s">
        <v>178</v>
      </c>
      <c r="R1731" t="s">
        <v>135</v>
      </c>
      <c r="S1731" t="s">
        <v>101</v>
      </c>
      <c r="T1731">
        <v>3</v>
      </c>
      <c r="U1731">
        <v>600000</v>
      </c>
    </row>
    <row r="1732" spans="1:21" x14ac:dyDescent="0.25">
      <c r="A1732" t="s">
        <v>5638</v>
      </c>
      <c r="B1732" t="s">
        <v>810</v>
      </c>
      <c r="C1732" t="s">
        <v>887</v>
      </c>
      <c r="D1732" t="s">
        <v>888</v>
      </c>
      <c r="E1732" t="s">
        <v>5639</v>
      </c>
      <c r="F1732" t="s">
        <v>226</v>
      </c>
      <c r="G1732">
        <v>51</v>
      </c>
      <c r="H1732" t="s">
        <v>371</v>
      </c>
      <c r="I1732" t="s">
        <v>263</v>
      </c>
      <c r="J1732" t="s">
        <v>130</v>
      </c>
      <c r="K1732" t="s">
        <v>388</v>
      </c>
      <c r="L1732" t="s">
        <v>132</v>
      </c>
      <c r="M1732">
        <v>1</v>
      </c>
      <c r="N1732">
        <v>510000</v>
      </c>
      <c r="O1732">
        <v>0.15</v>
      </c>
      <c r="P1732">
        <v>1500</v>
      </c>
      <c r="Q1732" t="s">
        <v>99</v>
      </c>
      <c r="R1732" t="s">
        <v>100</v>
      </c>
      <c r="S1732" t="s">
        <v>101</v>
      </c>
      <c r="T1732">
        <v>3</v>
      </c>
      <c r="U1732">
        <v>410000</v>
      </c>
    </row>
    <row r="1733" spans="1:21" x14ac:dyDescent="0.25">
      <c r="A1733" t="s">
        <v>5640</v>
      </c>
      <c r="B1733" t="s">
        <v>285</v>
      </c>
      <c r="C1733" t="s">
        <v>5641</v>
      </c>
      <c r="D1733" t="s">
        <v>5642</v>
      </c>
      <c r="E1733" t="s">
        <v>5643</v>
      </c>
      <c r="F1733" t="s">
        <v>107</v>
      </c>
      <c r="G1733">
        <v>51</v>
      </c>
      <c r="H1733" t="s">
        <v>289</v>
      </c>
      <c r="I1733" t="s">
        <v>129</v>
      </c>
      <c r="J1733" t="s">
        <v>165</v>
      </c>
      <c r="K1733" t="s">
        <v>520</v>
      </c>
      <c r="L1733" t="s">
        <v>111</v>
      </c>
      <c r="M1733">
        <v>4</v>
      </c>
      <c r="N1733" t="s">
        <v>1269</v>
      </c>
      <c r="O1733">
        <v>0.1</v>
      </c>
      <c r="P1733" t="s">
        <v>1090</v>
      </c>
      <c r="Q1733" t="s">
        <v>99</v>
      </c>
      <c r="R1733" t="s">
        <v>100</v>
      </c>
      <c r="S1733" t="s">
        <v>101</v>
      </c>
      <c r="T1733">
        <v>1</v>
      </c>
      <c r="U1733" t="s">
        <v>1699</v>
      </c>
    </row>
    <row r="1734" spans="1:21" x14ac:dyDescent="0.25">
      <c r="A1734" t="s">
        <v>5644</v>
      </c>
      <c r="B1734" t="s">
        <v>5645</v>
      </c>
      <c r="C1734" t="s">
        <v>2822</v>
      </c>
      <c r="D1734" t="s">
        <v>2823</v>
      </c>
      <c r="E1734" t="s">
        <v>5646</v>
      </c>
      <c r="F1734" t="s">
        <v>107</v>
      </c>
      <c r="G1734">
        <v>46</v>
      </c>
      <c r="H1734" t="s">
        <v>501</v>
      </c>
      <c r="I1734" t="s">
        <v>95</v>
      </c>
      <c r="J1734" t="s">
        <v>359</v>
      </c>
      <c r="K1734" t="s">
        <v>242</v>
      </c>
      <c r="L1734" t="s">
        <v>132</v>
      </c>
      <c r="M1734">
        <v>3</v>
      </c>
      <c r="N1734">
        <v>780000</v>
      </c>
      <c r="O1734">
        <v>5</v>
      </c>
      <c r="P1734">
        <v>1500</v>
      </c>
      <c r="Q1734" t="s">
        <v>219</v>
      </c>
      <c r="R1734" t="s">
        <v>100</v>
      </c>
      <c r="S1734" t="s">
        <v>101</v>
      </c>
      <c r="T1734">
        <v>2</v>
      </c>
      <c r="U1734">
        <v>630000</v>
      </c>
    </row>
    <row r="1735" spans="1:21" x14ac:dyDescent="0.25">
      <c r="A1735" t="s">
        <v>5647</v>
      </c>
      <c r="B1735" t="s">
        <v>3450</v>
      </c>
      <c r="C1735" t="s">
        <v>2411</v>
      </c>
      <c r="D1735" t="s">
        <v>2412</v>
      </c>
      <c r="E1735" t="s">
        <v>5648</v>
      </c>
      <c r="F1735" t="s">
        <v>93</v>
      </c>
      <c r="G1735">
        <v>42</v>
      </c>
      <c r="H1735" t="s">
        <v>558</v>
      </c>
      <c r="I1735" t="s">
        <v>129</v>
      </c>
      <c r="J1735" t="s">
        <v>359</v>
      </c>
      <c r="K1735" t="s">
        <v>281</v>
      </c>
      <c r="L1735" t="s">
        <v>282</v>
      </c>
      <c r="M1735">
        <v>1</v>
      </c>
      <c r="N1735">
        <v>250000</v>
      </c>
      <c r="O1735" t="s">
        <v>193</v>
      </c>
      <c r="P1735">
        <v>4000</v>
      </c>
      <c r="Q1735" t="s">
        <v>99</v>
      </c>
      <c r="R1735" t="s">
        <v>168</v>
      </c>
      <c r="S1735" t="s">
        <v>113</v>
      </c>
      <c r="T1735">
        <v>0</v>
      </c>
      <c r="U1735">
        <v>190000</v>
      </c>
    </row>
    <row r="1736" spans="1:21" x14ac:dyDescent="0.25">
      <c r="A1736" t="s">
        <v>5649</v>
      </c>
      <c r="B1736" t="s">
        <v>826</v>
      </c>
      <c r="C1736" t="s">
        <v>2020</v>
      </c>
      <c r="D1736" t="s">
        <v>5650</v>
      </c>
      <c r="E1736" t="s">
        <v>5651</v>
      </c>
      <c r="F1736" t="s">
        <v>93</v>
      </c>
      <c r="G1736">
        <v>28</v>
      </c>
      <c r="H1736" t="s">
        <v>490</v>
      </c>
      <c r="I1736" t="s">
        <v>263</v>
      </c>
      <c r="J1736" t="s">
        <v>174</v>
      </c>
      <c r="K1736" t="s">
        <v>242</v>
      </c>
      <c r="L1736" t="s">
        <v>132</v>
      </c>
      <c r="M1736">
        <v>2</v>
      </c>
      <c r="N1736" t="s">
        <v>275</v>
      </c>
      <c r="O1736" t="s">
        <v>407</v>
      </c>
      <c r="P1736" t="s">
        <v>395</v>
      </c>
      <c r="Q1736" t="s">
        <v>178</v>
      </c>
      <c r="R1736" t="s">
        <v>148</v>
      </c>
      <c r="S1736" t="s">
        <v>113</v>
      </c>
      <c r="T1736">
        <v>5</v>
      </c>
      <c r="U1736">
        <v>630000</v>
      </c>
    </row>
    <row r="1737" spans="1:21" x14ac:dyDescent="0.25">
      <c r="A1737" t="s">
        <v>5652</v>
      </c>
      <c r="B1737" t="s">
        <v>2794</v>
      </c>
      <c r="C1737" t="s">
        <v>2872</v>
      </c>
      <c r="D1737" t="s">
        <v>2873</v>
      </c>
      <c r="E1737" t="s">
        <v>5653</v>
      </c>
      <c r="F1737" t="s">
        <v>93</v>
      </c>
      <c r="G1737">
        <v>46</v>
      </c>
      <c r="H1737" t="s">
        <v>787</v>
      </c>
      <c r="I1737" t="s">
        <v>120</v>
      </c>
      <c r="J1737" t="s">
        <v>96</v>
      </c>
      <c r="K1737" t="s">
        <v>175</v>
      </c>
      <c r="L1737" t="s">
        <v>132</v>
      </c>
      <c r="M1737">
        <v>4</v>
      </c>
      <c r="N1737">
        <v>900000</v>
      </c>
      <c r="O1737">
        <v>0.15</v>
      </c>
      <c r="P1737">
        <v>8000</v>
      </c>
      <c r="Q1737" t="s">
        <v>219</v>
      </c>
      <c r="R1737" t="s">
        <v>148</v>
      </c>
      <c r="S1737" t="s">
        <v>113</v>
      </c>
      <c r="T1737">
        <v>1</v>
      </c>
      <c r="U1737">
        <v>730000</v>
      </c>
    </row>
    <row r="1738" spans="1:21" x14ac:dyDescent="0.25">
      <c r="A1738" t="s">
        <v>5654</v>
      </c>
      <c r="B1738" t="s">
        <v>5655</v>
      </c>
      <c r="C1738" t="s">
        <v>642</v>
      </c>
      <c r="D1738" t="s">
        <v>643</v>
      </c>
      <c r="E1738" t="s">
        <v>5656</v>
      </c>
      <c r="F1738" t="s">
        <v>185</v>
      </c>
      <c r="G1738">
        <v>59</v>
      </c>
      <c r="H1738" t="s">
        <v>227</v>
      </c>
      <c r="I1738" t="s">
        <v>120</v>
      </c>
      <c r="J1738" t="s">
        <v>174</v>
      </c>
      <c r="K1738" t="s">
        <v>311</v>
      </c>
      <c r="L1738" t="s">
        <v>122</v>
      </c>
      <c r="M1738">
        <v>1</v>
      </c>
      <c r="N1738">
        <v>850000</v>
      </c>
      <c r="O1738">
        <v>0.02</v>
      </c>
      <c r="P1738">
        <v>1500</v>
      </c>
      <c r="Q1738" t="s">
        <v>167</v>
      </c>
      <c r="R1738" t="s">
        <v>135</v>
      </c>
      <c r="S1738" t="s">
        <v>101</v>
      </c>
      <c r="T1738">
        <v>4</v>
      </c>
      <c r="U1738">
        <v>710000</v>
      </c>
    </row>
    <row r="1739" spans="1:21" x14ac:dyDescent="0.25">
      <c r="A1739" t="s">
        <v>4909</v>
      </c>
      <c r="B1739" t="s">
        <v>4750</v>
      </c>
      <c r="C1739" t="s">
        <v>1889</v>
      </c>
      <c r="D1739" t="s">
        <v>1890</v>
      </c>
      <c r="E1739" t="s">
        <v>4910</v>
      </c>
      <c r="F1739" t="s">
        <v>107</v>
      </c>
      <c r="G1739">
        <v>61</v>
      </c>
      <c r="H1739" t="s">
        <v>443</v>
      </c>
      <c r="I1739" t="s">
        <v>95</v>
      </c>
      <c r="J1739" t="s">
        <v>155</v>
      </c>
      <c r="K1739" t="s">
        <v>311</v>
      </c>
      <c r="L1739" t="s">
        <v>122</v>
      </c>
      <c r="M1739">
        <v>7</v>
      </c>
      <c r="N1739" t="s">
        <v>906</v>
      </c>
      <c r="O1739">
        <v>0</v>
      </c>
      <c r="P1739">
        <v>1500</v>
      </c>
      <c r="Q1739" t="s">
        <v>167</v>
      </c>
      <c r="R1739" t="s">
        <v>168</v>
      </c>
      <c r="S1739" t="s">
        <v>101</v>
      </c>
      <c r="T1739">
        <v>3</v>
      </c>
      <c r="U1739">
        <v>710000</v>
      </c>
    </row>
    <row r="1740" spans="1:21" x14ac:dyDescent="0.25">
      <c r="A1740" t="s">
        <v>5657</v>
      </c>
      <c r="B1740" t="s">
        <v>5658</v>
      </c>
      <c r="C1740" t="s">
        <v>2187</v>
      </c>
      <c r="D1740" t="s">
        <v>2136</v>
      </c>
      <c r="E1740" t="s">
        <v>5659</v>
      </c>
      <c r="F1740" t="s">
        <v>107</v>
      </c>
      <c r="G1740">
        <v>23</v>
      </c>
      <c r="H1740" t="s">
        <v>546</v>
      </c>
      <c r="I1740" t="s">
        <v>263</v>
      </c>
      <c r="J1740" t="s">
        <v>165</v>
      </c>
      <c r="K1740" t="s">
        <v>199</v>
      </c>
      <c r="L1740" t="s">
        <v>122</v>
      </c>
      <c r="M1740">
        <v>4</v>
      </c>
      <c r="N1740">
        <v>680000</v>
      </c>
      <c r="O1740">
        <v>0.15</v>
      </c>
      <c r="P1740" t="s">
        <v>841</v>
      </c>
      <c r="Q1740" t="s">
        <v>99</v>
      </c>
      <c r="R1740" t="s">
        <v>100</v>
      </c>
      <c r="S1740" t="s">
        <v>101</v>
      </c>
      <c r="T1740">
        <v>4</v>
      </c>
      <c r="U1740" t="s">
        <v>589</v>
      </c>
    </row>
    <row r="1741" spans="1:21" x14ac:dyDescent="0.25">
      <c r="A1741" t="s">
        <v>5660</v>
      </c>
      <c r="B1741" t="s">
        <v>5661</v>
      </c>
      <c r="C1741" t="s">
        <v>1913</v>
      </c>
      <c r="D1741" t="s">
        <v>1914</v>
      </c>
      <c r="E1741" t="s">
        <v>5662</v>
      </c>
      <c r="F1741" t="s">
        <v>107</v>
      </c>
      <c r="G1741">
        <v>58</v>
      </c>
      <c r="H1741" t="s">
        <v>310</v>
      </c>
      <c r="I1741" t="s">
        <v>263</v>
      </c>
      <c r="J1741" t="s">
        <v>165</v>
      </c>
      <c r="K1741" t="s">
        <v>1746</v>
      </c>
      <c r="L1741" t="s">
        <v>122</v>
      </c>
      <c r="M1741">
        <v>1</v>
      </c>
      <c r="N1741">
        <v>680000</v>
      </c>
      <c r="O1741">
        <v>10</v>
      </c>
      <c r="P1741" t="s">
        <v>454</v>
      </c>
      <c r="Q1741" t="s">
        <v>167</v>
      </c>
      <c r="R1741" t="s">
        <v>100</v>
      </c>
      <c r="S1741" t="s">
        <v>101</v>
      </c>
      <c r="T1741">
        <v>5</v>
      </c>
      <c r="U1741">
        <v>555000</v>
      </c>
    </row>
    <row r="1742" spans="1:21" x14ac:dyDescent="0.25">
      <c r="A1742" t="s">
        <v>5663</v>
      </c>
      <c r="B1742" t="s">
        <v>5664</v>
      </c>
      <c r="C1742" t="s">
        <v>725</v>
      </c>
      <c r="D1742" t="s">
        <v>726</v>
      </c>
      <c r="E1742" t="s">
        <v>5665</v>
      </c>
      <c r="F1742" t="s">
        <v>93</v>
      </c>
      <c r="G1742">
        <v>32</v>
      </c>
      <c r="H1742" t="s">
        <v>387</v>
      </c>
      <c r="I1742" t="s">
        <v>95</v>
      </c>
      <c r="J1742" t="s">
        <v>130</v>
      </c>
      <c r="K1742" t="s">
        <v>145</v>
      </c>
      <c r="L1742" t="s">
        <v>146</v>
      </c>
      <c r="M1742">
        <v>7</v>
      </c>
      <c r="N1742" t="s">
        <v>2010</v>
      </c>
      <c r="O1742" t="s">
        <v>864</v>
      </c>
      <c r="P1742" t="s">
        <v>1980</v>
      </c>
      <c r="Q1742" t="s">
        <v>99</v>
      </c>
      <c r="R1742" t="s">
        <v>100</v>
      </c>
      <c r="S1742" t="s">
        <v>113</v>
      </c>
      <c r="T1742">
        <v>5</v>
      </c>
      <c r="U1742">
        <v>98000</v>
      </c>
    </row>
    <row r="1743" spans="1:21" x14ac:dyDescent="0.25">
      <c r="A1743" t="s">
        <v>5666</v>
      </c>
      <c r="B1743" t="s">
        <v>5667</v>
      </c>
      <c r="C1743" t="s">
        <v>5668</v>
      </c>
      <c r="D1743" t="s">
        <v>2144</v>
      </c>
      <c r="E1743" t="s">
        <v>5669</v>
      </c>
      <c r="F1743" t="s">
        <v>93</v>
      </c>
      <c r="G1743">
        <v>32</v>
      </c>
      <c r="H1743" t="s">
        <v>387</v>
      </c>
      <c r="I1743" t="s">
        <v>95</v>
      </c>
      <c r="J1743" t="s">
        <v>155</v>
      </c>
      <c r="K1743" t="s">
        <v>425</v>
      </c>
      <c r="L1743" t="s">
        <v>146</v>
      </c>
      <c r="M1743">
        <v>1</v>
      </c>
      <c r="N1743">
        <v>45000</v>
      </c>
      <c r="O1743">
        <v>5</v>
      </c>
      <c r="P1743">
        <v>8000</v>
      </c>
      <c r="Q1743" t="s">
        <v>178</v>
      </c>
      <c r="R1743" t="s">
        <v>135</v>
      </c>
      <c r="S1743" t="s">
        <v>113</v>
      </c>
      <c r="T1743">
        <v>1</v>
      </c>
      <c r="U1743" t="s">
        <v>1147</v>
      </c>
    </row>
    <row r="1744" spans="1:21" x14ac:dyDescent="0.25">
      <c r="A1744" t="s">
        <v>5670</v>
      </c>
      <c r="B1744" t="s">
        <v>2709</v>
      </c>
      <c r="C1744" t="s">
        <v>307</v>
      </c>
      <c r="D1744" t="s">
        <v>308</v>
      </c>
      <c r="E1744" t="s">
        <v>5671</v>
      </c>
      <c r="F1744" t="s">
        <v>93</v>
      </c>
      <c r="G1744">
        <v>34</v>
      </c>
      <c r="H1744" t="s">
        <v>322</v>
      </c>
      <c r="I1744" t="s">
        <v>263</v>
      </c>
      <c r="J1744" t="s">
        <v>155</v>
      </c>
      <c r="K1744" t="s">
        <v>388</v>
      </c>
      <c r="L1744" t="s">
        <v>132</v>
      </c>
      <c r="M1744">
        <v>1</v>
      </c>
      <c r="N1744">
        <v>510000</v>
      </c>
      <c r="O1744">
        <v>0.1</v>
      </c>
      <c r="P1744">
        <v>1500</v>
      </c>
      <c r="Q1744" t="s">
        <v>99</v>
      </c>
      <c r="R1744" t="s">
        <v>100</v>
      </c>
      <c r="S1744" t="s">
        <v>101</v>
      </c>
      <c r="T1744">
        <v>3</v>
      </c>
      <c r="U1744">
        <v>410000</v>
      </c>
    </row>
    <row r="1745" spans="1:21" x14ac:dyDescent="0.25">
      <c r="A1745" t="s">
        <v>5672</v>
      </c>
      <c r="B1745" t="s">
        <v>1721</v>
      </c>
      <c r="C1745" t="s">
        <v>253</v>
      </c>
      <c r="D1745" t="s">
        <v>5673</v>
      </c>
      <c r="E1745" t="s">
        <v>5674</v>
      </c>
      <c r="F1745" t="s">
        <v>107</v>
      </c>
      <c r="G1745">
        <v>41</v>
      </c>
      <c r="H1745" t="s">
        <v>595</v>
      </c>
      <c r="I1745" t="s">
        <v>263</v>
      </c>
      <c r="J1745" t="s">
        <v>359</v>
      </c>
      <c r="K1745" t="s">
        <v>156</v>
      </c>
      <c r="L1745" t="s">
        <v>1698</v>
      </c>
      <c r="M1745">
        <v>1</v>
      </c>
      <c r="N1745" t="s">
        <v>1975</v>
      </c>
      <c r="O1745">
        <v>0.15</v>
      </c>
      <c r="P1745">
        <v>6000</v>
      </c>
      <c r="Q1745" t="s">
        <v>99</v>
      </c>
      <c r="R1745" t="s">
        <v>168</v>
      </c>
      <c r="S1745" t="s">
        <v>101</v>
      </c>
      <c r="T1745">
        <v>5</v>
      </c>
      <c r="U1745" t="s">
        <v>1177</v>
      </c>
    </row>
    <row r="1746" spans="1:21" x14ac:dyDescent="0.25">
      <c r="A1746" t="s">
        <v>5675</v>
      </c>
      <c r="B1746" t="s">
        <v>5564</v>
      </c>
      <c r="C1746" t="s">
        <v>3922</v>
      </c>
      <c r="D1746" t="s">
        <v>3923</v>
      </c>
      <c r="E1746" t="s">
        <v>5676</v>
      </c>
      <c r="F1746" t="s">
        <v>93</v>
      </c>
      <c r="G1746">
        <v>21</v>
      </c>
      <c r="H1746" t="s">
        <v>119</v>
      </c>
      <c r="I1746" t="s">
        <v>120</v>
      </c>
      <c r="J1746" t="s">
        <v>174</v>
      </c>
      <c r="K1746" t="s">
        <v>311</v>
      </c>
      <c r="L1746" t="s">
        <v>122</v>
      </c>
      <c r="M1746">
        <v>1</v>
      </c>
      <c r="N1746" t="s">
        <v>701</v>
      </c>
      <c r="O1746">
        <v>0.05</v>
      </c>
      <c r="P1746">
        <v>4000</v>
      </c>
      <c r="Q1746" t="s">
        <v>178</v>
      </c>
      <c r="R1746" t="s">
        <v>148</v>
      </c>
      <c r="S1746" t="s">
        <v>113</v>
      </c>
      <c r="T1746">
        <v>4</v>
      </c>
      <c r="U1746">
        <v>710000</v>
      </c>
    </row>
    <row r="1747" spans="1:21" x14ac:dyDescent="0.25">
      <c r="A1747" t="s">
        <v>5677</v>
      </c>
      <c r="B1747" t="s">
        <v>5678</v>
      </c>
      <c r="C1747" t="s">
        <v>2423</v>
      </c>
      <c r="D1747" t="s">
        <v>2424</v>
      </c>
      <c r="E1747" t="s">
        <v>5679</v>
      </c>
      <c r="F1747" t="s">
        <v>107</v>
      </c>
      <c r="G1747">
        <v>45</v>
      </c>
      <c r="H1747" t="s">
        <v>501</v>
      </c>
      <c r="I1747" t="s">
        <v>95</v>
      </c>
      <c r="J1747" t="s">
        <v>130</v>
      </c>
      <c r="K1747" t="s">
        <v>242</v>
      </c>
      <c r="L1747" t="s">
        <v>132</v>
      </c>
      <c r="M1747">
        <v>6</v>
      </c>
      <c r="N1747" t="s">
        <v>2313</v>
      </c>
      <c r="O1747">
        <v>10</v>
      </c>
      <c r="P1747" t="s">
        <v>1401</v>
      </c>
      <c r="Q1747" t="s">
        <v>219</v>
      </c>
      <c r="R1747" t="s">
        <v>135</v>
      </c>
      <c r="S1747" t="s">
        <v>101</v>
      </c>
      <c r="T1747">
        <v>5</v>
      </c>
      <c r="U1747">
        <v>630000</v>
      </c>
    </row>
    <row r="1748" spans="1:21" x14ac:dyDescent="0.25">
      <c r="A1748" t="s">
        <v>5680</v>
      </c>
      <c r="B1748" t="s">
        <v>5681</v>
      </c>
      <c r="C1748" t="s">
        <v>499</v>
      </c>
      <c r="D1748" t="s">
        <v>2279</v>
      </c>
      <c r="E1748" t="s">
        <v>5682</v>
      </c>
      <c r="F1748" t="s">
        <v>107</v>
      </c>
      <c r="G1748">
        <v>52</v>
      </c>
      <c r="H1748" t="s">
        <v>466</v>
      </c>
      <c r="I1748" t="s">
        <v>129</v>
      </c>
      <c r="J1748" t="s">
        <v>359</v>
      </c>
      <c r="K1748" t="s">
        <v>1273</v>
      </c>
      <c r="L1748" t="s">
        <v>146</v>
      </c>
      <c r="M1748">
        <v>3</v>
      </c>
      <c r="N1748">
        <v>180000</v>
      </c>
      <c r="O1748">
        <v>0</v>
      </c>
      <c r="P1748">
        <v>6000</v>
      </c>
      <c r="Q1748" t="s">
        <v>99</v>
      </c>
      <c r="R1748" t="s">
        <v>100</v>
      </c>
      <c r="S1748" t="s">
        <v>101</v>
      </c>
      <c r="T1748">
        <v>1</v>
      </c>
      <c r="U1748" t="s">
        <v>3099</v>
      </c>
    </row>
    <row r="1749" spans="1:21" x14ac:dyDescent="0.25">
      <c r="A1749" t="s">
        <v>5683</v>
      </c>
      <c r="B1749" t="s">
        <v>1946</v>
      </c>
      <c r="C1749" t="s">
        <v>5684</v>
      </c>
      <c r="D1749" t="s">
        <v>1787</v>
      </c>
      <c r="E1749" t="s">
        <v>5685</v>
      </c>
      <c r="F1749" t="s">
        <v>93</v>
      </c>
      <c r="G1749">
        <v>37</v>
      </c>
      <c r="H1749" t="s">
        <v>443</v>
      </c>
      <c r="I1749" t="s">
        <v>95</v>
      </c>
      <c r="J1749" t="s">
        <v>96</v>
      </c>
      <c r="K1749" t="s">
        <v>121</v>
      </c>
      <c r="L1749" t="s">
        <v>122</v>
      </c>
      <c r="M1749">
        <v>7</v>
      </c>
      <c r="N1749" t="s">
        <v>987</v>
      </c>
      <c r="O1749">
        <v>0.02</v>
      </c>
      <c r="P1749" t="s">
        <v>547</v>
      </c>
      <c r="Q1749" t="s">
        <v>99</v>
      </c>
      <c r="R1749" t="s">
        <v>100</v>
      </c>
      <c r="S1749" t="s">
        <v>113</v>
      </c>
      <c r="T1749">
        <v>5</v>
      </c>
      <c r="U1749">
        <v>600000</v>
      </c>
    </row>
    <row r="1750" spans="1:21" x14ac:dyDescent="0.25">
      <c r="A1750" t="s">
        <v>5686</v>
      </c>
      <c r="B1750" t="s">
        <v>1552</v>
      </c>
      <c r="C1750" t="s">
        <v>844</v>
      </c>
      <c r="D1750" t="s">
        <v>610</v>
      </c>
      <c r="E1750" t="s">
        <v>5687</v>
      </c>
      <c r="F1750" t="s">
        <v>142</v>
      </c>
      <c r="G1750">
        <v>47</v>
      </c>
      <c r="H1750" t="s">
        <v>473</v>
      </c>
      <c r="I1750" t="s">
        <v>144</v>
      </c>
      <c r="J1750" t="s">
        <v>155</v>
      </c>
      <c r="K1750" t="s">
        <v>388</v>
      </c>
      <c r="L1750" t="s">
        <v>132</v>
      </c>
      <c r="M1750">
        <v>8</v>
      </c>
      <c r="N1750">
        <v>510000</v>
      </c>
      <c r="P1750" t="s">
        <v>702</v>
      </c>
      <c r="Q1750" t="s">
        <v>134</v>
      </c>
      <c r="R1750" t="s">
        <v>168</v>
      </c>
      <c r="S1750" t="s">
        <v>113</v>
      </c>
      <c r="T1750">
        <v>1</v>
      </c>
      <c r="U1750" t="s">
        <v>112</v>
      </c>
    </row>
    <row r="1751" spans="1:21" x14ac:dyDescent="0.25">
      <c r="A1751" t="s">
        <v>5688</v>
      </c>
      <c r="B1751" t="s">
        <v>5689</v>
      </c>
      <c r="C1751" t="s">
        <v>1076</v>
      </c>
      <c r="D1751" t="s">
        <v>1077</v>
      </c>
      <c r="E1751" t="s">
        <v>5690</v>
      </c>
      <c r="F1751" t="s">
        <v>93</v>
      </c>
      <c r="G1751">
        <v>26</v>
      </c>
      <c r="H1751" t="s">
        <v>658</v>
      </c>
      <c r="I1751" t="s">
        <v>129</v>
      </c>
      <c r="J1751" t="s">
        <v>130</v>
      </c>
      <c r="K1751" t="s">
        <v>1007</v>
      </c>
      <c r="L1751" t="s">
        <v>312</v>
      </c>
      <c r="M1751">
        <v>2</v>
      </c>
      <c r="N1751">
        <v>850000</v>
      </c>
      <c r="O1751">
        <v>0.02</v>
      </c>
      <c r="P1751">
        <v>12000</v>
      </c>
      <c r="Q1751" t="s">
        <v>99</v>
      </c>
      <c r="R1751" t="s">
        <v>100</v>
      </c>
      <c r="S1751" t="s">
        <v>101</v>
      </c>
      <c r="T1751">
        <v>5</v>
      </c>
      <c r="U1751">
        <v>710000</v>
      </c>
    </row>
    <row r="1752" spans="1:21" x14ac:dyDescent="0.25">
      <c r="A1752" t="s">
        <v>5691</v>
      </c>
      <c r="B1752" t="s">
        <v>5692</v>
      </c>
      <c r="C1752" t="s">
        <v>286</v>
      </c>
      <c r="D1752" t="s">
        <v>287</v>
      </c>
      <c r="E1752" t="s">
        <v>5693</v>
      </c>
      <c r="F1752" t="s">
        <v>185</v>
      </c>
      <c r="G1752">
        <v>64</v>
      </c>
      <c r="H1752" t="s">
        <v>443</v>
      </c>
      <c r="I1752" t="s">
        <v>95</v>
      </c>
      <c r="J1752" t="s">
        <v>212</v>
      </c>
      <c r="K1752" t="s">
        <v>388</v>
      </c>
      <c r="L1752" t="s">
        <v>132</v>
      </c>
      <c r="M1752">
        <v>3</v>
      </c>
      <c r="N1752">
        <v>510000</v>
      </c>
      <c r="O1752">
        <v>0</v>
      </c>
      <c r="P1752">
        <v>8000</v>
      </c>
      <c r="Q1752" t="s">
        <v>167</v>
      </c>
      <c r="R1752" t="s">
        <v>148</v>
      </c>
      <c r="S1752" t="s">
        <v>113</v>
      </c>
      <c r="T1752">
        <v>1</v>
      </c>
      <c r="U1752">
        <v>410000</v>
      </c>
    </row>
    <row r="1753" spans="1:21" x14ac:dyDescent="0.25">
      <c r="A1753" t="s">
        <v>5694</v>
      </c>
      <c r="B1753" t="s">
        <v>5695</v>
      </c>
      <c r="C1753" t="s">
        <v>1570</v>
      </c>
      <c r="D1753" t="s">
        <v>1571</v>
      </c>
      <c r="E1753" t="s">
        <v>5696</v>
      </c>
      <c r="F1753" t="s">
        <v>107</v>
      </c>
      <c r="G1753">
        <v>31</v>
      </c>
      <c r="H1753" t="s">
        <v>262</v>
      </c>
      <c r="I1753" t="s">
        <v>263</v>
      </c>
      <c r="J1753" t="s">
        <v>359</v>
      </c>
      <c r="K1753" t="s">
        <v>242</v>
      </c>
      <c r="L1753" t="s">
        <v>132</v>
      </c>
      <c r="M1753">
        <v>7</v>
      </c>
      <c r="N1753">
        <v>780000</v>
      </c>
      <c r="O1753">
        <v>0.15</v>
      </c>
      <c r="P1753">
        <v>4000</v>
      </c>
      <c r="Q1753" t="s">
        <v>178</v>
      </c>
      <c r="R1753" t="s">
        <v>100</v>
      </c>
      <c r="S1753" t="s">
        <v>101</v>
      </c>
      <c r="T1753">
        <v>5</v>
      </c>
      <c r="U1753">
        <v>630000</v>
      </c>
    </row>
    <row r="1754" spans="1:21" x14ac:dyDescent="0.25">
      <c r="A1754" t="s">
        <v>5697</v>
      </c>
      <c r="B1754" t="s">
        <v>5698</v>
      </c>
      <c r="C1754" t="s">
        <v>2581</v>
      </c>
      <c r="D1754" t="s">
        <v>4523</v>
      </c>
      <c r="E1754" t="s">
        <v>5699</v>
      </c>
      <c r="F1754" t="s">
        <v>107</v>
      </c>
      <c r="G1754">
        <v>61</v>
      </c>
      <c r="H1754" t="s">
        <v>204</v>
      </c>
      <c r="I1754" t="s">
        <v>144</v>
      </c>
      <c r="J1754" t="s">
        <v>109</v>
      </c>
      <c r="K1754" t="s">
        <v>281</v>
      </c>
      <c r="L1754" t="s">
        <v>282</v>
      </c>
      <c r="M1754">
        <v>3</v>
      </c>
      <c r="N1754">
        <v>250000</v>
      </c>
      <c r="O1754" t="s">
        <v>864</v>
      </c>
      <c r="P1754">
        <v>4000</v>
      </c>
      <c r="Q1754" t="s">
        <v>1195</v>
      </c>
      <c r="R1754" t="s">
        <v>168</v>
      </c>
      <c r="S1754" t="s">
        <v>101</v>
      </c>
      <c r="T1754">
        <v>3</v>
      </c>
      <c r="U1754">
        <v>190000</v>
      </c>
    </row>
    <row r="1755" spans="1:21" x14ac:dyDescent="0.25">
      <c r="A1755" t="s">
        <v>5700</v>
      </c>
      <c r="B1755" t="s">
        <v>1837</v>
      </c>
      <c r="C1755" t="s">
        <v>475</v>
      </c>
      <c r="D1755" t="s">
        <v>1434</v>
      </c>
      <c r="E1755" t="s">
        <v>5701</v>
      </c>
      <c r="F1755" t="s">
        <v>93</v>
      </c>
      <c r="G1755">
        <v>52</v>
      </c>
      <c r="H1755" t="s">
        <v>413</v>
      </c>
      <c r="I1755" t="s">
        <v>95</v>
      </c>
      <c r="J1755" t="s">
        <v>109</v>
      </c>
      <c r="K1755" t="s">
        <v>311</v>
      </c>
      <c r="L1755" t="s">
        <v>122</v>
      </c>
      <c r="M1755">
        <v>5</v>
      </c>
      <c r="N1755" t="s">
        <v>2185</v>
      </c>
      <c r="O1755">
        <v>0.1</v>
      </c>
      <c r="P1755">
        <v>2500</v>
      </c>
      <c r="Q1755" t="s">
        <v>134</v>
      </c>
      <c r="R1755" t="s">
        <v>100</v>
      </c>
      <c r="S1755" t="s">
        <v>101</v>
      </c>
      <c r="T1755">
        <v>2</v>
      </c>
      <c r="U1755">
        <v>710000</v>
      </c>
    </row>
    <row r="1756" spans="1:21" x14ac:dyDescent="0.25">
      <c r="A1756" t="s">
        <v>5702</v>
      </c>
      <c r="B1756" t="s">
        <v>2660</v>
      </c>
      <c r="C1756" t="s">
        <v>446</v>
      </c>
      <c r="D1756" t="s">
        <v>447</v>
      </c>
      <c r="E1756" t="s">
        <v>5703</v>
      </c>
      <c r="F1756" t="s">
        <v>93</v>
      </c>
      <c r="G1756">
        <v>48</v>
      </c>
      <c r="H1756" t="s">
        <v>622</v>
      </c>
      <c r="I1756" t="s">
        <v>120</v>
      </c>
      <c r="J1756" t="s">
        <v>109</v>
      </c>
      <c r="K1756" t="s">
        <v>145</v>
      </c>
      <c r="L1756" t="s">
        <v>974</v>
      </c>
      <c r="M1756">
        <v>1</v>
      </c>
      <c r="N1756">
        <v>145000</v>
      </c>
      <c r="O1756">
        <v>0</v>
      </c>
      <c r="P1756">
        <v>1500</v>
      </c>
      <c r="Q1756" t="s">
        <v>167</v>
      </c>
      <c r="R1756" t="s">
        <v>148</v>
      </c>
      <c r="S1756" t="s">
        <v>113</v>
      </c>
      <c r="T1756">
        <v>3</v>
      </c>
      <c r="U1756" t="s">
        <v>220</v>
      </c>
    </row>
    <row r="1757" spans="1:21" x14ac:dyDescent="0.25">
      <c r="A1757" t="s">
        <v>5704</v>
      </c>
      <c r="B1757" t="s">
        <v>646</v>
      </c>
      <c r="C1757" t="s">
        <v>1758</v>
      </c>
      <c r="D1757" t="s">
        <v>1759</v>
      </c>
      <c r="E1757" t="s">
        <v>5705</v>
      </c>
      <c r="F1757" t="s">
        <v>93</v>
      </c>
      <c r="G1757">
        <v>36</v>
      </c>
      <c r="H1757" t="s">
        <v>345</v>
      </c>
      <c r="I1757" t="s">
        <v>95</v>
      </c>
      <c r="J1757" t="s">
        <v>96</v>
      </c>
      <c r="K1757" t="s">
        <v>388</v>
      </c>
      <c r="L1757" t="s">
        <v>596</v>
      </c>
      <c r="M1757">
        <v>6</v>
      </c>
      <c r="N1757">
        <v>510000</v>
      </c>
      <c r="O1757">
        <v>0.15</v>
      </c>
      <c r="P1757" t="s">
        <v>1191</v>
      </c>
      <c r="Q1757" t="s">
        <v>167</v>
      </c>
      <c r="R1757" t="s">
        <v>100</v>
      </c>
      <c r="S1757" t="s">
        <v>101</v>
      </c>
      <c r="T1757">
        <v>1</v>
      </c>
      <c r="U1757">
        <v>410000</v>
      </c>
    </row>
    <row r="1758" spans="1:21" x14ac:dyDescent="0.25">
      <c r="A1758" t="s">
        <v>5706</v>
      </c>
      <c r="B1758" t="s">
        <v>866</v>
      </c>
      <c r="C1758" t="s">
        <v>253</v>
      </c>
      <c r="D1758" t="s">
        <v>254</v>
      </c>
      <c r="E1758" t="s">
        <v>5707</v>
      </c>
      <c r="F1758" t="s">
        <v>330</v>
      </c>
      <c r="G1758">
        <v>19</v>
      </c>
      <c r="H1758" t="s">
        <v>490</v>
      </c>
      <c r="I1758" t="s">
        <v>263</v>
      </c>
      <c r="J1758" t="s">
        <v>165</v>
      </c>
      <c r="K1758" t="s">
        <v>242</v>
      </c>
      <c r="L1758" t="s">
        <v>722</v>
      </c>
      <c r="M1758">
        <v>4</v>
      </c>
      <c r="N1758">
        <v>780000</v>
      </c>
      <c r="O1758">
        <v>0.05</v>
      </c>
      <c r="P1758">
        <v>2500</v>
      </c>
      <c r="Q1758" t="s">
        <v>167</v>
      </c>
      <c r="R1758" t="s">
        <v>100</v>
      </c>
      <c r="S1758" t="s">
        <v>101</v>
      </c>
      <c r="T1758">
        <v>4</v>
      </c>
      <c r="U1758" t="s">
        <v>1339</v>
      </c>
    </row>
    <row r="1759" spans="1:21" x14ac:dyDescent="0.25">
      <c r="A1759" t="s">
        <v>5708</v>
      </c>
      <c r="B1759" t="s">
        <v>3892</v>
      </c>
      <c r="C1759" t="s">
        <v>3922</v>
      </c>
      <c r="E1759" t="s">
        <v>5709</v>
      </c>
      <c r="F1759" t="s">
        <v>256</v>
      </c>
      <c r="G1759">
        <v>48</v>
      </c>
      <c r="H1759" t="s">
        <v>128</v>
      </c>
      <c r="I1759" t="s">
        <v>129</v>
      </c>
      <c r="J1759" t="s">
        <v>174</v>
      </c>
      <c r="K1759" t="s">
        <v>484</v>
      </c>
      <c r="L1759" t="s">
        <v>132</v>
      </c>
      <c r="M1759">
        <v>5</v>
      </c>
      <c r="N1759">
        <v>510000</v>
      </c>
      <c r="O1759">
        <v>0</v>
      </c>
      <c r="P1759" t="s">
        <v>956</v>
      </c>
      <c r="Q1759" t="s">
        <v>167</v>
      </c>
      <c r="R1759" t="s">
        <v>135</v>
      </c>
      <c r="S1759" t="s">
        <v>101</v>
      </c>
      <c r="T1759">
        <v>4</v>
      </c>
      <c r="U1759">
        <v>410000</v>
      </c>
    </row>
    <row r="1760" spans="1:21" x14ac:dyDescent="0.25">
      <c r="A1760" t="s">
        <v>5710</v>
      </c>
      <c r="B1760" t="s">
        <v>2183</v>
      </c>
      <c r="C1760" t="s">
        <v>3453</v>
      </c>
      <c r="D1760" t="s">
        <v>3454</v>
      </c>
      <c r="E1760" t="s">
        <v>5711</v>
      </c>
      <c r="F1760" t="s">
        <v>256</v>
      </c>
      <c r="G1760">
        <v>51</v>
      </c>
      <c r="H1760" t="s">
        <v>211</v>
      </c>
      <c r="I1760" t="s">
        <v>129</v>
      </c>
      <c r="J1760" t="s">
        <v>212</v>
      </c>
      <c r="K1760" t="s">
        <v>425</v>
      </c>
      <c r="L1760" t="s">
        <v>146</v>
      </c>
      <c r="M1760">
        <v>3</v>
      </c>
      <c r="N1760">
        <v>45000</v>
      </c>
      <c r="O1760">
        <v>0.02</v>
      </c>
      <c r="P1760">
        <v>8000</v>
      </c>
      <c r="Q1760" t="s">
        <v>167</v>
      </c>
      <c r="R1760" t="s">
        <v>135</v>
      </c>
      <c r="S1760" t="s">
        <v>101</v>
      </c>
      <c r="T1760">
        <v>1</v>
      </c>
      <c r="U1760">
        <v>27000</v>
      </c>
    </row>
    <row r="1761" spans="1:21" x14ac:dyDescent="0.25">
      <c r="A1761" t="s">
        <v>5712</v>
      </c>
      <c r="B1761" t="s">
        <v>2212</v>
      </c>
      <c r="C1761" t="s">
        <v>568</v>
      </c>
      <c r="E1761" t="s">
        <v>5713</v>
      </c>
      <c r="F1761" t="s">
        <v>93</v>
      </c>
      <c r="G1761">
        <v>46</v>
      </c>
      <c r="H1761" t="s">
        <v>381</v>
      </c>
      <c r="I1761" t="s">
        <v>95</v>
      </c>
      <c r="J1761" t="s">
        <v>165</v>
      </c>
      <c r="K1761" t="s">
        <v>242</v>
      </c>
      <c r="L1761" t="s">
        <v>132</v>
      </c>
      <c r="M1761">
        <v>3</v>
      </c>
      <c r="N1761" t="s">
        <v>2313</v>
      </c>
      <c r="O1761">
        <v>0.05</v>
      </c>
      <c r="P1761">
        <v>2500</v>
      </c>
      <c r="Q1761" t="s">
        <v>99</v>
      </c>
      <c r="R1761" t="s">
        <v>100</v>
      </c>
      <c r="S1761" t="s">
        <v>101</v>
      </c>
      <c r="T1761">
        <v>5</v>
      </c>
      <c r="U1761">
        <v>630000</v>
      </c>
    </row>
    <row r="1762" spans="1:21" x14ac:dyDescent="0.25">
      <c r="A1762" t="s">
        <v>5714</v>
      </c>
      <c r="B1762" t="s">
        <v>1457</v>
      </c>
      <c r="C1762" t="s">
        <v>609</v>
      </c>
      <c r="D1762" t="s">
        <v>610</v>
      </c>
      <c r="E1762" t="s">
        <v>5715</v>
      </c>
      <c r="F1762" t="s">
        <v>93</v>
      </c>
      <c r="G1762">
        <v>20</v>
      </c>
      <c r="H1762" t="s">
        <v>274</v>
      </c>
      <c r="I1762" t="s">
        <v>263</v>
      </c>
      <c r="J1762" t="s">
        <v>165</v>
      </c>
      <c r="K1762" t="s">
        <v>199</v>
      </c>
      <c r="L1762" t="s">
        <v>122</v>
      </c>
      <c r="M1762">
        <v>3</v>
      </c>
      <c r="N1762" t="s">
        <v>571</v>
      </c>
      <c r="O1762">
        <v>0</v>
      </c>
      <c r="P1762">
        <v>12000</v>
      </c>
      <c r="Q1762" t="s">
        <v>178</v>
      </c>
      <c r="R1762" t="s">
        <v>168</v>
      </c>
      <c r="S1762" t="s">
        <v>113</v>
      </c>
      <c r="T1762">
        <v>5</v>
      </c>
      <c r="U1762" t="s">
        <v>853</v>
      </c>
    </row>
    <row r="1763" spans="1:21" x14ac:dyDescent="0.25">
      <c r="A1763" t="s">
        <v>5716</v>
      </c>
      <c r="B1763" t="s">
        <v>5717</v>
      </c>
      <c r="C1763" t="s">
        <v>2315</v>
      </c>
      <c r="D1763" t="s">
        <v>2316</v>
      </c>
      <c r="E1763" t="s">
        <v>5718</v>
      </c>
      <c r="F1763" t="s">
        <v>93</v>
      </c>
      <c r="G1763">
        <v>65</v>
      </c>
      <c r="H1763" t="s">
        <v>204</v>
      </c>
      <c r="I1763" t="s">
        <v>144</v>
      </c>
      <c r="J1763" t="s">
        <v>212</v>
      </c>
      <c r="K1763" t="s">
        <v>425</v>
      </c>
      <c r="L1763" t="s">
        <v>146</v>
      </c>
      <c r="M1763">
        <v>3</v>
      </c>
      <c r="N1763">
        <v>45000</v>
      </c>
      <c r="O1763">
        <v>0.1</v>
      </c>
      <c r="P1763" t="s">
        <v>841</v>
      </c>
      <c r="Q1763" t="s">
        <v>99</v>
      </c>
      <c r="R1763" t="s">
        <v>100</v>
      </c>
      <c r="S1763" t="s">
        <v>101</v>
      </c>
      <c r="T1763">
        <v>2</v>
      </c>
      <c r="U1763">
        <v>27000</v>
      </c>
    </row>
    <row r="1764" spans="1:21" x14ac:dyDescent="0.25">
      <c r="A1764" t="s">
        <v>5719</v>
      </c>
      <c r="B1764" t="s">
        <v>317</v>
      </c>
      <c r="C1764" t="s">
        <v>1216</v>
      </c>
      <c r="D1764" t="s">
        <v>1217</v>
      </c>
      <c r="E1764" t="s">
        <v>5720</v>
      </c>
      <c r="F1764" t="s">
        <v>321</v>
      </c>
      <c r="G1764">
        <v>19</v>
      </c>
      <c r="H1764" t="s">
        <v>387</v>
      </c>
      <c r="I1764" t="s">
        <v>95</v>
      </c>
      <c r="J1764" t="s">
        <v>359</v>
      </c>
      <c r="K1764" t="s">
        <v>242</v>
      </c>
      <c r="L1764" t="s">
        <v>132</v>
      </c>
      <c r="M1764">
        <v>7</v>
      </c>
      <c r="N1764">
        <v>780000</v>
      </c>
      <c r="O1764">
        <v>15</v>
      </c>
      <c r="P1764">
        <v>12000</v>
      </c>
      <c r="Q1764" t="s">
        <v>134</v>
      </c>
      <c r="R1764" t="s">
        <v>100</v>
      </c>
      <c r="S1764" t="s">
        <v>101</v>
      </c>
      <c r="T1764">
        <v>3</v>
      </c>
      <c r="U1764" t="s">
        <v>332</v>
      </c>
    </row>
    <row r="1765" spans="1:21" x14ac:dyDescent="0.25">
      <c r="A1765" t="s">
        <v>5721</v>
      </c>
      <c r="B1765" t="s">
        <v>5722</v>
      </c>
      <c r="C1765" t="s">
        <v>2120</v>
      </c>
      <c r="D1765" t="s">
        <v>1332</v>
      </c>
      <c r="E1765" t="s">
        <v>5723</v>
      </c>
      <c r="F1765" t="s">
        <v>321</v>
      </c>
      <c r="G1765">
        <v>60</v>
      </c>
      <c r="H1765" t="s">
        <v>119</v>
      </c>
      <c r="I1765" t="s">
        <v>120</v>
      </c>
      <c r="J1765" t="s">
        <v>212</v>
      </c>
      <c r="K1765" t="s">
        <v>296</v>
      </c>
      <c r="L1765" t="s">
        <v>651</v>
      </c>
      <c r="M1765">
        <v>5</v>
      </c>
      <c r="N1765" t="s">
        <v>1689</v>
      </c>
      <c r="O1765">
        <v>0.15</v>
      </c>
      <c r="P1765">
        <v>6000</v>
      </c>
      <c r="Q1765" t="s">
        <v>178</v>
      </c>
      <c r="R1765" t="s">
        <v>100</v>
      </c>
      <c r="S1765" t="s">
        <v>101</v>
      </c>
      <c r="T1765">
        <v>3</v>
      </c>
      <c r="U1765">
        <v>250000</v>
      </c>
    </row>
    <row r="1766" spans="1:21" x14ac:dyDescent="0.25">
      <c r="A1766" t="s">
        <v>5724</v>
      </c>
      <c r="B1766" t="s">
        <v>5725</v>
      </c>
      <c r="C1766" t="s">
        <v>517</v>
      </c>
      <c r="D1766" t="s">
        <v>518</v>
      </c>
      <c r="E1766" t="s">
        <v>5726</v>
      </c>
      <c r="F1766" t="s">
        <v>107</v>
      </c>
      <c r="G1766">
        <v>64</v>
      </c>
      <c r="H1766" t="s">
        <v>154</v>
      </c>
      <c r="I1766" t="s">
        <v>95</v>
      </c>
      <c r="J1766" t="s">
        <v>155</v>
      </c>
      <c r="K1766" t="s">
        <v>145</v>
      </c>
      <c r="L1766" t="s">
        <v>146</v>
      </c>
      <c r="M1766">
        <v>1</v>
      </c>
      <c r="N1766">
        <v>145000</v>
      </c>
      <c r="P1766" t="s">
        <v>1090</v>
      </c>
      <c r="Q1766" t="s">
        <v>219</v>
      </c>
      <c r="R1766" t="s">
        <v>100</v>
      </c>
      <c r="S1766" t="s">
        <v>113</v>
      </c>
      <c r="T1766">
        <v>2</v>
      </c>
      <c r="U1766">
        <v>98000</v>
      </c>
    </row>
    <row r="1767" spans="1:21" x14ac:dyDescent="0.25">
      <c r="A1767" t="s">
        <v>5727</v>
      </c>
      <c r="B1767" t="s">
        <v>983</v>
      </c>
      <c r="C1767" t="s">
        <v>2990</v>
      </c>
      <c r="D1767" t="s">
        <v>2017</v>
      </c>
      <c r="E1767" t="s">
        <v>5728</v>
      </c>
      <c r="F1767" t="s">
        <v>321</v>
      </c>
      <c r="G1767">
        <v>18</v>
      </c>
      <c r="H1767" t="s">
        <v>371</v>
      </c>
      <c r="I1767" t="s">
        <v>263</v>
      </c>
      <c r="J1767" t="s">
        <v>96</v>
      </c>
      <c r="K1767" t="s">
        <v>1166</v>
      </c>
      <c r="L1767" t="s">
        <v>122</v>
      </c>
      <c r="M1767">
        <v>8</v>
      </c>
      <c r="N1767">
        <v>850000</v>
      </c>
      <c r="O1767" t="s">
        <v>193</v>
      </c>
      <c r="P1767">
        <v>6000</v>
      </c>
      <c r="Q1767" t="s">
        <v>99</v>
      </c>
      <c r="R1767" t="s">
        <v>100</v>
      </c>
      <c r="S1767" t="s">
        <v>113</v>
      </c>
      <c r="T1767">
        <v>1</v>
      </c>
      <c r="U1767">
        <v>710000</v>
      </c>
    </row>
    <row r="1768" spans="1:21" x14ac:dyDescent="0.25">
      <c r="A1768" t="s">
        <v>5729</v>
      </c>
      <c r="B1768" t="s">
        <v>2500</v>
      </c>
      <c r="C1768" t="s">
        <v>1631</v>
      </c>
      <c r="D1768" t="s">
        <v>1672</v>
      </c>
      <c r="E1768" t="s">
        <v>5730</v>
      </c>
      <c r="F1768" t="s">
        <v>93</v>
      </c>
      <c r="G1768">
        <v>50</v>
      </c>
      <c r="H1768" t="s">
        <v>664</v>
      </c>
      <c r="I1768" t="s">
        <v>95</v>
      </c>
      <c r="J1768" t="s">
        <v>155</v>
      </c>
      <c r="K1768" t="s">
        <v>199</v>
      </c>
      <c r="L1768" t="s">
        <v>122</v>
      </c>
      <c r="M1768">
        <v>3</v>
      </c>
      <c r="N1768">
        <v>680000</v>
      </c>
      <c r="O1768">
        <v>0.05</v>
      </c>
      <c r="P1768">
        <v>2500</v>
      </c>
      <c r="Q1768" t="s">
        <v>99</v>
      </c>
      <c r="R1768" t="s">
        <v>100</v>
      </c>
      <c r="S1768" t="s">
        <v>101</v>
      </c>
      <c r="T1768">
        <v>5</v>
      </c>
      <c r="U1768" t="s">
        <v>589</v>
      </c>
    </row>
    <row r="1769" spans="1:21" x14ac:dyDescent="0.25">
      <c r="A1769" t="s">
        <v>5731</v>
      </c>
      <c r="B1769" t="s">
        <v>768</v>
      </c>
      <c r="C1769" t="s">
        <v>4359</v>
      </c>
      <c r="D1769" t="s">
        <v>4360</v>
      </c>
      <c r="E1769" t="s">
        <v>5732</v>
      </c>
      <c r="F1769" t="s">
        <v>93</v>
      </c>
      <c r="G1769">
        <v>62</v>
      </c>
      <c r="H1769" t="s">
        <v>581</v>
      </c>
      <c r="I1769" t="s">
        <v>144</v>
      </c>
      <c r="J1769" t="s">
        <v>359</v>
      </c>
      <c r="K1769" t="s">
        <v>175</v>
      </c>
      <c r="L1769" t="s">
        <v>132</v>
      </c>
      <c r="M1769">
        <v>8</v>
      </c>
      <c r="N1769" t="s">
        <v>176</v>
      </c>
      <c r="O1769">
        <v>0.15</v>
      </c>
      <c r="P1769">
        <v>6000</v>
      </c>
      <c r="Q1769" t="s">
        <v>99</v>
      </c>
      <c r="R1769" t="s">
        <v>100</v>
      </c>
      <c r="S1769" t="s">
        <v>101</v>
      </c>
      <c r="T1769">
        <v>5</v>
      </c>
      <c r="U1769">
        <v>730000</v>
      </c>
    </row>
    <row r="1770" spans="1:21" x14ac:dyDescent="0.25">
      <c r="A1770" t="s">
        <v>5733</v>
      </c>
      <c r="B1770" t="s">
        <v>1675</v>
      </c>
      <c r="C1770" t="s">
        <v>3453</v>
      </c>
      <c r="D1770" t="s">
        <v>3454</v>
      </c>
      <c r="E1770" t="s">
        <v>5734</v>
      </c>
      <c r="F1770" t="s">
        <v>107</v>
      </c>
      <c r="G1770">
        <v>58</v>
      </c>
      <c r="H1770" t="s">
        <v>406</v>
      </c>
      <c r="I1770" t="s">
        <v>144</v>
      </c>
      <c r="J1770" t="s">
        <v>212</v>
      </c>
      <c r="K1770" t="s">
        <v>425</v>
      </c>
      <c r="L1770" t="s">
        <v>502</v>
      </c>
      <c r="M1770">
        <v>4</v>
      </c>
      <c r="N1770">
        <v>45000</v>
      </c>
      <c r="O1770">
        <v>10</v>
      </c>
      <c r="P1770" t="s">
        <v>1104</v>
      </c>
      <c r="Q1770" t="s">
        <v>467</v>
      </c>
      <c r="R1770" t="s">
        <v>100</v>
      </c>
      <c r="S1770" t="s">
        <v>101</v>
      </c>
      <c r="T1770">
        <v>2</v>
      </c>
      <c r="U1770" t="s">
        <v>1161</v>
      </c>
    </row>
    <row r="1771" spans="1:21" x14ac:dyDescent="0.25">
      <c r="A1771" t="s">
        <v>5735</v>
      </c>
      <c r="B1771" t="s">
        <v>5736</v>
      </c>
      <c r="C1771" t="s">
        <v>2990</v>
      </c>
      <c r="D1771" t="s">
        <v>5737</v>
      </c>
      <c r="E1771" t="s">
        <v>5738</v>
      </c>
      <c r="F1771" t="s">
        <v>107</v>
      </c>
      <c r="G1771">
        <v>33</v>
      </c>
      <c r="H1771" t="s">
        <v>310</v>
      </c>
      <c r="I1771" t="s">
        <v>263</v>
      </c>
      <c r="K1771" t="s">
        <v>296</v>
      </c>
      <c r="L1771" t="s">
        <v>282</v>
      </c>
      <c r="M1771">
        <v>5</v>
      </c>
      <c r="N1771" t="s">
        <v>1689</v>
      </c>
      <c r="O1771" t="s">
        <v>339</v>
      </c>
      <c r="P1771" t="s">
        <v>702</v>
      </c>
      <c r="Q1771" t="s">
        <v>167</v>
      </c>
      <c r="R1771" t="s">
        <v>100</v>
      </c>
      <c r="S1771" t="s">
        <v>101</v>
      </c>
      <c r="T1771">
        <v>5</v>
      </c>
      <c r="U1771">
        <v>250000</v>
      </c>
    </row>
    <row r="1772" spans="1:21" x14ac:dyDescent="0.25">
      <c r="A1772" t="s">
        <v>5739</v>
      </c>
      <c r="B1772" t="s">
        <v>1014</v>
      </c>
      <c r="C1772" t="s">
        <v>748</v>
      </c>
      <c r="E1772" t="s">
        <v>5740</v>
      </c>
      <c r="F1772" t="s">
        <v>93</v>
      </c>
      <c r="G1772">
        <v>38</v>
      </c>
      <c r="H1772" t="s">
        <v>186</v>
      </c>
      <c r="I1772" t="s">
        <v>129</v>
      </c>
      <c r="J1772" t="s">
        <v>174</v>
      </c>
      <c r="K1772" t="s">
        <v>346</v>
      </c>
      <c r="L1772" t="s">
        <v>282</v>
      </c>
      <c r="M1772">
        <v>6</v>
      </c>
      <c r="N1772">
        <v>650000</v>
      </c>
      <c r="O1772">
        <v>0.02</v>
      </c>
      <c r="P1772">
        <v>8000</v>
      </c>
      <c r="Q1772" t="s">
        <v>134</v>
      </c>
      <c r="R1772" t="s">
        <v>135</v>
      </c>
      <c r="S1772" t="s">
        <v>101</v>
      </c>
      <c r="T1772">
        <v>1</v>
      </c>
      <c r="U1772">
        <v>520000</v>
      </c>
    </row>
    <row r="1773" spans="1:21" x14ac:dyDescent="0.25">
      <c r="A1773" t="s">
        <v>5741</v>
      </c>
      <c r="B1773" t="s">
        <v>641</v>
      </c>
      <c r="C1773" t="s">
        <v>327</v>
      </c>
      <c r="E1773" t="s">
        <v>5742</v>
      </c>
      <c r="F1773" t="s">
        <v>107</v>
      </c>
      <c r="G1773">
        <v>32</v>
      </c>
      <c r="H1773" t="s">
        <v>268</v>
      </c>
      <c r="I1773" t="s">
        <v>120</v>
      </c>
      <c r="J1773" t="s">
        <v>109</v>
      </c>
      <c r="K1773" t="s">
        <v>311</v>
      </c>
      <c r="L1773" t="s">
        <v>122</v>
      </c>
      <c r="M1773">
        <v>4</v>
      </c>
      <c r="N1773">
        <v>850000</v>
      </c>
      <c r="O1773">
        <v>0.05</v>
      </c>
      <c r="P1773">
        <v>1500</v>
      </c>
      <c r="Q1773" t="s">
        <v>219</v>
      </c>
      <c r="R1773" t="s">
        <v>168</v>
      </c>
      <c r="S1773" t="s">
        <v>113</v>
      </c>
      <c r="T1773">
        <v>4</v>
      </c>
      <c r="U1773">
        <v>710000</v>
      </c>
    </row>
    <row r="1774" spans="1:21" x14ac:dyDescent="0.25">
      <c r="A1774" t="s">
        <v>5743</v>
      </c>
      <c r="B1774" t="s">
        <v>5744</v>
      </c>
      <c r="C1774" t="s">
        <v>5745</v>
      </c>
      <c r="D1774" t="s">
        <v>791</v>
      </c>
      <c r="E1774" t="s">
        <v>5746</v>
      </c>
      <c r="F1774" t="s">
        <v>93</v>
      </c>
      <c r="G1774">
        <v>65</v>
      </c>
      <c r="H1774" t="s">
        <v>295</v>
      </c>
      <c r="I1774" t="s">
        <v>120</v>
      </c>
      <c r="J1774" t="s">
        <v>155</v>
      </c>
      <c r="K1774" t="s">
        <v>121</v>
      </c>
      <c r="L1774" t="s">
        <v>122</v>
      </c>
      <c r="M1774">
        <v>6</v>
      </c>
      <c r="N1774">
        <v>720000</v>
      </c>
      <c r="O1774" t="s">
        <v>407</v>
      </c>
      <c r="P1774">
        <v>4000</v>
      </c>
      <c r="Q1774" t="s">
        <v>219</v>
      </c>
      <c r="R1774" t="s">
        <v>100</v>
      </c>
      <c r="S1774" t="s">
        <v>101</v>
      </c>
      <c r="T1774">
        <v>5</v>
      </c>
      <c r="U1774" t="s">
        <v>756</v>
      </c>
    </row>
    <row r="1775" spans="1:21" x14ac:dyDescent="0.25">
      <c r="A1775" t="s">
        <v>5747</v>
      </c>
      <c r="B1775" t="s">
        <v>5748</v>
      </c>
      <c r="C1775" t="s">
        <v>2507</v>
      </c>
      <c r="D1775" t="s">
        <v>2508</v>
      </c>
      <c r="E1775" t="s">
        <v>5749</v>
      </c>
      <c r="F1775" t="s">
        <v>93</v>
      </c>
      <c r="G1775">
        <v>60</v>
      </c>
      <c r="H1775" t="s">
        <v>211</v>
      </c>
      <c r="I1775" t="s">
        <v>129</v>
      </c>
      <c r="J1775" t="s">
        <v>359</v>
      </c>
      <c r="K1775" t="s">
        <v>145</v>
      </c>
      <c r="L1775" t="s">
        <v>502</v>
      </c>
      <c r="M1775">
        <v>5</v>
      </c>
      <c r="N1775">
        <v>145000</v>
      </c>
      <c r="O1775">
        <v>0.15</v>
      </c>
      <c r="P1775">
        <v>6000</v>
      </c>
      <c r="Q1775" t="s">
        <v>1375</v>
      </c>
      <c r="R1775" t="s">
        <v>135</v>
      </c>
      <c r="S1775" t="s">
        <v>113</v>
      </c>
      <c r="T1775">
        <v>5</v>
      </c>
      <c r="U1775">
        <v>98000</v>
      </c>
    </row>
    <row r="1776" spans="1:21" x14ac:dyDescent="0.25">
      <c r="A1776" t="s">
        <v>5750</v>
      </c>
      <c r="B1776" t="s">
        <v>5751</v>
      </c>
      <c r="C1776" t="s">
        <v>3692</v>
      </c>
      <c r="E1776" t="s">
        <v>5752</v>
      </c>
      <c r="F1776" t="s">
        <v>107</v>
      </c>
      <c r="G1776">
        <v>33</v>
      </c>
      <c r="H1776" t="s">
        <v>595</v>
      </c>
      <c r="I1776" t="s">
        <v>263</v>
      </c>
      <c r="J1776" t="s">
        <v>96</v>
      </c>
      <c r="K1776" t="s">
        <v>346</v>
      </c>
      <c r="L1776" t="s">
        <v>282</v>
      </c>
      <c r="M1776">
        <v>7</v>
      </c>
      <c r="N1776">
        <v>650000</v>
      </c>
      <c r="O1776">
        <v>0.1</v>
      </c>
      <c r="P1776">
        <v>4000</v>
      </c>
      <c r="Q1776" t="s">
        <v>134</v>
      </c>
      <c r="R1776" t="s">
        <v>100</v>
      </c>
      <c r="S1776" t="s">
        <v>101</v>
      </c>
      <c r="T1776">
        <v>1</v>
      </c>
      <c r="U1776">
        <v>520000</v>
      </c>
    </row>
    <row r="1777" spans="1:21" x14ac:dyDescent="0.25">
      <c r="A1777" t="s">
        <v>5753</v>
      </c>
      <c r="B1777" t="s">
        <v>3612</v>
      </c>
      <c r="C1777" t="s">
        <v>2044</v>
      </c>
      <c r="D1777" t="s">
        <v>2045</v>
      </c>
      <c r="E1777" t="s">
        <v>5754</v>
      </c>
      <c r="F1777" t="s">
        <v>107</v>
      </c>
      <c r="G1777">
        <v>64</v>
      </c>
      <c r="H1777" t="s">
        <v>925</v>
      </c>
      <c r="I1777" t="s">
        <v>144</v>
      </c>
      <c r="J1777" t="s">
        <v>174</v>
      </c>
      <c r="K1777" t="s">
        <v>175</v>
      </c>
      <c r="L1777" t="s">
        <v>132</v>
      </c>
      <c r="M1777">
        <v>7</v>
      </c>
      <c r="N1777">
        <v>900000</v>
      </c>
      <c r="O1777">
        <v>0.05</v>
      </c>
      <c r="P1777">
        <v>6000</v>
      </c>
      <c r="Q1777" t="s">
        <v>178</v>
      </c>
      <c r="R1777" t="s">
        <v>100</v>
      </c>
      <c r="S1777" t="s">
        <v>113</v>
      </c>
      <c r="T1777">
        <v>1</v>
      </c>
      <c r="U1777">
        <v>730000</v>
      </c>
    </row>
    <row r="1778" spans="1:21" x14ac:dyDescent="0.25">
      <c r="A1778" t="s">
        <v>5755</v>
      </c>
      <c r="B1778" t="s">
        <v>3278</v>
      </c>
      <c r="C1778" t="s">
        <v>5756</v>
      </c>
      <c r="D1778" t="s">
        <v>3537</v>
      </c>
      <c r="E1778" t="s">
        <v>5757</v>
      </c>
      <c r="F1778" t="s">
        <v>93</v>
      </c>
      <c r="G1778">
        <v>27</v>
      </c>
      <c r="H1778" t="s">
        <v>358</v>
      </c>
      <c r="I1778" t="s">
        <v>263</v>
      </c>
      <c r="J1778" t="s">
        <v>96</v>
      </c>
      <c r="K1778" t="s">
        <v>1746</v>
      </c>
      <c r="L1778" t="s">
        <v>122</v>
      </c>
      <c r="M1778">
        <v>4</v>
      </c>
      <c r="N1778" t="s">
        <v>876</v>
      </c>
      <c r="O1778">
        <v>0.02</v>
      </c>
      <c r="P1778" t="s">
        <v>315</v>
      </c>
      <c r="Q1778" t="s">
        <v>178</v>
      </c>
      <c r="R1778" t="s">
        <v>100</v>
      </c>
      <c r="S1778" t="s">
        <v>113</v>
      </c>
      <c r="T1778">
        <v>5</v>
      </c>
      <c r="U1778" t="s">
        <v>3119</v>
      </c>
    </row>
    <row r="1779" spans="1:21" x14ac:dyDescent="0.25">
      <c r="A1779" t="s">
        <v>5758</v>
      </c>
      <c r="B1779" t="s">
        <v>886</v>
      </c>
      <c r="C1779" t="s">
        <v>286</v>
      </c>
      <c r="D1779" t="s">
        <v>287</v>
      </c>
      <c r="E1779" t="s">
        <v>5759</v>
      </c>
      <c r="F1779" t="s">
        <v>107</v>
      </c>
      <c r="G1779">
        <v>39</v>
      </c>
      <c r="H1779" t="s">
        <v>575</v>
      </c>
      <c r="I1779" t="s">
        <v>95</v>
      </c>
      <c r="J1779" t="s">
        <v>359</v>
      </c>
      <c r="K1779" t="s">
        <v>520</v>
      </c>
      <c r="L1779" t="s">
        <v>111</v>
      </c>
      <c r="M1779">
        <v>2</v>
      </c>
      <c r="N1779">
        <v>410000</v>
      </c>
      <c r="O1779">
        <v>0.05</v>
      </c>
      <c r="P1779">
        <v>8000</v>
      </c>
      <c r="Q1779" t="s">
        <v>134</v>
      </c>
      <c r="R1779" t="s">
        <v>148</v>
      </c>
      <c r="S1779" t="s">
        <v>113</v>
      </c>
      <c r="T1779">
        <v>4</v>
      </c>
      <c r="U1779">
        <v>325000</v>
      </c>
    </row>
    <row r="1780" spans="1:21" x14ac:dyDescent="0.25">
      <c r="A1780" t="s">
        <v>5760</v>
      </c>
      <c r="B1780" t="s">
        <v>2688</v>
      </c>
      <c r="C1780" t="s">
        <v>1631</v>
      </c>
      <c r="E1780" t="s">
        <v>5761</v>
      </c>
      <c r="F1780" t="s">
        <v>163</v>
      </c>
      <c r="G1780">
        <v>23</v>
      </c>
      <c r="H1780" t="s">
        <v>241</v>
      </c>
      <c r="I1780" t="s">
        <v>95</v>
      </c>
      <c r="J1780" t="s">
        <v>359</v>
      </c>
      <c r="K1780" t="s">
        <v>205</v>
      </c>
      <c r="L1780" t="s">
        <v>146</v>
      </c>
      <c r="M1780">
        <v>7</v>
      </c>
      <c r="N1780">
        <v>180000</v>
      </c>
      <c r="O1780">
        <v>0.05</v>
      </c>
      <c r="P1780" t="s">
        <v>454</v>
      </c>
      <c r="Q1780" t="s">
        <v>219</v>
      </c>
      <c r="R1780" t="s">
        <v>148</v>
      </c>
      <c r="S1780" t="s">
        <v>101</v>
      </c>
      <c r="T1780">
        <v>1</v>
      </c>
      <c r="U1780" t="s">
        <v>1170</v>
      </c>
    </row>
    <row r="1781" spans="1:21" x14ac:dyDescent="0.25">
      <c r="A1781" t="s">
        <v>5762</v>
      </c>
      <c r="B1781" t="s">
        <v>5678</v>
      </c>
      <c r="C1781" t="s">
        <v>599</v>
      </c>
      <c r="D1781" t="s">
        <v>600</v>
      </c>
      <c r="E1781" t="s">
        <v>5763</v>
      </c>
      <c r="F1781" t="s">
        <v>107</v>
      </c>
      <c r="G1781">
        <v>30</v>
      </c>
      <c r="H1781" t="s">
        <v>925</v>
      </c>
      <c r="I1781" t="s">
        <v>144</v>
      </c>
      <c r="J1781" t="s">
        <v>155</v>
      </c>
      <c r="K1781" t="s">
        <v>175</v>
      </c>
      <c r="L1781" t="s">
        <v>132</v>
      </c>
      <c r="M1781">
        <v>5</v>
      </c>
      <c r="N1781">
        <v>900000</v>
      </c>
      <c r="O1781">
        <v>0.05</v>
      </c>
      <c r="P1781" t="s">
        <v>177</v>
      </c>
      <c r="Q1781" t="s">
        <v>134</v>
      </c>
      <c r="R1781" t="s">
        <v>135</v>
      </c>
      <c r="S1781" t="s">
        <v>101</v>
      </c>
      <c r="T1781">
        <v>1</v>
      </c>
      <c r="U1781">
        <v>730000</v>
      </c>
    </row>
    <row r="1782" spans="1:21" x14ac:dyDescent="0.25">
      <c r="A1782" t="s">
        <v>5764</v>
      </c>
      <c r="B1782" t="s">
        <v>764</v>
      </c>
      <c r="C1782" t="s">
        <v>1833</v>
      </c>
      <c r="D1782" t="s">
        <v>1834</v>
      </c>
      <c r="E1782" t="s">
        <v>5765</v>
      </c>
      <c r="F1782" t="s">
        <v>330</v>
      </c>
      <c r="G1782">
        <v>40</v>
      </c>
      <c r="H1782" t="s">
        <v>250</v>
      </c>
      <c r="I1782" t="s">
        <v>95</v>
      </c>
      <c r="J1782" t="s">
        <v>130</v>
      </c>
      <c r="K1782" t="s">
        <v>205</v>
      </c>
      <c r="L1782" t="s">
        <v>146</v>
      </c>
      <c r="M1782">
        <v>0</v>
      </c>
      <c r="N1782" t="s">
        <v>1257</v>
      </c>
      <c r="O1782">
        <v>0.02</v>
      </c>
      <c r="P1782">
        <v>12000</v>
      </c>
      <c r="Q1782" t="s">
        <v>522</v>
      </c>
      <c r="R1782" t="s">
        <v>168</v>
      </c>
      <c r="S1782" t="s">
        <v>101</v>
      </c>
      <c r="T1782">
        <v>5</v>
      </c>
      <c r="U1782" t="s">
        <v>1797</v>
      </c>
    </row>
    <row r="1783" spans="1:21" x14ac:dyDescent="0.25">
      <c r="A1783" t="s">
        <v>5766</v>
      </c>
      <c r="B1783" t="s">
        <v>3535</v>
      </c>
      <c r="C1783" t="s">
        <v>887</v>
      </c>
      <c r="D1783" t="s">
        <v>888</v>
      </c>
      <c r="E1783" t="s">
        <v>5767</v>
      </c>
      <c r="F1783" t="s">
        <v>93</v>
      </c>
      <c r="G1783">
        <v>24</v>
      </c>
      <c r="H1783" t="s">
        <v>262</v>
      </c>
      <c r="I1783" t="s">
        <v>263</v>
      </c>
      <c r="J1783" t="s">
        <v>130</v>
      </c>
      <c r="K1783" t="s">
        <v>346</v>
      </c>
      <c r="L1783" t="s">
        <v>282</v>
      </c>
      <c r="M1783">
        <v>7</v>
      </c>
      <c r="N1783">
        <v>650000</v>
      </c>
      <c r="O1783">
        <v>0</v>
      </c>
      <c r="P1783" t="s">
        <v>213</v>
      </c>
      <c r="Q1783" t="s">
        <v>178</v>
      </c>
      <c r="R1783" t="s">
        <v>135</v>
      </c>
      <c r="S1783" t="s">
        <v>113</v>
      </c>
      <c r="T1783">
        <v>3</v>
      </c>
      <c r="U1783">
        <v>520000</v>
      </c>
    </row>
    <row r="1784" spans="1:21" x14ac:dyDescent="0.25">
      <c r="A1784" t="s">
        <v>5768</v>
      </c>
      <c r="B1784" t="s">
        <v>5769</v>
      </c>
      <c r="C1784" t="s">
        <v>2783</v>
      </c>
      <c r="D1784" t="s">
        <v>2784</v>
      </c>
      <c r="E1784" t="s">
        <v>5770</v>
      </c>
      <c r="F1784" t="s">
        <v>93</v>
      </c>
      <c r="G1784">
        <v>22</v>
      </c>
      <c r="H1784" t="s">
        <v>381</v>
      </c>
      <c r="I1784" t="s">
        <v>95</v>
      </c>
      <c r="J1784" t="s">
        <v>155</v>
      </c>
      <c r="K1784" t="s">
        <v>425</v>
      </c>
      <c r="L1784" t="s">
        <v>146</v>
      </c>
      <c r="M1784">
        <v>3</v>
      </c>
      <c r="N1784" t="s">
        <v>426</v>
      </c>
      <c r="O1784">
        <v>0.02</v>
      </c>
      <c r="P1784" t="s">
        <v>315</v>
      </c>
      <c r="Q1784" t="s">
        <v>167</v>
      </c>
      <c r="R1784" t="s">
        <v>168</v>
      </c>
      <c r="S1784" t="s">
        <v>113</v>
      </c>
      <c r="T1784">
        <v>3</v>
      </c>
      <c r="U1784">
        <v>27000</v>
      </c>
    </row>
    <row r="1785" spans="1:21" x14ac:dyDescent="0.25">
      <c r="A1785" t="s">
        <v>5771</v>
      </c>
      <c r="B1785" t="s">
        <v>317</v>
      </c>
      <c r="C1785" t="s">
        <v>196</v>
      </c>
      <c r="D1785" t="s">
        <v>197</v>
      </c>
      <c r="E1785" t="s">
        <v>5772</v>
      </c>
      <c r="F1785" t="s">
        <v>93</v>
      </c>
      <c r="G1785">
        <v>45</v>
      </c>
      <c r="H1785" t="s">
        <v>204</v>
      </c>
      <c r="I1785" t="s">
        <v>144</v>
      </c>
      <c r="J1785" t="s">
        <v>165</v>
      </c>
      <c r="K1785" t="s">
        <v>121</v>
      </c>
      <c r="L1785" t="s">
        <v>122</v>
      </c>
      <c r="M1785">
        <v>1</v>
      </c>
      <c r="N1785">
        <v>720000</v>
      </c>
      <c r="O1785">
        <v>0.02</v>
      </c>
      <c r="P1785">
        <v>1500</v>
      </c>
      <c r="Q1785" t="s">
        <v>99</v>
      </c>
      <c r="R1785" t="s">
        <v>168</v>
      </c>
      <c r="S1785" t="s">
        <v>101</v>
      </c>
      <c r="T1785">
        <v>4</v>
      </c>
      <c r="U1785">
        <v>600000</v>
      </c>
    </row>
    <row r="1786" spans="1:21" x14ac:dyDescent="0.25">
      <c r="A1786" t="s">
        <v>5773</v>
      </c>
      <c r="B1786" t="s">
        <v>1630</v>
      </c>
      <c r="C1786" t="s">
        <v>1055</v>
      </c>
      <c r="D1786" t="s">
        <v>5774</v>
      </c>
      <c r="E1786" t="s">
        <v>5775</v>
      </c>
      <c r="F1786" t="s">
        <v>93</v>
      </c>
      <c r="G1786">
        <v>27</v>
      </c>
      <c r="H1786" t="s">
        <v>268</v>
      </c>
      <c r="I1786" t="s">
        <v>120</v>
      </c>
      <c r="J1786" t="s">
        <v>212</v>
      </c>
      <c r="K1786" t="s">
        <v>166</v>
      </c>
      <c r="L1786" t="s">
        <v>122</v>
      </c>
      <c r="M1786">
        <v>6</v>
      </c>
      <c r="N1786">
        <v>720000</v>
      </c>
      <c r="O1786">
        <v>0</v>
      </c>
      <c r="P1786">
        <v>4000</v>
      </c>
      <c r="Q1786" t="s">
        <v>1046</v>
      </c>
      <c r="R1786" t="s">
        <v>100</v>
      </c>
      <c r="S1786" t="s">
        <v>113</v>
      </c>
      <c r="T1786">
        <v>4</v>
      </c>
      <c r="U1786">
        <v>600000</v>
      </c>
    </row>
    <row r="1787" spans="1:21" x14ac:dyDescent="0.25">
      <c r="A1787" t="s">
        <v>5776</v>
      </c>
      <c r="B1787" t="s">
        <v>5777</v>
      </c>
      <c r="C1787" t="s">
        <v>349</v>
      </c>
      <c r="D1787" t="s">
        <v>350</v>
      </c>
      <c r="E1787" t="s">
        <v>5778</v>
      </c>
      <c r="F1787" t="s">
        <v>93</v>
      </c>
      <c r="G1787">
        <v>43</v>
      </c>
      <c r="H1787" t="s">
        <v>1115</v>
      </c>
      <c r="I1787" t="s">
        <v>95</v>
      </c>
      <c r="J1787" t="s">
        <v>359</v>
      </c>
      <c r="K1787" t="s">
        <v>388</v>
      </c>
      <c r="L1787" t="s">
        <v>132</v>
      </c>
      <c r="M1787">
        <v>1</v>
      </c>
      <c r="N1787" t="s">
        <v>1352</v>
      </c>
      <c r="P1787" t="s">
        <v>234</v>
      </c>
      <c r="Q1787" t="s">
        <v>134</v>
      </c>
      <c r="R1787" t="s">
        <v>148</v>
      </c>
      <c r="S1787" t="s">
        <v>113</v>
      </c>
      <c r="T1787">
        <v>4</v>
      </c>
      <c r="U1787" t="s">
        <v>1269</v>
      </c>
    </row>
    <row r="1788" spans="1:21" x14ac:dyDescent="0.25">
      <c r="A1788" t="s">
        <v>5779</v>
      </c>
      <c r="B1788" t="s">
        <v>3983</v>
      </c>
      <c r="C1788" t="s">
        <v>676</v>
      </c>
      <c r="D1788" t="s">
        <v>5780</v>
      </c>
      <c r="E1788" t="s">
        <v>5781</v>
      </c>
      <c r="F1788" t="s">
        <v>107</v>
      </c>
      <c r="G1788">
        <v>33</v>
      </c>
      <c r="H1788" t="s">
        <v>204</v>
      </c>
      <c r="I1788" t="s">
        <v>144</v>
      </c>
      <c r="J1788" t="s">
        <v>96</v>
      </c>
      <c r="K1788" t="s">
        <v>121</v>
      </c>
      <c r="L1788" t="s">
        <v>122</v>
      </c>
      <c r="M1788">
        <v>2</v>
      </c>
      <c r="N1788" t="s">
        <v>634</v>
      </c>
      <c r="P1788">
        <v>6000</v>
      </c>
      <c r="Q1788" t="s">
        <v>99</v>
      </c>
      <c r="R1788" t="s">
        <v>100</v>
      </c>
      <c r="S1788" t="s">
        <v>113</v>
      </c>
      <c r="T1788">
        <v>4</v>
      </c>
      <c r="U1788" t="s">
        <v>123</v>
      </c>
    </row>
    <row r="1789" spans="1:21" x14ac:dyDescent="0.25">
      <c r="A1789" t="s">
        <v>5782</v>
      </c>
      <c r="B1789" t="s">
        <v>591</v>
      </c>
      <c r="C1789" t="s">
        <v>278</v>
      </c>
      <c r="D1789" t="s">
        <v>279</v>
      </c>
      <c r="E1789" t="s">
        <v>5783</v>
      </c>
      <c r="F1789" t="s">
        <v>107</v>
      </c>
      <c r="G1789">
        <v>60</v>
      </c>
      <c r="H1789" t="s">
        <v>565</v>
      </c>
      <c r="I1789" t="s">
        <v>144</v>
      </c>
      <c r="J1789" t="s">
        <v>96</v>
      </c>
      <c r="K1789" t="s">
        <v>388</v>
      </c>
      <c r="L1789" t="s">
        <v>132</v>
      </c>
      <c r="M1789">
        <v>4</v>
      </c>
      <c r="N1789" t="s">
        <v>1352</v>
      </c>
      <c r="O1789">
        <v>0</v>
      </c>
      <c r="P1789" t="s">
        <v>956</v>
      </c>
      <c r="Q1789" t="s">
        <v>219</v>
      </c>
      <c r="R1789" t="s">
        <v>168</v>
      </c>
      <c r="S1789" t="s">
        <v>101</v>
      </c>
      <c r="T1789">
        <v>3</v>
      </c>
      <c r="U1789">
        <v>410000</v>
      </c>
    </row>
    <row r="1790" spans="1:21" x14ac:dyDescent="0.25">
      <c r="A1790" t="s">
        <v>5784</v>
      </c>
      <c r="B1790" t="s">
        <v>920</v>
      </c>
      <c r="C1790" t="s">
        <v>769</v>
      </c>
      <c r="D1790" t="s">
        <v>2987</v>
      </c>
      <c r="E1790" t="s">
        <v>5785</v>
      </c>
      <c r="F1790" t="s">
        <v>93</v>
      </c>
      <c r="G1790">
        <v>32</v>
      </c>
      <c r="H1790" t="s">
        <v>364</v>
      </c>
      <c r="I1790" t="s">
        <v>263</v>
      </c>
      <c r="J1790" t="s">
        <v>155</v>
      </c>
      <c r="K1790" t="s">
        <v>311</v>
      </c>
      <c r="L1790" t="s">
        <v>122</v>
      </c>
      <c r="M1790">
        <v>1</v>
      </c>
      <c r="N1790">
        <v>850000</v>
      </c>
      <c r="O1790">
        <v>0.02</v>
      </c>
      <c r="P1790">
        <v>6000</v>
      </c>
      <c r="Q1790" t="s">
        <v>134</v>
      </c>
      <c r="R1790" t="s">
        <v>100</v>
      </c>
      <c r="S1790" t="s">
        <v>101</v>
      </c>
      <c r="T1790">
        <v>3</v>
      </c>
      <c r="U1790" t="s">
        <v>437</v>
      </c>
    </row>
    <row r="1791" spans="1:21" x14ac:dyDescent="0.25">
      <c r="A1791" t="s">
        <v>5786</v>
      </c>
      <c r="B1791" t="s">
        <v>5787</v>
      </c>
      <c r="C1791" t="s">
        <v>1030</v>
      </c>
      <c r="D1791" t="s">
        <v>1126</v>
      </c>
      <c r="E1791" t="s">
        <v>5788</v>
      </c>
      <c r="F1791" t="s">
        <v>93</v>
      </c>
      <c r="G1791">
        <v>21</v>
      </c>
      <c r="H1791" t="s">
        <v>295</v>
      </c>
      <c r="I1791" t="s">
        <v>120</v>
      </c>
      <c r="J1791" t="s">
        <v>130</v>
      </c>
      <c r="K1791" t="s">
        <v>281</v>
      </c>
      <c r="L1791" t="s">
        <v>282</v>
      </c>
      <c r="M1791">
        <v>8</v>
      </c>
      <c r="N1791">
        <v>250000</v>
      </c>
      <c r="P1791" t="s">
        <v>1201</v>
      </c>
      <c r="Q1791" t="s">
        <v>178</v>
      </c>
      <c r="R1791" t="s">
        <v>100</v>
      </c>
      <c r="S1791" t="s">
        <v>101</v>
      </c>
      <c r="T1791">
        <v>4</v>
      </c>
      <c r="U1791" t="s">
        <v>1869</v>
      </c>
    </row>
    <row r="1792" spans="1:21" x14ac:dyDescent="0.25">
      <c r="A1792" t="s">
        <v>5789</v>
      </c>
      <c r="B1792" t="s">
        <v>1168</v>
      </c>
      <c r="C1792" t="s">
        <v>1553</v>
      </c>
      <c r="D1792" t="s">
        <v>1554</v>
      </c>
      <c r="E1792" t="s">
        <v>5790</v>
      </c>
      <c r="F1792" t="s">
        <v>93</v>
      </c>
      <c r="G1792">
        <v>31</v>
      </c>
      <c r="H1792" t="s">
        <v>925</v>
      </c>
      <c r="I1792" t="s">
        <v>144</v>
      </c>
      <c r="J1792" t="s">
        <v>359</v>
      </c>
      <c r="K1792" t="s">
        <v>205</v>
      </c>
      <c r="L1792" t="s">
        <v>1024</v>
      </c>
      <c r="M1792">
        <v>4</v>
      </c>
      <c r="N1792">
        <v>180000</v>
      </c>
      <c r="O1792">
        <v>0</v>
      </c>
      <c r="P1792">
        <v>12000</v>
      </c>
      <c r="Q1792" t="s">
        <v>157</v>
      </c>
      <c r="R1792" t="s">
        <v>100</v>
      </c>
      <c r="S1792" t="s">
        <v>101</v>
      </c>
      <c r="T1792">
        <v>4</v>
      </c>
      <c r="U1792">
        <v>125000</v>
      </c>
    </row>
    <row r="1793" spans="1:21" x14ac:dyDescent="0.25">
      <c r="A1793" t="s">
        <v>5791</v>
      </c>
      <c r="B1793" t="s">
        <v>383</v>
      </c>
      <c r="C1793" t="s">
        <v>253</v>
      </c>
      <c r="D1793" t="s">
        <v>254</v>
      </c>
      <c r="E1793" t="s">
        <v>5792</v>
      </c>
      <c r="F1793" t="s">
        <v>107</v>
      </c>
      <c r="G1793">
        <v>40</v>
      </c>
      <c r="H1793" t="s">
        <v>473</v>
      </c>
      <c r="I1793" t="s">
        <v>144</v>
      </c>
      <c r="J1793" t="s">
        <v>96</v>
      </c>
      <c r="K1793" t="s">
        <v>145</v>
      </c>
      <c r="L1793" t="s">
        <v>146</v>
      </c>
      <c r="M1793">
        <v>7</v>
      </c>
      <c r="N1793" t="s">
        <v>1280</v>
      </c>
      <c r="P1793" t="s">
        <v>602</v>
      </c>
      <c r="Q1793" t="s">
        <v>178</v>
      </c>
      <c r="R1793" t="s">
        <v>135</v>
      </c>
      <c r="S1793" t="s">
        <v>113</v>
      </c>
      <c r="T1793">
        <v>3</v>
      </c>
      <c r="U1793">
        <v>98000</v>
      </c>
    </row>
    <row r="1794" spans="1:21" x14ac:dyDescent="0.25">
      <c r="A1794" t="s">
        <v>5793</v>
      </c>
      <c r="B1794" t="s">
        <v>815</v>
      </c>
      <c r="C1794" t="s">
        <v>676</v>
      </c>
      <c r="D1794" t="s">
        <v>677</v>
      </c>
      <c r="E1794" t="s">
        <v>5794</v>
      </c>
      <c r="F1794" t="s">
        <v>107</v>
      </c>
      <c r="G1794">
        <v>39</v>
      </c>
      <c r="H1794" t="s">
        <v>804</v>
      </c>
      <c r="I1794" t="s">
        <v>95</v>
      </c>
      <c r="J1794" t="s">
        <v>96</v>
      </c>
      <c r="K1794" t="s">
        <v>484</v>
      </c>
      <c r="L1794" t="s">
        <v>132</v>
      </c>
      <c r="M1794">
        <v>8</v>
      </c>
      <c r="N1794">
        <v>510000</v>
      </c>
      <c r="O1794">
        <v>0.1</v>
      </c>
      <c r="P1794">
        <v>2500</v>
      </c>
      <c r="Q1794" t="s">
        <v>178</v>
      </c>
      <c r="R1794" t="s">
        <v>100</v>
      </c>
      <c r="S1794" t="s">
        <v>101</v>
      </c>
      <c r="T1794">
        <v>4</v>
      </c>
      <c r="U1794">
        <v>410000</v>
      </c>
    </row>
    <row r="1795" spans="1:21" x14ac:dyDescent="0.25">
      <c r="A1795" t="s">
        <v>5795</v>
      </c>
      <c r="B1795" t="s">
        <v>2962</v>
      </c>
      <c r="C1795" t="s">
        <v>2990</v>
      </c>
      <c r="D1795" t="s">
        <v>5737</v>
      </c>
      <c r="E1795" t="s">
        <v>5796</v>
      </c>
      <c r="F1795" t="s">
        <v>93</v>
      </c>
      <c r="G1795">
        <v>50</v>
      </c>
      <c r="H1795" t="s">
        <v>658</v>
      </c>
      <c r="I1795" t="s">
        <v>129</v>
      </c>
      <c r="J1795" t="s">
        <v>359</v>
      </c>
      <c r="K1795" t="s">
        <v>296</v>
      </c>
      <c r="L1795" t="s">
        <v>282</v>
      </c>
      <c r="M1795">
        <v>8</v>
      </c>
      <c r="N1795">
        <v>320000</v>
      </c>
      <c r="O1795">
        <v>0.02</v>
      </c>
      <c r="P1795" t="s">
        <v>395</v>
      </c>
      <c r="Q1795" t="s">
        <v>99</v>
      </c>
      <c r="R1795" t="s">
        <v>100</v>
      </c>
      <c r="S1795" t="s">
        <v>101</v>
      </c>
      <c r="T1795">
        <v>2</v>
      </c>
      <c r="U1795" t="s">
        <v>540</v>
      </c>
    </row>
    <row r="1796" spans="1:21" x14ac:dyDescent="0.25">
      <c r="A1796" t="s">
        <v>5797</v>
      </c>
      <c r="B1796" t="s">
        <v>5798</v>
      </c>
      <c r="C1796" t="s">
        <v>182</v>
      </c>
      <c r="D1796" t="s">
        <v>183</v>
      </c>
      <c r="E1796" t="s">
        <v>5799</v>
      </c>
      <c r="F1796" t="s">
        <v>107</v>
      </c>
      <c r="G1796">
        <v>24</v>
      </c>
      <c r="H1796" t="s">
        <v>581</v>
      </c>
      <c r="I1796" t="s">
        <v>144</v>
      </c>
      <c r="J1796" t="s">
        <v>130</v>
      </c>
      <c r="K1796" t="s">
        <v>311</v>
      </c>
      <c r="L1796" t="s">
        <v>122</v>
      </c>
      <c r="M1796">
        <v>7</v>
      </c>
      <c r="N1796">
        <v>850000</v>
      </c>
      <c r="O1796">
        <v>0.15</v>
      </c>
      <c r="P1796" t="s">
        <v>283</v>
      </c>
      <c r="Q1796" t="s">
        <v>178</v>
      </c>
      <c r="R1796" t="s">
        <v>100</v>
      </c>
      <c r="S1796" t="s">
        <v>101</v>
      </c>
      <c r="T1796">
        <v>3</v>
      </c>
      <c r="U1796">
        <v>710000</v>
      </c>
    </row>
    <row r="1797" spans="1:21" x14ac:dyDescent="0.25">
      <c r="A1797" t="s">
        <v>5800</v>
      </c>
      <c r="B1797" t="s">
        <v>4406</v>
      </c>
      <c r="C1797" t="s">
        <v>3536</v>
      </c>
      <c r="D1797" t="s">
        <v>3537</v>
      </c>
      <c r="E1797" t="s">
        <v>5801</v>
      </c>
      <c r="F1797" t="s">
        <v>93</v>
      </c>
      <c r="G1797">
        <v>20</v>
      </c>
      <c r="H1797" t="s">
        <v>358</v>
      </c>
      <c r="I1797" t="s">
        <v>263</v>
      </c>
      <c r="J1797" t="s">
        <v>165</v>
      </c>
      <c r="K1797" t="s">
        <v>205</v>
      </c>
      <c r="L1797" t="s">
        <v>146</v>
      </c>
      <c r="M1797">
        <v>1</v>
      </c>
      <c r="N1797" t="s">
        <v>303</v>
      </c>
      <c r="O1797">
        <v>0.02</v>
      </c>
      <c r="P1797" t="s">
        <v>835</v>
      </c>
      <c r="Q1797" t="s">
        <v>1141</v>
      </c>
      <c r="R1797" t="s">
        <v>100</v>
      </c>
      <c r="S1797" t="s">
        <v>113</v>
      </c>
      <c r="T1797">
        <v>2</v>
      </c>
      <c r="U1797">
        <v>125000</v>
      </c>
    </row>
    <row r="1798" spans="1:21" x14ac:dyDescent="0.25">
      <c r="A1798" t="s">
        <v>5802</v>
      </c>
      <c r="B1798" t="s">
        <v>4457</v>
      </c>
      <c r="C1798" t="s">
        <v>4843</v>
      </c>
      <c r="D1798" t="s">
        <v>4844</v>
      </c>
      <c r="E1798" t="s">
        <v>5803</v>
      </c>
      <c r="F1798" t="s">
        <v>93</v>
      </c>
      <c r="G1798">
        <v>59</v>
      </c>
      <c r="H1798" t="s">
        <v>358</v>
      </c>
      <c r="I1798" t="s">
        <v>263</v>
      </c>
      <c r="J1798" t="s">
        <v>212</v>
      </c>
      <c r="K1798" t="s">
        <v>175</v>
      </c>
      <c r="L1798" t="s">
        <v>132</v>
      </c>
      <c r="M1798">
        <v>3</v>
      </c>
      <c r="N1798" t="s">
        <v>176</v>
      </c>
      <c r="O1798" t="s">
        <v>193</v>
      </c>
      <c r="P1798">
        <v>2500</v>
      </c>
      <c r="Q1798" t="s">
        <v>178</v>
      </c>
      <c r="R1798" t="s">
        <v>168</v>
      </c>
      <c r="S1798" t="s">
        <v>101</v>
      </c>
      <c r="T1798">
        <v>2</v>
      </c>
      <c r="U1798">
        <v>730000</v>
      </c>
    </row>
    <row r="1799" spans="1:21" x14ac:dyDescent="0.25">
      <c r="A1799" t="s">
        <v>5804</v>
      </c>
      <c r="B1799" t="s">
        <v>1486</v>
      </c>
      <c r="C1799" t="s">
        <v>3334</v>
      </c>
      <c r="D1799" t="s">
        <v>5805</v>
      </c>
      <c r="E1799" t="s">
        <v>5806</v>
      </c>
      <c r="F1799" t="s">
        <v>256</v>
      </c>
      <c r="G1799">
        <v>34</v>
      </c>
      <c r="H1799" t="s">
        <v>466</v>
      </c>
      <c r="I1799" t="s">
        <v>129</v>
      </c>
      <c r="J1799" t="s">
        <v>130</v>
      </c>
      <c r="K1799" t="s">
        <v>388</v>
      </c>
      <c r="L1799" t="s">
        <v>132</v>
      </c>
      <c r="M1799">
        <v>3</v>
      </c>
      <c r="N1799" t="s">
        <v>1229</v>
      </c>
      <c r="O1799">
        <v>0.1</v>
      </c>
      <c r="Q1799" t="s">
        <v>99</v>
      </c>
      <c r="R1799" t="s">
        <v>135</v>
      </c>
      <c r="S1799" t="s">
        <v>101</v>
      </c>
      <c r="T1799">
        <v>5</v>
      </c>
      <c r="U1799" t="s">
        <v>112</v>
      </c>
    </row>
    <row r="1800" spans="1:21" x14ac:dyDescent="0.25">
      <c r="A1800" t="s">
        <v>5807</v>
      </c>
      <c r="B1800" t="s">
        <v>567</v>
      </c>
      <c r="C1800" t="s">
        <v>1589</v>
      </c>
      <c r="D1800" t="s">
        <v>1590</v>
      </c>
      <c r="E1800" t="s">
        <v>5808</v>
      </c>
      <c r="F1800" t="s">
        <v>330</v>
      </c>
      <c r="G1800">
        <v>45</v>
      </c>
      <c r="H1800" t="s">
        <v>925</v>
      </c>
      <c r="I1800" t="s">
        <v>144</v>
      </c>
      <c r="J1800" t="s">
        <v>165</v>
      </c>
      <c r="K1800" t="s">
        <v>311</v>
      </c>
      <c r="L1800" t="s">
        <v>122</v>
      </c>
      <c r="M1800">
        <v>5</v>
      </c>
      <c r="N1800">
        <v>850000</v>
      </c>
      <c r="O1800">
        <v>0.1</v>
      </c>
      <c r="P1800">
        <v>12000</v>
      </c>
      <c r="Q1800" t="s">
        <v>99</v>
      </c>
      <c r="R1800" t="s">
        <v>135</v>
      </c>
      <c r="S1800" t="s">
        <v>101</v>
      </c>
      <c r="T1800">
        <v>2</v>
      </c>
      <c r="U1800" t="s">
        <v>1465</v>
      </c>
    </row>
    <row r="1801" spans="1:21" x14ac:dyDescent="0.25">
      <c r="A1801" t="s">
        <v>5809</v>
      </c>
      <c r="B1801" t="s">
        <v>5810</v>
      </c>
      <c r="C1801" t="s">
        <v>4266</v>
      </c>
      <c r="D1801" t="s">
        <v>4099</v>
      </c>
      <c r="E1801" t="s">
        <v>5811</v>
      </c>
      <c r="F1801" t="s">
        <v>93</v>
      </c>
      <c r="G1801">
        <v>62</v>
      </c>
      <c r="H1801" t="s">
        <v>1052</v>
      </c>
      <c r="I1801" t="s">
        <v>120</v>
      </c>
      <c r="J1801" t="s">
        <v>165</v>
      </c>
      <c r="K1801" t="s">
        <v>1481</v>
      </c>
      <c r="L1801" t="s">
        <v>132</v>
      </c>
      <c r="M1801">
        <v>2</v>
      </c>
      <c r="N1801">
        <v>900000</v>
      </c>
      <c r="O1801">
        <v>0.1</v>
      </c>
      <c r="P1801">
        <v>8000</v>
      </c>
      <c r="Q1801" t="s">
        <v>134</v>
      </c>
      <c r="R1801" t="s">
        <v>100</v>
      </c>
      <c r="S1801" t="s">
        <v>113</v>
      </c>
      <c r="T1801">
        <v>5</v>
      </c>
      <c r="U1801">
        <v>730000</v>
      </c>
    </row>
    <row r="1802" spans="1:21" x14ac:dyDescent="0.25">
      <c r="A1802" t="s">
        <v>5812</v>
      </c>
      <c r="B1802" t="s">
        <v>1313</v>
      </c>
      <c r="C1802" t="s">
        <v>637</v>
      </c>
      <c r="D1802" t="s">
        <v>638</v>
      </c>
      <c r="E1802" t="s">
        <v>5813</v>
      </c>
      <c r="F1802" t="s">
        <v>226</v>
      </c>
      <c r="G1802">
        <v>34</v>
      </c>
      <c r="H1802" t="s">
        <v>804</v>
      </c>
      <c r="I1802" t="s">
        <v>95</v>
      </c>
      <c r="J1802" t="s">
        <v>96</v>
      </c>
      <c r="K1802" t="s">
        <v>388</v>
      </c>
      <c r="L1802" t="s">
        <v>132</v>
      </c>
      <c r="M1802">
        <v>2</v>
      </c>
      <c r="N1802" t="s">
        <v>1604</v>
      </c>
      <c r="O1802">
        <v>0.05</v>
      </c>
      <c r="P1802">
        <v>12000</v>
      </c>
      <c r="Q1802" t="s">
        <v>99</v>
      </c>
      <c r="R1802" t="s">
        <v>148</v>
      </c>
      <c r="S1802" t="s">
        <v>101</v>
      </c>
      <c r="T1802">
        <v>5</v>
      </c>
      <c r="U1802">
        <v>410000</v>
      </c>
    </row>
    <row r="1803" spans="1:21" x14ac:dyDescent="0.25">
      <c r="A1803" t="s">
        <v>1720</v>
      </c>
      <c r="B1803" t="s">
        <v>1721</v>
      </c>
      <c r="C1803" t="s">
        <v>1112</v>
      </c>
      <c r="D1803" t="s">
        <v>1113</v>
      </c>
      <c r="E1803" t="s">
        <v>1722</v>
      </c>
      <c r="F1803" t="s">
        <v>107</v>
      </c>
      <c r="G1803">
        <v>62</v>
      </c>
      <c r="H1803" t="s">
        <v>128</v>
      </c>
      <c r="I1803" t="s">
        <v>129</v>
      </c>
      <c r="J1803" t="s">
        <v>155</v>
      </c>
      <c r="K1803" t="s">
        <v>311</v>
      </c>
      <c r="L1803" t="s">
        <v>122</v>
      </c>
      <c r="M1803">
        <v>8</v>
      </c>
      <c r="N1803">
        <v>850000</v>
      </c>
      <c r="O1803">
        <v>0.1</v>
      </c>
      <c r="P1803" t="s">
        <v>841</v>
      </c>
      <c r="Q1803" t="s">
        <v>219</v>
      </c>
      <c r="R1803" t="s">
        <v>135</v>
      </c>
      <c r="S1803" t="s">
        <v>101</v>
      </c>
      <c r="T1803">
        <v>1</v>
      </c>
      <c r="U1803">
        <v>710000</v>
      </c>
    </row>
    <row r="1804" spans="1:21" x14ac:dyDescent="0.25">
      <c r="A1804" t="s">
        <v>5814</v>
      </c>
      <c r="B1804" t="s">
        <v>5815</v>
      </c>
      <c r="C1804" t="s">
        <v>5093</v>
      </c>
      <c r="D1804" t="s">
        <v>5094</v>
      </c>
      <c r="E1804" t="s">
        <v>5816</v>
      </c>
      <c r="F1804" t="s">
        <v>93</v>
      </c>
      <c r="G1804">
        <v>62</v>
      </c>
      <c r="H1804" t="s">
        <v>658</v>
      </c>
      <c r="I1804" t="s">
        <v>129</v>
      </c>
      <c r="J1804" t="s">
        <v>109</v>
      </c>
      <c r="K1804" t="s">
        <v>311</v>
      </c>
      <c r="L1804" t="s">
        <v>122</v>
      </c>
      <c r="M1804">
        <v>4</v>
      </c>
      <c r="N1804" t="s">
        <v>313</v>
      </c>
      <c r="O1804">
        <v>0</v>
      </c>
      <c r="P1804">
        <v>4000</v>
      </c>
      <c r="Q1804" t="s">
        <v>134</v>
      </c>
      <c r="R1804" t="s">
        <v>100</v>
      </c>
      <c r="S1804" t="s">
        <v>101</v>
      </c>
      <c r="T1804">
        <v>2</v>
      </c>
      <c r="U1804">
        <v>710000</v>
      </c>
    </row>
    <row r="1805" spans="1:21" x14ac:dyDescent="0.25">
      <c r="A1805" t="s">
        <v>5817</v>
      </c>
      <c r="B1805" t="s">
        <v>5230</v>
      </c>
      <c r="C1805" t="s">
        <v>1666</v>
      </c>
      <c r="E1805" t="s">
        <v>5818</v>
      </c>
      <c r="F1805" t="s">
        <v>93</v>
      </c>
      <c r="G1805">
        <v>38</v>
      </c>
      <c r="H1805" t="s">
        <v>377</v>
      </c>
      <c r="I1805" t="s">
        <v>95</v>
      </c>
      <c r="K1805" t="s">
        <v>156</v>
      </c>
      <c r="L1805" t="s">
        <v>111</v>
      </c>
      <c r="M1805">
        <v>4</v>
      </c>
      <c r="N1805" t="s">
        <v>1237</v>
      </c>
      <c r="O1805">
        <v>0.1</v>
      </c>
      <c r="P1805">
        <v>4000</v>
      </c>
      <c r="Q1805" t="s">
        <v>178</v>
      </c>
      <c r="R1805" t="s">
        <v>100</v>
      </c>
      <c r="S1805" t="s">
        <v>101</v>
      </c>
      <c r="T1805">
        <v>3</v>
      </c>
      <c r="U1805">
        <v>225000</v>
      </c>
    </row>
    <row r="1806" spans="1:21" x14ac:dyDescent="0.25">
      <c r="A1806" t="s">
        <v>5819</v>
      </c>
      <c r="B1806" t="s">
        <v>5820</v>
      </c>
      <c r="C1806" t="s">
        <v>5821</v>
      </c>
      <c r="D1806" t="s">
        <v>2161</v>
      </c>
      <c r="E1806" t="s">
        <v>5822</v>
      </c>
      <c r="F1806" t="s">
        <v>93</v>
      </c>
      <c r="G1806">
        <v>65</v>
      </c>
      <c r="H1806" t="s">
        <v>808</v>
      </c>
      <c r="I1806" t="s">
        <v>120</v>
      </c>
      <c r="J1806" t="s">
        <v>165</v>
      </c>
      <c r="K1806" t="s">
        <v>205</v>
      </c>
      <c r="L1806" t="s">
        <v>146</v>
      </c>
      <c r="M1806">
        <v>-1</v>
      </c>
      <c r="N1806">
        <v>180000</v>
      </c>
      <c r="P1806" t="s">
        <v>1090</v>
      </c>
      <c r="Q1806" t="s">
        <v>178</v>
      </c>
      <c r="R1806" t="s">
        <v>100</v>
      </c>
      <c r="S1806" t="s">
        <v>101</v>
      </c>
      <c r="T1806">
        <v>2</v>
      </c>
      <c r="U1806" t="s">
        <v>1797</v>
      </c>
    </row>
    <row r="1807" spans="1:21" x14ac:dyDescent="0.25">
      <c r="A1807" t="s">
        <v>5823</v>
      </c>
      <c r="B1807" t="s">
        <v>103</v>
      </c>
      <c r="C1807" t="s">
        <v>4474</v>
      </c>
      <c r="D1807" t="s">
        <v>4119</v>
      </c>
      <c r="E1807" t="s">
        <v>5824</v>
      </c>
      <c r="F1807" t="s">
        <v>107</v>
      </c>
      <c r="G1807">
        <v>21</v>
      </c>
      <c r="H1807" t="s">
        <v>1175</v>
      </c>
      <c r="I1807" t="s">
        <v>120</v>
      </c>
      <c r="J1807" t="s">
        <v>359</v>
      </c>
      <c r="K1807" t="s">
        <v>1176</v>
      </c>
      <c r="L1807" t="s">
        <v>111</v>
      </c>
      <c r="M1807">
        <v>3</v>
      </c>
      <c r="N1807">
        <v>290000</v>
      </c>
      <c r="O1807">
        <v>0.15</v>
      </c>
      <c r="P1807" t="s">
        <v>1104</v>
      </c>
      <c r="Q1807" t="s">
        <v>167</v>
      </c>
      <c r="R1807" t="s">
        <v>100</v>
      </c>
      <c r="S1807" t="s">
        <v>113</v>
      </c>
      <c r="T1807">
        <v>4</v>
      </c>
      <c r="U1807">
        <v>225000</v>
      </c>
    </row>
    <row r="1808" spans="1:21" x14ac:dyDescent="0.25">
      <c r="A1808" t="s">
        <v>5825</v>
      </c>
      <c r="B1808" t="s">
        <v>439</v>
      </c>
      <c r="C1808" t="s">
        <v>1083</v>
      </c>
      <c r="D1808" t="s">
        <v>1084</v>
      </c>
      <c r="E1808" t="s">
        <v>5826</v>
      </c>
      <c r="F1808" t="s">
        <v>107</v>
      </c>
      <c r="G1808">
        <v>39</v>
      </c>
      <c r="H1808" t="s">
        <v>154</v>
      </c>
      <c r="I1808" t="s">
        <v>95</v>
      </c>
      <c r="J1808" t="s">
        <v>155</v>
      </c>
      <c r="K1808" t="s">
        <v>175</v>
      </c>
      <c r="L1808" t="s">
        <v>1286</v>
      </c>
      <c r="M1808">
        <v>4</v>
      </c>
      <c r="N1808">
        <v>900000</v>
      </c>
      <c r="O1808" t="s">
        <v>193</v>
      </c>
      <c r="P1808">
        <v>4000</v>
      </c>
      <c r="Q1808" t="s">
        <v>134</v>
      </c>
      <c r="R1808" t="s">
        <v>100</v>
      </c>
      <c r="S1808" t="s">
        <v>101</v>
      </c>
      <c r="T1808">
        <v>3</v>
      </c>
      <c r="U1808">
        <v>730000</v>
      </c>
    </row>
    <row r="1809" spans="1:21" x14ac:dyDescent="0.25">
      <c r="A1809" t="s">
        <v>5827</v>
      </c>
      <c r="B1809" t="s">
        <v>5828</v>
      </c>
      <c r="C1809" t="s">
        <v>5829</v>
      </c>
      <c r="D1809" t="s">
        <v>1902</v>
      </c>
      <c r="E1809" t="s">
        <v>5830</v>
      </c>
      <c r="F1809" t="s">
        <v>107</v>
      </c>
      <c r="G1809">
        <v>47</v>
      </c>
      <c r="H1809" t="s">
        <v>119</v>
      </c>
      <c r="I1809" t="s">
        <v>120</v>
      </c>
      <c r="J1809" t="s">
        <v>130</v>
      </c>
      <c r="K1809" t="s">
        <v>388</v>
      </c>
      <c r="L1809" t="s">
        <v>132</v>
      </c>
      <c r="N1809">
        <v>510000</v>
      </c>
      <c r="O1809">
        <v>0.15</v>
      </c>
      <c r="P1809">
        <v>6000</v>
      </c>
      <c r="Q1809" t="s">
        <v>99</v>
      </c>
      <c r="R1809" t="s">
        <v>168</v>
      </c>
      <c r="S1809" t="s">
        <v>113</v>
      </c>
      <c r="T1809">
        <v>1</v>
      </c>
      <c r="U1809">
        <v>410000</v>
      </c>
    </row>
    <row r="1810" spans="1:21" x14ac:dyDescent="0.25">
      <c r="A1810" t="s">
        <v>5831</v>
      </c>
      <c r="B1810" t="s">
        <v>5832</v>
      </c>
      <c r="C1810" t="s">
        <v>342</v>
      </c>
      <c r="D1810" t="s">
        <v>343</v>
      </c>
      <c r="E1810" t="s">
        <v>5833</v>
      </c>
      <c r="F1810" t="s">
        <v>93</v>
      </c>
      <c r="G1810">
        <v>64</v>
      </c>
      <c r="H1810" t="s">
        <v>186</v>
      </c>
      <c r="I1810" t="s">
        <v>129</v>
      </c>
      <c r="J1810" t="s">
        <v>130</v>
      </c>
      <c r="K1810" t="s">
        <v>346</v>
      </c>
      <c r="L1810" t="s">
        <v>414</v>
      </c>
      <c r="M1810">
        <v>8</v>
      </c>
      <c r="N1810" t="s">
        <v>1344</v>
      </c>
      <c r="O1810">
        <v>0.02</v>
      </c>
      <c r="P1810">
        <v>6000</v>
      </c>
      <c r="Q1810" t="s">
        <v>99</v>
      </c>
      <c r="R1810" t="s">
        <v>148</v>
      </c>
      <c r="S1810" t="s">
        <v>101</v>
      </c>
      <c r="T1810">
        <v>5</v>
      </c>
      <c r="U1810">
        <v>520000</v>
      </c>
    </row>
    <row r="1811" spans="1:21" x14ac:dyDescent="0.25">
      <c r="A1811" t="s">
        <v>124</v>
      </c>
      <c r="B1811" t="s">
        <v>125</v>
      </c>
      <c r="C1811" t="s">
        <v>126</v>
      </c>
      <c r="E1811" t="s">
        <v>127</v>
      </c>
      <c r="F1811" t="s">
        <v>107</v>
      </c>
      <c r="G1811">
        <v>58</v>
      </c>
      <c r="H1811" t="s">
        <v>128</v>
      </c>
      <c r="I1811" t="s">
        <v>129</v>
      </c>
      <c r="J1811" t="s">
        <v>130</v>
      </c>
      <c r="K1811" t="s">
        <v>131</v>
      </c>
      <c r="L1811" t="s">
        <v>132</v>
      </c>
      <c r="M1811">
        <v>4</v>
      </c>
      <c r="N1811" t="s">
        <v>133</v>
      </c>
      <c r="O1811">
        <v>0.02</v>
      </c>
      <c r="P1811">
        <v>8000</v>
      </c>
      <c r="Q1811" t="s">
        <v>134</v>
      </c>
      <c r="R1811" t="s">
        <v>135</v>
      </c>
      <c r="S1811" t="s">
        <v>101</v>
      </c>
      <c r="T1811">
        <v>1</v>
      </c>
      <c r="U1811" t="s">
        <v>136</v>
      </c>
    </row>
    <row r="1812" spans="1:21" x14ac:dyDescent="0.25">
      <c r="A1812" t="s">
        <v>5834</v>
      </c>
      <c r="B1812" t="s">
        <v>373</v>
      </c>
      <c r="C1812" t="s">
        <v>1695</v>
      </c>
      <c r="D1812" t="s">
        <v>1696</v>
      </c>
      <c r="E1812" t="s">
        <v>5835</v>
      </c>
      <c r="F1812" t="s">
        <v>93</v>
      </c>
      <c r="G1812">
        <v>62</v>
      </c>
      <c r="H1812" t="s">
        <v>1115</v>
      </c>
      <c r="I1812" t="s">
        <v>95</v>
      </c>
      <c r="J1812" t="s">
        <v>174</v>
      </c>
      <c r="K1812" t="s">
        <v>110</v>
      </c>
      <c r="L1812" t="s">
        <v>111</v>
      </c>
      <c r="M1812">
        <v>6</v>
      </c>
      <c r="N1812">
        <v>410000</v>
      </c>
      <c r="O1812">
        <v>0</v>
      </c>
      <c r="P1812">
        <v>12000</v>
      </c>
      <c r="Q1812" t="s">
        <v>178</v>
      </c>
      <c r="R1812" t="s">
        <v>100</v>
      </c>
      <c r="S1812" t="s">
        <v>101</v>
      </c>
      <c r="T1812">
        <v>2</v>
      </c>
      <c r="U1812" t="s">
        <v>1391</v>
      </c>
    </row>
    <row r="1813" spans="1:21" x14ac:dyDescent="0.25">
      <c r="A1813" t="s">
        <v>5836</v>
      </c>
      <c r="B1813" t="s">
        <v>1082</v>
      </c>
      <c r="C1813" t="s">
        <v>151</v>
      </c>
      <c r="D1813" t="s">
        <v>152</v>
      </c>
      <c r="E1813" t="s">
        <v>5837</v>
      </c>
      <c r="F1813" t="s">
        <v>93</v>
      </c>
      <c r="G1813">
        <v>39</v>
      </c>
      <c r="H1813" t="s">
        <v>650</v>
      </c>
      <c r="I1813" t="s">
        <v>129</v>
      </c>
      <c r="J1813" t="s">
        <v>165</v>
      </c>
      <c r="K1813" t="s">
        <v>520</v>
      </c>
      <c r="L1813" t="s">
        <v>111</v>
      </c>
      <c r="M1813">
        <v>1</v>
      </c>
      <c r="N1813">
        <v>410000</v>
      </c>
      <c r="O1813">
        <v>0</v>
      </c>
      <c r="P1813" t="s">
        <v>304</v>
      </c>
      <c r="Q1813" t="s">
        <v>433</v>
      </c>
      <c r="R1813" t="s">
        <v>100</v>
      </c>
      <c r="S1813" t="s">
        <v>113</v>
      </c>
      <c r="T1813">
        <v>7</v>
      </c>
      <c r="U1813">
        <v>325000</v>
      </c>
    </row>
    <row r="1814" spans="1:21" x14ac:dyDescent="0.25">
      <c r="A1814" t="s">
        <v>5838</v>
      </c>
      <c r="B1814" t="s">
        <v>2178</v>
      </c>
      <c r="C1814" t="s">
        <v>440</v>
      </c>
      <c r="D1814" t="s">
        <v>441</v>
      </c>
      <c r="E1814" t="s">
        <v>5839</v>
      </c>
      <c r="F1814" t="s">
        <v>226</v>
      </c>
      <c r="G1814">
        <v>54</v>
      </c>
      <c r="H1814" t="s">
        <v>1115</v>
      </c>
      <c r="I1814" t="s">
        <v>95</v>
      </c>
      <c r="J1814" t="s">
        <v>212</v>
      </c>
      <c r="K1814" t="s">
        <v>145</v>
      </c>
      <c r="L1814" t="s">
        <v>146</v>
      </c>
      <c r="M1814">
        <v>4</v>
      </c>
      <c r="N1814" t="s">
        <v>940</v>
      </c>
      <c r="O1814">
        <v>0.1</v>
      </c>
      <c r="P1814">
        <v>1500</v>
      </c>
      <c r="Q1814" t="s">
        <v>99</v>
      </c>
      <c r="R1814" t="s">
        <v>100</v>
      </c>
      <c r="S1814" t="s">
        <v>113</v>
      </c>
      <c r="T1814">
        <v>1</v>
      </c>
      <c r="U1814">
        <v>98000</v>
      </c>
    </row>
    <row r="1815" spans="1:21" x14ac:dyDescent="0.25">
      <c r="A1815" t="s">
        <v>5840</v>
      </c>
      <c r="B1815" t="s">
        <v>5841</v>
      </c>
      <c r="C1815" t="s">
        <v>300</v>
      </c>
      <c r="D1815" t="s">
        <v>301</v>
      </c>
      <c r="E1815" t="s">
        <v>5842</v>
      </c>
      <c r="F1815" t="s">
        <v>107</v>
      </c>
      <c r="G1815">
        <v>44</v>
      </c>
      <c r="H1815" t="s">
        <v>119</v>
      </c>
      <c r="I1815" t="s">
        <v>120</v>
      </c>
      <c r="J1815" t="s">
        <v>212</v>
      </c>
      <c r="K1815" t="s">
        <v>199</v>
      </c>
      <c r="L1815" t="s">
        <v>122</v>
      </c>
      <c r="M1815">
        <v>8</v>
      </c>
      <c r="N1815">
        <v>680000</v>
      </c>
      <c r="O1815">
        <v>0.15</v>
      </c>
      <c r="P1815" t="s">
        <v>1104</v>
      </c>
      <c r="Q1815" t="s">
        <v>99</v>
      </c>
      <c r="R1815" t="s">
        <v>148</v>
      </c>
      <c r="S1815" t="s">
        <v>101</v>
      </c>
      <c r="T1815">
        <v>3</v>
      </c>
      <c r="U1815" t="s">
        <v>589</v>
      </c>
    </row>
    <row r="1816" spans="1:21" x14ac:dyDescent="0.25">
      <c r="A1816" t="s">
        <v>5843</v>
      </c>
      <c r="B1816" t="s">
        <v>2439</v>
      </c>
      <c r="C1816" t="s">
        <v>430</v>
      </c>
      <c r="D1816" t="s">
        <v>431</v>
      </c>
      <c r="E1816" t="s">
        <v>5844</v>
      </c>
      <c r="F1816" t="s">
        <v>107</v>
      </c>
      <c r="G1816">
        <v>48</v>
      </c>
      <c r="H1816" t="s">
        <v>668</v>
      </c>
      <c r="I1816" t="s">
        <v>129</v>
      </c>
      <c r="J1816" t="s">
        <v>165</v>
      </c>
      <c r="K1816" t="s">
        <v>2326</v>
      </c>
      <c r="L1816" t="s">
        <v>146</v>
      </c>
      <c r="M1816">
        <v>8</v>
      </c>
      <c r="N1816">
        <v>145000</v>
      </c>
      <c r="O1816">
        <v>0.1</v>
      </c>
      <c r="P1816">
        <v>6000</v>
      </c>
      <c r="Q1816" t="s">
        <v>99</v>
      </c>
      <c r="R1816" t="s">
        <v>168</v>
      </c>
      <c r="S1816" t="s">
        <v>113</v>
      </c>
      <c r="T1816">
        <v>4</v>
      </c>
      <c r="U1816">
        <v>98000</v>
      </c>
    </row>
    <row r="1817" spans="1:21" x14ac:dyDescent="0.25">
      <c r="A1817" t="s">
        <v>5845</v>
      </c>
      <c r="B1817" t="s">
        <v>1486</v>
      </c>
      <c r="C1817" t="s">
        <v>5846</v>
      </c>
      <c r="D1817" t="s">
        <v>828</v>
      </c>
      <c r="E1817" t="s">
        <v>5847</v>
      </c>
      <c r="F1817" t="s">
        <v>107</v>
      </c>
      <c r="G1817">
        <v>21</v>
      </c>
      <c r="H1817" t="s">
        <v>546</v>
      </c>
      <c r="I1817" t="s">
        <v>263</v>
      </c>
      <c r="J1817" t="s">
        <v>155</v>
      </c>
      <c r="K1817" t="s">
        <v>311</v>
      </c>
      <c r="L1817" t="s">
        <v>312</v>
      </c>
      <c r="M1817">
        <v>4</v>
      </c>
      <c r="N1817">
        <v>850000</v>
      </c>
      <c r="O1817">
        <v>0.1</v>
      </c>
      <c r="P1817">
        <v>1500</v>
      </c>
      <c r="Q1817" t="s">
        <v>134</v>
      </c>
      <c r="R1817" t="s">
        <v>135</v>
      </c>
      <c r="S1817" t="s">
        <v>113</v>
      </c>
      <c r="T1817">
        <v>1</v>
      </c>
      <c r="U1817">
        <v>710000</v>
      </c>
    </row>
    <row r="1818" spans="1:21" x14ac:dyDescent="0.25">
      <c r="A1818" t="s">
        <v>5848</v>
      </c>
      <c r="B1818" t="s">
        <v>5841</v>
      </c>
      <c r="C1818" t="s">
        <v>1833</v>
      </c>
      <c r="D1818" t="s">
        <v>1834</v>
      </c>
      <c r="E1818" t="s">
        <v>5849</v>
      </c>
      <c r="F1818" t="s">
        <v>185</v>
      </c>
      <c r="G1818">
        <v>54</v>
      </c>
      <c r="H1818" t="s">
        <v>490</v>
      </c>
      <c r="I1818" t="s">
        <v>263</v>
      </c>
      <c r="J1818" t="s">
        <v>130</v>
      </c>
      <c r="K1818" t="s">
        <v>110</v>
      </c>
      <c r="L1818" t="s">
        <v>111</v>
      </c>
      <c r="M1818">
        <v>3</v>
      </c>
      <c r="N1818" t="s">
        <v>1269</v>
      </c>
      <c r="O1818" t="s">
        <v>864</v>
      </c>
      <c r="P1818">
        <v>6000</v>
      </c>
      <c r="Q1818" t="s">
        <v>178</v>
      </c>
      <c r="R1818" t="s">
        <v>168</v>
      </c>
      <c r="S1818" t="s">
        <v>101</v>
      </c>
      <c r="T1818">
        <v>5</v>
      </c>
      <c r="U1818">
        <v>325000</v>
      </c>
    </row>
    <row r="1819" spans="1:21" x14ac:dyDescent="0.25">
      <c r="A1819" t="s">
        <v>5850</v>
      </c>
      <c r="B1819" t="s">
        <v>5851</v>
      </c>
      <c r="C1819" t="s">
        <v>838</v>
      </c>
      <c r="D1819" t="s">
        <v>839</v>
      </c>
      <c r="E1819" t="s">
        <v>5852</v>
      </c>
      <c r="F1819" t="s">
        <v>107</v>
      </c>
      <c r="G1819">
        <v>46</v>
      </c>
      <c r="H1819" t="s">
        <v>211</v>
      </c>
      <c r="I1819" t="s">
        <v>129</v>
      </c>
      <c r="J1819" t="s">
        <v>359</v>
      </c>
      <c r="K1819" t="s">
        <v>296</v>
      </c>
      <c r="L1819" t="s">
        <v>282</v>
      </c>
      <c r="M1819">
        <v>6</v>
      </c>
      <c r="N1819">
        <v>320000</v>
      </c>
      <c r="O1819">
        <v>0</v>
      </c>
      <c r="P1819" t="s">
        <v>702</v>
      </c>
      <c r="Q1819" t="s">
        <v>99</v>
      </c>
      <c r="R1819" t="s">
        <v>100</v>
      </c>
      <c r="S1819" t="s">
        <v>101</v>
      </c>
      <c r="T1819">
        <v>2</v>
      </c>
      <c r="U1819" t="s">
        <v>323</v>
      </c>
    </row>
    <row r="1820" spans="1:21" x14ac:dyDescent="0.25">
      <c r="A1820" t="s">
        <v>5853</v>
      </c>
      <c r="B1820" t="s">
        <v>1762</v>
      </c>
      <c r="C1820" t="s">
        <v>614</v>
      </c>
      <c r="D1820" t="s">
        <v>615</v>
      </c>
      <c r="E1820" t="s">
        <v>5854</v>
      </c>
      <c r="F1820" t="s">
        <v>107</v>
      </c>
      <c r="G1820">
        <v>34</v>
      </c>
      <c r="H1820" t="s">
        <v>650</v>
      </c>
      <c r="I1820" t="s">
        <v>129</v>
      </c>
      <c r="J1820" t="s">
        <v>174</v>
      </c>
      <c r="K1820" t="s">
        <v>175</v>
      </c>
      <c r="L1820" t="s">
        <v>132</v>
      </c>
      <c r="M1820">
        <v>1</v>
      </c>
      <c r="N1820">
        <v>900000</v>
      </c>
      <c r="O1820">
        <v>0.05</v>
      </c>
      <c r="P1820">
        <v>6000</v>
      </c>
      <c r="Q1820" t="s">
        <v>178</v>
      </c>
      <c r="R1820" t="s">
        <v>100</v>
      </c>
      <c r="S1820" t="s">
        <v>101</v>
      </c>
      <c r="T1820">
        <v>2</v>
      </c>
      <c r="U1820">
        <v>730000</v>
      </c>
    </row>
    <row r="1821" spans="1:21" x14ac:dyDescent="0.25">
      <c r="A1821" t="s">
        <v>5855</v>
      </c>
      <c r="B1821" t="s">
        <v>1168</v>
      </c>
      <c r="C1821" t="s">
        <v>3067</v>
      </c>
      <c r="D1821" t="s">
        <v>3068</v>
      </c>
      <c r="E1821" t="s">
        <v>5856</v>
      </c>
      <c r="F1821" t="s">
        <v>321</v>
      </c>
      <c r="G1821">
        <v>33</v>
      </c>
      <c r="H1821" t="s">
        <v>250</v>
      </c>
      <c r="I1821" t="s">
        <v>95</v>
      </c>
      <c r="J1821" t="s">
        <v>130</v>
      </c>
      <c r="K1821" t="s">
        <v>156</v>
      </c>
      <c r="L1821" t="s">
        <v>111</v>
      </c>
      <c r="M1821">
        <v>5</v>
      </c>
      <c r="N1821">
        <v>290000</v>
      </c>
      <c r="O1821">
        <v>0.1</v>
      </c>
      <c r="P1821" t="s">
        <v>956</v>
      </c>
      <c r="Q1821" t="s">
        <v>957</v>
      </c>
      <c r="R1821" t="s">
        <v>100</v>
      </c>
      <c r="S1821" t="s">
        <v>101</v>
      </c>
      <c r="T1821">
        <v>4</v>
      </c>
      <c r="U1821" t="s">
        <v>2669</v>
      </c>
    </row>
    <row r="1822" spans="1:21" x14ac:dyDescent="0.25">
      <c r="A1822" t="s">
        <v>5857</v>
      </c>
      <c r="B1822" t="s">
        <v>1950</v>
      </c>
      <c r="C1822" t="s">
        <v>619</v>
      </c>
      <c r="D1822" t="s">
        <v>620</v>
      </c>
      <c r="E1822" t="s">
        <v>5858</v>
      </c>
      <c r="F1822" t="s">
        <v>93</v>
      </c>
      <c r="G1822">
        <v>38</v>
      </c>
      <c r="H1822" t="s">
        <v>925</v>
      </c>
      <c r="I1822" t="s">
        <v>144</v>
      </c>
      <c r="J1822" t="s">
        <v>96</v>
      </c>
      <c r="K1822" t="s">
        <v>346</v>
      </c>
      <c r="L1822" t="s">
        <v>414</v>
      </c>
      <c r="M1822">
        <v>7</v>
      </c>
      <c r="N1822">
        <v>650000</v>
      </c>
      <c r="O1822">
        <v>0.1</v>
      </c>
      <c r="P1822">
        <v>1500</v>
      </c>
      <c r="Q1822" t="s">
        <v>134</v>
      </c>
      <c r="R1822" t="s">
        <v>135</v>
      </c>
      <c r="S1822" t="s">
        <v>113</v>
      </c>
      <c r="T1822">
        <v>4</v>
      </c>
      <c r="U1822">
        <v>520000</v>
      </c>
    </row>
    <row r="1823" spans="1:21" x14ac:dyDescent="0.25">
      <c r="A1823" t="s">
        <v>5859</v>
      </c>
      <c r="B1823" t="s">
        <v>1900</v>
      </c>
      <c r="C1823" t="s">
        <v>5860</v>
      </c>
      <c r="D1823" t="s">
        <v>2964</v>
      </c>
      <c r="E1823" t="s">
        <v>5861</v>
      </c>
      <c r="F1823" t="s">
        <v>330</v>
      </c>
      <c r="G1823">
        <v>62</v>
      </c>
      <c r="H1823" t="s">
        <v>925</v>
      </c>
      <c r="I1823" t="s">
        <v>144</v>
      </c>
      <c r="J1823" t="s">
        <v>212</v>
      </c>
      <c r="K1823" t="s">
        <v>205</v>
      </c>
      <c r="L1823" t="s">
        <v>146</v>
      </c>
      <c r="M1823">
        <v>2</v>
      </c>
      <c r="N1823">
        <v>180000</v>
      </c>
      <c r="O1823">
        <v>0.1</v>
      </c>
      <c r="P1823">
        <v>8000</v>
      </c>
      <c r="Q1823" t="s">
        <v>522</v>
      </c>
      <c r="R1823" t="s">
        <v>100</v>
      </c>
      <c r="S1823" t="s">
        <v>101</v>
      </c>
      <c r="T1823">
        <v>4</v>
      </c>
      <c r="U1823" t="s">
        <v>3099</v>
      </c>
    </row>
    <row r="1824" spans="1:21" x14ac:dyDescent="0.25">
      <c r="A1824" t="s">
        <v>5862</v>
      </c>
      <c r="B1824" t="s">
        <v>561</v>
      </c>
      <c r="C1824" t="s">
        <v>780</v>
      </c>
      <c r="D1824" t="s">
        <v>3429</v>
      </c>
      <c r="E1824" t="s">
        <v>5863</v>
      </c>
      <c r="F1824" t="s">
        <v>93</v>
      </c>
      <c r="G1824">
        <v>21</v>
      </c>
      <c r="H1824" t="s">
        <v>413</v>
      </c>
      <c r="I1824" t="s">
        <v>95</v>
      </c>
      <c r="J1824" t="s">
        <v>165</v>
      </c>
      <c r="K1824" t="s">
        <v>425</v>
      </c>
      <c r="L1824" t="s">
        <v>146</v>
      </c>
      <c r="M1824">
        <v>6</v>
      </c>
      <c r="N1824">
        <v>45000</v>
      </c>
      <c r="O1824">
        <v>0.05</v>
      </c>
      <c r="P1824" t="s">
        <v>895</v>
      </c>
      <c r="Q1824" t="s">
        <v>178</v>
      </c>
      <c r="R1824" t="s">
        <v>100</v>
      </c>
      <c r="S1824" t="s">
        <v>101</v>
      </c>
      <c r="T1824">
        <v>4</v>
      </c>
      <c r="U1824">
        <v>27000</v>
      </c>
    </row>
    <row r="1825" spans="1:21" x14ac:dyDescent="0.25">
      <c r="A1825" t="s">
        <v>5864</v>
      </c>
      <c r="B1825" t="s">
        <v>1486</v>
      </c>
      <c r="C1825" t="s">
        <v>2296</v>
      </c>
      <c r="D1825" t="s">
        <v>2297</v>
      </c>
      <c r="E1825" t="s">
        <v>5865</v>
      </c>
      <c r="F1825" t="s">
        <v>93</v>
      </c>
      <c r="G1825">
        <v>56</v>
      </c>
      <c r="H1825" t="s">
        <v>394</v>
      </c>
      <c r="I1825" t="s">
        <v>95</v>
      </c>
      <c r="J1825" t="s">
        <v>212</v>
      </c>
      <c r="K1825" t="s">
        <v>1079</v>
      </c>
      <c r="L1825" t="s">
        <v>146</v>
      </c>
      <c r="M1825">
        <v>8</v>
      </c>
      <c r="N1825" t="s">
        <v>503</v>
      </c>
      <c r="P1825" t="s">
        <v>454</v>
      </c>
      <c r="Q1825" t="s">
        <v>178</v>
      </c>
      <c r="R1825" t="s">
        <v>100</v>
      </c>
      <c r="S1825" t="s">
        <v>113</v>
      </c>
      <c r="T1825">
        <v>5</v>
      </c>
      <c r="U1825" t="s">
        <v>427</v>
      </c>
    </row>
    <row r="1826" spans="1:21" x14ac:dyDescent="0.25">
      <c r="A1826" t="s">
        <v>5866</v>
      </c>
      <c r="B1826" t="s">
        <v>2678</v>
      </c>
      <c r="C1826" t="s">
        <v>335</v>
      </c>
      <c r="D1826" t="s">
        <v>336</v>
      </c>
      <c r="E1826" t="s">
        <v>5867</v>
      </c>
      <c r="F1826" t="s">
        <v>93</v>
      </c>
      <c r="G1826">
        <v>40</v>
      </c>
      <c r="H1826" t="s">
        <v>595</v>
      </c>
      <c r="I1826" t="s">
        <v>263</v>
      </c>
      <c r="J1826" t="s">
        <v>359</v>
      </c>
      <c r="K1826" t="s">
        <v>311</v>
      </c>
      <c r="L1826" t="s">
        <v>122</v>
      </c>
      <c r="M1826">
        <v>5</v>
      </c>
      <c r="N1826">
        <v>850000</v>
      </c>
      <c r="O1826">
        <v>0.02</v>
      </c>
      <c r="P1826" t="s">
        <v>304</v>
      </c>
      <c r="Q1826" t="s">
        <v>178</v>
      </c>
      <c r="R1826" t="s">
        <v>148</v>
      </c>
      <c r="S1826" t="s">
        <v>101</v>
      </c>
      <c r="T1826">
        <v>4</v>
      </c>
      <c r="U1826">
        <v>710000</v>
      </c>
    </row>
    <row r="1827" spans="1:21" x14ac:dyDescent="0.25">
      <c r="A1827" t="s">
        <v>5868</v>
      </c>
      <c r="B1827" t="s">
        <v>567</v>
      </c>
      <c r="C1827" t="s">
        <v>1666</v>
      </c>
      <c r="D1827" t="s">
        <v>1667</v>
      </c>
      <c r="E1827" t="s">
        <v>5869</v>
      </c>
      <c r="F1827" t="s">
        <v>330</v>
      </c>
      <c r="G1827">
        <v>55</v>
      </c>
      <c r="H1827" t="s">
        <v>128</v>
      </c>
      <c r="I1827" t="s">
        <v>129</v>
      </c>
      <c r="J1827" t="s">
        <v>109</v>
      </c>
      <c r="K1827" t="s">
        <v>281</v>
      </c>
      <c r="L1827" t="s">
        <v>282</v>
      </c>
      <c r="M1827">
        <v>3</v>
      </c>
      <c r="N1827">
        <v>250000</v>
      </c>
      <c r="O1827">
        <v>0.15</v>
      </c>
      <c r="P1827" t="s">
        <v>454</v>
      </c>
      <c r="Q1827" t="s">
        <v>99</v>
      </c>
      <c r="R1827" t="s">
        <v>168</v>
      </c>
      <c r="S1827" t="s">
        <v>101</v>
      </c>
      <c r="T1827">
        <v>1</v>
      </c>
      <c r="U1827" t="s">
        <v>1156</v>
      </c>
    </row>
    <row r="1828" spans="1:21" x14ac:dyDescent="0.25">
      <c r="A1828" t="s">
        <v>5870</v>
      </c>
      <c r="B1828" t="s">
        <v>5871</v>
      </c>
      <c r="C1828" t="s">
        <v>543</v>
      </c>
      <c r="D1828" t="s">
        <v>544</v>
      </c>
      <c r="E1828" t="s">
        <v>5872</v>
      </c>
      <c r="F1828" t="s">
        <v>185</v>
      </c>
      <c r="G1828">
        <v>39</v>
      </c>
      <c r="H1828" t="s">
        <v>394</v>
      </c>
      <c r="I1828" t="s">
        <v>95</v>
      </c>
      <c r="J1828" t="s">
        <v>165</v>
      </c>
      <c r="K1828" t="s">
        <v>175</v>
      </c>
      <c r="L1828" t="s">
        <v>132</v>
      </c>
      <c r="M1828">
        <v>6</v>
      </c>
      <c r="N1828">
        <v>900000</v>
      </c>
      <c r="O1828">
        <v>0.05</v>
      </c>
      <c r="P1828" t="s">
        <v>941</v>
      </c>
      <c r="Q1828" t="s">
        <v>99</v>
      </c>
      <c r="R1828" t="s">
        <v>100</v>
      </c>
      <c r="S1828" t="s">
        <v>101</v>
      </c>
      <c r="T1828">
        <v>4</v>
      </c>
      <c r="U1828">
        <v>730000</v>
      </c>
    </row>
    <row r="1829" spans="1:21" x14ac:dyDescent="0.25">
      <c r="A1829" t="s">
        <v>5873</v>
      </c>
      <c r="B1829" t="s">
        <v>373</v>
      </c>
      <c r="C1829" t="s">
        <v>2315</v>
      </c>
      <c r="D1829" t="s">
        <v>2316</v>
      </c>
      <c r="E1829" t="s">
        <v>5874</v>
      </c>
      <c r="F1829" t="s">
        <v>321</v>
      </c>
      <c r="G1829">
        <v>28</v>
      </c>
      <c r="H1829" t="s">
        <v>501</v>
      </c>
      <c r="I1829" t="s">
        <v>95</v>
      </c>
      <c r="J1829" t="s">
        <v>109</v>
      </c>
      <c r="K1829" t="s">
        <v>1040</v>
      </c>
      <c r="L1829" t="s">
        <v>132</v>
      </c>
      <c r="M1829">
        <v>6</v>
      </c>
      <c r="N1829">
        <v>780000</v>
      </c>
      <c r="O1829">
        <v>0.05</v>
      </c>
      <c r="P1829" t="s">
        <v>454</v>
      </c>
      <c r="Q1829" t="s">
        <v>99</v>
      </c>
      <c r="R1829" t="s">
        <v>100</v>
      </c>
      <c r="S1829" t="s">
        <v>101</v>
      </c>
      <c r="T1829">
        <v>4</v>
      </c>
      <c r="U1829">
        <v>630000</v>
      </c>
    </row>
    <row r="1830" spans="1:21" x14ac:dyDescent="0.25">
      <c r="A1830" t="s">
        <v>5875</v>
      </c>
      <c r="B1830" t="s">
        <v>5876</v>
      </c>
      <c r="C1830" t="s">
        <v>555</v>
      </c>
      <c r="D1830" t="s">
        <v>556</v>
      </c>
      <c r="E1830" t="s">
        <v>5877</v>
      </c>
      <c r="F1830" t="s">
        <v>107</v>
      </c>
      <c r="G1830">
        <v>41</v>
      </c>
      <c r="H1830" t="s">
        <v>211</v>
      </c>
      <c r="I1830" t="s">
        <v>129</v>
      </c>
      <c r="J1830" t="s">
        <v>155</v>
      </c>
      <c r="K1830" t="s">
        <v>199</v>
      </c>
      <c r="L1830" t="s">
        <v>122</v>
      </c>
      <c r="M1830">
        <v>2</v>
      </c>
      <c r="N1830">
        <v>680000</v>
      </c>
      <c r="O1830" t="s">
        <v>407</v>
      </c>
      <c r="P1830">
        <v>4000</v>
      </c>
      <c r="Q1830" t="s">
        <v>167</v>
      </c>
      <c r="R1830" t="s">
        <v>168</v>
      </c>
      <c r="S1830" t="s">
        <v>101</v>
      </c>
      <c r="T1830">
        <v>1</v>
      </c>
      <c r="U1830">
        <v>555000</v>
      </c>
    </row>
    <row r="1831" spans="1:21" x14ac:dyDescent="0.25">
      <c r="A1831" t="s">
        <v>5878</v>
      </c>
      <c r="B1831" t="s">
        <v>747</v>
      </c>
      <c r="C1831" t="s">
        <v>2218</v>
      </c>
      <c r="D1831" t="s">
        <v>2219</v>
      </c>
      <c r="E1831" t="s">
        <v>5879</v>
      </c>
      <c r="F1831" t="s">
        <v>93</v>
      </c>
      <c r="G1831">
        <v>20</v>
      </c>
      <c r="H1831" t="s">
        <v>94</v>
      </c>
      <c r="I1831" t="s">
        <v>95</v>
      </c>
      <c r="J1831" t="s">
        <v>155</v>
      </c>
      <c r="K1831" t="s">
        <v>296</v>
      </c>
      <c r="L1831" t="s">
        <v>651</v>
      </c>
      <c r="M1831">
        <v>7</v>
      </c>
      <c r="N1831">
        <v>320000</v>
      </c>
      <c r="O1831">
        <v>0.02</v>
      </c>
      <c r="P1831">
        <v>4000</v>
      </c>
      <c r="Q1831" t="s">
        <v>167</v>
      </c>
      <c r="R1831" t="s">
        <v>100</v>
      </c>
      <c r="S1831" t="s">
        <v>101</v>
      </c>
      <c r="T1831">
        <v>3</v>
      </c>
      <c r="U1831">
        <v>250000</v>
      </c>
    </row>
    <row r="1832" spans="1:21" x14ac:dyDescent="0.25">
      <c r="A1832" t="s">
        <v>5880</v>
      </c>
      <c r="B1832" t="s">
        <v>5881</v>
      </c>
      <c r="C1832" t="s">
        <v>1010</v>
      </c>
      <c r="D1832" t="s">
        <v>1011</v>
      </c>
      <c r="E1832" t="s">
        <v>5882</v>
      </c>
      <c r="F1832" t="s">
        <v>142</v>
      </c>
      <c r="G1832">
        <v>51</v>
      </c>
      <c r="H1832" t="s">
        <v>381</v>
      </c>
      <c r="I1832" t="s">
        <v>95</v>
      </c>
      <c r="J1832" t="s">
        <v>174</v>
      </c>
      <c r="K1832" t="s">
        <v>296</v>
      </c>
      <c r="L1832" t="s">
        <v>414</v>
      </c>
      <c r="M1832">
        <v>4</v>
      </c>
      <c r="N1832">
        <v>320000</v>
      </c>
      <c r="O1832" t="s">
        <v>314</v>
      </c>
      <c r="P1832">
        <v>2500</v>
      </c>
      <c r="Q1832" t="s">
        <v>178</v>
      </c>
      <c r="R1832" t="s">
        <v>100</v>
      </c>
      <c r="S1832" t="s">
        <v>101</v>
      </c>
      <c r="T1832">
        <v>1</v>
      </c>
      <c r="U1832">
        <v>250000</v>
      </c>
    </row>
    <row r="1833" spans="1:21" x14ac:dyDescent="0.25">
      <c r="A1833" t="s">
        <v>5883</v>
      </c>
      <c r="B1833" t="s">
        <v>379</v>
      </c>
      <c r="C1833" t="s">
        <v>2914</v>
      </c>
      <c r="D1833" t="s">
        <v>2915</v>
      </c>
      <c r="E1833" t="s">
        <v>5884</v>
      </c>
      <c r="F1833" t="s">
        <v>321</v>
      </c>
      <c r="G1833">
        <v>29</v>
      </c>
      <c r="H1833" t="s">
        <v>1052</v>
      </c>
      <c r="I1833" t="s">
        <v>120</v>
      </c>
      <c r="J1833" t="s">
        <v>212</v>
      </c>
      <c r="K1833" t="s">
        <v>296</v>
      </c>
      <c r="L1833" t="s">
        <v>651</v>
      </c>
      <c r="M1833">
        <v>7</v>
      </c>
      <c r="N1833">
        <v>320000</v>
      </c>
      <c r="O1833">
        <v>0.1</v>
      </c>
      <c r="P1833">
        <v>2500</v>
      </c>
      <c r="Q1833" t="s">
        <v>522</v>
      </c>
      <c r="R1833" t="s">
        <v>100</v>
      </c>
      <c r="S1833" t="s">
        <v>101</v>
      </c>
      <c r="T1833">
        <v>2</v>
      </c>
      <c r="U1833">
        <v>250000</v>
      </c>
    </row>
    <row r="1834" spans="1:21" x14ac:dyDescent="0.25">
      <c r="A1834" t="s">
        <v>5885</v>
      </c>
      <c r="B1834" t="s">
        <v>1368</v>
      </c>
      <c r="C1834" t="s">
        <v>2103</v>
      </c>
      <c r="D1834" t="s">
        <v>2104</v>
      </c>
      <c r="E1834" t="s">
        <v>5886</v>
      </c>
      <c r="F1834" t="s">
        <v>107</v>
      </c>
      <c r="G1834">
        <v>35</v>
      </c>
      <c r="H1834" t="s">
        <v>565</v>
      </c>
      <c r="I1834" t="s">
        <v>144</v>
      </c>
      <c r="J1834" t="s">
        <v>109</v>
      </c>
      <c r="K1834" t="s">
        <v>110</v>
      </c>
      <c r="L1834" t="s">
        <v>111</v>
      </c>
      <c r="M1834">
        <v>3</v>
      </c>
      <c r="N1834" t="s">
        <v>521</v>
      </c>
      <c r="O1834">
        <v>0.02</v>
      </c>
      <c r="P1834">
        <v>8000</v>
      </c>
      <c r="Q1834" t="s">
        <v>99</v>
      </c>
      <c r="R1834" t="s">
        <v>148</v>
      </c>
      <c r="S1834" t="s">
        <v>101</v>
      </c>
      <c r="T1834">
        <v>5</v>
      </c>
      <c r="U1834">
        <v>325000</v>
      </c>
    </row>
    <row r="1835" spans="1:21" x14ac:dyDescent="0.25">
      <c r="A1835" t="s">
        <v>5887</v>
      </c>
      <c r="B1835" t="s">
        <v>5888</v>
      </c>
      <c r="C1835" t="s">
        <v>196</v>
      </c>
      <c r="D1835" t="s">
        <v>197</v>
      </c>
      <c r="E1835" t="s">
        <v>5889</v>
      </c>
      <c r="F1835" t="s">
        <v>93</v>
      </c>
      <c r="G1835">
        <v>32</v>
      </c>
      <c r="H1835" t="s">
        <v>394</v>
      </c>
      <c r="I1835" t="s">
        <v>95</v>
      </c>
      <c r="J1835" t="s">
        <v>212</v>
      </c>
      <c r="K1835" t="s">
        <v>205</v>
      </c>
      <c r="L1835" t="s">
        <v>1024</v>
      </c>
      <c r="M1835">
        <v>4</v>
      </c>
      <c r="N1835" t="s">
        <v>583</v>
      </c>
      <c r="O1835">
        <v>0.02</v>
      </c>
      <c r="P1835" t="s">
        <v>1104</v>
      </c>
      <c r="Q1835" t="s">
        <v>178</v>
      </c>
      <c r="R1835" t="s">
        <v>148</v>
      </c>
      <c r="S1835" t="s">
        <v>101</v>
      </c>
      <c r="T1835">
        <v>3</v>
      </c>
      <c r="U1835">
        <v>125000</v>
      </c>
    </row>
    <row r="1836" spans="1:21" x14ac:dyDescent="0.25">
      <c r="A1836" t="s">
        <v>5890</v>
      </c>
      <c r="B1836" t="s">
        <v>3320</v>
      </c>
      <c r="C1836" t="s">
        <v>780</v>
      </c>
      <c r="D1836" t="s">
        <v>3429</v>
      </c>
      <c r="E1836" t="s">
        <v>5891</v>
      </c>
      <c r="F1836" t="s">
        <v>107</v>
      </c>
      <c r="G1836">
        <v>40</v>
      </c>
      <c r="H1836" t="s">
        <v>650</v>
      </c>
      <c r="I1836" t="s">
        <v>129</v>
      </c>
      <c r="J1836" t="s">
        <v>212</v>
      </c>
      <c r="K1836" t="s">
        <v>110</v>
      </c>
      <c r="L1836" t="s">
        <v>111</v>
      </c>
      <c r="M1836">
        <v>8</v>
      </c>
      <c r="N1836">
        <v>410000</v>
      </c>
      <c r="O1836">
        <v>0.15</v>
      </c>
      <c r="P1836" t="s">
        <v>602</v>
      </c>
      <c r="Q1836" t="s">
        <v>178</v>
      </c>
      <c r="R1836" t="s">
        <v>135</v>
      </c>
      <c r="S1836" t="s">
        <v>101</v>
      </c>
      <c r="T1836">
        <v>2</v>
      </c>
      <c r="U1836" t="s">
        <v>1391</v>
      </c>
    </row>
    <row r="1837" spans="1:21" x14ac:dyDescent="0.25">
      <c r="A1837" t="s">
        <v>5892</v>
      </c>
      <c r="B1837" t="s">
        <v>5893</v>
      </c>
      <c r="C1837" t="s">
        <v>1004</v>
      </c>
      <c r="D1837" t="s">
        <v>1005</v>
      </c>
      <c r="E1837" t="s">
        <v>5894</v>
      </c>
      <c r="F1837" t="s">
        <v>107</v>
      </c>
      <c r="G1837">
        <v>20</v>
      </c>
      <c r="H1837" t="s">
        <v>377</v>
      </c>
      <c r="I1837" t="s">
        <v>95</v>
      </c>
      <c r="J1837" t="s">
        <v>359</v>
      </c>
      <c r="K1837" t="s">
        <v>145</v>
      </c>
      <c r="L1837" t="s">
        <v>502</v>
      </c>
      <c r="M1837">
        <v>4</v>
      </c>
      <c r="N1837" t="s">
        <v>940</v>
      </c>
      <c r="O1837">
        <v>0.15</v>
      </c>
      <c r="P1837">
        <v>2500</v>
      </c>
      <c r="Q1837" t="s">
        <v>167</v>
      </c>
      <c r="R1837" t="s">
        <v>100</v>
      </c>
      <c r="S1837" t="s">
        <v>113</v>
      </c>
      <c r="T1837">
        <v>4</v>
      </c>
      <c r="U1837" t="s">
        <v>2792</v>
      </c>
    </row>
    <row r="1838" spans="1:21" x14ac:dyDescent="0.25">
      <c r="A1838" t="s">
        <v>5895</v>
      </c>
      <c r="B1838" t="s">
        <v>1837</v>
      </c>
      <c r="C1838" t="s">
        <v>1349</v>
      </c>
      <c r="D1838" t="s">
        <v>1350</v>
      </c>
      <c r="E1838" t="s">
        <v>5896</v>
      </c>
      <c r="F1838" t="s">
        <v>107</v>
      </c>
      <c r="G1838">
        <v>23</v>
      </c>
      <c r="H1838" t="s">
        <v>211</v>
      </c>
      <c r="I1838" t="s">
        <v>129</v>
      </c>
      <c r="J1838" t="s">
        <v>212</v>
      </c>
      <c r="K1838" t="s">
        <v>1184</v>
      </c>
      <c r="L1838" t="s">
        <v>282</v>
      </c>
      <c r="M1838">
        <v>5</v>
      </c>
      <c r="N1838">
        <v>320000</v>
      </c>
      <c r="P1838" t="s">
        <v>1980</v>
      </c>
      <c r="Q1838" t="s">
        <v>219</v>
      </c>
      <c r="R1838" t="s">
        <v>135</v>
      </c>
      <c r="S1838" t="s">
        <v>113</v>
      </c>
      <c r="T1838">
        <v>4</v>
      </c>
      <c r="U1838" t="s">
        <v>540</v>
      </c>
    </row>
    <row r="1839" spans="1:21" x14ac:dyDescent="0.25">
      <c r="A1839" t="s">
        <v>5313</v>
      </c>
      <c r="B1839" t="s">
        <v>1884</v>
      </c>
      <c r="C1839" t="s">
        <v>2160</v>
      </c>
      <c r="D1839" t="s">
        <v>2161</v>
      </c>
      <c r="E1839" t="s">
        <v>5314</v>
      </c>
      <c r="F1839" t="s">
        <v>93</v>
      </c>
      <c r="G1839">
        <v>60</v>
      </c>
      <c r="H1839" t="s">
        <v>565</v>
      </c>
      <c r="I1839" t="s">
        <v>144</v>
      </c>
      <c r="J1839" t="s">
        <v>96</v>
      </c>
      <c r="K1839" t="s">
        <v>346</v>
      </c>
      <c r="L1839" t="s">
        <v>282</v>
      </c>
      <c r="M1839">
        <v>5</v>
      </c>
      <c r="N1839">
        <v>650000</v>
      </c>
      <c r="O1839">
        <v>10</v>
      </c>
      <c r="P1839">
        <v>4000</v>
      </c>
      <c r="Q1839" t="s">
        <v>178</v>
      </c>
      <c r="R1839" t="s">
        <v>100</v>
      </c>
      <c r="S1839" t="s">
        <v>113</v>
      </c>
      <c r="T1839">
        <v>2</v>
      </c>
      <c r="U1839">
        <v>520000</v>
      </c>
    </row>
    <row r="1840" spans="1:21" x14ac:dyDescent="0.25">
      <c r="A1840" t="s">
        <v>5897</v>
      </c>
      <c r="B1840" t="s">
        <v>5898</v>
      </c>
      <c r="C1840" t="s">
        <v>292</v>
      </c>
      <c r="D1840" t="s">
        <v>293</v>
      </c>
      <c r="E1840" t="s">
        <v>5899</v>
      </c>
      <c r="F1840" t="s">
        <v>107</v>
      </c>
      <c r="G1840">
        <v>30</v>
      </c>
      <c r="H1840" t="s">
        <v>443</v>
      </c>
      <c r="I1840" t="s">
        <v>95</v>
      </c>
      <c r="J1840" t="s">
        <v>212</v>
      </c>
      <c r="K1840" t="s">
        <v>199</v>
      </c>
      <c r="L1840" t="s">
        <v>122</v>
      </c>
      <c r="M1840">
        <v>8</v>
      </c>
      <c r="N1840">
        <v>680000</v>
      </c>
      <c r="O1840" t="s">
        <v>193</v>
      </c>
      <c r="P1840">
        <v>2500</v>
      </c>
      <c r="Q1840" t="s">
        <v>99</v>
      </c>
      <c r="R1840" t="s">
        <v>168</v>
      </c>
      <c r="S1840" t="s">
        <v>101</v>
      </c>
      <c r="T1840">
        <v>2</v>
      </c>
      <c r="U1840">
        <v>555000</v>
      </c>
    </row>
    <row r="1841" spans="1:21" x14ac:dyDescent="0.25">
      <c r="A1841" t="s">
        <v>5900</v>
      </c>
      <c r="B1841" t="s">
        <v>1675</v>
      </c>
      <c r="C1841" t="s">
        <v>5901</v>
      </c>
      <c r="D1841" t="s">
        <v>5333</v>
      </c>
      <c r="E1841" t="s">
        <v>5902</v>
      </c>
      <c r="F1841" t="s">
        <v>107</v>
      </c>
      <c r="G1841">
        <v>18</v>
      </c>
      <c r="H1841" t="s">
        <v>490</v>
      </c>
      <c r="I1841" t="s">
        <v>263</v>
      </c>
      <c r="J1841" t="s">
        <v>109</v>
      </c>
      <c r="K1841" t="s">
        <v>281</v>
      </c>
      <c r="L1841" t="s">
        <v>651</v>
      </c>
      <c r="M1841">
        <v>8</v>
      </c>
      <c r="N1841">
        <v>250000</v>
      </c>
      <c r="O1841">
        <v>0.05</v>
      </c>
      <c r="Q1841" t="s">
        <v>178</v>
      </c>
      <c r="R1841" t="s">
        <v>135</v>
      </c>
      <c r="S1841" t="s">
        <v>101</v>
      </c>
      <c r="T1841">
        <v>5</v>
      </c>
      <c r="U1841">
        <v>190000</v>
      </c>
    </row>
    <row r="1842" spans="1:21" x14ac:dyDescent="0.25">
      <c r="A1842" t="s">
        <v>5903</v>
      </c>
      <c r="B1842" t="s">
        <v>5904</v>
      </c>
      <c r="C1842" t="s">
        <v>1246</v>
      </c>
      <c r="D1842" t="s">
        <v>1247</v>
      </c>
      <c r="E1842" t="s">
        <v>5905</v>
      </c>
      <c r="F1842" t="s">
        <v>107</v>
      </c>
      <c r="G1842">
        <v>59</v>
      </c>
      <c r="H1842" t="s">
        <v>227</v>
      </c>
      <c r="I1842" t="s">
        <v>120</v>
      </c>
      <c r="J1842" t="s">
        <v>165</v>
      </c>
      <c r="K1842" t="s">
        <v>2056</v>
      </c>
      <c r="L1842" t="s">
        <v>282</v>
      </c>
      <c r="M1842">
        <v>8</v>
      </c>
      <c r="N1842" t="s">
        <v>297</v>
      </c>
      <c r="O1842">
        <v>0.02</v>
      </c>
      <c r="P1842">
        <v>2500</v>
      </c>
      <c r="Q1842" t="s">
        <v>134</v>
      </c>
      <c r="R1842" t="s">
        <v>100</v>
      </c>
      <c r="S1842" t="s">
        <v>101</v>
      </c>
      <c r="T1842">
        <v>3</v>
      </c>
      <c r="U1842">
        <v>190000</v>
      </c>
    </row>
    <row r="1843" spans="1:21" x14ac:dyDescent="0.25">
      <c r="A1843" t="s">
        <v>5906</v>
      </c>
      <c r="B1843" t="s">
        <v>1444</v>
      </c>
      <c r="C1843" t="s">
        <v>2174</v>
      </c>
      <c r="D1843" t="s">
        <v>5907</v>
      </c>
      <c r="E1843" t="s">
        <v>5908</v>
      </c>
      <c r="F1843" t="s">
        <v>93</v>
      </c>
      <c r="G1843">
        <v>48</v>
      </c>
      <c r="H1843" t="s">
        <v>192</v>
      </c>
      <c r="I1843" t="s">
        <v>120</v>
      </c>
      <c r="J1843" t="s">
        <v>212</v>
      </c>
      <c r="K1843" t="s">
        <v>1746</v>
      </c>
      <c r="L1843" t="s">
        <v>122</v>
      </c>
      <c r="M1843">
        <v>4</v>
      </c>
      <c r="N1843" t="s">
        <v>571</v>
      </c>
      <c r="O1843">
        <v>0.15</v>
      </c>
      <c r="P1843" t="s">
        <v>1018</v>
      </c>
      <c r="Q1843" t="s">
        <v>433</v>
      </c>
      <c r="R1843" t="s">
        <v>100</v>
      </c>
      <c r="S1843" t="s">
        <v>113</v>
      </c>
      <c r="T1843">
        <v>5</v>
      </c>
      <c r="U1843">
        <v>555000</v>
      </c>
    </row>
    <row r="1844" spans="1:21" x14ac:dyDescent="0.25">
      <c r="A1844" t="s">
        <v>5909</v>
      </c>
      <c r="B1844" t="s">
        <v>2264</v>
      </c>
      <c r="C1844" t="s">
        <v>1336</v>
      </c>
      <c r="D1844" t="s">
        <v>1337</v>
      </c>
      <c r="E1844" t="s">
        <v>5910</v>
      </c>
      <c r="F1844" t="s">
        <v>107</v>
      </c>
      <c r="G1844">
        <v>19</v>
      </c>
      <c r="H1844" t="s">
        <v>944</v>
      </c>
      <c r="I1844" t="s">
        <v>263</v>
      </c>
      <c r="J1844" t="s">
        <v>96</v>
      </c>
      <c r="K1844" t="s">
        <v>242</v>
      </c>
      <c r="L1844" t="s">
        <v>1286</v>
      </c>
      <c r="M1844">
        <v>5</v>
      </c>
      <c r="N1844">
        <v>780000</v>
      </c>
      <c r="O1844">
        <v>0.02</v>
      </c>
      <c r="P1844">
        <v>1500</v>
      </c>
      <c r="Q1844" t="s">
        <v>99</v>
      </c>
      <c r="R1844" t="s">
        <v>100</v>
      </c>
      <c r="S1844" t="s">
        <v>101</v>
      </c>
      <c r="T1844">
        <v>4</v>
      </c>
      <c r="U1844" t="s">
        <v>136</v>
      </c>
    </row>
    <row r="1845" spans="1:21" x14ac:dyDescent="0.25">
      <c r="A1845" t="s">
        <v>5911</v>
      </c>
      <c r="B1845" t="s">
        <v>5912</v>
      </c>
      <c r="C1845" t="s">
        <v>731</v>
      </c>
      <c r="D1845" t="s">
        <v>732</v>
      </c>
      <c r="E1845" t="s">
        <v>5913</v>
      </c>
      <c r="F1845" t="s">
        <v>93</v>
      </c>
      <c r="G1845">
        <v>34</v>
      </c>
      <c r="H1845" t="s">
        <v>211</v>
      </c>
      <c r="I1845" t="s">
        <v>129</v>
      </c>
      <c r="J1845" t="s">
        <v>165</v>
      </c>
      <c r="K1845" t="s">
        <v>1079</v>
      </c>
      <c r="L1845" t="s">
        <v>146</v>
      </c>
      <c r="M1845">
        <v>1</v>
      </c>
      <c r="N1845" t="s">
        <v>426</v>
      </c>
      <c r="O1845">
        <v>0.02</v>
      </c>
      <c r="P1845" t="s">
        <v>1191</v>
      </c>
      <c r="Q1845" t="s">
        <v>99</v>
      </c>
      <c r="R1845" t="s">
        <v>168</v>
      </c>
      <c r="S1845" t="s">
        <v>101</v>
      </c>
      <c r="T1845">
        <v>5</v>
      </c>
      <c r="U1845" t="s">
        <v>1161</v>
      </c>
    </row>
    <row r="1846" spans="1:21" x14ac:dyDescent="0.25">
      <c r="A1846" t="s">
        <v>5914</v>
      </c>
      <c r="B1846" t="s">
        <v>1749</v>
      </c>
      <c r="C1846" t="s">
        <v>2034</v>
      </c>
      <c r="D1846" t="s">
        <v>2035</v>
      </c>
      <c r="E1846" t="s">
        <v>5915</v>
      </c>
      <c r="F1846" t="s">
        <v>256</v>
      </c>
      <c r="G1846">
        <v>29</v>
      </c>
      <c r="H1846" t="s">
        <v>406</v>
      </c>
      <c r="I1846" t="s">
        <v>144</v>
      </c>
      <c r="J1846" t="s">
        <v>155</v>
      </c>
      <c r="K1846" t="s">
        <v>296</v>
      </c>
      <c r="L1846" t="s">
        <v>282</v>
      </c>
      <c r="M1846">
        <v>8</v>
      </c>
      <c r="N1846">
        <v>320000</v>
      </c>
      <c r="O1846">
        <v>0.1</v>
      </c>
      <c r="P1846">
        <v>6000</v>
      </c>
      <c r="Q1846" t="s">
        <v>134</v>
      </c>
      <c r="R1846" t="s">
        <v>148</v>
      </c>
      <c r="S1846" t="s">
        <v>113</v>
      </c>
      <c r="T1846">
        <v>5</v>
      </c>
      <c r="U1846">
        <v>250000</v>
      </c>
    </row>
    <row r="1847" spans="1:21" x14ac:dyDescent="0.25">
      <c r="A1847" t="s">
        <v>5916</v>
      </c>
      <c r="B1847" t="s">
        <v>561</v>
      </c>
      <c r="C1847" t="s">
        <v>2103</v>
      </c>
      <c r="E1847" t="s">
        <v>5917</v>
      </c>
      <c r="F1847" t="s">
        <v>93</v>
      </c>
      <c r="G1847">
        <v>65</v>
      </c>
      <c r="H1847" t="s">
        <v>944</v>
      </c>
      <c r="I1847" t="s">
        <v>263</v>
      </c>
      <c r="J1847" t="s">
        <v>165</v>
      </c>
      <c r="K1847" t="s">
        <v>311</v>
      </c>
      <c r="L1847" t="s">
        <v>122</v>
      </c>
      <c r="M1847">
        <v>3</v>
      </c>
      <c r="N1847">
        <v>850000</v>
      </c>
      <c r="O1847">
        <v>0.1</v>
      </c>
      <c r="P1847" t="s">
        <v>1104</v>
      </c>
      <c r="Q1847" t="s">
        <v>167</v>
      </c>
      <c r="R1847" t="s">
        <v>148</v>
      </c>
      <c r="S1847" t="s">
        <v>101</v>
      </c>
      <c r="T1847">
        <v>4</v>
      </c>
      <c r="U1847">
        <v>710000</v>
      </c>
    </row>
    <row r="1848" spans="1:21" x14ac:dyDescent="0.25">
      <c r="A1848" t="s">
        <v>5918</v>
      </c>
      <c r="B1848" t="s">
        <v>2615</v>
      </c>
      <c r="C1848" t="s">
        <v>2250</v>
      </c>
      <c r="D1848" t="s">
        <v>5919</v>
      </c>
      <c r="E1848" t="s">
        <v>5920</v>
      </c>
      <c r="F1848" t="s">
        <v>107</v>
      </c>
      <c r="G1848">
        <v>54</v>
      </c>
      <c r="H1848" t="s">
        <v>274</v>
      </c>
      <c r="I1848" t="s">
        <v>263</v>
      </c>
      <c r="J1848" t="s">
        <v>96</v>
      </c>
      <c r="K1848" t="s">
        <v>311</v>
      </c>
      <c r="L1848" t="s">
        <v>122</v>
      </c>
      <c r="M1848">
        <v>-1</v>
      </c>
      <c r="N1848" t="s">
        <v>906</v>
      </c>
      <c r="O1848">
        <v>0.02</v>
      </c>
      <c r="P1848">
        <v>8000</v>
      </c>
      <c r="Q1848" t="s">
        <v>134</v>
      </c>
      <c r="R1848" t="s">
        <v>135</v>
      </c>
      <c r="S1848" t="s">
        <v>113</v>
      </c>
      <c r="T1848">
        <v>5</v>
      </c>
      <c r="U1848">
        <v>710000</v>
      </c>
    </row>
    <row r="1849" spans="1:21" x14ac:dyDescent="0.25">
      <c r="A1849" t="s">
        <v>5921</v>
      </c>
      <c r="B1849" t="s">
        <v>3966</v>
      </c>
      <c r="C1849" t="s">
        <v>5922</v>
      </c>
      <c r="D1849" t="s">
        <v>5923</v>
      </c>
      <c r="E1849" t="s">
        <v>5924</v>
      </c>
      <c r="F1849" t="s">
        <v>107</v>
      </c>
      <c r="G1849">
        <v>48</v>
      </c>
      <c r="H1849" t="s">
        <v>650</v>
      </c>
      <c r="I1849" t="s">
        <v>129</v>
      </c>
      <c r="J1849" t="s">
        <v>165</v>
      </c>
      <c r="K1849" t="s">
        <v>296</v>
      </c>
      <c r="L1849" t="s">
        <v>414</v>
      </c>
      <c r="M1849">
        <v>2</v>
      </c>
      <c r="N1849" t="s">
        <v>1689</v>
      </c>
      <c r="O1849">
        <v>0</v>
      </c>
      <c r="P1849">
        <v>2500</v>
      </c>
      <c r="Q1849" t="s">
        <v>99</v>
      </c>
      <c r="R1849" t="s">
        <v>135</v>
      </c>
      <c r="S1849" t="s">
        <v>101</v>
      </c>
      <c r="T1849">
        <v>5</v>
      </c>
      <c r="U1849">
        <v>250000</v>
      </c>
    </row>
    <row r="1850" spans="1:21" x14ac:dyDescent="0.25">
      <c r="A1850" t="s">
        <v>5925</v>
      </c>
      <c r="B1850" t="s">
        <v>326</v>
      </c>
      <c r="C1850" t="s">
        <v>1208</v>
      </c>
      <c r="D1850" t="s">
        <v>1209</v>
      </c>
      <c r="E1850" t="s">
        <v>5926</v>
      </c>
      <c r="F1850" t="s">
        <v>226</v>
      </c>
      <c r="G1850">
        <v>43</v>
      </c>
      <c r="H1850" t="s">
        <v>364</v>
      </c>
      <c r="I1850" t="s">
        <v>263</v>
      </c>
      <c r="J1850" t="s">
        <v>359</v>
      </c>
      <c r="K1850" t="s">
        <v>121</v>
      </c>
      <c r="L1850" t="s">
        <v>122</v>
      </c>
      <c r="M1850">
        <v>8</v>
      </c>
      <c r="N1850">
        <v>720000</v>
      </c>
      <c r="O1850">
        <v>0</v>
      </c>
      <c r="P1850">
        <v>1500</v>
      </c>
      <c r="Q1850" t="s">
        <v>178</v>
      </c>
      <c r="R1850" t="s">
        <v>148</v>
      </c>
      <c r="S1850" t="s">
        <v>113</v>
      </c>
      <c r="T1850">
        <v>4</v>
      </c>
      <c r="U1850">
        <v>600000</v>
      </c>
    </row>
    <row r="1851" spans="1:21" x14ac:dyDescent="0.25">
      <c r="A1851" t="s">
        <v>5927</v>
      </c>
      <c r="B1851" t="s">
        <v>4750</v>
      </c>
      <c r="C1851" t="s">
        <v>1254</v>
      </c>
      <c r="D1851" t="s">
        <v>1255</v>
      </c>
      <c r="E1851" t="s">
        <v>5928</v>
      </c>
      <c r="F1851" t="s">
        <v>107</v>
      </c>
      <c r="G1851">
        <v>59</v>
      </c>
      <c r="H1851" t="s">
        <v>581</v>
      </c>
      <c r="I1851" t="s">
        <v>144</v>
      </c>
      <c r="J1851" t="s">
        <v>109</v>
      </c>
      <c r="K1851" t="s">
        <v>346</v>
      </c>
      <c r="L1851" t="s">
        <v>282</v>
      </c>
      <c r="M1851">
        <v>6</v>
      </c>
      <c r="N1851">
        <v>650000</v>
      </c>
      <c r="O1851">
        <v>0.02</v>
      </c>
      <c r="P1851" t="s">
        <v>283</v>
      </c>
      <c r="Q1851" t="s">
        <v>134</v>
      </c>
      <c r="R1851" t="s">
        <v>168</v>
      </c>
      <c r="S1851" t="s">
        <v>113</v>
      </c>
      <c r="T1851">
        <v>2</v>
      </c>
      <c r="U1851">
        <v>520000</v>
      </c>
    </row>
    <row r="1852" spans="1:21" x14ac:dyDescent="0.25">
      <c r="A1852" t="s">
        <v>5929</v>
      </c>
      <c r="B1852" t="s">
        <v>379</v>
      </c>
      <c r="C1852" t="s">
        <v>5930</v>
      </c>
      <c r="D1852" t="s">
        <v>5931</v>
      </c>
      <c r="E1852" t="s">
        <v>5932</v>
      </c>
      <c r="F1852" t="s">
        <v>93</v>
      </c>
      <c r="G1852">
        <v>54</v>
      </c>
      <c r="H1852" t="s">
        <v>154</v>
      </c>
      <c r="I1852" t="s">
        <v>95</v>
      </c>
      <c r="J1852" t="s">
        <v>155</v>
      </c>
      <c r="K1852" t="s">
        <v>121</v>
      </c>
      <c r="L1852" t="s">
        <v>122</v>
      </c>
      <c r="M1852">
        <v>4</v>
      </c>
      <c r="N1852">
        <v>720000</v>
      </c>
      <c r="P1852" t="s">
        <v>1980</v>
      </c>
      <c r="Q1852" t="s">
        <v>178</v>
      </c>
      <c r="R1852" t="s">
        <v>100</v>
      </c>
      <c r="S1852" t="s">
        <v>113</v>
      </c>
      <c r="T1852">
        <v>2</v>
      </c>
      <c r="U1852">
        <v>600000</v>
      </c>
    </row>
    <row r="1853" spans="1:21" x14ac:dyDescent="0.25">
      <c r="A1853" t="s">
        <v>5933</v>
      </c>
      <c r="B1853" t="s">
        <v>2164</v>
      </c>
      <c r="C1853" t="s">
        <v>5934</v>
      </c>
      <c r="D1853" t="s">
        <v>1295</v>
      </c>
      <c r="E1853" t="s">
        <v>5935</v>
      </c>
      <c r="F1853" t="s">
        <v>142</v>
      </c>
      <c r="G1853">
        <v>54</v>
      </c>
      <c r="H1853" t="s">
        <v>1792</v>
      </c>
      <c r="I1853" t="s">
        <v>129</v>
      </c>
      <c r="J1853" t="s">
        <v>165</v>
      </c>
      <c r="K1853" t="s">
        <v>242</v>
      </c>
      <c r="L1853" t="s">
        <v>596</v>
      </c>
      <c r="M1853">
        <v>1</v>
      </c>
      <c r="N1853">
        <v>780000</v>
      </c>
      <c r="O1853">
        <v>0.15</v>
      </c>
      <c r="P1853" t="s">
        <v>1018</v>
      </c>
      <c r="Q1853" t="s">
        <v>167</v>
      </c>
      <c r="R1853" t="s">
        <v>100</v>
      </c>
      <c r="S1853" t="s">
        <v>113</v>
      </c>
      <c r="U1853" t="s">
        <v>1339</v>
      </c>
    </row>
    <row r="1854" spans="1:21" x14ac:dyDescent="0.25">
      <c r="A1854" t="s">
        <v>5936</v>
      </c>
      <c r="B1854" t="s">
        <v>2895</v>
      </c>
      <c r="C1854" t="s">
        <v>2564</v>
      </c>
      <c r="D1854" t="s">
        <v>2565</v>
      </c>
      <c r="E1854" t="s">
        <v>5937</v>
      </c>
      <c r="F1854" t="s">
        <v>93</v>
      </c>
      <c r="G1854">
        <v>37</v>
      </c>
      <c r="H1854" t="s">
        <v>338</v>
      </c>
      <c r="I1854" t="s">
        <v>120</v>
      </c>
      <c r="J1854" t="s">
        <v>130</v>
      </c>
      <c r="K1854" t="s">
        <v>3528</v>
      </c>
      <c r="L1854" t="s">
        <v>1024</v>
      </c>
      <c r="M1854">
        <v>1</v>
      </c>
      <c r="N1854">
        <v>145000</v>
      </c>
      <c r="O1854">
        <v>0.15</v>
      </c>
      <c r="P1854">
        <v>1500</v>
      </c>
      <c r="Q1854" t="s">
        <v>178</v>
      </c>
      <c r="R1854" t="s">
        <v>100</v>
      </c>
      <c r="S1854" t="s">
        <v>101</v>
      </c>
      <c r="T1854">
        <v>2</v>
      </c>
      <c r="U1854">
        <v>98000</v>
      </c>
    </row>
    <row r="1855" spans="1:21" x14ac:dyDescent="0.25">
      <c r="A1855" t="s">
        <v>5938</v>
      </c>
      <c r="B1855" t="s">
        <v>4551</v>
      </c>
      <c r="C1855" t="s">
        <v>1144</v>
      </c>
      <c r="D1855" t="s">
        <v>1145</v>
      </c>
      <c r="E1855" t="s">
        <v>5939</v>
      </c>
      <c r="F1855" t="s">
        <v>185</v>
      </c>
      <c r="G1855">
        <v>56</v>
      </c>
      <c r="H1855" t="s">
        <v>371</v>
      </c>
      <c r="I1855" t="s">
        <v>263</v>
      </c>
      <c r="J1855" t="s">
        <v>359</v>
      </c>
      <c r="K1855" t="s">
        <v>156</v>
      </c>
      <c r="L1855" t="s">
        <v>1698</v>
      </c>
      <c r="M1855">
        <v>1</v>
      </c>
      <c r="N1855">
        <v>290000</v>
      </c>
      <c r="P1855">
        <v>2500</v>
      </c>
      <c r="Q1855" t="s">
        <v>178</v>
      </c>
      <c r="R1855" t="s">
        <v>168</v>
      </c>
      <c r="S1855" t="s">
        <v>113</v>
      </c>
      <c r="T1855">
        <v>2</v>
      </c>
      <c r="U1855">
        <v>225000</v>
      </c>
    </row>
    <row r="1856" spans="1:21" x14ac:dyDescent="0.25">
      <c r="A1856" t="s">
        <v>5940</v>
      </c>
      <c r="B1856" t="s">
        <v>4589</v>
      </c>
      <c r="C1856" t="s">
        <v>3272</v>
      </c>
      <c r="D1856" t="s">
        <v>3273</v>
      </c>
      <c r="E1856" t="s">
        <v>5941</v>
      </c>
      <c r="F1856" t="s">
        <v>107</v>
      </c>
      <c r="G1856">
        <v>32</v>
      </c>
      <c r="H1856" t="s">
        <v>443</v>
      </c>
      <c r="I1856" t="s">
        <v>95</v>
      </c>
      <c r="J1856" t="s">
        <v>130</v>
      </c>
      <c r="K1856" t="s">
        <v>1746</v>
      </c>
      <c r="L1856" t="s">
        <v>122</v>
      </c>
      <c r="M1856">
        <v>5</v>
      </c>
      <c r="N1856" t="s">
        <v>571</v>
      </c>
      <c r="O1856">
        <v>0.1</v>
      </c>
      <c r="P1856">
        <v>12000</v>
      </c>
      <c r="Q1856" t="s">
        <v>167</v>
      </c>
      <c r="R1856" t="s">
        <v>100</v>
      </c>
      <c r="S1856" t="s">
        <v>113</v>
      </c>
      <c r="T1856">
        <v>2</v>
      </c>
      <c r="U1856">
        <v>555000</v>
      </c>
    </row>
    <row r="1857" spans="1:21" x14ac:dyDescent="0.25">
      <c r="A1857" t="s">
        <v>5942</v>
      </c>
      <c r="B1857" t="s">
        <v>3755</v>
      </c>
      <c r="C1857" t="s">
        <v>2933</v>
      </c>
      <c r="D1857" t="s">
        <v>1139</v>
      </c>
      <c r="E1857" t="s">
        <v>5943</v>
      </c>
      <c r="F1857" t="s">
        <v>107</v>
      </c>
      <c r="G1857">
        <v>23</v>
      </c>
      <c r="H1857" t="s">
        <v>143</v>
      </c>
      <c r="I1857" t="s">
        <v>144</v>
      </c>
      <c r="J1857" t="s">
        <v>155</v>
      </c>
      <c r="K1857" t="s">
        <v>388</v>
      </c>
      <c r="L1857" t="s">
        <v>132</v>
      </c>
      <c r="N1857" t="s">
        <v>1229</v>
      </c>
      <c r="O1857">
        <v>0</v>
      </c>
      <c r="P1857">
        <v>2500</v>
      </c>
      <c r="Q1857" t="s">
        <v>134</v>
      </c>
      <c r="R1857" t="s">
        <v>148</v>
      </c>
      <c r="S1857" t="s">
        <v>101</v>
      </c>
      <c r="T1857">
        <v>2</v>
      </c>
      <c r="U1857">
        <v>410000</v>
      </c>
    </row>
    <row r="1858" spans="1:21" x14ac:dyDescent="0.25">
      <c r="A1858" t="s">
        <v>5944</v>
      </c>
      <c r="B1858" t="s">
        <v>2147</v>
      </c>
      <c r="C1858" t="s">
        <v>139</v>
      </c>
      <c r="D1858" t="s">
        <v>140</v>
      </c>
      <c r="E1858" t="s">
        <v>5945</v>
      </c>
      <c r="F1858" t="s">
        <v>107</v>
      </c>
      <c r="G1858">
        <v>21</v>
      </c>
      <c r="H1858" t="s">
        <v>1792</v>
      </c>
      <c r="I1858" t="s">
        <v>129</v>
      </c>
      <c r="J1858" t="s">
        <v>212</v>
      </c>
      <c r="K1858" t="s">
        <v>1540</v>
      </c>
      <c r="L1858" t="s">
        <v>282</v>
      </c>
      <c r="M1858">
        <v>8</v>
      </c>
      <c r="N1858">
        <v>650000</v>
      </c>
      <c r="O1858">
        <v>10</v>
      </c>
      <c r="P1858">
        <v>8000</v>
      </c>
      <c r="Q1858" t="s">
        <v>134</v>
      </c>
      <c r="R1858" t="s">
        <v>100</v>
      </c>
      <c r="S1858" t="s">
        <v>113</v>
      </c>
      <c r="T1858">
        <v>5</v>
      </c>
      <c r="U1858">
        <v>520000</v>
      </c>
    </row>
    <row r="1859" spans="1:21" x14ac:dyDescent="0.25">
      <c r="A1859" t="s">
        <v>5946</v>
      </c>
      <c r="B1859" t="s">
        <v>222</v>
      </c>
      <c r="C1859" t="s">
        <v>1514</v>
      </c>
      <c r="D1859" t="s">
        <v>1515</v>
      </c>
      <c r="E1859" t="s">
        <v>5947</v>
      </c>
      <c r="F1859" t="s">
        <v>107</v>
      </c>
      <c r="G1859">
        <v>45</v>
      </c>
      <c r="H1859" t="s">
        <v>1175</v>
      </c>
      <c r="I1859" t="s">
        <v>120</v>
      </c>
      <c r="J1859" t="s">
        <v>359</v>
      </c>
      <c r="K1859" t="s">
        <v>311</v>
      </c>
      <c r="L1859" t="s">
        <v>122</v>
      </c>
      <c r="M1859">
        <v>1</v>
      </c>
      <c r="N1859" t="s">
        <v>2185</v>
      </c>
      <c r="P1859">
        <v>4000</v>
      </c>
      <c r="Q1859" t="s">
        <v>178</v>
      </c>
      <c r="R1859" t="s">
        <v>100</v>
      </c>
      <c r="S1859" t="s">
        <v>113</v>
      </c>
      <c r="T1859">
        <v>2</v>
      </c>
      <c r="U1859" t="s">
        <v>437</v>
      </c>
    </row>
    <row r="1860" spans="1:21" x14ac:dyDescent="0.25">
      <c r="A1860" t="s">
        <v>5948</v>
      </c>
      <c r="B1860" t="s">
        <v>1635</v>
      </c>
      <c r="C1860" t="s">
        <v>909</v>
      </c>
      <c r="D1860" t="s">
        <v>910</v>
      </c>
      <c r="E1860" t="s">
        <v>5949</v>
      </c>
      <c r="F1860" t="s">
        <v>107</v>
      </c>
      <c r="G1860">
        <v>59</v>
      </c>
      <c r="H1860" t="s">
        <v>274</v>
      </c>
      <c r="I1860" t="s">
        <v>263</v>
      </c>
      <c r="J1860" t="s">
        <v>155</v>
      </c>
      <c r="K1860" t="s">
        <v>425</v>
      </c>
      <c r="L1860" t="s">
        <v>502</v>
      </c>
      <c r="M1860">
        <v>6</v>
      </c>
      <c r="N1860" t="s">
        <v>912</v>
      </c>
      <c r="O1860">
        <v>0.15</v>
      </c>
      <c r="P1860">
        <v>1500</v>
      </c>
      <c r="Q1860" t="s">
        <v>219</v>
      </c>
      <c r="R1860" t="s">
        <v>100</v>
      </c>
      <c r="S1860" t="s">
        <v>113</v>
      </c>
      <c r="T1860">
        <v>3</v>
      </c>
      <c r="U1860">
        <v>27000</v>
      </c>
    </row>
    <row r="1861" spans="1:21" x14ac:dyDescent="0.25">
      <c r="A1861" t="s">
        <v>5950</v>
      </c>
      <c r="B1861" t="s">
        <v>5951</v>
      </c>
      <c r="C1861" t="s">
        <v>2611</v>
      </c>
      <c r="D1861" t="s">
        <v>2612</v>
      </c>
      <c r="E1861" t="s">
        <v>5952</v>
      </c>
      <c r="F1861" t="s">
        <v>93</v>
      </c>
      <c r="G1861">
        <v>25</v>
      </c>
      <c r="H1861" t="s">
        <v>192</v>
      </c>
      <c r="I1861" t="s">
        <v>120</v>
      </c>
      <c r="J1861" t="s">
        <v>96</v>
      </c>
      <c r="K1861" t="s">
        <v>311</v>
      </c>
      <c r="L1861" t="s">
        <v>98</v>
      </c>
      <c r="M1861">
        <v>8</v>
      </c>
      <c r="N1861">
        <v>850000</v>
      </c>
      <c r="O1861">
        <v>0</v>
      </c>
      <c r="P1861" t="s">
        <v>1018</v>
      </c>
      <c r="Q1861" t="s">
        <v>178</v>
      </c>
      <c r="R1861" t="s">
        <v>100</v>
      </c>
      <c r="S1861" t="s">
        <v>101</v>
      </c>
      <c r="T1861">
        <v>1</v>
      </c>
      <c r="U1861" t="s">
        <v>1465</v>
      </c>
    </row>
    <row r="1862" spans="1:21" x14ac:dyDescent="0.25">
      <c r="A1862" t="s">
        <v>5953</v>
      </c>
      <c r="B1862" t="s">
        <v>5353</v>
      </c>
      <c r="C1862" t="s">
        <v>759</v>
      </c>
      <c r="D1862" t="s">
        <v>760</v>
      </c>
      <c r="E1862" t="s">
        <v>5954</v>
      </c>
      <c r="F1862" t="s">
        <v>142</v>
      </c>
      <c r="G1862">
        <v>19</v>
      </c>
      <c r="H1862" t="s">
        <v>119</v>
      </c>
      <c r="I1862" t="s">
        <v>120</v>
      </c>
      <c r="J1862" t="s">
        <v>96</v>
      </c>
      <c r="K1862" t="s">
        <v>1481</v>
      </c>
      <c r="L1862" t="s">
        <v>132</v>
      </c>
      <c r="M1862">
        <v>2</v>
      </c>
      <c r="N1862" t="s">
        <v>176</v>
      </c>
      <c r="O1862">
        <v>0.15</v>
      </c>
      <c r="P1862">
        <v>12000</v>
      </c>
      <c r="Q1862" t="s">
        <v>219</v>
      </c>
      <c r="R1862" t="s">
        <v>135</v>
      </c>
      <c r="S1862" t="s">
        <v>113</v>
      </c>
      <c r="T1862">
        <v>1</v>
      </c>
      <c r="U1862">
        <v>730000</v>
      </c>
    </row>
    <row r="1863" spans="1:21" x14ac:dyDescent="0.25">
      <c r="A1863" t="s">
        <v>5955</v>
      </c>
      <c r="B1863" t="s">
        <v>5956</v>
      </c>
      <c r="C1863" t="s">
        <v>2453</v>
      </c>
      <c r="D1863" t="s">
        <v>2454</v>
      </c>
      <c r="E1863" t="s">
        <v>5957</v>
      </c>
      <c r="F1863" t="s">
        <v>93</v>
      </c>
      <c r="G1863">
        <v>43</v>
      </c>
      <c r="H1863" t="s">
        <v>460</v>
      </c>
      <c r="I1863" t="s">
        <v>263</v>
      </c>
      <c r="J1863" t="s">
        <v>359</v>
      </c>
      <c r="K1863" t="s">
        <v>346</v>
      </c>
      <c r="L1863" t="s">
        <v>282</v>
      </c>
      <c r="M1863">
        <v>7</v>
      </c>
      <c r="N1863">
        <v>650000</v>
      </c>
      <c r="O1863">
        <v>0.02</v>
      </c>
      <c r="P1863">
        <v>12000</v>
      </c>
      <c r="Q1863" t="s">
        <v>219</v>
      </c>
      <c r="R1863" t="s">
        <v>168</v>
      </c>
      <c r="S1863" t="s">
        <v>113</v>
      </c>
      <c r="T1863">
        <v>4</v>
      </c>
      <c r="U1863" t="s">
        <v>824</v>
      </c>
    </row>
    <row r="1864" spans="1:21" x14ac:dyDescent="0.25">
      <c r="A1864" t="s">
        <v>5958</v>
      </c>
      <c r="B1864" t="s">
        <v>5667</v>
      </c>
      <c r="C1864" t="s">
        <v>861</v>
      </c>
      <c r="D1864" t="s">
        <v>4026</v>
      </c>
      <c r="E1864" t="s">
        <v>5959</v>
      </c>
      <c r="F1864" t="s">
        <v>93</v>
      </c>
      <c r="G1864">
        <v>43</v>
      </c>
      <c r="H1864" t="s">
        <v>1160</v>
      </c>
      <c r="I1864" t="s">
        <v>120</v>
      </c>
      <c r="J1864" t="s">
        <v>359</v>
      </c>
      <c r="K1864" t="s">
        <v>156</v>
      </c>
      <c r="L1864" t="s">
        <v>111</v>
      </c>
      <c r="M1864">
        <v>6</v>
      </c>
      <c r="N1864">
        <v>290000</v>
      </c>
      <c r="O1864">
        <v>0.1</v>
      </c>
      <c r="P1864" t="s">
        <v>1401</v>
      </c>
      <c r="Q1864" t="s">
        <v>167</v>
      </c>
      <c r="R1864" t="s">
        <v>100</v>
      </c>
      <c r="S1864" t="s">
        <v>101</v>
      </c>
      <c r="T1864">
        <v>4</v>
      </c>
      <c r="U1864">
        <v>225000</v>
      </c>
    </row>
    <row r="1865" spans="1:21" x14ac:dyDescent="0.25">
      <c r="A1865" t="s">
        <v>5960</v>
      </c>
      <c r="B1865" t="s">
        <v>2736</v>
      </c>
      <c r="C1865" t="s">
        <v>1378</v>
      </c>
      <c r="D1865" t="s">
        <v>1379</v>
      </c>
      <c r="E1865" t="s">
        <v>5961</v>
      </c>
      <c r="F1865" t="s">
        <v>107</v>
      </c>
      <c r="G1865">
        <v>22</v>
      </c>
      <c r="H1865" t="s">
        <v>944</v>
      </c>
      <c r="I1865" t="s">
        <v>263</v>
      </c>
      <c r="J1865" t="s">
        <v>155</v>
      </c>
      <c r="K1865" t="s">
        <v>388</v>
      </c>
      <c r="L1865" t="s">
        <v>132</v>
      </c>
      <c r="M1865">
        <v>6</v>
      </c>
      <c r="N1865" t="s">
        <v>1604</v>
      </c>
      <c r="O1865">
        <v>0.1</v>
      </c>
      <c r="P1865" t="s">
        <v>283</v>
      </c>
      <c r="Q1865" t="s">
        <v>219</v>
      </c>
      <c r="R1865" t="s">
        <v>100</v>
      </c>
      <c r="S1865" t="s">
        <v>101</v>
      </c>
      <c r="T1865">
        <v>2</v>
      </c>
      <c r="U1865">
        <v>410000</v>
      </c>
    </row>
    <row r="1866" spans="1:21" x14ac:dyDescent="0.25">
      <c r="A1866" t="s">
        <v>5962</v>
      </c>
      <c r="B1866" t="s">
        <v>789</v>
      </c>
      <c r="C1866" t="s">
        <v>2025</v>
      </c>
      <c r="D1866" t="s">
        <v>2026</v>
      </c>
      <c r="E1866" t="s">
        <v>5963</v>
      </c>
      <c r="F1866" t="s">
        <v>93</v>
      </c>
      <c r="G1866">
        <v>20</v>
      </c>
      <c r="H1866" t="s">
        <v>581</v>
      </c>
      <c r="I1866" t="s">
        <v>144</v>
      </c>
      <c r="J1866" t="s">
        <v>359</v>
      </c>
      <c r="K1866" t="s">
        <v>296</v>
      </c>
      <c r="L1866" t="s">
        <v>282</v>
      </c>
      <c r="M1866">
        <v>4</v>
      </c>
      <c r="N1866">
        <v>320000</v>
      </c>
      <c r="O1866">
        <v>0</v>
      </c>
      <c r="P1866">
        <v>2500</v>
      </c>
      <c r="Q1866" t="s">
        <v>99</v>
      </c>
      <c r="R1866" t="s">
        <v>100</v>
      </c>
      <c r="S1866" t="s">
        <v>113</v>
      </c>
      <c r="T1866">
        <v>5</v>
      </c>
      <c r="U1866">
        <v>250000</v>
      </c>
    </row>
    <row r="1867" spans="1:21" x14ac:dyDescent="0.25">
      <c r="A1867" t="s">
        <v>5964</v>
      </c>
      <c r="B1867" t="s">
        <v>5965</v>
      </c>
      <c r="C1867" t="s">
        <v>2699</v>
      </c>
      <c r="D1867" t="s">
        <v>2700</v>
      </c>
      <c r="E1867" t="s">
        <v>5966</v>
      </c>
      <c r="F1867" t="s">
        <v>107</v>
      </c>
      <c r="G1867">
        <v>37</v>
      </c>
      <c r="H1867" t="s">
        <v>364</v>
      </c>
      <c r="I1867" t="s">
        <v>263</v>
      </c>
      <c r="J1867" t="s">
        <v>96</v>
      </c>
      <c r="K1867" t="s">
        <v>242</v>
      </c>
      <c r="L1867" t="s">
        <v>722</v>
      </c>
      <c r="M1867">
        <v>8</v>
      </c>
      <c r="N1867">
        <v>780000</v>
      </c>
      <c r="O1867" t="s">
        <v>314</v>
      </c>
      <c r="P1867" t="s">
        <v>454</v>
      </c>
      <c r="Q1867" t="s">
        <v>178</v>
      </c>
      <c r="R1867" t="s">
        <v>100</v>
      </c>
      <c r="S1867" t="s">
        <v>101</v>
      </c>
      <c r="T1867">
        <v>2</v>
      </c>
      <c r="U1867" t="s">
        <v>1339</v>
      </c>
    </row>
    <row r="1868" spans="1:21" x14ac:dyDescent="0.25">
      <c r="A1868" t="s">
        <v>5967</v>
      </c>
      <c r="B1868" t="s">
        <v>5968</v>
      </c>
      <c r="C1868" t="s">
        <v>2044</v>
      </c>
      <c r="D1868" t="s">
        <v>2045</v>
      </c>
      <c r="E1868" t="s">
        <v>5969</v>
      </c>
      <c r="F1868" t="s">
        <v>107</v>
      </c>
      <c r="G1868">
        <v>61</v>
      </c>
      <c r="H1868" t="s">
        <v>546</v>
      </c>
      <c r="I1868" t="s">
        <v>263</v>
      </c>
      <c r="J1868" t="s">
        <v>109</v>
      </c>
      <c r="K1868" t="s">
        <v>425</v>
      </c>
      <c r="L1868" t="s">
        <v>146</v>
      </c>
      <c r="M1868">
        <v>8</v>
      </c>
      <c r="N1868">
        <v>45000</v>
      </c>
      <c r="O1868" t="s">
        <v>193</v>
      </c>
      <c r="P1868" t="s">
        <v>1401</v>
      </c>
      <c r="Q1868" t="s">
        <v>134</v>
      </c>
      <c r="R1868" t="s">
        <v>100</v>
      </c>
      <c r="S1868" t="s">
        <v>101</v>
      </c>
      <c r="T1868">
        <v>4</v>
      </c>
      <c r="U1868">
        <v>27000</v>
      </c>
    </row>
    <row r="1869" spans="1:21" x14ac:dyDescent="0.25">
      <c r="A1869" t="s">
        <v>5970</v>
      </c>
      <c r="B1869" t="s">
        <v>3560</v>
      </c>
      <c r="C1869" t="s">
        <v>2386</v>
      </c>
      <c r="D1869" t="s">
        <v>2387</v>
      </c>
      <c r="E1869" t="s">
        <v>5971</v>
      </c>
      <c r="F1869" t="s">
        <v>93</v>
      </c>
      <c r="G1869">
        <v>42</v>
      </c>
      <c r="H1869" t="s">
        <v>575</v>
      </c>
      <c r="I1869" t="s">
        <v>95</v>
      </c>
      <c r="J1869" t="s">
        <v>359</v>
      </c>
      <c r="K1869" t="s">
        <v>242</v>
      </c>
      <c r="L1869" t="s">
        <v>132</v>
      </c>
      <c r="M1869">
        <v>8</v>
      </c>
      <c r="N1869">
        <v>780000</v>
      </c>
      <c r="O1869">
        <v>0</v>
      </c>
      <c r="P1869">
        <v>4000</v>
      </c>
      <c r="Q1869" t="s">
        <v>167</v>
      </c>
      <c r="R1869" t="s">
        <v>135</v>
      </c>
      <c r="S1869" t="s">
        <v>101</v>
      </c>
      <c r="T1869">
        <v>1</v>
      </c>
      <c r="U1869">
        <v>630000</v>
      </c>
    </row>
    <row r="1870" spans="1:21" x14ac:dyDescent="0.25">
      <c r="A1870" t="s">
        <v>5972</v>
      </c>
      <c r="B1870" t="s">
        <v>1137</v>
      </c>
      <c r="C1870" t="s">
        <v>3536</v>
      </c>
      <c r="D1870" t="s">
        <v>3537</v>
      </c>
      <c r="E1870" t="s">
        <v>5973</v>
      </c>
      <c r="F1870" t="s">
        <v>107</v>
      </c>
      <c r="G1870">
        <v>45</v>
      </c>
      <c r="H1870" t="s">
        <v>473</v>
      </c>
      <c r="I1870" t="s">
        <v>144</v>
      </c>
      <c r="J1870" t="s">
        <v>109</v>
      </c>
      <c r="K1870" t="s">
        <v>110</v>
      </c>
      <c r="L1870" t="s">
        <v>111</v>
      </c>
      <c r="M1870">
        <v>4</v>
      </c>
      <c r="N1870">
        <v>410000</v>
      </c>
      <c r="O1870">
        <v>0.05</v>
      </c>
      <c r="P1870">
        <v>6000</v>
      </c>
      <c r="Q1870" t="s">
        <v>167</v>
      </c>
      <c r="R1870" t="s">
        <v>100</v>
      </c>
      <c r="S1870" t="s">
        <v>101</v>
      </c>
      <c r="T1870">
        <v>2</v>
      </c>
      <c r="U1870">
        <v>325000</v>
      </c>
    </row>
    <row r="1871" spans="1:21" x14ac:dyDescent="0.25">
      <c r="A1871" t="s">
        <v>5974</v>
      </c>
      <c r="B1871" t="s">
        <v>5975</v>
      </c>
      <c r="C1871" t="s">
        <v>1394</v>
      </c>
      <c r="D1871" t="s">
        <v>1395</v>
      </c>
      <c r="E1871" t="s">
        <v>5976</v>
      </c>
      <c r="F1871" t="s">
        <v>93</v>
      </c>
      <c r="G1871">
        <v>56</v>
      </c>
      <c r="H1871" t="s">
        <v>558</v>
      </c>
      <c r="I1871" t="s">
        <v>129</v>
      </c>
      <c r="J1871" t="s">
        <v>109</v>
      </c>
      <c r="K1871" t="s">
        <v>346</v>
      </c>
      <c r="L1871" t="s">
        <v>282</v>
      </c>
      <c r="M1871">
        <v>7</v>
      </c>
      <c r="N1871">
        <v>650000</v>
      </c>
      <c r="P1871">
        <v>4000</v>
      </c>
      <c r="Q1871" t="s">
        <v>99</v>
      </c>
      <c r="R1871" t="s">
        <v>100</v>
      </c>
      <c r="S1871" t="s">
        <v>113</v>
      </c>
      <c r="T1871">
        <v>3</v>
      </c>
      <c r="U1871" t="s">
        <v>1068</v>
      </c>
    </row>
    <row r="1872" spans="1:21" x14ac:dyDescent="0.25">
      <c r="A1872" t="s">
        <v>5977</v>
      </c>
      <c r="B1872" t="s">
        <v>736</v>
      </c>
      <c r="C1872" t="s">
        <v>1739</v>
      </c>
      <c r="D1872" t="s">
        <v>1740</v>
      </c>
      <c r="E1872" t="s">
        <v>5978</v>
      </c>
      <c r="F1872" t="s">
        <v>93</v>
      </c>
      <c r="G1872">
        <v>31</v>
      </c>
      <c r="H1872" t="s">
        <v>595</v>
      </c>
      <c r="I1872" t="s">
        <v>263</v>
      </c>
      <c r="J1872" t="s">
        <v>174</v>
      </c>
      <c r="K1872" t="s">
        <v>365</v>
      </c>
      <c r="L1872" t="s">
        <v>596</v>
      </c>
      <c r="M1872">
        <v>3</v>
      </c>
      <c r="N1872">
        <v>900000</v>
      </c>
      <c r="O1872">
        <v>0.05</v>
      </c>
      <c r="P1872">
        <v>6000</v>
      </c>
      <c r="Q1872" t="s">
        <v>99</v>
      </c>
      <c r="R1872" t="s">
        <v>100</v>
      </c>
      <c r="S1872" t="s">
        <v>113</v>
      </c>
      <c r="T1872">
        <v>5</v>
      </c>
      <c r="U1872">
        <v>730000</v>
      </c>
    </row>
    <row r="1873" spans="1:21" x14ac:dyDescent="0.25">
      <c r="A1873" t="s">
        <v>5979</v>
      </c>
      <c r="B1873" t="s">
        <v>5980</v>
      </c>
      <c r="C1873" t="s">
        <v>440</v>
      </c>
      <c r="D1873" t="s">
        <v>441</v>
      </c>
      <c r="E1873" t="s">
        <v>5981</v>
      </c>
      <c r="F1873" t="s">
        <v>330</v>
      </c>
      <c r="G1873">
        <v>49</v>
      </c>
      <c r="H1873" t="s">
        <v>1792</v>
      </c>
      <c r="I1873" t="s">
        <v>129</v>
      </c>
      <c r="J1873" t="s">
        <v>174</v>
      </c>
      <c r="K1873" t="s">
        <v>1564</v>
      </c>
      <c r="L1873" t="s">
        <v>282</v>
      </c>
      <c r="M1873">
        <v>3</v>
      </c>
      <c r="N1873">
        <v>650000</v>
      </c>
      <c r="P1873">
        <v>2500</v>
      </c>
      <c r="Q1873" t="s">
        <v>167</v>
      </c>
      <c r="R1873" t="s">
        <v>100</v>
      </c>
      <c r="S1873" t="s">
        <v>101</v>
      </c>
      <c r="T1873">
        <v>5</v>
      </c>
      <c r="U1873">
        <v>520000</v>
      </c>
    </row>
    <row r="1874" spans="1:21" x14ac:dyDescent="0.25">
      <c r="A1874" t="s">
        <v>5982</v>
      </c>
      <c r="B1874" t="s">
        <v>4551</v>
      </c>
      <c r="C1874" t="s">
        <v>1129</v>
      </c>
      <c r="D1874" t="s">
        <v>1130</v>
      </c>
      <c r="E1874" t="s">
        <v>5983</v>
      </c>
      <c r="F1874" t="s">
        <v>107</v>
      </c>
      <c r="G1874">
        <v>49</v>
      </c>
      <c r="H1874" t="s">
        <v>204</v>
      </c>
      <c r="I1874" t="s">
        <v>144</v>
      </c>
      <c r="J1874" t="s">
        <v>109</v>
      </c>
      <c r="K1874" t="s">
        <v>242</v>
      </c>
      <c r="L1874" t="s">
        <v>1286</v>
      </c>
      <c r="M1874">
        <v>8</v>
      </c>
      <c r="N1874">
        <v>780000</v>
      </c>
      <c r="O1874">
        <v>0.02</v>
      </c>
      <c r="P1874" t="s">
        <v>1104</v>
      </c>
      <c r="Q1874" t="s">
        <v>178</v>
      </c>
      <c r="R1874" t="s">
        <v>100</v>
      </c>
      <c r="S1874" t="s">
        <v>101</v>
      </c>
      <c r="T1874">
        <v>4</v>
      </c>
      <c r="U1874">
        <v>630000</v>
      </c>
    </row>
    <row r="1875" spans="1:21" x14ac:dyDescent="0.25">
      <c r="A1875" t="s">
        <v>5984</v>
      </c>
      <c r="B1875" t="s">
        <v>1009</v>
      </c>
      <c r="C1875" t="s">
        <v>475</v>
      </c>
      <c r="D1875" t="s">
        <v>1434</v>
      </c>
      <c r="E1875" t="s">
        <v>5985</v>
      </c>
      <c r="F1875" t="s">
        <v>330</v>
      </c>
      <c r="G1875">
        <v>34</v>
      </c>
      <c r="H1875" t="s">
        <v>322</v>
      </c>
      <c r="I1875" t="s">
        <v>263</v>
      </c>
      <c r="J1875" t="s">
        <v>359</v>
      </c>
      <c r="K1875" t="s">
        <v>346</v>
      </c>
      <c r="L1875" t="s">
        <v>651</v>
      </c>
      <c r="M1875">
        <v>4</v>
      </c>
      <c r="N1875" t="s">
        <v>823</v>
      </c>
      <c r="O1875">
        <v>0</v>
      </c>
      <c r="P1875">
        <v>6000</v>
      </c>
      <c r="Q1875" t="s">
        <v>178</v>
      </c>
      <c r="R1875" t="s">
        <v>100</v>
      </c>
      <c r="S1875" t="s">
        <v>101</v>
      </c>
      <c r="T1875">
        <v>5</v>
      </c>
      <c r="U1875">
        <v>520000</v>
      </c>
    </row>
    <row r="1876" spans="1:21" x14ac:dyDescent="0.25">
      <c r="A1876" t="s">
        <v>5986</v>
      </c>
      <c r="B1876" t="s">
        <v>3990</v>
      </c>
      <c r="C1876" t="s">
        <v>1362</v>
      </c>
      <c r="D1876" t="s">
        <v>1363</v>
      </c>
      <c r="E1876" t="s">
        <v>5987</v>
      </c>
      <c r="F1876" t="s">
        <v>107</v>
      </c>
      <c r="G1876">
        <v>48</v>
      </c>
      <c r="H1876" t="s">
        <v>387</v>
      </c>
      <c r="I1876" t="s">
        <v>95</v>
      </c>
      <c r="J1876" t="s">
        <v>165</v>
      </c>
      <c r="K1876" t="s">
        <v>311</v>
      </c>
      <c r="L1876" t="s">
        <v>122</v>
      </c>
      <c r="M1876">
        <v>5</v>
      </c>
      <c r="N1876">
        <v>850000</v>
      </c>
      <c r="P1876" t="s">
        <v>895</v>
      </c>
      <c r="Q1876" t="s">
        <v>219</v>
      </c>
      <c r="R1876" t="s">
        <v>168</v>
      </c>
      <c r="S1876" t="s">
        <v>101</v>
      </c>
      <c r="T1876">
        <v>4</v>
      </c>
      <c r="U1876" t="s">
        <v>1091</v>
      </c>
    </row>
    <row r="1877" spans="1:21" x14ac:dyDescent="0.25">
      <c r="A1877" t="s">
        <v>5988</v>
      </c>
      <c r="B1877" t="s">
        <v>920</v>
      </c>
      <c r="C1877" t="s">
        <v>1386</v>
      </c>
      <c r="D1877" t="s">
        <v>1387</v>
      </c>
      <c r="E1877" t="s">
        <v>5989</v>
      </c>
      <c r="F1877" t="s">
        <v>330</v>
      </c>
      <c r="G1877">
        <v>37</v>
      </c>
      <c r="H1877" t="s">
        <v>310</v>
      </c>
      <c r="I1877" t="s">
        <v>263</v>
      </c>
      <c r="J1877" t="s">
        <v>130</v>
      </c>
      <c r="K1877" t="s">
        <v>281</v>
      </c>
      <c r="L1877" t="s">
        <v>282</v>
      </c>
      <c r="M1877">
        <v>7</v>
      </c>
      <c r="N1877">
        <v>250000</v>
      </c>
      <c r="O1877">
        <v>0.05</v>
      </c>
      <c r="P1877">
        <v>8000</v>
      </c>
      <c r="Q1877" t="s">
        <v>167</v>
      </c>
      <c r="R1877" t="s">
        <v>100</v>
      </c>
      <c r="S1877" t="s">
        <v>113</v>
      </c>
      <c r="T1877">
        <v>3</v>
      </c>
      <c r="U1877">
        <v>190000</v>
      </c>
    </row>
    <row r="1878" spans="1:21" x14ac:dyDescent="0.25">
      <c r="A1878" t="s">
        <v>5990</v>
      </c>
      <c r="B1878" t="s">
        <v>549</v>
      </c>
      <c r="C1878" t="s">
        <v>2196</v>
      </c>
      <c r="D1878" t="s">
        <v>2197</v>
      </c>
      <c r="E1878" t="s">
        <v>5991</v>
      </c>
      <c r="F1878" t="s">
        <v>107</v>
      </c>
      <c r="G1878">
        <v>43</v>
      </c>
      <c r="H1878" t="s">
        <v>944</v>
      </c>
      <c r="I1878" t="s">
        <v>263</v>
      </c>
      <c r="J1878" t="s">
        <v>109</v>
      </c>
      <c r="K1878" t="s">
        <v>388</v>
      </c>
      <c r="L1878" t="s">
        <v>722</v>
      </c>
      <c r="M1878">
        <v>6</v>
      </c>
      <c r="N1878" t="s">
        <v>1604</v>
      </c>
      <c r="P1878" t="s">
        <v>454</v>
      </c>
      <c r="Q1878" t="s">
        <v>134</v>
      </c>
      <c r="R1878" t="s">
        <v>100</v>
      </c>
      <c r="S1878" t="s">
        <v>101</v>
      </c>
      <c r="T1878">
        <v>2</v>
      </c>
      <c r="U1878" t="s">
        <v>521</v>
      </c>
    </row>
    <row r="1879" spans="1:21" x14ac:dyDescent="0.25">
      <c r="A1879" t="s">
        <v>5992</v>
      </c>
      <c r="B1879" t="s">
        <v>2719</v>
      </c>
      <c r="C1879" t="s">
        <v>2891</v>
      </c>
      <c r="D1879" t="s">
        <v>2892</v>
      </c>
      <c r="E1879" t="s">
        <v>5993</v>
      </c>
      <c r="F1879" t="s">
        <v>93</v>
      </c>
      <c r="G1879">
        <v>24</v>
      </c>
      <c r="H1879" t="s">
        <v>1175</v>
      </c>
      <c r="I1879" t="s">
        <v>120</v>
      </c>
      <c r="J1879" t="s">
        <v>96</v>
      </c>
      <c r="K1879" t="s">
        <v>175</v>
      </c>
      <c r="L1879" t="s">
        <v>132</v>
      </c>
      <c r="M1879">
        <v>3</v>
      </c>
      <c r="N1879">
        <v>900000</v>
      </c>
      <c r="P1879" t="s">
        <v>304</v>
      </c>
      <c r="Q1879" t="s">
        <v>99</v>
      </c>
      <c r="R1879" t="s">
        <v>168</v>
      </c>
      <c r="S1879" t="s">
        <v>101</v>
      </c>
      <c r="T1879">
        <v>3</v>
      </c>
      <c r="U1879">
        <v>730000</v>
      </c>
    </row>
    <row r="1880" spans="1:21" x14ac:dyDescent="0.25">
      <c r="A1880" t="s">
        <v>5994</v>
      </c>
      <c r="B1880" t="s">
        <v>5995</v>
      </c>
      <c r="C1880" t="s">
        <v>1004</v>
      </c>
      <c r="D1880" t="s">
        <v>4135</v>
      </c>
      <c r="E1880" t="s">
        <v>5996</v>
      </c>
      <c r="F1880" t="s">
        <v>107</v>
      </c>
      <c r="G1880">
        <v>38</v>
      </c>
      <c r="H1880" t="s">
        <v>925</v>
      </c>
      <c r="I1880" t="s">
        <v>144</v>
      </c>
      <c r="J1880" t="s">
        <v>174</v>
      </c>
      <c r="K1880" t="s">
        <v>311</v>
      </c>
      <c r="L1880" t="s">
        <v>122</v>
      </c>
      <c r="M1880">
        <v>8</v>
      </c>
      <c r="N1880">
        <v>850000</v>
      </c>
      <c r="O1880" t="s">
        <v>314</v>
      </c>
      <c r="P1880">
        <v>8000</v>
      </c>
      <c r="Q1880" t="s">
        <v>99</v>
      </c>
      <c r="R1880" t="s">
        <v>100</v>
      </c>
      <c r="S1880" t="s">
        <v>101</v>
      </c>
      <c r="T1880">
        <v>2</v>
      </c>
      <c r="U1880">
        <v>710000</v>
      </c>
    </row>
    <row r="1881" spans="1:21" x14ac:dyDescent="0.25">
      <c r="A1881" t="s">
        <v>5997</v>
      </c>
      <c r="B1881" t="s">
        <v>1137</v>
      </c>
      <c r="C1881" t="s">
        <v>619</v>
      </c>
      <c r="D1881" t="s">
        <v>620</v>
      </c>
      <c r="E1881" t="s">
        <v>5998</v>
      </c>
      <c r="F1881" t="s">
        <v>107</v>
      </c>
      <c r="G1881">
        <v>63</v>
      </c>
      <c r="H1881" t="s">
        <v>501</v>
      </c>
      <c r="I1881" t="s">
        <v>95</v>
      </c>
      <c r="K1881" t="s">
        <v>425</v>
      </c>
      <c r="L1881" t="s">
        <v>146</v>
      </c>
      <c r="M1881">
        <v>6</v>
      </c>
      <c r="N1881" t="s">
        <v>503</v>
      </c>
      <c r="O1881">
        <v>0</v>
      </c>
      <c r="P1881" t="s">
        <v>213</v>
      </c>
      <c r="Q1881" t="s">
        <v>99</v>
      </c>
      <c r="R1881" t="s">
        <v>135</v>
      </c>
      <c r="S1881" t="s">
        <v>101</v>
      </c>
      <c r="T1881">
        <v>7</v>
      </c>
      <c r="U1881">
        <v>27000</v>
      </c>
    </row>
    <row r="1882" spans="1:21" x14ac:dyDescent="0.25">
      <c r="A1882" t="s">
        <v>5999</v>
      </c>
      <c r="B1882" t="s">
        <v>258</v>
      </c>
      <c r="C1882" t="s">
        <v>1786</v>
      </c>
      <c r="D1882" t="s">
        <v>1787</v>
      </c>
      <c r="E1882" t="s">
        <v>6000</v>
      </c>
      <c r="F1882" t="s">
        <v>107</v>
      </c>
      <c r="G1882">
        <v>57</v>
      </c>
      <c r="H1882" t="s">
        <v>186</v>
      </c>
      <c r="I1882" t="s">
        <v>129</v>
      </c>
      <c r="J1882" t="s">
        <v>174</v>
      </c>
      <c r="K1882" t="s">
        <v>242</v>
      </c>
      <c r="L1882" t="s">
        <v>132</v>
      </c>
      <c r="M1882">
        <v>5</v>
      </c>
      <c r="N1882">
        <v>780000</v>
      </c>
      <c r="O1882">
        <v>0.05</v>
      </c>
      <c r="P1882">
        <v>1500</v>
      </c>
      <c r="Q1882" t="s">
        <v>134</v>
      </c>
      <c r="R1882" t="s">
        <v>100</v>
      </c>
      <c r="S1882" t="s">
        <v>101</v>
      </c>
      <c r="T1882">
        <v>5</v>
      </c>
      <c r="U1882">
        <v>630000</v>
      </c>
    </row>
    <row r="1883" spans="1:21" x14ac:dyDescent="0.25">
      <c r="A1883" t="s">
        <v>6001</v>
      </c>
      <c r="B1883" t="s">
        <v>6002</v>
      </c>
      <c r="C1883" t="s">
        <v>1646</v>
      </c>
      <c r="D1883" t="s">
        <v>1647</v>
      </c>
      <c r="E1883" t="s">
        <v>6003</v>
      </c>
      <c r="F1883" t="s">
        <v>93</v>
      </c>
      <c r="G1883">
        <v>39</v>
      </c>
      <c r="H1883" t="s">
        <v>310</v>
      </c>
      <c r="I1883" t="s">
        <v>263</v>
      </c>
      <c r="J1883" t="s">
        <v>109</v>
      </c>
      <c r="K1883" t="s">
        <v>296</v>
      </c>
      <c r="L1883" t="s">
        <v>282</v>
      </c>
      <c r="M1883">
        <v>7</v>
      </c>
      <c r="N1883">
        <v>320000</v>
      </c>
      <c r="O1883">
        <v>0.1</v>
      </c>
      <c r="P1883">
        <v>1500</v>
      </c>
      <c r="Q1883" t="s">
        <v>219</v>
      </c>
      <c r="R1883" t="s">
        <v>168</v>
      </c>
      <c r="S1883" t="s">
        <v>101</v>
      </c>
      <c r="T1883">
        <v>3</v>
      </c>
      <c r="U1883">
        <v>250000</v>
      </c>
    </row>
    <row r="1884" spans="1:21" x14ac:dyDescent="0.25">
      <c r="A1884" t="s">
        <v>6004</v>
      </c>
      <c r="B1884" t="s">
        <v>6005</v>
      </c>
      <c r="C1884" t="s">
        <v>1021</v>
      </c>
      <c r="D1884" t="s">
        <v>1022</v>
      </c>
      <c r="E1884" t="s">
        <v>6006</v>
      </c>
      <c r="F1884" t="s">
        <v>142</v>
      </c>
      <c r="G1884">
        <v>38</v>
      </c>
      <c r="H1884" t="s">
        <v>364</v>
      </c>
      <c r="I1884" t="s">
        <v>263</v>
      </c>
      <c r="J1884" t="s">
        <v>174</v>
      </c>
      <c r="K1884" t="s">
        <v>281</v>
      </c>
      <c r="L1884" t="s">
        <v>282</v>
      </c>
      <c r="M1884">
        <v>1</v>
      </c>
      <c r="N1884" t="s">
        <v>297</v>
      </c>
      <c r="O1884">
        <v>0.05</v>
      </c>
      <c r="P1884" t="s">
        <v>304</v>
      </c>
      <c r="Q1884" t="s">
        <v>167</v>
      </c>
      <c r="R1884" t="s">
        <v>100</v>
      </c>
      <c r="S1884" t="s">
        <v>101</v>
      </c>
      <c r="T1884">
        <v>1</v>
      </c>
      <c r="U1884">
        <v>190000</v>
      </c>
    </row>
    <row r="1885" spans="1:21" x14ac:dyDescent="0.25">
      <c r="A1885" t="s">
        <v>6007</v>
      </c>
      <c r="B1885" t="s">
        <v>979</v>
      </c>
      <c r="C1885" t="s">
        <v>795</v>
      </c>
      <c r="D1885" t="s">
        <v>796</v>
      </c>
      <c r="E1885" t="s">
        <v>6008</v>
      </c>
      <c r="F1885" t="s">
        <v>321</v>
      </c>
      <c r="G1885">
        <v>39</v>
      </c>
      <c r="H1885" t="s">
        <v>241</v>
      </c>
      <c r="I1885" t="s">
        <v>95</v>
      </c>
      <c r="J1885" t="s">
        <v>359</v>
      </c>
      <c r="K1885" t="s">
        <v>156</v>
      </c>
      <c r="L1885" t="s">
        <v>111</v>
      </c>
      <c r="M1885">
        <v>6</v>
      </c>
      <c r="N1885" t="s">
        <v>1045</v>
      </c>
      <c r="O1885">
        <v>0</v>
      </c>
      <c r="P1885" t="s">
        <v>895</v>
      </c>
      <c r="Q1885" t="s">
        <v>99</v>
      </c>
      <c r="R1885" t="s">
        <v>135</v>
      </c>
      <c r="S1885" t="s">
        <v>113</v>
      </c>
      <c r="T1885">
        <v>5</v>
      </c>
      <c r="U1885">
        <v>225000</v>
      </c>
    </row>
    <row r="1886" spans="1:21" x14ac:dyDescent="0.25">
      <c r="A1886" t="s">
        <v>6009</v>
      </c>
      <c r="B1886" t="s">
        <v>150</v>
      </c>
      <c r="C1886" t="s">
        <v>6010</v>
      </c>
      <c r="D1886" t="s">
        <v>662</v>
      </c>
      <c r="E1886" t="s">
        <v>6011</v>
      </c>
      <c r="F1886" t="s">
        <v>93</v>
      </c>
      <c r="G1886">
        <v>44</v>
      </c>
      <c r="H1886" t="s">
        <v>377</v>
      </c>
      <c r="I1886" t="s">
        <v>95</v>
      </c>
      <c r="J1886" t="s">
        <v>165</v>
      </c>
      <c r="K1886" t="s">
        <v>2326</v>
      </c>
      <c r="L1886" t="s">
        <v>502</v>
      </c>
      <c r="M1886">
        <v>7</v>
      </c>
      <c r="N1886">
        <v>145000</v>
      </c>
      <c r="O1886">
        <v>0.1</v>
      </c>
      <c r="P1886" t="s">
        <v>1090</v>
      </c>
      <c r="Q1886" t="s">
        <v>99</v>
      </c>
      <c r="R1886" t="s">
        <v>168</v>
      </c>
      <c r="S1886" t="s">
        <v>101</v>
      </c>
      <c r="T1886">
        <v>4</v>
      </c>
      <c r="U1886">
        <v>98000</v>
      </c>
    </row>
    <row r="1887" spans="1:21" x14ac:dyDescent="0.25">
      <c r="A1887" t="s">
        <v>6012</v>
      </c>
      <c r="B1887" t="s">
        <v>1034</v>
      </c>
      <c r="C1887" t="s">
        <v>6013</v>
      </c>
      <c r="D1887" t="s">
        <v>6014</v>
      </c>
      <c r="E1887" t="s">
        <v>6015</v>
      </c>
      <c r="F1887" t="s">
        <v>107</v>
      </c>
      <c r="G1887">
        <v>21</v>
      </c>
      <c r="H1887" t="s">
        <v>1279</v>
      </c>
      <c r="I1887" t="s">
        <v>144</v>
      </c>
      <c r="J1887" t="s">
        <v>212</v>
      </c>
      <c r="K1887" t="s">
        <v>242</v>
      </c>
      <c r="L1887" t="s">
        <v>132</v>
      </c>
      <c r="M1887">
        <v>6</v>
      </c>
      <c r="N1887">
        <v>780000</v>
      </c>
      <c r="O1887">
        <v>0</v>
      </c>
      <c r="P1887">
        <v>8000</v>
      </c>
      <c r="Q1887" t="s">
        <v>134</v>
      </c>
      <c r="R1887" t="s">
        <v>135</v>
      </c>
      <c r="S1887" t="s">
        <v>101</v>
      </c>
      <c r="T1887">
        <v>3</v>
      </c>
      <c r="U1887">
        <v>630000</v>
      </c>
    </row>
    <row r="1888" spans="1:21" x14ac:dyDescent="0.25">
      <c r="A1888" t="s">
        <v>6016</v>
      </c>
      <c r="B1888" t="s">
        <v>2159</v>
      </c>
      <c r="C1888" t="s">
        <v>1876</v>
      </c>
      <c r="D1888" t="s">
        <v>1877</v>
      </c>
      <c r="E1888" t="s">
        <v>6017</v>
      </c>
      <c r="F1888" t="s">
        <v>93</v>
      </c>
      <c r="G1888">
        <v>26</v>
      </c>
      <c r="H1888" t="s">
        <v>241</v>
      </c>
      <c r="I1888" t="s">
        <v>95</v>
      </c>
      <c r="J1888" t="s">
        <v>155</v>
      </c>
      <c r="K1888" t="s">
        <v>199</v>
      </c>
      <c r="L1888" t="s">
        <v>122</v>
      </c>
      <c r="M1888">
        <v>2</v>
      </c>
      <c r="N1888">
        <v>680000</v>
      </c>
      <c r="O1888">
        <v>5</v>
      </c>
      <c r="P1888">
        <v>6000</v>
      </c>
      <c r="Q1888" t="s">
        <v>99</v>
      </c>
      <c r="R1888" t="s">
        <v>148</v>
      </c>
      <c r="S1888" t="s">
        <v>101</v>
      </c>
      <c r="T1888">
        <v>2</v>
      </c>
      <c r="U1888">
        <v>555000</v>
      </c>
    </row>
    <row r="1889" spans="1:21" x14ac:dyDescent="0.25">
      <c r="A1889" t="s">
        <v>6018</v>
      </c>
      <c r="B1889" t="s">
        <v>1847</v>
      </c>
      <c r="C1889" t="s">
        <v>5481</v>
      </c>
      <c r="D1889" t="s">
        <v>760</v>
      </c>
      <c r="E1889" t="s">
        <v>6019</v>
      </c>
      <c r="F1889" t="s">
        <v>93</v>
      </c>
      <c r="G1889">
        <v>25</v>
      </c>
      <c r="H1889" t="s">
        <v>331</v>
      </c>
      <c r="I1889" t="s">
        <v>129</v>
      </c>
      <c r="J1889" t="s">
        <v>155</v>
      </c>
      <c r="K1889" t="s">
        <v>388</v>
      </c>
      <c r="L1889" t="s">
        <v>132</v>
      </c>
      <c r="M1889">
        <v>4</v>
      </c>
      <c r="N1889" t="s">
        <v>1229</v>
      </c>
      <c r="O1889">
        <v>0.1</v>
      </c>
      <c r="P1889">
        <v>12000</v>
      </c>
      <c r="Q1889" t="s">
        <v>219</v>
      </c>
      <c r="R1889" t="s">
        <v>148</v>
      </c>
      <c r="S1889" t="s">
        <v>113</v>
      </c>
      <c r="T1889">
        <v>1</v>
      </c>
      <c r="U1889">
        <v>410000</v>
      </c>
    </row>
    <row r="1890" spans="1:21" x14ac:dyDescent="0.25">
      <c r="A1890" t="s">
        <v>6020</v>
      </c>
      <c r="B1890" t="s">
        <v>1575</v>
      </c>
      <c r="C1890" t="s">
        <v>2453</v>
      </c>
      <c r="D1890" t="s">
        <v>2454</v>
      </c>
      <c r="E1890" t="s">
        <v>6021</v>
      </c>
      <c r="F1890" t="s">
        <v>93</v>
      </c>
      <c r="G1890">
        <v>30</v>
      </c>
      <c r="H1890" t="s">
        <v>371</v>
      </c>
      <c r="I1890" t="s">
        <v>263</v>
      </c>
      <c r="J1890" t="s">
        <v>96</v>
      </c>
      <c r="K1890" t="s">
        <v>199</v>
      </c>
      <c r="L1890" t="s">
        <v>98</v>
      </c>
      <c r="M1890">
        <v>2</v>
      </c>
      <c r="N1890">
        <v>680000</v>
      </c>
      <c r="O1890" t="s">
        <v>193</v>
      </c>
      <c r="P1890">
        <v>6000</v>
      </c>
      <c r="Q1890" t="s">
        <v>178</v>
      </c>
      <c r="R1890" t="s">
        <v>100</v>
      </c>
      <c r="S1890" t="s">
        <v>101</v>
      </c>
      <c r="T1890">
        <v>3</v>
      </c>
      <c r="U1890">
        <v>555000</v>
      </c>
    </row>
    <row r="1891" spans="1:21" x14ac:dyDescent="0.25">
      <c r="A1891" t="s">
        <v>6022</v>
      </c>
      <c r="B1891" t="s">
        <v>1149</v>
      </c>
      <c r="C1891" t="s">
        <v>6023</v>
      </c>
      <c r="E1891" t="s">
        <v>6024</v>
      </c>
      <c r="F1891" t="s">
        <v>107</v>
      </c>
      <c r="G1891">
        <v>26</v>
      </c>
      <c r="H1891" t="s">
        <v>501</v>
      </c>
      <c r="I1891" t="s">
        <v>95</v>
      </c>
      <c r="J1891" t="s">
        <v>109</v>
      </c>
      <c r="K1891" t="s">
        <v>199</v>
      </c>
      <c r="L1891" t="s">
        <v>122</v>
      </c>
      <c r="M1891">
        <v>2</v>
      </c>
      <c r="N1891">
        <v>680000</v>
      </c>
      <c r="O1891">
        <v>0.1</v>
      </c>
      <c r="P1891" t="s">
        <v>1980</v>
      </c>
      <c r="Q1891" t="s">
        <v>167</v>
      </c>
      <c r="R1891" t="s">
        <v>135</v>
      </c>
      <c r="S1891" t="s">
        <v>101</v>
      </c>
      <c r="T1891">
        <v>4</v>
      </c>
      <c r="U1891">
        <v>555000</v>
      </c>
    </row>
    <row r="1892" spans="1:21" x14ac:dyDescent="0.25">
      <c r="A1892" t="s">
        <v>6025</v>
      </c>
      <c r="B1892" t="s">
        <v>5744</v>
      </c>
      <c r="C1892" t="s">
        <v>2910</v>
      </c>
      <c r="D1892" t="s">
        <v>6026</v>
      </c>
      <c r="E1892" t="s">
        <v>6027</v>
      </c>
      <c r="F1892" t="s">
        <v>107</v>
      </c>
      <c r="G1892">
        <v>58</v>
      </c>
      <c r="H1892" t="s">
        <v>581</v>
      </c>
      <c r="I1892" t="s">
        <v>144</v>
      </c>
      <c r="J1892" t="s">
        <v>212</v>
      </c>
      <c r="K1892" t="s">
        <v>156</v>
      </c>
      <c r="L1892" t="s">
        <v>111</v>
      </c>
      <c r="M1892">
        <v>1</v>
      </c>
      <c r="N1892" t="s">
        <v>1237</v>
      </c>
      <c r="P1892">
        <v>1500</v>
      </c>
      <c r="Q1892" t="s">
        <v>99</v>
      </c>
      <c r="R1892" t="s">
        <v>100</v>
      </c>
      <c r="S1892" t="s">
        <v>101</v>
      </c>
      <c r="T1892">
        <v>5</v>
      </c>
      <c r="U1892" t="s">
        <v>2669</v>
      </c>
    </row>
    <row r="1893" spans="1:21" x14ac:dyDescent="0.25">
      <c r="A1893" t="s">
        <v>6028</v>
      </c>
      <c r="B1893" t="s">
        <v>630</v>
      </c>
      <c r="C1893" t="s">
        <v>410</v>
      </c>
      <c r="D1893" t="s">
        <v>411</v>
      </c>
      <c r="E1893" t="s">
        <v>6029</v>
      </c>
      <c r="F1893" t="s">
        <v>107</v>
      </c>
      <c r="G1893">
        <v>63</v>
      </c>
      <c r="H1893" t="s">
        <v>664</v>
      </c>
      <c r="I1893" t="s">
        <v>95</v>
      </c>
      <c r="J1893" t="s">
        <v>130</v>
      </c>
      <c r="K1893" t="s">
        <v>199</v>
      </c>
      <c r="L1893" t="s">
        <v>200</v>
      </c>
      <c r="M1893">
        <v>3</v>
      </c>
      <c r="N1893">
        <v>680000</v>
      </c>
      <c r="O1893">
        <v>0.1</v>
      </c>
      <c r="P1893">
        <v>12000</v>
      </c>
      <c r="Q1893" t="s">
        <v>219</v>
      </c>
      <c r="R1893" t="s">
        <v>100</v>
      </c>
      <c r="S1893" t="s">
        <v>101</v>
      </c>
      <c r="T1893">
        <v>2</v>
      </c>
      <c r="U1893">
        <v>555000</v>
      </c>
    </row>
    <row r="1894" spans="1:21" x14ac:dyDescent="0.25">
      <c r="A1894" t="s">
        <v>6030</v>
      </c>
      <c r="B1894" t="s">
        <v>1483</v>
      </c>
      <c r="C1894" t="s">
        <v>1071</v>
      </c>
      <c r="D1894" t="s">
        <v>1072</v>
      </c>
      <c r="E1894" t="s">
        <v>6031</v>
      </c>
      <c r="F1894" t="s">
        <v>93</v>
      </c>
      <c r="G1894">
        <v>64</v>
      </c>
      <c r="H1894" t="s">
        <v>310</v>
      </c>
      <c r="I1894" t="s">
        <v>263</v>
      </c>
      <c r="J1894" t="s">
        <v>130</v>
      </c>
      <c r="K1894" t="s">
        <v>3826</v>
      </c>
      <c r="L1894" t="s">
        <v>282</v>
      </c>
      <c r="M1894">
        <v>7</v>
      </c>
      <c r="N1894" t="s">
        <v>859</v>
      </c>
      <c r="O1894">
        <v>0.05</v>
      </c>
      <c r="P1894" t="s">
        <v>956</v>
      </c>
      <c r="Q1894" t="s">
        <v>157</v>
      </c>
      <c r="R1894" t="s">
        <v>168</v>
      </c>
      <c r="S1894" t="s">
        <v>101</v>
      </c>
      <c r="T1894">
        <v>3</v>
      </c>
      <c r="U1894" t="s">
        <v>540</v>
      </c>
    </row>
    <row r="1895" spans="1:21" x14ac:dyDescent="0.25">
      <c r="A1895" t="s">
        <v>6032</v>
      </c>
      <c r="B1895" t="s">
        <v>6033</v>
      </c>
      <c r="C1895" t="s">
        <v>2694</v>
      </c>
      <c r="D1895" t="s">
        <v>2695</v>
      </c>
      <c r="E1895" t="s">
        <v>6034</v>
      </c>
      <c r="F1895" t="s">
        <v>107</v>
      </c>
      <c r="G1895">
        <v>32</v>
      </c>
      <c r="H1895" t="s">
        <v>1160</v>
      </c>
      <c r="I1895" t="s">
        <v>120</v>
      </c>
      <c r="J1895" t="s">
        <v>96</v>
      </c>
      <c r="K1895" t="s">
        <v>156</v>
      </c>
      <c r="L1895" t="s">
        <v>111</v>
      </c>
      <c r="M1895">
        <v>4</v>
      </c>
      <c r="N1895">
        <v>290000</v>
      </c>
      <c r="O1895">
        <v>0</v>
      </c>
      <c r="P1895">
        <v>1500</v>
      </c>
      <c r="Q1895" t="s">
        <v>134</v>
      </c>
      <c r="R1895" t="s">
        <v>135</v>
      </c>
      <c r="S1895" t="s">
        <v>101</v>
      </c>
      <c r="T1895">
        <v>4</v>
      </c>
      <c r="U1895">
        <v>225000</v>
      </c>
    </row>
    <row r="1896" spans="1:21" x14ac:dyDescent="0.25">
      <c r="A1896" t="s">
        <v>6035</v>
      </c>
      <c r="B1896" t="s">
        <v>1346</v>
      </c>
      <c r="C1896" t="s">
        <v>2320</v>
      </c>
      <c r="D1896" t="s">
        <v>2321</v>
      </c>
      <c r="E1896" t="s">
        <v>6036</v>
      </c>
      <c r="F1896" t="s">
        <v>93</v>
      </c>
      <c r="G1896">
        <v>36</v>
      </c>
      <c r="H1896" t="s">
        <v>1115</v>
      </c>
      <c r="I1896" t="s">
        <v>95</v>
      </c>
      <c r="J1896" t="s">
        <v>155</v>
      </c>
      <c r="K1896" t="s">
        <v>156</v>
      </c>
      <c r="L1896" t="s">
        <v>1698</v>
      </c>
      <c r="M1896">
        <v>8</v>
      </c>
      <c r="N1896">
        <v>290000</v>
      </c>
      <c r="P1896">
        <v>8000</v>
      </c>
      <c r="Q1896" t="s">
        <v>99</v>
      </c>
      <c r="R1896" t="s">
        <v>100</v>
      </c>
      <c r="S1896" t="s">
        <v>101</v>
      </c>
      <c r="T1896">
        <v>5</v>
      </c>
      <c r="U1896" t="s">
        <v>1233</v>
      </c>
    </row>
    <row r="1897" spans="1:21" x14ac:dyDescent="0.25">
      <c r="A1897" t="s">
        <v>6037</v>
      </c>
      <c r="B1897" t="s">
        <v>3631</v>
      </c>
      <c r="C1897" t="s">
        <v>3272</v>
      </c>
      <c r="D1897" t="s">
        <v>3273</v>
      </c>
      <c r="E1897" t="s">
        <v>6038</v>
      </c>
      <c r="F1897" t="s">
        <v>93</v>
      </c>
      <c r="G1897">
        <v>62</v>
      </c>
      <c r="H1897" t="s">
        <v>1175</v>
      </c>
      <c r="I1897" t="s">
        <v>120</v>
      </c>
      <c r="J1897" t="s">
        <v>212</v>
      </c>
      <c r="K1897" t="s">
        <v>175</v>
      </c>
      <c r="L1897" t="s">
        <v>722</v>
      </c>
      <c r="M1897">
        <v>-1</v>
      </c>
      <c r="N1897">
        <v>900000</v>
      </c>
      <c r="O1897">
        <v>0.15</v>
      </c>
      <c r="P1897">
        <v>4000</v>
      </c>
      <c r="Q1897" t="s">
        <v>178</v>
      </c>
      <c r="R1897" t="s">
        <v>168</v>
      </c>
      <c r="S1897" t="s">
        <v>113</v>
      </c>
      <c r="T1897">
        <v>4</v>
      </c>
      <c r="U1897">
        <v>730000</v>
      </c>
    </row>
    <row r="1898" spans="1:21" x14ac:dyDescent="0.25">
      <c r="A1898" t="s">
        <v>6039</v>
      </c>
      <c r="B1898" t="s">
        <v>6040</v>
      </c>
      <c r="C1898" t="s">
        <v>3885</v>
      </c>
      <c r="D1898" t="s">
        <v>3886</v>
      </c>
      <c r="E1898" t="s">
        <v>6041</v>
      </c>
      <c r="F1898" t="s">
        <v>107</v>
      </c>
      <c r="G1898">
        <v>18</v>
      </c>
      <c r="H1898" t="s">
        <v>808</v>
      </c>
      <c r="I1898" t="s">
        <v>120</v>
      </c>
      <c r="J1898" t="s">
        <v>109</v>
      </c>
      <c r="K1898" t="s">
        <v>199</v>
      </c>
      <c r="L1898" t="s">
        <v>122</v>
      </c>
      <c r="M1898">
        <v>1</v>
      </c>
      <c r="N1898">
        <v>680000</v>
      </c>
      <c r="O1898">
        <v>0.15</v>
      </c>
      <c r="P1898">
        <v>2500</v>
      </c>
      <c r="Q1898" t="s">
        <v>167</v>
      </c>
      <c r="R1898" t="s">
        <v>100</v>
      </c>
      <c r="S1898" t="s">
        <v>101</v>
      </c>
      <c r="T1898">
        <v>5</v>
      </c>
      <c r="U1898">
        <v>555000</v>
      </c>
    </row>
    <row r="1899" spans="1:21" x14ac:dyDescent="0.25">
      <c r="A1899" t="s">
        <v>6042</v>
      </c>
      <c r="B1899" t="s">
        <v>794</v>
      </c>
      <c r="C1899" t="s">
        <v>2353</v>
      </c>
      <c r="D1899" t="s">
        <v>2354</v>
      </c>
      <c r="E1899" t="s">
        <v>6043</v>
      </c>
      <c r="F1899" t="s">
        <v>93</v>
      </c>
      <c r="G1899">
        <v>48</v>
      </c>
      <c r="H1899" t="s">
        <v>331</v>
      </c>
      <c r="I1899" t="s">
        <v>129</v>
      </c>
      <c r="J1899" t="s">
        <v>155</v>
      </c>
      <c r="K1899" t="s">
        <v>425</v>
      </c>
      <c r="L1899" t="s">
        <v>146</v>
      </c>
      <c r="M1899">
        <v>1</v>
      </c>
      <c r="N1899">
        <v>45000</v>
      </c>
      <c r="P1899">
        <v>12000</v>
      </c>
      <c r="Q1899" t="s">
        <v>99</v>
      </c>
      <c r="R1899" t="s">
        <v>148</v>
      </c>
      <c r="S1899" t="s">
        <v>113</v>
      </c>
      <c r="T1899">
        <v>3</v>
      </c>
      <c r="U1899" t="s">
        <v>1147</v>
      </c>
    </row>
    <row r="1900" spans="1:21" x14ac:dyDescent="0.25">
      <c r="A1900" t="s">
        <v>6044</v>
      </c>
      <c r="B1900" t="s">
        <v>6045</v>
      </c>
      <c r="C1900" t="s">
        <v>748</v>
      </c>
      <c r="D1900" t="s">
        <v>749</v>
      </c>
      <c r="E1900" t="s">
        <v>6046</v>
      </c>
      <c r="F1900" t="s">
        <v>107</v>
      </c>
      <c r="G1900">
        <v>35</v>
      </c>
      <c r="H1900" t="s">
        <v>262</v>
      </c>
      <c r="I1900" t="s">
        <v>263</v>
      </c>
      <c r="J1900" t="s">
        <v>174</v>
      </c>
      <c r="K1900" t="s">
        <v>145</v>
      </c>
      <c r="L1900" t="s">
        <v>146</v>
      </c>
      <c r="M1900">
        <v>8</v>
      </c>
      <c r="N1900">
        <v>145000</v>
      </c>
      <c r="O1900">
        <v>0.05</v>
      </c>
      <c r="P1900">
        <v>12000</v>
      </c>
      <c r="Q1900" t="s">
        <v>99</v>
      </c>
      <c r="R1900" t="s">
        <v>135</v>
      </c>
      <c r="S1900" t="s">
        <v>113</v>
      </c>
      <c r="T1900">
        <v>2</v>
      </c>
      <c r="U1900" t="s">
        <v>2792</v>
      </c>
    </row>
    <row r="1901" spans="1:21" x14ac:dyDescent="0.25">
      <c r="A1901" t="s">
        <v>3534</v>
      </c>
      <c r="B1901" t="s">
        <v>3535</v>
      </c>
      <c r="C1901" t="s">
        <v>3536</v>
      </c>
      <c r="D1901" t="s">
        <v>3537</v>
      </c>
      <c r="E1901" t="s">
        <v>3538</v>
      </c>
      <c r="F1901" t="s">
        <v>93</v>
      </c>
      <c r="G1901">
        <v>54</v>
      </c>
      <c r="H1901" t="s">
        <v>1052</v>
      </c>
      <c r="I1901" t="s">
        <v>120</v>
      </c>
      <c r="J1901" t="s">
        <v>212</v>
      </c>
      <c r="K1901" t="s">
        <v>296</v>
      </c>
      <c r="L1901" t="s">
        <v>282</v>
      </c>
      <c r="M1901">
        <v>2</v>
      </c>
      <c r="N1901">
        <v>320000</v>
      </c>
      <c r="O1901">
        <v>0.1</v>
      </c>
      <c r="P1901">
        <v>2500</v>
      </c>
      <c r="Q1901" t="s">
        <v>178</v>
      </c>
      <c r="R1901" t="s">
        <v>168</v>
      </c>
      <c r="S1901" t="s">
        <v>101</v>
      </c>
      <c r="T1901">
        <v>4</v>
      </c>
      <c r="U1901">
        <v>250000</v>
      </c>
    </row>
    <row r="1902" spans="1:21" x14ac:dyDescent="0.25">
      <c r="A1902" t="s">
        <v>6047</v>
      </c>
      <c r="B1902" t="s">
        <v>2124</v>
      </c>
      <c r="C1902" t="s">
        <v>3272</v>
      </c>
      <c r="D1902" t="s">
        <v>3273</v>
      </c>
      <c r="E1902" t="s">
        <v>6048</v>
      </c>
      <c r="F1902" t="s">
        <v>93</v>
      </c>
      <c r="G1902">
        <v>47</v>
      </c>
      <c r="H1902" t="s">
        <v>581</v>
      </c>
      <c r="I1902" t="s">
        <v>144</v>
      </c>
      <c r="J1902" t="s">
        <v>109</v>
      </c>
      <c r="K1902" t="s">
        <v>121</v>
      </c>
      <c r="L1902" t="s">
        <v>122</v>
      </c>
      <c r="N1902" t="s">
        <v>478</v>
      </c>
      <c r="P1902">
        <v>2500</v>
      </c>
      <c r="Q1902" t="s">
        <v>178</v>
      </c>
      <c r="R1902" t="s">
        <v>168</v>
      </c>
      <c r="S1902" t="s">
        <v>113</v>
      </c>
      <c r="T1902">
        <v>1</v>
      </c>
      <c r="U1902">
        <v>600000</v>
      </c>
    </row>
    <row r="1903" spans="1:21" x14ac:dyDescent="0.25">
      <c r="A1903" t="s">
        <v>6049</v>
      </c>
      <c r="B1903" t="s">
        <v>3239</v>
      </c>
      <c r="C1903" t="s">
        <v>3461</v>
      </c>
      <c r="D1903" t="s">
        <v>3462</v>
      </c>
      <c r="E1903" t="s">
        <v>6050</v>
      </c>
      <c r="F1903" t="s">
        <v>93</v>
      </c>
      <c r="G1903">
        <v>28</v>
      </c>
      <c r="H1903" t="s">
        <v>154</v>
      </c>
      <c r="I1903" t="s">
        <v>95</v>
      </c>
      <c r="J1903" t="s">
        <v>212</v>
      </c>
      <c r="K1903" t="s">
        <v>3528</v>
      </c>
      <c r="L1903" t="s">
        <v>146</v>
      </c>
      <c r="M1903">
        <v>4</v>
      </c>
      <c r="N1903">
        <v>145000</v>
      </c>
      <c r="O1903">
        <v>0.1</v>
      </c>
      <c r="P1903">
        <v>8000</v>
      </c>
      <c r="Q1903" t="s">
        <v>433</v>
      </c>
      <c r="R1903" t="s">
        <v>100</v>
      </c>
      <c r="S1903" t="s">
        <v>113</v>
      </c>
      <c r="T1903">
        <v>4</v>
      </c>
      <c r="U1903" t="s">
        <v>2728</v>
      </c>
    </row>
    <row r="1904" spans="1:21" x14ac:dyDescent="0.25">
      <c r="A1904" t="s">
        <v>6051</v>
      </c>
      <c r="B1904" t="s">
        <v>1197</v>
      </c>
      <c r="C1904" t="s">
        <v>3453</v>
      </c>
      <c r="D1904" t="s">
        <v>3454</v>
      </c>
      <c r="E1904" t="s">
        <v>6052</v>
      </c>
      <c r="F1904" t="s">
        <v>93</v>
      </c>
      <c r="G1904">
        <v>59</v>
      </c>
      <c r="H1904" t="s">
        <v>94</v>
      </c>
      <c r="I1904" t="s">
        <v>95</v>
      </c>
      <c r="J1904" t="s">
        <v>212</v>
      </c>
      <c r="K1904" t="s">
        <v>156</v>
      </c>
      <c r="L1904" t="s">
        <v>111</v>
      </c>
      <c r="M1904">
        <v>6</v>
      </c>
      <c r="N1904" t="s">
        <v>1045</v>
      </c>
      <c r="O1904">
        <v>0.02</v>
      </c>
      <c r="P1904">
        <v>2500</v>
      </c>
      <c r="Q1904" t="s">
        <v>957</v>
      </c>
      <c r="R1904" t="s">
        <v>135</v>
      </c>
      <c r="S1904" t="s">
        <v>113</v>
      </c>
      <c r="T1904">
        <v>4</v>
      </c>
      <c r="U1904" t="s">
        <v>3164</v>
      </c>
    </row>
    <row r="1905" spans="1:21" x14ac:dyDescent="0.25">
      <c r="A1905" t="s">
        <v>6053</v>
      </c>
      <c r="B1905" t="s">
        <v>6054</v>
      </c>
      <c r="C1905" t="s">
        <v>2525</v>
      </c>
      <c r="D1905" t="s">
        <v>2526</v>
      </c>
      <c r="E1905" t="s">
        <v>6055</v>
      </c>
      <c r="F1905" t="s">
        <v>142</v>
      </c>
      <c r="G1905">
        <v>150</v>
      </c>
      <c r="H1905" t="s">
        <v>1792</v>
      </c>
      <c r="I1905" t="s">
        <v>129</v>
      </c>
      <c r="J1905" t="s">
        <v>109</v>
      </c>
      <c r="K1905" t="s">
        <v>145</v>
      </c>
      <c r="L1905" t="s">
        <v>146</v>
      </c>
      <c r="M1905">
        <v>1</v>
      </c>
      <c r="N1905">
        <v>145000</v>
      </c>
      <c r="O1905" t="s">
        <v>314</v>
      </c>
      <c r="P1905">
        <v>2500</v>
      </c>
      <c r="Q1905" t="s">
        <v>467</v>
      </c>
      <c r="R1905" t="s">
        <v>135</v>
      </c>
      <c r="S1905" t="s">
        <v>101</v>
      </c>
      <c r="T1905">
        <v>1</v>
      </c>
      <c r="U1905">
        <v>98000</v>
      </c>
    </row>
    <row r="1906" spans="1:21" x14ac:dyDescent="0.25">
      <c r="A1906" t="s">
        <v>6056</v>
      </c>
      <c r="B1906" t="s">
        <v>6057</v>
      </c>
      <c r="C1906" t="s">
        <v>1107</v>
      </c>
      <c r="D1906" t="s">
        <v>1108</v>
      </c>
      <c r="E1906" t="s">
        <v>6058</v>
      </c>
      <c r="F1906" t="s">
        <v>107</v>
      </c>
      <c r="G1906">
        <v>61</v>
      </c>
      <c r="H1906" t="s">
        <v>381</v>
      </c>
      <c r="I1906" t="s">
        <v>95</v>
      </c>
      <c r="J1906" t="s">
        <v>130</v>
      </c>
      <c r="K1906" t="s">
        <v>281</v>
      </c>
      <c r="L1906" t="s">
        <v>282</v>
      </c>
      <c r="M1906">
        <v>4</v>
      </c>
      <c r="N1906" t="s">
        <v>540</v>
      </c>
      <c r="O1906">
        <v>15</v>
      </c>
      <c r="P1906">
        <v>12000</v>
      </c>
      <c r="Q1906" t="s">
        <v>134</v>
      </c>
      <c r="R1906" t="s">
        <v>148</v>
      </c>
      <c r="S1906" t="s">
        <v>101</v>
      </c>
      <c r="T1906">
        <v>1</v>
      </c>
      <c r="U1906">
        <v>190000</v>
      </c>
    </row>
    <row r="1907" spans="1:21" x14ac:dyDescent="0.25">
      <c r="A1907" t="s">
        <v>6059</v>
      </c>
      <c r="B1907" t="s">
        <v>6060</v>
      </c>
      <c r="C1907" t="s">
        <v>2196</v>
      </c>
      <c r="D1907" t="s">
        <v>2197</v>
      </c>
      <c r="E1907" t="s">
        <v>6061</v>
      </c>
      <c r="F1907" t="s">
        <v>93</v>
      </c>
      <c r="G1907">
        <v>34</v>
      </c>
      <c r="H1907" t="s">
        <v>1175</v>
      </c>
      <c r="I1907" t="s">
        <v>120</v>
      </c>
      <c r="J1907" t="s">
        <v>174</v>
      </c>
      <c r="K1907" t="s">
        <v>296</v>
      </c>
      <c r="L1907" t="s">
        <v>282</v>
      </c>
      <c r="M1907">
        <v>4</v>
      </c>
      <c r="N1907">
        <v>320000</v>
      </c>
      <c r="O1907">
        <v>0</v>
      </c>
      <c r="P1907" t="s">
        <v>602</v>
      </c>
      <c r="Q1907" t="s">
        <v>134</v>
      </c>
      <c r="R1907" t="s">
        <v>100</v>
      </c>
      <c r="S1907" t="s">
        <v>101</v>
      </c>
      <c r="T1907">
        <v>2</v>
      </c>
      <c r="U1907">
        <v>250000</v>
      </c>
    </row>
    <row r="1908" spans="1:21" x14ac:dyDescent="0.25">
      <c r="A1908" t="s">
        <v>6062</v>
      </c>
      <c r="B1908" t="s">
        <v>348</v>
      </c>
      <c r="C1908" t="s">
        <v>6063</v>
      </c>
      <c r="D1908" t="s">
        <v>6064</v>
      </c>
      <c r="E1908" t="s">
        <v>6065</v>
      </c>
      <c r="F1908" t="s">
        <v>107</v>
      </c>
      <c r="G1908">
        <v>20</v>
      </c>
      <c r="H1908" t="s">
        <v>358</v>
      </c>
      <c r="I1908" t="s">
        <v>263</v>
      </c>
      <c r="J1908" t="s">
        <v>155</v>
      </c>
      <c r="K1908" t="s">
        <v>205</v>
      </c>
      <c r="L1908" t="s">
        <v>146</v>
      </c>
      <c r="M1908">
        <v>5</v>
      </c>
      <c r="N1908" t="s">
        <v>1257</v>
      </c>
      <c r="O1908">
        <v>0.15</v>
      </c>
      <c r="P1908">
        <v>1500</v>
      </c>
      <c r="Q1908" t="s">
        <v>134</v>
      </c>
      <c r="R1908" t="s">
        <v>135</v>
      </c>
      <c r="S1908" t="s">
        <v>113</v>
      </c>
      <c r="T1908">
        <v>2</v>
      </c>
      <c r="U1908">
        <v>125000</v>
      </c>
    </row>
    <row r="1909" spans="1:21" x14ac:dyDescent="0.25">
      <c r="A1909" t="s">
        <v>2202</v>
      </c>
      <c r="B1909" t="s">
        <v>2203</v>
      </c>
      <c r="C1909" t="s">
        <v>2204</v>
      </c>
      <c r="D1909" t="s">
        <v>2205</v>
      </c>
      <c r="E1909" t="s">
        <v>2206</v>
      </c>
      <c r="F1909" t="s">
        <v>226</v>
      </c>
      <c r="G1909">
        <v>33</v>
      </c>
      <c r="H1909" t="s">
        <v>289</v>
      </c>
      <c r="I1909" t="s">
        <v>129</v>
      </c>
      <c r="J1909" t="s">
        <v>155</v>
      </c>
      <c r="K1909" t="s">
        <v>311</v>
      </c>
      <c r="L1909" t="s">
        <v>200</v>
      </c>
      <c r="M1909">
        <v>6</v>
      </c>
      <c r="N1909">
        <v>850000</v>
      </c>
      <c r="O1909">
        <v>0.02</v>
      </c>
      <c r="P1909" t="s">
        <v>304</v>
      </c>
      <c r="Q1909" t="s">
        <v>178</v>
      </c>
      <c r="R1909" t="s">
        <v>148</v>
      </c>
      <c r="S1909" t="s">
        <v>113</v>
      </c>
      <c r="T1909">
        <v>1</v>
      </c>
      <c r="U1909" t="s">
        <v>437</v>
      </c>
    </row>
    <row r="1910" spans="1:21" x14ac:dyDescent="0.25">
      <c r="A1910" t="s">
        <v>6066</v>
      </c>
      <c r="B1910" t="s">
        <v>1070</v>
      </c>
      <c r="C1910" t="s">
        <v>2497</v>
      </c>
      <c r="D1910" t="s">
        <v>6067</v>
      </c>
      <c r="E1910" t="s">
        <v>6068</v>
      </c>
      <c r="F1910" t="s">
        <v>107</v>
      </c>
      <c r="G1910">
        <v>37</v>
      </c>
      <c r="H1910" t="s">
        <v>186</v>
      </c>
      <c r="I1910" t="s">
        <v>129</v>
      </c>
      <c r="J1910" t="s">
        <v>96</v>
      </c>
      <c r="K1910" t="s">
        <v>156</v>
      </c>
      <c r="L1910" t="s">
        <v>111</v>
      </c>
      <c r="M1910">
        <v>2</v>
      </c>
      <c r="N1910">
        <v>290000</v>
      </c>
      <c r="O1910">
        <v>0.02</v>
      </c>
      <c r="P1910">
        <v>1500</v>
      </c>
      <c r="Q1910" t="s">
        <v>99</v>
      </c>
      <c r="R1910" t="s">
        <v>135</v>
      </c>
      <c r="S1910" t="s">
        <v>113</v>
      </c>
      <c r="T1910">
        <v>5</v>
      </c>
      <c r="U1910">
        <v>225000</v>
      </c>
    </row>
    <row r="1911" spans="1:21" x14ac:dyDescent="0.25">
      <c r="A1911" t="s">
        <v>6069</v>
      </c>
      <c r="B1911" t="s">
        <v>747</v>
      </c>
      <c r="C1911" t="s">
        <v>2838</v>
      </c>
      <c r="D1911" t="s">
        <v>2839</v>
      </c>
      <c r="E1911" t="s">
        <v>6070</v>
      </c>
      <c r="F1911" t="s">
        <v>93</v>
      </c>
      <c r="G1911">
        <v>52</v>
      </c>
      <c r="H1911" t="s">
        <v>381</v>
      </c>
      <c r="I1911" t="s">
        <v>95</v>
      </c>
      <c r="J1911" t="s">
        <v>165</v>
      </c>
      <c r="K1911" t="s">
        <v>311</v>
      </c>
      <c r="L1911" t="s">
        <v>200</v>
      </c>
      <c r="M1911">
        <v>8</v>
      </c>
      <c r="N1911" t="s">
        <v>906</v>
      </c>
      <c r="O1911">
        <v>0</v>
      </c>
      <c r="P1911">
        <v>6000</v>
      </c>
      <c r="Q1911" t="s">
        <v>134</v>
      </c>
      <c r="R1911" t="s">
        <v>168</v>
      </c>
      <c r="S1911" t="s">
        <v>113</v>
      </c>
      <c r="T1911">
        <v>4</v>
      </c>
      <c r="U1911">
        <v>710000</v>
      </c>
    </row>
    <row r="1912" spans="1:21" x14ac:dyDescent="0.25">
      <c r="A1912" t="s">
        <v>6071</v>
      </c>
      <c r="B1912" t="s">
        <v>6072</v>
      </c>
      <c r="C1912" t="s">
        <v>4155</v>
      </c>
      <c r="D1912" t="s">
        <v>4923</v>
      </c>
      <c r="E1912" t="s">
        <v>6073</v>
      </c>
      <c r="F1912" t="s">
        <v>163</v>
      </c>
      <c r="G1912">
        <v>45</v>
      </c>
      <c r="H1912" t="s">
        <v>108</v>
      </c>
      <c r="I1912" t="s">
        <v>95</v>
      </c>
      <c r="J1912" t="s">
        <v>212</v>
      </c>
      <c r="K1912" t="s">
        <v>110</v>
      </c>
      <c r="L1912" t="s">
        <v>111</v>
      </c>
      <c r="M1912">
        <v>5</v>
      </c>
      <c r="N1912">
        <v>410000</v>
      </c>
      <c r="O1912" t="s">
        <v>243</v>
      </c>
      <c r="P1912">
        <v>2500</v>
      </c>
      <c r="Q1912" t="s">
        <v>167</v>
      </c>
      <c r="R1912" t="s">
        <v>168</v>
      </c>
      <c r="S1912" t="s">
        <v>113</v>
      </c>
      <c r="T1912">
        <v>1</v>
      </c>
      <c r="U1912" t="s">
        <v>1699</v>
      </c>
    </row>
    <row r="1913" spans="1:21" x14ac:dyDescent="0.25">
      <c r="A1913" t="s">
        <v>6074</v>
      </c>
      <c r="B1913" t="s">
        <v>480</v>
      </c>
      <c r="C1913" t="s">
        <v>2863</v>
      </c>
      <c r="D1913" t="s">
        <v>224</v>
      </c>
      <c r="E1913" t="s">
        <v>6075</v>
      </c>
      <c r="F1913" t="s">
        <v>226</v>
      </c>
      <c r="G1913">
        <v>29</v>
      </c>
      <c r="H1913" t="s">
        <v>364</v>
      </c>
      <c r="I1913" t="s">
        <v>263</v>
      </c>
      <c r="J1913" t="s">
        <v>155</v>
      </c>
      <c r="K1913" t="s">
        <v>346</v>
      </c>
      <c r="L1913" t="s">
        <v>282</v>
      </c>
      <c r="M1913">
        <v>6</v>
      </c>
      <c r="N1913">
        <v>650000</v>
      </c>
      <c r="O1913">
        <v>0.15</v>
      </c>
      <c r="P1913">
        <v>6000</v>
      </c>
      <c r="Q1913" t="s">
        <v>167</v>
      </c>
      <c r="R1913" t="s">
        <v>100</v>
      </c>
      <c r="S1913" t="s">
        <v>101</v>
      </c>
      <c r="U1913" t="s">
        <v>1202</v>
      </c>
    </row>
    <row r="1914" spans="1:21" x14ac:dyDescent="0.25">
      <c r="A1914" t="s">
        <v>6076</v>
      </c>
      <c r="B1914" t="s">
        <v>3846</v>
      </c>
      <c r="C1914" t="s">
        <v>6077</v>
      </c>
      <c r="D1914" t="s">
        <v>3046</v>
      </c>
      <c r="E1914" t="s">
        <v>6078</v>
      </c>
      <c r="F1914" t="s">
        <v>142</v>
      </c>
      <c r="G1914">
        <v>64</v>
      </c>
      <c r="H1914" t="s">
        <v>1052</v>
      </c>
      <c r="I1914" t="s">
        <v>120</v>
      </c>
      <c r="J1914" t="s">
        <v>96</v>
      </c>
      <c r="K1914" t="s">
        <v>121</v>
      </c>
      <c r="L1914" t="s">
        <v>122</v>
      </c>
      <c r="M1914">
        <v>7</v>
      </c>
      <c r="N1914">
        <v>720000</v>
      </c>
      <c r="O1914" t="s">
        <v>339</v>
      </c>
      <c r="P1914">
        <v>8000</v>
      </c>
      <c r="Q1914" t="s">
        <v>219</v>
      </c>
      <c r="R1914" t="s">
        <v>135</v>
      </c>
      <c r="S1914" t="s">
        <v>101</v>
      </c>
      <c r="T1914">
        <v>3</v>
      </c>
      <c r="U1914" t="s">
        <v>123</v>
      </c>
    </row>
    <row r="1915" spans="1:21" x14ac:dyDescent="0.25">
      <c r="A1915" t="s">
        <v>6079</v>
      </c>
      <c r="B1915" t="s">
        <v>1777</v>
      </c>
      <c r="C1915" t="s">
        <v>661</v>
      </c>
      <c r="D1915" t="s">
        <v>662</v>
      </c>
      <c r="E1915" t="s">
        <v>6080</v>
      </c>
      <c r="F1915" t="s">
        <v>93</v>
      </c>
      <c r="G1915">
        <v>30</v>
      </c>
      <c r="H1915" t="s">
        <v>164</v>
      </c>
      <c r="I1915" t="s">
        <v>120</v>
      </c>
      <c r="J1915" t="s">
        <v>155</v>
      </c>
      <c r="K1915" t="s">
        <v>205</v>
      </c>
      <c r="L1915" t="s">
        <v>146</v>
      </c>
      <c r="M1915">
        <v>3</v>
      </c>
      <c r="N1915">
        <v>180000</v>
      </c>
      <c r="O1915">
        <v>0.1</v>
      </c>
      <c r="P1915">
        <v>2500</v>
      </c>
      <c r="Q1915" t="s">
        <v>99</v>
      </c>
      <c r="R1915" t="s">
        <v>100</v>
      </c>
      <c r="S1915" t="s">
        <v>101</v>
      </c>
      <c r="T1915">
        <v>3</v>
      </c>
      <c r="U1915">
        <v>125000</v>
      </c>
    </row>
    <row r="1916" spans="1:21" x14ac:dyDescent="0.25">
      <c r="A1916" t="s">
        <v>6081</v>
      </c>
      <c r="B1916" t="s">
        <v>2309</v>
      </c>
      <c r="C1916" t="s">
        <v>1440</v>
      </c>
      <c r="D1916" t="s">
        <v>1441</v>
      </c>
      <c r="E1916" t="s">
        <v>6082</v>
      </c>
      <c r="F1916" t="s">
        <v>107</v>
      </c>
      <c r="G1916">
        <v>28</v>
      </c>
      <c r="H1916" t="s">
        <v>345</v>
      </c>
      <c r="I1916" t="s">
        <v>95</v>
      </c>
      <c r="J1916" t="s">
        <v>130</v>
      </c>
      <c r="K1916" t="s">
        <v>110</v>
      </c>
      <c r="L1916" t="s">
        <v>981</v>
      </c>
      <c r="M1916">
        <v>1</v>
      </c>
      <c r="N1916" t="s">
        <v>521</v>
      </c>
      <c r="O1916">
        <v>0.05</v>
      </c>
      <c r="P1916" t="s">
        <v>1104</v>
      </c>
      <c r="Q1916" t="s">
        <v>1141</v>
      </c>
      <c r="R1916" t="s">
        <v>168</v>
      </c>
      <c r="S1916" t="s">
        <v>101</v>
      </c>
      <c r="T1916">
        <v>1</v>
      </c>
      <c r="U1916">
        <v>325000</v>
      </c>
    </row>
    <row r="1917" spans="1:21" x14ac:dyDescent="0.25">
      <c r="A1917" t="s">
        <v>6083</v>
      </c>
      <c r="B1917" t="s">
        <v>2736</v>
      </c>
      <c r="C1917" t="s">
        <v>990</v>
      </c>
      <c r="D1917" t="s">
        <v>2116</v>
      </c>
      <c r="E1917" t="s">
        <v>6084</v>
      </c>
      <c r="F1917" t="s">
        <v>107</v>
      </c>
      <c r="G1917">
        <v>24</v>
      </c>
      <c r="H1917" t="s">
        <v>734</v>
      </c>
      <c r="I1917" t="s">
        <v>129</v>
      </c>
      <c r="J1917" t="s">
        <v>174</v>
      </c>
      <c r="K1917" t="s">
        <v>346</v>
      </c>
      <c r="L1917" t="s">
        <v>282</v>
      </c>
      <c r="M1917">
        <v>1</v>
      </c>
      <c r="N1917">
        <v>650000</v>
      </c>
      <c r="P1917">
        <v>1500</v>
      </c>
      <c r="Q1917" t="s">
        <v>219</v>
      </c>
      <c r="R1917" t="s">
        <v>135</v>
      </c>
      <c r="S1917" t="s">
        <v>113</v>
      </c>
      <c r="T1917">
        <v>5</v>
      </c>
      <c r="U1917">
        <v>520000</v>
      </c>
    </row>
    <row r="1918" spans="1:21" x14ac:dyDescent="0.25">
      <c r="A1918" t="s">
        <v>6085</v>
      </c>
      <c r="B1918" t="s">
        <v>6086</v>
      </c>
      <c r="C1918" t="s">
        <v>748</v>
      </c>
      <c r="D1918" t="s">
        <v>749</v>
      </c>
      <c r="E1918" t="s">
        <v>6087</v>
      </c>
      <c r="F1918" t="s">
        <v>163</v>
      </c>
      <c r="G1918">
        <v>18</v>
      </c>
      <c r="H1918" t="s">
        <v>289</v>
      </c>
      <c r="I1918" t="s">
        <v>129</v>
      </c>
      <c r="J1918" t="s">
        <v>212</v>
      </c>
      <c r="K1918" t="s">
        <v>175</v>
      </c>
      <c r="L1918" t="s">
        <v>132</v>
      </c>
      <c r="M1918">
        <v>2</v>
      </c>
      <c r="N1918" t="s">
        <v>176</v>
      </c>
      <c r="O1918" t="s">
        <v>193</v>
      </c>
      <c r="P1918">
        <v>6000</v>
      </c>
      <c r="Q1918" t="s">
        <v>1375</v>
      </c>
      <c r="R1918" t="s">
        <v>135</v>
      </c>
      <c r="S1918" t="s">
        <v>101</v>
      </c>
      <c r="T1918">
        <v>3</v>
      </c>
      <c r="U1918" t="s">
        <v>1058</v>
      </c>
    </row>
    <row r="1919" spans="1:21" x14ac:dyDescent="0.25">
      <c r="A1919" t="s">
        <v>6088</v>
      </c>
      <c r="B1919" t="s">
        <v>181</v>
      </c>
      <c r="C1919" t="s">
        <v>2086</v>
      </c>
      <c r="D1919" t="s">
        <v>2087</v>
      </c>
      <c r="E1919" t="s">
        <v>6089</v>
      </c>
      <c r="F1919" t="s">
        <v>107</v>
      </c>
      <c r="G1919">
        <v>38</v>
      </c>
      <c r="H1919" t="s">
        <v>1279</v>
      </c>
      <c r="I1919" t="s">
        <v>144</v>
      </c>
      <c r="J1919" t="s">
        <v>130</v>
      </c>
      <c r="K1919" t="s">
        <v>281</v>
      </c>
      <c r="L1919" t="s">
        <v>282</v>
      </c>
      <c r="M1919">
        <v>6</v>
      </c>
      <c r="N1919">
        <v>250000</v>
      </c>
      <c r="O1919">
        <v>0.15</v>
      </c>
      <c r="P1919" t="s">
        <v>841</v>
      </c>
      <c r="Q1919" t="s">
        <v>167</v>
      </c>
      <c r="R1919" t="s">
        <v>100</v>
      </c>
      <c r="S1919" t="s">
        <v>101</v>
      </c>
      <c r="T1919">
        <v>5</v>
      </c>
      <c r="U1919">
        <v>190000</v>
      </c>
    </row>
    <row r="1920" spans="1:21" x14ac:dyDescent="0.25">
      <c r="A1920" t="s">
        <v>6090</v>
      </c>
      <c r="B1920" t="s">
        <v>2024</v>
      </c>
      <c r="C1920" t="s">
        <v>1987</v>
      </c>
      <c r="D1920" t="s">
        <v>1988</v>
      </c>
      <c r="E1920" t="s">
        <v>6091</v>
      </c>
      <c r="F1920" t="s">
        <v>256</v>
      </c>
      <c r="G1920">
        <v>35</v>
      </c>
      <c r="H1920" t="s">
        <v>394</v>
      </c>
      <c r="I1920" t="s">
        <v>95</v>
      </c>
      <c r="J1920" t="s">
        <v>96</v>
      </c>
      <c r="K1920" t="s">
        <v>425</v>
      </c>
      <c r="L1920" t="s">
        <v>146</v>
      </c>
      <c r="M1920">
        <v>2</v>
      </c>
      <c r="N1920">
        <v>45000</v>
      </c>
      <c r="O1920">
        <v>0.15</v>
      </c>
      <c r="P1920" t="s">
        <v>234</v>
      </c>
      <c r="Q1920" t="s">
        <v>167</v>
      </c>
      <c r="R1920" t="s">
        <v>100</v>
      </c>
      <c r="S1920" t="s">
        <v>113</v>
      </c>
      <c r="T1920">
        <v>4</v>
      </c>
      <c r="U1920">
        <v>27000</v>
      </c>
    </row>
    <row r="1921" spans="1:21" x14ac:dyDescent="0.25">
      <c r="A1921" t="s">
        <v>6092</v>
      </c>
      <c r="B1921" t="s">
        <v>2408</v>
      </c>
      <c r="C1921" t="s">
        <v>838</v>
      </c>
      <c r="D1921" t="s">
        <v>6093</v>
      </c>
      <c r="E1921" t="s">
        <v>6094</v>
      </c>
      <c r="F1921" t="s">
        <v>321</v>
      </c>
      <c r="H1921" t="s">
        <v>558</v>
      </c>
      <c r="I1921" t="s">
        <v>129</v>
      </c>
      <c r="J1921" t="s">
        <v>109</v>
      </c>
      <c r="K1921" t="s">
        <v>484</v>
      </c>
      <c r="L1921" t="s">
        <v>132</v>
      </c>
      <c r="M1921">
        <v>3</v>
      </c>
      <c r="N1921">
        <v>510000</v>
      </c>
      <c r="O1921">
        <v>0</v>
      </c>
      <c r="P1921" t="s">
        <v>454</v>
      </c>
      <c r="Q1921" t="s">
        <v>1141</v>
      </c>
      <c r="R1921" t="s">
        <v>168</v>
      </c>
      <c r="S1921" t="s">
        <v>101</v>
      </c>
      <c r="T1921">
        <v>3</v>
      </c>
      <c r="U1921">
        <v>410000</v>
      </c>
    </row>
    <row r="1922" spans="1:21" x14ac:dyDescent="0.25">
      <c r="A1922" t="s">
        <v>6095</v>
      </c>
      <c r="B1922" t="s">
        <v>2295</v>
      </c>
      <c r="C1922" t="s">
        <v>422</v>
      </c>
      <c r="D1922" t="s">
        <v>423</v>
      </c>
      <c r="E1922" t="s">
        <v>6096</v>
      </c>
      <c r="F1922" t="s">
        <v>93</v>
      </c>
      <c r="G1922">
        <v>23</v>
      </c>
      <c r="H1922" t="s">
        <v>227</v>
      </c>
      <c r="I1922" t="s">
        <v>120</v>
      </c>
      <c r="J1922" t="s">
        <v>174</v>
      </c>
      <c r="K1922" t="s">
        <v>425</v>
      </c>
      <c r="L1922" t="s">
        <v>146</v>
      </c>
      <c r="M1922">
        <v>6</v>
      </c>
      <c r="N1922" t="s">
        <v>426</v>
      </c>
      <c r="O1922">
        <v>0.05</v>
      </c>
      <c r="P1922" t="s">
        <v>1201</v>
      </c>
      <c r="Q1922" t="s">
        <v>134</v>
      </c>
      <c r="R1922" t="s">
        <v>100</v>
      </c>
      <c r="S1922" t="s">
        <v>113</v>
      </c>
      <c r="T1922">
        <v>3</v>
      </c>
      <c r="U1922">
        <v>27000</v>
      </c>
    </row>
    <row r="1923" spans="1:21" x14ac:dyDescent="0.25">
      <c r="A1923" t="s">
        <v>6097</v>
      </c>
      <c r="B1923" t="s">
        <v>6098</v>
      </c>
      <c r="C1923" t="s">
        <v>1254</v>
      </c>
      <c r="D1923" t="s">
        <v>1255</v>
      </c>
      <c r="E1923" t="s">
        <v>6099</v>
      </c>
      <c r="F1923" t="s">
        <v>107</v>
      </c>
      <c r="G1923">
        <v>42</v>
      </c>
      <c r="H1923" t="s">
        <v>668</v>
      </c>
      <c r="I1923" t="s">
        <v>129</v>
      </c>
      <c r="J1923" t="s">
        <v>174</v>
      </c>
      <c r="K1923" t="s">
        <v>199</v>
      </c>
      <c r="L1923" t="s">
        <v>122</v>
      </c>
      <c r="M1923">
        <v>6</v>
      </c>
      <c r="N1923" t="s">
        <v>876</v>
      </c>
      <c r="O1923" t="s">
        <v>314</v>
      </c>
      <c r="P1923" t="s">
        <v>177</v>
      </c>
      <c r="Q1923" t="s">
        <v>219</v>
      </c>
      <c r="R1923" t="s">
        <v>100</v>
      </c>
      <c r="S1923" t="s">
        <v>113</v>
      </c>
      <c r="T1923">
        <v>5</v>
      </c>
      <c r="U1923" t="s">
        <v>3119</v>
      </c>
    </row>
    <row r="1924" spans="1:21" x14ac:dyDescent="0.25">
      <c r="A1924" t="s">
        <v>6100</v>
      </c>
      <c r="B1924" t="s">
        <v>6101</v>
      </c>
      <c r="C1924" t="s">
        <v>3603</v>
      </c>
      <c r="D1924" t="s">
        <v>6102</v>
      </c>
      <c r="E1924" t="s">
        <v>6103</v>
      </c>
      <c r="F1924" t="s">
        <v>107</v>
      </c>
      <c r="G1924">
        <v>19</v>
      </c>
      <c r="H1924" t="s">
        <v>650</v>
      </c>
      <c r="I1924" t="s">
        <v>129</v>
      </c>
      <c r="J1924" t="s">
        <v>212</v>
      </c>
      <c r="K1924" t="s">
        <v>296</v>
      </c>
      <c r="L1924" t="s">
        <v>282</v>
      </c>
      <c r="M1924">
        <v>5</v>
      </c>
      <c r="N1924">
        <v>320000</v>
      </c>
      <c r="P1924">
        <v>6000</v>
      </c>
      <c r="Q1924" t="s">
        <v>99</v>
      </c>
      <c r="R1924" t="s">
        <v>100</v>
      </c>
      <c r="S1924" t="s">
        <v>101</v>
      </c>
      <c r="T1924">
        <v>2</v>
      </c>
      <c r="U1924">
        <v>250000</v>
      </c>
    </row>
    <row r="1925" spans="1:21" x14ac:dyDescent="0.25">
      <c r="A1925" t="s">
        <v>6104</v>
      </c>
      <c r="B1925" t="s">
        <v>1691</v>
      </c>
      <c r="C1925" t="s">
        <v>838</v>
      </c>
      <c r="D1925" t="s">
        <v>839</v>
      </c>
      <c r="E1925" t="s">
        <v>6105</v>
      </c>
      <c r="F1925" t="s">
        <v>321</v>
      </c>
      <c r="G1925">
        <v>150</v>
      </c>
      <c r="H1925" t="s">
        <v>1792</v>
      </c>
      <c r="I1925" t="s">
        <v>129</v>
      </c>
      <c r="K1925" t="s">
        <v>199</v>
      </c>
      <c r="L1925" t="s">
        <v>200</v>
      </c>
      <c r="M1925">
        <v>7</v>
      </c>
      <c r="N1925">
        <v>680000</v>
      </c>
      <c r="O1925">
        <v>0</v>
      </c>
      <c r="Q1925" t="s">
        <v>134</v>
      </c>
      <c r="R1925" t="s">
        <v>100</v>
      </c>
      <c r="S1925" t="s">
        <v>101</v>
      </c>
      <c r="T1925">
        <v>5</v>
      </c>
      <c r="U1925">
        <v>555000</v>
      </c>
    </row>
    <row r="1926" spans="1:21" x14ac:dyDescent="0.25">
      <c r="A1926" t="s">
        <v>6106</v>
      </c>
      <c r="B1926" t="s">
        <v>2797</v>
      </c>
      <c r="C1926" t="s">
        <v>6107</v>
      </c>
      <c r="D1926" t="s">
        <v>3848</v>
      </c>
      <c r="E1926" t="s">
        <v>6108</v>
      </c>
      <c r="F1926" t="s">
        <v>107</v>
      </c>
      <c r="G1926">
        <v>27</v>
      </c>
      <c r="H1926" t="s">
        <v>1792</v>
      </c>
      <c r="I1926" t="s">
        <v>129</v>
      </c>
      <c r="J1926" t="s">
        <v>174</v>
      </c>
      <c r="K1926" t="s">
        <v>520</v>
      </c>
      <c r="L1926" t="s">
        <v>1698</v>
      </c>
      <c r="M1926">
        <v>1</v>
      </c>
      <c r="N1926">
        <v>410000</v>
      </c>
      <c r="O1926">
        <v>0.15</v>
      </c>
      <c r="P1926">
        <v>6000</v>
      </c>
      <c r="Q1926" t="s">
        <v>167</v>
      </c>
      <c r="R1926" t="s">
        <v>168</v>
      </c>
      <c r="S1926" t="s">
        <v>101</v>
      </c>
      <c r="T1926">
        <v>2</v>
      </c>
      <c r="U1926">
        <v>325000</v>
      </c>
    </row>
    <row r="1927" spans="1:21" x14ac:dyDescent="0.25">
      <c r="A1927" t="s">
        <v>6109</v>
      </c>
      <c r="B1927" t="s">
        <v>1900</v>
      </c>
      <c r="C1927" t="s">
        <v>327</v>
      </c>
      <c r="D1927" t="s">
        <v>328</v>
      </c>
      <c r="E1927" t="s">
        <v>6110</v>
      </c>
      <c r="F1927" t="s">
        <v>93</v>
      </c>
      <c r="G1927">
        <v>57</v>
      </c>
      <c r="H1927" t="s">
        <v>650</v>
      </c>
      <c r="I1927" t="s">
        <v>129</v>
      </c>
      <c r="J1927" t="s">
        <v>96</v>
      </c>
      <c r="K1927" t="s">
        <v>1967</v>
      </c>
      <c r="L1927" t="s">
        <v>502</v>
      </c>
      <c r="M1927">
        <v>4</v>
      </c>
      <c r="N1927" t="s">
        <v>503</v>
      </c>
      <c r="O1927">
        <v>5</v>
      </c>
      <c r="P1927" t="s">
        <v>283</v>
      </c>
      <c r="Q1927" t="s">
        <v>1375</v>
      </c>
      <c r="R1927" t="s">
        <v>168</v>
      </c>
      <c r="S1927" t="s">
        <v>113</v>
      </c>
      <c r="T1927">
        <v>1</v>
      </c>
      <c r="U1927">
        <v>27000</v>
      </c>
    </row>
    <row r="1928" spans="1:21" x14ac:dyDescent="0.25">
      <c r="A1928" t="s">
        <v>6111</v>
      </c>
      <c r="B1928" t="s">
        <v>6112</v>
      </c>
      <c r="C1928" t="s">
        <v>1226</v>
      </c>
      <c r="D1928" t="s">
        <v>6113</v>
      </c>
      <c r="E1928" t="s">
        <v>6114</v>
      </c>
      <c r="F1928" t="s">
        <v>107</v>
      </c>
      <c r="G1928">
        <v>31</v>
      </c>
      <c r="H1928" t="s">
        <v>501</v>
      </c>
      <c r="I1928" t="s">
        <v>95</v>
      </c>
      <c r="J1928" t="s">
        <v>96</v>
      </c>
      <c r="K1928" t="s">
        <v>110</v>
      </c>
      <c r="L1928" t="s">
        <v>111</v>
      </c>
      <c r="M1928">
        <v>2</v>
      </c>
      <c r="N1928">
        <v>410000</v>
      </c>
      <c r="O1928">
        <v>0.1</v>
      </c>
      <c r="P1928" t="s">
        <v>841</v>
      </c>
      <c r="Q1928" t="s">
        <v>134</v>
      </c>
      <c r="R1928" t="s">
        <v>100</v>
      </c>
      <c r="S1928" t="s">
        <v>113</v>
      </c>
      <c r="T1928">
        <v>5</v>
      </c>
      <c r="U1928">
        <v>325000</v>
      </c>
    </row>
    <row r="1929" spans="1:21" x14ac:dyDescent="0.25">
      <c r="A1929" t="s">
        <v>6115</v>
      </c>
      <c r="B1929" t="s">
        <v>6116</v>
      </c>
      <c r="C1929" t="s">
        <v>827</v>
      </c>
      <c r="D1929" t="s">
        <v>828</v>
      </c>
      <c r="E1929" t="s">
        <v>6117</v>
      </c>
      <c r="F1929" t="s">
        <v>93</v>
      </c>
      <c r="G1929">
        <v>44</v>
      </c>
      <c r="H1929" t="s">
        <v>473</v>
      </c>
      <c r="I1929" t="s">
        <v>144</v>
      </c>
      <c r="J1929" t="s">
        <v>130</v>
      </c>
      <c r="K1929" t="s">
        <v>156</v>
      </c>
      <c r="L1929" t="s">
        <v>111</v>
      </c>
      <c r="M1929">
        <v>8</v>
      </c>
      <c r="N1929">
        <v>290000</v>
      </c>
      <c r="O1929">
        <v>0.15</v>
      </c>
      <c r="P1929">
        <v>2500</v>
      </c>
      <c r="Q1929" t="s">
        <v>134</v>
      </c>
      <c r="R1929" t="s">
        <v>100</v>
      </c>
      <c r="S1929" t="s">
        <v>101</v>
      </c>
      <c r="T1929">
        <v>2</v>
      </c>
      <c r="U1929" t="s">
        <v>1233</v>
      </c>
    </row>
    <row r="1930" spans="1:21" x14ac:dyDescent="0.25">
      <c r="A1930" t="s">
        <v>6118</v>
      </c>
      <c r="B1930" t="s">
        <v>1670</v>
      </c>
      <c r="C1930" t="s">
        <v>1951</v>
      </c>
      <c r="D1930" t="s">
        <v>2625</v>
      </c>
      <c r="E1930" t="s">
        <v>6119</v>
      </c>
      <c r="F1930" t="s">
        <v>93</v>
      </c>
      <c r="G1930">
        <v>33</v>
      </c>
      <c r="H1930" t="s">
        <v>490</v>
      </c>
      <c r="I1930" t="s">
        <v>263</v>
      </c>
      <c r="J1930" t="s">
        <v>174</v>
      </c>
      <c r="K1930" t="s">
        <v>425</v>
      </c>
      <c r="L1930" t="s">
        <v>146</v>
      </c>
      <c r="M1930">
        <v>4</v>
      </c>
      <c r="N1930" t="s">
        <v>912</v>
      </c>
      <c r="O1930">
        <v>0.1</v>
      </c>
      <c r="P1930" t="s">
        <v>234</v>
      </c>
      <c r="Q1930" t="s">
        <v>178</v>
      </c>
      <c r="R1930" t="s">
        <v>100</v>
      </c>
      <c r="S1930" t="s">
        <v>101</v>
      </c>
      <c r="T1930">
        <v>5</v>
      </c>
      <c r="U1930">
        <v>27000</v>
      </c>
    </row>
    <row r="1931" spans="1:21" x14ac:dyDescent="0.25">
      <c r="A1931" t="s">
        <v>6120</v>
      </c>
      <c r="B1931" t="s">
        <v>1991</v>
      </c>
      <c r="C1931" t="s">
        <v>3181</v>
      </c>
      <c r="D1931" t="s">
        <v>6121</v>
      </c>
      <c r="E1931" t="s">
        <v>6122</v>
      </c>
      <c r="F1931" t="s">
        <v>93</v>
      </c>
      <c r="G1931">
        <v>21</v>
      </c>
      <c r="H1931" t="s">
        <v>394</v>
      </c>
      <c r="I1931" t="s">
        <v>95</v>
      </c>
      <c r="K1931" t="s">
        <v>242</v>
      </c>
      <c r="L1931" t="s">
        <v>132</v>
      </c>
      <c r="M1931">
        <v>7</v>
      </c>
      <c r="N1931">
        <v>780000</v>
      </c>
      <c r="O1931">
        <v>5</v>
      </c>
      <c r="P1931">
        <v>6000</v>
      </c>
      <c r="Q1931" t="s">
        <v>99</v>
      </c>
      <c r="R1931" t="s">
        <v>148</v>
      </c>
      <c r="S1931" t="s">
        <v>101</v>
      </c>
      <c r="T1931">
        <v>5</v>
      </c>
      <c r="U1931">
        <v>630000</v>
      </c>
    </row>
    <row r="1932" spans="1:21" x14ac:dyDescent="0.25">
      <c r="A1932" t="s">
        <v>6123</v>
      </c>
      <c r="B1932" t="s">
        <v>2012</v>
      </c>
      <c r="C1932" t="s">
        <v>1357</v>
      </c>
      <c r="D1932" t="s">
        <v>1358</v>
      </c>
      <c r="E1932" t="s">
        <v>6124</v>
      </c>
      <c r="F1932" t="s">
        <v>226</v>
      </c>
      <c r="G1932">
        <v>28</v>
      </c>
      <c r="H1932" t="s">
        <v>787</v>
      </c>
      <c r="I1932" t="s">
        <v>120</v>
      </c>
      <c r="J1932" t="s">
        <v>174</v>
      </c>
      <c r="K1932" t="s">
        <v>425</v>
      </c>
      <c r="L1932" t="s">
        <v>146</v>
      </c>
      <c r="M1932">
        <v>1</v>
      </c>
      <c r="N1932">
        <v>45000</v>
      </c>
      <c r="O1932">
        <v>0.05</v>
      </c>
      <c r="P1932" t="s">
        <v>177</v>
      </c>
      <c r="Q1932" t="s">
        <v>219</v>
      </c>
      <c r="R1932" t="s">
        <v>100</v>
      </c>
      <c r="S1932" t="s">
        <v>101</v>
      </c>
      <c r="T1932">
        <v>3</v>
      </c>
      <c r="U1932">
        <v>27000</v>
      </c>
    </row>
    <row r="1933" spans="1:21" x14ac:dyDescent="0.25">
      <c r="A1933" t="s">
        <v>6125</v>
      </c>
      <c r="B1933" t="s">
        <v>1275</v>
      </c>
      <c r="C1933" t="s">
        <v>3885</v>
      </c>
      <c r="D1933" t="s">
        <v>3886</v>
      </c>
      <c r="E1933" t="s">
        <v>6126</v>
      </c>
      <c r="F1933" t="s">
        <v>163</v>
      </c>
      <c r="G1933">
        <v>29</v>
      </c>
      <c r="H1933" t="s">
        <v>241</v>
      </c>
      <c r="I1933" t="s">
        <v>95</v>
      </c>
      <c r="J1933" t="s">
        <v>109</v>
      </c>
      <c r="K1933" t="s">
        <v>121</v>
      </c>
      <c r="L1933" t="s">
        <v>122</v>
      </c>
      <c r="M1933">
        <v>7</v>
      </c>
      <c r="N1933" t="s">
        <v>987</v>
      </c>
      <c r="O1933">
        <v>0.15</v>
      </c>
      <c r="P1933">
        <v>1500</v>
      </c>
      <c r="Q1933" t="s">
        <v>167</v>
      </c>
      <c r="R1933" t="s">
        <v>100</v>
      </c>
      <c r="S1933" t="s">
        <v>101</v>
      </c>
      <c r="T1933">
        <v>1</v>
      </c>
      <c r="U1933">
        <v>600000</v>
      </c>
    </row>
    <row r="1934" spans="1:21" x14ac:dyDescent="0.25">
      <c r="A1934" t="s">
        <v>6127</v>
      </c>
      <c r="B1934" t="s">
        <v>5655</v>
      </c>
      <c r="C1934" t="s">
        <v>1666</v>
      </c>
      <c r="D1934" t="s">
        <v>1667</v>
      </c>
      <c r="E1934" t="s">
        <v>6128</v>
      </c>
      <c r="F1934" t="s">
        <v>107</v>
      </c>
      <c r="G1934">
        <v>52</v>
      </c>
      <c r="H1934" t="s">
        <v>119</v>
      </c>
      <c r="I1934" t="s">
        <v>120</v>
      </c>
      <c r="J1934" t="s">
        <v>212</v>
      </c>
      <c r="K1934" t="s">
        <v>311</v>
      </c>
      <c r="L1934" t="s">
        <v>122</v>
      </c>
      <c r="M1934">
        <v>-1</v>
      </c>
      <c r="N1934">
        <v>850000</v>
      </c>
      <c r="O1934">
        <v>0.05</v>
      </c>
      <c r="P1934">
        <v>6000</v>
      </c>
      <c r="Q1934" t="s">
        <v>1080</v>
      </c>
      <c r="R1934" t="s">
        <v>100</v>
      </c>
      <c r="S1934" t="s">
        <v>101</v>
      </c>
      <c r="T1934">
        <v>1</v>
      </c>
      <c r="U1934" t="s">
        <v>703</v>
      </c>
    </row>
    <row r="1935" spans="1:21" x14ac:dyDescent="0.25">
      <c r="A1935" t="s">
        <v>6129</v>
      </c>
      <c r="B1935" t="s">
        <v>636</v>
      </c>
      <c r="C1935" t="s">
        <v>1589</v>
      </c>
      <c r="D1935" t="s">
        <v>1590</v>
      </c>
      <c r="E1935" t="s">
        <v>6130</v>
      </c>
      <c r="F1935" t="s">
        <v>107</v>
      </c>
      <c r="G1935">
        <v>62</v>
      </c>
      <c r="H1935" t="s">
        <v>164</v>
      </c>
      <c r="I1935" t="s">
        <v>120</v>
      </c>
      <c r="J1935" t="s">
        <v>130</v>
      </c>
      <c r="K1935" t="s">
        <v>3826</v>
      </c>
      <c r="L1935" t="s">
        <v>282</v>
      </c>
      <c r="M1935">
        <v>7</v>
      </c>
      <c r="N1935">
        <v>320000</v>
      </c>
      <c r="O1935">
        <v>0.15</v>
      </c>
      <c r="P1935">
        <v>8000</v>
      </c>
      <c r="Q1935" t="s">
        <v>178</v>
      </c>
      <c r="R1935" t="s">
        <v>100</v>
      </c>
      <c r="S1935" t="s">
        <v>101</v>
      </c>
      <c r="T1935">
        <v>1</v>
      </c>
      <c r="U1935">
        <v>250000</v>
      </c>
    </row>
    <row r="1936" spans="1:21" x14ac:dyDescent="0.25">
      <c r="A1936" t="s">
        <v>6131</v>
      </c>
      <c r="B1936" t="s">
        <v>6132</v>
      </c>
      <c r="C1936" t="s">
        <v>2856</v>
      </c>
      <c r="D1936" t="s">
        <v>3438</v>
      </c>
      <c r="E1936" t="s">
        <v>6133</v>
      </c>
      <c r="F1936" t="s">
        <v>93</v>
      </c>
      <c r="G1936">
        <v>37</v>
      </c>
      <c r="H1936" t="s">
        <v>274</v>
      </c>
      <c r="I1936" t="s">
        <v>263</v>
      </c>
      <c r="K1936" t="s">
        <v>281</v>
      </c>
      <c r="L1936" t="s">
        <v>282</v>
      </c>
      <c r="M1936">
        <v>5</v>
      </c>
      <c r="N1936">
        <v>250000</v>
      </c>
      <c r="O1936">
        <v>0</v>
      </c>
      <c r="P1936">
        <v>4000</v>
      </c>
      <c r="Q1936" t="s">
        <v>178</v>
      </c>
      <c r="R1936" t="s">
        <v>148</v>
      </c>
      <c r="S1936" t="s">
        <v>101</v>
      </c>
      <c r="T1936">
        <v>5</v>
      </c>
      <c r="U1936">
        <v>190000</v>
      </c>
    </row>
    <row r="1937" spans="1:21" x14ac:dyDescent="0.25">
      <c r="A1937" t="s">
        <v>6134</v>
      </c>
      <c r="B1937" t="s">
        <v>1137</v>
      </c>
      <c r="C1937" t="s">
        <v>6135</v>
      </c>
      <c r="D1937" t="s">
        <v>4130</v>
      </c>
      <c r="E1937" t="s">
        <v>6136</v>
      </c>
      <c r="F1937" t="s">
        <v>107</v>
      </c>
      <c r="G1937">
        <v>45</v>
      </c>
      <c r="H1937" t="s">
        <v>575</v>
      </c>
      <c r="I1937" t="s">
        <v>95</v>
      </c>
      <c r="J1937" t="s">
        <v>109</v>
      </c>
      <c r="K1937" t="s">
        <v>296</v>
      </c>
      <c r="L1937" t="s">
        <v>282</v>
      </c>
      <c r="M1937">
        <v>3</v>
      </c>
      <c r="N1937">
        <v>320000</v>
      </c>
      <c r="O1937">
        <v>0.05</v>
      </c>
      <c r="P1937">
        <v>12000</v>
      </c>
      <c r="Q1937" t="s">
        <v>178</v>
      </c>
      <c r="R1937" t="s">
        <v>100</v>
      </c>
      <c r="S1937" t="s">
        <v>101</v>
      </c>
      <c r="T1937">
        <v>1</v>
      </c>
      <c r="U1937">
        <v>250000</v>
      </c>
    </row>
    <row r="1938" spans="1:21" x14ac:dyDescent="0.25">
      <c r="A1938" t="s">
        <v>6137</v>
      </c>
      <c r="B1938" t="s">
        <v>1093</v>
      </c>
      <c r="C1938" t="s">
        <v>1324</v>
      </c>
      <c r="D1938" t="s">
        <v>2152</v>
      </c>
      <c r="E1938" t="s">
        <v>6138</v>
      </c>
      <c r="F1938" t="s">
        <v>93</v>
      </c>
      <c r="G1938">
        <v>25</v>
      </c>
      <c r="H1938" t="s">
        <v>186</v>
      </c>
      <c r="I1938" t="s">
        <v>129</v>
      </c>
      <c r="J1938" t="s">
        <v>155</v>
      </c>
      <c r="K1938" t="s">
        <v>281</v>
      </c>
      <c r="L1938" t="s">
        <v>282</v>
      </c>
      <c r="M1938">
        <v>5</v>
      </c>
      <c r="N1938">
        <v>250000</v>
      </c>
      <c r="O1938">
        <v>0.15</v>
      </c>
      <c r="P1938">
        <v>6000</v>
      </c>
      <c r="Q1938" t="s">
        <v>99</v>
      </c>
      <c r="R1938" t="s">
        <v>100</v>
      </c>
      <c r="S1938" t="s">
        <v>113</v>
      </c>
      <c r="T1938">
        <v>5</v>
      </c>
      <c r="U1938" t="s">
        <v>1156</v>
      </c>
    </row>
    <row r="1939" spans="1:21" x14ac:dyDescent="0.25">
      <c r="A1939" t="s">
        <v>6139</v>
      </c>
      <c r="B1939" t="s">
        <v>5667</v>
      </c>
      <c r="C1939" t="s">
        <v>2196</v>
      </c>
      <c r="D1939" t="s">
        <v>2197</v>
      </c>
      <c r="E1939" t="s">
        <v>6140</v>
      </c>
      <c r="F1939" t="s">
        <v>93</v>
      </c>
      <c r="G1939">
        <v>56</v>
      </c>
      <c r="H1939" t="s">
        <v>558</v>
      </c>
      <c r="I1939" t="s">
        <v>129</v>
      </c>
      <c r="J1939" t="s">
        <v>109</v>
      </c>
      <c r="K1939" t="s">
        <v>166</v>
      </c>
      <c r="L1939" t="s">
        <v>122</v>
      </c>
      <c r="M1939">
        <v>4</v>
      </c>
      <c r="N1939" t="s">
        <v>478</v>
      </c>
      <c r="O1939">
        <v>0</v>
      </c>
      <c r="P1939">
        <v>6000</v>
      </c>
      <c r="Q1939" t="s">
        <v>99</v>
      </c>
      <c r="R1939" t="s">
        <v>100</v>
      </c>
      <c r="S1939" t="s">
        <v>101</v>
      </c>
      <c r="T1939">
        <v>4</v>
      </c>
      <c r="U1939">
        <v>600000</v>
      </c>
    </row>
    <row r="1940" spans="1:21" x14ac:dyDescent="0.25">
      <c r="A1940" t="s">
        <v>6141</v>
      </c>
      <c r="B1940" t="s">
        <v>402</v>
      </c>
      <c r="C1940" t="s">
        <v>6142</v>
      </c>
      <c r="D1940" t="s">
        <v>239</v>
      </c>
      <c r="E1940" t="s">
        <v>6143</v>
      </c>
      <c r="F1940" t="s">
        <v>321</v>
      </c>
      <c r="G1940">
        <v>59</v>
      </c>
      <c r="H1940" t="s">
        <v>413</v>
      </c>
      <c r="I1940" t="s">
        <v>95</v>
      </c>
      <c r="J1940" t="s">
        <v>165</v>
      </c>
      <c r="K1940" t="s">
        <v>145</v>
      </c>
      <c r="L1940" t="s">
        <v>146</v>
      </c>
      <c r="M1940">
        <v>7</v>
      </c>
      <c r="N1940">
        <v>145000</v>
      </c>
      <c r="O1940" t="s">
        <v>407</v>
      </c>
      <c r="P1940">
        <v>12000</v>
      </c>
      <c r="Q1940" t="s">
        <v>99</v>
      </c>
      <c r="R1940" t="s">
        <v>148</v>
      </c>
      <c r="S1940" t="s">
        <v>113</v>
      </c>
      <c r="T1940">
        <v>5</v>
      </c>
      <c r="U1940">
        <v>98000</v>
      </c>
    </row>
    <row r="1941" spans="1:21" x14ac:dyDescent="0.25">
      <c r="A1941" t="s">
        <v>6144</v>
      </c>
      <c r="B1941" t="s">
        <v>2678</v>
      </c>
      <c r="C1941" t="s">
        <v>384</v>
      </c>
      <c r="D1941" t="s">
        <v>385</v>
      </c>
      <c r="E1941" t="s">
        <v>6145</v>
      </c>
      <c r="F1941" t="s">
        <v>93</v>
      </c>
      <c r="G1941">
        <v>58</v>
      </c>
      <c r="H1941" t="s">
        <v>227</v>
      </c>
      <c r="I1941" t="s">
        <v>120</v>
      </c>
      <c r="J1941" t="s">
        <v>212</v>
      </c>
      <c r="K1941" t="s">
        <v>145</v>
      </c>
      <c r="L1941" t="s">
        <v>146</v>
      </c>
      <c r="M1941">
        <v>7</v>
      </c>
      <c r="N1941">
        <v>145000</v>
      </c>
      <c r="O1941">
        <v>2</v>
      </c>
      <c r="P1941">
        <v>6000</v>
      </c>
      <c r="Q1941" t="s">
        <v>178</v>
      </c>
      <c r="R1941" t="s">
        <v>100</v>
      </c>
      <c r="S1941" t="s">
        <v>101</v>
      </c>
      <c r="T1941">
        <v>2</v>
      </c>
      <c r="U1941">
        <v>98000</v>
      </c>
    </row>
    <row r="1942" spans="1:21" x14ac:dyDescent="0.25">
      <c r="A1942" t="s">
        <v>6146</v>
      </c>
      <c r="B1942" t="s">
        <v>1469</v>
      </c>
      <c r="C1942" t="s">
        <v>1304</v>
      </c>
      <c r="D1942" t="s">
        <v>1305</v>
      </c>
      <c r="E1942" t="s">
        <v>6147</v>
      </c>
      <c r="F1942" t="s">
        <v>185</v>
      </c>
      <c r="G1942">
        <v>40</v>
      </c>
      <c r="H1942" t="s">
        <v>804</v>
      </c>
      <c r="I1942" t="s">
        <v>95</v>
      </c>
      <c r="J1942" t="s">
        <v>165</v>
      </c>
      <c r="K1942" t="s">
        <v>388</v>
      </c>
      <c r="L1942" t="s">
        <v>132</v>
      </c>
      <c r="M1942">
        <v>7</v>
      </c>
      <c r="N1942">
        <v>510000</v>
      </c>
      <c r="O1942" t="s">
        <v>243</v>
      </c>
      <c r="P1942">
        <v>4000</v>
      </c>
      <c r="Q1942" t="s">
        <v>157</v>
      </c>
      <c r="R1942" t="s">
        <v>100</v>
      </c>
      <c r="S1942" t="s">
        <v>113</v>
      </c>
      <c r="T1942">
        <v>1</v>
      </c>
      <c r="U1942">
        <v>410000</v>
      </c>
    </row>
    <row r="1943" spans="1:21" x14ac:dyDescent="0.25">
      <c r="A1943" t="s">
        <v>6148</v>
      </c>
      <c r="B1943" t="s">
        <v>598</v>
      </c>
      <c r="C1943" t="s">
        <v>3885</v>
      </c>
      <c r="D1943" t="s">
        <v>6149</v>
      </c>
      <c r="E1943" t="s">
        <v>6150</v>
      </c>
      <c r="F1943" t="s">
        <v>93</v>
      </c>
      <c r="G1943">
        <v>30</v>
      </c>
      <c r="H1943" t="s">
        <v>186</v>
      </c>
      <c r="I1943" t="s">
        <v>129</v>
      </c>
      <c r="J1943" t="s">
        <v>174</v>
      </c>
      <c r="K1943" t="s">
        <v>242</v>
      </c>
      <c r="L1943" t="s">
        <v>132</v>
      </c>
      <c r="M1943">
        <v>5</v>
      </c>
      <c r="N1943">
        <v>780000</v>
      </c>
      <c r="O1943">
        <v>0.1</v>
      </c>
      <c r="P1943">
        <v>8000</v>
      </c>
      <c r="Q1943" t="s">
        <v>134</v>
      </c>
      <c r="R1943" t="s">
        <v>148</v>
      </c>
      <c r="S1943" t="s">
        <v>101</v>
      </c>
      <c r="T1943">
        <v>3</v>
      </c>
      <c r="U1943" t="s">
        <v>1339</v>
      </c>
    </row>
    <row r="1944" spans="1:21" x14ac:dyDescent="0.25">
      <c r="A1944" t="s">
        <v>6151</v>
      </c>
      <c r="B1944" t="s">
        <v>4439</v>
      </c>
      <c r="C1944" t="s">
        <v>2120</v>
      </c>
      <c r="D1944" t="s">
        <v>2121</v>
      </c>
      <c r="E1944" t="s">
        <v>6152</v>
      </c>
      <c r="F1944" t="s">
        <v>107</v>
      </c>
      <c r="G1944">
        <v>47</v>
      </c>
      <c r="H1944" t="s">
        <v>322</v>
      </c>
      <c r="I1944" t="s">
        <v>263</v>
      </c>
      <c r="J1944" t="s">
        <v>96</v>
      </c>
      <c r="K1944" t="s">
        <v>425</v>
      </c>
      <c r="L1944" t="s">
        <v>146</v>
      </c>
      <c r="M1944">
        <v>7</v>
      </c>
      <c r="N1944">
        <v>45000</v>
      </c>
      <c r="O1944">
        <v>15</v>
      </c>
      <c r="P1944">
        <v>2500</v>
      </c>
      <c r="Q1944" t="s">
        <v>178</v>
      </c>
      <c r="R1944" t="s">
        <v>168</v>
      </c>
      <c r="S1944" t="s">
        <v>113</v>
      </c>
      <c r="T1944">
        <v>5</v>
      </c>
      <c r="U1944" t="s">
        <v>1161</v>
      </c>
    </row>
    <row r="1945" spans="1:21" x14ac:dyDescent="0.25">
      <c r="A1945" t="s">
        <v>6153</v>
      </c>
      <c r="B1945" t="s">
        <v>6154</v>
      </c>
      <c r="C1945" t="s">
        <v>271</v>
      </c>
      <c r="D1945" t="s">
        <v>1295</v>
      </c>
      <c r="E1945" t="s">
        <v>6155</v>
      </c>
      <c r="F1945" t="s">
        <v>107</v>
      </c>
      <c r="G1945">
        <v>62</v>
      </c>
      <c r="H1945" t="s">
        <v>364</v>
      </c>
      <c r="I1945" t="s">
        <v>263</v>
      </c>
      <c r="J1945" t="s">
        <v>359</v>
      </c>
      <c r="K1945" t="s">
        <v>199</v>
      </c>
      <c r="L1945" t="s">
        <v>122</v>
      </c>
      <c r="M1945">
        <v>8</v>
      </c>
      <c r="N1945">
        <v>680000</v>
      </c>
      <c r="O1945">
        <v>10</v>
      </c>
      <c r="Q1945" t="s">
        <v>167</v>
      </c>
      <c r="R1945" t="s">
        <v>100</v>
      </c>
      <c r="S1945" t="s">
        <v>101</v>
      </c>
      <c r="T1945">
        <v>1</v>
      </c>
      <c r="U1945">
        <v>555000</v>
      </c>
    </row>
    <row r="1946" spans="1:21" x14ac:dyDescent="0.25">
      <c r="A1946" t="s">
        <v>4973</v>
      </c>
      <c r="B1946" t="s">
        <v>2770</v>
      </c>
      <c r="C1946" t="s">
        <v>4974</v>
      </c>
      <c r="D1946" t="s">
        <v>3923</v>
      </c>
      <c r="E1946" t="s">
        <v>4975</v>
      </c>
      <c r="F1946" t="s">
        <v>93</v>
      </c>
      <c r="G1946">
        <v>22</v>
      </c>
      <c r="H1946" t="s">
        <v>460</v>
      </c>
      <c r="I1946" t="s">
        <v>263</v>
      </c>
      <c r="J1946" t="s">
        <v>109</v>
      </c>
      <c r="K1946" t="s">
        <v>346</v>
      </c>
      <c r="L1946" t="s">
        <v>282</v>
      </c>
      <c r="M1946">
        <v>1</v>
      </c>
      <c r="N1946">
        <v>650000</v>
      </c>
      <c r="O1946">
        <v>10</v>
      </c>
      <c r="P1946" t="s">
        <v>234</v>
      </c>
      <c r="Q1946" t="s">
        <v>134</v>
      </c>
      <c r="R1946" t="s">
        <v>100</v>
      </c>
      <c r="S1946" t="s">
        <v>101</v>
      </c>
      <c r="T1946">
        <v>2</v>
      </c>
      <c r="U1946" t="s">
        <v>1068</v>
      </c>
    </row>
    <row r="1947" spans="1:21" x14ac:dyDescent="0.25">
      <c r="A1947" t="s">
        <v>6156</v>
      </c>
      <c r="B1947" t="s">
        <v>630</v>
      </c>
      <c r="C1947" t="s">
        <v>832</v>
      </c>
      <c r="D1947" t="s">
        <v>833</v>
      </c>
      <c r="E1947" t="s">
        <v>6157</v>
      </c>
      <c r="F1947" t="s">
        <v>107</v>
      </c>
      <c r="G1947">
        <v>33</v>
      </c>
      <c r="H1947" t="s">
        <v>581</v>
      </c>
      <c r="I1947" t="s">
        <v>144</v>
      </c>
      <c r="J1947" t="s">
        <v>359</v>
      </c>
      <c r="K1947" t="s">
        <v>121</v>
      </c>
      <c r="L1947" t="s">
        <v>98</v>
      </c>
      <c r="M1947">
        <v>7</v>
      </c>
      <c r="N1947">
        <v>720000</v>
      </c>
      <c r="O1947">
        <v>0.02</v>
      </c>
      <c r="P1947">
        <v>4000</v>
      </c>
      <c r="Q1947" t="s">
        <v>178</v>
      </c>
      <c r="R1947" t="s">
        <v>100</v>
      </c>
      <c r="S1947" t="s">
        <v>101</v>
      </c>
      <c r="T1947">
        <v>5</v>
      </c>
      <c r="U1947">
        <v>600000</v>
      </c>
    </row>
    <row r="1948" spans="1:21" x14ac:dyDescent="0.25">
      <c r="A1948" t="s">
        <v>6158</v>
      </c>
      <c r="B1948" t="s">
        <v>2309</v>
      </c>
      <c r="C1948" t="s">
        <v>2344</v>
      </c>
      <c r="D1948" t="s">
        <v>3750</v>
      </c>
      <c r="E1948" t="s">
        <v>6159</v>
      </c>
      <c r="F1948" t="s">
        <v>107</v>
      </c>
      <c r="G1948">
        <v>56</v>
      </c>
      <c r="H1948" t="s">
        <v>274</v>
      </c>
      <c r="I1948" t="s">
        <v>263</v>
      </c>
      <c r="J1948" t="s">
        <v>109</v>
      </c>
      <c r="K1948" t="s">
        <v>425</v>
      </c>
      <c r="L1948" t="s">
        <v>146</v>
      </c>
      <c r="M1948">
        <v>7</v>
      </c>
      <c r="N1948" t="s">
        <v>426</v>
      </c>
      <c r="O1948">
        <v>0.05</v>
      </c>
      <c r="P1948" t="s">
        <v>177</v>
      </c>
      <c r="Q1948" t="s">
        <v>219</v>
      </c>
      <c r="R1948" t="s">
        <v>148</v>
      </c>
      <c r="S1948" t="s">
        <v>101</v>
      </c>
      <c r="T1948">
        <v>4</v>
      </c>
      <c r="U1948">
        <v>27000</v>
      </c>
    </row>
    <row r="1949" spans="1:21" x14ac:dyDescent="0.25">
      <c r="A1949" t="s">
        <v>6160</v>
      </c>
      <c r="B1949" t="s">
        <v>691</v>
      </c>
      <c r="C1949" t="s">
        <v>676</v>
      </c>
      <c r="D1949" t="s">
        <v>677</v>
      </c>
      <c r="E1949" t="s">
        <v>6161</v>
      </c>
      <c r="F1949" t="s">
        <v>107</v>
      </c>
      <c r="G1949">
        <v>29</v>
      </c>
      <c r="H1949" t="s">
        <v>108</v>
      </c>
      <c r="I1949" t="s">
        <v>95</v>
      </c>
      <c r="J1949" t="s">
        <v>174</v>
      </c>
      <c r="K1949" t="s">
        <v>242</v>
      </c>
      <c r="L1949" t="s">
        <v>132</v>
      </c>
      <c r="M1949">
        <v>8</v>
      </c>
      <c r="N1949">
        <v>780000</v>
      </c>
      <c r="P1949">
        <v>2500</v>
      </c>
      <c r="Q1949" t="s">
        <v>219</v>
      </c>
      <c r="R1949" t="s">
        <v>135</v>
      </c>
      <c r="S1949" t="s">
        <v>113</v>
      </c>
      <c r="T1949">
        <v>2</v>
      </c>
      <c r="U1949" t="s">
        <v>244</v>
      </c>
    </row>
    <row r="1950" spans="1:21" x14ac:dyDescent="0.25">
      <c r="A1950" t="s">
        <v>6162</v>
      </c>
      <c r="B1950" t="s">
        <v>1606</v>
      </c>
      <c r="C1950" t="s">
        <v>1909</v>
      </c>
      <c r="D1950" t="s">
        <v>1910</v>
      </c>
      <c r="E1950" t="s">
        <v>6163</v>
      </c>
      <c r="F1950" t="s">
        <v>107</v>
      </c>
      <c r="G1950">
        <v>42</v>
      </c>
      <c r="H1950" t="s">
        <v>310</v>
      </c>
      <c r="I1950" t="s">
        <v>263</v>
      </c>
      <c r="J1950" t="s">
        <v>359</v>
      </c>
      <c r="K1950" t="s">
        <v>346</v>
      </c>
      <c r="L1950" t="s">
        <v>282</v>
      </c>
      <c r="M1950">
        <v>4</v>
      </c>
      <c r="N1950" t="s">
        <v>823</v>
      </c>
      <c r="O1950">
        <v>0.02</v>
      </c>
      <c r="P1950" t="s">
        <v>234</v>
      </c>
      <c r="Q1950" t="s">
        <v>134</v>
      </c>
      <c r="R1950" t="s">
        <v>168</v>
      </c>
      <c r="S1950" t="s">
        <v>101</v>
      </c>
      <c r="T1950">
        <v>2</v>
      </c>
      <c r="U1950" t="s">
        <v>491</v>
      </c>
    </row>
    <row r="1951" spans="1:21" x14ac:dyDescent="0.25">
      <c r="A1951" t="s">
        <v>6164</v>
      </c>
      <c r="B1951" t="s">
        <v>5744</v>
      </c>
      <c r="C1951" t="s">
        <v>2320</v>
      </c>
      <c r="D1951" t="s">
        <v>2321</v>
      </c>
      <c r="E1951" t="s">
        <v>6165</v>
      </c>
      <c r="F1951" t="s">
        <v>93</v>
      </c>
      <c r="G1951">
        <v>59</v>
      </c>
      <c r="H1951" t="s">
        <v>289</v>
      </c>
      <c r="I1951" t="s">
        <v>129</v>
      </c>
      <c r="J1951" t="s">
        <v>359</v>
      </c>
      <c r="K1951" t="s">
        <v>175</v>
      </c>
      <c r="L1951" t="s">
        <v>132</v>
      </c>
      <c r="M1951">
        <v>4</v>
      </c>
      <c r="N1951">
        <v>900000</v>
      </c>
      <c r="O1951" t="s">
        <v>407</v>
      </c>
      <c r="P1951">
        <v>1500</v>
      </c>
      <c r="Q1951" t="s">
        <v>167</v>
      </c>
      <c r="R1951" t="s">
        <v>148</v>
      </c>
      <c r="S1951" t="s">
        <v>113</v>
      </c>
      <c r="T1951">
        <v>4</v>
      </c>
      <c r="U1951">
        <v>730000</v>
      </c>
    </row>
    <row r="1952" spans="1:21" x14ac:dyDescent="0.25">
      <c r="A1952" t="s">
        <v>6166</v>
      </c>
      <c r="B1952" t="s">
        <v>486</v>
      </c>
      <c r="C1952" t="s">
        <v>1216</v>
      </c>
      <c r="D1952" t="s">
        <v>1217</v>
      </c>
      <c r="E1952" t="s">
        <v>6167</v>
      </c>
      <c r="F1952" t="s">
        <v>93</v>
      </c>
      <c r="G1952">
        <v>49</v>
      </c>
      <c r="H1952" t="s">
        <v>595</v>
      </c>
      <c r="I1952" t="s">
        <v>263</v>
      </c>
      <c r="J1952" t="s">
        <v>165</v>
      </c>
      <c r="K1952" t="s">
        <v>156</v>
      </c>
      <c r="L1952" t="s">
        <v>111</v>
      </c>
      <c r="M1952">
        <v>6</v>
      </c>
      <c r="N1952">
        <v>290000</v>
      </c>
      <c r="O1952">
        <v>0.02</v>
      </c>
      <c r="P1952">
        <v>6000</v>
      </c>
      <c r="Q1952" t="s">
        <v>134</v>
      </c>
      <c r="R1952" t="s">
        <v>168</v>
      </c>
      <c r="S1952" t="s">
        <v>113</v>
      </c>
      <c r="T1952">
        <v>4</v>
      </c>
      <c r="U1952">
        <v>225000</v>
      </c>
    </row>
    <row r="1953" spans="1:21" x14ac:dyDescent="0.25">
      <c r="A1953" t="s">
        <v>6168</v>
      </c>
      <c r="B1953" t="s">
        <v>4578</v>
      </c>
      <c r="C1953" t="s">
        <v>2933</v>
      </c>
      <c r="D1953" t="s">
        <v>1139</v>
      </c>
      <c r="E1953" t="s">
        <v>6169</v>
      </c>
      <c r="F1953" t="s">
        <v>107</v>
      </c>
      <c r="G1953">
        <v>39</v>
      </c>
      <c r="H1953" t="s">
        <v>1279</v>
      </c>
      <c r="I1953" t="s">
        <v>144</v>
      </c>
      <c r="J1953" t="s">
        <v>130</v>
      </c>
      <c r="K1953" t="s">
        <v>425</v>
      </c>
      <c r="L1953" t="s">
        <v>146</v>
      </c>
      <c r="M1953">
        <v>1</v>
      </c>
      <c r="N1953" t="s">
        <v>503</v>
      </c>
      <c r="O1953" t="s">
        <v>314</v>
      </c>
      <c r="P1953">
        <v>2500</v>
      </c>
      <c r="Q1953" t="s">
        <v>167</v>
      </c>
      <c r="R1953" t="s">
        <v>100</v>
      </c>
      <c r="S1953" t="s">
        <v>113</v>
      </c>
      <c r="T1953">
        <v>3</v>
      </c>
      <c r="U1953" t="s">
        <v>1147</v>
      </c>
    </row>
    <row r="1954" spans="1:21" x14ac:dyDescent="0.25">
      <c r="A1954" t="s">
        <v>6170</v>
      </c>
      <c r="B1954" t="s">
        <v>1282</v>
      </c>
      <c r="C1954" t="s">
        <v>368</v>
      </c>
      <c r="D1954" t="s">
        <v>3134</v>
      </c>
      <c r="E1954" t="s">
        <v>6171</v>
      </c>
      <c r="F1954" t="s">
        <v>93</v>
      </c>
      <c r="G1954">
        <v>18</v>
      </c>
      <c r="H1954" t="s">
        <v>734</v>
      </c>
      <c r="I1954" t="s">
        <v>129</v>
      </c>
      <c r="J1954" t="s">
        <v>96</v>
      </c>
      <c r="K1954" t="s">
        <v>156</v>
      </c>
      <c r="L1954" t="s">
        <v>981</v>
      </c>
      <c r="M1954">
        <v>8</v>
      </c>
      <c r="N1954" t="s">
        <v>1045</v>
      </c>
      <c r="O1954">
        <v>0.05</v>
      </c>
      <c r="P1954">
        <v>2500</v>
      </c>
      <c r="Q1954" t="s">
        <v>99</v>
      </c>
      <c r="R1954" t="s">
        <v>100</v>
      </c>
      <c r="S1954" t="s">
        <v>101</v>
      </c>
      <c r="T1954">
        <v>3</v>
      </c>
      <c r="U1954" t="s">
        <v>2669</v>
      </c>
    </row>
    <row r="1955" spans="1:21" x14ac:dyDescent="0.25">
      <c r="A1955" t="s">
        <v>6172</v>
      </c>
      <c r="B1955" t="s">
        <v>1106</v>
      </c>
      <c r="C1955" t="s">
        <v>6173</v>
      </c>
      <c r="D1955" t="s">
        <v>6174</v>
      </c>
      <c r="E1955" t="s">
        <v>6175</v>
      </c>
      <c r="F1955" t="s">
        <v>93</v>
      </c>
      <c r="G1955">
        <v>45</v>
      </c>
      <c r="H1955" t="s">
        <v>164</v>
      </c>
      <c r="I1955" t="s">
        <v>120</v>
      </c>
      <c r="K1955" t="s">
        <v>346</v>
      </c>
      <c r="L1955" t="s">
        <v>282</v>
      </c>
      <c r="M1955">
        <v>5</v>
      </c>
      <c r="N1955">
        <v>650000</v>
      </c>
      <c r="O1955">
        <v>0.05</v>
      </c>
      <c r="P1955" t="s">
        <v>234</v>
      </c>
      <c r="Q1955" t="s">
        <v>167</v>
      </c>
      <c r="R1955" t="s">
        <v>100</v>
      </c>
      <c r="S1955" t="s">
        <v>101</v>
      </c>
      <c r="T1955">
        <v>2</v>
      </c>
      <c r="U1955" t="s">
        <v>1068</v>
      </c>
    </row>
    <row r="1956" spans="1:21" x14ac:dyDescent="0.25">
      <c r="A1956" t="s">
        <v>6176</v>
      </c>
      <c r="B1956" t="s">
        <v>1271</v>
      </c>
      <c r="C1956" t="s">
        <v>882</v>
      </c>
      <c r="E1956" t="s">
        <v>6177</v>
      </c>
      <c r="F1956" t="s">
        <v>107</v>
      </c>
      <c r="G1956">
        <v>24</v>
      </c>
      <c r="H1956" t="s">
        <v>787</v>
      </c>
      <c r="I1956" t="s">
        <v>120</v>
      </c>
      <c r="J1956" t="s">
        <v>109</v>
      </c>
      <c r="K1956" t="s">
        <v>242</v>
      </c>
      <c r="L1956" t="s">
        <v>596</v>
      </c>
      <c r="M1956">
        <v>1</v>
      </c>
      <c r="N1956">
        <v>780000</v>
      </c>
      <c r="O1956">
        <v>2</v>
      </c>
      <c r="Q1956" t="s">
        <v>167</v>
      </c>
      <c r="R1956" t="s">
        <v>100</v>
      </c>
      <c r="S1956" t="s">
        <v>101</v>
      </c>
      <c r="T1956">
        <v>5</v>
      </c>
      <c r="U1956">
        <v>630000</v>
      </c>
    </row>
    <row r="1957" spans="1:21" x14ac:dyDescent="0.25">
      <c r="A1957" t="s">
        <v>6178</v>
      </c>
      <c r="B1957" t="s">
        <v>2719</v>
      </c>
      <c r="C1957" t="s">
        <v>2226</v>
      </c>
      <c r="D1957" t="s">
        <v>2227</v>
      </c>
      <c r="E1957" t="s">
        <v>6179</v>
      </c>
      <c r="F1957" t="s">
        <v>93</v>
      </c>
      <c r="G1957">
        <v>22</v>
      </c>
      <c r="H1957" t="s">
        <v>227</v>
      </c>
      <c r="I1957" t="s">
        <v>120</v>
      </c>
      <c r="J1957" t="s">
        <v>174</v>
      </c>
      <c r="K1957" t="s">
        <v>121</v>
      </c>
      <c r="L1957" t="s">
        <v>122</v>
      </c>
      <c r="M1957">
        <v>2</v>
      </c>
      <c r="N1957" t="s">
        <v>987</v>
      </c>
      <c r="P1957">
        <v>8000</v>
      </c>
      <c r="Q1957" t="s">
        <v>178</v>
      </c>
      <c r="R1957" t="s">
        <v>100</v>
      </c>
      <c r="S1957" t="s">
        <v>101</v>
      </c>
      <c r="T1957">
        <v>2</v>
      </c>
      <c r="U1957" t="s">
        <v>235</v>
      </c>
    </row>
    <row r="1958" spans="1:21" x14ac:dyDescent="0.25">
      <c r="A1958" t="s">
        <v>6180</v>
      </c>
      <c r="B1958" t="s">
        <v>2328</v>
      </c>
      <c r="C1958" t="s">
        <v>4978</v>
      </c>
      <c r="D1958" t="s">
        <v>5164</v>
      </c>
      <c r="E1958" t="s">
        <v>6181</v>
      </c>
      <c r="F1958" t="s">
        <v>93</v>
      </c>
      <c r="G1958">
        <v>22</v>
      </c>
      <c r="H1958" t="s">
        <v>581</v>
      </c>
      <c r="I1958" t="s">
        <v>144</v>
      </c>
      <c r="J1958" t="s">
        <v>155</v>
      </c>
      <c r="K1958" t="s">
        <v>110</v>
      </c>
      <c r="L1958" t="s">
        <v>111</v>
      </c>
      <c r="M1958">
        <v>2</v>
      </c>
      <c r="N1958" t="s">
        <v>112</v>
      </c>
      <c r="O1958">
        <v>0</v>
      </c>
      <c r="P1958" t="s">
        <v>956</v>
      </c>
      <c r="Q1958" t="s">
        <v>219</v>
      </c>
      <c r="R1958" t="s">
        <v>100</v>
      </c>
      <c r="S1958" t="s">
        <v>101</v>
      </c>
      <c r="T1958">
        <v>1</v>
      </c>
      <c r="U1958">
        <v>325000</v>
      </c>
    </row>
    <row r="1959" spans="1:21" x14ac:dyDescent="0.25">
      <c r="A1959" t="s">
        <v>6182</v>
      </c>
      <c r="B1959" t="s">
        <v>435</v>
      </c>
      <c r="C1959" t="s">
        <v>984</v>
      </c>
      <c r="D1959" t="s">
        <v>985</v>
      </c>
      <c r="E1959" t="s">
        <v>6183</v>
      </c>
      <c r="F1959" t="s">
        <v>107</v>
      </c>
      <c r="G1959">
        <v>43</v>
      </c>
      <c r="H1959" t="s">
        <v>622</v>
      </c>
      <c r="I1959" t="s">
        <v>120</v>
      </c>
      <c r="J1959" t="s">
        <v>130</v>
      </c>
      <c r="K1959" t="s">
        <v>281</v>
      </c>
      <c r="L1959" t="s">
        <v>282</v>
      </c>
      <c r="M1959">
        <v>1</v>
      </c>
      <c r="N1959" t="s">
        <v>674</v>
      </c>
      <c r="O1959">
        <v>0.02</v>
      </c>
      <c r="P1959">
        <v>6000</v>
      </c>
      <c r="Q1959" t="s">
        <v>99</v>
      </c>
      <c r="R1959" t="s">
        <v>100</v>
      </c>
      <c r="S1959" t="s">
        <v>101</v>
      </c>
      <c r="T1959">
        <v>3</v>
      </c>
      <c r="U1959">
        <v>190000</v>
      </c>
    </row>
    <row r="1960" spans="1:21" x14ac:dyDescent="0.25">
      <c r="A1960" t="s">
        <v>6184</v>
      </c>
      <c r="B1960" t="s">
        <v>2522</v>
      </c>
      <c r="C1960" t="s">
        <v>1666</v>
      </c>
      <c r="D1960" t="s">
        <v>1667</v>
      </c>
      <c r="E1960" t="s">
        <v>6185</v>
      </c>
      <c r="F1960" t="s">
        <v>93</v>
      </c>
      <c r="G1960">
        <v>36</v>
      </c>
      <c r="H1960" t="s">
        <v>546</v>
      </c>
      <c r="I1960" t="s">
        <v>263</v>
      </c>
      <c r="J1960" t="s">
        <v>130</v>
      </c>
      <c r="K1960" t="s">
        <v>365</v>
      </c>
      <c r="L1960" t="s">
        <v>132</v>
      </c>
      <c r="M1960">
        <v>8</v>
      </c>
      <c r="N1960">
        <v>900000</v>
      </c>
      <c r="O1960">
        <v>0.05</v>
      </c>
      <c r="P1960">
        <v>2500</v>
      </c>
      <c r="Q1960" t="s">
        <v>167</v>
      </c>
      <c r="R1960" t="s">
        <v>168</v>
      </c>
      <c r="S1960" t="s">
        <v>101</v>
      </c>
      <c r="T1960">
        <v>3</v>
      </c>
      <c r="U1960" t="s">
        <v>623</v>
      </c>
    </row>
    <row r="1961" spans="1:21" x14ac:dyDescent="0.25">
      <c r="A1961" t="s">
        <v>6186</v>
      </c>
      <c r="B1961" t="s">
        <v>3389</v>
      </c>
      <c r="C1961" t="s">
        <v>6187</v>
      </c>
      <c r="D1961" t="s">
        <v>6188</v>
      </c>
      <c r="E1961" t="s">
        <v>6189</v>
      </c>
      <c r="F1961" t="s">
        <v>185</v>
      </c>
      <c r="G1961">
        <v>53</v>
      </c>
      <c r="H1961" t="s">
        <v>460</v>
      </c>
      <c r="I1961" t="s">
        <v>263</v>
      </c>
      <c r="J1961" t="s">
        <v>359</v>
      </c>
      <c r="K1961" t="s">
        <v>175</v>
      </c>
      <c r="L1961" t="s">
        <v>132</v>
      </c>
      <c r="M1961">
        <v>3</v>
      </c>
      <c r="N1961">
        <v>900000</v>
      </c>
      <c r="O1961">
        <v>0.02</v>
      </c>
      <c r="P1961" t="s">
        <v>941</v>
      </c>
      <c r="Q1961" t="s">
        <v>167</v>
      </c>
      <c r="R1961" t="s">
        <v>100</v>
      </c>
      <c r="S1961" t="s">
        <v>101</v>
      </c>
      <c r="T1961">
        <v>3</v>
      </c>
      <c r="U1961" t="s">
        <v>623</v>
      </c>
    </row>
    <row r="1962" spans="1:21" x14ac:dyDescent="0.25">
      <c r="A1962" t="s">
        <v>6190</v>
      </c>
      <c r="B1962" t="s">
        <v>2286</v>
      </c>
      <c r="C1962" t="s">
        <v>631</v>
      </c>
      <c r="D1962" t="s">
        <v>632</v>
      </c>
      <c r="E1962" t="s">
        <v>6191</v>
      </c>
      <c r="F1962" t="s">
        <v>93</v>
      </c>
      <c r="G1962">
        <v>26</v>
      </c>
      <c r="H1962" t="s">
        <v>387</v>
      </c>
      <c r="I1962" t="s">
        <v>95</v>
      </c>
      <c r="J1962" t="s">
        <v>174</v>
      </c>
      <c r="K1962" t="s">
        <v>311</v>
      </c>
      <c r="L1962" t="s">
        <v>122</v>
      </c>
      <c r="M1962">
        <v>8</v>
      </c>
      <c r="N1962">
        <v>850000</v>
      </c>
      <c r="O1962">
        <v>0.15</v>
      </c>
      <c r="P1962">
        <v>6000</v>
      </c>
      <c r="Q1962" t="s">
        <v>219</v>
      </c>
      <c r="R1962" t="s">
        <v>100</v>
      </c>
      <c r="S1962" t="s">
        <v>101</v>
      </c>
      <c r="T1962">
        <v>5</v>
      </c>
      <c r="U1962">
        <v>710000</v>
      </c>
    </row>
    <row r="1963" spans="1:21" x14ac:dyDescent="0.25">
      <c r="A1963" t="s">
        <v>6192</v>
      </c>
      <c r="B1963" t="s">
        <v>435</v>
      </c>
      <c r="C1963" t="s">
        <v>555</v>
      </c>
      <c r="D1963" t="s">
        <v>556</v>
      </c>
      <c r="E1963" t="s">
        <v>6193</v>
      </c>
      <c r="F1963" t="s">
        <v>163</v>
      </c>
      <c r="G1963">
        <v>57</v>
      </c>
      <c r="H1963" t="s">
        <v>358</v>
      </c>
      <c r="I1963" t="s">
        <v>263</v>
      </c>
      <c r="J1963" t="s">
        <v>155</v>
      </c>
      <c r="K1963" t="s">
        <v>484</v>
      </c>
      <c r="L1963" t="s">
        <v>132</v>
      </c>
      <c r="M1963">
        <v>7</v>
      </c>
      <c r="N1963">
        <v>510000</v>
      </c>
      <c r="P1963">
        <v>6000</v>
      </c>
      <c r="Q1963" t="s">
        <v>219</v>
      </c>
      <c r="R1963" t="s">
        <v>135</v>
      </c>
      <c r="S1963" t="s">
        <v>101</v>
      </c>
      <c r="T1963">
        <v>5</v>
      </c>
      <c r="U1963">
        <v>410000</v>
      </c>
    </row>
    <row r="1964" spans="1:21" x14ac:dyDescent="0.25">
      <c r="A1964" t="s">
        <v>6194</v>
      </c>
      <c r="B1964" t="s">
        <v>2719</v>
      </c>
      <c r="C1964" t="s">
        <v>410</v>
      </c>
      <c r="D1964" t="s">
        <v>411</v>
      </c>
      <c r="E1964" t="s">
        <v>6195</v>
      </c>
      <c r="F1964" t="s">
        <v>107</v>
      </c>
      <c r="G1964">
        <v>26</v>
      </c>
      <c r="H1964" t="s">
        <v>119</v>
      </c>
      <c r="I1964" t="s">
        <v>120</v>
      </c>
      <c r="J1964" t="s">
        <v>212</v>
      </c>
      <c r="K1964" t="s">
        <v>346</v>
      </c>
      <c r="L1964" t="s">
        <v>651</v>
      </c>
      <c r="M1964">
        <v>7</v>
      </c>
      <c r="N1964" t="s">
        <v>823</v>
      </c>
      <c r="O1964">
        <v>10</v>
      </c>
      <c r="P1964">
        <v>4000</v>
      </c>
      <c r="Q1964" t="s">
        <v>219</v>
      </c>
      <c r="R1964" t="s">
        <v>135</v>
      </c>
      <c r="S1964" t="s">
        <v>101</v>
      </c>
      <c r="T1964">
        <v>5</v>
      </c>
      <c r="U1964" t="s">
        <v>1202</v>
      </c>
    </row>
    <row r="1965" spans="1:21" x14ac:dyDescent="0.25">
      <c r="A1965" t="s">
        <v>6196</v>
      </c>
      <c r="B1965" t="s">
        <v>1675</v>
      </c>
      <c r="C1965" t="s">
        <v>2497</v>
      </c>
      <c r="D1965" t="s">
        <v>1399</v>
      </c>
      <c r="E1965" t="s">
        <v>6197</v>
      </c>
      <c r="F1965" t="s">
        <v>107</v>
      </c>
      <c r="G1965">
        <v>40</v>
      </c>
      <c r="H1965" t="s">
        <v>387</v>
      </c>
      <c r="I1965" t="s">
        <v>95</v>
      </c>
      <c r="J1965" t="s">
        <v>165</v>
      </c>
      <c r="K1965" t="s">
        <v>242</v>
      </c>
      <c r="L1965" t="s">
        <v>132</v>
      </c>
      <c r="M1965">
        <v>4</v>
      </c>
      <c r="N1965">
        <v>780000</v>
      </c>
      <c r="O1965">
        <v>0.1</v>
      </c>
      <c r="P1965" t="s">
        <v>895</v>
      </c>
      <c r="Q1965" t="s">
        <v>522</v>
      </c>
      <c r="R1965" t="s">
        <v>148</v>
      </c>
      <c r="S1965" t="s">
        <v>113</v>
      </c>
      <c r="T1965">
        <v>5</v>
      </c>
      <c r="U1965">
        <v>630000</v>
      </c>
    </row>
    <row r="1966" spans="1:21" x14ac:dyDescent="0.25">
      <c r="A1966" t="s">
        <v>6198</v>
      </c>
      <c r="B1966" t="s">
        <v>744</v>
      </c>
      <c r="C1966" t="s">
        <v>6199</v>
      </c>
      <c r="D1966" t="s">
        <v>513</v>
      </c>
      <c r="E1966" t="s">
        <v>6200</v>
      </c>
      <c r="F1966" t="s">
        <v>93</v>
      </c>
      <c r="G1966">
        <v>50</v>
      </c>
      <c r="H1966" t="s">
        <v>622</v>
      </c>
      <c r="I1966" t="s">
        <v>120</v>
      </c>
      <c r="J1966" t="s">
        <v>174</v>
      </c>
      <c r="K1966" t="s">
        <v>798</v>
      </c>
      <c r="L1966" t="s">
        <v>414</v>
      </c>
      <c r="M1966">
        <v>5</v>
      </c>
      <c r="N1966">
        <v>250000</v>
      </c>
      <c r="O1966">
        <v>0.15</v>
      </c>
      <c r="P1966">
        <v>6000</v>
      </c>
      <c r="Q1966" t="s">
        <v>219</v>
      </c>
      <c r="R1966" t="s">
        <v>100</v>
      </c>
      <c r="S1966" t="s">
        <v>101</v>
      </c>
      <c r="T1966">
        <v>4</v>
      </c>
      <c r="U1966">
        <v>190000</v>
      </c>
    </row>
    <row r="1967" spans="1:21" x14ac:dyDescent="0.25">
      <c r="A1967" t="s">
        <v>6201</v>
      </c>
      <c r="B1967" t="s">
        <v>1449</v>
      </c>
      <c r="C1967" t="s">
        <v>6202</v>
      </c>
      <c r="D1967" t="s">
        <v>563</v>
      </c>
      <c r="E1967" t="s">
        <v>6203</v>
      </c>
      <c r="F1967" t="s">
        <v>185</v>
      </c>
      <c r="G1967">
        <v>53</v>
      </c>
      <c r="H1967" t="s">
        <v>1175</v>
      </c>
      <c r="I1967" t="s">
        <v>120</v>
      </c>
      <c r="J1967" t="s">
        <v>212</v>
      </c>
      <c r="K1967" t="s">
        <v>110</v>
      </c>
      <c r="L1967" t="s">
        <v>111</v>
      </c>
      <c r="M1967">
        <v>8</v>
      </c>
      <c r="N1967">
        <v>410000</v>
      </c>
      <c r="O1967">
        <v>5</v>
      </c>
      <c r="P1967">
        <v>12000</v>
      </c>
      <c r="Q1967" t="s">
        <v>167</v>
      </c>
      <c r="R1967" t="s">
        <v>168</v>
      </c>
      <c r="S1967" t="s">
        <v>101</v>
      </c>
      <c r="T1967">
        <v>3</v>
      </c>
      <c r="U1967">
        <v>325000</v>
      </c>
    </row>
    <row r="1968" spans="1:21" x14ac:dyDescent="0.25">
      <c r="A1968" t="s">
        <v>6204</v>
      </c>
      <c r="B1968" t="s">
        <v>1060</v>
      </c>
      <c r="C1968" t="s">
        <v>2967</v>
      </c>
      <c r="D1968" t="s">
        <v>2968</v>
      </c>
      <c r="E1968" t="s">
        <v>6205</v>
      </c>
      <c r="F1968" t="s">
        <v>107</v>
      </c>
      <c r="G1968">
        <v>40</v>
      </c>
      <c r="H1968" t="s">
        <v>466</v>
      </c>
      <c r="I1968" t="s">
        <v>129</v>
      </c>
      <c r="J1968" t="s">
        <v>174</v>
      </c>
      <c r="K1968" t="s">
        <v>110</v>
      </c>
      <c r="L1968" t="s">
        <v>111</v>
      </c>
      <c r="M1968">
        <v>5</v>
      </c>
      <c r="N1968">
        <v>410000</v>
      </c>
      <c r="O1968">
        <v>0.15</v>
      </c>
      <c r="P1968">
        <v>8000</v>
      </c>
      <c r="Q1968" t="s">
        <v>99</v>
      </c>
      <c r="R1968" t="s">
        <v>100</v>
      </c>
      <c r="S1968" t="s">
        <v>101</v>
      </c>
      <c r="T1968">
        <v>2</v>
      </c>
      <c r="U1968">
        <v>325000</v>
      </c>
    </row>
    <row r="1969" spans="1:21" x14ac:dyDescent="0.25">
      <c r="A1969" t="s">
        <v>6206</v>
      </c>
      <c r="B1969" t="s">
        <v>2506</v>
      </c>
      <c r="C1969" t="s">
        <v>867</v>
      </c>
      <c r="D1969" t="s">
        <v>868</v>
      </c>
      <c r="E1969" t="s">
        <v>6207</v>
      </c>
      <c r="F1969" t="s">
        <v>107</v>
      </c>
      <c r="G1969">
        <v>43</v>
      </c>
      <c r="H1969" t="s">
        <v>331</v>
      </c>
      <c r="I1969" t="s">
        <v>129</v>
      </c>
      <c r="J1969" t="s">
        <v>109</v>
      </c>
      <c r="K1969" t="s">
        <v>242</v>
      </c>
      <c r="L1969" t="s">
        <v>132</v>
      </c>
      <c r="M1969">
        <v>8</v>
      </c>
      <c r="N1969" t="s">
        <v>509</v>
      </c>
      <c r="O1969">
        <v>0.1</v>
      </c>
      <c r="P1969">
        <v>8000</v>
      </c>
      <c r="Q1969" t="s">
        <v>99</v>
      </c>
      <c r="R1969" t="s">
        <v>100</v>
      </c>
      <c r="S1969" t="s">
        <v>101</v>
      </c>
      <c r="T1969">
        <v>5</v>
      </c>
      <c r="U1969">
        <v>630000</v>
      </c>
    </row>
    <row r="1970" spans="1:21" x14ac:dyDescent="0.25">
      <c r="A1970" t="s">
        <v>6208</v>
      </c>
      <c r="B1970" t="s">
        <v>6209</v>
      </c>
      <c r="C1970" t="s">
        <v>2250</v>
      </c>
      <c r="D1970" t="s">
        <v>2251</v>
      </c>
      <c r="E1970" t="s">
        <v>6210</v>
      </c>
      <c r="F1970" t="s">
        <v>93</v>
      </c>
      <c r="G1970">
        <v>64</v>
      </c>
      <c r="H1970" t="s">
        <v>345</v>
      </c>
      <c r="I1970" t="s">
        <v>95</v>
      </c>
      <c r="J1970" t="s">
        <v>165</v>
      </c>
      <c r="K1970" t="s">
        <v>110</v>
      </c>
      <c r="L1970" t="s">
        <v>111</v>
      </c>
      <c r="M1970">
        <v>2</v>
      </c>
      <c r="N1970">
        <v>410000</v>
      </c>
      <c r="O1970">
        <v>0.02</v>
      </c>
      <c r="P1970">
        <v>12000</v>
      </c>
      <c r="Q1970" t="s">
        <v>99</v>
      </c>
      <c r="R1970" t="s">
        <v>100</v>
      </c>
      <c r="S1970" t="s">
        <v>113</v>
      </c>
      <c r="T1970">
        <v>5</v>
      </c>
      <c r="U1970">
        <v>325000</v>
      </c>
    </row>
    <row r="1971" spans="1:21" x14ac:dyDescent="0.25">
      <c r="A1971" t="s">
        <v>6211</v>
      </c>
      <c r="B1971" t="s">
        <v>1491</v>
      </c>
      <c r="C1971" t="s">
        <v>2564</v>
      </c>
      <c r="D1971" t="s">
        <v>6212</v>
      </c>
      <c r="E1971" t="s">
        <v>6213</v>
      </c>
      <c r="F1971" t="s">
        <v>107</v>
      </c>
      <c r="G1971">
        <v>54</v>
      </c>
      <c r="H1971" t="s">
        <v>581</v>
      </c>
      <c r="I1971" t="s">
        <v>144</v>
      </c>
      <c r="J1971" t="s">
        <v>155</v>
      </c>
      <c r="K1971" t="s">
        <v>346</v>
      </c>
      <c r="L1971" t="s">
        <v>282</v>
      </c>
      <c r="M1971">
        <v>3</v>
      </c>
      <c r="N1971">
        <v>650000</v>
      </c>
      <c r="O1971">
        <v>0.15</v>
      </c>
      <c r="P1971">
        <v>1500</v>
      </c>
      <c r="Q1971" t="s">
        <v>167</v>
      </c>
      <c r="R1971" t="s">
        <v>148</v>
      </c>
      <c r="S1971" t="s">
        <v>101</v>
      </c>
      <c r="T1971">
        <v>3</v>
      </c>
      <c r="U1971">
        <v>520000</v>
      </c>
    </row>
    <row r="1972" spans="1:21" x14ac:dyDescent="0.25">
      <c r="A1972" t="s">
        <v>2760</v>
      </c>
      <c r="B1972" t="s">
        <v>138</v>
      </c>
      <c r="C1972" t="s">
        <v>2761</v>
      </c>
      <c r="E1972" t="s">
        <v>2762</v>
      </c>
      <c r="F1972" t="s">
        <v>107</v>
      </c>
      <c r="G1972">
        <v>47</v>
      </c>
      <c r="H1972" t="s">
        <v>925</v>
      </c>
      <c r="I1972" t="s">
        <v>144</v>
      </c>
      <c r="J1972" t="s">
        <v>109</v>
      </c>
      <c r="K1972" t="s">
        <v>175</v>
      </c>
      <c r="L1972" t="s">
        <v>132</v>
      </c>
      <c r="M1972">
        <v>8</v>
      </c>
      <c r="N1972" t="s">
        <v>176</v>
      </c>
      <c r="O1972">
        <v>0.05</v>
      </c>
      <c r="P1972">
        <v>1500</v>
      </c>
      <c r="Q1972" t="s">
        <v>167</v>
      </c>
      <c r="R1972" t="s">
        <v>100</v>
      </c>
      <c r="S1972" t="s">
        <v>113</v>
      </c>
      <c r="T1972">
        <v>1</v>
      </c>
      <c r="U1972" t="s">
        <v>1058</v>
      </c>
    </row>
    <row r="1973" spans="1:21" x14ac:dyDescent="0.25">
      <c r="A1973" t="s">
        <v>6214</v>
      </c>
      <c r="B1973" t="s">
        <v>4556</v>
      </c>
      <c r="C1973" t="s">
        <v>578</v>
      </c>
      <c r="D1973" t="s">
        <v>1035</v>
      </c>
      <c r="E1973" t="s">
        <v>6215</v>
      </c>
      <c r="F1973" t="s">
        <v>226</v>
      </c>
      <c r="G1973">
        <v>46</v>
      </c>
      <c r="H1973" t="s">
        <v>1279</v>
      </c>
      <c r="I1973" t="s">
        <v>144</v>
      </c>
      <c r="J1973" t="s">
        <v>155</v>
      </c>
      <c r="K1973" t="s">
        <v>199</v>
      </c>
      <c r="L1973" t="s">
        <v>200</v>
      </c>
      <c r="M1973">
        <v>1</v>
      </c>
      <c r="N1973" t="s">
        <v>945</v>
      </c>
      <c r="P1973">
        <v>12000</v>
      </c>
      <c r="Q1973" t="s">
        <v>167</v>
      </c>
      <c r="R1973" t="s">
        <v>100</v>
      </c>
      <c r="S1973" t="s">
        <v>101</v>
      </c>
      <c r="T1973">
        <v>4</v>
      </c>
      <c r="U1973">
        <v>555000</v>
      </c>
    </row>
    <row r="1974" spans="1:21" x14ac:dyDescent="0.25">
      <c r="A1974" t="s">
        <v>6216</v>
      </c>
      <c r="B1974" t="s">
        <v>6217</v>
      </c>
      <c r="C1974" t="s">
        <v>765</v>
      </c>
      <c r="D1974" t="s">
        <v>209</v>
      </c>
      <c r="E1974" t="s">
        <v>6218</v>
      </c>
      <c r="F1974" t="s">
        <v>107</v>
      </c>
      <c r="G1974">
        <v>30</v>
      </c>
      <c r="H1974" t="s">
        <v>154</v>
      </c>
      <c r="I1974" t="s">
        <v>95</v>
      </c>
      <c r="J1974" t="s">
        <v>359</v>
      </c>
      <c r="K1974" t="s">
        <v>156</v>
      </c>
      <c r="L1974" t="s">
        <v>111</v>
      </c>
      <c r="M1974">
        <v>2</v>
      </c>
      <c r="N1974">
        <v>290000</v>
      </c>
      <c r="O1974" t="s">
        <v>407</v>
      </c>
      <c r="P1974">
        <v>2500</v>
      </c>
      <c r="Q1974" t="s">
        <v>219</v>
      </c>
      <c r="R1974" t="s">
        <v>100</v>
      </c>
      <c r="S1974" t="s">
        <v>101</v>
      </c>
      <c r="T1974">
        <v>3</v>
      </c>
      <c r="U1974" t="s">
        <v>2669</v>
      </c>
    </row>
    <row r="1975" spans="1:21" x14ac:dyDescent="0.25">
      <c r="A1975" t="s">
        <v>6219</v>
      </c>
      <c r="B1975" t="s">
        <v>5667</v>
      </c>
      <c r="C1975" t="s">
        <v>278</v>
      </c>
      <c r="D1975" t="s">
        <v>279</v>
      </c>
      <c r="E1975" t="s">
        <v>6220</v>
      </c>
      <c r="F1975" t="s">
        <v>330</v>
      </c>
      <c r="G1975">
        <v>18</v>
      </c>
      <c r="H1975" t="s">
        <v>211</v>
      </c>
      <c r="I1975" t="s">
        <v>129</v>
      </c>
      <c r="J1975" t="s">
        <v>96</v>
      </c>
      <c r="K1975" t="s">
        <v>346</v>
      </c>
      <c r="L1975" t="s">
        <v>414</v>
      </c>
      <c r="M1975">
        <v>7</v>
      </c>
      <c r="N1975">
        <v>650000</v>
      </c>
      <c r="O1975">
        <v>10</v>
      </c>
      <c r="P1975">
        <v>4000</v>
      </c>
      <c r="Q1975" t="s">
        <v>522</v>
      </c>
      <c r="R1975" t="s">
        <v>135</v>
      </c>
      <c r="S1975" t="s">
        <v>113</v>
      </c>
      <c r="T1975">
        <v>2</v>
      </c>
      <c r="U1975" t="s">
        <v>491</v>
      </c>
    </row>
    <row r="1976" spans="1:21" x14ac:dyDescent="0.25">
      <c r="A1976" t="s">
        <v>6221</v>
      </c>
      <c r="B1976" t="s">
        <v>2554</v>
      </c>
      <c r="C1976" t="s">
        <v>2187</v>
      </c>
      <c r="D1976" t="s">
        <v>2136</v>
      </c>
      <c r="E1976" t="s">
        <v>6222</v>
      </c>
      <c r="F1976" t="s">
        <v>93</v>
      </c>
      <c r="G1976">
        <v>21</v>
      </c>
      <c r="H1976" t="s">
        <v>787</v>
      </c>
      <c r="I1976" t="s">
        <v>120</v>
      </c>
      <c r="J1976" t="s">
        <v>96</v>
      </c>
      <c r="K1976" t="s">
        <v>175</v>
      </c>
      <c r="L1976" t="s">
        <v>722</v>
      </c>
      <c r="M1976">
        <v>5</v>
      </c>
      <c r="N1976">
        <v>900000</v>
      </c>
      <c r="O1976">
        <v>0.15</v>
      </c>
      <c r="P1976">
        <v>12000</v>
      </c>
      <c r="Q1976" t="s">
        <v>99</v>
      </c>
      <c r="R1976" t="s">
        <v>168</v>
      </c>
      <c r="S1976" t="s">
        <v>113</v>
      </c>
      <c r="T1976">
        <v>3</v>
      </c>
      <c r="U1976" t="s">
        <v>179</v>
      </c>
    </row>
    <row r="1977" spans="1:21" x14ac:dyDescent="0.25">
      <c r="A1977" t="s">
        <v>6223</v>
      </c>
      <c r="B1977" t="s">
        <v>6224</v>
      </c>
      <c r="C1977" t="s">
        <v>1920</v>
      </c>
      <c r="D1977" t="s">
        <v>1921</v>
      </c>
      <c r="E1977" t="s">
        <v>6225</v>
      </c>
      <c r="F1977" t="s">
        <v>107</v>
      </c>
      <c r="G1977">
        <v>54</v>
      </c>
      <c r="H1977" t="s">
        <v>394</v>
      </c>
      <c r="I1977" t="s">
        <v>95</v>
      </c>
      <c r="J1977" t="s">
        <v>165</v>
      </c>
      <c r="K1977" t="s">
        <v>121</v>
      </c>
      <c r="L1977" t="s">
        <v>122</v>
      </c>
      <c r="M1977">
        <v>7</v>
      </c>
      <c r="N1977">
        <v>720000</v>
      </c>
      <c r="O1977">
        <v>0.05</v>
      </c>
      <c r="P1977">
        <v>6000</v>
      </c>
      <c r="Q1977" t="s">
        <v>219</v>
      </c>
      <c r="R1977" t="s">
        <v>168</v>
      </c>
      <c r="S1977" t="s">
        <v>101</v>
      </c>
      <c r="T1977">
        <v>4</v>
      </c>
      <c r="U1977">
        <v>600000</v>
      </c>
    </row>
    <row r="1978" spans="1:21" x14ac:dyDescent="0.25">
      <c r="A1978" t="s">
        <v>6226</v>
      </c>
      <c r="B1978" t="s">
        <v>1070</v>
      </c>
      <c r="C1978" t="s">
        <v>6227</v>
      </c>
      <c r="D1978" t="s">
        <v>2279</v>
      </c>
      <c r="E1978" t="s">
        <v>6228</v>
      </c>
      <c r="F1978" t="s">
        <v>93</v>
      </c>
      <c r="G1978">
        <v>25</v>
      </c>
      <c r="H1978" t="s">
        <v>1052</v>
      </c>
      <c r="I1978" t="s">
        <v>120</v>
      </c>
      <c r="J1978" t="s">
        <v>155</v>
      </c>
      <c r="K1978" t="s">
        <v>346</v>
      </c>
      <c r="L1978" t="s">
        <v>282</v>
      </c>
      <c r="M1978">
        <v>3</v>
      </c>
      <c r="N1978" t="s">
        <v>1344</v>
      </c>
      <c r="O1978" t="s">
        <v>193</v>
      </c>
      <c r="P1978">
        <v>12000</v>
      </c>
      <c r="Q1978" t="s">
        <v>178</v>
      </c>
      <c r="R1978" t="s">
        <v>100</v>
      </c>
      <c r="S1978" t="s">
        <v>113</v>
      </c>
      <c r="T1978">
        <v>5</v>
      </c>
      <c r="U1978">
        <v>520000</v>
      </c>
    </row>
    <row r="1979" spans="1:21" x14ac:dyDescent="0.25">
      <c r="A1979" t="s">
        <v>6229</v>
      </c>
      <c r="B1979" t="s">
        <v>6230</v>
      </c>
      <c r="C1979" t="s">
        <v>3045</v>
      </c>
      <c r="D1979" t="s">
        <v>3046</v>
      </c>
      <c r="E1979" t="s">
        <v>6231</v>
      </c>
      <c r="F1979" t="s">
        <v>93</v>
      </c>
      <c r="G1979">
        <v>41</v>
      </c>
      <c r="H1979" t="s">
        <v>331</v>
      </c>
      <c r="I1979" t="s">
        <v>129</v>
      </c>
      <c r="J1979" t="s">
        <v>109</v>
      </c>
      <c r="K1979" t="s">
        <v>110</v>
      </c>
      <c r="L1979" t="s">
        <v>111</v>
      </c>
      <c r="M1979">
        <v>8</v>
      </c>
      <c r="N1979">
        <v>410000</v>
      </c>
      <c r="O1979">
        <v>0.02</v>
      </c>
      <c r="P1979" t="s">
        <v>213</v>
      </c>
      <c r="Q1979" t="s">
        <v>167</v>
      </c>
      <c r="R1979" t="s">
        <v>100</v>
      </c>
      <c r="S1979" t="s">
        <v>113</v>
      </c>
      <c r="T1979">
        <v>4</v>
      </c>
      <c r="U1979">
        <v>325000</v>
      </c>
    </row>
    <row r="1980" spans="1:21" x14ac:dyDescent="0.25">
      <c r="A1980" t="s">
        <v>6232</v>
      </c>
      <c r="B1980" t="s">
        <v>450</v>
      </c>
      <c r="C1980" t="s">
        <v>6233</v>
      </c>
      <c r="D1980" t="s">
        <v>1164</v>
      </c>
      <c r="E1980" t="s">
        <v>6234</v>
      </c>
      <c r="F1980" t="s">
        <v>93</v>
      </c>
      <c r="G1980">
        <v>27</v>
      </c>
      <c r="H1980" t="s">
        <v>664</v>
      </c>
      <c r="I1980" t="s">
        <v>95</v>
      </c>
      <c r="J1980" t="s">
        <v>155</v>
      </c>
      <c r="K1980" t="s">
        <v>346</v>
      </c>
      <c r="L1980" t="s">
        <v>282</v>
      </c>
      <c r="M1980">
        <v>7</v>
      </c>
      <c r="N1980" t="s">
        <v>823</v>
      </c>
      <c r="O1980">
        <v>0.05</v>
      </c>
      <c r="P1980">
        <v>12000</v>
      </c>
      <c r="Q1980" t="s">
        <v>178</v>
      </c>
      <c r="R1980" t="s">
        <v>168</v>
      </c>
      <c r="S1980" t="s">
        <v>101</v>
      </c>
      <c r="T1980">
        <v>3</v>
      </c>
      <c r="U1980">
        <v>520000</v>
      </c>
    </row>
    <row r="1981" spans="1:21" x14ac:dyDescent="0.25">
      <c r="A1981" t="s">
        <v>6235</v>
      </c>
      <c r="B1981" t="s">
        <v>3313</v>
      </c>
      <c r="C1981" t="s">
        <v>4375</v>
      </c>
      <c r="D1981" t="s">
        <v>4376</v>
      </c>
      <c r="E1981" t="s">
        <v>6236</v>
      </c>
      <c r="F1981" t="s">
        <v>107</v>
      </c>
      <c r="G1981">
        <v>41</v>
      </c>
      <c r="H1981" t="s">
        <v>268</v>
      </c>
      <c r="I1981" t="s">
        <v>120</v>
      </c>
      <c r="J1981" t="s">
        <v>174</v>
      </c>
      <c r="K1981" t="s">
        <v>388</v>
      </c>
      <c r="L1981" t="s">
        <v>132</v>
      </c>
      <c r="M1981">
        <v>7</v>
      </c>
      <c r="N1981">
        <v>510000</v>
      </c>
      <c r="O1981" t="s">
        <v>4355</v>
      </c>
      <c r="P1981">
        <v>1500</v>
      </c>
      <c r="Q1981" t="s">
        <v>178</v>
      </c>
      <c r="R1981" t="s">
        <v>100</v>
      </c>
      <c r="S1981" t="s">
        <v>113</v>
      </c>
      <c r="T1981">
        <v>3</v>
      </c>
      <c r="U1981">
        <v>410000</v>
      </c>
    </row>
    <row r="1982" spans="1:21" x14ac:dyDescent="0.25">
      <c r="A1982" t="s">
        <v>6237</v>
      </c>
      <c r="B1982" t="s">
        <v>326</v>
      </c>
      <c r="C1982" t="s">
        <v>1450</v>
      </c>
      <c r="D1982" t="s">
        <v>1451</v>
      </c>
      <c r="E1982" t="s">
        <v>6238</v>
      </c>
      <c r="F1982" t="s">
        <v>107</v>
      </c>
      <c r="G1982">
        <v>30</v>
      </c>
      <c r="H1982" t="s">
        <v>143</v>
      </c>
      <c r="I1982" t="s">
        <v>144</v>
      </c>
      <c r="J1982" t="s">
        <v>359</v>
      </c>
      <c r="K1982" t="s">
        <v>281</v>
      </c>
      <c r="L1982" t="s">
        <v>282</v>
      </c>
      <c r="M1982">
        <v>1</v>
      </c>
      <c r="N1982">
        <v>250000</v>
      </c>
      <c r="O1982">
        <v>0.05</v>
      </c>
      <c r="P1982">
        <v>2500</v>
      </c>
      <c r="Q1982" t="s">
        <v>167</v>
      </c>
      <c r="R1982" t="s">
        <v>148</v>
      </c>
      <c r="S1982" t="s">
        <v>113</v>
      </c>
      <c r="T1982">
        <v>4</v>
      </c>
      <c r="U1982">
        <v>190000</v>
      </c>
    </row>
    <row r="1983" spans="1:21" x14ac:dyDescent="0.25">
      <c r="A1983" t="s">
        <v>6239</v>
      </c>
      <c r="B1983" t="s">
        <v>6240</v>
      </c>
      <c r="C1983" t="s">
        <v>2392</v>
      </c>
      <c r="D1983" t="s">
        <v>2393</v>
      </c>
      <c r="E1983" t="s">
        <v>6241</v>
      </c>
      <c r="F1983" t="s">
        <v>330</v>
      </c>
      <c r="G1983">
        <v>19</v>
      </c>
      <c r="H1983" t="s">
        <v>289</v>
      </c>
      <c r="I1983" t="s">
        <v>129</v>
      </c>
      <c r="J1983" t="s">
        <v>212</v>
      </c>
      <c r="K1983" t="s">
        <v>145</v>
      </c>
      <c r="L1983" t="s">
        <v>146</v>
      </c>
      <c r="M1983">
        <v>3</v>
      </c>
      <c r="N1983">
        <v>145000</v>
      </c>
      <c r="O1983">
        <v>0.02</v>
      </c>
      <c r="P1983">
        <v>12000</v>
      </c>
      <c r="Q1983" t="s">
        <v>178</v>
      </c>
      <c r="R1983" t="s">
        <v>168</v>
      </c>
      <c r="S1983" t="s">
        <v>113</v>
      </c>
      <c r="T1983">
        <v>4</v>
      </c>
      <c r="U1983">
        <v>98000</v>
      </c>
    </row>
    <row r="1984" spans="1:21" x14ac:dyDescent="0.25">
      <c r="A1984" t="s">
        <v>6242</v>
      </c>
      <c r="B1984" t="s">
        <v>6243</v>
      </c>
      <c r="C1984" t="s">
        <v>5417</v>
      </c>
      <c r="D1984" t="s">
        <v>5211</v>
      </c>
      <c r="E1984" t="s">
        <v>6244</v>
      </c>
      <c r="F1984" t="s">
        <v>107</v>
      </c>
      <c r="G1984">
        <v>30</v>
      </c>
      <c r="H1984" t="s">
        <v>490</v>
      </c>
      <c r="I1984" t="s">
        <v>263</v>
      </c>
      <c r="J1984" t="s">
        <v>155</v>
      </c>
      <c r="K1984" t="s">
        <v>199</v>
      </c>
      <c r="L1984" t="s">
        <v>312</v>
      </c>
      <c r="M1984">
        <v>3</v>
      </c>
      <c r="N1984">
        <v>680000</v>
      </c>
      <c r="O1984">
        <v>0.02</v>
      </c>
      <c r="P1984">
        <v>1500</v>
      </c>
      <c r="Q1984" t="s">
        <v>167</v>
      </c>
      <c r="R1984" t="s">
        <v>168</v>
      </c>
      <c r="S1984" t="s">
        <v>113</v>
      </c>
      <c r="T1984">
        <v>1</v>
      </c>
      <c r="U1984" t="s">
        <v>958</v>
      </c>
    </row>
    <row r="1985" spans="1:21" x14ac:dyDescent="0.25">
      <c r="A1985" t="s">
        <v>6245</v>
      </c>
      <c r="B1985" t="s">
        <v>3704</v>
      </c>
      <c r="C1985" t="s">
        <v>4006</v>
      </c>
      <c r="D1985" t="s">
        <v>4007</v>
      </c>
      <c r="E1985" t="s">
        <v>6246</v>
      </c>
      <c r="F1985" t="s">
        <v>107</v>
      </c>
      <c r="G1985">
        <v>25</v>
      </c>
      <c r="H1985" t="s">
        <v>565</v>
      </c>
      <c r="I1985" t="s">
        <v>144</v>
      </c>
      <c r="J1985" t="s">
        <v>96</v>
      </c>
      <c r="K1985" t="s">
        <v>110</v>
      </c>
      <c r="L1985" t="s">
        <v>111</v>
      </c>
      <c r="M1985">
        <v>8</v>
      </c>
      <c r="N1985">
        <v>410000</v>
      </c>
      <c r="P1985" t="s">
        <v>304</v>
      </c>
      <c r="Q1985" t="s">
        <v>219</v>
      </c>
      <c r="R1985" t="s">
        <v>135</v>
      </c>
      <c r="S1985" t="s">
        <v>113</v>
      </c>
      <c r="T1985">
        <v>3</v>
      </c>
      <c r="U1985">
        <v>325000</v>
      </c>
    </row>
    <row r="1986" spans="1:21" x14ac:dyDescent="0.25">
      <c r="A1986" t="s">
        <v>6247</v>
      </c>
      <c r="B1986" t="s">
        <v>1082</v>
      </c>
      <c r="C1986" t="s">
        <v>2914</v>
      </c>
      <c r="D1986" t="s">
        <v>2915</v>
      </c>
      <c r="E1986" t="s">
        <v>6248</v>
      </c>
      <c r="F1986" t="s">
        <v>93</v>
      </c>
      <c r="G1986">
        <v>19</v>
      </c>
      <c r="H1986" t="s">
        <v>473</v>
      </c>
      <c r="I1986" t="s">
        <v>144</v>
      </c>
      <c r="J1986" t="s">
        <v>165</v>
      </c>
      <c r="K1986" t="s">
        <v>311</v>
      </c>
      <c r="L1986" t="s">
        <v>312</v>
      </c>
      <c r="M1986">
        <v>1</v>
      </c>
      <c r="N1986">
        <v>850000</v>
      </c>
      <c r="O1986">
        <v>0.05</v>
      </c>
      <c r="P1986">
        <v>1500</v>
      </c>
      <c r="Q1986" t="s">
        <v>134</v>
      </c>
      <c r="R1986" t="s">
        <v>148</v>
      </c>
      <c r="S1986" t="s">
        <v>113</v>
      </c>
      <c r="T1986">
        <v>3</v>
      </c>
      <c r="U1986">
        <v>710000</v>
      </c>
    </row>
    <row r="1987" spans="1:21" x14ac:dyDescent="0.25">
      <c r="A1987" t="s">
        <v>6249</v>
      </c>
      <c r="B1987" t="s">
        <v>2029</v>
      </c>
      <c r="C1987" t="s">
        <v>517</v>
      </c>
      <c r="D1987" t="s">
        <v>518</v>
      </c>
      <c r="E1987" t="s">
        <v>6250</v>
      </c>
      <c r="F1987" t="s">
        <v>93</v>
      </c>
      <c r="G1987">
        <v>19</v>
      </c>
      <c r="H1987" t="s">
        <v>466</v>
      </c>
      <c r="I1987" t="s">
        <v>129</v>
      </c>
      <c r="K1987" t="s">
        <v>175</v>
      </c>
      <c r="L1987" t="s">
        <v>132</v>
      </c>
      <c r="M1987">
        <v>5</v>
      </c>
      <c r="N1987" t="s">
        <v>1001</v>
      </c>
      <c r="O1987">
        <v>0</v>
      </c>
      <c r="P1987">
        <v>6000</v>
      </c>
      <c r="Q1987" t="s">
        <v>167</v>
      </c>
      <c r="R1987" t="s">
        <v>148</v>
      </c>
      <c r="S1987" t="s">
        <v>101</v>
      </c>
      <c r="T1987">
        <v>2</v>
      </c>
      <c r="U1987" t="s">
        <v>179</v>
      </c>
    </row>
    <row r="1988" spans="1:21" x14ac:dyDescent="0.25">
      <c r="A1988" t="s">
        <v>6251</v>
      </c>
      <c r="B1988" t="s">
        <v>6252</v>
      </c>
      <c r="C1988" t="s">
        <v>525</v>
      </c>
      <c r="D1988" t="s">
        <v>526</v>
      </c>
      <c r="E1988" t="s">
        <v>6253</v>
      </c>
      <c r="F1988" t="s">
        <v>107</v>
      </c>
      <c r="G1988">
        <v>55</v>
      </c>
      <c r="H1988" t="s">
        <v>381</v>
      </c>
      <c r="I1988" t="s">
        <v>95</v>
      </c>
      <c r="J1988" t="s">
        <v>212</v>
      </c>
      <c r="K1988" t="s">
        <v>425</v>
      </c>
      <c r="L1988" t="s">
        <v>974</v>
      </c>
      <c r="M1988">
        <v>5</v>
      </c>
      <c r="N1988">
        <v>45000</v>
      </c>
      <c r="O1988">
        <v>0.02</v>
      </c>
      <c r="P1988" t="s">
        <v>1090</v>
      </c>
      <c r="Q1988" t="s">
        <v>219</v>
      </c>
      <c r="R1988" t="s">
        <v>168</v>
      </c>
      <c r="S1988" t="s">
        <v>101</v>
      </c>
      <c r="T1988">
        <v>1</v>
      </c>
      <c r="U1988" t="s">
        <v>553</v>
      </c>
    </row>
    <row r="1989" spans="1:21" x14ac:dyDescent="0.25">
      <c r="A1989" t="s">
        <v>6254</v>
      </c>
      <c r="B1989" t="s">
        <v>1943</v>
      </c>
      <c r="C1989" t="s">
        <v>1734</v>
      </c>
      <c r="D1989" t="s">
        <v>1735</v>
      </c>
      <c r="E1989" t="s">
        <v>6255</v>
      </c>
      <c r="F1989" t="s">
        <v>107</v>
      </c>
      <c r="G1989">
        <v>62</v>
      </c>
      <c r="H1989" t="s">
        <v>108</v>
      </c>
      <c r="I1989" t="s">
        <v>95</v>
      </c>
      <c r="J1989" t="s">
        <v>109</v>
      </c>
      <c r="K1989" t="s">
        <v>311</v>
      </c>
      <c r="L1989" t="s">
        <v>122</v>
      </c>
      <c r="M1989">
        <v>7</v>
      </c>
      <c r="N1989">
        <v>850000</v>
      </c>
      <c r="O1989">
        <v>0</v>
      </c>
      <c r="Q1989" t="s">
        <v>167</v>
      </c>
      <c r="R1989" t="s">
        <v>148</v>
      </c>
      <c r="S1989" t="s">
        <v>101</v>
      </c>
      <c r="T1989">
        <v>1</v>
      </c>
      <c r="U1989">
        <v>710000</v>
      </c>
    </row>
    <row r="1990" spans="1:21" x14ac:dyDescent="0.25">
      <c r="A1990" t="s">
        <v>6256</v>
      </c>
      <c r="B1990" t="s">
        <v>1361</v>
      </c>
      <c r="C1990" t="s">
        <v>1662</v>
      </c>
      <c r="D1990" t="s">
        <v>1413</v>
      </c>
      <c r="E1990" t="s">
        <v>6257</v>
      </c>
      <c r="F1990" t="s">
        <v>93</v>
      </c>
      <c r="G1990">
        <v>42</v>
      </c>
      <c r="H1990" t="s">
        <v>381</v>
      </c>
      <c r="I1990" t="s">
        <v>95</v>
      </c>
      <c r="J1990" t="s">
        <v>109</v>
      </c>
      <c r="K1990" t="s">
        <v>156</v>
      </c>
      <c r="L1990" t="s">
        <v>111</v>
      </c>
      <c r="M1990">
        <v>5</v>
      </c>
      <c r="N1990">
        <v>290000</v>
      </c>
      <c r="O1990">
        <v>0</v>
      </c>
      <c r="P1990">
        <v>8000</v>
      </c>
      <c r="Q1990" t="s">
        <v>134</v>
      </c>
      <c r="R1990" t="s">
        <v>148</v>
      </c>
      <c r="S1990" t="s">
        <v>113</v>
      </c>
      <c r="T1990">
        <v>2</v>
      </c>
      <c r="U1990">
        <v>225000</v>
      </c>
    </row>
    <row r="1991" spans="1:21" x14ac:dyDescent="0.25">
      <c r="A1991" t="s">
        <v>6258</v>
      </c>
      <c r="B1991" t="s">
        <v>4855</v>
      </c>
      <c r="C1991" t="s">
        <v>661</v>
      </c>
      <c r="D1991" t="s">
        <v>662</v>
      </c>
      <c r="E1991" t="s">
        <v>6259</v>
      </c>
      <c r="F1991" t="s">
        <v>107</v>
      </c>
      <c r="G1991">
        <v>52</v>
      </c>
      <c r="H1991" t="s">
        <v>622</v>
      </c>
      <c r="I1991" t="s">
        <v>120</v>
      </c>
      <c r="J1991" t="s">
        <v>130</v>
      </c>
      <c r="K1991" t="s">
        <v>281</v>
      </c>
      <c r="L1991" t="s">
        <v>282</v>
      </c>
      <c r="M1991">
        <v>6</v>
      </c>
      <c r="N1991">
        <v>250000</v>
      </c>
      <c r="O1991">
        <v>0.02</v>
      </c>
      <c r="P1991">
        <v>2500</v>
      </c>
      <c r="Q1991" t="s">
        <v>99</v>
      </c>
      <c r="R1991" t="s">
        <v>168</v>
      </c>
      <c r="S1991" t="s">
        <v>101</v>
      </c>
      <c r="T1991">
        <v>2</v>
      </c>
      <c r="U1991" t="s">
        <v>1156</v>
      </c>
    </row>
    <row r="1992" spans="1:21" x14ac:dyDescent="0.25">
      <c r="A1992" t="s">
        <v>6260</v>
      </c>
      <c r="B1992" t="s">
        <v>5744</v>
      </c>
      <c r="C1992" t="s">
        <v>307</v>
      </c>
      <c r="D1992" t="s">
        <v>3619</v>
      </c>
      <c r="E1992" t="s">
        <v>6261</v>
      </c>
      <c r="F1992" t="s">
        <v>93</v>
      </c>
      <c r="G1992">
        <v>28</v>
      </c>
      <c r="H1992" t="s">
        <v>466</v>
      </c>
      <c r="I1992" t="s">
        <v>129</v>
      </c>
      <c r="J1992" t="s">
        <v>359</v>
      </c>
      <c r="K1992" t="s">
        <v>242</v>
      </c>
      <c r="L1992" t="s">
        <v>1286</v>
      </c>
      <c r="M1992">
        <v>6</v>
      </c>
      <c r="N1992">
        <v>780000</v>
      </c>
      <c r="O1992">
        <v>0</v>
      </c>
      <c r="P1992">
        <v>1500</v>
      </c>
      <c r="Q1992" t="s">
        <v>134</v>
      </c>
      <c r="R1992" t="s">
        <v>100</v>
      </c>
      <c r="S1992" t="s">
        <v>101</v>
      </c>
      <c r="T1992">
        <v>5</v>
      </c>
      <c r="U1992">
        <v>630000</v>
      </c>
    </row>
    <row r="1993" spans="1:21" x14ac:dyDescent="0.25">
      <c r="A1993" t="s">
        <v>6262</v>
      </c>
      <c r="B1993" t="s">
        <v>3846</v>
      </c>
      <c r="C1993" t="s">
        <v>1502</v>
      </c>
      <c r="D1993" t="s">
        <v>1503</v>
      </c>
      <c r="E1993" t="s">
        <v>6263</v>
      </c>
      <c r="F1993" t="s">
        <v>107</v>
      </c>
      <c r="G1993">
        <v>47</v>
      </c>
      <c r="H1993" t="s">
        <v>668</v>
      </c>
      <c r="I1993" t="s">
        <v>129</v>
      </c>
      <c r="J1993" t="s">
        <v>130</v>
      </c>
      <c r="K1993" t="s">
        <v>484</v>
      </c>
      <c r="L1993" t="s">
        <v>132</v>
      </c>
      <c r="M1993">
        <v>5</v>
      </c>
      <c r="N1993" t="s">
        <v>1352</v>
      </c>
      <c r="O1993">
        <v>0.15</v>
      </c>
      <c r="P1993" t="s">
        <v>454</v>
      </c>
      <c r="Q1993" t="s">
        <v>134</v>
      </c>
      <c r="R1993" t="s">
        <v>148</v>
      </c>
      <c r="S1993" t="s">
        <v>101</v>
      </c>
      <c r="T1993">
        <v>3</v>
      </c>
      <c r="U1993">
        <v>410000</v>
      </c>
    </row>
    <row r="1994" spans="1:21" x14ac:dyDescent="0.25">
      <c r="A1994" t="s">
        <v>6264</v>
      </c>
      <c r="B1994" t="s">
        <v>2800</v>
      </c>
      <c r="C1994" t="s">
        <v>3497</v>
      </c>
      <c r="E1994" t="s">
        <v>6265</v>
      </c>
      <c r="F1994" t="s">
        <v>93</v>
      </c>
      <c r="G1994">
        <v>22</v>
      </c>
      <c r="H1994" t="s">
        <v>581</v>
      </c>
      <c r="I1994" t="s">
        <v>144</v>
      </c>
      <c r="J1994" t="s">
        <v>96</v>
      </c>
      <c r="K1994" t="s">
        <v>205</v>
      </c>
      <c r="L1994" t="s">
        <v>146</v>
      </c>
      <c r="M1994">
        <v>5</v>
      </c>
      <c r="N1994">
        <v>180000</v>
      </c>
      <c r="O1994">
        <v>0.02</v>
      </c>
      <c r="P1994" t="s">
        <v>1201</v>
      </c>
      <c r="Q1994" t="s">
        <v>99</v>
      </c>
      <c r="R1994" t="s">
        <v>100</v>
      </c>
      <c r="S1994" t="s">
        <v>101</v>
      </c>
      <c r="T1994">
        <v>5</v>
      </c>
      <c r="U1994">
        <v>125000</v>
      </c>
    </row>
    <row r="1995" spans="1:21" x14ac:dyDescent="0.25">
      <c r="A1995" t="s">
        <v>6266</v>
      </c>
      <c r="B1995" t="s">
        <v>402</v>
      </c>
      <c r="C1995" t="s">
        <v>1799</v>
      </c>
      <c r="D1995" t="s">
        <v>1800</v>
      </c>
      <c r="E1995" t="s">
        <v>6267</v>
      </c>
      <c r="F1995" t="s">
        <v>107</v>
      </c>
      <c r="G1995">
        <v>33</v>
      </c>
      <c r="H1995" t="s">
        <v>164</v>
      </c>
      <c r="I1995" t="s">
        <v>120</v>
      </c>
      <c r="J1995" t="s">
        <v>109</v>
      </c>
      <c r="K1995" t="s">
        <v>296</v>
      </c>
      <c r="L1995" t="s">
        <v>282</v>
      </c>
      <c r="M1995">
        <v>2</v>
      </c>
      <c r="N1995">
        <v>320000</v>
      </c>
      <c r="O1995" t="s">
        <v>314</v>
      </c>
      <c r="P1995">
        <v>8000</v>
      </c>
      <c r="Q1995" t="s">
        <v>178</v>
      </c>
      <c r="R1995" t="s">
        <v>135</v>
      </c>
      <c r="S1995" t="s">
        <v>113</v>
      </c>
      <c r="T1995">
        <v>5</v>
      </c>
      <c r="U1995">
        <v>250000</v>
      </c>
    </row>
    <row r="1996" spans="1:21" x14ac:dyDescent="0.25">
      <c r="A1996" t="s">
        <v>6268</v>
      </c>
      <c r="B1996" t="s">
        <v>533</v>
      </c>
      <c r="C1996" t="s">
        <v>2213</v>
      </c>
      <c r="D1996" t="s">
        <v>2214</v>
      </c>
      <c r="E1996" t="s">
        <v>6269</v>
      </c>
      <c r="F1996" t="s">
        <v>107</v>
      </c>
      <c r="G1996">
        <v>51</v>
      </c>
      <c r="H1996" t="s">
        <v>241</v>
      </c>
      <c r="I1996" t="s">
        <v>95</v>
      </c>
      <c r="J1996" t="s">
        <v>359</v>
      </c>
      <c r="K1996" t="s">
        <v>145</v>
      </c>
      <c r="L1996" t="s">
        <v>146</v>
      </c>
      <c r="M1996">
        <v>3</v>
      </c>
      <c r="N1996">
        <v>145000</v>
      </c>
      <c r="O1996">
        <v>15</v>
      </c>
      <c r="P1996" t="s">
        <v>1090</v>
      </c>
      <c r="Q1996" t="s">
        <v>167</v>
      </c>
      <c r="R1996" t="s">
        <v>100</v>
      </c>
      <c r="S1996" t="s">
        <v>101</v>
      </c>
      <c r="T1996">
        <v>2</v>
      </c>
      <c r="U1996">
        <v>98000</v>
      </c>
    </row>
    <row r="1997" spans="1:21" x14ac:dyDescent="0.25">
      <c r="A1997" t="s">
        <v>6270</v>
      </c>
      <c r="B1997" t="s">
        <v>694</v>
      </c>
      <c r="C1997" t="s">
        <v>759</v>
      </c>
      <c r="D1997" t="s">
        <v>6271</v>
      </c>
      <c r="E1997" t="s">
        <v>6272</v>
      </c>
      <c r="F1997" t="s">
        <v>107</v>
      </c>
      <c r="G1997">
        <v>61</v>
      </c>
      <c r="H1997" t="s">
        <v>581</v>
      </c>
      <c r="I1997" t="s">
        <v>144</v>
      </c>
      <c r="J1997" t="s">
        <v>96</v>
      </c>
      <c r="K1997" t="s">
        <v>110</v>
      </c>
      <c r="L1997" t="s">
        <v>111</v>
      </c>
      <c r="M1997">
        <v>1</v>
      </c>
      <c r="N1997" t="s">
        <v>521</v>
      </c>
      <c r="O1997">
        <v>0.15</v>
      </c>
      <c r="P1997" t="s">
        <v>956</v>
      </c>
      <c r="Q1997" t="s">
        <v>219</v>
      </c>
      <c r="R1997" t="s">
        <v>100</v>
      </c>
      <c r="S1997" t="s">
        <v>101</v>
      </c>
      <c r="T1997">
        <v>3</v>
      </c>
      <c r="U1997">
        <v>325000</v>
      </c>
    </row>
    <row r="1998" spans="1:21" x14ac:dyDescent="0.25">
      <c r="A1998" t="s">
        <v>6273</v>
      </c>
      <c r="B1998" t="s">
        <v>6274</v>
      </c>
      <c r="C1998" t="s">
        <v>3453</v>
      </c>
      <c r="D1998" t="s">
        <v>3454</v>
      </c>
      <c r="E1998" t="s">
        <v>6275</v>
      </c>
      <c r="F1998" t="s">
        <v>93</v>
      </c>
      <c r="G1998">
        <v>32</v>
      </c>
      <c r="H1998" t="s">
        <v>94</v>
      </c>
      <c r="I1998" t="s">
        <v>95</v>
      </c>
      <c r="J1998" t="s">
        <v>109</v>
      </c>
      <c r="K1998" t="s">
        <v>425</v>
      </c>
      <c r="L1998" t="s">
        <v>146</v>
      </c>
      <c r="M1998">
        <v>3</v>
      </c>
      <c r="N1998" t="s">
        <v>426</v>
      </c>
      <c r="O1998" t="s">
        <v>193</v>
      </c>
      <c r="P1998" t="s">
        <v>602</v>
      </c>
      <c r="Q1998" t="s">
        <v>219</v>
      </c>
      <c r="R1998" t="s">
        <v>168</v>
      </c>
      <c r="S1998" t="s">
        <v>101</v>
      </c>
      <c r="T1998">
        <v>3</v>
      </c>
      <c r="U1998">
        <v>27000</v>
      </c>
    </row>
    <row r="1999" spans="1:21" x14ac:dyDescent="0.25">
      <c r="A1999" t="s">
        <v>6276</v>
      </c>
      <c r="B1999" t="s">
        <v>2256</v>
      </c>
      <c r="C1999" t="s">
        <v>2910</v>
      </c>
      <c r="D1999" t="s">
        <v>6026</v>
      </c>
      <c r="E1999" t="s">
        <v>6277</v>
      </c>
      <c r="F1999" t="s">
        <v>93</v>
      </c>
      <c r="G1999">
        <v>48</v>
      </c>
      <c r="H1999" t="s">
        <v>575</v>
      </c>
      <c r="I1999" t="s">
        <v>95</v>
      </c>
      <c r="J1999" t="s">
        <v>174</v>
      </c>
      <c r="K1999" t="s">
        <v>242</v>
      </c>
      <c r="L1999" t="s">
        <v>132</v>
      </c>
      <c r="M1999">
        <v>2</v>
      </c>
      <c r="N1999" t="s">
        <v>133</v>
      </c>
      <c r="P1999">
        <v>2500</v>
      </c>
      <c r="Q1999" t="s">
        <v>219</v>
      </c>
      <c r="R1999" t="s">
        <v>135</v>
      </c>
      <c r="S1999" t="s">
        <v>113</v>
      </c>
      <c r="T1999">
        <v>1</v>
      </c>
      <c r="U1999" t="s">
        <v>136</v>
      </c>
    </row>
    <row r="2000" spans="1:21" x14ac:dyDescent="0.25">
      <c r="A2000" t="s">
        <v>6278</v>
      </c>
      <c r="B2000" t="s">
        <v>6279</v>
      </c>
      <c r="C2000" t="s">
        <v>6280</v>
      </c>
      <c r="D2000" t="s">
        <v>6014</v>
      </c>
      <c r="E2000" t="s">
        <v>6281</v>
      </c>
      <c r="F2000" t="s">
        <v>107</v>
      </c>
      <c r="G2000">
        <v>28</v>
      </c>
      <c r="H2000" t="s">
        <v>804</v>
      </c>
      <c r="I2000" t="s">
        <v>95</v>
      </c>
      <c r="J2000" t="s">
        <v>359</v>
      </c>
      <c r="K2000" t="s">
        <v>520</v>
      </c>
      <c r="L2000" t="s">
        <v>111</v>
      </c>
      <c r="M2000">
        <v>2</v>
      </c>
      <c r="N2000">
        <v>410000</v>
      </c>
      <c r="O2000">
        <v>0</v>
      </c>
      <c r="P2000">
        <v>8000</v>
      </c>
      <c r="Q2000" t="s">
        <v>167</v>
      </c>
      <c r="R2000" t="s">
        <v>168</v>
      </c>
      <c r="S2000" t="s">
        <v>101</v>
      </c>
      <c r="T2000">
        <v>1</v>
      </c>
      <c r="U2000" t="s">
        <v>1391</v>
      </c>
    </row>
    <row r="2001" spans="1:21" x14ac:dyDescent="0.25">
      <c r="A2001" t="s">
        <v>6282</v>
      </c>
      <c r="B2001" t="s">
        <v>1014</v>
      </c>
      <c r="C2001" t="s">
        <v>1394</v>
      </c>
      <c r="D2001" t="s">
        <v>1395</v>
      </c>
      <c r="E2001" t="s">
        <v>6283</v>
      </c>
      <c r="F2001" t="s">
        <v>142</v>
      </c>
      <c r="G2001">
        <v>150</v>
      </c>
      <c r="H2001" t="s">
        <v>1279</v>
      </c>
      <c r="I2001" t="s">
        <v>144</v>
      </c>
      <c r="J2001" t="s">
        <v>212</v>
      </c>
      <c r="K2001" t="s">
        <v>205</v>
      </c>
      <c r="L2001" t="s">
        <v>1024</v>
      </c>
      <c r="N2001" t="s">
        <v>679</v>
      </c>
      <c r="O2001">
        <v>0.1</v>
      </c>
      <c r="P2001">
        <v>2500</v>
      </c>
      <c r="Q2001" t="s">
        <v>167</v>
      </c>
      <c r="R2001" t="s">
        <v>100</v>
      </c>
      <c r="S2001" t="s">
        <v>101</v>
      </c>
      <c r="T2001">
        <v>4</v>
      </c>
      <c r="U2001" t="s">
        <v>3099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pane ySplit="1" topLeftCell="A2" activePane="bottomLeft" state="frozen"/>
      <selection pane="bottomLeft"/>
    </sheetView>
  </sheetViews>
  <sheetFormatPr defaultRowHeight="15" x14ac:dyDescent="0.25"/>
  <sheetData>
    <row r="1" spans="1:1" x14ac:dyDescent="0.25">
      <c r="A1" s="2" t="s">
        <v>6284</v>
      </c>
    </row>
    <row r="3" spans="1:1" x14ac:dyDescent="0.25">
      <c r="A3" t="s">
        <v>6285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50EA-9E6E-4650-9395-FDAAF8F3FBD0}">
  <dimension ref="A1:AB1942"/>
  <sheetViews>
    <sheetView topLeftCell="E1" workbookViewId="0">
      <selection activeCell="G22" sqref="G22"/>
    </sheetView>
  </sheetViews>
  <sheetFormatPr defaultRowHeight="15" x14ac:dyDescent="0.25"/>
  <cols>
    <col min="1" max="1" width="9.5703125" bestFit="1" customWidth="1"/>
    <col min="2" max="2" width="11.28515625" bestFit="1" customWidth="1"/>
    <col min="3" max="3" width="18.140625" bestFit="1" customWidth="1"/>
    <col min="4" max="4" width="29" bestFit="1" customWidth="1"/>
    <col min="5" max="5" width="16.28515625" bestFit="1" customWidth="1"/>
    <col min="6" max="6" width="7.7109375" bestFit="1" customWidth="1"/>
    <col min="7" max="7" width="4.5703125" customWidth="1"/>
    <col min="8" max="8" width="9" bestFit="1" customWidth="1"/>
    <col min="9" max="9" width="13.140625" bestFit="1" customWidth="1"/>
    <col min="10" max="10" width="12.140625" bestFit="1" customWidth="1"/>
    <col min="11" max="11" width="16.5703125" bestFit="1" customWidth="1"/>
    <col min="12" max="12" width="14.42578125" bestFit="1" customWidth="1"/>
    <col min="13" max="13" width="9" bestFit="1" customWidth="1"/>
    <col min="14" max="14" width="11.42578125" style="4" bestFit="1" customWidth="1"/>
    <col min="15" max="15" width="9.140625" style="5" bestFit="1" customWidth="1"/>
    <col min="16" max="16" width="14.85546875" style="4" bestFit="1" customWidth="1"/>
    <col min="17" max="17" width="11" style="4" bestFit="1" customWidth="1"/>
    <col min="18" max="18" width="16.85546875" bestFit="1" customWidth="1"/>
    <col min="19" max="19" width="12.5703125" bestFit="1" customWidth="1"/>
    <col min="20" max="20" width="15" bestFit="1" customWidth="1"/>
    <col min="21" max="21" width="7" bestFit="1" customWidth="1"/>
    <col min="22" max="22" width="12" style="4" bestFit="1" customWidth="1"/>
    <col min="23" max="23" width="18.5703125" style="4" bestFit="1" customWidth="1"/>
    <col min="24" max="26" width="12" style="4" bestFit="1" customWidth="1"/>
    <col min="27" max="27" width="13.28515625" style="5" bestFit="1" customWidth="1"/>
    <col min="28" max="28" width="13.140625" bestFit="1" customWidth="1"/>
  </cols>
  <sheetData>
    <row r="1" spans="1:28" s="15" customFormat="1" ht="16.5" thickBot="1" x14ac:dyDescent="0.3">
      <c r="A1" s="34" t="s">
        <v>67</v>
      </c>
      <c r="B1" s="34" t="s">
        <v>68</v>
      </c>
      <c r="C1" s="34" t="s">
        <v>69</v>
      </c>
      <c r="D1" s="34" t="s">
        <v>70</v>
      </c>
      <c r="E1" s="34" t="s">
        <v>71</v>
      </c>
      <c r="F1" s="34" t="s">
        <v>72</v>
      </c>
      <c r="G1" s="34" t="s">
        <v>73</v>
      </c>
      <c r="H1" s="34" t="s">
        <v>74</v>
      </c>
      <c r="I1" s="34" t="s">
        <v>75</v>
      </c>
      <c r="J1" s="34" t="s">
        <v>76</v>
      </c>
      <c r="K1" s="34" t="s">
        <v>77</v>
      </c>
      <c r="L1" s="34" t="s">
        <v>78</v>
      </c>
      <c r="M1" s="34" t="s">
        <v>79</v>
      </c>
      <c r="N1" s="35" t="s">
        <v>80</v>
      </c>
      <c r="O1" s="36" t="s">
        <v>81</v>
      </c>
      <c r="P1" s="35" t="s">
        <v>6416</v>
      </c>
      <c r="Q1" s="35" t="s">
        <v>87</v>
      </c>
      <c r="R1" s="34" t="s">
        <v>83</v>
      </c>
      <c r="S1" s="34" t="s">
        <v>84</v>
      </c>
      <c r="T1" s="34" t="s">
        <v>85</v>
      </c>
      <c r="U1" s="34" t="s">
        <v>86</v>
      </c>
      <c r="V1" s="35" t="s">
        <v>6417</v>
      </c>
      <c r="W1" s="35" t="s">
        <v>6418</v>
      </c>
      <c r="X1" s="35" t="s">
        <v>6419</v>
      </c>
      <c r="Y1" s="35" t="s">
        <v>6420</v>
      </c>
      <c r="Z1" s="35" t="s">
        <v>6421</v>
      </c>
      <c r="AA1" s="36" t="s">
        <v>6422</v>
      </c>
      <c r="AB1" s="34" t="s">
        <v>6423</v>
      </c>
    </row>
    <row r="2" spans="1:28" ht="15.75" thickTop="1" x14ac:dyDescent="0.25">
      <c r="A2" s="28" t="s">
        <v>88</v>
      </c>
      <c r="B2" s="29">
        <v>45985</v>
      </c>
      <c r="C2" s="30" t="s">
        <v>90</v>
      </c>
      <c r="D2" s="30" t="s">
        <v>91</v>
      </c>
      <c r="E2" s="30" t="s">
        <v>92</v>
      </c>
      <c r="F2" s="30" t="s">
        <v>93</v>
      </c>
      <c r="G2" s="30">
        <v>20</v>
      </c>
      <c r="H2" s="30" t="s">
        <v>154</v>
      </c>
      <c r="I2" s="30" t="s">
        <v>95</v>
      </c>
      <c r="J2" s="30" t="s">
        <v>96</v>
      </c>
      <c r="K2" s="30" t="s">
        <v>121</v>
      </c>
      <c r="L2" s="30" t="s">
        <v>122</v>
      </c>
      <c r="M2" s="30">
        <v>4</v>
      </c>
      <c r="N2" s="31">
        <v>720000</v>
      </c>
      <c r="O2" s="32">
        <v>0</v>
      </c>
      <c r="P2" s="31">
        <v>12000</v>
      </c>
      <c r="Q2" s="31">
        <v>600000</v>
      </c>
      <c r="R2" s="30" t="s">
        <v>99</v>
      </c>
      <c r="S2" s="30" t="s">
        <v>100</v>
      </c>
      <c r="T2" s="30" t="s">
        <v>101</v>
      </c>
      <c r="U2" s="30">
        <v>5</v>
      </c>
      <c r="V2" s="31">
        <v>2880000</v>
      </c>
      <c r="W2" s="31">
        <v>0</v>
      </c>
      <c r="X2" s="31">
        <v>2880000</v>
      </c>
      <c r="Y2" s="31">
        <v>2412000</v>
      </c>
      <c r="Z2" s="31">
        <v>468000</v>
      </c>
      <c r="AA2" s="32">
        <v>0.16250000000000001</v>
      </c>
      <c r="AB2" s="33" t="s">
        <v>6424</v>
      </c>
    </row>
    <row r="3" spans="1:28" x14ac:dyDescent="0.25">
      <c r="A3" s="16" t="s">
        <v>102</v>
      </c>
      <c r="B3" s="17">
        <v>45851</v>
      </c>
      <c r="C3" s="18" t="s">
        <v>104</v>
      </c>
      <c r="D3" s="18" t="s">
        <v>105</v>
      </c>
      <c r="E3" s="18" t="s">
        <v>106</v>
      </c>
      <c r="F3" s="18" t="s">
        <v>107</v>
      </c>
      <c r="G3" s="18">
        <v>36</v>
      </c>
      <c r="H3" s="18" t="s">
        <v>804</v>
      </c>
      <c r="I3" s="18" t="s">
        <v>95</v>
      </c>
      <c r="J3" s="18" t="s">
        <v>109</v>
      </c>
      <c r="K3" s="18" t="s">
        <v>520</v>
      </c>
      <c r="L3" s="18" t="s">
        <v>111</v>
      </c>
      <c r="M3" s="18">
        <v>4</v>
      </c>
      <c r="N3" s="19">
        <v>410000</v>
      </c>
      <c r="O3" s="20">
        <v>0.1</v>
      </c>
      <c r="P3" s="19">
        <v>12000</v>
      </c>
      <c r="Q3" s="19">
        <v>325000</v>
      </c>
      <c r="R3" s="18" t="s">
        <v>99</v>
      </c>
      <c r="S3" s="18" t="s">
        <v>100</v>
      </c>
      <c r="T3" s="18" t="s">
        <v>113</v>
      </c>
      <c r="U3" s="18">
        <v>2</v>
      </c>
      <c r="V3" s="19">
        <v>1640000</v>
      </c>
      <c r="W3" s="19">
        <v>164000</v>
      </c>
      <c r="X3" s="19">
        <v>1476000</v>
      </c>
      <c r="Y3" s="19">
        <v>1312000</v>
      </c>
      <c r="Z3" s="19">
        <v>164000</v>
      </c>
      <c r="AA3" s="20">
        <v>0.11111111111111099</v>
      </c>
      <c r="AB3" s="21" t="s">
        <v>6425</v>
      </c>
    </row>
    <row r="4" spans="1:28" x14ac:dyDescent="0.25">
      <c r="A4" s="16" t="s">
        <v>114</v>
      </c>
      <c r="B4" s="17">
        <v>45674</v>
      </c>
      <c r="C4" s="18" t="s">
        <v>116</v>
      </c>
      <c r="D4" s="18" t="s">
        <v>117</v>
      </c>
      <c r="E4" s="18" t="s">
        <v>118</v>
      </c>
      <c r="F4" s="18" t="s">
        <v>93</v>
      </c>
      <c r="G4" s="18">
        <v>27</v>
      </c>
      <c r="H4" s="18" t="s">
        <v>119</v>
      </c>
      <c r="I4" s="18" t="s">
        <v>120</v>
      </c>
      <c r="J4" s="18" t="s">
        <v>109</v>
      </c>
      <c r="K4" s="18" t="s">
        <v>121</v>
      </c>
      <c r="L4" s="18" t="s">
        <v>122</v>
      </c>
      <c r="M4" s="18">
        <v>5</v>
      </c>
      <c r="N4" s="19">
        <v>720000</v>
      </c>
      <c r="O4" s="20">
        <v>0.1</v>
      </c>
      <c r="P4" s="19">
        <v>6000</v>
      </c>
      <c r="Q4" s="19">
        <v>600000</v>
      </c>
      <c r="R4" s="18" t="s">
        <v>99</v>
      </c>
      <c r="S4" s="18" t="s">
        <v>100</v>
      </c>
      <c r="T4" s="18" t="s">
        <v>113</v>
      </c>
      <c r="U4" s="18">
        <v>1</v>
      </c>
      <c r="V4" s="19">
        <v>3600000</v>
      </c>
      <c r="W4" s="19">
        <v>360000</v>
      </c>
      <c r="X4" s="19">
        <v>3240000</v>
      </c>
      <c r="Y4" s="19">
        <v>3006000</v>
      </c>
      <c r="Z4" s="19">
        <v>234000</v>
      </c>
      <c r="AA4" s="20">
        <v>7.2222222222222202E-2</v>
      </c>
      <c r="AB4" s="21" t="s">
        <v>6426</v>
      </c>
    </row>
    <row r="5" spans="1:28" x14ac:dyDescent="0.25">
      <c r="A5" s="16" t="s">
        <v>124</v>
      </c>
      <c r="B5" s="17">
        <v>45932</v>
      </c>
      <c r="C5" s="18" t="s">
        <v>126</v>
      </c>
      <c r="D5" s="18"/>
      <c r="E5" s="18" t="s">
        <v>127</v>
      </c>
      <c r="F5" s="18" t="s">
        <v>107</v>
      </c>
      <c r="G5" s="18">
        <v>58</v>
      </c>
      <c r="H5" s="18" t="s">
        <v>128</v>
      </c>
      <c r="I5" s="18" t="s">
        <v>129</v>
      </c>
      <c r="J5" s="18" t="s">
        <v>130</v>
      </c>
      <c r="K5" s="18" t="s">
        <v>242</v>
      </c>
      <c r="L5" s="18" t="s">
        <v>132</v>
      </c>
      <c r="M5" s="18">
        <v>4</v>
      </c>
      <c r="N5" s="19">
        <v>780000</v>
      </c>
      <c r="O5" s="20">
        <v>0.02</v>
      </c>
      <c r="P5" s="19">
        <v>8000</v>
      </c>
      <c r="Q5" s="19">
        <v>630000</v>
      </c>
      <c r="R5" s="18" t="s">
        <v>134</v>
      </c>
      <c r="S5" s="18" t="s">
        <v>135</v>
      </c>
      <c r="T5" s="18" t="s">
        <v>101</v>
      </c>
      <c r="U5" s="18">
        <v>1</v>
      </c>
      <c r="V5" s="19">
        <v>3120000</v>
      </c>
      <c r="W5" s="19">
        <v>62400</v>
      </c>
      <c r="X5" s="19">
        <v>3057600</v>
      </c>
      <c r="Y5" s="19">
        <v>2528000</v>
      </c>
      <c r="Z5" s="19">
        <v>529600</v>
      </c>
      <c r="AA5" s="20">
        <v>0.173207744636316</v>
      </c>
      <c r="AB5" s="21" t="s">
        <v>6427</v>
      </c>
    </row>
    <row r="6" spans="1:28" x14ac:dyDescent="0.25">
      <c r="A6" s="16" t="s">
        <v>137</v>
      </c>
      <c r="B6" s="17">
        <v>45742</v>
      </c>
      <c r="C6" s="18" t="s">
        <v>139</v>
      </c>
      <c r="D6" s="18" t="s">
        <v>140</v>
      </c>
      <c r="E6" s="18" t="s">
        <v>141</v>
      </c>
      <c r="F6" s="18" t="s">
        <v>93</v>
      </c>
      <c r="G6" s="18">
        <v>46</v>
      </c>
      <c r="H6" s="18" t="s">
        <v>1279</v>
      </c>
      <c r="I6" s="18" t="s">
        <v>144</v>
      </c>
      <c r="J6" s="18"/>
      <c r="K6" s="18" t="s">
        <v>145</v>
      </c>
      <c r="L6" s="18" t="s">
        <v>146</v>
      </c>
      <c r="M6" s="18">
        <v>2</v>
      </c>
      <c r="N6" s="19">
        <v>145000</v>
      </c>
      <c r="O6" s="20">
        <v>0</v>
      </c>
      <c r="P6" s="19">
        <v>8000</v>
      </c>
      <c r="Q6" s="19">
        <v>98000</v>
      </c>
      <c r="R6" s="18" t="s">
        <v>99</v>
      </c>
      <c r="S6" s="18" t="s">
        <v>148</v>
      </c>
      <c r="T6" s="18" t="s">
        <v>101</v>
      </c>
      <c r="U6" s="18">
        <v>1</v>
      </c>
      <c r="V6" s="19">
        <v>290000</v>
      </c>
      <c r="W6" s="19">
        <v>0</v>
      </c>
      <c r="X6" s="19">
        <v>290000</v>
      </c>
      <c r="Y6" s="19">
        <v>204000</v>
      </c>
      <c r="Z6" s="19">
        <v>86000</v>
      </c>
      <c r="AA6" s="20">
        <v>0.29655172413793102</v>
      </c>
      <c r="AB6" s="21" t="s">
        <v>6428</v>
      </c>
    </row>
    <row r="7" spans="1:28" x14ac:dyDescent="0.25">
      <c r="A7" s="16" t="s">
        <v>149</v>
      </c>
      <c r="B7" s="17">
        <v>45707</v>
      </c>
      <c r="C7" s="18" t="s">
        <v>151</v>
      </c>
      <c r="D7" s="18" t="s">
        <v>152</v>
      </c>
      <c r="E7" s="18" t="s">
        <v>153</v>
      </c>
      <c r="F7" s="18" t="s">
        <v>107</v>
      </c>
      <c r="G7" s="18">
        <v>43</v>
      </c>
      <c r="H7" s="18" t="s">
        <v>154</v>
      </c>
      <c r="I7" s="18" t="s">
        <v>95</v>
      </c>
      <c r="J7" s="18" t="s">
        <v>155</v>
      </c>
      <c r="K7" s="18" t="s">
        <v>156</v>
      </c>
      <c r="L7" s="18" t="s">
        <v>111</v>
      </c>
      <c r="M7" s="18">
        <v>2</v>
      </c>
      <c r="N7" s="19">
        <v>290000</v>
      </c>
      <c r="O7" s="20">
        <v>0.02</v>
      </c>
      <c r="P7" s="19">
        <v>2500</v>
      </c>
      <c r="Q7" s="19">
        <v>225000</v>
      </c>
      <c r="R7" s="18" t="s">
        <v>167</v>
      </c>
      <c r="S7" s="18" t="s">
        <v>148</v>
      </c>
      <c r="T7" s="18" t="s">
        <v>113</v>
      </c>
      <c r="U7" s="18">
        <v>1</v>
      </c>
      <c r="V7" s="19">
        <v>580000</v>
      </c>
      <c r="W7" s="19">
        <v>11600</v>
      </c>
      <c r="X7" s="19">
        <v>568400</v>
      </c>
      <c r="Y7" s="19">
        <v>452500</v>
      </c>
      <c r="Z7" s="19">
        <v>115900</v>
      </c>
      <c r="AA7" s="20">
        <v>0.20390570021111901</v>
      </c>
      <c r="AB7" s="21" t="s">
        <v>6429</v>
      </c>
    </row>
    <row r="8" spans="1:28" x14ac:dyDescent="0.25">
      <c r="A8" s="16" t="s">
        <v>158</v>
      </c>
      <c r="B8" s="17">
        <v>45659</v>
      </c>
      <c r="C8" s="18" t="s">
        <v>160</v>
      </c>
      <c r="D8" s="18" t="s">
        <v>161</v>
      </c>
      <c r="E8" s="18" t="s">
        <v>162</v>
      </c>
      <c r="F8" s="18" t="s">
        <v>107</v>
      </c>
      <c r="G8" s="18">
        <v>27</v>
      </c>
      <c r="H8" s="18" t="s">
        <v>338</v>
      </c>
      <c r="I8" s="18" t="s">
        <v>120</v>
      </c>
      <c r="J8" s="18" t="s">
        <v>165</v>
      </c>
      <c r="K8" s="18" t="s">
        <v>121</v>
      </c>
      <c r="L8" s="18" t="s">
        <v>122</v>
      </c>
      <c r="M8" s="18">
        <v>1</v>
      </c>
      <c r="N8" s="19">
        <v>720000</v>
      </c>
      <c r="O8" s="20">
        <v>0.15</v>
      </c>
      <c r="P8" s="19">
        <v>4000</v>
      </c>
      <c r="Q8" s="19">
        <v>600000</v>
      </c>
      <c r="R8" s="18" t="s">
        <v>167</v>
      </c>
      <c r="S8" s="18" t="s">
        <v>168</v>
      </c>
      <c r="T8" s="18" t="s">
        <v>113</v>
      </c>
      <c r="U8" s="18">
        <v>5</v>
      </c>
      <c r="V8" s="19">
        <v>720000</v>
      </c>
      <c r="W8" s="19">
        <v>108000</v>
      </c>
      <c r="X8" s="19">
        <v>612000</v>
      </c>
      <c r="Y8" s="19">
        <v>604000</v>
      </c>
      <c r="Z8" s="19">
        <v>8000</v>
      </c>
      <c r="AA8" s="20">
        <v>1.30718954248366E-2</v>
      </c>
      <c r="AB8" s="21" t="s">
        <v>6426</v>
      </c>
    </row>
    <row r="9" spans="1:28" x14ac:dyDescent="0.25">
      <c r="A9" s="16" t="s">
        <v>169</v>
      </c>
      <c r="B9" s="17">
        <v>45791</v>
      </c>
      <c r="C9" s="18" t="s">
        <v>171</v>
      </c>
      <c r="D9" s="18" t="s">
        <v>172</v>
      </c>
      <c r="E9" s="18" t="s">
        <v>173</v>
      </c>
      <c r="F9" s="18" t="s">
        <v>107</v>
      </c>
      <c r="G9" s="18">
        <v>18</v>
      </c>
      <c r="H9" s="18" t="s">
        <v>119</v>
      </c>
      <c r="I9" s="18" t="s">
        <v>120</v>
      </c>
      <c r="J9" s="18" t="s">
        <v>174</v>
      </c>
      <c r="K9" s="18" t="s">
        <v>175</v>
      </c>
      <c r="L9" s="18" t="s">
        <v>132</v>
      </c>
      <c r="M9" s="18">
        <v>2</v>
      </c>
      <c r="N9" s="19">
        <v>900000</v>
      </c>
      <c r="O9" s="20">
        <v>0.02</v>
      </c>
      <c r="P9" s="19">
        <v>2500</v>
      </c>
      <c r="Q9" s="19">
        <v>730000</v>
      </c>
      <c r="R9" s="18" t="s">
        <v>6415</v>
      </c>
      <c r="S9" s="18" t="s">
        <v>100</v>
      </c>
      <c r="T9" s="18" t="s">
        <v>113</v>
      </c>
      <c r="U9" s="18">
        <v>3</v>
      </c>
      <c r="V9" s="19">
        <v>1800000</v>
      </c>
      <c r="W9" s="19">
        <v>36000</v>
      </c>
      <c r="X9" s="19">
        <v>1764000</v>
      </c>
      <c r="Y9" s="19">
        <v>1462500</v>
      </c>
      <c r="Z9" s="19">
        <v>301500</v>
      </c>
      <c r="AA9" s="20">
        <v>0.17091836734693899</v>
      </c>
      <c r="AB9" s="21" t="s">
        <v>6430</v>
      </c>
    </row>
    <row r="10" spans="1:28" x14ac:dyDescent="0.25">
      <c r="A10" s="16" t="s">
        <v>180</v>
      </c>
      <c r="B10" s="17">
        <v>45941</v>
      </c>
      <c r="C10" s="18" t="s">
        <v>182</v>
      </c>
      <c r="D10" s="18" t="s">
        <v>183</v>
      </c>
      <c r="E10" s="18" t="s">
        <v>184</v>
      </c>
      <c r="F10" s="18" t="s">
        <v>107</v>
      </c>
      <c r="G10" s="18">
        <v>34</v>
      </c>
      <c r="H10" s="18" t="s">
        <v>128</v>
      </c>
      <c r="I10" s="18" t="s">
        <v>129</v>
      </c>
      <c r="J10" s="18" t="s">
        <v>109</v>
      </c>
      <c r="K10" s="18" t="s">
        <v>520</v>
      </c>
      <c r="L10" s="18" t="s">
        <v>111</v>
      </c>
      <c r="M10" s="18">
        <v>1</v>
      </c>
      <c r="N10" s="19">
        <v>410000</v>
      </c>
      <c r="O10" s="20">
        <v>0.1</v>
      </c>
      <c r="P10" s="19">
        <v>0</v>
      </c>
      <c r="Q10" s="19">
        <v>325000</v>
      </c>
      <c r="R10" s="18" t="s">
        <v>6415</v>
      </c>
      <c r="S10" s="18" t="s">
        <v>100</v>
      </c>
      <c r="T10" s="18" t="s">
        <v>113</v>
      </c>
      <c r="U10" s="18">
        <v>3</v>
      </c>
      <c r="V10" s="19">
        <v>410000</v>
      </c>
      <c r="W10" s="19">
        <v>41000</v>
      </c>
      <c r="X10" s="19">
        <v>369000</v>
      </c>
      <c r="Y10" s="19">
        <v>325000</v>
      </c>
      <c r="Z10" s="19">
        <v>44000</v>
      </c>
      <c r="AA10" s="20">
        <v>0.119241192411924</v>
      </c>
      <c r="AB10" s="21" t="s">
        <v>6427</v>
      </c>
    </row>
    <row r="11" spans="1:28" x14ac:dyDescent="0.25">
      <c r="A11" s="16" t="s">
        <v>187</v>
      </c>
      <c r="B11" s="17">
        <v>45678</v>
      </c>
      <c r="C11" s="18" t="s">
        <v>189</v>
      </c>
      <c r="D11" s="18" t="s">
        <v>190</v>
      </c>
      <c r="E11" s="18" t="s">
        <v>191</v>
      </c>
      <c r="F11" s="18" t="s">
        <v>107</v>
      </c>
      <c r="G11" s="18">
        <v>28</v>
      </c>
      <c r="H11" s="18" t="s">
        <v>119</v>
      </c>
      <c r="I11" s="18" t="s">
        <v>120</v>
      </c>
      <c r="J11" s="18" t="s">
        <v>96</v>
      </c>
      <c r="K11" s="18" t="s">
        <v>156</v>
      </c>
      <c r="L11" s="18" t="s">
        <v>111</v>
      </c>
      <c r="M11" s="18">
        <v>3</v>
      </c>
      <c r="N11" s="19">
        <v>290000</v>
      </c>
      <c r="O11" s="20">
        <v>0</v>
      </c>
      <c r="P11" s="19">
        <v>4000</v>
      </c>
      <c r="Q11" s="19">
        <v>225000</v>
      </c>
      <c r="R11" s="18" t="s">
        <v>99</v>
      </c>
      <c r="S11" s="18" t="s">
        <v>100</v>
      </c>
      <c r="T11" s="18" t="s">
        <v>101</v>
      </c>
      <c r="U11" s="18">
        <v>2</v>
      </c>
      <c r="V11" s="19">
        <v>870000</v>
      </c>
      <c r="W11" s="19">
        <v>0</v>
      </c>
      <c r="X11" s="19">
        <v>870000</v>
      </c>
      <c r="Y11" s="19">
        <v>679000</v>
      </c>
      <c r="Z11" s="19">
        <v>191000</v>
      </c>
      <c r="AA11" s="20">
        <v>0.219540229885057</v>
      </c>
      <c r="AB11" s="21" t="s">
        <v>6426</v>
      </c>
    </row>
    <row r="12" spans="1:28" x14ac:dyDescent="0.25">
      <c r="A12" s="16" t="s">
        <v>194</v>
      </c>
      <c r="B12" s="17">
        <v>45800</v>
      </c>
      <c r="C12" s="18" t="s">
        <v>196</v>
      </c>
      <c r="D12" s="18" t="s">
        <v>197</v>
      </c>
      <c r="E12" s="18" t="s">
        <v>6286</v>
      </c>
      <c r="F12" s="18" t="s">
        <v>93</v>
      </c>
      <c r="G12" s="18">
        <v>29</v>
      </c>
      <c r="H12" s="18" t="s">
        <v>119</v>
      </c>
      <c r="I12" s="18" t="s">
        <v>120</v>
      </c>
      <c r="J12" s="18" t="s">
        <v>174</v>
      </c>
      <c r="K12" s="18" t="s">
        <v>852</v>
      </c>
      <c r="L12" s="18" t="s">
        <v>122</v>
      </c>
      <c r="M12" s="18">
        <v>1</v>
      </c>
      <c r="N12" s="19">
        <v>680000</v>
      </c>
      <c r="O12" s="20">
        <v>0.1</v>
      </c>
      <c r="P12" s="19">
        <v>4000</v>
      </c>
      <c r="Q12" s="19">
        <v>555000</v>
      </c>
      <c r="R12" s="18" t="s">
        <v>99</v>
      </c>
      <c r="S12" s="18" t="s">
        <v>100</v>
      </c>
      <c r="T12" s="18" t="s">
        <v>113</v>
      </c>
      <c r="U12" s="18">
        <v>5</v>
      </c>
      <c r="V12" s="19">
        <v>680000</v>
      </c>
      <c r="W12" s="19">
        <v>68000</v>
      </c>
      <c r="X12" s="19">
        <v>612000</v>
      </c>
      <c r="Y12" s="19">
        <v>559000</v>
      </c>
      <c r="Z12" s="19">
        <v>53000</v>
      </c>
      <c r="AA12" s="20">
        <v>8.6601307189542495E-2</v>
      </c>
      <c r="AB12" s="21" t="s">
        <v>6430</v>
      </c>
    </row>
    <row r="13" spans="1:28" x14ac:dyDescent="0.25">
      <c r="A13" s="16" t="s">
        <v>201</v>
      </c>
      <c r="B13" s="17">
        <v>45867</v>
      </c>
      <c r="C13" s="18" t="s">
        <v>116</v>
      </c>
      <c r="D13" s="18" t="s">
        <v>117</v>
      </c>
      <c r="E13" s="18" t="s">
        <v>203</v>
      </c>
      <c r="F13" s="18" t="s">
        <v>107</v>
      </c>
      <c r="G13" s="18">
        <v>57</v>
      </c>
      <c r="H13" s="18" t="s">
        <v>581</v>
      </c>
      <c r="I13" s="18" t="s">
        <v>144</v>
      </c>
      <c r="J13" s="18" t="s">
        <v>130</v>
      </c>
      <c r="K13" s="18" t="s">
        <v>582</v>
      </c>
      <c r="L13" s="18" t="s">
        <v>146</v>
      </c>
      <c r="M13" s="18">
        <v>1</v>
      </c>
      <c r="N13" s="19">
        <v>180000</v>
      </c>
      <c r="O13" s="20">
        <v>0.02</v>
      </c>
      <c r="P13" s="19">
        <v>8000</v>
      </c>
      <c r="Q13" s="19">
        <v>125000</v>
      </c>
      <c r="R13" s="18" t="s">
        <v>167</v>
      </c>
      <c r="S13" s="18" t="s">
        <v>100</v>
      </c>
      <c r="T13" s="18" t="s">
        <v>101</v>
      </c>
      <c r="U13" s="18">
        <v>4</v>
      </c>
      <c r="V13" s="19">
        <v>180000</v>
      </c>
      <c r="W13" s="19">
        <v>3600</v>
      </c>
      <c r="X13" s="19">
        <v>176400</v>
      </c>
      <c r="Y13" s="19">
        <v>133000</v>
      </c>
      <c r="Z13" s="19">
        <v>43400</v>
      </c>
      <c r="AA13" s="20">
        <v>0.24603174603174599</v>
      </c>
      <c r="AB13" s="21" t="s">
        <v>6425</v>
      </c>
    </row>
    <row r="14" spans="1:28" x14ac:dyDescent="0.25">
      <c r="A14" s="16" t="s">
        <v>206</v>
      </c>
      <c r="B14" s="17">
        <v>45759</v>
      </c>
      <c r="C14" s="18" t="s">
        <v>208</v>
      </c>
      <c r="D14" s="18" t="s">
        <v>209</v>
      </c>
      <c r="E14" s="18" t="s">
        <v>210</v>
      </c>
      <c r="F14" s="18" t="s">
        <v>107</v>
      </c>
      <c r="G14" s="18">
        <v>63</v>
      </c>
      <c r="H14" s="18" t="s">
        <v>1792</v>
      </c>
      <c r="I14" s="18" t="s">
        <v>129</v>
      </c>
      <c r="J14" s="18" t="s">
        <v>212</v>
      </c>
      <c r="K14" s="18" t="s">
        <v>145</v>
      </c>
      <c r="L14" s="18" t="s">
        <v>146</v>
      </c>
      <c r="M14" s="18">
        <v>7</v>
      </c>
      <c r="N14" s="19">
        <v>145000</v>
      </c>
      <c r="O14" s="20">
        <v>0</v>
      </c>
      <c r="P14" s="19">
        <v>1500</v>
      </c>
      <c r="Q14" s="19">
        <v>98000</v>
      </c>
      <c r="R14" s="18" t="s">
        <v>167</v>
      </c>
      <c r="S14" s="18" t="s">
        <v>168</v>
      </c>
      <c r="T14" s="18" t="s">
        <v>113</v>
      </c>
      <c r="U14" s="18">
        <v>5</v>
      </c>
      <c r="V14" s="19">
        <v>1015000</v>
      </c>
      <c r="W14" s="19">
        <v>0</v>
      </c>
      <c r="X14" s="19">
        <v>1015000</v>
      </c>
      <c r="Y14" s="19">
        <v>687500</v>
      </c>
      <c r="Z14" s="19">
        <v>327500</v>
      </c>
      <c r="AA14" s="20">
        <v>0.32266009852216798</v>
      </c>
      <c r="AB14" s="21" t="s">
        <v>6431</v>
      </c>
    </row>
    <row r="15" spans="1:28" x14ac:dyDescent="0.25">
      <c r="A15" s="16" t="s">
        <v>214</v>
      </c>
      <c r="B15" s="17">
        <v>45938</v>
      </c>
      <c r="C15" s="18" t="s">
        <v>216</v>
      </c>
      <c r="D15" s="18" t="s">
        <v>217</v>
      </c>
      <c r="E15" s="18" t="s">
        <v>218</v>
      </c>
      <c r="F15" s="18" t="s">
        <v>93</v>
      </c>
      <c r="G15" s="18">
        <v>58</v>
      </c>
      <c r="H15" s="18" t="s">
        <v>338</v>
      </c>
      <c r="I15" s="18" t="s">
        <v>120</v>
      </c>
      <c r="J15" s="18" t="s">
        <v>174</v>
      </c>
      <c r="K15" s="18" t="s">
        <v>145</v>
      </c>
      <c r="L15" s="18" t="s">
        <v>146</v>
      </c>
      <c r="M15" s="18">
        <v>2</v>
      </c>
      <c r="N15" s="19">
        <v>145000</v>
      </c>
      <c r="O15" s="20">
        <v>0</v>
      </c>
      <c r="P15" s="19">
        <v>4000</v>
      </c>
      <c r="Q15" s="19">
        <v>98000</v>
      </c>
      <c r="R15" s="18" t="s">
        <v>219</v>
      </c>
      <c r="S15" s="18" t="s">
        <v>135</v>
      </c>
      <c r="T15" s="18" t="s">
        <v>113</v>
      </c>
      <c r="U15" s="18">
        <v>2</v>
      </c>
      <c r="V15" s="19">
        <v>290000</v>
      </c>
      <c r="W15" s="19">
        <v>0</v>
      </c>
      <c r="X15" s="19">
        <v>290000</v>
      </c>
      <c r="Y15" s="19">
        <v>200000</v>
      </c>
      <c r="Z15" s="19">
        <v>90000</v>
      </c>
      <c r="AA15" s="20">
        <v>0.31034482758620702</v>
      </c>
      <c r="AB15" s="21" t="s">
        <v>6427</v>
      </c>
    </row>
    <row r="16" spans="1:28" x14ac:dyDescent="0.25">
      <c r="A16" s="16" t="s">
        <v>221</v>
      </c>
      <c r="B16" s="17">
        <v>45952</v>
      </c>
      <c r="C16" s="18" t="s">
        <v>2863</v>
      </c>
      <c r="D16" s="18" t="s">
        <v>224</v>
      </c>
      <c r="E16" s="18" t="s">
        <v>225</v>
      </c>
      <c r="F16" s="18" t="s">
        <v>93</v>
      </c>
      <c r="G16" s="18">
        <v>49</v>
      </c>
      <c r="H16" s="18" t="s">
        <v>338</v>
      </c>
      <c r="I16" s="18" t="s">
        <v>120</v>
      </c>
      <c r="J16" s="18" t="s">
        <v>165</v>
      </c>
      <c r="K16" s="18" t="s">
        <v>582</v>
      </c>
      <c r="L16" s="18" t="s">
        <v>146</v>
      </c>
      <c r="M16" s="18">
        <v>8</v>
      </c>
      <c r="N16" s="19">
        <v>180000</v>
      </c>
      <c r="O16" s="20">
        <v>0.05</v>
      </c>
      <c r="P16" s="19">
        <v>6000</v>
      </c>
      <c r="Q16" s="19">
        <v>125000</v>
      </c>
      <c r="R16" s="18" t="s">
        <v>6415</v>
      </c>
      <c r="S16" s="18" t="s">
        <v>100</v>
      </c>
      <c r="T16" s="18" t="s">
        <v>101</v>
      </c>
      <c r="U16" s="18">
        <v>5</v>
      </c>
      <c r="V16" s="19">
        <v>1440000</v>
      </c>
      <c r="W16" s="19">
        <v>72000</v>
      </c>
      <c r="X16" s="19">
        <v>1368000</v>
      </c>
      <c r="Y16" s="19">
        <v>1006000</v>
      </c>
      <c r="Z16" s="19">
        <v>362000</v>
      </c>
      <c r="AA16" s="20">
        <v>0.26461988304093598</v>
      </c>
      <c r="AB16" s="21" t="s">
        <v>6427</v>
      </c>
    </row>
    <row r="17" spans="1:28" x14ac:dyDescent="0.25">
      <c r="A17" s="16" t="s">
        <v>228</v>
      </c>
      <c r="B17" s="17">
        <v>45755</v>
      </c>
      <c r="C17" s="18" t="s">
        <v>230</v>
      </c>
      <c r="D17" s="18" t="s">
        <v>231</v>
      </c>
      <c r="E17" s="18" t="s">
        <v>6287</v>
      </c>
      <c r="F17" s="18" t="s">
        <v>107</v>
      </c>
      <c r="G17" s="18">
        <v>19</v>
      </c>
      <c r="H17" s="18" t="s">
        <v>1279</v>
      </c>
      <c r="I17" s="18" t="s">
        <v>144</v>
      </c>
      <c r="J17" s="18" t="s">
        <v>212</v>
      </c>
      <c r="K17" s="18" t="s">
        <v>121</v>
      </c>
      <c r="L17" s="18" t="s">
        <v>122</v>
      </c>
      <c r="M17" s="18">
        <v>1</v>
      </c>
      <c r="N17" s="19">
        <v>720000</v>
      </c>
      <c r="O17" s="20">
        <v>0.02</v>
      </c>
      <c r="P17" s="19">
        <v>12000</v>
      </c>
      <c r="Q17" s="19">
        <v>600000</v>
      </c>
      <c r="R17" s="18" t="s">
        <v>219</v>
      </c>
      <c r="S17" s="18" t="s">
        <v>148</v>
      </c>
      <c r="T17" s="18" t="s">
        <v>101</v>
      </c>
      <c r="U17" s="18">
        <v>3</v>
      </c>
      <c r="V17" s="19">
        <v>720000</v>
      </c>
      <c r="W17" s="19">
        <v>14400</v>
      </c>
      <c r="X17" s="19">
        <v>705600</v>
      </c>
      <c r="Y17" s="19">
        <v>612000</v>
      </c>
      <c r="Z17" s="19">
        <v>93600</v>
      </c>
      <c r="AA17" s="20">
        <v>0.13265306122449</v>
      </c>
      <c r="AB17" s="21" t="s">
        <v>6431</v>
      </c>
    </row>
    <row r="18" spans="1:28" x14ac:dyDescent="0.25">
      <c r="A18" s="16" t="s">
        <v>236</v>
      </c>
      <c r="B18" s="17">
        <v>45759</v>
      </c>
      <c r="C18" s="18" t="s">
        <v>238</v>
      </c>
      <c r="D18" s="18" t="s">
        <v>239</v>
      </c>
      <c r="E18" s="18" t="s">
        <v>240</v>
      </c>
      <c r="F18" s="18" t="s">
        <v>107</v>
      </c>
      <c r="G18" s="18">
        <v>40</v>
      </c>
      <c r="H18" s="18" t="s">
        <v>154</v>
      </c>
      <c r="I18" s="18" t="s">
        <v>95</v>
      </c>
      <c r="J18" s="18" t="s">
        <v>130</v>
      </c>
      <c r="K18" s="18" t="s">
        <v>242</v>
      </c>
      <c r="L18" s="18" t="s">
        <v>132</v>
      </c>
      <c r="M18" s="18">
        <v>6</v>
      </c>
      <c r="N18" s="19">
        <v>780000</v>
      </c>
      <c r="O18" s="20">
        <v>1.0500000000000001E-2</v>
      </c>
      <c r="P18" s="19">
        <v>6000</v>
      </c>
      <c r="Q18" s="19">
        <v>630000</v>
      </c>
      <c r="R18" s="18" t="s">
        <v>6415</v>
      </c>
      <c r="S18" s="18" t="s">
        <v>100</v>
      </c>
      <c r="T18" s="18" t="s">
        <v>101</v>
      </c>
      <c r="U18" s="18">
        <v>4</v>
      </c>
      <c r="V18" s="19">
        <v>4680000</v>
      </c>
      <c r="W18" s="19">
        <v>49140</v>
      </c>
      <c r="X18" s="19">
        <v>4630860</v>
      </c>
      <c r="Y18" s="19">
        <v>3786000</v>
      </c>
      <c r="Z18" s="19">
        <v>844860</v>
      </c>
      <c r="AA18" s="20">
        <v>0.18244127440691399</v>
      </c>
      <c r="AB18" s="21" t="s">
        <v>6431</v>
      </c>
    </row>
    <row r="19" spans="1:28" x14ac:dyDescent="0.25">
      <c r="A19" s="16" t="s">
        <v>245</v>
      </c>
      <c r="B19" s="17">
        <v>45782</v>
      </c>
      <c r="C19" s="18" t="s">
        <v>247</v>
      </c>
      <c r="D19" s="18" t="s">
        <v>248</v>
      </c>
      <c r="E19" s="18" t="s">
        <v>249</v>
      </c>
      <c r="F19" s="18" t="s">
        <v>93</v>
      </c>
      <c r="G19" s="18">
        <v>34</v>
      </c>
      <c r="H19" s="18" t="s">
        <v>413</v>
      </c>
      <c r="I19" s="18" t="s">
        <v>95</v>
      </c>
      <c r="J19" s="18" t="s">
        <v>96</v>
      </c>
      <c r="K19" s="18" t="s">
        <v>175</v>
      </c>
      <c r="L19" s="18" t="s">
        <v>132</v>
      </c>
      <c r="M19" s="18">
        <v>5</v>
      </c>
      <c r="N19" s="19">
        <v>900000</v>
      </c>
      <c r="O19" s="20">
        <v>0.15</v>
      </c>
      <c r="P19" s="19">
        <v>1500</v>
      </c>
      <c r="Q19" s="19">
        <v>730000</v>
      </c>
      <c r="R19" s="18" t="s">
        <v>6415</v>
      </c>
      <c r="S19" s="18" t="s">
        <v>148</v>
      </c>
      <c r="T19" s="18" t="s">
        <v>113</v>
      </c>
      <c r="U19" s="18">
        <v>2</v>
      </c>
      <c r="V19" s="19">
        <v>4500000</v>
      </c>
      <c r="W19" s="19">
        <v>675000</v>
      </c>
      <c r="X19" s="19">
        <v>3825000</v>
      </c>
      <c r="Y19" s="19">
        <v>3651500</v>
      </c>
      <c r="Z19" s="19">
        <v>173500</v>
      </c>
      <c r="AA19" s="20">
        <v>4.5359477124182999E-2</v>
      </c>
      <c r="AB19" s="21" t="s">
        <v>6430</v>
      </c>
    </row>
    <row r="20" spans="1:28" x14ac:dyDescent="0.25">
      <c r="A20" s="16" t="s">
        <v>251</v>
      </c>
      <c r="B20" s="17">
        <v>46017</v>
      </c>
      <c r="C20" s="18" t="s">
        <v>253</v>
      </c>
      <c r="D20" s="18" t="s">
        <v>254</v>
      </c>
      <c r="E20" s="18" t="s">
        <v>255</v>
      </c>
      <c r="F20" s="18" t="s">
        <v>93</v>
      </c>
      <c r="G20" s="18">
        <v>30</v>
      </c>
      <c r="H20" s="18" t="s">
        <v>338</v>
      </c>
      <c r="I20" s="18" t="s">
        <v>120</v>
      </c>
      <c r="J20" s="18" t="s">
        <v>155</v>
      </c>
      <c r="K20" s="18" t="s">
        <v>145</v>
      </c>
      <c r="L20" s="18" t="s">
        <v>146</v>
      </c>
      <c r="M20" s="18">
        <v>5</v>
      </c>
      <c r="N20" s="19">
        <v>145000</v>
      </c>
      <c r="O20" s="20">
        <v>0.15</v>
      </c>
      <c r="P20" s="19">
        <v>1500</v>
      </c>
      <c r="Q20" s="19">
        <v>98000</v>
      </c>
      <c r="R20" s="18" t="s">
        <v>167</v>
      </c>
      <c r="S20" s="18" t="s">
        <v>148</v>
      </c>
      <c r="T20" s="18" t="s">
        <v>101</v>
      </c>
      <c r="U20" s="18">
        <v>2</v>
      </c>
      <c r="V20" s="19">
        <v>725000</v>
      </c>
      <c r="W20" s="19">
        <v>108750</v>
      </c>
      <c r="X20" s="19">
        <v>616250</v>
      </c>
      <c r="Y20" s="19">
        <v>491500</v>
      </c>
      <c r="Z20" s="19">
        <v>124750</v>
      </c>
      <c r="AA20" s="20">
        <v>0.20243407707910799</v>
      </c>
      <c r="AB20" s="21" t="s">
        <v>6432</v>
      </c>
    </row>
    <row r="21" spans="1:28" x14ac:dyDescent="0.25">
      <c r="A21" s="16" t="s">
        <v>257</v>
      </c>
      <c r="B21" s="17">
        <v>45684</v>
      </c>
      <c r="C21" s="18" t="s">
        <v>1549</v>
      </c>
      <c r="D21" s="18" t="s">
        <v>260</v>
      </c>
      <c r="E21" s="18" t="s">
        <v>261</v>
      </c>
      <c r="F21" s="18" t="s">
        <v>107</v>
      </c>
      <c r="G21" s="18">
        <v>33</v>
      </c>
      <c r="H21" s="18" t="s">
        <v>262</v>
      </c>
      <c r="I21" s="18" t="s">
        <v>263</v>
      </c>
      <c r="J21" s="18" t="s">
        <v>165</v>
      </c>
      <c r="K21" s="18" t="s">
        <v>156</v>
      </c>
      <c r="L21" s="18" t="s">
        <v>111</v>
      </c>
      <c r="M21" s="18">
        <v>7</v>
      </c>
      <c r="N21" s="19">
        <v>290000</v>
      </c>
      <c r="O21" s="20">
        <v>0.15</v>
      </c>
      <c r="P21" s="19">
        <v>8000</v>
      </c>
      <c r="Q21" s="19">
        <v>225000</v>
      </c>
      <c r="R21" s="18" t="s">
        <v>134</v>
      </c>
      <c r="S21" s="18" t="s">
        <v>100</v>
      </c>
      <c r="T21" s="18" t="s">
        <v>113</v>
      </c>
      <c r="U21" s="18">
        <v>5</v>
      </c>
      <c r="V21" s="19">
        <v>2030000</v>
      </c>
      <c r="W21" s="19">
        <v>304500</v>
      </c>
      <c r="X21" s="19">
        <v>1725500</v>
      </c>
      <c r="Y21" s="19">
        <v>1583000</v>
      </c>
      <c r="Z21" s="19">
        <v>142500</v>
      </c>
      <c r="AA21" s="20">
        <v>8.2584758041147496E-2</v>
      </c>
      <c r="AB21" s="21" t="s">
        <v>6426</v>
      </c>
    </row>
    <row r="22" spans="1:28" x14ac:dyDescent="0.25">
      <c r="A22" s="16" t="s">
        <v>264</v>
      </c>
      <c r="B22" s="17">
        <v>45659</v>
      </c>
      <c r="C22" s="18" t="s">
        <v>265</v>
      </c>
      <c r="D22" s="18" t="s">
        <v>266</v>
      </c>
      <c r="E22" s="18" t="s">
        <v>267</v>
      </c>
      <c r="F22" s="18" t="s">
        <v>93</v>
      </c>
      <c r="G22" s="18">
        <v>22</v>
      </c>
      <c r="H22" s="18" t="s">
        <v>295</v>
      </c>
      <c r="I22" s="18" t="s">
        <v>120</v>
      </c>
      <c r="J22" s="18" t="s">
        <v>109</v>
      </c>
      <c r="K22" s="18" t="s">
        <v>852</v>
      </c>
      <c r="L22" s="18" t="s">
        <v>122</v>
      </c>
      <c r="M22" s="18">
        <v>4</v>
      </c>
      <c r="N22" s="19">
        <v>680000</v>
      </c>
      <c r="O22" s="20">
        <v>0.15</v>
      </c>
      <c r="P22" s="19">
        <v>2500</v>
      </c>
      <c r="Q22" s="19">
        <v>555000</v>
      </c>
      <c r="R22" s="18" t="s">
        <v>167</v>
      </c>
      <c r="S22" s="18" t="s">
        <v>148</v>
      </c>
      <c r="T22" s="18" t="s">
        <v>113</v>
      </c>
      <c r="U22" s="18">
        <v>2</v>
      </c>
      <c r="V22" s="19">
        <v>2720000</v>
      </c>
      <c r="W22" s="19">
        <v>408000</v>
      </c>
      <c r="X22" s="19">
        <v>2312000</v>
      </c>
      <c r="Y22" s="19">
        <v>2222500</v>
      </c>
      <c r="Z22" s="19">
        <v>89500</v>
      </c>
      <c r="AA22" s="20">
        <v>3.87110726643599E-2</v>
      </c>
      <c r="AB22" s="21" t="s">
        <v>6426</v>
      </c>
    </row>
    <row r="23" spans="1:28" x14ac:dyDescent="0.25">
      <c r="A23" s="16" t="s">
        <v>269</v>
      </c>
      <c r="B23" s="17">
        <v>45879</v>
      </c>
      <c r="C23" s="18" t="s">
        <v>271</v>
      </c>
      <c r="D23" s="18" t="s">
        <v>272</v>
      </c>
      <c r="E23" s="18" t="s">
        <v>273</v>
      </c>
      <c r="F23" s="18" t="s">
        <v>93</v>
      </c>
      <c r="G23" s="18">
        <v>29</v>
      </c>
      <c r="H23" s="18" t="s">
        <v>262</v>
      </c>
      <c r="I23" s="18" t="s">
        <v>263</v>
      </c>
      <c r="J23" s="18" t="s">
        <v>165</v>
      </c>
      <c r="K23" s="18" t="s">
        <v>242</v>
      </c>
      <c r="L23" s="18" t="s">
        <v>132</v>
      </c>
      <c r="M23" s="18">
        <v>8</v>
      </c>
      <c r="N23" s="19">
        <v>780000</v>
      </c>
      <c r="O23" s="20">
        <v>0.02</v>
      </c>
      <c r="P23" s="19">
        <v>6000</v>
      </c>
      <c r="Q23" s="19">
        <v>630000</v>
      </c>
      <c r="R23" s="18" t="s">
        <v>134</v>
      </c>
      <c r="S23" s="18" t="s">
        <v>100</v>
      </c>
      <c r="T23" s="18" t="s">
        <v>101</v>
      </c>
      <c r="U23" s="18">
        <v>4</v>
      </c>
      <c r="V23" s="19">
        <v>6240000</v>
      </c>
      <c r="W23" s="19">
        <v>124800</v>
      </c>
      <c r="X23" s="19">
        <v>6115200</v>
      </c>
      <c r="Y23" s="19">
        <v>5046000</v>
      </c>
      <c r="Z23" s="19">
        <v>1069200</v>
      </c>
      <c r="AA23" s="20">
        <v>0.17484301412872799</v>
      </c>
      <c r="AB23" s="21" t="s">
        <v>6433</v>
      </c>
    </row>
    <row r="24" spans="1:28" x14ac:dyDescent="0.25">
      <c r="A24" s="16" t="s">
        <v>276</v>
      </c>
      <c r="B24" s="17">
        <v>45864</v>
      </c>
      <c r="C24" s="18" t="s">
        <v>278</v>
      </c>
      <c r="D24" s="18" t="s">
        <v>279</v>
      </c>
      <c r="E24" s="18" t="s">
        <v>280</v>
      </c>
      <c r="F24" s="18" t="s">
        <v>93</v>
      </c>
      <c r="G24" s="18">
        <v>58</v>
      </c>
      <c r="H24" s="18" t="s">
        <v>338</v>
      </c>
      <c r="I24" s="18" t="s">
        <v>120</v>
      </c>
      <c r="J24" s="18" t="s">
        <v>165</v>
      </c>
      <c r="K24" s="18" t="s">
        <v>281</v>
      </c>
      <c r="L24" s="18" t="s">
        <v>282</v>
      </c>
      <c r="M24" s="18">
        <v>4</v>
      </c>
      <c r="N24" s="19">
        <v>250000</v>
      </c>
      <c r="O24" s="20">
        <v>0.02</v>
      </c>
      <c r="P24" s="19">
        <v>6000</v>
      </c>
      <c r="Q24" s="19">
        <v>190000</v>
      </c>
      <c r="R24" s="18" t="s">
        <v>219</v>
      </c>
      <c r="S24" s="18" t="s">
        <v>148</v>
      </c>
      <c r="T24" s="18" t="s">
        <v>101</v>
      </c>
      <c r="U24" s="18">
        <v>5</v>
      </c>
      <c r="V24" s="19">
        <v>1000000</v>
      </c>
      <c r="W24" s="19">
        <v>20000</v>
      </c>
      <c r="X24" s="19">
        <v>980000</v>
      </c>
      <c r="Y24" s="19">
        <v>766000</v>
      </c>
      <c r="Z24" s="19">
        <v>214000</v>
      </c>
      <c r="AA24" s="20">
        <v>0.21836734693877599</v>
      </c>
      <c r="AB24" s="21" t="s">
        <v>6425</v>
      </c>
    </row>
    <row r="25" spans="1:28" x14ac:dyDescent="0.25">
      <c r="A25" s="16" t="s">
        <v>284</v>
      </c>
      <c r="B25" s="17">
        <v>45797</v>
      </c>
      <c r="C25" s="18" t="s">
        <v>286</v>
      </c>
      <c r="D25" s="18" t="s">
        <v>287</v>
      </c>
      <c r="E25" s="18" t="s">
        <v>288</v>
      </c>
      <c r="F25" s="18" t="s">
        <v>107</v>
      </c>
      <c r="G25" s="18">
        <v>22</v>
      </c>
      <c r="H25" s="18" t="s">
        <v>128</v>
      </c>
      <c r="I25" s="18" t="s">
        <v>129</v>
      </c>
      <c r="J25" s="18" t="s">
        <v>155</v>
      </c>
      <c r="K25" s="18" t="s">
        <v>156</v>
      </c>
      <c r="L25" s="18" t="s">
        <v>111</v>
      </c>
      <c r="M25" s="18">
        <v>7</v>
      </c>
      <c r="N25" s="19">
        <v>290000</v>
      </c>
      <c r="O25" s="20">
        <v>0.15</v>
      </c>
      <c r="P25" s="19">
        <v>1500</v>
      </c>
      <c r="Q25" s="19">
        <v>225000</v>
      </c>
      <c r="R25" s="18" t="s">
        <v>6415</v>
      </c>
      <c r="S25" s="18" t="s">
        <v>135</v>
      </c>
      <c r="T25" s="18" t="s">
        <v>101</v>
      </c>
      <c r="U25" s="18">
        <v>5</v>
      </c>
      <c r="V25" s="19">
        <v>2030000</v>
      </c>
      <c r="W25" s="19">
        <v>304500</v>
      </c>
      <c r="X25" s="19">
        <v>1725500</v>
      </c>
      <c r="Y25" s="19">
        <v>1576500</v>
      </c>
      <c r="Z25" s="19">
        <v>149000</v>
      </c>
      <c r="AA25" s="20">
        <v>8.6351782092147195E-2</v>
      </c>
      <c r="AB25" s="21" t="s">
        <v>6430</v>
      </c>
    </row>
    <row r="26" spans="1:28" x14ac:dyDescent="0.25">
      <c r="A26" s="16" t="s">
        <v>290</v>
      </c>
      <c r="B26" s="17">
        <v>45777</v>
      </c>
      <c r="C26" s="18" t="s">
        <v>292</v>
      </c>
      <c r="D26" s="18" t="s">
        <v>293</v>
      </c>
      <c r="E26" s="18" t="s">
        <v>294</v>
      </c>
      <c r="F26" s="18" t="s">
        <v>107</v>
      </c>
      <c r="G26" s="18">
        <v>49</v>
      </c>
      <c r="H26" s="18" t="s">
        <v>295</v>
      </c>
      <c r="I26" s="18" t="s">
        <v>120</v>
      </c>
      <c r="J26" s="18" t="s">
        <v>109</v>
      </c>
      <c r="K26" s="18" t="s">
        <v>296</v>
      </c>
      <c r="L26" s="18" t="s">
        <v>282</v>
      </c>
      <c r="M26" s="18">
        <v>6</v>
      </c>
      <c r="N26" s="19">
        <v>320000</v>
      </c>
      <c r="O26" s="20">
        <v>0.1</v>
      </c>
      <c r="P26" s="19">
        <v>0</v>
      </c>
      <c r="Q26" s="19">
        <v>250000</v>
      </c>
      <c r="R26" s="18" t="s">
        <v>134</v>
      </c>
      <c r="S26" s="18" t="s">
        <v>135</v>
      </c>
      <c r="T26" s="18" t="s">
        <v>101</v>
      </c>
      <c r="U26" s="18">
        <v>2</v>
      </c>
      <c r="V26" s="19">
        <v>1920000</v>
      </c>
      <c r="W26" s="19">
        <v>192000</v>
      </c>
      <c r="X26" s="19">
        <v>1728000</v>
      </c>
      <c r="Y26" s="19">
        <v>1500000</v>
      </c>
      <c r="Z26" s="19">
        <v>228000</v>
      </c>
      <c r="AA26" s="20">
        <v>0.131944444444444</v>
      </c>
      <c r="AB26" s="21" t="s">
        <v>6431</v>
      </c>
    </row>
    <row r="27" spans="1:28" x14ac:dyDescent="0.25">
      <c r="A27" s="16" t="s">
        <v>298</v>
      </c>
      <c r="B27" s="17">
        <v>45896</v>
      </c>
      <c r="C27" s="18" t="s">
        <v>300</v>
      </c>
      <c r="D27" s="18" t="s">
        <v>301</v>
      </c>
      <c r="E27" s="18" t="s">
        <v>302</v>
      </c>
      <c r="F27" s="18" t="s">
        <v>93</v>
      </c>
      <c r="G27" s="18">
        <v>37</v>
      </c>
      <c r="H27" s="18" t="s">
        <v>262</v>
      </c>
      <c r="I27" s="18" t="s">
        <v>263</v>
      </c>
      <c r="J27" s="18"/>
      <c r="K27" s="18" t="s">
        <v>582</v>
      </c>
      <c r="L27" s="18" t="s">
        <v>146</v>
      </c>
      <c r="M27" s="18">
        <v>8</v>
      </c>
      <c r="N27" s="19">
        <v>180000</v>
      </c>
      <c r="O27" s="20">
        <v>0.1</v>
      </c>
      <c r="P27" s="19">
        <v>8000</v>
      </c>
      <c r="Q27" s="19">
        <v>125000</v>
      </c>
      <c r="R27" s="18" t="s">
        <v>167</v>
      </c>
      <c r="S27" s="18" t="s">
        <v>100</v>
      </c>
      <c r="T27" s="18" t="s">
        <v>101</v>
      </c>
      <c r="U27" s="18">
        <v>4</v>
      </c>
      <c r="V27" s="19">
        <v>1440000</v>
      </c>
      <c r="W27" s="19">
        <v>144000</v>
      </c>
      <c r="X27" s="19">
        <v>1296000</v>
      </c>
      <c r="Y27" s="19">
        <v>1008000</v>
      </c>
      <c r="Z27" s="19">
        <v>288000</v>
      </c>
      <c r="AA27" s="20">
        <v>0.22222222222222199</v>
      </c>
      <c r="AB27" s="21" t="s">
        <v>6433</v>
      </c>
    </row>
    <row r="28" spans="1:28" x14ac:dyDescent="0.25">
      <c r="A28" s="16" t="s">
        <v>305</v>
      </c>
      <c r="B28" s="17">
        <v>46005</v>
      </c>
      <c r="C28" s="18" t="s">
        <v>307</v>
      </c>
      <c r="D28" s="18" t="s">
        <v>308</v>
      </c>
      <c r="E28" s="18" t="s">
        <v>309</v>
      </c>
      <c r="F28" s="18" t="s">
        <v>107</v>
      </c>
      <c r="G28" s="18">
        <v>23</v>
      </c>
      <c r="H28" s="18" t="s">
        <v>310</v>
      </c>
      <c r="I28" s="18" t="s">
        <v>263</v>
      </c>
      <c r="J28" s="18" t="s">
        <v>155</v>
      </c>
      <c r="K28" s="18" t="s">
        <v>311</v>
      </c>
      <c r="L28" s="18" t="s">
        <v>122</v>
      </c>
      <c r="M28" s="18">
        <v>7</v>
      </c>
      <c r="N28" s="19">
        <v>850000</v>
      </c>
      <c r="O28" s="20">
        <v>0.02</v>
      </c>
      <c r="P28" s="19">
        <v>4000</v>
      </c>
      <c r="Q28" s="19">
        <v>710000</v>
      </c>
      <c r="R28" s="18" t="s">
        <v>6415</v>
      </c>
      <c r="S28" s="18" t="s">
        <v>168</v>
      </c>
      <c r="T28" s="18" t="s">
        <v>101</v>
      </c>
      <c r="U28" s="18">
        <v>3</v>
      </c>
      <c r="V28" s="19">
        <v>5950000</v>
      </c>
      <c r="W28" s="19">
        <v>119000</v>
      </c>
      <c r="X28" s="19">
        <v>5831000</v>
      </c>
      <c r="Y28" s="19">
        <v>4974000</v>
      </c>
      <c r="Z28" s="19">
        <v>857000</v>
      </c>
      <c r="AA28" s="20">
        <v>0.14697307494426301</v>
      </c>
      <c r="AB28" s="21" t="s">
        <v>6432</v>
      </c>
    </row>
    <row r="29" spans="1:28" x14ac:dyDescent="0.25">
      <c r="A29" s="16" t="s">
        <v>316</v>
      </c>
      <c r="B29" s="17">
        <v>45860</v>
      </c>
      <c r="C29" s="18" t="s">
        <v>318</v>
      </c>
      <c r="D29" s="18" t="s">
        <v>319</v>
      </c>
      <c r="E29" s="18" t="s">
        <v>320</v>
      </c>
      <c r="F29" s="18" t="s">
        <v>107</v>
      </c>
      <c r="G29" s="18">
        <v>61</v>
      </c>
      <c r="H29" s="18" t="s">
        <v>310</v>
      </c>
      <c r="I29" s="18" t="s">
        <v>263</v>
      </c>
      <c r="J29" s="18" t="s">
        <v>155</v>
      </c>
      <c r="K29" s="18" t="s">
        <v>281</v>
      </c>
      <c r="L29" s="18" t="s">
        <v>282</v>
      </c>
      <c r="M29" s="18">
        <v>6</v>
      </c>
      <c r="N29" s="19">
        <v>250000</v>
      </c>
      <c r="O29" s="20">
        <v>0</v>
      </c>
      <c r="P29" s="19">
        <v>12000</v>
      </c>
      <c r="Q29" s="19">
        <v>190000</v>
      </c>
      <c r="R29" s="18" t="s">
        <v>99</v>
      </c>
      <c r="S29" s="18" t="s">
        <v>135</v>
      </c>
      <c r="T29" s="18" t="s">
        <v>101</v>
      </c>
      <c r="U29" s="18">
        <v>1</v>
      </c>
      <c r="V29" s="19">
        <v>1500000</v>
      </c>
      <c r="W29" s="19">
        <v>0</v>
      </c>
      <c r="X29" s="19">
        <v>1500000</v>
      </c>
      <c r="Y29" s="19">
        <v>1152000</v>
      </c>
      <c r="Z29" s="19">
        <v>348000</v>
      </c>
      <c r="AA29" s="20">
        <v>0.23200000000000001</v>
      </c>
      <c r="AB29" s="21" t="s">
        <v>6425</v>
      </c>
    </row>
    <row r="30" spans="1:28" x14ac:dyDescent="0.25">
      <c r="A30" s="16" t="s">
        <v>325</v>
      </c>
      <c r="B30" s="17">
        <v>45993</v>
      </c>
      <c r="C30" s="18" t="s">
        <v>327</v>
      </c>
      <c r="D30" s="18" t="s">
        <v>328</v>
      </c>
      <c r="E30" s="18" t="s">
        <v>329</v>
      </c>
      <c r="F30" s="18" t="s">
        <v>93</v>
      </c>
      <c r="G30" s="18">
        <v>41</v>
      </c>
      <c r="H30" s="18" t="s">
        <v>558</v>
      </c>
      <c r="I30" s="18" t="s">
        <v>129</v>
      </c>
      <c r="J30" s="18" t="s">
        <v>174</v>
      </c>
      <c r="K30" s="18" t="s">
        <v>242</v>
      </c>
      <c r="L30" s="18" t="s">
        <v>132</v>
      </c>
      <c r="M30" s="18">
        <v>6</v>
      </c>
      <c r="N30" s="19">
        <v>780000</v>
      </c>
      <c r="O30" s="20">
        <v>0.05</v>
      </c>
      <c r="P30" s="19">
        <v>4000</v>
      </c>
      <c r="Q30" s="19">
        <v>630000</v>
      </c>
      <c r="R30" s="18" t="s">
        <v>219</v>
      </c>
      <c r="S30" s="18" t="s">
        <v>168</v>
      </c>
      <c r="T30" s="18" t="s">
        <v>101</v>
      </c>
      <c r="U30" s="18">
        <v>4</v>
      </c>
      <c r="V30" s="19">
        <v>4680000</v>
      </c>
      <c r="W30" s="19">
        <v>234000</v>
      </c>
      <c r="X30" s="19">
        <v>4446000</v>
      </c>
      <c r="Y30" s="19">
        <v>3784000</v>
      </c>
      <c r="Z30" s="19">
        <v>662000</v>
      </c>
      <c r="AA30" s="20">
        <v>0.14889788573999099</v>
      </c>
      <c r="AB30" s="21" t="s">
        <v>6432</v>
      </c>
    </row>
    <row r="31" spans="1:28" x14ac:dyDescent="0.25">
      <c r="A31" s="16" t="s">
        <v>333</v>
      </c>
      <c r="B31" s="17">
        <v>45777</v>
      </c>
      <c r="C31" s="18" t="s">
        <v>335</v>
      </c>
      <c r="D31" s="18" t="s">
        <v>336</v>
      </c>
      <c r="E31" s="18" t="s">
        <v>337</v>
      </c>
      <c r="F31" s="18" t="s">
        <v>107</v>
      </c>
      <c r="G31" s="18">
        <v>25</v>
      </c>
      <c r="H31" s="18" t="s">
        <v>338</v>
      </c>
      <c r="I31" s="18" t="s">
        <v>120</v>
      </c>
      <c r="J31" s="18" t="s">
        <v>109</v>
      </c>
      <c r="K31" s="18" t="s">
        <v>281</v>
      </c>
      <c r="L31" s="18" t="s">
        <v>282</v>
      </c>
      <c r="M31" s="18">
        <v>1</v>
      </c>
      <c r="N31" s="19">
        <v>250000</v>
      </c>
      <c r="O31" s="20">
        <v>0.15</v>
      </c>
      <c r="P31" s="19">
        <v>2500</v>
      </c>
      <c r="Q31" s="19">
        <v>190000</v>
      </c>
      <c r="R31" s="18" t="s">
        <v>99</v>
      </c>
      <c r="S31" s="18" t="s">
        <v>135</v>
      </c>
      <c r="T31" s="18" t="s">
        <v>113</v>
      </c>
      <c r="U31" s="18">
        <v>5</v>
      </c>
      <c r="V31" s="19">
        <v>250000</v>
      </c>
      <c r="W31" s="19">
        <v>37500</v>
      </c>
      <c r="X31" s="19">
        <v>212500</v>
      </c>
      <c r="Y31" s="19">
        <v>192500</v>
      </c>
      <c r="Z31" s="19">
        <v>20000</v>
      </c>
      <c r="AA31" s="20">
        <v>9.41176470588235E-2</v>
      </c>
      <c r="AB31" s="21" t="s">
        <v>6431</v>
      </c>
    </row>
    <row r="32" spans="1:28" x14ac:dyDescent="0.25">
      <c r="A32" s="16" t="s">
        <v>340</v>
      </c>
      <c r="B32" s="17">
        <v>45987</v>
      </c>
      <c r="C32" s="18" t="s">
        <v>342</v>
      </c>
      <c r="D32" s="18" t="s">
        <v>343</v>
      </c>
      <c r="E32" s="18" t="s">
        <v>344</v>
      </c>
      <c r="F32" s="18" t="s">
        <v>107</v>
      </c>
      <c r="G32" s="18">
        <v>38</v>
      </c>
      <c r="H32" s="18" t="s">
        <v>154</v>
      </c>
      <c r="I32" s="18" t="s">
        <v>95</v>
      </c>
      <c r="J32" s="18" t="s">
        <v>155</v>
      </c>
      <c r="K32" s="18" t="s">
        <v>1540</v>
      </c>
      <c r="L32" s="18" t="s">
        <v>282</v>
      </c>
      <c r="M32" s="18">
        <v>3</v>
      </c>
      <c r="N32" s="19">
        <v>650000</v>
      </c>
      <c r="O32" s="20">
        <v>0.15</v>
      </c>
      <c r="P32" s="19">
        <v>4000</v>
      </c>
      <c r="Q32" s="19">
        <v>520000</v>
      </c>
      <c r="R32" s="18" t="s">
        <v>99</v>
      </c>
      <c r="S32" s="18" t="s">
        <v>135</v>
      </c>
      <c r="T32" s="18" t="s">
        <v>113</v>
      </c>
      <c r="U32" s="18">
        <v>5</v>
      </c>
      <c r="V32" s="19">
        <v>1950000</v>
      </c>
      <c r="W32" s="19">
        <v>292500</v>
      </c>
      <c r="X32" s="19">
        <v>1657500</v>
      </c>
      <c r="Y32" s="19">
        <v>1564000</v>
      </c>
      <c r="Z32" s="19">
        <v>93500</v>
      </c>
      <c r="AA32" s="20">
        <v>5.6410256410256397E-2</v>
      </c>
      <c r="AB32" s="21" t="s">
        <v>6424</v>
      </c>
    </row>
    <row r="33" spans="1:28" x14ac:dyDescent="0.25">
      <c r="A33" s="16" t="s">
        <v>347</v>
      </c>
      <c r="B33" s="17">
        <v>45818</v>
      </c>
      <c r="C33" s="18" t="s">
        <v>349</v>
      </c>
      <c r="D33" s="18" t="s">
        <v>350</v>
      </c>
      <c r="E33" s="18" t="s">
        <v>351</v>
      </c>
      <c r="F33" s="18" t="s">
        <v>107</v>
      </c>
      <c r="G33" s="18">
        <v>45</v>
      </c>
      <c r="H33" s="18" t="s">
        <v>154</v>
      </c>
      <c r="I33" s="18" t="s">
        <v>95</v>
      </c>
      <c r="J33" s="18" t="s">
        <v>174</v>
      </c>
      <c r="K33" s="18" t="s">
        <v>388</v>
      </c>
      <c r="L33" s="18" t="s">
        <v>132</v>
      </c>
      <c r="M33" s="18">
        <v>6</v>
      </c>
      <c r="N33" s="19">
        <v>510000</v>
      </c>
      <c r="O33" s="20">
        <v>0.15</v>
      </c>
      <c r="P33" s="19">
        <v>8000</v>
      </c>
      <c r="Q33" s="19">
        <v>410000</v>
      </c>
      <c r="R33" s="18" t="s">
        <v>99</v>
      </c>
      <c r="S33" s="18" t="s">
        <v>100</v>
      </c>
      <c r="T33" s="18" t="s">
        <v>113</v>
      </c>
      <c r="U33" s="18">
        <v>4</v>
      </c>
      <c r="V33" s="19">
        <v>3060000</v>
      </c>
      <c r="W33" s="19">
        <v>459000</v>
      </c>
      <c r="X33" s="19">
        <v>2601000</v>
      </c>
      <c r="Y33" s="19">
        <v>2468000</v>
      </c>
      <c r="Z33" s="19">
        <v>133000</v>
      </c>
      <c r="AA33" s="20">
        <v>5.1134179161860797E-2</v>
      </c>
      <c r="AB33" s="21" t="s">
        <v>6434</v>
      </c>
    </row>
    <row r="34" spans="1:28" x14ac:dyDescent="0.25">
      <c r="A34" s="16" t="s">
        <v>353</v>
      </c>
      <c r="B34" s="17">
        <v>45877</v>
      </c>
      <c r="C34" s="18" t="s">
        <v>355</v>
      </c>
      <c r="D34" s="18" t="s">
        <v>356</v>
      </c>
      <c r="E34" s="18" t="s">
        <v>357</v>
      </c>
      <c r="F34" s="18" t="s">
        <v>93</v>
      </c>
      <c r="G34" s="18">
        <v>39</v>
      </c>
      <c r="H34" s="18" t="s">
        <v>262</v>
      </c>
      <c r="I34" s="18" t="s">
        <v>263</v>
      </c>
      <c r="J34" s="18" t="s">
        <v>359</v>
      </c>
      <c r="K34" s="18" t="s">
        <v>296</v>
      </c>
      <c r="L34" s="18" t="s">
        <v>282</v>
      </c>
      <c r="M34" s="18">
        <v>3</v>
      </c>
      <c r="N34" s="19">
        <v>320000</v>
      </c>
      <c r="O34" s="20">
        <v>0.1</v>
      </c>
      <c r="P34" s="19">
        <v>12000</v>
      </c>
      <c r="Q34" s="19">
        <v>250000</v>
      </c>
      <c r="R34" s="18" t="s">
        <v>6415</v>
      </c>
      <c r="S34" s="18" t="s">
        <v>168</v>
      </c>
      <c r="T34" s="18" t="s">
        <v>113</v>
      </c>
      <c r="U34" s="18">
        <v>5</v>
      </c>
      <c r="V34" s="19">
        <v>960000</v>
      </c>
      <c r="W34" s="19">
        <v>96000</v>
      </c>
      <c r="X34" s="19">
        <v>864000</v>
      </c>
      <c r="Y34" s="19">
        <v>762000</v>
      </c>
      <c r="Z34" s="19">
        <v>102000</v>
      </c>
      <c r="AA34" s="20">
        <v>0.118055555555556</v>
      </c>
      <c r="AB34" s="21" t="s">
        <v>6433</v>
      </c>
    </row>
    <row r="35" spans="1:28" x14ac:dyDescent="0.25">
      <c r="A35" s="16" t="s">
        <v>360</v>
      </c>
      <c r="B35" s="17">
        <v>45797</v>
      </c>
      <c r="C35" s="18" t="s">
        <v>361</v>
      </c>
      <c r="D35" s="18" t="s">
        <v>362</v>
      </c>
      <c r="E35" s="18" t="s">
        <v>363</v>
      </c>
      <c r="F35" s="18" t="s">
        <v>93</v>
      </c>
      <c r="G35" s="18">
        <v>36</v>
      </c>
      <c r="H35" s="18" t="s">
        <v>595</v>
      </c>
      <c r="I35" s="18" t="s">
        <v>263</v>
      </c>
      <c r="J35" s="18"/>
      <c r="K35" s="18" t="s">
        <v>175</v>
      </c>
      <c r="L35" s="18" t="s">
        <v>132</v>
      </c>
      <c r="M35" s="18">
        <v>8</v>
      </c>
      <c r="N35" s="19">
        <v>900000</v>
      </c>
      <c r="O35" s="20">
        <v>0.05</v>
      </c>
      <c r="P35" s="19">
        <v>6000</v>
      </c>
      <c r="Q35" s="19">
        <v>730000</v>
      </c>
      <c r="R35" s="18" t="s">
        <v>219</v>
      </c>
      <c r="S35" s="18" t="s">
        <v>100</v>
      </c>
      <c r="T35" s="18" t="s">
        <v>113</v>
      </c>
      <c r="U35" s="18">
        <v>3</v>
      </c>
      <c r="V35" s="19">
        <v>7200000</v>
      </c>
      <c r="W35" s="19">
        <v>360000</v>
      </c>
      <c r="X35" s="19">
        <v>6840000</v>
      </c>
      <c r="Y35" s="19">
        <v>5846000</v>
      </c>
      <c r="Z35" s="19">
        <v>994000</v>
      </c>
      <c r="AA35" s="20">
        <v>0.14532163742690099</v>
      </c>
      <c r="AB35" s="21" t="s">
        <v>6430</v>
      </c>
    </row>
    <row r="36" spans="1:28" x14ac:dyDescent="0.25">
      <c r="A36" s="16" t="s">
        <v>366</v>
      </c>
      <c r="B36" s="17">
        <v>45679</v>
      </c>
      <c r="C36" s="18" t="s">
        <v>368</v>
      </c>
      <c r="D36" s="18" t="s">
        <v>369</v>
      </c>
      <c r="E36" s="18" t="s">
        <v>370</v>
      </c>
      <c r="F36" s="18" t="s">
        <v>93</v>
      </c>
      <c r="G36" s="18">
        <v>25</v>
      </c>
      <c r="H36" s="18" t="s">
        <v>595</v>
      </c>
      <c r="I36" s="18" t="s">
        <v>263</v>
      </c>
      <c r="J36" s="18" t="s">
        <v>174</v>
      </c>
      <c r="K36" s="18" t="s">
        <v>311</v>
      </c>
      <c r="L36" s="18" t="s">
        <v>122</v>
      </c>
      <c r="M36" s="18">
        <v>3</v>
      </c>
      <c r="N36" s="19">
        <v>850000</v>
      </c>
      <c r="O36" s="20">
        <v>0.15</v>
      </c>
      <c r="P36" s="19">
        <v>12000</v>
      </c>
      <c r="Q36" s="19">
        <v>710000</v>
      </c>
      <c r="R36" s="18" t="s">
        <v>167</v>
      </c>
      <c r="S36" s="18" t="s">
        <v>100</v>
      </c>
      <c r="T36" s="18" t="s">
        <v>101</v>
      </c>
      <c r="U36" s="18">
        <v>1</v>
      </c>
      <c r="V36" s="19">
        <v>2550000</v>
      </c>
      <c r="W36" s="19">
        <v>382500</v>
      </c>
      <c r="X36" s="19">
        <v>2167500</v>
      </c>
      <c r="Y36" s="19">
        <v>2142000</v>
      </c>
      <c r="Z36" s="19">
        <v>25500</v>
      </c>
      <c r="AA36" s="20">
        <v>1.1764705882352899E-2</v>
      </c>
      <c r="AB36" s="21" t="s">
        <v>6426</v>
      </c>
    </row>
    <row r="37" spans="1:28" x14ac:dyDescent="0.25">
      <c r="A37" s="16" t="s">
        <v>372</v>
      </c>
      <c r="B37" s="17">
        <v>45988</v>
      </c>
      <c r="C37" s="18" t="s">
        <v>3087</v>
      </c>
      <c r="D37" s="18" t="s">
        <v>375</v>
      </c>
      <c r="E37" s="18" t="s">
        <v>376</v>
      </c>
      <c r="F37" s="18" t="s">
        <v>93</v>
      </c>
      <c r="G37" s="18">
        <v>47</v>
      </c>
      <c r="H37" s="18" t="s">
        <v>377</v>
      </c>
      <c r="I37" s="18" t="s">
        <v>95</v>
      </c>
      <c r="J37" s="18" t="s">
        <v>130</v>
      </c>
      <c r="K37" s="18" t="s">
        <v>156</v>
      </c>
      <c r="L37" s="18" t="s">
        <v>111</v>
      </c>
      <c r="M37" s="18">
        <v>8</v>
      </c>
      <c r="N37" s="19">
        <v>290000</v>
      </c>
      <c r="O37" s="20">
        <v>0.15</v>
      </c>
      <c r="P37" s="19">
        <v>8000</v>
      </c>
      <c r="Q37" s="19">
        <v>225000</v>
      </c>
      <c r="R37" s="18" t="s">
        <v>134</v>
      </c>
      <c r="S37" s="18" t="s">
        <v>100</v>
      </c>
      <c r="T37" s="18" t="s">
        <v>113</v>
      </c>
      <c r="U37" s="18">
        <v>1</v>
      </c>
      <c r="V37" s="19">
        <v>2320000</v>
      </c>
      <c r="W37" s="19">
        <v>348000</v>
      </c>
      <c r="X37" s="19">
        <v>1972000</v>
      </c>
      <c r="Y37" s="19">
        <v>1808000</v>
      </c>
      <c r="Z37" s="19">
        <v>164000</v>
      </c>
      <c r="AA37" s="20">
        <v>8.3164300202839797E-2</v>
      </c>
      <c r="AB37" s="21" t="s">
        <v>6424</v>
      </c>
    </row>
    <row r="38" spans="1:28" x14ac:dyDescent="0.25">
      <c r="A38" s="16" t="s">
        <v>378</v>
      </c>
      <c r="B38" s="17">
        <v>45854</v>
      </c>
      <c r="C38" s="18" t="s">
        <v>247</v>
      </c>
      <c r="D38" s="18" t="s">
        <v>248</v>
      </c>
      <c r="E38" s="18" t="s">
        <v>380</v>
      </c>
      <c r="F38" s="18" t="s">
        <v>93</v>
      </c>
      <c r="G38" s="18">
        <v>56</v>
      </c>
      <c r="H38" s="18" t="s">
        <v>413</v>
      </c>
      <c r="I38" s="18" t="s">
        <v>95</v>
      </c>
      <c r="J38" s="18"/>
      <c r="K38" s="18" t="s">
        <v>296</v>
      </c>
      <c r="L38" s="18" t="s">
        <v>282</v>
      </c>
      <c r="M38" s="18">
        <v>1</v>
      </c>
      <c r="N38" s="19">
        <v>320000</v>
      </c>
      <c r="O38" s="20">
        <v>0.05</v>
      </c>
      <c r="P38" s="19">
        <v>1500</v>
      </c>
      <c r="Q38" s="19">
        <v>250000</v>
      </c>
      <c r="R38" s="18" t="s">
        <v>167</v>
      </c>
      <c r="S38" s="18" t="s">
        <v>100</v>
      </c>
      <c r="T38" s="18" t="s">
        <v>113</v>
      </c>
      <c r="U38" s="18">
        <v>4</v>
      </c>
      <c r="V38" s="19">
        <v>320000</v>
      </c>
      <c r="W38" s="19">
        <v>16000</v>
      </c>
      <c r="X38" s="19">
        <v>304000</v>
      </c>
      <c r="Y38" s="19">
        <v>251500</v>
      </c>
      <c r="Z38" s="19">
        <v>52500</v>
      </c>
      <c r="AA38" s="20">
        <v>0.17269736842105299</v>
      </c>
      <c r="AB38" s="21" t="s">
        <v>6425</v>
      </c>
    </row>
    <row r="39" spans="1:28" x14ac:dyDescent="0.25">
      <c r="A39" s="16" t="s">
        <v>382</v>
      </c>
      <c r="B39" s="17">
        <v>45943</v>
      </c>
      <c r="C39" s="18" t="s">
        <v>384</v>
      </c>
      <c r="D39" s="18" t="s">
        <v>385</v>
      </c>
      <c r="E39" s="18" t="s">
        <v>386</v>
      </c>
      <c r="F39" s="18" t="s">
        <v>93</v>
      </c>
      <c r="G39" s="18">
        <v>37</v>
      </c>
      <c r="H39" s="18" t="s">
        <v>377</v>
      </c>
      <c r="I39" s="18" t="s">
        <v>95</v>
      </c>
      <c r="J39" s="18" t="s">
        <v>130</v>
      </c>
      <c r="K39" s="18" t="s">
        <v>388</v>
      </c>
      <c r="L39" s="18" t="s">
        <v>132</v>
      </c>
      <c r="M39" s="18">
        <v>7</v>
      </c>
      <c r="N39" s="19">
        <v>510000</v>
      </c>
      <c r="O39" s="20">
        <v>0</v>
      </c>
      <c r="P39" s="19">
        <v>6000</v>
      </c>
      <c r="Q39" s="19">
        <v>410000</v>
      </c>
      <c r="R39" s="18" t="s">
        <v>6415</v>
      </c>
      <c r="S39" s="18" t="s">
        <v>100</v>
      </c>
      <c r="T39" s="18" t="s">
        <v>113</v>
      </c>
      <c r="U39" s="18">
        <v>5</v>
      </c>
      <c r="V39" s="19">
        <v>3570000</v>
      </c>
      <c r="W39" s="19">
        <v>0</v>
      </c>
      <c r="X39" s="19">
        <v>3570000</v>
      </c>
      <c r="Y39" s="19">
        <v>2876000</v>
      </c>
      <c r="Z39" s="19">
        <v>694000</v>
      </c>
      <c r="AA39" s="20">
        <v>0.19439775910364099</v>
      </c>
      <c r="AB39" s="21" t="s">
        <v>6427</v>
      </c>
    </row>
    <row r="40" spans="1:28" x14ac:dyDescent="0.25">
      <c r="A40" s="16" t="s">
        <v>389</v>
      </c>
      <c r="B40" s="17">
        <v>45934</v>
      </c>
      <c r="C40" s="18" t="s">
        <v>391</v>
      </c>
      <c r="D40" s="18" t="s">
        <v>392</v>
      </c>
      <c r="E40" s="18" t="s">
        <v>393</v>
      </c>
      <c r="F40" s="18" t="s">
        <v>107</v>
      </c>
      <c r="G40" s="18">
        <v>64</v>
      </c>
      <c r="H40" s="18" t="s">
        <v>377</v>
      </c>
      <c r="I40" s="18" t="s">
        <v>95</v>
      </c>
      <c r="J40" s="18" t="s">
        <v>165</v>
      </c>
      <c r="K40" s="18" t="s">
        <v>582</v>
      </c>
      <c r="L40" s="18" t="s">
        <v>146</v>
      </c>
      <c r="M40" s="18">
        <v>6</v>
      </c>
      <c r="N40" s="19">
        <v>180000</v>
      </c>
      <c r="O40" s="20">
        <v>0.02</v>
      </c>
      <c r="P40" s="19">
        <v>8000</v>
      </c>
      <c r="Q40" s="19">
        <v>125000</v>
      </c>
      <c r="R40" s="18" t="s">
        <v>6415</v>
      </c>
      <c r="S40" s="18" t="s">
        <v>100</v>
      </c>
      <c r="T40" s="18" t="s">
        <v>113</v>
      </c>
      <c r="U40" s="18">
        <v>2</v>
      </c>
      <c r="V40" s="19">
        <v>1080000</v>
      </c>
      <c r="W40" s="19">
        <v>21600</v>
      </c>
      <c r="X40" s="19">
        <v>1058400</v>
      </c>
      <c r="Y40" s="19">
        <v>758000</v>
      </c>
      <c r="Z40" s="19">
        <v>300400</v>
      </c>
      <c r="AA40" s="20">
        <v>0.28382464096749799</v>
      </c>
      <c r="AB40" s="21" t="s">
        <v>6427</v>
      </c>
    </row>
    <row r="41" spans="1:28" x14ac:dyDescent="0.25">
      <c r="A41" s="16" t="s">
        <v>396</v>
      </c>
      <c r="B41" s="17">
        <v>45898</v>
      </c>
      <c r="C41" s="18" t="s">
        <v>568</v>
      </c>
      <c r="D41" s="18" t="s">
        <v>399</v>
      </c>
      <c r="E41" s="18" t="s">
        <v>400</v>
      </c>
      <c r="F41" s="18" t="s">
        <v>93</v>
      </c>
      <c r="G41" s="18">
        <v>25</v>
      </c>
      <c r="H41" s="18" t="s">
        <v>128</v>
      </c>
      <c r="I41" s="18" t="s">
        <v>129</v>
      </c>
      <c r="J41" s="18" t="s">
        <v>174</v>
      </c>
      <c r="K41" s="18" t="s">
        <v>121</v>
      </c>
      <c r="L41" s="18" t="s">
        <v>122</v>
      </c>
      <c r="M41" s="18">
        <v>5</v>
      </c>
      <c r="N41" s="19">
        <v>720000</v>
      </c>
      <c r="O41" s="20">
        <v>0.02</v>
      </c>
      <c r="P41" s="19">
        <v>8000</v>
      </c>
      <c r="Q41" s="19">
        <v>600000</v>
      </c>
      <c r="R41" s="18" t="s">
        <v>99</v>
      </c>
      <c r="S41" s="18" t="s">
        <v>100</v>
      </c>
      <c r="T41" s="18" t="s">
        <v>113</v>
      </c>
      <c r="U41" s="18">
        <v>4</v>
      </c>
      <c r="V41" s="19">
        <v>3600000</v>
      </c>
      <c r="W41" s="19">
        <v>72000</v>
      </c>
      <c r="X41" s="19">
        <v>3528000</v>
      </c>
      <c r="Y41" s="19">
        <v>3008000</v>
      </c>
      <c r="Z41" s="19">
        <v>520000</v>
      </c>
      <c r="AA41" s="20">
        <v>0.14739229024943301</v>
      </c>
      <c r="AB41" s="21" t="s">
        <v>6433</v>
      </c>
    </row>
    <row r="42" spans="1:28" x14ac:dyDescent="0.25">
      <c r="A42" s="16" t="s">
        <v>401</v>
      </c>
      <c r="B42" s="17">
        <v>45692</v>
      </c>
      <c r="C42" s="18" t="s">
        <v>403</v>
      </c>
      <c r="D42" s="18" t="s">
        <v>404</v>
      </c>
      <c r="E42" s="18" t="s">
        <v>405</v>
      </c>
      <c r="F42" s="18" t="s">
        <v>93</v>
      </c>
      <c r="G42" s="18">
        <v>41</v>
      </c>
      <c r="H42" s="18" t="s">
        <v>1279</v>
      </c>
      <c r="I42" s="18" t="s">
        <v>144</v>
      </c>
      <c r="J42" s="18" t="s">
        <v>130</v>
      </c>
      <c r="K42" s="18" t="s">
        <v>281</v>
      </c>
      <c r="L42" s="18" t="s">
        <v>282</v>
      </c>
      <c r="M42" s="18">
        <v>6</v>
      </c>
      <c r="N42" s="19">
        <v>250000</v>
      </c>
      <c r="O42" s="20">
        <v>0.05</v>
      </c>
      <c r="P42" s="19">
        <v>12000</v>
      </c>
      <c r="Q42" s="19">
        <v>190000</v>
      </c>
      <c r="R42" s="18" t="s">
        <v>219</v>
      </c>
      <c r="S42" s="18" t="s">
        <v>100</v>
      </c>
      <c r="T42" s="18" t="s">
        <v>101</v>
      </c>
      <c r="U42" s="18">
        <v>3</v>
      </c>
      <c r="V42" s="19">
        <v>1500000</v>
      </c>
      <c r="W42" s="19">
        <v>75000</v>
      </c>
      <c r="X42" s="19">
        <v>1425000</v>
      </c>
      <c r="Y42" s="19">
        <v>1152000</v>
      </c>
      <c r="Z42" s="19">
        <v>273000</v>
      </c>
      <c r="AA42" s="20">
        <v>0.19157894736842099</v>
      </c>
      <c r="AB42" s="21" t="s">
        <v>6429</v>
      </c>
    </row>
    <row r="43" spans="1:28" x14ac:dyDescent="0.25">
      <c r="A43" s="16" t="s">
        <v>408</v>
      </c>
      <c r="B43" s="17">
        <v>45760</v>
      </c>
      <c r="C43" s="18" t="s">
        <v>410</v>
      </c>
      <c r="D43" s="18" t="s">
        <v>411</v>
      </c>
      <c r="E43" s="18" t="s">
        <v>412</v>
      </c>
      <c r="F43" s="18" t="s">
        <v>93</v>
      </c>
      <c r="G43" s="18">
        <v>40</v>
      </c>
      <c r="H43" s="18" t="s">
        <v>413</v>
      </c>
      <c r="I43" s="18" t="s">
        <v>95</v>
      </c>
      <c r="J43" s="18" t="s">
        <v>96</v>
      </c>
      <c r="K43" s="18" t="s">
        <v>281</v>
      </c>
      <c r="L43" s="18" t="s">
        <v>282</v>
      </c>
      <c r="M43" s="18">
        <v>6</v>
      </c>
      <c r="N43" s="19">
        <v>250000</v>
      </c>
      <c r="O43" s="20">
        <v>0.05</v>
      </c>
      <c r="P43" s="19">
        <v>6000</v>
      </c>
      <c r="Q43" s="19">
        <v>190000</v>
      </c>
      <c r="R43" s="18" t="s">
        <v>6415</v>
      </c>
      <c r="S43" s="18" t="s">
        <v>135</v>
      </c>
      <c r="T43" s="18" t="s">
        <v>101</v>
      </c>
      <c r="U43" s="18">
        <v>2</v>
      </c>
      <c r="V43" s="19">
        <v>1500000</v>
      </c>
      <c r="W43" s="19">
        <v>75000</v>
      </c>
      <c r="X43" s="19">
        <v>1425000</v>
      </c>
      <c r="Y43" s="19">
        <v>1146000</v>
      </c>
      <c r="Z43" s="19">
        <v>279000</v>
      </c>
      <c r="AA43" s="20">
        <v>0.19578947368421001</v>
      </c>
      <c r="AB43" s="21" t="s">
        <v>6431</v>
      </c>
    </row>
    <row r="44" spans="1:28" x14ac:dyDescent="0.25">
      <c r="A44" s="16" t="s">
        <v>415</v>
      </c>
      <c r="B44" s="17">
        <v>45788</v>
      </c>
      <c r="C44" s="18" t="s">
        <v>417</v>
      </c>
      <c r="D44" s="18" t="s">
        <v>418</v>
      </c>
      <c r="E44" s="18" t="s">
        <v>419</v>
      </c>
      <c r="F44" s="18" t="s">
        <v>107</v>
      </c>
      <c r="G44" s="18">
        <v>22</v>
      </c>
      <c r="H44" s="18" t="s">
        <v>1279</v>
      </c>
      <c r="I44" s="18" t="s">
        <v>144</v>
      </c>
      <c r="J44" s="18"/>
      <c r="K44" s="18" t="s">
        <v>582</v>
      </c>
      <c r="L44" s="18" t="s">
        <v>146</v>
      </c>
      <c r="M44" s="18">
        <v>6</v>
      </c>
      <c r="N44" s="19">
        <v>180000</v>
      </c>
      <c r="O44" s="20">
        <v>0.02</v>
      </c>
      <c r="P44" s="19">
        <v>2500</v>
      </c>
      <c r="Q44" s="19">
        <v>125000</v>
      </c>
      <c r="R44" s="18" t="s">
        <v>134</v>
      </c>
      <c r="S44" s="18" t="s">
        <v>148</v>
      </c>
      <c r="T44" s="18" t="s">
        <v>101</v>
      </c>
      <c r="U44" s="18">
        <v>1</v>
      </c>
      <c r="V44" s="19">
        <v>1080000</v>
      </c>
      <c r="W44" s="19">
        <v>21600</v>
      </c>
      <c r="X44" s="19">
        <v>1058400</v>
      </c>
      <c r="Y44" s="19">
        <v>752500</v>
      </c>
      <c r="Z44" s="19">
        <v>305900</v>
      </c>
      <c r="AA44" s="20">
        <v>0.28902116402116401</v>
      </c>
      <c r="AB44" s="21" t="s">
        <v>6430</v>
      </c>
    </row>
    <row r="45" spans="1:28" x14ac:dyDescent="0.25">
      <c r="A45" s="16" t="s">
        <v>420</v>
      </c>
      <c r="B45" s="17">
        <v>45779</v>
      </c>
      <c r="C45" s="18" t="s">
        <v>422</v>
      </c>
      <c r="D45" s="18" t="s">
        <v>423</v>
      </c>
      <c r="E45" s="18" t="s">
        <v>424</v>
      </c>
      <c r="F45" s="18" t="s">
        <v>93</v>
      </c>
      <c r="G45" s="18">
        <v>63</v>
      </c>
      <c r="H45" s="18" t="s">
        <v>262</v>
      </c>
      <c r="I45" s="18" t="s">
        <v>263</v>
      </c>
      <c r="J45" s="18" t="s">
        <v>165</v>
      </c>
      <c r="K45" s="18" t="s">
        <v>425</v>
      </c>
      <c r="L45" s="18" t="s">
        <v>146</v>
      </c>
      <c r="M45" s="18">
        <v>7</v>
      </c>
      <c r="N45" s="19">
        <v>45000</v>
      </c>
      <c r="O45" s="20">
        <v>0.15</v>
      </c>
      <c r="P45" s="19">
        <v>4000</v>
      </c>
      <c r="Q45" s="19">
        <v>27000</v>
      </c>
      <c r="R45" s="18" t="s">
        <v>167</v>
      </c>
      <c r="S45" s="18" t="s">
        <v>100</v>
      </c>
      <c r="T45" s="18" t="s">
        <v>101</v>
      </c>
      <c r="U45" s="18">
        <v>5</v>
      </c>
      <c r="V45" s="19">
        <v>315000</v>
      </c>
      <c r="W45" s="19">
        <v>47250</v>
      </c>
      <c r="X45" s="19">
        <v>267750</v>
      </c>
      <c r="Y45" s="19">
        <v>193000</v>
      </c>
      <c r="Z45" s="19">
        <v>74750</v>
      </c>
      <c r="AA45" s="20">
        <v>0.27917833800186698</v>
      </c>
      <c r="AB45" s="21" t="s">
        <v>6430</v>
      </c>
    </row>
    <row r="46" spans="1:28" x14ac:dyDescent="0.25">
      <c r="A46" s="16" t="s">
        <v>428</v>
      </c>
      <c r="B46" s="17">
        <v>45773</v>
      </c>
      <c r="C46" s="18" t="s">
        <v>430</v>
      </c>
      <c r="D46" s="18" t="s">
        <v>431</v>
      </c>
      <c r="E46" s="18" t="s">
        <v>432</v>
      </c>
      <c r="F46" s="18" t="s">
        <v>93</v>
      </c>
      <c r="G46" s="18">
        <v>57</v>
      </c>
      <c r="H46" s="18" t="s">
        <v>377</v>
      </c>
      <c r="I46" s="18" t="s">
        <v>95</v>
      </c>
      <c r="J46" s="18" t="s">
        <v>130</v>
      </c>
      <c r="K46" s="18" t="s">
        <v>425</v>
      </c>
      <c r="L46" s="18" t="s">
        <v>146</v>
      </c>
      <c r="M46" s="18">
        <v>3</v>
      </c>
      <c r="N46" s="19">
        <v>45000</v>
      </c>
      <c r="O46" s="20">
        <v>0.15</v>
      </c>
      <c r="P46" s="19">
        <v>12000</v>
      </c>
      <c r="Q46" s="19">
        <v>27000</v>
      </c>
      <c r="R46" s="18" t="s">
        <v>99</v>
      </c>
      <c r="S46" s="18" t="s">
        <v>100</v>
      </c>
      <c r="T46" s="18" t="s">
        <v>101</v>
      </c>
      <c r="U46" s="18">
        <v>5</v>
      </c>
      <c r="V46" s="19">
        <v>135000</v>
      </c>
      <c r="W46" s="19">
        <v>20250</v>
      </c>
      <c r="X46" s="19">
        <v>114750</v>
      </c>
      <c r="Y46" s="19">
        <v>93000</v>
      </c>
      <c r="Z46" s="19">
        <v>21750</v>
      </c>
      <c r="AA46" s="20">
        <v>0.18954248366013099</v>
      </c>
      <c r="AB46" s="21" t="s">
        <v>6431</v>
      </c>
    </row>
    <row r="47" spans="1:28" x14ac:dyDescent="0.25">
      <c r="A47" s="16" t="s">
        <v>434</v>
      </c>
      <c r="B47" s="17">
        <v>46008</v>
      </c>
      <c r="C47" s="18" t="s">
        <v>384</v>
      </c>
      <c r="D47" s="18" t="s">
        <v>385</v>
      </c>
      <c r="E47" s="18" t="s">
        <v>436</v>
      </c>
      <c r="F47" s="18" t="s">
        <v>107</v>
      </c>
      <c r="G47" s="18">
        <v>38</v>
      </c>
      <c r="H47" s="18" t="s">
        <v>310</v>
      </c>
      <c r="I47" s="18" t="s">
        <v>263</v>
      </c>
      <c r="J47" s="18" t="s">
        <v>130</v>
      </c>
      <c r="K47" s="18" t="s">
        <v>311</v>
      </c>
      <c r="L47" s="18" t="s">
        <v>122</v>
      </c>
      <c r="M47" s="18">
        <v>6</v>
      </c>
      <c r="N47" s="19">
        <v>850000</v>
      </c>
      <c r="O47" s="20">
        <v>0.02</v>
      </c>
      <c r="P47" s="19">
        <v>8000</v>
      </c>
      <c r="Q47" s="19">
        <v>710000</v>
      </c>
      <c r="R47" s="18" t="s">
        <v>219</v>
      </c>
      <c r="S47" s="18" t="s">
        <v>100</v>
      </c>
      <c r="T47" s="18" t="s">
        <v>101</v>
      </c>
      <c r="U47" s="18">
        <v>1</v>
      </c>
      <c r="V47" s="19">
        <v>5100000</v>
      </c>
      <c r="W47" s="19">
        <v>102000</v>
      </c>
      <c r="X47" s="19">
        <v>4998000</v>
      </c>
      <c r="Y47" s="19">
        <v>4268000</v>
      </c>
      <c r="Z47" s="19">
        <v>730000</v>
      </c>
      <c r="AA47" s="20">
        <v>0.14605842336934799</v>
      </c>
      <c r="AB47" s="21" t="s">
        <v>6432</v>
      </c>
    </row>
    <row r="48" spans="1:28" x14ac:dyDescent="0.25">
      <c r="A48" s="16" t="s">
        <v>438</v>
      </c>
      <c r="B48" s="17">
        <v>45913</v>
      </c>
      <c r="C48" s="18" t="s">
        <v>440</v>
      </c>
      <c r="D48" s="18" t="s">
        <v>441</v>
      </c>
      <c r="E48" s="18" t="s">
        <v>442</v>
      </c>
      <c r="F48" s="18" t="s">
        <v>107</v>
      </c>
      <c r="G48" s="18">
        <v>55</v>
      </c>
      <c r="H48" s="18" t="s">
        <v>413</v>
      </c>
      <c r="I48" s="18" t="s">
        <v>95</v>
      </c>
      <c r="J48" s="18" t="s">
        <v>96</v>
      </c>
      <c r="K48" s="18" t="s">
        <v>281</v>
      </c>
      <c r="L48" s="18" t="s">
        <v>282</v>
      </c>
      <c r="M48" s="18">
        <v>5</v>
      </c>
      <c r="N48" s="19">
        <v>250000</v>
      </c>
      <c r="O48" s="20">
        <v>0.1</v>
      </c>
      <c r="P48" s="19">
        <v>1500</v>
      </c>
      <c r="Q48" s="19">
        <v>190000</v>
      </c>
      <c r="R48" s="18" t="s">
        <v>6415</v>
      </c>
      <c r="S48" s="18" t="s">
        <v>168</v>
      </c>
      <c r="T48" s="18" t="s">
        <v>113</v>
      </c>
      <c r="U48" s="18">
        <v>3</v>
      </c>
      <c r="V48" s="19">
        <v>1250000</v>
      </c>
      <c r="W48" s="19">
        <v>125000</v>
      </c>
      <c r="X48" s="19">
        <v>1125000</v>
      </c>
      <c r="Y48" s="19">
        <v>951500</v>
      </c>
      <c r="Z48" s="19">
        <v>173500</v>
      </c>
      <c r="AA48" s="20">
        <v>0.15422222222222201</v>
      </c>
      <c r="AB48" s="21" t="s">
        <v>6435</v>
      </c>
    </row>
    <row r="49" spans="1:28" x14ac:dyDescent="0.25">
      <c r="A49" s="16" t="s">
        <v>444</v>
      </c>
      <c r="B49" s="17">
        <v>45707</v>
      </c>
      <c r="C49" s="18" t="s">
        <v>446</v>
      </c>
      <c r="D49" s="18" t="s">
        <v>447</v>
      </c>
      <c r="E49" s="18" t="s">
        <v>448</v>
      </c>
      <c r="F49" s="18" t="s">
        <v>107</v>
      </c>
      <c r="G49" s="18">
        <v>20</v>
      </c>
      <c r="H49" s="18" t="s">
        <v>128</v>
      </c>
      <c r="I49" s="18" t="s">
        <v>129</v>
      </c>
      <c r="J49" s="18" t="s">
        <v>109</v>
      </c>
      <c r="K49" s="18" t="s">
        <v>388</v>
      </c>
      <c r="L49" s="18" t="s">
        <v>132</v>
      </c>
      <c r="M49" s="18">
        <v>6</v>
      </c>
      <c r="N49" s="19">
        <v>510000</v>
      </c>
      <c r="O49" s="20">
        <v>0.15</v>
      </c>
      <c r="P49" s="19">
        <v>8000</v>
      </c>
      <c r="Q49" s="19">
        <v>410000</v>
      </c>
      <c r="R49" s="18" t="s">
        <v>6415</v>
      </c>
      <c r="S49" s="18" t="s">
        <v>100</v>
      </c>
      <c r="T49" s="18" t="s">
        <v>101</v>
      </c>
      <c r="U49" s="18">
        <v>5</v>
      </c>
      <c r="V49" s="19">
        <v>3060000</v>
      </c>
      <c r="W49" s="19">
        <v>459000</v>
      </c>
      <c r="X49" s="19">
        <v>2601000</v>
      </c>
      <c r="Y49" s="19">
        <v>2468000</v>
      </c>
      <c r="Z49" s="19">
        <v>133000</v>
      </c>
      <c r="AA49" s="20">
        <v>5.1134179161860797E-2</v>
      </c>
      <c r="AB49" s="21" t="s">
        <v>6429</v>
      </c>
    </row>
    <row r="50" spans="1:28" x14ac:dyDescent="0.25">
      <c r="A50" s="16" t="s">
        <v>449</v>
      </c>
      <c r="B50" s="17">
        <v>45714</v>
      </c>
      <c r="C50" s="18" t="s">
        <v>451</v>
      </c>
      <c r="D50" s="18" t="s">
        <v>452</v>
      </c>
      <c r="E50" s="18" t="s">
        <v>453</v>
      </c>
      <c r="F50" s="18" t="s">
        <v>107</v>
      </c>
      <c r="G50" s="18">
        <v>64</v>
      </c>
      <c r="H50" s="18" t="s">
        <v>1279</v>
      </c>
      <c r="I50" s="18" t="s">
        <v>144</v>
      </c>
      <c r="J50" s="18"/>
      <c r="K50" s="18" t="s">
        <v>145</v>
      </c>
      <c r="L50" s="18" t="s">
        <v>146</v>
      </c>
      <c r="M50" s="18">
        <v>3</v>
      </c>
      <c r="N50" s="19">
        <v>145000</v>
      </c>
      <c r="O50" s="20">
        <v>0.15</v>
      </c>
      <c r="P50" s="19">
        <v>6000</v>
      </c>
      <c r="Q50" s="19">
        <v>98000</v>
      </c>
      <c r="R50" s="18" t="s">
        <v>6415</v>
      </c>
      <c r="S50" s="18" t="s">
        <v>135</v>
      </c>
      <c r="T50" s="18" t="s">
        <v>101</v>
      </c>
      <c r="U50" s="18">
        <v>1</v>
      </c>
      <c r="V50" s="19">
        <v>435000</v>
      </c>
      <c r="W50" s="19">
        <v>65250</v>
      </c>
      <c r="X50" s="19">
        <v>369750</v>
      </c>
      <c r="Y50" s="19">
        <v>300000</v>
      </c>
      <c r="Z50" s="19">
        <v>69750</v>
      </c>
      <c r="AA50" s="20">
        <v>0.18864097363083199</v>
      </c>
      <c r="AB50" s="21" t="s">
        <v>6429</v>
      </c>
    </row>
    <row r="51" spans="1:28" x14ac:dyDescent="0.25">
      <c r="A51" s="16" t="s">
        <v>455</v>
      </c>
      <c r="B51" s="17">
        <v>45945</v>
      </c>
      <c r="C51" s="18" t="s">
        <v>457</v>
      </c>
      <c r="D51" s="18" t="s">
        <v>458</v>
      </c>
      <c r="E51" s="18" t="s">
        <v>459</v>
      </c>
      <c r="F51" s="18" t="s">
        <v>93</v>
      </c>
      <c r="G51" s="18">
        <v>57</v>
      </c>
      <c r="H51" s="18" t="s">
        <v>310</v>
      </c>
      <c r="I51" s="18" t="s">
        <v>263</v>
      </c>
      <c r="J51" s="18" t="s">
        <v>212</v>
      </c>
      <c r="K51" s="18" t="s">
        <v>121</v>
      </c>
      <c r="L51" s="18" t="s">
        <v>122</v>
      </c>
      <c r="M51" s="18">
        <v>5</v>
      </c>
      <c r="N51" s="19">
        <v>720000</v>
      </c>
      <c r="O51" s="20">
        <v>0.02</v>
      </c>
      <c r="P51" s="19">
        <v>4000</v>
      </c>
      <c r="Q51" s="19">
        <v>600000</v>
      </c>
      <c r="R51" s="18" t="s">
        <v>134</v>
      </c>
      <c r="S51" s="18" t="s">
        <v>100</v>
      </c>
      <c r="T51" s="18" t="s">
        <v>101</v>
      </c>
      <c r="U51" s="18">
        <v>4</v>
      </c>
      <c r="V51" s="19">
        <v>3600000</v>
      </c>
      <c r="W51" s="19">
        <v>72000</v>
      </c>
      <c r="X51" s="19">
        <v>3528000</v>
      </c>
      <c r="Y51" s="19">
        <v>3004000</v>
      </c>
      <c r="Z51" s="19">
        <v>524000</v>
      </c>
      <c r="AA51" s="20">
        <v>0.14852607709750601</v>
      </c>
      <c r="AB51" s="21" t="s">
        <v>6427</v>
      </c>
    </row>
    <row r="52" spans="1:28" x14ac:dyDescent="0.25">
      <c r="A52" s="16" t="s">
        <v>461</v>
      </c>
      <c r="B52" s="17">
        <v>45932</v>
      </c>
      <c r="C52" s="18" t="s">
        <v>463</v>
      </c>
      <c r="D52" s="18" t="s">
        <v>464</v>
      </c>
      <c r="E52" s="18" t="s">
        <v>465</v>
      </c>
      <c r="F52" s="18" t="s">
        <v>93</v>
      </c>
      <c r="G52" s="18">
        <v>26</v>
      </c>
      <c r="H52" s="18" t="s">
        <v>128</v>
      </c>
      <c r="I52" s="18" t="s">
        <v>129</v>
      </c>
      <c r="J52" s="18" t="s">
        <v>96</v>
      </c>
      <c r="K52" s="18" t="s">
        <v>388</v>
      </c>
      <c r="L52" s="18" t="s">
        <v>132</v>
      </c>
      <c r="M52" s="18">
        <v>4</v>
      </c>
      <c r="N52" s="19">
        <v>510000</v>
      </c>
      <c r="O52" s="20">
        <v>0.15</v>
      </c>
      <c r="P52" s="19">
        <v>2500</v>
      </c>
      <c r="Q52" s="19">
        <v>410000</v>
      </c>
      <c r="R52" s="18" t="s">
        <v>219</v>
      </c>
      <c r="S52" s="18" t="s">
        <v>100</v>
      </c>
      <c r="T52" s="18" t="s">
        <v>113</v>
      </c>
      <c r="U52" s="18">
        <v>4</v>
      </c>
      <c r="V52" s="19">
        <v>2040000</v>
      </c>
      <c r="W52" s="19">
        <v>306000</v>
      </c>
      <c r="X52" s="19">
        <v>1734000</v>
      </c>
      <c r="Y52" s="19">
        <v>1642500</v>
      </c>
      <c r="Z52" s="19">
        <v>91500</v>
      </c>
      <c r="AA52" s="20">
        <v>5.2768166089965401E-2</v>
      </c>
      <c r="AB52" s="21" t="s">
        <v>6427</v>
      </c>
    </row>
    <row r="53" spans="1:28" x14ac:dyDescent="0.25">
      <c r="A53" s="16" t="s">
        <v>468</v>
      </c>
      <c r="B53" s="17">
        <v>45677</v>
      </c>
      <c r="C53" s="18" t="s">
        <v>470</v>
      </c>
      <c r="D53" s="18" t="s">
        <v>471</v>
      </c>
      <c r="E53" s="18" t="s">
        <v>472</v>
      </c>
      <c r="F53" s="18" t="s">
        <v>93</v>
      </c>
      <c r="G53" s="18"/>
      <c r="H53" s="18" t="s">
        <v>581</v>
      </c>
      <c r="I53" s="18" t="s">
        <v>144</v>
      </c>
      <c r="J53" s="18" t="s">
        <v>165</v>
      </c>
      <c r="K53" s="18" t="s">
        <v>175</v>
      </c>
      <c r="L53" s="18" t="s">
        <v>132</v>
      </c>
      <c r="M53" s="18">
        <v>2</v>
      </c>
      <c r="N53" s="19">
        <v>900000</v>
      </c>
      <c r="O53" s="20">
        <v>0.05</v>
      </c>
      <c r="P53" s="19">
        <v>12000</v>
      </c>
      <c r="Q53" s="19">
        <v>730000</v>
      </c>
      <c r="R53" s="18" t="s">
        <v>6415</v>
      </c>
      <c r="S53" s="18" t="s">
        <v>135</v>
      </c>
      <c r="T53" s="18" t="s">
        <v>101</v>
      </c>
      <c r="U53" s="18">
        <v>2</v>
      </c>
      <c r="V53" s="19">
        <v>1800000</v>
      </c>
      <c r="W53" s="19">
        <v>90000</v>
      </c>
      <c r="X53" s="19">
        <v>1710000</v>
      </c>
      <c r="Y53" s="19">
        <v>1472000</v>
      </c>
      <c r="Z53" s="19">
        <v>238000</v>
      </c>
      <c r="AA53" s="20">
        <v>0.13918128654970799</v>
      </c>
      <c r="AB53" s="21" t="s">
        <v>6426</v>
      </c>
    </row>
    <row r="54" spans="1:28" x14ac:dyDescent="0.25">
      <c r="A54" s="16" t="s">
        <v>474</v>
      </c>
      <c r="B54" s="17">
        <v>45985</v>
      </c>
      <c r="C54" s="18" t="s">
        <v>475</v>
      </c>
      <c r="D54" s="18" t="s">
        <v>476</v>
      </c>
      <c r="E54" s="18" t="s">
        <v>477</v>
      </c>
      <c r="F54" s="18" t="s">
        <v>107</v>
      </c>
      <c r="G54" s="18">
        <v>18</v>
      </c>
      <c r="H54" s="18" t="s">
        <v>310</v>
      </c>
      <c r="I54" s="18" t="s">
        <v>263</v>
      </c>
      <c r="J54" s="18" t="s">
        <v>155</v>
      </c>
      <c r="K54" s="18" t="s">
        <v>121</v>
      </c>
      <c r="L54" s="18" t="s">
        <v>122</v>
      </c>
      <c r="M54" s="18">
        <v>8</v>
      </c>
      <c r="N54" s="19">
        <v>720000</v>
      </c>
      <c r="O54" s="20">
        <v>0.05</v>
      </c>
      <c r="P54" s="19">
        <v>12000</v>
      </c>
      <c r="Q54" s="19">
        <v>600000</v>
      </c>
      <c r="R54" s="18" t="s">
        <v>99</v>
      </c>
      <c r="S54" s="18" t="s">
        <v>100</v>
      </c>
      <c r="T54" s="18" t="s">
        <v>101</v>
      </c>
      <c r="U54" s="18">
        <v>2</v>
      </c>
      <c r="V54" s="19">
        <v>5760000</v>
      </c>
      <c r="W54" s="19">
        <v>288000</v>
      </c>
      <c r="X54" s="19">
        <v>5472000</v>
      </c>
      <c r="Y54" s="19">
        <v>4812000</v>
      </c>
      <c r="Z54" s="19">
        <v>660000</v>
      </c>
      <c r="AA54" s="20">
        <v>0.12061403508771899</v>
      </c>
      <c r="AB54" s="21" t="s">
        <v>6424</v>
      </c>
    </row>
    <row r="55" spans="1:28" x14ac:dyDescent="0.25">
      <c r="A55" s="16" t="s">
        <v>479</v>
      </c>
      <c r="B55" s="17">
        <v>45968</v>
      </c>
      <c r="C55" s="18" t="s">
        <v>481</v>
      </c>
      <c r="D55" s="18" t="s">
        <v>482</v>
      </c>
      <c r="E55" s="18" t="s">
        <v>483</v>
      </c>
      <c r="F55" s="18" t="s">
        <v>107</v>
      </c>
      <c r="G55" s="18">
        <v>51</v>
      </c>
      <c r="H55" s="18" t="s">
        <v>1792</v>
      </c>
      <c r="I55" s="18" t="s">
        <v>129</v>
      </c>
      <c r="J55" s="18" t="s">
        <v>212</v>
      </c>
      <c r="K55" s="18" t="s">
        <v>388</v>
      </c>
      <c r="L55" s="18" t="s">
        <v>132</v>
      </c>
      <c r="M55" s="18">
        <v>6</v>
      </c>
      <c r="N55" s="19">
        <v>510000</v>
      </c>
      <c r="O55" s="20">
        <v>0.15</v>
      </c>
      <c r="P55" s="19">
        <v>8000</v>
      </c>
      <c r="Q55" s="19">
        <v>410000</v>
      </c>
      <c r="R55" s="18" t="s">
        <v>167</v>
      </c>
      <c r="S55" s="18" t="s">
        <v>168</v>
      </c>
      <c r="T55" s="18" t="s">
        <v>113</v>
      </c>
      <c r="U55" s="18">
        <v>2</v>
      </c>
      <c r="V55" s="19">
        <v>3060000</v>
      </c>
      <c r="W55" s="19">
        <v>459000</v>
      </c>
      <c r="X55" s="19">
        <v>2601000</v>
      </c>
      <c r="Y55" s="19">
        <v>2468000</v>
      </c>
      <c r="Z55" s="19">
        <v>133000</v>
      </c>
      <c r="AA55" s="20">
        <v>5.1134179161860797E-2</v>
      </c>
      <c r="AB55" s="21" t="s">
        <v>6424</v>
      </c>
    </row>
    <row r="56" spans="1:28" x14ac:dyDescent="0.25">
      <c r="A56" s="16" t="s">
        <v>485</v>
      </c>
      <c r="B56" s="17">
        <v>46002</v>
      </c>
      <c r="C56" s="18" t="s">
        <v>487</v>
      </c>
      <c r="D56" s="18" t="s">
        <v>488</v>
      </c>
      <c r="E56" s="18" t="s">
        <v>6288</v>
      </c>
      <c r="F56" s="18" t="s">
        <v>107</v>
      </c>
      <c r="G56" s="18">
        <v>52</v>
      </c>
      <c r="H56" s="18" t="s">
        <v>310</v>
      </c>
      <c r="I56" s="18" t="s">
        <v>263</v>
      </c>
      <c r="J56" s="18" t="s">
        <v>96</v>
      </c>
      <c r="K56" s="18" t="s">
        <v>1540</v>
      </c>
      <c r="L56" s="18" t="s">
        <v>282</v>
      </c>
      <c r="M56" s="18">
        <v>8</v>
      </c>
      <c r="N56" s="19">
        <v>650000</v>
      </c>
      <c r="O56" s="20">
        <v>0.1</v>
      </c>
      <c r="P56" s="19">
        <v>2500</v>
      </c>
      <c r="Q56" s="19">
        <v>520000</v>
      </c>
      <c r="R56" s="18" t="s">
        <v>6415</v>
      </c>
      <c r="S56" s="18" t="s">
        <v>135</v>
      </c>
      <c r="T56" s="18" t="s">
        <v>101</v>
      </c>
      <c r="U56" s="18">
        <v>4</v>
      </c>
      <c r="V56" s="19">
        <v>5200000</v>
      </c>
      <c r="W56" s="19">
        <v>520000</v>
      </c>
      <c r="X56" s="19">
        <v>4680000</v>
      </c>
      <c r="Y56" s="19">
        <v>4162500</v>
      </c>
      <c r="Z56" s="19">
        <v>517500</v>
      </c>
      <c r="AA56" s="20">
        <v>0.110576923076923</v>
      </c>
      <c r="AB56" s="21" t="s">
        <v>6432</v>
      </c>
    </row>
    <row r="57" spans="1:28" x14ac:dyDescent="0.25">
      <c r="A57" s="16" t="s">
        <v>492</v>
      </c>
      <c r="B57" s="17">
        <v>45669</v>
      </c>
      <c r="C57" s="18" t="s">
        <v>494</v>
      </c>
      <c r="D57" s="18" t="s">
        <v>495</v>
      </c>
      <c r="E57" s="18" t="s">
        <v>496</v>
      </c>
      <c r="F57" s="18" t="s">
        <v>107</v>
      </c>
      <c r="G57" s="18">
        <v>35</v>
      </c>
      <c r="H57" s="18" t="s">
        <v>310</v>
      </c>
      <c r="I57" s="18" t="s">
        <v>263</v>
      </c>
      <c r="J57" s="18" t="s">
        <v>174</v>
      </c>
      <c r="K57" s="18" t="s">
        <v>388</v>
      </c>
      <c r="L57" s="18" t="s">
        <v>132</v>
      </c>
      <c r="M57" s="18">
        <v>2</v>
      </c>
      <c r="N57" s="19">
        <v>510000</v>
      </c>
      <c r="O57" s="20">
        <v>0</v>
      </c>
      <c r="P57" s="19">
        <v>1500</v>
      </c>
      <c r="Q57" s="19">
        <v>410000</v>
      </c>
      <c r="R57" s="18" t="s">
        <v>99</v>
      </c>
      <c r="S57" s="18" t="s">
        <v>135</v>
      </c>
      <c r="T57" s="18" t="s">
        <v>113</v>
      </c>
      <c r="U57" s="18">
        <v>1</v>
      </c>
      <c r="V57" s="19">
        <v>1020000</v>
      </c>
      <c r="W57" s="19">
        <v>0</v>
      </c>
      <c r="X57" s="19">
        <v>1020000</v>
      </c>
      <c r="Y57" s="19">
        <v>821500</v>
      </c>
      <c r="Z57" s="19">
        <v>198500</v>
      </c>
      <c r="AA57" s="20">
        <v>0.19460784313725499</v>
      </c>
      <c r="AB57" s="21" t="s">
        <v>6426</v>
      </c>
    </row>
    <row r="58" spans="1:28" x14ac:dyDescent="0.25">
      <c r="A58" s="16" t="s">
        <v>497</v>
      </c>
      <c r="B58" s="17">
        <v>45964</v>
      </c>
      <c r="C58" s="18" t="s">
        <v>499</v>
      </c>
      <c r="D58" s="18"/>
      <c r="E58" s="18" t="s">
        <v>500</v>
      </c>
      <c r="F58" s="18" t="s">
        <v>107</v>
      </c>
      <c r="G58" s="18">
        <v>58</v>
      </c>
      <c r="H58" s="18" t="s">
        <v>804</v>
      </c>
      <c r="I58" s="18" t="s">
        <v>95</v>
      </c>
      <c r="J58" s="18" t="s">
        <v>130</v>
      </c>
      <c r="K58" s="18" t="s">
        <v>425</v>
      </c>
      <c r="L58" s="18" t="s">
        <v>146</v>
      </c>
      <c r="M58" s="18">
        <v>8</v>
      </c>
      <c r="N58" s="19">
        <v>45000</v>
      </c>
      <c r="O58" s="20">
        <v>0.05</v>
      </c>
      <c r="P58" s="19">
        <v>12000</v>
      </c>
      <c r="Q58" s="19">
        <v>27000</v>
      </c>
      <c r="R58" s="18" t="s">
        <v>6415</v>
      </c>
      <c r="S58" s="18" t="s">
        <v>168</v>
      </c>
      <c r="T58" s="18" t="s">
        <v>113</v>
      </c>
      <c r="U58" s="18">
        <v>4</v>
      </c>
      <c r="V58" s="19">
        <v>360000</v>
      </c>
      <c r="W58" s="19">
        <v>18000</v>
      </c>
      <c r="X58" s="19">
        <v>342000</v>
      </c>
      <c r="Y58" s="19">
        <v>228000</v>
      </c>
      <c r="Z58" s="19">
        <v>114000</v>
      </c>
      <c r="AA58" s="20">
        <v>0.33333333333333298</v>
      </c>
      <c r="AB58" s="21" t="s">
        <v>6424</v>
      </c>
    </row>
    <row r="59" spans="1:28" x14ac:dyDescent="0.25">
      <c r="A59" s="16" t="s">
        <v>505</v>
      </c>
      <c r="B59" s="17">
        <v>45782</v>
      </c>
      <c r="C59" s="18" t="s">
        <v>506</v>
      </c>
      <c r="D59" s="18" t="s">
        <v>507</v>
      </c>
      <c r="E59" s="18" t="s">
        <v>508</v>
      </c>
      <c r="F59" s="18" t="s">
        <v>107</v>
      </c>
      <c r="G59" s="18">
        <v>21</v>
      </c>
      <c r="H59" s="18" t="s">
        <v>581</v>
      </c>
      <c r="I59" s="18" t="s">
        <v>144</v>
      </c>
      <c r="J59" s="18" t="s">
        <v>212</v>
      </c>
      <c r="K59" s="18" t="s">
        <v>242</v>
      </c>
      <c r="L59" s="18" t="s">
        <v>132</v>
      </c>
      <c r="M59" s="18">
        <v>1</v>
      </c>
      <c r="N59" s="19">
        <v>780000</v>
      </c>
      <c r="O59" s="20">
        <v>0.02</v>
      </c>
      <c r="P59" s="19">
        <v>8000</v>
      </c>
      <c r="Q59" s="19">
        <v>630000</v>
      </c>
      <c r="R59" s="18" t="s">
        <v>99</v>
      </c>
      <c r="S59" s="18" t="s">
        <v>100</v>
      </c>
      <c r="T59" s="18" t="s">
        <v>101</v>
      </c>
      <c r="U59" s="18">
        <v>3</v>
      </c>
      <c r="V59" s="19">
        <v>780000</v>
      </c>
      <c r="W59" s="19">
        <v>15600</v>
      </c>
      <c r="X59" s="19">
        <v>764400</v>
      </c>
      <c r="Y59" s="19">
        <v>638000</v>
      </c>
      <c r="Z59" s="19">
        <v>126400</v>
      </c>
      <c r="AA59" s="20">
        <v>0.165358451072737</v>
      </c>
      <c r="AB59" s="21" t="s">
        <v>6430</v>
      </c>
    </row>
    <row r="60" spans="1:28" x14ac:dyDescent="0.25">
      <c r="A60" s="16" t="s">
        <v>510</v>
      </c>
      <c r="B60" s="17">
        <v>45931</v>
      </c>
      <c r="C60" s="18" t="s">
        <v>512</v>
      </c>
      <c r="D60" s="18" t="s">
        <v>513</v>
      </c>
      <c r="E60" s="18" t="s">
        <v>514</v>
      </c>
      <c r="F60" s="18" t="s">
        <v>107</v>
      </c>
      <c r="G60" s="18">
        <v>38</v>
      </c>
      <c r="H60" s="18" t="s">
        <v>581</v>
      </c>
      <c r="I60" s="18" t="s">
        <v>144</v>
      </c>
      <c r="J60" s="18" t="s">
        <v>155</v>
      </c>
      <c r="K60" s="18" t="s">
        <v>311</v>
      </c>
      <c r="L60" s="18" t="s">
        <v>122</v>
      </c>
      <c r="M60" s="18">
        <v>6</v>
      </c>
      <c r="N60" s="19">
        <v>850000</v>
      </c>
      <c r="O60" s="20">
        <v>0.15</v>
      </c>
      <c r="P60" s="19">
        <v>12000</v>
      </c>
      <c r="Q60" s="19">
        <v>710000</v>
      </c>
      <c r="R60" s="18" t="s">
        <v>6415</v>
      </c>
      <c r="S60" s="18" t="s">
        <v>135</v>
      </c>
      <c r="T60" s="18" t="s">
        <v>101</v>
      </c>
      <c r="U60" s="18">
        <v>5</v>
      </c>
      <c r="V60" s="19">
        <v>5100000</v>
      </c>
      <c r="W60" s="19">
        <v>765000</v>
      </c>
      <c r="X60" s="19">
        <v>4335000</v>
      </c>
      <c r="Y60" s="19">
        <v>4272000</v>
      </c>
      <c r="Z60" s="19">
        <v>63000</v>
      </c>
      <c r="AA60" s="20">
        <v>1.45328719723183E-2</v>
      </c>
      <c r="AB60" s="21" t="s">
        <v>6427</v>
      </c>
    </row>
    <row r="61" spans="1:28" x14ac:dyDescent="0.25">
      <c r="A61" s="16" t="s">
        <v>515</v>
      </c>
      <c r="B61" s="17">
        <v>45838</v>
      </c>
      <c r="C61" s="18" t="s">
        <v>517</v>
      </c>
      <c r="D61" s="18" t="s">
        <v>518</v>
      </c>
      <c r="E61" s="18" t="s">
        <v>519</v>
      </c>
      <c r="F61" s="18" t="s">
        <v>107</v>
      </c>
      <c r="G61" s="18">
        <v>18</v>
      </c>
      <c r="H61" s="18" t="s">
        <v>154</v>
      </c>
      <c r="I61" s="18" t="s">
        <v>95</v>
      </c>
      <c r="J61" s="18" t="s">
        <v>165</v>
      </c>
      <c r="K61" s="18" t="s">
        <v>520</v>
      </c>
      <c r="L61" s="18" t="s">
        <v>111</v>
      </c>
      <c r="M61" s="18">
        <v>4</v>
      </c>
      <c r="N61" s="19">
        <v>410000</v>
      </c>
      <c r="O61" s="20">
        <v>0</v>
      </c>
      <c r="P61" s="19">
        <v>6000</v>
      </c>
      <c r="Q61" s="19">
        <v>325000</v>
      </c>
      <c r="R61" s="18" t="s">
        <v>6415</v>
      </c>
      <c r="S61" s="18" t="s">
        <v>100</v>
      </c>
      <c r="T61" s="18" t="s">
        <v>113</v>
      </c>
      <c r="U61" s="18"/>
      <c r="V61" s="19">
        <v>1640000</v>
      </c>
      <c r="W61" s="19">
        <v>0</v>
      </c>
      <c r="X61" s="19">
        <v>1640000</v>
      </c>
      <c r="Y61" s="19">
        <v>1306000</v>
      </c>
      <c r="Z61" s="19">
        <v>334000</v>
      </c>
      <c r="AA61" s="20">
        <v>0.20365853658536601</v>
      </c>
      <c r="AB61" s="21" t="s">
        <v>6434</v>
      </c>
    </row>
    <row r="62" spans="1:28" x14ac:dyDescent="0.25">
      <c r="A62" s="16" t="s">
        <v>523</v>
      </c>
      <c r="B62" s="17">
        <v>45756</v>
      </c>
      <c r="C62" s="18" t="s">
        <v>525</v>
      </c>
      <c r="D62" s="18" t="s">
        <v>526</v>
      </c>
      <c r="E62" s="18" t="s">
        <v>527</v>
      </c>
      <c r="F62" s="18" t="s">
        <v>93</v>
      </c>
      <c r="G62" s="18">
        <v>54</v>
      </c>
      <c r="H62" s="18" t="s">
        <v>595</v>
      </c>
      <c r="I62" s="18" t="s">
        <v>263</v>
      </c>
      <c r="J62" s="18" t="s">
        <v>174</v>
      </c>
      <c r="K62" s="18" t="s">
        <v>388</v>
      </c>
      <c r="L62" s="18" t="s">
        <v>132</v>
      </c>
      <c r="M62" s="18">
        <v>4</v>
      </c>
      <c r="N62" s="19">
        <v>510000</v>
      </c>
      <c r="O62" s="20">
        <v>0</v>
      </c>
      <c r="P62" s="19">
        <v>12000</v>
      </c>
      <c r="Q62" s="19">
        <v>410000</v>
      </c>
      <c r="R62" s="18" t="s">
        <v>99</v>
      </c>
      <c r="S62" s="18" t="s">
        <v>100</v>
      </c>
      <c r="T62" s="18" t="s">
        <v>113</v>
      </c>
      <c r="U62" s="18">
        <v>4</v>
      </c>
      <c r="V62" s="19">
        <v>2040000</v>
      </c>
      <c r="W62" s="19">
        <v>0</v>
      </c>
      <c r="X62" s="19">
        <v>2040000</v>
      </c>
      <c r="Y62" s="19">
        <v>1652000</v>
      </c>
      <c r="Z62" s="19">
        <v>388000</v>
      </c>
      <c r="AA62" s="20">
        <v>0.19019607843137301</v>
      </c>
      <c r="AB62" s="21" t="s">
        <v>6431</v>
      </c>
    </row>
    <row r="63" spans="1:28" x14ac:dyDescent="0.25">
      <c r="A63" s="16" t="s">
        <v>528</v>
      </c>
      <c r="B63" s="17">
        <v>45681</v>
      </c>
      <c r="C63" s="18" t="s">
        <v>196</v>
      </c>
      <c r="D63" s="18" t="s">
        <v>197</v>
      </c>
      <c r="E63" s="18" t="s">
        <v>530</v>
      </c>
      <c r="F63" s="18" t="s">
        <v>93</v>
      </c>
      <c r="G63" s="18">
        <v>63</v>
      </c>
      <c r="H63" s="18" t="s">
        <v>413</v>
      </c>
      <c r="I63" s="18" t="s">
        <v>95</v>
      </c>
      <c r="J63" s="18" t="s">
        <v>130</v>
      </c>
      <c r="K63" s="18" t="s">
        <v>1540</v>
      </c>
      <c r="L63" s="18" t="s">
        <v>282</v>
      </c>
      <c r="M63" s="18">
        <v>5</v>
      </c>
      <c r="N63" s="19">
        <v>650000</v>
      </c>
      <c r="O63" s="20">
        <v>0</v>
      </c>
      <c r="P63" s="19">
        <v>6000</v>
      </c>
      <c r="Q63" s="19">
        <v>520000</v>
      </c>
      <c r="R63" s="18" t="s">
        <v>99</v>
      </c>
      <c r="S63" s="18" t="s">
        <v>100</v>
      </c>
      <c r="T63" s="18" t="s">
        <v>113</v>
      </c>
      <c r="U63" s="18">
        <v>2</v>
      </c>
      <c r="V63" s="19">
        <v>3250000</v>
      </c>
      <c r="W63" s="19">
        <v>0</v>
      </c>
      <c r="X63" s="19">
        <v>3250000</v>
      </c>
      <c r="Y63" s="19">
        <v>2606000</v>
      </c>
      <c r="Z63" s="19">
        <v>644000</v>
      </c>
      <c r="AA63" s="20">
        <v>0.19815384615384601</v>
      </c>
      <c r="AB63" s="21" t="s">
        <v>6426</v>
      </c>
    </row>
    <row r="64" spans="1:28" x14ac:dyDescent="0.25">
      <c r="A64" s="16" t="s">
        <v>532</v>
      </c>
      <c r="B64" s="17">
        <v>45888</v>
      </c>
      <c r="C64" s="18" t="s">
        <v>534</v>
      </c>
      <c r="D64" s="18" t="s">
        <v>535</v>
      </c>
      <c r="E64" s="18" t="s">
        <v>536</v>
      </c>
      <c r="F64" s="18" t="s">
        <v>93</v>
      </c>
      <c r="G64" s="18">
        <v>33</v>
      </c>
      <c r="H64" s="18" t="s">
        <v>154</v>
      </c>
      <c r="I64" s="18" t="s">
        <v>95</v>
      </c>
      <c r="J64" s="18"/>
      <c r="K64" s="18" t="s">
        <v>1540</v>
      </c>
      <c r="L64" s="18" t="s">
        <v>282</v>
      </c>
      <c r="M64" s="18">
        <v>5</v>
      </c>
      <c r="N64" s="19">
        <v>650000</v>
      </c>
      <c r="O64" s="20">
        <v>0.02</v>
      </c>
      <c r="P64" s="19">
        <v>4000</v>
      </c>
      <c r="Q64" s="19">
        <v>520000</v>
      </c>
      <c r="R64" s="18" t="s">
        <v>134</v>
      </c>
      <c r="S64" s="18" t="s">
        <v>148</v>
      </c>
      <c r="T64" s="18" t="s">
        <v>113</v>
      </c>
      <c r="U64" s="18">
        <v>3</v>
      </c>
      <c r="V64" s="19">
        <v>3250000</v>
      </c>
      <c r="W64" s="19">
        <v>65000</v>
      </c>
      <c r="X64" s="19">
        <v>3185000</v>
      </c>
      <c r="Y64" s="19">
        <v>2604000</v>
      </c>
      <c r="Z64" s="19">
        <v>581000</v>
      </c>
      <c r="AA64" s="20">
        <v>0.18241758241758199</v>
      </c>
      <c r="AB64" s="21" t="s">
        <v>6433</v>
      </c>
    </row>
    <row r="65" spans="1:28" x14ac:dyDescent="0.25">
      <c r="A65" s="16" t="s">
        <v>537</v>
      </c>
      <c r="B65" s="17">
        <v>45856</v>
      </c>
      <c r="C65" s="18" t="s">
        <v>104</v>
      </c>
      <c r="D65" s="18" t="s">
        <v>105</v>
      </c>
      <c r="E65" s="18" t="s">
        <v>539</v>
      </c>
      <c r="F65" s="18" t="s">
        <v>93</v>
      </c>
      <c r="G65" s="18">
        <v>37</v>
      </c>
      <c r="H65" s="18" t="s">
        <v>377</v>
      </c>
      <c r="I65" s="18" t="s">
        <v>95</v>
      </c>
      <c r="J65" s="18" t="s">
        <v>130</v>
      </c>
      <c r="K65" s="18" t="s">
        <v>296</v>
      </c>
      <c r="L65" s="18" t="s">
        <v>282</v>
      </c>
      <c r="M65" s="18">
        <v>2</v>
      </c>
      <c r="N65" s="19">
        <v>320000</v>
      </c>
      <c r="O65" s="20">
        <v>0.05</v>
      </c>
      <c r="P65" s="19">
        <v>6000</v>
      </c>
      <c r="Q65" s="19">
        <v>250000</v>
      </c>
      <c r="R65" s="18" t="s">
        <v>6415</v>
      </c>
      <c r="S65" s="18" t="s">
        <v>100</v>
      </c>
      <c r="T65" s="18" t="s">
        <v>101</v>
      </c>
      <c r="U65" s="18">
        <v>2</v>
      </c>
      <c r="V65" s="19">
        <v>640000</v>
      </c>
      <c r="W65" s="19">
        <v>32000</v>
      </c>
      <c r="X65" s="19">
        <v>608000</v>
      </c>
      <c r="Y65" s="19">
        <v>506000</v>
      </c>
      <c r="Z65" s="19">
        <v>102000</v>
      </c>
      <c r="AA65" s="20">
        <v>0.167763157894737</v>
      </c>
      <c r="AB65" s="21" t="s">
        <v>6425</v>
      </c>
    </row>
    <row r="66" spans="1:28" x14ac:dyDescent="0.25">
      <c r="A66" s="16" t="s">
        <v>541</v>
      </c>
      <c r="B66" s="17">
        <v>45991</v>
      </c>
      <c r="C66" s="18" t="s">
        <v>543</v>
      </c>
      <c r="D66" s="18" t="s">
        <v>544</v>
      </c>
      <c r="E66" s="18" t="s">
        <v>545</v>
      </c>
      <c r="F66" s="18" t="s">
        <v>93</v>
      </c>
      <c r="G66" s="18">
        <v>36</v>
      </c>
      <c r="H66" s="18" t="s">
        <v>595</v>
      </c>
      <c r="I66" s="18" t="s">
        <v>263</v>
      </c>
      <c r="J66" s="18" t="s">
        <v>96</v>
      </c>
      <c r="K66" s="18" t="s">
        <v>242</v>
      </c>
      <c r="L66" s="18" t="s">
        <v>132</v>
      </c>
      <c r="M66" s="18">
        <v>8</v>
      </c>
      <c r="N66" s="19">
        <v>780000</v>
      </c>
      <c r="O66" s="20">
        <v>0.02</v>
      </c>
      <c r="P66" s="19">
        <v>4000</v>
      </c>
      <c r="Q66" s="19">
        <v>630000</v>
      </c>
      <c r="R66" s="18" t="s">
        <v>167</v>
      </c>
      <c r="S66" s="18" t="s">
        <v>148</v>
      </c>
      <c r="T66" s="18" t="s">
        <v>101</v>
      </c>
      <c r="U66" s="18">
        <v>5</v>
      </c>
      <c r="V66" s="19">
        <v>6240000</v>
      </c>
      <c r="W66" s="19">
        <v>124800</v>
      </c>
      <c r="X66" s="19">
        <v>6115200</v>
      </c>
      <c r="Y66" s="19">
        <v>5044000</v>
      </c>
      <c r="Z66" s="19">
        <v>1071200</v>
      </c>
      <c r="AA66" s="20">
        <v>0.175170068027211</v>
      </c>
      <c r="AB66" s="21" t="s">
        <v>6424</v>
      </c>
    </row>
    <row r="67" spans="1:28" x14ac:dyDescent="0.25">
      <c r="A67" s="16" t="s">
        <v>548</v>
      </c>
      <c r="B67" s="17">
        <v>45813</v>
      </c>
      <c r="C67" s="18" t="s">
        <v>550</v>
      </c>
      <c r="D67" s="18" t="s">
        <v>551</v>
      </c>
      <c r="E67" s="18" t="s">
        <v>552</v>
      </c>
      <c r="F67" s="18" t="s">
        <v>93</v>
      </c>
      <c r="G67" s="18">
        <v>55</v>
      </c>
      <c r="H67" s="18" t="s">
        <v>1792</v>
      </c>
      <c r="I67" s="18" t="s">
        <v>129</v>
      </c>
      <c r="J67" s="18" t="s">
        <v>174</v>
      </c>
      <c r="K67" s="18" t="s">
        <v>425</v>
      </c>
      <c r="L67" s="18" t="s">
        <v>146</v>
      </c>
      <c r="M67" s="18">
        <v>7</v>
      </c>
      <c r="N67" s="19">
        <v>45000</v>
      </c>
      <c r="O67" s="20">
        <v>0.05</v>
      </c>
      <c r="P67" s="19">
        <v>8000</v>
      </c>
      <c r="Q67" s="19">
        <v>27000</v>
      </c>
      <c r="R67" s="18" t="s">
        <v>134</v>
      </c>
      <c r="S67" s="18" t="s">
        <v>100</v>
      </c>
      <c r="T67" s="18" t="s">
        <v>113</v>
      </c>
      <c r="U67" s="18">
        <v>2</v>
      </c>
      <c r="V67" s="19">
        <v>315000</v>
      </c>
      <c r="W67" s="19">
        <v>15750</v>
      </c>
      <c r="X67" s="19">
        <v>299250</v>
      </c>
      <c r="Y67" s="19">
        <v>197000</v>
      </c>
      <c r="Z67" s="19">
        <v>102250</v>
      </c>
      <c r="AA67" s="20">
        <v>0.34168755221386798</v>
      </c>
      <c r="AB67" s="21" t="s">
        <v>6434</v>
      </c>
    </row>
    <row r="68" spans="1:28" x14ac:dyDescent="0.25">
      <c r="A68" s="16" t="s">
        <v>554</v>
      </c>
      <c r="B68" s="17">
        <v>45943</v>
      </c>
      <c r="C68" s="18" t="s">
        <v>555</v>
      </c>
      <c r="D68" s="18" t="s">
        <v>556</v>
      </c>
      <c r="E68" s="18" t="s">
        <v>557</v>
      </c>
      <c r="F68" s="18" t="s">
        <v>107</v>
      </c>
      <c r="G68" s="18">
        <v>36</v>
      </c>
      <c r="H68" s="18" t="s">
        <v>558</v>
      </c>
      <c r="I68" s="18" t="s">
        <v>129</v>
      </c>
      <c r="J68" s="18" t="s">
        <v>212</v>
      </c>
      <c r="K68" s="18" t="s">
        <v>1540</v>
      </c>
      <c r="L68" s="18" t="s">
        <v>282</v>
      </c>
      <c r="M68" s="18">
        <v>2</v>
      </c>
      <c r="N68" s="19">
        <v>650000</v>
      </c>
      <c r="O68" s="20">
        <v>0.02</v>
      </c>
      <c r="P68" s="19">
        <v>4000</v>
      </c>
      <c r="Q68" s="19">
        <v>520000</v>
      </c>
      <c r="R68" s="18" t="s">
        <v>6415</v>
      </c>
      <c r="S68" s="18" t="s">
        <v>100</v>
      </c>
      <c r="T68" s="18" t="s">
        <v>113</v>
      </c>
      <c r="U68" s="18">
        <v>3</v>
      </c>
      <c r="V68" s="19">
        <v>1300000</v>
      </c>
      <c r="W68" s="19">
        <v>26000</v>
      </c>
      <c r="X68" s="19">
        <v>1274000</v>
      </c>
      <c r="Y68" s="19">
        <v>1044000</v>
      </c>
      <c r="Z68" s="19">
        <v>230000</v>
      </c>
      <c r="AA68" s="20">
        <v>0.18053375196232299</v>
      </c>
      <c r="AB68" s="21" t="s">
        <v>6427</v>
      </c>
    </row>
    <row r="69" spans="1:28" x14ac:dyDescent="0.25">
      <c r="A69" s="16" t="s">
        <v>560</v>
      </c>
      <c r="B69" s="17">
        <v>45739</v>
      </c>
      <c r="C69" s="18" t="s">
        <v>562</v>
      </c>
      <c r="D69" s="18" t="s">
        <v>563</v>
      </c>
      <c r="E69" s="18" t="s">
        <v>564</v>
      </c>
      <c r="F69" s="18" t="s">
        <v>93</v>
      </c>
      <c r="G69" s="18">
        <v>43</v>
      </c>
      <c r="H69" s="18" t="s">
        <v>1279</v>
      </c>
      <c r="I69" s="18" t="s">
        <v>144</v>
      </c>
      <c r="J69" s="18" t="s">
        <v>155</v>
      </c>
      <c r="K69" s="18" t="s">
        <v>175</v>
      </c>
      <c r="L69" s="18" t="s">
        <v>132</v>
      </c>
      <c r="M69" s="18">
        <v>4</v>
      </c>
      <c r="N69" s="19">
        <v>900000</v>
      </c>
      <c r="O69" s="20">
        <v>0.1</v>
      </c>
      <c r="P69" s="19">
        <v>12000</v>
      </c>
      <c r="Q69" s="19">
        <v>730000</v>
      </c>
      <c r="R69" s="18" t="s">
        <v>167</v>
      </c>
      <c r="S69" s="18" t="s">
        <v>148</v>
      </c>
      <c r="T69" s="18" t="s">
        <v>113</v>
      </c>
      <c r="U69" s="18">
        <v>1</v>
      </c>
      <c r="V69" s="19">
        <v>3600000</v>
      </c>
      <c r="W69" s="19">
        <v>360000</v>
      </c>
      <c r="X69" s="19">
        <v>3240000</v>
      </c>
      <c r="Y69" s="19">
        <v>2932000</v>
      </c>
      <c r="Z69" s="19">
        <v>308000</v>
      </c>
      <c r="AA69" s="20">
        <v>9.5061728395061704E-2</v>
      </c>
      <c r="AB69" s="21" t="s">
        <v>6428</v>
      </c>
    </row>
    <row r="70" spans="1:28" x14ac:dyDescent="0.25">
      <c r="A70" s="16" t="s">
        <v>566</v>
      </c>
      <c r="B70" s="17">
        <v>45838</v>
      </c>
      <c r="C70" s="18" t="s">
        <v>568</v>
      </c>
      <c r="D70" s="18" t="s">
        <v>569</v>
      </c>
      <c r="E70" s="18" t="s">
        <v>570</v>
      </c>
      <c r="F70" s="18" t="s">
        <v>93</v>
      </c>
      <c r="G70" s="18">
        <v>38</v>
      </c>
      <c r="H70" s="18" t="s">
        <v>1279</v>
      </c>
      <c r="I70" s="18" t="s">
        <v>144</v>
      </c>
      <c r="J70" s="18" t="s">
        <v>96</v>
      </c>
      <c r="K70" s="18" t="s">
        <v>852</v>
      </c>
      <c r="L70" s="18" t="s">
        <v>122</v>
      </c>
      <c r="M70" s="18">
        <v>2</v>
      </c>
      <c r="N70" s="19">
        <v>680000</v>
      </c>
      <c r="O70" s="20">
        <v>0.02</v>
      </c>
      <c r="P70" s="19">
        <v>6000</v>
      </c>
      <c r="Q70" s="19">
        <v>555000</v>
      </c>
      <c r="R70" s="18" t="s">
        <v>219</v>
      </c>
      <c r="S70" s="18" t="s">
        <v>148</v>
      </c>
      <c r="T70" s="18" t="s">
        <v>113</v>
      </c>
      <c r="U70" s="18">
        <v>4</v>
      </c>
      <c r="V70" s="19">
        <v>1360000</v>
      </c>
      <c r="W70" s="19">
        <v>27200</v>
      </c>
      <c r="X70" s="19">
        <v>1332800</v>
      </c>
      <c r="Y70" s="19">
        <v>1116000</v>
      </c>
      <c r="Z70" s="19">
        <v>216800</v>
      </c>
      <c r="AA70" s="20">
        <v>0.16266506602641101</v>
      </c>
      <c r="AB70" s="21" t="s">
        <v>6434</v>
      </c>
    </row>
    <row r="71" spans="1:28" x14ac:dyDescent="0.25">
      <c r="A71" s="16" t="s">
        <v>572</v>
      </c>
      <c r="B71" s="17">
        <v>45911</v>
      </c>
      <c r="C71" s="18" t="s">
        <v>286</v>
      </c>
      <c r="D71" s="18" t="s">
        <v>287</v>
      </c>
      <c r="E71" s="18" t="s">
        <v>574</v>
      </c>
      <c r="F71" s="18" t="s">
        <v>107</v>
      </c>
      <c r="G71" s="18">
        <v>36</v>
      </c>
      <c r="H71" s="18" t="s">
        <v>804</v>
      </c>
      <c r="I71" s="18" t="s">
        <v>95</v>
      </c>
      <c r="J71" s="18" t="s">
        <v>174</v>
      </c>
      <c r="K71" s="18" t="s">
        <v>121</v>
      </c>
      <c r="L71" s="18" t="s">
        <v>122</v>
      </c>
      <c r="M71" s="18">
        <v>5</v>
      </c>
      <c r="N71" s="19">
        <v>720000</v>
      </c>
      <c r="O71" s="20">
        <v>0.1</v>
      </c>
      <c r="P71" s="19">
        <v>6000</v>
      </c>
      <c r="Q71" s="19">
        <v>600000</v>
      </c>
      <c r="R71" s="18" t="s">
        <v>134</v>
      </c>
      <c r="S71" s="18" t="s">
        <v>100</v>
      </c>
      <c r="T71" s="18" t="s">
        <v>113</v>
      </c>
      <c r="U71" s="18">
        <v>3</v>
      </c>
      <c r="V71" s="19">
        <v>3600000</v>
      </c>
      <c r="W71" s="19">
        <v>360000</v>
      </c>
      <c r="X71" s="19">
        <v>3240000</v>
      </c>
      <c r="Y71" s="19">
        <v>3006000</v>
      </c>
      <c r="Z71" s="19">
        <v>234000</v>
      </c>
      <c r="AA71" s="20">
        <v>7.2222222222222202E-2</v>
      </c>
      <c r="AB71" s="21" t="s">
        <v>6435</v>
      </c>
    </row>
    <row r="72" spans="1:28" x14ac:dyDescent="0.25">
      <c r="A72" s="16" t="s">
        <v>576</v>
      </c>
      <c r="B72" s="17">
        <v>45836</v>
      </c>
      <c r="C72" s="18" t="s">
        <v>578</v>
      </c>
      <c r="D72" s="18" t="s">
        <v>579</v>
      </c>
      <c r="E72" s="18" t="s">
        <v>580</v>
      </c>
      <c r="F72" s="18" t="s">
        <v>93</v>
      </c>
      <c r="G72" s="18">
        <v>63</v>
      </c>
      <c r="H72" s="18" t="s">
        <v>581</v>
      </c>
      <c r="I72" s="18" t="s">
        <v>144</v>
      </c>
      <c r="J72" s="18" t="s">
        <v>155</v>
      </c>
      <c r="K72" s="18" t="s">
        <v>582</v>
      </c>
      <c r="L72" s="18" t="s">
        <v>146</v>
      </c>
      <c r="M72" s="18">
        <v>3</v>
      </c>
      <c r="N72" s="19">
        <v>180000</v>
      </c>
      <c r="O72" s="20">
        <v>0.02</v>
      </c>
      <c r="P72" s="19">
        <v>1500</v>
      </c>
      <c r="Q72" s="19">
        <v>125000</v>
      </c>
      <c r="R72" s="18" t="s">
        <v>134</v>
      </c>
      <c r="S72" s="18" t="s">
        <v>100</v>
      </c>
      <c r="T72" s="18" t="s">
        <v>101</v>
      </c>
      <c r="U72" s="18">
        <v>2</v>
      </c>
      <c r="V72" s="19">
        <v>540000</v>
      </c>
      <c r="W72" s="19">
        <v>10800</v>
      </c>
      <c r="X72" s="19">
        <v>529200</v>
      </c>
      <c r="Y72" s="19">
        <v>376500</v>
      </c>
      <c r="Z72" s="19">
        <v>152700</v>
      </c>
      <c r="AA72" s="20">
        <v>0.28854875283446701</v>
      </c>
      <c r="AB72" s="21" t="s">
        <v>6434</v>
      </c>
    </row>
    <row r="73" spans="1:28" x14ac:dyDescent="0.25">
      <c r="A73" s="16" t="s">
        <v>584</v>
      </c>
      <c r="B73" s="17">
        <v>45822</v>
      </c>
      <c r="C73" s="18" t="s">
        <v>586</v>
      </c>
      <c r="D73" s="18" t="s">
        <v>587</v>
      </c>
      <c r="E73" s="18" t="s">
        <v>6289</v>
      </c>
      <c r="F73" s="18" t="s">
        <v>107</v>
      </c>
      <c r="G73" s="18">
        <v>43</v>
      </c>
      <c r="H73" s="18" t="s">
        <v>338</v>
      </c>
      <c r="I73" s="18" t="s">
        <v>120</v>
      </c>
      <c r="J73" s="18" t="s">
        <v>174</v>
      </c>
      <c r="K73" s="18" t="s">
        <v>852</v>
      </c>
      <c r="L73" s="18" t="s">
        <v>122</v>
      </c>
      <c r="M73" s="18">
        <v>6</v>
      </c>
      <c r="N73" s="19">
        <v>680000</v>
      </c>
      <c r="O73" s="20">
        <v>0.1</v>
      </c>
      <c r="P73" s="19">
        <v>1500</v>
      </c>
      <c r="Q73" s="19">
        <v>555000</v>
      </c>
      <c r="R73" s="18" t="s">
        <v>134</v>
      </c>
      <c r="S73" s="18" t="s">
        <v>100</v>
      </c>
      <c r="T73" s="18" t="s">
        <v>113</v>
      </c>
      <c r="U73" s="18">
        <v>4</v>
      </c>
      <c r="V73" s="19">
        <v>4080000</v>
      </c>
      <c r="W73" s="19">
        <v>408000</v>
      </c>
      <c r="X73" s="19">
        <v>3672000</v>
      </c>
      <c r="Y73" s="19">
        <v>3331500</v>
      </c>
      <c r="Z73" s="19">
        <v>340500</v>
      </c>
      <c r="AA73" s="20">
        <v>9.2728758169934603E-2</v>
      </c>
      <c r="AB73" s="21" t="s">
        <v>6434</v>
      </c>
    </row>
    <row r="74" spans="1:28" x14ac:dyDescent="0.25">
      <c r="A74" s="16" t="s">
        <v>590</v>
      </c>
      <c r="B74" s="17">
        <v>45833</v>
      </c>
      <c r="C74" s="18" t="s">
        <v>592</v>
      </c>
      <c r="D74" s="18" t="s">
        <v>593</v>
      </c>
      <c r="E74" s="18" t="s">
        <v>6290</v>
      </c>
      <c r="F74" s="18" t="s">
        <v>107</v>
      </c>
      <c r="G74" s="18">
        <v>62</v>
      </c>
      <c r="H74" s="18" t="s">
        <v>595</v>
      </c>
      <c r="I74" s="18" t="s">
        <v>263</v>
      </c>
      <c r="J74" s="18" t="s">
        <v>130</v>
      </c>
      <c r="K74" s="18" t="s">
        <v>242</v>
      </c>
      <c r="L74" s="18" t="s">
        <v>132</v>
      </c>
      <c r="M74" s="18">
        <v>5</v>
      </c>
      <c r="N74" s="19">
        <v>780000</v>
      </c>
      <c r="O74" s="20">
        <v>0.05</v>
      </c>
      <c r="P74" s="19">
        <v>4000</v>
      </c>
      <c r="Q74" s="19">
        <v>630000</v>
      </c>
      <c r="R74" s="18" t="s">
        <v>134</v>
      </c>
      <c r="S74" s="18" t="s">
        <v>148</v>
      </c>
      <c r="T74" s="18" t="s">
        <v>113</v>
      </c>
      <c r="U74" s="18">
        <v>2</v>
      </c>
      <c r="V74" s="19">
        <v>3900000</v>
      </c>
      <c r="W74" s="19">
        <v>195000</v>
      </c>
      <c r="X74" s="19">
        <v>3705000</v>
      </c>
      <c r="Y74" s="19">
        <v>3154000</v>
      </c>
      <c r="Z74" s="19">
        <v>551000</v>
      </c>
      <c r="AA74" s="20">
        <v>0.14871794871794899</v>
      </c>
      <c r="AB74" s="21" t="s">
        <v>6434</v>
      </c>
    </row>
    <row r="75" spans="1:28" x14ac:dyDescent="0.25">
      <c r="A75" s="16" t="s">
        <v>597</v>
      </c>
      <c r="B75" s="17">
        <v>45833</v>
      </c>
      <c r="C75" s="18" t="s">
        <v>599</v>
      </c>
      <c r="D75" s="18" t="s">
        <v>600</v>
      </c>
      <c r="E75" s="18" t="s">
        <v>601</v>
      </c>
      <c r="F75" s="18" t="s">
        <v>107</v>
      </c>
      <c r="G75" s="18">
        <v>24</v>
      </c>
      <c r="H75" s="18" t="s">
        <v>338</v>
      </c>
      <c r="I75" s="18" t="s">
        <v>120</v>
      </c>
      <c r="J75" s="18" t="s">
        <v>359</v>
      </c>
      <c r="K75" s="18" t="s">
        <v>852</v>
      </c>
      <c r="L75" s="18" t="s">
        <v>122</v>
      </c>
      <c r="M75" s="18">
        <v>3</v>
      </c>
      <c r="N75" s="19">
        <v>680000</v>
      </c>
      <c r="O75" s="20">
        <v>0.02</v>
      </c>
      <c r="P75" s="19">
        <v>12000</v>
      </c>
      <c r="Q75" s="19">
        <v>555000</v>
      </c>
      <c r="R75" s="18" t="s">
        <v>219</v>
      </c>
      <c r="S75" s="18" t="s">
        <v>100</v>
      </c>
      <c r="T75" s="18" t="s">
        <v>101</v>
      </c>
      <c r="U75" s="18">
        <v>2</v>
      </c>
      <c r="V75" s="19">
        <v>2040000</v>
      </c>
      <c r="W75" s="19">
        <v>40800</v>
      </c>
      <c r="X75" s="19">
        <v>1999200</v>
      </c>
      <c r="Y75" s="19">
        <v>1677000</v>
      </c>
      <c r="Z75" s="19">
        <v>322200</v>
      </c>
      <c r="AA75" s="20">
        <v>0.16116446578631499</v>
      </c>
      <c r="AB75" s="21" t="s">
        <v>6434</v>
      </c>
    </row>
    <row r="76" spans="1:28" x14ac:dyDescent="0.25">
      <c r="A76" s="16" t="s">
        <v>603</v>
      </c>
      <c r="B76" s="17">
        <v>45729</v>
      </c>
      <c r="C76" s="18" t="s">
        <v>550</v>
      </c>
      <c r="D76" s="18" t="s">
        <v>551</v>
      </c>
      <c r="E76" s="18" t="s">
        <v>605</v>
      </c>
      <c r="F76" s="18" t="s">
        <v>93</v>
      </c>
      <c r="G76" s="18">
        <v>31</v>
      </c>
      <c r="H76" s="18" t="s">
        <v>295</v>
      </c>
      <c r="I76" s="18" t="s">
        <v>120</v>
      </c>
      <c r="J76" s="18" t="s">
        <v>174</v>
      </c>
      <c r="K76" s="18" t="s">
        <v>425</v>
      </c>
      <c r="L76" s="18" t="s">
        <v>146</v>
      </c>
      <c r="M76" s="18">
        <v>4</v>
      </c>
      <c r="N76" s="19">
        <v>45000</v>
      </c>
      <c r="O76" s="20">
        <v>0.05</v>
      </c>
      <c r="P76" s="19">
        <v>2500</v>
      </c>
      <c r="Q76" s="19">
        <v>27000</v>
      </c>
      <c r="R76" s="18" t="s">
        <v>99</v>
      </c>
      <c r="S76" s="18" t="s">
        <v>100</v>
      </c>
      <c r="T76" s="18" t="s">
        <v>113</v>
      </c>
      <c r="U76" s="18">
        <v>5</v>
      </c>
      <c r="V76" s="19">
        <v>180000</v>
      </c>
      <c r="W76" s="19">
        <v>9000</v>
      </c>
      <c r="X76" s="19">
        <v>171000</v>
      </c>
      <c r="Y76" s="19">
        <v>110500</v>
      </c>
      <c r="Z76" s="19">
        <v>60500</v>
      </c>
      <c r="AA76" s="20">
        <v>0.35380116959064301</v>
      </c>
      <c r="AB76" s="21" t="s">
        <v>6428</v>
      </c>
    </row>
    <row r="77" spans="1:28" x14ac:dyDescent="0.25">
      <c r="A77" s="16" t="s">
        <v>607</v>
      </c>
      <c r="B77" s="17">
        <v>45678</v>
      </c>
      <c r="C77" s="18" t="s">
        <v>609</v>
      </c>
      <c r="D77" s="18" t="s">
        <v>610</v>
      </c>
      <c r="E77" s="18" t="s">
        <v>611</v>
      </c>
      <c r="F77" s="18" t="s">
        <v>107</v>
      </c>
      <c r="G77" s="18">
        <v>35</v>
      </c>
      <c r="H77" s="18" t="s">
        <v>1279</v>
      </c>
      <c r="I77" s="18" t="s">
        <v>144</v>
      </c>
      <c r="J77" s="18" t="s">
        <v>174</v>
      </c>
      <c r="K77" s="18" t="s">
        <v>1540</v>
      </c>
      <c r="L77" s="18" t="s">
        <v>282</v>
      </c>
      <c r="M77" s="18">
        <v>4</v>
      </c>
      <c r="N77" s="19">
        <v>650000</v>
      </c>
      <c r="O77" s="20">
        <v>0.02</v>
      </c>
      <c r="P77" s="19">
        <v>6000</v>
      </c>
      <c r="Q77" s="19">
        <v>520000</v>
      </c>
      <c r="R77" s="18" t="s">
        <v>219</v>
      </c>
      <c r="S77" s="18" t="s">
        <v>100</v>
      </c>
      <c r="T77" s="18" t="s">
        <v>101</v>
      </c>
      <c r="U77" s="18">
        <v>4</v>
      </c>
      <c r="V77" s="19">
        <v>2600000</v>
      </c>
      <c r="W77" s="19">
        <v>52000</v>
      </c>
      <c r="X77" s="19">
        <v>2548000</v>
      </c>
      <c r="Y77" s="19">
        <v>2086000</v>
      </c>
      <c r="Z77" s="19">
        <v>462000</v>
      </c>
      <c r="AA77" s="20">
        <v>0.18131868131868101</v>
      </c>
      <c r="AB77" s="21" t="s">
        <v>6426</v>
      </c>
    </row>
    <row r="78" spans="1:28" x14ac:dyDescent="0.25">
      <c r="A78" s="16" t="s">
        <v>612</v>
      </c>
      <c r="B78" s="17">
        <v>45835</v>
      </c>
      <c r="C78" s="18" t="s">
        <v>614</v>
      </c>
      <c r="D78" s="18" t="s">
        <v>615</v>
      </c>
      <c r="E78" s="18" t="s">
        <v>616</v>
      </c>
      <c r="F78" s="18" t="s">
        <v>107</v>
      </c>
      <c r="G78" s="18">
        <v>64</v>
      </c>
      <c r="H78" s="18" t="s">
        <v>338</v>
      </c>
      <c r="I78" s="18" t="s">
        <v>120</v>
      </c>
      <c r="J78" s="18" t="s">
        <v>174</v>
      </c>
      <c r="K78" s="18" t="s">
        <v>156</v>
      </c>
      <c r="L78" s="18" t="s">
        <v>111</v>
      </c>
      <c r="M78" s="18">
        <v>1</v>
      </c>
      <c r="N78" s="19">
        <v>290000</v>
      </c>
      <c r="O78" s="20">
        <v>0.1</v>
      </c>
      <c r="P78" s="19">
        <v>1500</v>
      </c>
      <c r="Q78" s="19">
        <v>225000</v>
      </c>
      <c r="R78" s="18" t="s">
        <v>6415</v>
      </c>
      <c r="S78" s="18" t="s">
        <v>148</v>
      </c>
      <c r="T78" s="18" t="s">
        <v>101</v>
      </c>
      <c r="U78" s="18">
        <v>5</v>
      </c>
      <c r="V78" s="19">
        <v>290000</v>
      </c>
      <c r="W78" s="19">
        <v>29000</v>
      </c>
      <c r="X78" s="19">
        <v>261000</v>
      </c>
      <c r="Y78" s="19">
        <v>226500</v>
      </c>
      <c r="Z78" s="19">
        <v>34500</v>
      </c>
      <c r="AA78" s="20">
        <v>0.13218390804597699</v>
      </c>
      <c r="AB78" s="21" t="s">
        <v>6434</v>
      </c>
    </row>
    <row r="79" spans="1:28" x14ac:dyDescent="0.25">
      <c r="A79" s="16" t="s">
        <v>617</v>
      </c>
      <c r="B79" s="17">
        <v>45734</v>
      </c>
      <c r="C79" s="18" t="s">
        <v>619</v>
      </c>
      <c r="D79" s="18" t="s">
        <v>620</v>
      </c>
      <c r="E79" s="18" t="s">
        <v>621</v>
      </c>
      <c r="F79" s="18" t="s">
        <v>107</v>
      </c>
      <c r="G79" s="18">
        <v>35</v>
      </c>
      <c r="H79" s="18" t="s">
        <v>119</v>
      </c>
      <c r="I79" s="18" t="s">
        <v>120</v>
      </c>
      <c r="J79" s="18" t="s">
        <v>96</v>
      </c>
      <c r="K79" s="18" t="s">
        <v>175</v>
      </c>
      <c r="L79" s="18" t="s">
        <v>132</v>
      </c>
      <c r="M79" s="18">
        <v>6</v>
      </c>
      <c r="N79" s="19">
        <v>900000</v>
      </c>
      <c r="O79" s="20">
        <v>0</v>
      </c>
      <c r="P79" s="19">
        <v>8000</v>
      </c>
      <c r="Q79" s="19">
        <v>730000</v>
      </c>
      <c r="R79" s="18" t="s">
        <v>134</v>
      </c>
      <c r="S79" s="18" t="s">
        <v>148</v>
      </c>
      <c r="T79" s="18" t="s">
        <v>101</v>
      </c>
      <c r="U79" s="18">
        <v>4</v>
      </c>
      <c r="V79" s="19">
        <v>5400000</v>
      </c>
      <c r="W79" s="19">
        <v>0</v>
      </c>
      <c r="X79" s="19">
        <v>5400000</v>
      </c>
      <c r="Y79" s="19">
        <v>4388000</v>
      </c>
      <c r="Z79" s="19">
        <v>1012000</v>
      </c>
      <c r="AA79" s="20">
        <v>0.187407407407407</v>
      </c>
      <c r="AB79" s="21" t="s">
        <v>6428</v>
      </c>
    </row>
    <row r="80" spans="1:28" x14ac:dyDescent="0.25">
      <c r="A80" s="16" t="s">
        <v>624</v>
      </c>
      <c r="B80" s="17">
        <v>45937</v>
      </c>
      <c r="C80" s="18" t="s">
        <v>626</v>
      </c>
      <c r="D80" s="18" t="s">
        <v>627</v>
      </c>
      <c r="E80" s="18" t="s">
        <v>628</v>
      </c>
      <c r="F80" s="18" t="s">
        <v>93</v>
      </c>
      <c r="G80" s="18">
        <v>18</v>
      </c>
      <c r="H80" s="18" t="s">
        <v>804</v>
      </c>
      <c r="I80" s="18" t="s">
        <v>95</v>
      </c>
      <c r="J80" s="18" t="s">
        <v>359</v>
      </c>
      <c r="K80" s="18" t="s">
        <v>582</v>
      </c>
      <c r="L80" s="18" t="s">
        <v>146</v>
      </c>
      <c r="M80" s="18">
        <v>5</v>
      </c>
      <c r="N80" s="19">
        <v>180000</v>
      </c>
      <c r="O80" s="20">
        <v>0.15</v>
      </c>
      <c r="P80" s="19">
        <v>6000</v>
      </c>
      <c r="Q80" s="19">
        <v>125000</v>
      </c>
      <c r="R80" s="18" t="s">
        <v>99</v>
      </c>
      <c r="S80" s="18" t="s">
        <v>148</v>
      </c>
      <c r="T80" s="18" t="s">
        <v>113</v>
      </c>
      <c r="U80" s="18">
        <v>2</v>
      </c>
      <c r="V80" s="19">
        <v>900000</v>
      </c>
      <c r="W80" s="19">
        <v>135000</v>
      </c>
      <c r="X80" s="19">
        <v>765000</v>
      </c>
      <c r="Y80" s="19">
        <v>631000</v>
      </c>
      <c r="Z80" s="19">
        <v>134000</v>
      </c>
      <c r="AA80" s="20">
        <v>0.17516339869281</v>
      </c>
      <c r="AB80" s="21" t="s">
        <v>6427</v>
      </c>
    </row>
    <row r="81" spans="1:28" x14ac:dyDescent="0.25">
      <c r="A81" s="16" t="s">
        <v>629</v>
      </c>
      <c r="B81" s="17">
        <v>45689</v>
      </c>
      <c r="C81" s="18" t="s">
        <v>631</v>
      </c>
      <c r="D81" s="18" t="s">
        <v>632</v>
      </c>
      <c r="E81" s="18" t="s">
        <v>633</v>
      </c>
      <c r="F81" s="18" t="s">
        <v>93</v>
      </c>
      <c r="G81" s="18">
        <v>35</v>
      </c>
      <c r="H81" s="18" t="s">
        <v>310</v>
      </c>
      <c r="I81" s="18" t="s">
        <v>263</v>
      </c>
      <c r="J81" s="18" t="s">
        <v>165</v>
      </c>
      <c r="K81" s="18" t="s">
        <v>121</v>
      </c>
      <c r="L81" s="18" t="s">
        <v>122</v>
      </c>
      <c r="M81" s="18">
        <v>3</v>
      </c>
      <c r="N81" s="19">
        <v>720000</v>
      </c>
      <c r="O81" s="20">
        <v>0.15</v>
      </c>
      <c r="P81" s="19">
        <v>1500</v>
      </c>
      <c r="Q81" s="19">
        <v>600000</v>
      </c>
      <c r="R81" s="18" t="s">
        <v>219</v>
      </c>
      <c r="S81" s="18" t="s">
        <v>100</v>
      </c>
      <c r="T81" s="18" t="s">
        <v>101</v>
      </c>
      <c r="U81" s="18">
        <v>1</v>
      </c>
      <c r="V81" s="19">
        <v>2160000</v>
      </c>
      <c r="W81" s="19">
        <v>324000</v>
      </c>
      <c r="X81" s="19">
        <v>1836000</v>
      </c>
      <c r="Y81" s="19">
        <v>1801500</v>
      </c>
      <c r="Z81" s="19">
        <v>34500</v>
      </c>
      <c r="AA81" s="20">
        <v>1.87908496732026E-2</v>
      </c>
      <c r="AB81" s="21" t="s">
        <v>6429</v>
      </c>
    </row>
    <row r="82" spans="1:28" x14ac:dyDescent="0.25">
      <c r="A82" s="16" t="s">
        <v>635</v>
      </c>
      <c r="B82" s="17">
        <v>45785</v>
      </c>
      <c r="C82" s="18" t="s">
        <v>637</v>
      </c>
      <c r="D82" s="18" t="s">
        <v>638</v>
      </c>
      <c r="E82" s="18" t="s">
        <v>639</v>
      </c>
      <c r="F82" s="18" t="s">
        <v>93</v>
      </c>
      <c r="G82" s="18">
        <v>53</v>
      </c>
      <c r="H82" s="18" t="s">
        <v>595</v>
      </c>
      <c r="I82" s="18" t="s">
        <v>263</v>
      </c>
      <c r="J82" s="18" t="s">
        <v>212</v>
      </c>
      <c r="K82" s="18" t="s">
        <v>121</v>
      </c>
      <c r="L82" s="18" t="s">
        <v>122</v>
      </c>
      <c r="M82" s="18">
        <v>2</v>
      </c>
      <c r="N82" s="19">
        <v>720000</v>
      </c>
      <c r="O82" s="20">
        <v>0.02</v>
      </c>
      <c r="P82" s="19">
        <v>1500</v>
      </c>
      <c r="Q82" s="19">
        <v>600000</v>
      </c>
      <c r="R82" s="18" t="s">
        <v>99</v>
      </c>
      <c r="S82" s="18" t="s">
        <v>100</v>
      </c>
      <c r="T82" s="18" t="s">
        <v>113</v>
      </c>
      <c r="U82" s="18">
        <v>4</v>
      </c>
      <c r="V82" s="19">
        <v>1440000</v>
      </c>
      <c r="W82" s="19">
        <v>28800</v>
      </c>
      <c r="X82" s="19">
        <v>1411200</v>
      </c>
      <c r="Y82" s="19">
        <v>1201500</v>
      </c>
      <c r="Z82" s="19">
        <v>209700</v>
      </c>
      <c r="AA82" s="20">
        <v>0.14859693877551</v>
      </c>
      <c r="AB82" s="21" t="s">
        <v>6430</v>
      </c>
    </row>
    <row r="83" spans="1:28" x14ac:dyDescent="0.25">
      <c r="A83" s="16" t="s">
        <v>640</v>
      </c>
      <c r="B83" s="17">
        <v>45894</v>
      </c>
      <c r="C83" s="18" t="s">
        <v>642</v>
      </c>
      <c r="D83" s="18" t="s">
        <v>643</v>
      </c>
      <c r="E83" s="18" t="s">
        <v>644</v>
      </c>
      <c r="F83" s="18" t="s">
        <v>107</v>
      </c>
      <c r="G83" s="18">
        <v>40</v>
      </c>
      <c r="H83" s="18" t="s">
        <v>595</v>
      </c>
      <c r="I83" s="18" t="s">
        <v>263</v>
      </c>
      <c r="J83" s="18" t="s">
        <v>155</v>
      </c>
      <c r="K83" s="18" t="s">
        <v>296</v>
      </c>
      <c r="L83" s="18" t="s">
        <v>282</v>
      </c>
      <c r="M83" s="18">
        <v>5</v>
      </c>
      <c r="N83" s="19">
        <v>320000</v>
      </c>
      <c r="O83" s="20">
        <v>0.02</v>
      </c>
      <c r="P83" s="19">
        <v>8000</v>
      </c>
      <c r="Q83" s="19">
        <v>250000</v>
      </c>
      <c r="R83" s="18" t="s">
        <v>99</v>
      </c>
      <c r="S83" s="18" t="s">
        <v>168</v>
      </c>
      <c r="T83" s="18" t="s">
        <v>113</v>
      </c>
      <c r="U83" s="18">
        <v>5</v>
      </c>
      <c r="V83" s="19">
        <v>1600000</v>
      </c>
      <c r="W83" s="19">
        <v>32000</v>
      </c>
      <c r="X83" s="19">
        <v>1568000</v>
      </c>
      <c r="Y83" s="19">
        <v>1258000</v>
      </c>
      <c r="Z83" s="19">
        <v>310000</v>
      </c>
      <c r="AA83" s="20">
        <v>0.19770408163265299</v>
      </c>
      <c r="AB83" s="21" t="s">
        <v>6433</v>
      </c>
    </row>
    <row r="84" spans="1:28" x14ac:dyDescent="0.25">
      <c r="A84" s="16" t="s">
        <v>645</v>
      </c>
      <c r="B84" s="17">
        <v>45796</v>
      </c>
      <c r="C84" s="18" t="s">
        <v>647</v>
      </c>
      <c r="D84" s="18" t="s">
        <v>648</v>
      </c>
      <c r="E84" s="18" t="s">
        <v>649</v>
      </c>
      <c r="F84" s="18" t="s">
        <v>93</v>
      </c>
      <c r="G84" s="18">
        <v>55</v>
      </c>
      <c r="H84" s="18" t="s">
        <v>558</v>
      </c>
      <c r="I84" s="18" t="s">
        <v>129</v>
      </c>
      <c r="J84" s="18" t="s">
        <v>212</v>
      </c>
      <c r="K84" s="18" t="s">
        <v>296</v>
      </c>
      <c r="L84" s="18" t="s">
        <v>282</v>
      </c>
      <c r="M84" s="18">
        <v>2</v>
      </c>
      <c r="N84" s="19">
        <v>320000</v>
      </c>
      <c r="O84" s="20">
        <v>0.02</v>
      </c>
      <c r="P84" s="19">
        <v>12000</v>
      </c>
      <c r="Q84" s="19">
        <v>250000</v>
      </c>
      <c r="R84" s="18" t="s">
        <v>219</v>
      </c>
      <c r="S84" s="18" t="s">
        <v>100</v>
      </c>
      <c r="T84" s="18" t="s">
        <v>101</v>
      </c>
      <c r="U84" s="18">
        <v>4</v>
      </c>
      <c r="V84" s="19">
        <v>640000</v>
      </c>
      <c r="W84" s="19">
        <v>12800</v>
      </c>
      <c r="X84" s="19">
        <v>627200</v>
      </c>
      <c r="Y84" s="19">
        <v>512000</v>
      </c>
      <c r="Z84" s="19">
        <v>115200</v>
      </c>
      <c r="AA84" s="20">
        <v>0.183673469387755</v>
      </c>
      <c r="AB84" s="21" t="s">
        <v>6430</v>
      </c>
    </row>
    <row r="85" spans="1:28" x14ac:dyDescent="0.25">
      <c r="A85" s="16" t="s">
        <v>653</v>
      </c>
      <c r="B85" s="17">
        <v>45747</v>
      </c>
      <c r="C85" s="18" t="s">
        <v>1709</v>
      </c>
      <c r="D85" s="18" t="s">
        <v>656</v>
      </c>
      <c r="E85" s="18" t="s">
        <v>657</v>
      </c>
      <c r="F85" s="18" t="s">
        <v>107</v>
      </c>
      <c r="G85" s="18">
        <v>26</v>
      </c>
      <c r="H85" s="18" t="s">
        <v>1792</v>
      </c>
      <c r="I85" s="18" t="s">
        <v>129</v>
      </c>
      <c r="J85" s="18" t="s">
        <v>130</v>
      </c>
      <c r="K85" s="18" t="s">
        <v>296</v>
      </c>
      <c r="L85" s="18" t="s">
        <v>282</v>
      </c>
      <c r="M85" s="18">
        <v>6</v>
      </c>
      <c r="N85" s="19">
        <v>320000</v>
      </c>
      <c r="O85" s="20">
        <v>0.02</v>
      </c>
      <c r="P85" s="19">
        <v>2500</v>
      </c>
      <c r="Q85" s="19">
        <v>250000</v>
      </c>
      <c r="R85" s="18" t="s">
        <v>6415</v>
      </c>
      <c r="S85" s="18" t="s">
        <v>135</v>
      </c>
      <c r="T85" s="18" t="s">
        <v>113</v>
      </c>
      <c r="U85" s="18">
        <v>3</v>
      </c>
      <c r="V85" s="19">
        <v>1920000</v>
      </c>
      <c r="W85" s="19">
        <v>38400</v>
      </c>
      <c r="X85" s="19">
        <v>1881600</v>
      </c>
      <c r="Y85" s="19">
        <v>1502500</v>
      </c>
      <c r="Z85" s="19">
        <v>379100</v>
      </c>
      <c r="AA85" s="20">
        <v>0.20147746598639499</v>
      </c>
      <c r="AB85" s="21" t="s">
        <v>6428</v>
      </c>
    </row>
    <row r="86" spans="1:28" x14ac:dyDescent="0.25">
      <c r="A86" s="16" t="s">
        <v>659</v>
      </c>
      <c r="B86" s="17">
        <v>45972</v>
      </c>
      <c r="C86" s="18" t="s">
        <v>661</v>
      </c>
      <c r="D86" s="18" t="s">
        <v>662</v>
      </c>
      <c r="E86" s="18" t="s">
        <v>663</v>
      </c>
      <c r="F86" s="18" t="s">
        <v>107</v>
      </c>
      <c r="G86" s="18">
        <v>62</v>
      </c>
      <c r="H86" s="18" t="s">
        <v>377</v>
      </c>
      <c r="I86" s="18" t="s">
        <v>95</v>
      </c>
      <c r="J86" s="18" t="s">
        <v>174</v>
      </c>
      <c r="K86" s="18" t="s">
        <v>582</v>
      </c>
      <c r="L86" s="18" t="s">
        <v>146</v>
      </c>
      <c r="M86" s="18">
        <v>1</v>
      </c>
      <c r="N86" s="19">
        <v>180000</v>
      </c>
      <c r="O86" s="20">
        <v>0.05</v>
      </c>
      <c r="P86" s="19">
        <v>8000</v>
      </c>
      <c r="Q86" s="19">
        <v>125000</v>
      </c>
      <c r="R86" s="18" t="s">
        <v>99</v>
      </c>
      <c r="S86" s="18" t="s">
        <v>100</v>
      </c>
      <c r="T86" s="18" t="s">
        <v>113</v>
      </c>
      <c r="U86" s="18">
        <v>2</v>
      </c>
      <c r="V86" s="19">
        <v>180000</v>
      </c>
      <c r="W86" s="19">
        <v>9000</v>
      </c>
      <c r="X86" s="19">
        <v>171000</v>
      </c>
      <c r="Y86" s="19">
        <v>133000</v>
      </c>
      <c r="Z86" s="19">
        <v>38000</v>
      </c>
      <c r="AA86" s="20">
        <v>0.22222222222222199</v>
      </c>
      <c r="AB86" s="21" t="s">
        <v>6424</v>
      </c>
    </row>
    <row r="87" spans="1:28" x14ac:dyDescent="0.25">
      <c r="A87" s="16" t="s">
        <v>665</v>
      </c>
      <c r="B87" s="17">
        <v>45882</v>
      </c>
      <c r="C87" s="18" t="s">
        <v>417</v>
      </c>
      <c r="D87" s="18" t="s">
        <v>418</v>
      </c>
      <c r="E87" s="18" t="s">
        <v>667</v>
      </c>
      <c r="F87" s="18" t="s">
        <v>107</v>
      </c>
      <c r="G87" s="18">
        <v>28</v>
      </c>
      <c r="H87" s="18" t="s">
        <v>558</v>
      </c>
      <c r="I87" s="18" t="s">
        <v>129</v>
      </c>
      <c r="J87" s="18" t="s">
        <v>109</v>
      </c>
      <c r="K87" s="18" t="s">
        <v>156</v>
      </c>
      <c r="L87" s="18" t="s">
        <v>111</v>
      </c>
      <c r="M87" s="18">
        <v>1</v>
      </c>
      <c r="N87" s="19">
        <v>290000</v>
      </c>
      <c r="O87" s="20">
        <v>0.05</v>
      </c>
      <c r="P87" s="19">
        <v>1500</v>
      </c>
      <c r="Q87" s="19">
        <v>225000</v>
      </c>
      <c r="R87" s="18" t="s">
        <v>167</v>
      </c>
      <c r="S87" s="18" t="s">
        <v>100</v>
      </c>
      <c r="T87" s="18" t="s">
        <v>113</v>
      </c>
      <c r="U87" s="18">
        <v>2</v>
      </c>
      <c r="V87" s="19">
        <v>290000</v>
      </c>
      <c r="W87" s="19">
        <v>14500</v>
      </c>
      <c r="X87" s="19">
        <v>275500</v>
      </c>
      <c r="Y87" s="19">
        <v>226500</v>
      </c>
      <c r="Z87" s="19">
        <v>49000</v>
      </c>
      <c r="AA87" s="20">
        <v>0.177858439201452</v>
      </c>
      <c r="AB87" s="21" t="s">
        <v>6433</v>
      </c>
    </row>
    <row r="88" spans="1:28" x14ac:dyDescent="0.25">
      <c r="A88" s="16" t="s">
        <v>669</v>
      </c>
      <c r="B88" s="17">
        <v>45896</v>
      </c>
      <c r="C88" s="18" t="s">
        <v>671</v>
      </c>
      <c r="D88" s="18" t="s">
        <v>672</v>
      </c>
      <c r="E88" s="18" t="s">
        <v>673</v>
      </c>
      <c r="F88" s="18" t="s">
        <v>107</v>
      </c>
      <c r="G88" s="18">
        <v>55</v>
      </c>
      <c r="H88" s="18" t="s">
        <v>310</v>
      </c>
      <c r="I88" s="18" t="s">
        <v>263</v>
      </c>
      <c r="J88" s="18" t="s">
        <v>165</v>
      </c>
      <c r="K88" s="18" t="s">
        <v>281</v>
      </c>
      <c r="L88" s="18" t="s">
        <v>282</v>
      </c>
      <c r="M88" s="18">
        <v>7</v>
      </c>
      <c r="N88" s="19">
        <v>250000</v>
      </c>
      <c r="O88" s="20">
        <v>0.1</v>
      </c>
      <c r="P88" s="19">
        <v>12000</v>
      </c>
      <c r="Q88" s="19">
        <v>190000</v>
      </c>
      <c r="R88" s="18" t="s">
        <v>99</v>
      </c>
      <c r="S88" s="18" t="s">
        <v>100</v>
      </c>
      <c r="T88" s="18" t="s">
        <v>101</v>
      </c>
      <c r="U88" s="18">
        <v>2</v>
      </c>
      <c r="V88" s="19">
        <v>1750000</v>
      </c>
      <c r="W88" s="19">
        <v>175000</v>
      </c>
      <c r="X88" s="19">
        <v>1575000</v>
      </c>
      <c r="Y88" s="19">
        <v>1342000</v>
      </c>
      <c r="Z88" s="19">
        <v>233000</v>
      </c>
      <c r="AA88" s="20">
        <v>0.147936507936508</v>
      </c>
      <c r="AB88" s="21" t="s">
        <v>6433</v>
      </c>
    </row>
    <row r="89" spans="1:28" x14ac:dyDescent="0.25">
      <c r="A89" s="16" t="s">
        <v>675</v>
      </c>
      <c r="B89" s="17">
        <v>45932</v>
      </c>
      <c r="C89" s="18" t="s">
        <v>676</v>
      </c>
      <c r="D89" s="18" t="s">
        <v>677</v>
      </c>
      <c r="E89" s="18" t="s">
        <v>678</v>
      </c>
      <c r="F89" s="18" t="s">
        <v>107</v>
      </c>
      <c r="G89" s="18">
        <v>23</v>
      </c>
      <c r="H89" s="18" t="s">
        <v>338</v>
      </c>
      <c r="I89" s="18" t="s">
        <v>120</v>
      </c>
      <c r="J89" s="18" t="s">
        <v>96</v>
      </c>
      <c r="K89" s="18" t="s">
        <v>582</v>
      </c>
      <c r="L89" s="18" t="s">
        <v>146</v>
      </c>
      <c r="M89" s="18">
        <v>6</v>
      </c>
      <c r="N89" s="19">
        <v>180000</v>
      </c>
      <c r="O89" s="20">
        <v>0.15</v>
      </c>
      <c r="P89" s="19">
        <v>1500</v>
      </c>
      <c r="Q89" s="19">
        <v>125000</v>
      </c>
      <c r="R89" s="18" t="s">
        <v>167</v>
      </c>
      <c r="S89" s="18" t="s">
        <v>135</v>
      </c>
      <c r="T89" s="18" t="s">
        <v>101</v>
      </c>
      <c r="U89" s="18">
        <v>2</v>
      </c>
      <c r="V89" s="19">
        <v>1080000</v>
      </c>
      <c r="W89" s="19">
        <v>162000</v>
      </c>
      <c r="X89" s="19">
        <v>918000</v>
      </c>
      <c r="Y89" s="19">
        <v>751500</v>
      </c>
      <c r="Z89" s="19">
        <v>166500</v>
      </c>
      <c r="AA89" s="20">
        <v>0.181372549019608</v>
      </c>
      <c r="AB89" s="21" t="s">
        <v>6427</v>
      </c>
    </row>
    <row r="90" spans="1:28" x14ac:dyDescent="0.25">
      <c r="A90" s="16" t="s">
        <v>680</v>
      </c>
      <c r="B90" s="17">
        <v>45900</v>
      </c>
      <c r="C90" s="18" t="s">
        <v>642</v>
      </c>
      <c r="D90" s="18"/>
      <c r="E90" s="18" t="s">
        <v>682</v>
      </c>
      <c r="F90" s="18" t="s">
        <v>93</v>
      </c>
      <c r="G90" s="18">
        <v>62</v>
      </c>
      <c r="H90" s="18" t="s">
        <v>119</v>
      </c>
      <c r="I90" s="18" t="s">
        <v>120</v>
      </c>
      <c r="J90" s="18" t="s">
        <v>165</v>
      </c>
      <c r="K90" s="18" t="s">
        <v>388</v>
      </c>
      <c r="L90" s="18" t="s">
        <v>132</v>
      </c>
      <c r="M90" s="18">
        <v>8</v>
      </c>
      <c r="N90" s="19">
        <v>510000</v>
      </c>
      <c r="O90" s="20">
        <v>1.0500000000000001E-2</v>
      </c>
      <c r="P90" s="19">
        <v>4000</v>
      </c>
      <c r="Q90" s="19">
        <v>410000</v>
      </c>
      <c r="R90" s="18" t="s">
        <v>219</v>
      </c>
      <c r="S90" s="18" t="s">
        <v>148</v>
      </c>
      <c r="T90" s="18" t="s">
        <v>101</v>
      </c>
      <c r="U90" s="18">
        <v>1</v>
      </c>
      <c r="V90" s="19">
        <v>4080000</v>
      </c>
      <c r="W90" s="19">
        <v>42840</v>
      </c>
      <c r="X90" s="19">
        <v>4037160</v>
      </c>
      <c r="Y90" s="19">
        <v>3284000</v>
      </c>
      <c r="Z90" s="19">
        <v>753160</v>
      </c>
      <c r="AA90" s="20">
        <v>0.18655688652419</v>
      </c>
      <c r="AB90" s="21" t="s">
        <v>6433</v>
      </c>
    </row>
    <row r="91" spans="1:28" x14ac:dyDescent="0.25">
      <c r="A91" s="16" t="s">
        <v>684</v>
      </c>
      <c r="B91" s="17">
        <v>45849</v>
      </c>
      <c r="C91" s="18" t="s">
        <v>686</v>
      </c>
      <c r="D91" s="18" t="s">
        <v>687</v>
      </c>
      <c r="E91" s="18" t="s">
        <v>688</v>
      </c>
      <c r="F91" s="18" t="s">
        <v>107</v>
      </c>
      <c r="G91" s="18">
        <v>29</v>
      </c>
      <c r="H91" s="18" t="s">
        <v>128</v>
      </c>
      <c r="I91" s="18" t="s">
        <v>129</v>
      </c>
      <c r="J91" s="18" t="s">
        <v>212</v>
      </c>
      <c r="K91" s="18" t="s">
        <v>520</v>
      </c>
      <c r="L91" s="18" t="s">
        <v>111</v>
      </c>
      <c r="M91" s="18">
        <v>4</v>
      </c>
      <c r="N91" s="19">
        <v>410000</v>
      </c>
      <c r="O91" s="20">
        <v>0.02</v>
      </c>
      <c r="P91" s="19">
        <v>1500</v>
      </c>
      <c r="Q91" s="19">
        <v>325000</v>
      </c>
      <c r="R91" s="18" t="s">
        <v>99</v>
      </c>
      <c r="S91" s="18" t="s">
        <v>135</v>
      </c>
      <c r="T91" s="18" t="s">
        <v>113</v>
      </c>
      <c r="U91" s="18">
        <v>4</v>
      </c>
      <c r="V91" s="19">
        <v>1640000</v>
      </c>
      <c r="W91" s="19">
        <v>32800</v>
      </c>
      <c r="X91" s="19">
        <v>1607200</v>
      </c>
      <c r="Y91" s="19">
        <v>1301500</v>
      </c>
      <c r="Z91" s="19">
        <v>305700</v>
      </c>
      <c r="AA91" s="20">
        <v>0.190206570433051</v>
      </c>
      <c r="AB91" s="21" t="s">
        <v>6425</v>
      </c>
    </row>
    <row r="92" spans="1:28" x14ac:dyDescent="0.25">
      <c r="A92" s="16" t="s">
        <v>690</v>
      </c>
      <c r="B92" s="17">
        <v>45855</v>
      </c>
      <c r="C92" s="18" t="s">
        <v>642</v>
      </c>
      <c r="D92" s="18" t="s">
        <v>643</v>
      </c>
      <c r="E92" s="18" t="s">
        <v>692</v>
      </c>
      <c r="F92" s="18" t="s">
        <v>93</v>
      </c>
      <c r="G92" s="18"/>
      <c r="H92" s="18" t="s">
        <v>262</v>
      </c>
      <c r="I92" s="18" t="s">
        <v>263</v>
      </c>
      <c r="J92" s="18" t="s">
        <v>155</v>
      </c>
      <c r="K92" s="18" t="s">
        <v>281</v>
      </c>
      <c r="L92" s="18" t="s">
        <v>282</v>
      </c>
      <c r="M92" s="18">
        <v>8</v>
      </c>
      <c r="N92" s="19">
        <v>250000</v>
      </c>
      <c r="O92" s="20">
        <v>0.02</v>
      </c>
      <c r="P92" s="19">
        <v>1500</v>
      </c>
      <c r="Q92" s="19">
        <v>190000</v>
      </c>
      <c r="R92" s="18" t="s">
        <v>6415</v>
      </c>
      <c r="S92" s="18" t="s">
        <v>135</v>
      </c>
      <c r="T92" s="18" t="s">
        <v>113</v>
      </c>
      <c r="U92" s="18">
        <v>3</v>
      </c>
      <c r="V92" s="19">
        <v>2000000</v>
      </c>
      <c r="W92" s="19">
        <v>40000</v>
      </c>
      <c r="X92" s="19">
        <v>1960000</v>
      </c>
      <c r="Y92" s="19">
        <v>1521500</v>
      </c>
      <c r="Z92" s="19">
        <v>438500</v>
      </c>
      <c r="AA92" s="20">
        <v>0.223724489795918</v>
      </c>
      <c r="AB92" s="21" t="s">
        <v>6425</v>
      </c>
    </row>
    <row r="93" spans="1:28" x14ac:dyDescent="0.25">
      <c r="A93" s="16" t="s">
        <v>693</v>
      </c>
      <c r="B93" s="17">
        <v>45830</v>
      </c>
      <c r="C93" s="18" t="s">
        <v>695</v>
      </c>
      <c r="D93" s="18" t="s">
        <v>696</v>
      </c>
      <c r="E93" s="18" t="s">
        <v>697</v>
      </c>
      <c r="F93" s="18" t="s">
        <v>107</v>
      </c>
      <c r="G93" s="18">
        <v>56</v>
      </c>
      <c r="H93" s="18" t="s">
        <v>413</v>
      </c>
      <c r="I93" s="18" t="s">
        <v>95</v>
      </c>
      <c r="J93" s="18" t="s">
        <v>96</v>
      </c>
      <c r="K93" s="18" t="s">
        <v>311</v>
      </c>
      <c r="L93" s="18" t="s">
        <v>122</v>
      </c>
      <c r="M93" s="18">
        <v>3</v>
      </c>
      <c r="N93" s="19">
        <v>850000</v>
      </c>
      <c r="O93" s="20">
        <v>0.1</v>
      </c>
      <c r="P93" s="19">
        <v>4000</v>
      </c>
      <c r="Q93" s="19">
        <v>710000</v>
      </c>
      <c r="R93" s="18" t="s">
        <v>167</v>
      </c>
      <c r="S93" s="18" t="s">
        <v>168</v>
      </c>
      <c r="T93" s="18" t="s">
        <v>101</v>
      </c>
      <c r="U93" s="18">
        <v>1</v>
      </c>
      <c r="V93" s="19">
        <v>2550000</v>
      </c>
      <c r="W93" s="19">
        <v>255000</v>
      </c>
      <c r="X93" s="19">
        <v>2295000</v>
      </c>
      <c r="Y93" s="19">
        <v>2134000</v>
      </c>
      <c r="Z93" s="19">
        <v>161000</v>
      </c>
      <c r="AA93" s="20">
        <v>7.0152505446623104E-2</v>
      </c>
      <c r="AB93" s="21" t="s">
        <v>6434</v>
      </c>
    </row>
    <row r="94" spans="1:28" x14ac:dyDescent="0.25">
      <c r="A94" s="16" t="s">
        <v>698</v>
      </c>
      <c r="B94" s="17">
        <v>45899</v>
      </c>
      <c r="C94" s="18" t="s">
        <v>182</v>
      </c>
      <c r="D94" s="18" t="s">
        <v>183</v>
      </c>
      <c r="E94" s="18" t="s">
        <v>700</v>
      </c>
      <c r="F94" s="18" t="s">
        <v>93</v>
      </c>
      <c r="G94" s="18">
        <v>44</v>
      </c>
      <c r="H94" s="18" t="s">
        <v>413</v>
      </c>
      <c r="I94" s="18" t="s">
        <v>95</v>
      </c>
      <c r="J94" s="18" t="s">
        <v>174</v>
      </c>
      <c r="K94" s="18" t="s">
        <v>311</v>
      </c>
      <c r="L94" s="18" t="s">
        <v>122</v>
      </c>
      <c r="M94" s="18">
        <v>6</v>
      </c>
      <c r="N94" s="19">
        <v>850000</v>
      </c>
      <c r="O94" s="20">
        <v>0.05</v>
      </c>
      <c r="P94" s="19">
        <v>1500</v>
      </c>
      <c r="Q94" s="19">
        <v>710000</v>
      </c>
      <c r="R94" s="18" t="s">
        <v>6415</v>
      </c>
      <c r="S94" s="18" t="s">
        <v>100</v>
      </c>
      <c r="T94" s="18" t="s">
        <v>101</v>
      </c>
      <c r="U94" s="18">
        <v>2</v>
      </c>
      <c r="V94" s="19">
        <v>5100000</v>
      </c>
      <c r="W94" s="19">
        <v>255000</v>
      </c>
      <c r="X94" s="19">
        <v>4845000</v>
      </c>
      <c r="Y94" s="19">
        <v>4261500</v>
      </c>
      <c r="Z94" s="19">
        <v>583500</v>
      </c>
      <c r="AA94" s="20">
        <v>0.120433436532508</v>
      </c>
      <c r="AB94" s="21" t="s">
        <v>6433</v>
      </c>
    </row>
    <row r="95" spans="1:28" x14ac:dyDescent="0.25">
      <c r="A95" s="16" t="s">
        <v>704</v>
      </c>
      <c r="B95" s="17">
        <v>45750</v>
      </c>
      <c r="C95" s="18" t="s">
        <v>706</v>
      </c>
      <c r="D95" s="18" t="s">
        <v>707</v>
      </c>
      <c r="E95" s="18" t="s">
        <v>708</v>
      </c>
      <c r="F95" s="18" t="s">
        <v>107</v>
      </c>
      <c r="G95" s="18">
        <v>28</v>
      </c>
      <c r="H95" s="18" t="s">
        <v>262</v>
      </c>
      <c r="I95" s="18" t="s">
        <v>263</v>
      </c>
      <c r="J95" s="18" t="s">
        <v>96</v>
      </c>
      <c r="K95" s="18" t="s">
        <v>296</v>
      </c>
      <c r="L95" s="18" t="s">
        <v>282</v>
      </c>
      <c r="M95" s="18">
        <v>8</v>
      </c>
      <c r="N95" s="19">
        <v>320000</v>
      </c>
      <c r="O95" s="20">
        <v>0</v>
      </c>
      <c r="P95" s="19">
        <v>6000</v>
      </c>
      <c r="Q95" s="19">
        <v>250000</v>
      </c>
      <c r="R95" s="18" t="s">
        <v>99</v>
      </c>
      <c r="S95" s="18" t="s">
        <v>100</v>
      </c>
      <c r="T95" s="18" t="s">
        <v>101</v>
      </c>
      <c r="U95" s="18">
        <v>4</v>
      </c>
      <c r="V95" s="19">
        <v>2560000</v>
      </c>
      <c r="W95" s="19">
        <v>0</v>
      </c>
      <c r="X95" s="19">
        <v>2560000</v>
      </c>
      <c r="Y95" s="19">
        <v>2006000</v>
      </c>
      <c r="Z95" s="19">
        <v>554000</v>
      </c>
      <c r="AA95" s="20">
        <v>0.21640624999999999</v>
      </c>
      <c r="AB95" s="21" t="s">
        <v>6431</v>
      </c>
    </row>
    <row r="96" spans="1:28" x14ac:dyDescent="0.25">
      <c r="A96" s="16" t="s">
        <v>709</v>
      </c>
      <c r="B96" s="17">
        <v>45710</v>
      </c>
      <c r="C96" s="18" t="s">
        <v>711</v>
      </c>
      <c r="D96" s="18"/>
      <c r="E96" s="18" t="s">
        <v>712</v>
      </c>
      <c r="F96" s="18" t="s">
        <v>93</v>
      </c>
      <c r="G96" s="18">
        <v>45</v>
      </c>
      <c r="H96" s="18" t="s">
        <v>581</v>
      </c>
      <c r="I96" s="18" t="s">
        <v>144</v>
      </c>
      <c r="J96" s="18"/>
      <c r="K96" s="18" t="s">
        <v>296</v>
      </c>
      <c r="L96" s="18" t="s">
        <v>282</v>
      </c>
      <c r="M96" s="18">
        <v>6</v>
      </c>
      <c r="N96" s="19">
        <v>320000</v>
      </c>
      <c r="O96" s="20">
        <v>0.1</v>
      </c>
      <c r="P96" s="19">
        <v>2500</v>
      </c>
      <c r="Q96" s="19">
        <v>250000</v>
      </c>
      <c r="R96" s="18" t="s">
        <v>219</v>
      </c>
      <c r="S96" s="18" t="s">
        <v>168</v>
      </c>
      <c r="T96" s="18" t="s">
        <v>113</v>
      </c>
      <c r="U96" s="18">
        <v>2</v>
      </c>
      <c r="V96" s="19">
        <v>1920000</v>
      </c>
      <c r="W96" s="19">
        <v>192000</v>
      </c>
      <c r="X96" s="19">
        <v>1728000</v>
      </c>
      <c r="Y96" s="19">
        <v>1502500</v>
      </c>
      <c r="Z96" s="19">
        <v>225500</v>
      </c>
      <c r="AA96" s="20">
        <v>0.13049768518518501</v>
      </c>
      <c r="AB96" s="21" t="s">
        <v>6429</v>
      </c>
    </row>
    <row r="97" spans="1:28" x14ac:dyDescent="0.25">
      <c r="A97" s="16" t="s">
        <v>713</v>
      </c>
      <c r="B97" s="17">
        <v>45682</v>
      </c>
      <c r="C97" s="18" t="s">
        <v>90</v>
      </c>
      <c r="D97" s="18" t="s">
        <v>91</v>
      </c>
      <c r="E97" s="18" t="s">
        <v>716</v>
      </c>
      <c r="F97" s="18" t="s">
        <v>107</v>
      </c>
      <c r="G97" s="18">
        <v>62</v>
      </c>
      <c r="H97" s="18" t="s">
        <v>377</v>
      </c>
      <c r="I97" s="18" t="s">
        <v>95</v>
      </c>
      <c r="J97" s="18" t="s">
        <v>109</v>
      </c>
      <c r="K97" s="18" t="s">
        <v>281</v>
      </c>
      <c r="L97" s="18" t="s">
        <v>282</v>
      </c>
      <c r="M97" s="18">
        <v>5</v>
      </c>
      <c r="N97" s="19">
        <v>250000</v>
      </c>
      <c r="O97" s="20">
        <v>0</v>
      </c>
      <c r="P97" s="19">
        <v>4000</v>
      </c>
      <c r="Q97" s="19">
        <v>190000</v>
      </c>
      <c r="R97" s="18" t="s">
        <v>167</v>
      </c>
      <c r="S97" s="18" t="s">
        <v>100</v>
      </c>
      <c r="T97" s="18" t="s">
        <v>113</v>
      </c>
      <c r="U97" s="18">
        <v>1</v>
      </c>
      <c r="V97" s="19">
        <v>1250000</v>
      </c>
      <c r="W97" s="19">
        <v>0</v>
      </c>
      <c r="X97" s="19">
        <v>1250000</v>
      </c>
      <c r="Y97" s="19">
        <v>954000</v>
      </c>
      <c r="Z97" s="19">
        <v>296000</v>
      </c>
      <c r="AA97" s="20">
        <v>0.23680000000000001</v>
      </c>
      <c r="AB97" s="21" t="s">
        <v>6426</v>
      </c>
    </row>
    <row r="98" spans="1:28" x14ac:dyDescent="0.25">
      <c r="A98" s="16" t="s">
        <v>717</v>
      </c>
      <c r="B98" s="17">
        <v>45764</v>
      </c>
      <c r="C98" s="18" t="s">
        <v>719</v>
      </c>
      <c r="D98" s="18" t="s">
        <v>720</v>
      </c>
      <c r="E98" s="18" t="s">
        <v>721</v>
      </c>
      <c r="F98" s="18" t="s">
        <v>107</v>
      </c>
      <c r="G98" s="18">
        <v>50</v>
      </c>
      <c r="H98" s="18" t="s">
        <v>377</v>
      </c>
      <c r="I98" s="18" t="s">
        <v>95</v>
      </c>
      <c r="J98" s="18" t="s">
        <v>359</v>
      </c>
      <c r="K98" s="18" t="s">
        <v>388</v>
      </c>
      <c r="L98" s="18" t="s">
        <v>132</v>
      </c>
      <c r="M98" s="18">
        <v>2</v>
      </c>
      <c r="N98" s="19">
        <v>510000</v>
      </c>
      <c r="O98" s="20">
        <v>0.02</v>
      </c>
      <c r="P98" s="19">
        <v>4000</v>
      </c>
      <c r="Q98" s="19">
        <v>410000</v>
      </c>
      <c r="R98" s="18" t="s">
        <v>134</v>
      </c>
      <c r="S98" s="18" t="s">
        <v>148</v>
      </c>
      <c r="T98" s="18" t="s">
        <v>113</v>
      </c>
      <c r="U98" s="18">
        <v>2</v>
      </c>
      <c r="V98" s="19">
        <v>1020000</v>
      </c>
      <c r="W98" s="19">
        <v>20400</v>
      </c>
      <c r="X98" s="19">
        <v>999600</v>
      </c>
      <c r="Y98" s="19">
        <v>824000</v>
      </c>
      <c r="Z98" s="19">
        <v>175600</v>
      </c>
      <c r="AA98" s="20">
        <v>0.17567026810724301</v>
      </c>
      <c r="AB98" s="21" t="s">
        <v>6431</v>
      </c>
    </row>
    <row r="99" spans="1:28" x14ac:dyDescent="0.25">
      <c r="A99" s="16" t="s">
        <v>723</v>
      </c>
      <c r="B99" s="17">
        <v>45705</v>
      </c>
      <c r="C99" s="18" t="s">
        <v>725</v>
      </c>
      <c r="D99" s="18" t="s">
        <v>726</v>
      </c>
      <c r="E99" s="18" t="s">
        <v>727</v>
      </c>
      <c r="F99" s="18" t="s">
        <v>93</v>
      </c>
      <c r="G99" s="18">
        <v>59</v>
      </c>
      <c r="H99" s="18" t="s">
        <v>558</v>
      </c>
      <c r="I99" s="18" t="s">
        <v>129</v>
      </c>
      <c r="J99" s="18" t="s">
        <v>165</v>
      </c>
      <c r="K99" s="18" t="s">
        <v>296</v>
      </c>
      <c r="L99" s="18" t="s">
        <v>282</v>
      </c>
      <c r="M99" s="18">
        <v>2</v>
      </c>
      <c r="N99" s="19">
        <v>320000</v>
      </c>
      <c r="O99" s="20">
        <v>0</v>
      </c>
      <c r="P99" s="19">
        <v>2500</v>
      </c>
      <c r="Q99" s="19">
        <v>250000</v>
      </c>
      <c r="R99" s="18" t="s">
        <v>6415</v>
      </c>
      <c r="S99" s="18" t="s">
        <v>135</v>
      </c>
      <c r="T99" s="18" t="s">
        <v>101</v>
      </c>
      <c r="U99" s="18">
        <v>4</v>
      </c>
      <c r="V99" s="19">
        <v>640000</v>
      </c>
      <c r="W99" s="19">
        <v>0</v>
      </c>
      <c r="X99" s="19">
        <v>640000</v>
      </c>
      <c r="Y99" s="19">
        <v>502500</v>
      </c>
      <c r="Z99" s="19">
        <v>137500</v>
      </c>
      <c r="AA99" s="20">
        <v>0.21484375</v>
      </c>
      <c r="AB99" s="21" t="s">
        <v>6429</v>
      </c>
    </row>
    <row r="100" spans="1:28" x14ac:dyDescent="0.25">
      <c r="A100" s="16" t="s">
        <v>729</v>
      </c>
      <c r="B100" s="17">
        <v>46005</v>
      </c>
      <c r="C100" s="18" t="s">
        <v>731</v>
      </c>
      <c r="D100" s="18" t="s">
        <v>732</v>
      </c>
      <c r="E100" s="18" t="s">
        <v>733</v>
      </c>
      <c r="F100" s="18" t="s">
        <v>93</v>
      </c>
      <c r="G100" s="18">
        <v>45</v>
      </c>
      <c r="H100" s="18" t="s">
        <v>1792</v>
      </c>
      <c r="I100" s="18" t="s">
        <v>129</v>
      </c>
      <c r="J100" s="18"/>
      <c r="K100" s="18" t="s">
        <v>121</v>
      </c>
      <c r="L100" s="18" t="s">
        <v>122</v>
      </c>
      <c r="M100" s="18">
        <v>8</v>
      </c>
      <c r="N100" s="19">
        <v>720000</v>
      </c>
      <c r="O100" s="20">
        <v>0.1</v>
      </c>
      <c r="P100" s="19">
        <v>8000</v>
      </c>
      <c r="Q100" s="19">
        <v>600000</v>
      </c>
      <c r="R100" s="18" t="s">
        <v>6415</v>
      </c>
      <c r="S100" s="18" t="s">
        <v>148</v>
      </c>
      <c r="T100" s="18" t="s">
        <v>101</v>
      </c>
      <c r="U100" s="18">
        <v>2</v>
      </c>
      <c r="V100" s="19">
        <v>5760000</v>
      </c>
      <c r="W100" s="19">
        <v>576000</v>
      </c>
      <c r="X100" s="19">
        <v>5184000</v>
      </c>
      <c r="Y100" s="19">
        <v>4808000</v>
      </c>
      <c r="Z100" s="19">
        <v>376000</v>
      </c>
      <c r="AA100" s="20">
        <v>7.2530864197530895E-2</v>
      </c>
      <c r="AB100" s="21" t="s">
        <v>6432</v>
      </c>
    </row>
    <row r="101" spans="1:28" x14ac:dyDescent="0.25">
      <c r="A101" s="16" t="s">
        <v>735</v>
      </c>
      <c r="B101" s="17">
        <v>45885</v>
      </c>
      <c r="C101" s="18" t="s">
        <v>737</v>
      </c>
      <c r="D101" s="18" t="s">
        <v>738</v>
      </c>
      <c r="E101" s="18" t="s">
        <v>6291</v>
      </c>
      <c r="F101" s="18" t="s">
        <v>93</v>
      </c>
      <c r="G101" s="18">
        <v>20</v>
      </c>
      <c r="H101" s="18" t="s">
        <v>595</v>
      </c>
      <c r="I101" s="18" t="s">
        <v>263</v>
      </c>
      <c r="J101" s="18" t="s">
        <v>165</v>
      </c>
      <c r="K101" s="18" t="s">
        <v>281</v>
      </c>
      <c r="L101" s="18" t="s">
        <v>282</v>
      </c>
      <c r="M101" s="18">
        <v>2</v>
      </c>
      <c r="N101" s="19">
        <v>250000</v>
      </c>
      <c r="O101" s="20">
        <v>0.15</v>
      </c>
      <c r="P101" s="19">
        <v>8000</v>
      </c>
      <c r="Q101" s="19">
        <v>190000</v>
      </c>
      <c r="R101" s="18" t="s">
        <v>219</v>
      </c>
      <c r="S101" s="18" t="s">
        <v>100</v>
      </c>
      <c r="T101" s="18" t="s">
        <v>101</v>
      </c>
      <c r="U101" s="18">
        <v>3</v>
      </c>
      <c r="V101" s="19">
        <v>500000</v>
      </c>
      <c r="W101" s="19">
        <v>75000</v>
      </c>
      <c r="X101" s="19">
        <v>425000</v>
      </c>
      <c r="Y101" s="19">
        <v>388000</v>
      </c>
      <c r="Z101" s="19">
        <v>37000</v>
      </c>
      <c r="AA101" s="20">
        <v>8.70588235294118E-2</v>
      </c>
      <c r="AB101" s="21" t="s">
        <v>6433</v>
      </c>
    </row>
    <row r="102" spans="1:28" x14ac:dyDescent="0.25">
      <c r="A102" s="16" t="s">
        <v>740</v>
      </c>
      <c r="B102" s="17">
        <v>45982</v>
      </c>
      <c r="C102" s="18" t="s">
        <v>300</v>
      </c>
      <c r="D102" s="18" t="s">
        <v>301</v>
      </c>
      <c r="E102" s="18" t="s">
        <v>742</v>
      </c>
      <c r="F102" s="18" t="s">
        <v>93</v>
      </c>
      <c r="G102" s="18">
        <v>24</v>
      </c>
      <c r="H102" s="18" t="s">
        <v>581</v>
      </c>
      <c r="I102" s="18" t="s">
        <v>144</v>
      </c>
      <c r="J102" s="18" t="s">
        <v>174</v>
      </c>
      <c r="K102" s="18" t="s">
        <v>121</v>
      </c>
      <c r="L102" s="18" t="s">
        <v>122</v>
      </c>
      <c r="M102" s="18">
        <v>4</v>
      </c>
      <c r="N102" s="19">
        <v>720000</v>
      </c>
      <c r="O102" s="20">
        <v>0.1</v>
      </c>
      <c r="P102" s="19">
        <v>2500</v>
      </c>
      <c r="Q102" s="19">
        <v>600000</v>
      </c>
      <c r="R102" s="18" t="s">
        <v>167</v>
      </c>
      <c r="S102" s="18" t="s">
        <v>168</v>
      </c>
      <c r="T102" s="18" t="s">
        <v>101</v>
      </c>
      <c r="U102" s="18">
        <v>1</v>
      </c>
      <c r="V102" s="19">
        <v>2880000</v>
      </c>
      <c r="W102" s="19">
        <v>288000</v>
      </c>
      <c r="X102" s="19">
        <v>2592000</v>
      </c>
      <c r="Y102" s="19">
        <v>2402500</v>
      </c>
      <c r="Z102" s="19">
        <v>189500</v>
      </c>
      <c r="AA102" s="20">
        <v>7.3109567901234601E-2</v>
      </c>
      <c r="AB102" s="21" t="s">
        <v>6424</v>
      </c>
    </row>
    <row r="103" spans="1:28" x14ac:dyDescent="0.25">
      <c r="A103" s="16" t="s">
        <v>743</v>
      </c>
      <c r="B103" s="17">
        <v>45746</v>
      </c>
      <c r="C103" s="18" t="s">
        <v>307</v>
      </c>
      <c r="D103" s="18" t="s">
        <v>308</v>
      </c>
      <c r="E103" s="18" t="s">
        <v>745</v>
      </c>
      <c r="F103" s="18" t="s">
        <v>107</v>
      </c>
      <c r="G103" s="18">
        <v>35</v>
      </c>
      <c r="H103" s="18" t="s">
        <v>1792</v>
      </c>
      <c r="I103" s="18" t="s">
        <v>129</v>
      </c>
      <c r="J103" s="18" t="s">
        <v>155</v>
      </c>
      <c r="K103" s="18" t="s">
        <v>311</v>
      </c>
      <c r="L103" s="18" t="s">
        <v>122</v>
      </c>
      <c r="M103" s="18">
        <v>5</v>
      </c>
      <c r="N103" s="19">
        <v>850000</v>
      </c>
      <c r="O103" s="20">
        <v>0.02</v>
      </c>
      <c r="P103" s="19">
        <v>8000</v>
      </c>
      <c r="Q103" s="19">
        <v>710000</v>
      </c>
      <c r="R103" s="18" t="s">
        <v>167</v>
      </c>
      <c r="S103" s="18" t="s">
        <v>100</v>
      </c>
      <c r="T103" s="18" t="s">
        <v>113</v>
      </c>
      <c r="U103" s="18">
        <v>5</v>
      </c>
      <c r="V103" s="19">
        <v>4250000</v>
      </c>
      <c r="W103" s="19">
        <v>85000</v>
      </c>
      <c r="X103" s="19">
        <v>4165000</v>
      </c>
      <c r="Y103" s="19">
        <v>3558000</v>
      </c>
      <c r="Z103" s="19">
        <v>607000</v>
      </c>
      <c r="AA103" s="20">
        <v>0.14573829531812699</v>
      </c>
      <c r="AB103" s="21" t="s">
        <v>6428</v>
      </c>
    </row>
    <row r="104" spans="1:28" x14ac:dyDescent="0.25">
      <c r="A104" s="16" t="s">
        <v>746</v>
      </c>
      <c r="B104" s="17">
        <v>45919</v>
      </c>
      <c r="C104" s="18" t="s">
        <v>748</v>
      </c>
      <c r="D104" s="18" t="s">
        <v>749</v>
      </c>
      <c r="E104" s="18" t="s">
        <v>6292</v>
      </c>
      <c r="F104" s="18" t="s">
        <v>93</v>
      </c>
      <c r="G104" s="18">
        <v>30</v>
      </c>
      <c r="H104" s="18" t="s">
        <v>581</v>
      </c>
      <c r="I104" s="18" t="s">
        <v>144</v>
      </c>
      <c r="J104" s="18" t="s">
        <v>212</v>
      </c>
      <c r="K104" s="18" t="s">
        <v>156</v>
      </c>
      <c r="L104" s="18" t="s">
        <v>111</v>
      </c>
      <c r="M104" s="18">
        <v>8</v>
      </c>
      <c r="N104" s="19">
        <v>290000</v>
      </c>
      <c r="O104" s="20">
        <v>0.05</v>
      </c>
      <c r="P104" s="19">
        <v>8000</v>
      </c>
      <c r="Q104" s="19">
        <v>225000</v>
      </c>
      <c r="R104" s="18" t="s">
        <v>219</v>
      </c>
      <c r="S104" s="18" t="s">
        <v>100</v>
      </c>
      <c r="T104" s="18" t="s">
        <v>113</v>
      </c>
      <c r="U104" s="18">
        <v>2</v>
      </c>
      <c r="V104" s="19">
        <v>2320000</v>
      </c>
      <c r="W104" s="19">
        <v>116000</v>
      </c>
      <c r="X104" s="19">
        <v>2204000</v>
      </c>
      <c r="Y104" s="19">
        <v>1808000</v>
      </c>
      <c r="Z104" s="19">
        <v>396000</v>
      </c>
      <c r="AA104" s="20">
        <v>0.17967332123412</v>
      </c>
      <c r="AB104" s="21" t="s">
        <v>6435</v>
      </c>
    </row>
    <row r="105" spans="1:28" x14ac:dyDescent="0.25">
      <c r="A105" s="16" t="s">
        <v>751</v>
      </c>
      <c r="B105" s="17">
        <v>46021</v>
      </c>
      <c r="C105" s="18" t="s">
        <v>753</v>
      </c>
      <c r="D105" s="18" t="s">
        <v>754</v>
      </c>
      <c r="E105" s="18" t="s">
        <v>755</v>
      </c>
      <c r="F105" s="18" t="s">
        <v>107</v>
      </c>
      <c r="G105" s="18">
        <v>63</v>
      </c>
      <c r="H105" s="18" t="s">
        <v>310</v>
      </c>
      <c r="I105" s="18" t="s">
        <v>263</v>
      </c>
      <c r="J105" s="18" t="s">
        <v>174</v>
      </c>
      <c r="K105" s="18" t="s">
        <v>121</v>
      </c>
      <c r="L105" s="18" t="s">
        <v>122</v>
      </c>
      <c r="M105" s="18">
        <v>3</v>
      </c>
      <c r="N105" s="19">
        <v>720000</v>
      </c>
      <c r="O105" s="20">
        <v>0.15</v>
      </c>
      <c r="P105" s="19">
        <v>8000</v>
      </c>
      <c r="Q105" s="19">
        <v>600000</v>
      </c>
      <c r="R105" s="18" t="s">
        <v>134</v>
      </c>
      <c r="S105" s="18" t="s">
        <v>148</v>
      </c>
      <c r="T105" s="18" t="s">
        <v>101</v>
      </c>
      <c r="U105" s="18">
        <v>2</v>
      </c>
      <c r="V105" s="19">
        <v>2160000</v>
      </c>
      <c r="W105" s="19">
        <v>324000</v>
      </c>
      <c r="X105" s="19">
        <v>1836000</v>
      </c>
      <c r="Y105" s="19">
        <v>1808000</v>
      </c>
      <c r="Z105" s="19">
        <v>28000</v>
      </c>
      <c r="AA105" s="20">
        <v>1.52505446623094E-2</v>
      </c>
      <c r="AB105" s="21" t="s">
        <v>6432</v>
      </c>
    </row>
    <row r="106" spans="1:28" x14ac:dyDescent="0.25">
      <c r="A106" s="16" t="s">
        <v>757</v>
      </c>
      <c r="B106" s="17">
        <v>45972</v>
      </c>
      <c r="C106" s="18" t="s">
        <v>759</v>
      </c>
      <c r="D106" s="18" t="s">
        <v>760</v>
      </c>
      <c r="E106" s="18" t="s">
        <v>761</v>
      </c>
      <c r="F106" s="18" t="s">
        <v>93</v>
      </c>
      <c r="G106" s="18">
        <v>52</v>
      </c>
      <c r="H106" s="18" t="s">
        <v>595</v>
      </c>
      <c r="I106" s="18" t="s">
        <v>263</v>
      </c>
      <c r="J106" s="18" t="s">
        <v>212</v>
      </c>
      <c r="K106" s="18" t="s">
        <v>281</v>
      </c>
      <c r="L106" s="18" t="s">
        <v>282</v>
      </c>
      <c r="M106" s="18">
        <v>6</v>
      </c>
      <c r="N106" s="19">
        <v>250000</v>
      </c>
      <c r="O106" s="20">
        <v>0.15</v>
      </c>
      <c r="P106" s="19">
        <v>1500</v>
      </c>
      <c r="Q106" s="19">
        <v>190000</v>
      </c>
      <c r="R106" s="18" t="s">
        <v>219</v>
      </c>
      <c r="S106" s="18" t="s">
        <v>135</v>
      </c>
      <c r="T106" s="18" t="s">
        <v>101</v>
      </c>
      <c r="U106" s="18">
        <v>1</v>
      </c>
      <c r="V106" s="19">
        <v>1500000</v>
      </c>
      <c r="W106" s="19">
        <v>225000</v>
      </c>
      <c r="X106" s="19">
        <v>1275000</v>
      </c>
      <c r="Y106" s="19">
        <v>1141500</v>
      </c>
      <c r="Z106" s="19">
        <v>133500</v>
      </c>
      <c r="AA106" s="20">
        <v>0.104705882352941</v>
      </c>
      <c r="AB106" s="21" t="s">
        <v>6424</v>
      </c>
    </row>
    <row r="107" spans="1:28" x14ac:dyDescent="0.25">
      <c r="A107" s="16" t="s">
        <v>763</v>
      </c>
      <c r="B107" s="17">
        <v>45694</v>
      </c>
      <c r="C107" s="18" t="s">
        <v>765</v>
      </c>
      <c r="D107" s="18" t="s">
        <v>209</v>
      </c>
      <c r="E107" s="18" t="s">
        <v>766</v>
      </c>
      <c r="F107" s="18" t="s">
        <v>93</v>
      </c>
      <c r="G107" s="18">
        <v>53</v>
      </c>
      <c r="H107" s="18" t="s">
        <v>338</v>
      </c>
      <c r="I107" s="18" t="s">
        <v>120</v>
      </c>
      <c r="J107" s="18"/>
      <c r="K107" s="18" t="s">
        <v>520</v>
      </c>
      <c r="L107" s="18" t="s">
        <v>111</v>
      </c>
      <c r="M107" s="18">
        <v>4</v>
      </c>
      <c r="N107" s="19">
        <v>410000</v>
      </c>
      <c r="O107" s="20">
        <v>0.1</v>
      </c>
      <c r="P107" s="19">
        <v>12000</v>
      </c>
      <c r="Q107" s="19">
        <v>325000</v>
      </c>
      <c r="R107" s="18" t="s">
        <v>167</v>
      </c>
      <c r="S107" s="18" t="s">
        <v>100</v>
      </c>
      <c r="T107" s="18" t="s">
        <v>101</v>
      </c>
      <c r="U107" s="18">
        <v>1</v>
      </c>
      <c r="V107" s="19">
        <v>1640000</v>
      </c>
      <c r="W107" s="19">
        <v>164000</v>
      </c>
      <c r="X107" s="19">
        <v>1476000</v>
      </c>
      <c r="Y107" s="19">
        <v>1312000</v>
      </c>
      <c r="Z107" s="19">
        <v>164000</v>
      </c>
      <c r="AA107" s="20">
        <v>0.11111111111111099</v>
      </c>
      <c r="AB107" s="21" t="s">
        <v>6429</v>
      </c>
    </row>
    <row r="108" spans="1:28" x14ac:dyDescent="0.25">
      <c r="A108" s="16" t="s">
        <v>767</v>
      </c>
      <c r="B108" s="17">
        <v>45996</v>
      </c>
      <c r="C108" s="18" t="s">
        <v>769</v>
      </c>
      <c r="D108" s="18" t="s">
        <v>770</v>
      </c>
      <c r="E108" s="18" t="s">
        <v>771</v>
      </c>
      <c r="F108" s="18" t="s">
        <v>107</v>
      </c>
      <c r="G108" s="18">
        <v>37</v>
      </c>
      <c r="H108" s="18" t="s">
        <v>262</v>
      </c>
      <c r="I108" s="18" t="s">
        <v>263</v>
      </c>
      <c r="J108" s="18"/>
      <c r="K108" s="18" t="s">
        <v>156</v>
      </c>
      <c r="L108" s="18" t="s">
        <v>111</v>
      </c>
      <c r="M108" s="18">
        <v>6</v>
      </c>
      <c r="N108" s="19">
        <v>290000</v>
      </c>
      <c r="O108" s="20">
        <v>0</v>
      </c>
      <c r="P108" s="19">
        <v>8000</v>
      </c>
      <c r="Q108" s="19">
        <v>225000</v>
      </c>
      <c r="R108" s="18" t="s">
        <v>167</v>
      </c>
      <c r="S108" s="18" t="s">
        <v>100</v>
      </c>
      <c r="T108" s="18" t="s">
        <v>101</v>
      </c>
      <c r="U108" s="18">
        <v>5</v>
      </c>
      <c r="V108" s="19">
        <v>1740000</v>
      </c>
      <c r="W108" s="19">
        <v>0</v>
      </c>
      <c r="X108" s="19">
        <v>1740000</v>
      </c>
      <c r="Y108" s="19">
        <v>1358000</v>
      </c>
      <c r="Z108" s="19">
        <v>382000</v>
      </c>
      <c r="AA108" s="20">
        <v>0.219540229885057</v>
      </c>
      <c r="AB108" s="21" t="s">
        <v>6432</v>
      </c>
    </row>
    <row r="109" spans="1:28" x14ac:dyDescent="0.25">
      <c r="A109" s="16" t="s">
        <v>773</v>
      </c>
      <c r="B109" s="17">
        <v>46001</v>
      </c>
      <c r="C109" s="18" t="s">
        <v>775</v>
      </c>
      <c r="D109" s="18" t="s">
        <v>776</v>
      </c>
      <c r="E109" s="18" t="s">
        <v>6293</v>
      </c>
      <c r="F109" s="18" t="s">
        <v>107</v>
      </c>
      <c r="G109" s="18">
        <v>34</v>
      </c>
      <c r="H109" s="18" t="s">
        <v>1279</v>
      </c>
      <c r="I109" s="18" t="s">
        <v>144</v>
      </c>
      <c r="J109" s="18" t="s">
        <v>155</v>
      </c>
      <c r="K109" s="18" t="s">
        <v>388</v>
      </c>
      <c r="L109" s="18" t="s">
        <v>132</v>
      </c>
      <c r="M109" s="18">
        <v>8</v>
      </c>
      <c r="N109" s="19">
        <v>510000</v>
      </c>
      <c r="O109" s="20">
        <v>0.05</v>
      </c>
      <c r="P109" s="19">
        <v>12000</v>
      </c>
      <c r="Q109" s="19">
        <v>410000</v>
      </c>
      <c r="R109" s="18" t="s">
        <v>6415</v>
      </c>
      <c r="S109" s="18" t="s">
        <v>100</v>
      </c>
      <c r="T109" s="18" t="s">
        <v>101</v>
      </c>
      <c r="U109" s="18">
        <v>2</v>
      </c>
      <c r="V109" s="19">
        <v>4080000</v>
      </c>
      <c r="W109" s="19">
        <v>204000</v>
      </c>
      <c r="X109" s="19">
        <v>3876000</v>
      </c>
      <c r="Y109" s="19">
        <v>3292000</v>
      </c>
      <c r="Z109" s="19">
        <v>584000</v>
      </c>
      <c r="AA109" s="20">
        <v>0.150670794633643</v>
      </c>
      <c r="AB109" s="21" t="s">
        <v>6432</v>
      </c>
    </row>
    <row r="110" spans="1:28" x14ac:dyDescent="0.25">
      <c r="A110" s="16" t="s">
        <v>778</v>
      </c>
      <c r="B110" s="17">
        <v>45986</v>
      </c>
      <c r="C110" s="18" t="s">
        <v>780</v>
      </c>
      <c r="D110" s="18"/>
      <c r="E110" s="18" t="s">
        <v>781</v>
      </c>
      <c r="F110" s="18" t="s">
        <v>93</v>
      </c>
      <c r="G110" s="18">
        <v>49</v>
      </c>
      <c r="H110" s="18" t="s">
        <v>310</v>
      </c>
      <c r="I110" s="18" t="s">
        <v>263</v>
      </c>
      <c r="J110" s="18" t="s">
        <v>174</v>
      </c>
      <c r="K110" s="18" t="s">
        <v>296</v>
      </c>
      <c r="L110" s="18" t="s">
        <v>282</v>
      </c>
      <c r="M110" s="18">
        <v>2</v>
      </c>
      <c r="N110" s="19">
        <v>320000</v>
      </c>
      <c r="O110" s="20">
        <v>0</v>
      </c>
      <c r="P110" s="19">
        <v>2500</v>
      </c>
      <c r="Q110" s="19">
        <v>250000</v>
      </c>
      <c r="R110" s="18" t="s">
        <v>99</v>
      </c>
      <c r="S110" s="18" t="s">
        <v>100</v>
      </c>
      <c r="T110" s="18" t="s">
        <v>101</v>
      </c>
      <c r="U110" s="18">
        <v>1</v>
      </c>
      <c r="V110" s="19">
        <v>640000</v>
      </c>
      <c r="W110" s="19">
        <v>0</v>
      </c>
      <c r="X110" s="19">
        <v>640000</v>
      </c>
      <c r="Y110" s="19">
        <v>502500</v>
      </c>
      <c r="Z110" s="19">
        <v>137500</v>
      </c>
      <c r="AA110" s="20">
        <v>0.21484375</v>
      </c>
      <c r="AB110" s="21" t="s">
        <v>6424</v>
      </c>
    </row>
    <row r="111" spans="1:28" x14ac:dyDescent="0.25">
      <c r="A111" s="16" t="s">
        <v>782</v>
      </c>
      <c r="B111" s="17">
        <v>45959</v>
      </c>
      <c r="C111" s="18" t="s">
        <v>784</v>
      </c>
      <c r="D111" s="18" t="s">
        <v>785</v>
      </c>
      <c r="E111" s="18" t="s">
        <v>786</v>
      </c>
      <c r="F111" s="18" t="s">
        <v>107</v>
      </c>
      <c r="G111" s="18">
        <v>50</v>
      </c>
      <c r="H111" s="18" t="s">
        <v>295</v>
      </c>
      <c r="I111" s="18" t="s">
        <v>120</v>
      </c>
      <c r="J111" s="18" t="s">
        <v>165</v>
      </c>
      <c r="K111" s="18" t="s">
        <v>296</v>
      </c>
      <c r="L111" s="18" t="s">
        <v>282</v>
      </c>
      <c r="M111" s="18">
        <v>3</v>
      </c>
      <c r="N111" s="19">
        <v>320000</v>
      </c>
      <c r="O111" s="20">
        <v>0.15</v>
      </c>
      <c r="P111" s="19">
        <v>2500</v>
      </c>
      <c r="Q111" s="19">
        <v>250000</v>
      </c>
      <c r="R111" s="18" t="s">
        <v>6415</v>
      </c>
      <c r="S111" s="18" t="s">
        <v>135</v>
      </c>
      <c r="T111" s="18" t="s">
        <v>101</v>
      </c>
      <c r="U111" s="18">
        <v>1</v>
      </c>
      <c r="V111" s="19">
        <v>960000</v>
      </c>
      <c r="W111" s="19">
        <v>144000</v>
      </c>
      <c r="X111" s="19">
        <v>816000</v>
      </c>
      <c r="Y111" s="19">
        <v>752500</v>
      </c>
      <c r="Z111" s="19">
        <v>63500</v>
      </c>
      <c r="AA111" s="20">
        <v>7.7818627450980393E-2</v>
      </c>
      <c r="AB111" s="21" t="s">
        <v>6427</v>
      </c>
    </row>
    <row r="112" spans="1:28" x14ac:dyDescent="0.25">
      <c r="A112" s="16" t="s">
        <v>788</v>
      </c>
      <c r="B112" s="17">
        <v>45924</v>
      </c>
      <c r="C112" s="18" t="s">
        <v>790</v>
      </c>
      <c r="D112" s="18" t="s">
        <v>791</v>
      </c>
      <c r="E112" s="18" t="s">
        <v>792</v>
      </c>
      <c r="F112" s="18" t="s">
        <v>107</v>
      </c>
      <c r="G112" s="18">
        <v>51</v>
      </c>
      <c r="H112" s="18" t="s">
        <v>295</v>
      </c>
      <c r="I112" s="18" t="s">
        <v>120</v>
      </c>
      <c r="J112" s="18" t="s">
        <v>359</v>
      </c>
      <c r="K112" s="18" t="s">
        <v>121</v>
      </c>
      <c r="L112" s="18" t="s">
        <v>122</v>
      </c>
      <c r="M112" s="18">
        <v>7</v>
      </c>
      <c r="N112" s="19">
        <v>720000</v>
      </c>
      <c r="O112" s="20">
        <v>0.05</v>
      </c>
      <c r="P112" s="19">
        <v>6000</v>
      </c>
      <c r="Q112" s="19">
        <v>600000</v>
      </c>
      <c r="R112" s="18" t="s">
        <v>219</v>
      </c>
      <c r="S112" s="18" t="s">
        <v>100</v>
      </c>
      <c r="T112" s="18" t="s">
        <v>101</v>
      </c>
      <c r="U112" s="18">
        <v>2</v>
      </c>
      <c r="V112" s="19">
        <v>5040000</v>
      </c>
      <c r="W112" s="19">
        <v>252000</v>
      </c>
      <c r="X112" s="19">
        <v>4788000</v>
      </c>
      <c r="Y112" s="19">
        <v>4206000</v>
      </c>
      <c r="Z112" s="19">
        <v>582000</v>
      </c>
      <c r="AA112" s="20">
        <v>0.121553884711779</v>
      </c>
      <c r="AB112" s="21" t="s">
        <v>6435</v>
      </c>
    </row>
    <row r="113" spans="1:28" x14ac:dyDescent="0.25">
      <c r="A113" s="16" t="s">
        <v>793</v>
      </c>
      <c r="B113" s="17">
        <v>45725</v>
      </c>
      <c r="C113" s="18" t="s">
        <v>795</v>
      </c>
      <c r="D113" s="18" t="s">
        <v>796</v>
      </c>
      <c r="E113" s="18" t="s">
        <v>797</v>
      </c>
      <c r="F113" s="18" t="s">
        <v>107</v>
      </c>
      <c r="G113" s="18">
        <v>26</v>
      </c>
      <c r="H113" s="18" t="s">
        <v>1792</v>
      </c>
      <c r="I113" s="18" t="s">
        <v>129</v>
      </c>
      <c r="J113" s="18" t="s">
        <v>359</v>
      </c>
      <c r="K113" s="18" t="s">
        <v>281</v>
      </c>
      <c r="L113" s="18" t="s">
        <v>282</v>
      </c>
      <c r="M113" s="18">
        <v>3</v>
      </c>
      <c r="N113" s="19">
        <v>250000</v>
      </c>
      <c r="O113" s="20">
        <v>0.05</v>
      </c>
      <c r="P113" s="19">
        <v>8000</v>
      </c>
      <c r="Q113" s="19">
        <v>190000</v>
      </c>
      <c r="R113" s="18" t="s">
        <v>219</v>
      </c>
      <c r="S113" s="18" t="s">
        <v>135</v>
      </c>
      <c r="T113" s="18" t="s">
        <v>113</v>
      </c>
      <c r="U113" s="18">
        <v>3</v>
      </c>
      <c r="V113" s="19">
        <v>750000</v>
      </c>
      <c r="W113" s="19">
        <v>37500</v>
      </c>
      <c r="X113" s="19">
        <v>712500</v>
      </c>
      <c r="Y113" s="19">
        <v>578000</v>
      </c>
      <c r="Z113" s="19">
        <v>134500</v>
      </c>
      <c r="AA113" s="20">
        <v>0.18877192982456101</v>
      </c>
      <c r="AB113" s="21" t="s">
        <v>6428</v>
      </c>
    </row>
    <row r="114" spans="1:28" x14ac:dyDescent="0.25">
      <c r="A114" s="16" t="s">
        <v>799</v>
      </c>
      <c r="B114" s="17">
        <v>46009</v>
      </c>
      <c r="C114" s="18" t="s">
        <v>801</v>
      </c>
      <c r="D114" s="18" t="s">
        <v>802</v>
      </c>
      <c r="E114" s="18" t="s">
        <v>803</v>
      </c>
      <c r="F114" s="18" t="s">
        <v>107</v>
      </c>
      <c r="G114" s="18">
        <v>51</v>
      </c>
      <c r="H114" s="18" t="s">
        <v>804</v>
      </c>
      <c r="I114" s="18" t="s">
        <v>95</v>
      </c>
      <c r="J114" s="18" t="s">
        <v>359</v>
      </c>
      <c r="K114" s="18" t="s">
        <v>425</v>
      </c>
      <c r="L114" s="18" t="s">
        <v>146</v>
      </c>
      <c r="M114" s="18">
        <v>7</v>
      </c>
      <c r="N114" s="19">
        <v>45000</v>
      </c>
      <c r="O114" s="20">
        <v>0.15</v>
      </c>
      <c r="P114" s="19">
        <v>6000</v>
      </c>
      <c r="Q114" s="19">
        <v>27000</v>
      </c>
      <c r="R114" s="18" t="s">
        <v>99</v>
      </c>
      <c r="S114" s="18" t="s">
        <v>100</v>
      </c>
      <c r="T114" s="18" t="s">
        <v>113</v>
      </c>
      <c r="U114" s="18">
        <v>5</v>
      </c>
      <c r="V114" s="19">
        <v>315000</v>
      </c>
      <c r="W114" s="19">
        <v>47250</v>
      </c>
      <c r="X114" s="19">
        <v>267750</v>
      </c>
      <c r="Y114" s="19">
        <v>195000</v>
      </c>
      <c r="Z114" s="19">
        <v>72750</v>
      </c>
      <c r="AA114" s="20">
        <v>0.271708683473389</v>
      </c>
      <c r="AB114" s="21" t="s">
        <v>6432</v>
      </c>
    </row>
    <row r="115" spans="1:28" x14ac:dyDescent="0.25">
      <c r="A115" s="16" t="s">
        <v>805</v>
      </c>
      <c r="B115" s="17">
        <v>45904</v>
      </c>
      <c r="C115" s="18" t="s">
        <v>446</v>
      </c>
      <c r="D115" s="18" t="s">
        <v>447</v>
      </c>
      <c r="E115" s="18" t="s">
        <v>807</v>
      </c>
      <c r="F115" s="18" t="s">
        <v>107</v>
      </c>
      <c r="G115" s="18">
        <v>23</v>
      </c>
      <c r="H115" s="18" t="s">
        <v>338</v>
      </c>
      <c r="I115" s="18" t="s">
        <v>120</v>
      </c>
      <c r="J115" s="18" t="s">
        <v>174</v>
      </c>
      <c r="K115" s="18" t="s">
        <v>425</v>
      </c>
      <c r="L115" s="18" t="s">
        <v>146</v>
      </c>
      <c r="M115" s="18">
        <v>7</v>
      </c>
      <c r="N115" s="19">
        <v>45000</v>
      </c>
      <c r="O115" s="20">
        <v>0</v>
      </c>
      <c r="P115" s="19">
        <v>1500</v>
      </c>
      <c r="Q115" s="19">
        <v>27000</v>
      </c>
      <c r="R115" s="18" t="s">
        <v>134</v>
      </c>
      <c r="S115" s="18" t="s">
        <v>148</v>
      </c>
      <c r="T115" s="18" t="s">
        <v>101</v>
      </c>
      <c r="U115" s="18">
        <v>4</v>
      </c>
      <c r="V115" s="19">
        <v>315000</v>
      </c>
      <c r="W115" s="19">
        <v>0</v>
      </c>
      <c r="X115" s="19">
        <v>315000</v>
      </c>
      <c r="Y115" s="19">
        <v>190500</v>
      </c>
      <c r="Z115" s="19">
        <v>124500</v>
      </c>
      <c r="AA115" s="20">
        <v>0.395238095238095</v>
      </c>
      <c r="AB115" s="21" t="s">
        <v>6435</v>
      </c>
    </row>
    <row r="116" spans="1:28" x14ac:dyDescent="0.25">
      <c r="A116" s="16" t="s">
        <v>809</v>
      </c>
      <c r="B116" s="17">
        <v>45943</v>
      </c>
      <c r="C116" s="18" t="s">
        <v>811</v>
      </c>
      <c r="D116" s="18" t="s">
        <v>812</v>
      </c>
      <c r="E116" s="18" t="s">
        <v>813</v>
      </c>
      <c r="F116" s="18" t="s">
        <v>107</v>
      </c>
      <c r="G116" s="18">
        <v>60</v>
      </c>
      <c r="H116" s="18" t="s">
        <v>595</v>
      </c>
      <c r="I116" s="18" t="s">
        <v>263</v>
      </c>
      <c r="J116" s="18" t="s">
        <v>130</v>
      </c>
      <c r="K116" s="18" t="s">
        <v>121</v>
      </c>
      <c r="L116" s="18" t="s">
        <v>122</v>
      </c>
      <c r="M116" s="18">
        <v>8</v>
      </c>
      <c r="N116" s="19">
        <v>720000</v>
      </c>
      <c r="O116" s="20">
        <v>0.02</v>
      </c>
      <c r="P116" s="19">
        <v>8000</v>
      </c>
      <c r="Q116" s="19">
        <v>600000</v>
      </c>
      <c r="R116" s="18" t="s">
        <v>99</v>
      </c>
      <c r="S116" s="18" t="s">
        <v>168</v>
      </c>
      <c r="T116" s="18" t="s">
        <v>113</v>
      </c>
      <c r="U116" s="18">
        <v>5</v>
      </c>
      <c r="V116" s="19">
        <v>5760000</v>
      </c>
      <c r="W116" s="19">
        <v>115200</v>
      </c>
      <c r="X116" s="19">
        <v>5644800</v>
      </c>
      <c r="Y116" s="19">
        <v>4808000</v>
      </c>
      <c r="Z116" s="19">
        <v>836800</v>
      </c>
      <c r="AA116" s="20">
        <v>0.14824263038548799</v>
      </c>
      <c r="AB116" s="21" t="s">
        <v>6427</v>
      </c>
    </row>
    <row r="117" spans="1:28" x14ac:dyDescent="0.25">
      <c r="A117" s="16" t="s">
        <v>814</v>
      </c>
      <c r="B117" s="17">
        <v>45863</v>
      </c>
      <c r="C117" s="18" t="s">
        <v>525</v>
      </c>
      <c r="D117" s="18" t="s">
        <v>526</v>
      </c>
      <c r="E117" s="18" t="s">
        <v>816</v>
      </c>
      <c r="F117" s="18" t="s">
        <v>107</v>
      </c>
      <c r="G117" s="18">
        <v>30</v>
      </c>
      <c r="H117" s="18" t="s">
        <v>413</v>
      </c>
      <c r="I117" s="18" t="s">
        <v>95</v>
      </c>
      <c r="J117" s="18" t="s">
        <v>109</v>
      </c>
      <c r="K117" s="18" t="s">
        <v>175</v>
      </c>
      <c r="L117" s="18" t="s">
        <v>132</v>
      </c>
      <c r="M117" s="18">
        <v>4</v>
      </c>
      <c r="N117" s="19">
        <v>900000</v>
      </c>
      <c r="O117" s="20">
        <v>0</v>
      </c>
      <c r="P117" s="19">
        <v>0</v>
      </c>
      <c r="Q117" s="19">
        <v>730000</v>
      </c>
      <c r="R117" s="18" t="s">
        <v>134</v>
      </c>
      <c r="S117" s="18" t="s">
        <v>168</v>
      </c>
      <c r="T117" s="18" t="s">
        <v>101</v>
      </c>
      <c r="U117" s="18">
        <v>3</v>
      </c>
      <c r="V117" s="19">
        <v>3600000</v>
      </c>
      <c r="W117" s="19">
        <v>0</v>
      </c>
      <c r="X117" s="19">
        <v>3600000</v>
      </c>
      <c r="Y117" s="19">
        <v>2920000</v>
      </c>
      <c r="Z117" s="19">
        <v>680000</v>
      </c>
      <c r="AA117" s="20">
        <v>0.18888888888888899</v>
      </c>
      <c r="AB117" s="21" t="s">
        <v>6425</v>
      </c>
    </row>
    <row r="118" spans="1:28" x14ac:dyDescent="0.25">
      <c r="A118" s="16" t="s">
        <v>818</v>
      </c>
      <c r="B118" s="17">
        <v>45799</v>
      </c>
      <c r="C118" s="18" t="s">
        <v>820</v>
      </c>
      <c r="D118" s="18" t="s">
        <v>821</v>
      </c>
      <c r="E118" s="18" t="s">
        <v>822</v>
      </c>
      <c r="F118" s="18" t="s">
        <v>107</v>
      </c>
      <c r="G118" s="18">
        <v>50</v>
      </c>
      <c r="H118" s="18" t="s">
        <v>154</v>
      </c>
      <c r="I118" s="18" t="s">
        <v>95</v>
      </c>
      <c r="J118" s="18" t="s">
        <v>165</v>
      </c>
      <c r="K118" s="18" t="s">
        <v>1540</v>
      </c>
      <c r="L118" s="18" t="s">
        <v>282</v>
      </c>
      <c r="M118" s="18">
        <v>5</v>
      </c>
      <c r="N118" s="19">
        <v>650000</v>
      </c>
      <c r="O118" s="20">
        <v>0.15</v>
      </c>
      <c r="P118" s="19">
        <v>6000</v>
      </c>
      <c r="Q118" s="19">
        <v>520000</v>
      </c>
      <c r="R118" s="18" t="s">
        <v>6415</v>
      </c>
      <c r="S118" s="18" t="s">
        <v>100</v>
      </c>
      <c r="T118" s="18" t="s">
        <v>101</v>
      </c>
      <c r="U118" s="18">
        <v>3</v>
      </c>
      <c r="V118" s="19">
        <v>3250000</v>
      </c>
      <c r="W118" s="19">
        <v>487500</v>
      </c>
      <c r="X118" s="19">
        <v>2762500</v>
      </c>
      <c r="Y118" s="19">
        <v>2606000</v>
      </c>
      <c r="Z118" s="19">
        <v>156500</v>
      </c>
      <c r="AA118" s="20">
        <v>5.6651583710407197E-2</v>
      </c>
      <c r="AB118" s="21" t="s">
        <v>6430</v>
      </c>
    </row>
    <row r="119" spans="1:28" x14ac:dyDescent="0.25">
      <c r="A119" s="16" t="s">
        <v>825</v>
      </c>
      <c r="B119" s="17">
        <v>45922</v>
      </c>
      <c r="C119" s="18" t="s">
        <v>827</v>
      </c>
      <c r="D119" s="18" t="s">
        <v>828</v>
      </c>
      <c r="E119" s="18" t="s">
        <v>829</v>
      </c>
      <c r="F119" s="18" t="s">
        <v>107</v>
      </c>
      <c r="G119" s="18">
        <v>53</v>
      </c>
      <c r="H119" s="18" t="s">
        <v>310</v>
      </c>
      <c r="I119" s="18" t="s">
        <v>263</v>
      </c>
      <c r="J119" s="18" t="s">
        <v>212</v>
      </c>
      <c r="K119" s="18" t="s">
        <v>145</v>
      </c>
      <c r="L119" s="18" t="s">
        <v>146</v>
      </c>
      <c r="M119" s="18">
        <v>6</v>
      </c>
      <c r="N119" s="19">
        <v>145000</v>
      </c>
      <c r="O119" s="20">
        <v>0.15</v>
      </c>
      <c r="P119" s="19">
        <v>12000</v>
      </c>
      <c r="Q119" s="19">
        <v>98000</v>
      </c>
      <c r="R119" s="18" t="s">
        <v>219</v>
      </c>
      <c r="S119" s="18" t="s">
        <v>168</v>
      </c>
      <c r="T119" s="18" t="s">
        <v>113</v>
      </c>
      <c r="U119" s="18">
        <v>2</v>
      </c>
      <c r="V119" s="19">
        <v>870000</v>
      </c>
      <c r="W119" s="19">
        <v>130500</v>
      </c>
      <c r="X119" s="19">
        <v>739500</v>
      </c>
      <c r="Y119" s="19">
        <v>600000</v>
      </c>
      <c r="Z119" s="19">
        <v>139500</v>
      </c>
      <c r="AA119" s="20">
        <v>0.18864097363083199</v>
      </c>
      <c r="AB119" s="21" t="s">
        <v>6435</v>
      </c>
    </row>
    <row r="120" spans="1:28" x14ac:dyDescent="0.25">
      <c r="A120" s="16" t="s">
        <v>830</v>
      </c>
      <c r="B120" s="17">
        <v>45848</v>
      </c>
      <c r="C120" s="18" t="s">
        <v>832</v>
      </c>
      <c r="D120" s="18" t="s">
        <v>833</v>
      </c>
      <c r="E120" s="18" t="s">
        <v>834</v>
      </c>
      <c r="F120" s="18" t="s">
        <v>93</v>
      </c>
      <c r="G120" s="18">
        <v>43</v>
      </c>
      <c r="H120" s="18" t="s">
        <v>119</v>
      </c>
      <c r="I120" s="18" t="s">
        <v>120</v>
      </c>
      <c r="J120" s="18" t="s">
        <v>130</v>
      </c>
      <c r="K120" s="18" t="s">
        <v>175</v>
      </c>
      <c r="L120" s="18" t="s">
        <v>132</v>
      </c>
      <c r="M120" s="18">
        <v>3</v>
      </c>
      <c r="N120" s="19">
        <v>900000</v>
      </c>
      <c r="O120" s="20">
        <v>0.1</v>
      </c>
      <c r="P120" s="19">
        <v>8000</v>
      </c>
      <c r="Q120" s="19">
        <v>730000</v>
      </c>
      <c r="R120" s="18" t="s">
        <v>99</v>
      </c>
      <c r="S120" s="18" t="s">
        <v>100</v>
      </c>
      <c r="T120" s="18" t="s">
        <v>113</v>
      </c>
      <c r="U120" s="18">
        <v>2</v>
      </c>
      <c r="V120" s="19">
        <v>2700000</v>
      </c>
      <c r="W120" s="19">
        <v>270000</v>
      </c>
      <c r="X120" s="19">
        <v>2430000</v>
      </c>
      <c r="Y120" s="19">
        <v>2198000</v>
      </c>
      <c r="Z120" s="19">
        <v>232000</v>
      </c>
      <c r="AA120" s="20">
        <v>9.5473251028806605E-2</v>
      </c>
      <c r="AB120" s="21" t="s">
        <v>6425</v>
      </c>
    </row>
    <row r="121" spans="1:28" x14ac:dyDescent="0.25">
      <c r="A121" s="16" t="s">
        <v>836</v>
      </c>
      <c r="B121" s="17">
        <v>45795</v>
      </c>
      <c r="C121" s="18" t="s">
        <v>838</v>
      </c>
      <c r="D121" s="18" t="s">
        <v>839</v>
      </c>
      <c r="E121" s="18" t="s">
        <v>840</v>
      </c>
      <c r="F121" s="18" t="s">
        <v>93</v>
      </c>
      <c r="G121" s="18">
        <v>35</v>
      </c>
      <c r="H121" s="18" t="s">
        <v>310</v>
      </c>
      <c r="I121" s="18" t="s">
        <v>263</v>
      </c>
      <c r="J121" s="18" t="s">
        <v>212</v>
      </c>
      <c r="K121" s="18" t="s">
        <v>175</v>
      </c>
      <c r="L121" s="18" t="s">
        <v>132</v>
      </c>
      <c r="M121" s="18">
        <v>3</v>
      </c>
      <c r="N121" s="19">
        <v>900000</v>
      </c>
      <c r="O121" s="20">
        <v>0.02</v>
      </c>
      <c r="P121" s="19">
        <v>12000</v>
      </c>
      <c r="Q121" s="19">
        <v>730000</v>
      </c>
      <c r="R121" s="18" t="s">
        <v>219</v>
      </c>
      <c r="S121" s="18" t="s">
        <v>100</v>
      </c>
      <c r="T121" s="18" t="s">
        <v>101</v>
      </c>
      <c r="U121" s="18">
        <v>4</v>
      </c>
      <c r="V121" s="19">
        <v>2700000</v>
      </c>
      <c r="W121" s="19">
        <v>54000</v>
      </c>
      <c r="X121" s="19">
        <v>2646000</v>
      </c>
      <c r="Y121" s="19">
        <v>2202000</v>
      </c>
      <c r="Z121" s="19">
        <v>444000</v>
      </c>
      <c r="AA121" s="20">
        <v>0.16780045351473899</v>
      </c>
      <c r="AB121" s="21" t="s">
        <v>6430</v>
      </c>
    </row>
    <row r="122" spans="1:28" x14ac:dyDescent="0.25">
      <c r="A122" s="16" t="s">
        <v>842</v>
      </c>
      <c r="B122" s="17">
        <v>45948</v>
      </c>
      <c r="C122" s="18" t="s">
        <v>609</v>
      </c>
      <c r="D122" s="18" t="s">
        <v>845</v>
      </c>
      <c r="E122" s="18" t="s">
        <v>846</v>
      </c>
      <c r="F122" s="18" t="s">
        <v>93</v>
      </c>
      <c r="G122" s="18">
        <v>34</v>
      </c>
      <c r="H122" s="18" t="s">
        <v>558</v>
      </c>
      <c r="I122" s="18" t="s">
        <v>129</v>
      </c>
      <c r="J122" s="18" t="s">
        <v>212</v>
      </c>
      <c r="K122" s="18" t="s">
        <v>425</v>
      </c>
      <c r="L122" s="18" t="s">
        <v>146</v>
      </c>
      <c r="M122" s="18">
        <v>5</v>
      </c>
      <c r="N122" s="19">
        <v>45000</v>
      </c>
      <c r="O122" s="20">
        <v>0.1</v>
      </c>
      <c r="P122" s="19">
        <v>12000</v>
      </c>
      <c r="Q122" s="19">
        <v>27000</v>
      </c>
      <c r="R122" s="18" t="s">
        <v>134</v>
      </c>
      <c r="S122" s="18" t="s">
        <v>100</v>
      </c>
      <c r="T122" s="18" t="s">
        <v>101</v>
      </c>
      <c r="U122" s="18">
        <v>5</v>
      </c>
      <c r="V122" s="19">
        <v>225000</v>
      </c>
      <c r="W122" s="19">
        <v>22500</v>
      </c>
      <c r="X122" s="19">
        <v>202500</v>
      </c>
      <c r="Y122" s="19">
        <v>147000</v>
      </c>
      <c r="Z122" s="19">
        <v>55500</v>
      </c>
      <c r="AA122" s="20">
        <v>0.27407407407407403</v>
      </c>
      <c r="AB122" s="21" t="s">
        <v>6427</v>
      </c>
    </row>
    <row r="123" spans="1:28" x14ac:dyDescent="0.25">
      <c r="A123" s="16" t="s">
        <v>847</v>
      </c>
      <c r="B123" s="17">
        <v>45941</v>
      </c>
      <c r="C123" s="18" t="s">
        <v>849</v>
      </c>
      <c r="D123" s="18" t="s">
        <v>850</v>
      </c>
      <c r="E123" s="18" t="s">
        <v>851</v>
      </c>
      <c r="F123" s="18" t="s">
        <v>93</v>
      </c>
      <c r="G123" s="18">
        <v>56</v>
      </c>
      <c r="H123" s="18" t="s">
        <v>262</v>
      </c>
      <c r="I123" s="18" t="s">
        <v>263</v>
      </c>
      <c r="J123" s="18" t="s">
        <v>96</v>
      </c>
      <c r="K123" s="18" t="s">
        <v>852</v>
      </c>
      <c r="L123" s="18" t="s">
        <v>122</v>
      </c>
      <c r="M123" s="18">
        <v>8</v>
      </c>
      <c r="N123" s="19">
        <v>680000</v>
      </c>
      <c r="O123" s="20">
        <v>0.05</v>
      </c>
      <c r="P123" s="19">
        <v>8000</v>
      </c>
      <c r="Q123" s="19">
        <v>555000</v>
      </c>
      <c r="R123" s="18" t="s">
        <v>219</v>
      </c>
      <c r="S123" s="18" t="s">
        <v>148</v>
      </c>
      <c r="T123" s="18" t="s">
        <v>113</v>
      </c>
      <c r="U123" s="18">
        <v>1</v>
      </c>
      <c r="V123" s="19">
        <v>5440000</v>
      </c>
      <c r="W123" s="19">
        <v>272000</v>
      </c>
      <c r="X123" s="19">
        <v>5168000</v>
      </c>
      <c r="Y123" s="19">
        <v>4448000</v>
      </c>
      <c r="Z123" s="19">
        <v>720000</v>
      </c>
      <c r="AA123" s="20">
        <v>0.13931888544891599</v>
      </c>
      <c r="AB123" s="21" t="s">
        <v>6427</v>
      </c>
    </row>
    <row r="124" spans="1:28" x14ac:dyDescent="0.25">
      <c r="A124" s="16" t="s">
        <v>854</v>
      </c>
      <c r="B124" s="17">
        <v>45993</v>
      </c>
      <c r="C124" s="18" t="s">
        <v>856</v>
      </c>
      <c r="D124" s="18" t="s">
        <v>857</v>
      </c>
      <c r="E124" s="18" t="s">
        <v>858</v>
      </c>
      <c r="F124" s="18" t="s">
        <v>107</v>
      </c>
      <c r="G124" s="18">
        <v>26</v>
      </c>
      <c r="H124" s="18" t="s">
        <v>558</v>
      </c>
      <c r="I124" s="18" t="s">
        <v>129</v>
      </c>
      <c r="J124" s="18" t="s">
        <v>165</v>
      </c>
      <c r="K124" s="18" t="s">
        <v>296</v>
      </c>
      <c r="L124" s="18" t="s">
        <v>282</v>
      </c>
      <c r="M124" s="18">
        <v>1</v>
      </c>
      <c r="N124" s="19">
        <v>320000</v>
      </c>
      <c r="O124" s="20">
        <v>0.05</v>
      </c>
      <c r="P124" s="19">
        <v>4000</v>
      </c>
      <c r="Q124" s="19">
        <v>250000</v>
      </c>
      <c r="R124" s="18" t="s">
        <v>167</v>
      </c>
      <c r="S124" s="18" t="s">
        <v>135</v>
      </c>
      <c r="T124" s="18" t="s">
        <v>113</v>
      </c>
      <c r="U124" s="18">
        <v>5</v>
      </c>
      <c r="V124" s="19">
        <v>320000</v>
      </c>
      <c r="W124" s="19">
        <v>16000</v>
      </c>
      <c r="X124" s="19">
        <v>304000</v>
      </c>
      <c r="Y124" s="19">
        <v>254000</v>
      </c>
      <c r="Z124" s="19">
        <v>50000</v>
      </c>
      <c r="AA124" s="20">
        <v>0.16447368421052599</v>
      </c>
      <c r="AB124" s="21" t="s">
        <v>6432</v>
      </c>
    </row>
    <row r="125" spans="1:28" x14ac:dyDescent="0.25">
      <c r="A125" s="16" t="s">
        <v>860</v>
      </c>
      <c r="B125" s="17">
        <v>45835</v>
      </c>
      <c r="C125" s="18" t="s">
        <v>861</v>
      </c>
      <c r="D125" s="18" t="s">
        <v>862</v>
      </c>
      <c r="E125" s="18" t="s">
        <v>863</v>
      </c>
      <c r="F125" s="18" t="s">
        <v>107</v>
      </c>
      <c r="G125" s="18">
        <v>51</v>
      </c>
      <c r="H125" s="18" t="s">
        <v>804</v>
      </c>
      <c r="I125" s="18" t="s">
        <v>95</v>
      </c>
      <c r="J125" s="18" t="s">
        <v>165</v>
      </c>
      <c r="K125" s="18" t="s">
        <v>520</v>
      </c>
      <c r="L125" s="18" t="s">
        <v>111</v>
      </c>
      <c r="M125" s="18">
        <v>3</v>
      </c>
      <c r="N125" s="19">
        <v>410000</v>
      </c>
      <c r="O125" s="20">
        <v>0.1</v>
      </c>
      <c r="P125" s="19">
        <v>12000</v>
      </c>
      <c r="Q125" s="19">
        <v>325000</v>
      </c>
      <c r="R125" s="18" t="s">
        <v>167</v>
      </c>
      <c r="S125" s="18" t="s">
        <v>148</v>
      </c>
      <c r="T125" s="18" t="s">
        <v>101</v>
      </c>
      <c r="U125" s="18">
        <v>4</v>
      </c>
      <c r="V125" s="19">
        <v>1230000</v>
      </c>
      <c r="W125" s="19">
        <v>123000</v>
      </c>
      <c r="X125" s="19">
        <v>1107000</v>
      </c>
      <c r="Y125" s="19">
        <v>987000</v>
      </c>
      <c r="Z125" s="19">
        <v>120000</v>
      </c>
      <c r="AA125" s="20">
        <v>0.10840108401084</v>
      </c>
      <c r="AB125" s="21" t="s">
        <v>6434</v>
      </c>
    </row>
    <row r="126" spans="1:28" x14ac:dyDescent="0.25">
      <c r="A126" s="16" t="s">
        <v>865</v>
      </c>
      <c r="B126" s="17">
        <v>45874</v>
      </c>
      <c r="C126" s="18" t="s">
        <v>867</v>
      </c>
      <c r="D126" s="18" t="s">
        <v>868</v>
      </c>
      <c r="E126" s="18" t="s">
        <v>869</v>
      </c>
      <c r="F126" s="18" t="s">
        <v>93</v>
      </c>
      <c r="G126" s="18">
        <v>44</v>
      </c>
      <c r="H126" s="18" t="s">
        <v>338</v>
      </c>
      <c r="I126" s="18" t="s">
        <v>120</v>
      </c>
      <c r="J126" s="18" t="s">
        <v>165</v>
      </c>
      <c r="K126" s="18" t="s">
        <v>1540</v>
      </c>
      <c r="L126" s="18" t="s">
        <v>282</v>
      </c>
      <c r="M126" s="18">
        <v>3</v>
      </c>
      <c r="N126" s="19">
        <v>650000</v>
      </c>
      <c r="O126" s="20">
        <v>0</v>
      </c>
      <c r="P126" s="19">
        <v>8000</v>
      </c>
      <c r="Q126" s="19">
        <v>520000</v>
      </c>
      <c r="R126" s="18" t="s">
        <v>167</v>
      </c>
      <c r="S126" s="18" t="s">
        <v>148</v>
      </c>
      <c r="T126" s="18" t="s">
        <v>101</v>
      </c>
      <c r="U126" s="18">
        <v>1</v>
      </c>
      <c r="V126" s="19">
        <v>1950000</v>
      </c>
      <c r="W126" s="19">
        <v>0</v>
      </c>
      <c r="X126" s="19">
        <v>1950000</v>
      </c>
      <c r="Y126" s="19">
        <v>1568000</v>
      </c>
      <c r="Z126" s="19">
        <v>382000</v>
      </c>
      <c r="AA126" s="20">
        <v>0.195897435897436</v>
      </c>
      <c r="AB126" s="21" t="s">
        <v>6433</v>
      </c>
    </row>
    <row r="127" spans="1:28" x14ac:dyDescent="0.25">
      <c r="A127" s="16" t="s">
        <v>871</v>
      </c>
      <c r="B127" s="17">
        <v>45674</v>
      </c>
      <c r="C127" s="18" t="s">
        <v>873</v>
      </c>
      <c r="D127" s="18" t="s">
        <v>874</v>
      </c>
      <c r="E127" s="18" t="s">
        <v>6294</v>
      </c>
      <c r="F127" s="18" t="s">
        <v>107</v>
      </c>
      <c r="G127" s="18">
        <v>30</v>
      </c>
      <c r="H127" s="18" t="s">
        <v>558</v>
      </c>
      <c r="I127" s="18" t="s">
        <v>129</v>
      </c>
      <c r="J127" s="18" t="s">
        <v>165</v>
      </c>
      <c r="K127" s="18" t="s">
        <v>852</v>
      </c>
      <c r="L127" s="18" t="s">
        <v>122</v>
      </c>
      <c r="M127" s="18">
        <v>7</v>
      </c>
      <c r="N127" s="19">
        <v>680000</v>
      </c>
      <c r="O127" s="20">
        <v>0</v>
      </c>
      <c r="P127" s="19">
        <v>12000</v>
      </c>
      <c r="Q127" s="19">
        <v>555000</v>
      </c>
      <c r="R127" s="18" t="s">
        <v>99</v>
      </c>
      <c r="S127" s="18" t="s">
        <v>148</v>
      </c>
      <c r="T127" s="18" t="s">
        <v>101</v>
      </c>
      <c r="U127" s="18">
        <v>1</v>
      </c>
      <c r="V127" s="19">
        <v>4760000</v>
      </c>
      <c r="W127" s="19">
        <v>0</v>
      </c>
      <c r="X127" s="19">
        <v>4760000</v>
      </c>
      <c r="Y127" s="19">
        <v>3897000</v>
      </c>
      <c r="Z127" s="19">
        <v>863000</v>
      </c>
      <c r="AA127" s="20">
        <v>0.18130252100840299</v>
      </c>
      <c r="AB127" s="21" t="s">
        <v>6426</v>
      </c>
    </row>
    <row r="128" spans="1:28" x14ac:dyDescent="0.25">
      <c r="A128" s="16" t="s">
        <v>877</v>
      </c>
      <c r="B128" s="17">
        <v>45684</v>
      </c>
      <c r="C128" s="18" t="s">
        <v>878</v>
      </c>
      <c r="D128" s="18" t="s">
        <v>879</v>
      </c>
      <c r="E128" s="18" t="s">
        <v>880</v>
      </c>
      <c r="F128" s="18" t="s">
        <v>107</v>
      </c>
      <c r="G128" s="18">
        <v>18</v>
      </c>
      <c r="H128" s="18" t="s">
        <v>595</v>
      </c>
      <c r="I128" s="18" t="s">
        <v>263</v>
      </c>
      <c r="J128" s="18" t="s">
        <v>165</v>
      </c>
      <c r="K128" s="18" t="s">
        <v>175</v>
      </c>
      <c r="L128" s="18" t="s">
        <v>132</v>
      </c>
      <c r="M128" s="18">
        <v>8</v>
      </c>
      <c r="N128" s="19">
        <v>900000</v>
      </c>
      <c r="O128" s="20">
        <v>0.02</v>
      </c>
      <c r="P128" s="19">
        <v>1500</v>
      </c>
      <c r="Q128" s="19">
        <v>730000</v>
      </c>
      <c r="R128" s="18" t="s">
        <v>99</v>
      </c>
      <c r="S128" s="18" t="s">
        <v>148</v>
      </c>
      <c r="T128" s="18" t="s">
        <v>101</v>
      </c>
      <c r="U128" s="18">
        <v>5</v>
      </c>
      <c r="V128" s="19">
        <v>7200000</v>
      </c>
      <c r="W128" s="19">
        <v>144000</v>
      </c>
      <c r="X128" s="19">
        <v>7056000</v>
      </c>
      <c r="Y128" s="19">
        <v>5841500</v>
      </c>
      <c r="Z128" s="19">
        <v>1214500</v>
      </c>
      <c r="AA128" s="20">
        <v>0.17212301587301601</v>
      </c>
      <c r="AB128" s="21" t="s">
        <v>6426</v>
      </c>
    </row>
    <row r="129" spans="1:28" x14ac:dyDescent="0.25">
      <c r="A129" s="16" t="s">
        <v>881</v>
      </c>
      <c r="B129" s="17">
        <v>45851</v>
      </c>
      <c r="C129" s="18" t="s">
        <v>882</v>
      </c>
      <c r="D129" s="18" t="s">
        <v>883</v>
      </c>
      <c r="E129" s="18" t="s">
        <v>884</v>
      </c>
      <c r="F129" s="18" t="s">
        <v>107</v>
      </c>
      <c r="G129" s="18">
        <v>54</v>
      </c>
      <c r="H129" s="18" t="s">
        <v>558</v>
      </c>
      <c r="I129" s="18" t="s">
        <v>129</v>
      </c>
      <c r="J129" s="18" t="s">
        <v>109</v>
      </c>
      <c r="K129" s="18" t="s">
        <v>311</v>
      </c>
      <c r="L129" s="18" t="s">
        <v>122</v>
      </c>
      <c r="M129" s="18">
        <v>6</v>
      </c>
      <c r="N129" s="19">
        <v>850000</v>
      </c>
      <c r="O129" s="20">
        <v>0.05</v>
      </c>
      <c r="P129" s="19">
        <v>8000</v>
      </c>
      <c r="Q129" s="19">
        <v>710000</v>
      </c>
      <c r="R129" s="18" t="s">
        <v>134</v>
      </c>
      <c r="S129" s="18" t="s">
        <v>100</v>
      </c>
      <c r="T129" s="18" t="s">
        <v>113</v>
      </c>
      <c r="U129" s="18">
        <v>2</v>
      </c>
      <c r="V129" s="19">
        <v>5100000</v>
      </c>
      <c r="W129" s="19">
        <v>255000</v>
      </c>
      <c r="X129" s="19">
        <v>4845000</v>
      </c>
      <c r="Y129" s="19">
        <v>4268000</v>
      </c>
      <c r="Z129" s="19">
        <v>577000</v>
      </c>
      <c r="AA129" s="20">
        <v>0.119091847265222</v>
      </c>
      <c r="AB129" s="21" t="s">
        <v>6425</v>
      </c>
    </row>
    <row r="130" spans="1:28" x14ac:dyDescent="0.25">
      <c r="A130" s="16" t="s">
        <v>885</v>
      </c>
      <c r="B130" s="17">
        <v>45933</v>
      </c>
      <c r="C130" s="18" t="s">
        <v>887</v>
      </c>
      <c r="D130" s="18" t="s">
        <v>888</v>
      </c>
      <c r="E130" s="18" t="s">
        <v>889</v>
      </c>
      <c r="F130" s="18" t="s">
        <v>93</v>
      </c>
      <c r="G130" s="18">
        <v>25</v>
      </c>
      <c r="H130" s="18" t="s">
        <v>1279</v>
      </c>
      <c r="I130" s="18" t="s">
        <v>144</v>
      </c>
      <c r="J130" s="18" t="s">
        <v>165</v>
      </c>
      <c r="K130" s="18" t="s">
        <v>242</v>
      </c>
      <c r="L130" s="18" t="s">
        <v>132</v>
      </c>
      <c r="M130" s="18">
        <v>2</v>
      </c>
      <c r="N130" s="19">
        <v>780000</v>
      </c>
      <c r="O130" s="20">
        <v>0</v>
      </c>
      <c r="P130" s="19">
        <v>1500</v>
      </c>
      <c r="Q130" s="19">
        <v>630000</v>
      </c>
      <c r="R130" s="18" t="s">
        <v>6415</v>
      </c>
      <c r="S130" s="18" t="s">
        <v>148</v>
      </c>
      <c r="T130" s="18" t="s">
        <v>113</v>
      </c>
      <c r="U130" s="18">
        <v>1</v>
      </c>
      <c r="V130" s="19">
        <v>1560000</v>
      </c>
      <c r="W130" s="19">
        <v>0</v>
      </c>
      <c r="X130" s="19">
        <v>1560000</v>
      </c>
      <c r="Y130" s="19">
        <v>1261500</v>
      </c>
      <c r="Z130" s="19">
        <v>298500</v>
      </c>
      <c r="AA130" s="20">
        <v>0.191346153846154</v>
      </c>
      <c r="AB130" s="21" t="s">
        <v>6427</v>
      </c>
    </row>
    <row r="131" spans="1:28" x14ac:dyDescent="0.25">
      <c r="A131" s="16" t="s">
        <v>890</v>
      </c>
      <c r="B131" s="17">
        <v>45985</v>
      </c>
      <c r="C131" s="18" t="s">
        <v>892</v>
      </c>
      <c r="D131" s="18" t="s">
        <v>893</v>
      </c>
      <c r="E131" s="18" t="s">
        <v>6295</v>
      </c>
      <c r="F131" s="18" t="s">
        <v>93</v>
      </c>
      <c r="G131" s="18">
        <v>51</v>
      </c>
      <c r="H131" s="18" t="s">
        <v>1792</v>
      </c>
      <c r="I131" s="18" t="s">
        <v>129</v>
      </c>
      <c r="J131" s="18" t="s">
        <v>212</v>
      </c>
      <c r="K131" s="18" t="s">
        <v>1540</v>
      </c>
      <c r="L131" s="18" t="s">
        <v>282</v>
      </c>
      <c r="M131" s="18">
        <v>5</v>
      </c>
      <c r="N131" s="19">
        <v>650000</v>
      </c>
      <c r="O131" s="20">
        <v>0.02</v>
      </c>
      <c r="P131" s="19">
        <v>1500</v>
      </c>
      <c r="Q131" s="19">
        <v>520000</v>
      </c>
      <c r="R131" s="18" t="s">
        <v>219</v>
      </c>
      <c r="S131" s="18" t="s">
        <v>148</v>
      </c>
      <c r="T131" s="18" t="s">
        <v>113</v>
      </c>
      <c r="U131" s="18">
        <v>2</v>
      </c>
      <c r="V131" s="19">
        <v>3250000</v>
      </c>
      <c r="W131" s="19">
        <v>65000</v>
      </c>
      <c r="X131" s="19">
        <v>3185000</v>
      </c>
      <c r="Y131" s="19">
        <v>2601500</v>
      </c>
      <c r="Z131" s="19">
        <v>583500</v>
      </c>
      <c r="AA131" s="20">
        <v>0.18320251177394001</v>
      </c>
      <c r="AB131" s="21" t="s">
        <v>6424</v>
      </c>
    </row>
    <row r="132" spans="1:28" x14ac:dyDescent="0.25">
      <c r="A132" s="16" t="s">
        <v>896</v>
      </c>
      <c r="B132" s="17">
        <v>45750</v>
      </c>
      <c r="C132" s="18" t="s">
        <v>898</v>
      </c>
      <c r="D132" s="18" t="s">
        <v>899</v>
      </c>
      <c r="E132" s="18" t="s">
        <v>900</v>
      </c>
      <c r="F132" s="18" t="s">
        <v>93</v>
      </c>
      <c r="G132" s="18">
        <v>41</v>
      </c>
      <c r="H132" s="18" t="s">
        <v>128</v>
      </c>
      <c r="I132" s="18" t="s">
        <v>129</v>
      </c>
      <c r="J132" s="18" t="s">
        <v>96</v>
      </c>
      <c r="K132" s="18" t="s">
        <v>242</v>
      </c>
      <c r="L132" s="18" t="s">
        <v>132</v>
      </c>
      <c r="M132" s="18">
        <v>7</v>
      </c>
      <c r="N132" s="19">
        <v>780000</v>
      </c>
      <c r="O132" s="20">
        <v>0.05</v>
      </c>
      <c r="P132" s="19">
        <v>8000</v>
      </c>
      <c r="Q132" s="19">
        <v>630000</v>
      </c>
      <c r="R132" s="18" t="s">
        <v>6415</v>
      </c>
      <c r="S132" s="18" t="s">
        <v>100</v>
      </c>
      <c r="T132" s="18" t="s">
        <v>101</v>
      </c>
      <c r="U132" s="18">
        <v>3</v>
      </c>
      <c r="V132" s="19">
        <v>5460000</v>
      </c>
      <c r="W132" s="19">
        <v>273000</v>
      </c>
      <c r="X132" s="19">
        <v>5187000</v>
      </c>
      <c r="Y132" s="19">
        <v>4418000</v>
      </c>
      <c r="Z132" s="19">
        <v>769000</v>
      </c>
      <c r="AA132" s="20">
        <v>0.14825525351841101</v>
      </c>
      <c r="AB132" s="21" t="s">
        <v>6431</v>
      </c>
    </row>
    <row r="133" spans="1:28" x14ac:dyDescent="0.25">
      <c r="A133" s="16" t="s">
        <v>901</v>
      </c>
      <c r="B133" s="17">
        <v>45669</v>
      </c>
      <c r="C133" s="18" t="s">
        <v>903</v>
      </c>
      <c r="D133" s="18" t="s">
        <v>904</v>
      </c>
      <c r="E133" s="18" t="s">
        <v>905</v>
      </c>
      <c r="F133" s="18" t="s">
        <v>93</v>
      </c>
      <c r="G133" s="18">
        <v>27</v>
      </c>
      <c r="H133" s="18" t="s">
        <v>558</v>
      </c>
      <c r="I133" s="18" t="s">
        <v>129</v>
      </c>
      <c r="J133" s="18" t="s">
        <v>212</v>
      </c>
      <c r="K133" s="18" t="s">
        <v>311</v>
      </c>
      <c r="L133" s="18" t="s">
        <v>122</v>
      </c>
      <c r="M133" s="18">
        <v>4</v>
      </c>
      <c r="N133" s="19">
        <v>850000</v>
      </c>
      <c r="O133" s="20">
        <v>0.05</v>
      </c>
      <c r="P133" s="19">
        <v>6000</v>
      </c>
      <c r="Q133" s="19">
        <v>710000</v>
      </c>
      <c r="R133" s="18" t="s">
        <v>219</v>
      </c>
      <c r="S133" s="18" t="s">
        <v>100</v>
      </c>
      <c r="T133" s="18" t="s">
        <v>101</v>
      </c>
      <c r="U133" s="18">
        <v>3</v>
      </c>
      <c r="V133" s="19">
        <v>3400000</v>
      </c>
      <c r="W133" s="19">
        <v>170000</v>
      </c>
      <c r="X133" s="19">
        <v>3230000</v>
      </c>
      <c r="Y133" s="19">
        <v>2846000</v>
      </c>
      <c r="Z133" s="19">
        <v>384000</v>
      </c>
      <c r="AA133" s="20">
        <v>0.118885448916409</v>
      </c>
      <c r="AB133" s="21" t="s">
        <v>6426</v>
      </c>
    </row>
    <row r="134" spans="1:28" x14ac:dyDescent="0.25">
      <c r="A134" s="16" t="s">
        <v>907</v>
      </c>
      <c r="B134" s="17">
        <v>45880</v>
      </c>
      <c r="C134" s="18" t="s">
        <v>909</v>
      </c>
      <c r="D134" s="18" t="s">
        <v>910</v>
      </c>
      <c r="E134" s="18" t="s">
        <v>911</v>
      </c>
      <c r="F134" s="18" t="s">
        <v>93</v>
      </c>
      <c r="G134" s="18">
        <v>51</v>
      </c>
      <c r="H134" s="18" t="s">
        <v>804</v>
      </c>
      <c r="I134" s="18" t="s">
        <v>95</v>
      </c>
      <c r="J134" s="18" t="s">
        <v>96</v>
      </c>
      <c r="K134" s="18" t="s">
        <v>425</v>
      </c>
      <c r="L134" s="18" t="s">
        <v>146</v>
      </c>
      <c r="M134" s="18">
        <v>3</v>
      </c>
      <c r="N134" s="19">
        <v>45000</v>
      </c>
      <c r="O134" s="20">
        <v>0.02</v>
      </c>
      <c r="P134" s="19">
        <v>12000</v>
      </c>
      <c r="Q134" s="19">
        <v>27000</v>
      </c>
      <c r="R134" s="18" t="s">
        <v>99</v>
      </c>
      <c r="S134" s="18" t="s">
        <v>148</v>
      </c>
      <c r="T134" s="18" t="s">
        <v>113</v>
      </c>
      <c r="U134" s="18">
        <v>5</v>
      </c>
      <c r="V134" s="19">
        <v>135000</v>
      </c>
      <c r="W134" s="19">
        <v>2700</v>
      </c>
      <c r="X134" s="19">
        <v>132300</v>
      </c>
      <c r="Y134" s="19">
        <v>93000</v>
      </c>
      <c r="Z134" s="19">
        <v>39300</v>
      </c>
      <c r="AA134" s="20">
        <v>0.29705215419501102</v>
      </c>
      <c r="AB134" s="21" t="s">
        <v>6433</v>
      </c>
    </row>
    <row r="135" spans="1:28" x14ac:dyDescent="0.25">
      <c r="A135" s="16" t="s">
        <v>913</v>
      </c>
      <c r="B135" s="17">
        <v>46015</v>
      </c>
      <c r="C135" s="18" t="s">
        <v>915</v>
      </c>
      <c r="D135" s="18" t="s">
        <v>916</v>
      </c>
      <c r="E135" s="18" t="s">
        <v>917</v>
      </c>
      <c r="F135" s="18" t="s">
        <v>107</v>
      </c>
      <c r="G135" s="18">
        <v>33</v>
      </c>
      <c r="H135" s="18" t="s">
        <v>128</v>
      </c>
      <c r="I135" s="18" t="s">
        <v>129</v>
      </c>
      <c r="J135" s="18" t="s">
        <v>130</v>
      </c>
      <c r="K135" s="18" t="s">
        <v>156</v>
      </c>
      <c r="L135" s="18" t="s">
        <v>111</v>
      </c>
      <c r="M135" s="18">
        <v>7</v>
      </c>
      <c r="N135" s="19">
        <v>290000</v>
      </c>
      <c r="O135" s="20">
        <v>0.15</v>
      </c>
      <c r="P135" s="19">
        <v>12000</v>
      </c>
      <c r="Q135" s="19">
        <v>225000</v>
      </c>
      <c r="R135" s="18" t="s">
        <v>99</v>
      </c>
      <c r="S135" s="18" t="s">
        <v>100</v>
      </c>
      <c r="T135" s="18" t="s">
        <v>113</v>
      </c>
      <c r="U135" s="18">
        <v>3</v>
      </c>
      <c r="V135" s="19">
        <v>2030000</v>
      </c>
      <c r="W135" s="19">
        <v>304500</v>
      </c>
      <c r="X135" s="19">
        <v>1725500</v>
      </c>
      <c r="Y135" s="19">
        <v>1587000</v>
      </c>
      <c r="Z135" s="19">
        <v>138500</v>
      </c>
      <c r="AA135" s="20">
        <v>8.0266589394378404E-2</v>
      </c>
      <c r="AB135" s="21" t="s">
        <v>6432</v>
      </c>
    </row>
    <row r="136" spans="1:28" x14ac:dyDescent="0.25">
      <c r="A136" s="16" t="s">
        <v>919</v>
      </c>
      <c r="B136" s="17">
        <v>45685</v>
      </c>
      <c r="C136" s="18" t="s">
        <v>820</v>
      </c>
      <c r="D136" s="18" t="s">
        <v>821</v>
      </c>
      <c r="E136" s="18" t="s">
        <v>921</v>
      </c>
      <c r="F136" s="18" t="s">
        <v>107</v>
      </c>
      <c r="G136" s="18">
        <v>37</v>
      </c>
      <c r="H136" s="18" t="s">
        <v>581</v>
      </c>
      <c r="I136" s="18" t="s">
        <v>144</v>
      </c>
      <c r="J136" s="18" t="s">
        <v>155</v>
      </c>
      <c r="K136" s="18" t="s">
        <v>281</v>
      </c>
      <c r="L136" s="18" t="s">
        <v>282</v>
      </c>
      <c r="M136" s="18">
        <v>6</v>
      </c>
      <c r="N136" s="19">
        <v>250000</v>
      </c>
      <c r="O136" s="20">
        <v>0.15</v>
      </c>
      <c r="P136" s="19">
        <v>8000</v>
      </c>
      <c r="Q136" s="19">
        <v>190000</v>
      </c>
      <c r="R136" s="18" t="s">
        <v>219</v>
      </c>
      <c r="S136" s="18" t="s">
        <v>135</v>
      </c>
      <c r="T136" s="18" t="s">
        <v>113</v>
      </c>
      <c r="U136" s="18">
        <v>5</v>
      </c>
      <c r="V136" s="19">
        <v>1500000</v>
      </c>
      <c r="W136" s="19">
        <v>225000</v>
      </c>
      <c r="X136" s="19">
        <v>1275000</v>
      </c>
      <c r="Y136" s="19">
        <v>1148000</v>
      </c>
      <c r="Z136" s="19">
        <v>127000</v>
      </c>
      <c r="AA136" s="20">
        <v>9.9607843137254903E-2</v>
      </c>
      <c r="AB136" s="21" t="s">
        <v>6426</v>
      </c>
    </row>
    <row r="137" spans="1:28" x14ac:dyDescent="0.25">
      <c r="A137" s="16" t="s">
        <v>922</v>
      </c>
      <c r="B137" s="17">
        <v>45996</v>
      </c>
      <c r="C137" s="18" t="s">
        <v>349</v>
      </c>
      <c r="D137" s="18" t="s">
        <v>923</v>
      </c>
      <c r="E137" s="18" t="s">
        <v>924</v>
      </c>
      <c r="F137" s="18" t="s">
        <v>107</v>
      </c>
      <c r="G137" s="18">
        <v>38</v>
      </c>
      <c r="H137" s="18" t="s">
        <v>581</v>
      </c>
      <c r="I137" s="18" t="s">
        <v>144</v>
      </c>
      <c r="J137" s="18"/>
      <c r="K137" s="18" t="s">
        <v>175</v>
      </c>
      <c r="L137" s="18" t="s">
        <v>132</v>
      </c>
      <c r="M137" s="18">
        <v>2</v>
      </c>
      <c r="N137" s="19">
        <v>900000</v>
      </c>
      <c r="O137" s="20">
        <v>0</v>
      </c>
      <c r="P137" s="19">
        <v>8000</v>
      </c>
      <c r="Q137" s="19">
        <v>730000</v>
      </c>
      <c r="R137" s="18" t="s">
        <v>6415</v>
      </c>
      <c r="S137" s="18" t="s">
        <v>100</v>
      </c>
      <c r="T137" s="18" t="s">
        <v>101</v>
      </c>
      <c r="U137" s="18">
        <v>5</v>
      </c>
      <c r="V137" s="19">
        <v>1800000</v>
      </c>
      <c r="W137" s="19">
        <v>0</v>
      </c>
      <c r="X137" s="19">
        <v>1800000</v>
      </c>
      <c r="Y137" s="19">
        <v>1468000</v>
      </c>
      <c r="Z137" s="19">
        <v>332000</v>
      </c>
      <c r="AA137" s="20">
        <v>0.18444444444444399</v>
      </c>
      <c r="AB137" s="21" t="s">
        <v>6432</v>
      </c>
    </row>
    <row r="138" spans="1:28" x14ac:dyDescent="0.25">
      <c r="A138" s="16" t="s">
        <v>926</v>
      </c>
      <c r="B138" s="17">
        <v>45673</v>
      </c>
      <c r="C138" s="18" t="s">
        <v>928</v>
      </c>
      <c r="D138" s="18" t="s">
        <v>929</v>
      </c>
      <c r="E138" s="18" t="s">
        <v>930</v>
      </c>
      <c r="F138" s="18" t="s">
        <v>107</v>
      </c>
      <c r="G138" s="18">
        <v>44</v>
      </c>
      <c r="H138" s="18" t="s">
        <v>595</v>
      </c>
      <c r="I138" s="18" t="s">
        <v>263</v>
      </c>
      <c r="J138" s="18" t="s">
        <v>109</v>
      </c>
      <c r="K138" s="18" t="s">
        <v>296</v>
      </c>
      <c r="L138" s="18" t="s">
        <v>282</v>
      </c>
      <c r="M138" s="18">
        <v>7</v>
      </c>
      <c r="N138" s="19">
        <v>320000</v>
      </c>
      <c r="O138" s="20">
        <v>0</v>
      </c>
      <c r="P138" s="19">
        <v>8000</v>
      </c>
      <c r="Q138" s="19">
        <v>250000</v>
      </c>
      <c r="R138" s="18" t="s">
        <v>134</v>
      </c>
      <c r="S138" s="18" t="s">
        <v>100</v>
      </c>
      <c r="T138" s="18" t="s">
        <v>113</v>
      </c>
      <c r="U138" s="18">
        <v>2</v>
      </c>
      <c r="V138" s="19">
        <v>2240000</v>
      </c>
      <c r="W138" s="19">
        <v>0</v>
      </c>
      <c r="X138" s="19">
        <v>2240000</v>
      </c>
      <c r="Y138" s="19">
        <v>1758000</v>
      </c>
      <c r="Z138" s="19">
        <v>482000</v>
      </c>
      <c r="AA138" s="20">
        <v>0.215178571428571</v>
      </c>
      <c r="AB138" s="21" t="s">
        <v>6426</v>
      </c>
    </row>
    <row r="139" spans="1:28" x14ac:dyDescent="0.25">
      <c r="A139" s="16" t="s">
        <v>931</v>
      </c>
      <c r="B139" s="17">
        <v>45718</v>
      </c>
      <c r="C139" s="18" t="s">
        <v>933</v>
      </c>
      <c r="D139" s="18"/>
      <c r="E139" s="18" t="s">
        <v>934</v>
      </c>
      <c r="F139" s="18" t="s">
        <v>93</v>
      </c>
      <c r="G139" s="18">
        <v>46</v>
      </c>
      <c r="H139" s="18" t="s">
        <v>595</v>
      </c>
      <c r="I139" s="18" t="s">
        <v>263</v>
      </c>
      <c r="J139" s="18" t="s">
        <v>155</v>
      </c>
      <c r="K139" s="18" t="s">
        <v>520</v>
      </c>
      <c r="L139" s="18" t="s">
        <v>111</v>
      </c>
      <c r="M139" s="18">
        <v>5</v>
      </c>
      <c r="N139" s="19">
        <v>410000</v>
      </c>
      <c r="O139" s="20">
        <v>0.02</v>
      </c>
      <c r="P139" s="19">
        <v>0</v>
      </c>
      <c r="Q139" s="19">
        <v>325000</v>
      </c>
      <c r="R139" s="18" t="s">
        <v>219</v>
      </c>
      <c r="S139" s="18" t="s">
        <v>148</v>
      </c>
      <c r="T139" s="18" t="s">
        <v>101</v>
      </c>
      <c r="U139" s="18">
        <v>5</v>
      </c>
      <c r="V139" s="19">
        <v>2050000</v>
      </c>
      <c r="W139" s="19">
        <v>41000</v>
      </c>
      <c r="X139" s="19">
        <v>2009000</v>
      </c>
      <c r="Y139" s="19">
        <v>1625000</v>
      </c>
      <c r="Z139" s="19">
        <v>384000</v>
      </c>
      <c r="AA139" s="20">
        <v>0.191139870582379</v>
      </c>
      <c r="AB139" s="21" t="s">
        <v>6428</v>
      </c>
    </row>
    <row r="140" spans="1:28" x14ac:dyDescent="0.25">
      <c r="A140" s="16" t="s">
        <v>935</v>
      </c>
      <c r="B140" s="17">
        <v>45741</v>
      </c>
      <c r="C140" s="18" t="s">
        <v>1507</v>
      </c>
      <c r="D140" s="18" t="s">
        <v>938</v>
      </c>
      <c r="E140" s="18" t="s">
        <v>939</v>
      </c>
      <c r="F140" s="18" t="s">
        <v>107</v>
      </c>
      <c r="G140" s="18">
        <v>22</v>
      </c>
      <c r="H140" s="18" t="s">
        <v>338</v>
      </c>
      <c r="I140" s="18" t="s">
        <v>120</v>
      </c>
      <c r="J140" s="18" t="s">
        <v>359</v>
      </c>
      <c r="K140" s="18" t="s">
        <v>145</v>
      </c>
      <c r="L140" s="18" t="s">
        <v>146</v>
      </c>
      <c r="M140" s="18">
        <v>8</v>
      </c>
      <c r="N140" s="19">
        <v>145000</v>
      </c>
      <c r="O140" s="20">
        <v>0.1</v>
      </c>
      <c r="P140" s="19">
        <v>6000</v>
      </c>
      <c r="Q140" s="19">
        <v>98000</v>
      </c>
      <c r="R140" s="18" t="s">
        <v>6415</v>
      </c>
      <c r="S140" s="18" t="s">
        <v>168</v>
      </c>
      <c r="T140" s="18" t="s">
        <v>113</v>
      </c>
      <c r="U140" s="18">
        <v>4</v>
      </c>
      <c r="V140" s="19">
        <v>1160000</v>
      </c>
      <c r="W140" s="19">
        <v>116000</v>
      </c>
      <c r="X140" s="19">
        <v>1044000</v>
      </c>
      <c r="Y140" s="19">
        <v>790000</v>
      </c>
      <c r="Z140" s="19">
        <v>254000</v>
      </c>
      <c r="AA140" s="20">
        <v>0.24329501915708801</v>
      </c>
      <c r="AB140" s="21" t="s">
        <v>6428</v>
      </c>
    </row>
    <row r="141" spans="1:28" x14ac:dyDescent="0.25">
      <c r="A141" s="16" t="s">
        <v>942</v>
      </c>
      <c r="B141" s="17">
        <v>45678</v>
      </c>
      <c r="C141" s="18" t="s">
        <v>898</v>
      </c>
      <c r="D141" s="18" t="s">
        <v>899</v>
      </c>
      <c r="E141" s="18" t="s">
        <v>943</v>
      </c>
      <c r="F141" s="18" t="s">
        <v>93</v>
      </c>
      <c r="G141" s="18">
        <v>47</v>
      </c>
      <c r="H141" s="18" t="s">
        <v>262</v>
      </c>
      <c r="I141" s="18" t="s">
        <v>263</v>
      </c>
      <c r="J141" s="18" t="s">
        <v>174</v>
      </c>
      <c r="K141" s="18" t="s">
        <v>852</v>
      </c>
      <c r="L141" s="18" t="s">
        <v>122</v>
      </c>
      <c r="M141" s="18">
        <v>1</v>
      </c>
      <c r="N141" s="19">
        <v>680000</v>
      </c>
      <c r="O141" s="20">
        <v>0.02</v>
      </c>
      <c r="P141" s="19">
        <v>12000</v>
      </c>
      <c r="Q141" s="19">
        <v>555000</v>
      </c>
      <c r="R141" s="18" t="s">
        <v>167</v>
      </c>
      <c r="S141" s="18" t="s">
        <v>100</v>
      </c>
      <c r="T141" s="18" t="s">
        <v>101</v>
      </c>
      <c r="U141" s="18">
        <v>5</v>
      </c>
      <c r="V141" s="19">
        <v>680000</v>
      </c>
      <c r="W141" s="19">
        <v>13600</v>
      </c>
      <c r="X141" s="19">
        <v>666400</v>
      </c>
      <c r="Y141" s="19">
        <v>567000</v>
      </c>
      <c r="Z141" s="19">
        <v>99400</v>
      </c>
      <c r="AA141" s="20">
        <v>0.14915966386554599</v>
      </c>
      <c r="AB141" s="21" t="s">
        <v>6426</v>
      </c>
    </row>
    <row r="142" spans="1:28" x14ac:dyDescent="0.25">
      <c r="A142" s="16" t="s">
        <v>946</v>
      </c>
      <c r="B142" s="17">
        <v>45780</v>
      </c>
      <c r="C142" s="18" t="s">
        <v>948</v>
      </c>
      <c r="D142" s="18" t="s">
        <v>949</v>
      </c>
      <c r="E142" s="18" t="s">
        <v>950</v>
      </c>
      <c r="F142" s="18" t="s">
        <v>107</v>
      </c>
      <c r="G142" s="18">
        <v>42</v>
      </c>
      <c r="H142" s="18" t="s">
        <v>128</v>
      </c>
      <c r="I142" s="18" t="s">
        <v>129</v>
      </c>
      <c r="J142" s="18" t="s">
        <v>109</v>
      </c>
      <c r="K142" s="18" t="s">
        <v>281</v>
      </c>
      <c r="L142" s="18" t="s">
        <v>282</v>
      </c>
      <c r="M142" s="18">
        <v>3</v>
      </c>
      <c r="N142" s="19">
        <v>250000</v>
      </c>
      <c r="O142" s="20">
        <v>0.15</v>
      </c>
      <c r="P142" s="19">
        <v>2500</v>
      </c>
      <c r="Q142" s="19">
        <v>190000</v>
      </c>
      <c r="R142" s="18" t="s">
        <v>134</v>
      </c>
      <c r="S142" s="18" t="s">
        <v>148</v>
      </c>
      <c r="T142" s="18" t="s">
        <v>101</v>
      </c>
      <c r="U142" s="18">
        <v>1</v>
      </c>
      <c r="V142" s="19">
        <v>750000</v>
      </c>
      <c r="W142" s="19">
        <v>112500</v>
      </c>
      <c r="X142" s="19">
        <v>637500</v>
      </c>
      <c r="Y142" s="19">
        <v>572500</v>
      </c>
      <c r="Z142" s="19">
        <v>65000</v>
      </c>
      <c r="AA142" s="20">
        <v>0.101960784313725</v>
      </c>
      <c r="AB142" s="21" t="s">
        <v>6430</v>
      </c>
    </row>
    <row r="143" spans="1:28" x14ac:dyDescent="0.25">
      <c r="A143" s="16" t="s">
        <v>951</v>
      </c>
      <c r="B143" s="17">
        <v>45717</v>
      </c>
      <c r="C143" s="18" t="s">
        <v>953</v>
      </c>
      <c r="D143" s="18" t="s">
        <v>954</v>
      </c>
      <c r="E143" s="18" t="s">
        <v>6296</v>
      </c>
      <c r="F143" s="18" t="s">
        <v>93</v>
      </c>
      <c r="G143" s="18">
        <v>33</v>
      </c>
      <c r="H143" s="18" t="s">
        <v>1792</v>
      </c>
      <c r="I143" s="18" t="s">
        <v>129</v>
      </c>
      <c r="J143" s="18" t="s">
        <v>359</v>
      </c>
      <c r="K143" s="18" t="s">
        <v>852</v>
      </c>
      <c r="L143" s="18" t="s">
        <v>122</v>
      </c>
      <c r="M143" s="18">
        <v>4</v>
      </c>
      <c r="N143" s="19">
        <v>680000</v>
      </c>
      <c r="O143" s="20">
        <v>0.02</v>
      </c>
      <c r="P143" s="19">
        <v>4000</v>
      </c>
      <c r="Q143" s="19">
        <v>555000</v>
      </c>
      <c r="R143" s="18" t="s">
        <v>99</v>
      </c>
      <c r="S143" s="18" t="s">
        <v>100</v>
      </c>
      <c r="T143" s="18" t="s">
        <v>101</v>
      </c>
      <c r="U143" s="18">
        <v>5</v>
      </c>
      <c r="V143" s="19">
        <v>2720000</v>
      </c>
      <c r="W143" s="19">
        <v>54400</v>
      </c>
      <c r="X143" s="19">
        <v>2665600</v>
      </c>
      <c r="Y143" s="19">
        <v>2224000</v>
      </c>
      <c r="Z143" s="19">
        <v>441600</v>
      </c>
      <c r="AA143" s="20">
        <v>0.16566626650660299</v>
      </c>
      <c r="AB143" s="21" t="s">
        <v>6428</v>
      </c>
    </row>
    <row r="144" spans="1:28" x14ac:dyDescent="0.25">
      <c r="A144" s="16" t="s">
        <v>959</v>
      </c>
      <c r="B144" s="17">
        <v>45692</v>
      </c>
      <c r="C144" s="18" t="s">
        <v>960</v>
      </c>
      <c r="D144" s="18"/>
      <c r="E144" s="18" t="s">
        <v>961</v>
      </c>
      <c r="F144" s="18" t="s">
        <v>107</v>
      </c>
      <c r="G144" s="18">
        <v>57</v>
      </c>
      <c r="H144" s="18" t="s">
        <v>413</v>
      </c>
      <c r="I144" s="18" t="s">
        <v>95</v>
      </c>
      <c r="J144" s="18" t="s">
        <v>130</v>
      </c>
      <c r="K144" s="18" t="s">
        <v>175</v>
      </c>
      <c r="L144" s="18" t="s">
        <v>132</v>
      </c>
      <c r="M144" s="18">
        <v>2</v>
      </c>
      <c r="N144" s="19">
        <v>900000</v>
      </c>
      <c r="O144" s="20">
        <v>0</v>
      </c>
      <c r="P144" s="19">
        <v>12000</v>
      </c>
      <c r="Q144" s="19">
        <v>730000</v>
      </c>
      <c r="R144" s="18" t="s">
        <v>134</v>
      </c>
      <c r="S144" s="18" t="s">
        <v>100</v>
      </c>
      <c r="T144" s="18" t="s">
        <v>101</v>
      </c>
      <c r="U144" s="18">
        <v>5</v>
      </c>
      <c r="V144" s="19">
        <v>1800000</v>
      </c>
      <c r="W144" s="19">
        <v>0</v>
      </c>
      <c r="X144" s="19">
        <v>1800000</v>
      </c>
      <c r="Y144" s="19">
        <v>1472000</v>
      </c>
      <c r="Z144" s="19">
        <v>328000</v>
      </c>
      <c r="AA144" s="20">
        <v>0.18222222222222201</v>
      </c>
      <c r="AB144" s="21" t="s">
        <v>6429</v>
      </c>
    </row>
    <row r="145" spans="1:28" x14ac:dyDescent="0.25">
      <c r="A145" s="16" t="s">
        <v>962</v>
      </c>
      <c r="B145" s="17">
        <v>45718</v>
      </c>
      <c r="C145" s="18" t="s">
        <v>963</v>
      </c>
      <c r="D145" s="18" t="s">
        <v>964</v>
      </c>
      <c r="E145" s="18" t="s">
        <v>965</v>
      </c>
      <c r="F145" s="18" t="s">
        <v>107</v>
      </c>
      <c r="G145" s="18">
        <v>62</v>
      </c>
      <c r="H145" s="18" t="s">
        <v>804</v>
      </c>
      <c r="I145" s="18" t="s">
        <v>95</v>
      </c>
      <c r="J145" s="18" t="s">
        <v>130</v>
      </c>
      <c r="K145" s="18" t="s">
        <v>156</v>
      </c>
      <c r="L145" s="18" t="s">
        <v>111</v>
      </c>
      <c r="M145" s="18">
        <v>2</v>
      </c>
      <c r="N145" s="19">
        <v>290000</v>
      </c>
      <c r="O145" s="20">
        <v>0.15</v>
      </c>
      <c r="P145" s="19">
        <v>1500</v>
      </c>
      <c r="Q145" s="19">
        <v>225000</v>
      </c>
      <c r="R145" s="18" t="s">
        <v>99</v>
      </c>
      <c r="S145" s="18" t="s">
        <v>168</v>
      </c>
      <c r="T145" s="18" t="s">
        <v>101</v>
      </c>
      <c r="U145" s="18">
        <v>5</v>
      </c>
      <c r="V145" s="19">
        <v>580000</v>
      </c>
      <c r="W145" s="19">
        <v>87000</v>
      </c>
      <c r="X145" s="19">
        <v>493000</v>
      </c>
      <c r="Y145" s="19">
        <v>451500</v>
      </c>
      <c r="Z145" s="19">
        <v>41500</v>
      </c>
      <c r="AA145" s="20">
        <v>8.4178498985801195E-2</v>
      </c>
      <c r="AB145" s="21" t="s">
        <v>6428</v>
      </c>
    </row>
    <row r="146" spans="1:28" x14ac:dyDescent="0.25">
      <c r="A146" s="16" t="s">
        <v>966</v>
      </c>
      <c r="B146" s="17">
        <v>45869</v>
      </c>
      <c r="C146" s="18" t="s">
        <v>686</v>
      </c>
      <c r="D146" s="18" t="s">
        <v>968</v>
      </c>
      <c r="E146" s="18" t="s">
        <v>969</v>
      </c>
      <c r="F146" s="18" t="s">
        <v>93</v>
      </c>
      <c r="G146" s="18">
        <v>40</v>
      </c>
      <c r="H146" s="18" t="s">
        <v>1792</v>
      </c>
      <c r="I146" s="18" t="s">
        <v>129</v>
      </c>
      <c r="J146" s="18" t="s">
        <v>109</v>
      </c>
      <c r="K146" s="18" t="s">
        <v>296</v>
      </c>
      <c r="L146" s="18" t="s">
        <v>282</v>
      </c>
      <c r="M146" s="18">
        <v>5</v>
      </c>
      <c r="N146" s="19">
        <v>320000</v>
      </c>
      <c r="O146" s="20">
        <v>0.05</v>
      </c>
      <c r="P146" s="19">
        <v>12000</v>
      </c>
      <c r="Q146" s="19">
        <v>250000</v>
      </c>
      <c r="R146" s="18" t="s">
        <v>99</v>
      </c>
      <c r="S146" s="18" t="s">
        <v>100</v>
      </c>
      <c r="T146" s="18" t="s">
        <v>101</v>
      </c>
      <c r="U146" s="18">
        <v>4</v>
      </c>
      <c r="V146" s="19">
        <v>1600000</v>
      </c>
      <c r="W146" s="19">
        <v>80000</v>
      </c>
      <c r="X146" s="19">
        <v>1520000</v>
      </c>
      <c r="Y146" s="19">
        <v>1262000</v>
      </c>
      <c r="Z146" s="19">
        <v>258000</v>
      </c>
      <c r="AA146" s="20">
        <v>0.16973684210526299</v>
      </c>
      <c r="AB146" s="21" t="s">
        <v>6425</v>
      </c>
    </row>
    <row r="147" spans="1:28" x14ac:dyDescent="0.25">
      <c r="A147" s="16" t="s">
        <v>970</v>
      </c>
      <c r="B147" s="17">
        <v>45747</v>
      </c>
      <c r="C147" s="18" t="s">
        <v>971</v>
      </c>
      <c r="D147" s="18" t="s">
        <v>972</v>
      </c>
      <c r="E147" s="18" t="s">
        <v>973</v>
      </c>
      <c r="F147" s="18" t="s">
        <v>107</v>
      </c>
      <c r="G147" s="18">
        <v>30</v>
      </c>
      <c r="H147" s="18" t="s">
        <v>119</v>
      </c>
      <c r="I147" s="18" t="s">
        <v>120</v>
      </c>
      <c r="J147" s="18" t="s">
        <v>109</v>
      </c>
      <c r="K147" s="18" t="s">
        <v>145</v>
      </c>
      <c r="L147" s="18" t="s">
        <v>146</v>
      </c>
      <c r="M147" s="18">
        <v>5</v>
      </c>
      <c r="N147" s="19">
        <v>145000</v>
      </c>
      <c r="O147" s="20">
        <v>0.02</v>
      </c>
      <c r="P147" s="19">
        <v>1500</v>
      </c>
      <c r="Q147" s="19">
        <v>98000</v>
      </c>
      <c r="R147" s="18" t="s">
        <v>167</v>
      </c>
      <c r="S147" s="18" t="s">
        <v>100</v>
      </c>
      <c r="T147" s="18" t="s">
        <v>101</v>
      </c>
      <c r="U147" s="18">
        <v>1</v>
      </c>
      <c r="V147" s="19">
        <v>725000</v>
      </c>
      <c r="W147" s="19">
        <v>14500</v>
      </c>
      <c r="X147" s="19">
        <v>710500</v>
      </c>
      <c r="Y147" s="19">
        <v>491500</v>
      </c>
      <c r="Z147" s="19">
        <v>219000</v>
      </c>
      <c r="AA147" s="20">
        <v>0.30823363828289901</v>
      </c>
      <c r="AB147" s="21" t="s">
        <v>6428</v>
      </c>
    </row>
    <row r="148" spans="1:28" x14ac:dyDescent="0.25">
      <c r="A148" s="16" t="s">
        <v>975</v>
      </c>
      <c r="B148" s="17">
        <v>45804</v>
      </c>
      <c r="C148" s="18" t="s">
        <v>903</v>
      </c>
      <c r="D148" s="18" t="s">
        <v>904</v>
      </c>
      <c r="E148" s="18" t="s">
        <v>977</v>
      </c>
      <c r="F148" s="18" t="s">
        <v>107</v>
      </c>
      <c r="G148" s="18">
        <v>18</v>
      </c>
      <c r="H148" s="18" t="s">
        <v>262</v>
      </c>
      <c r="I148" s="18" t="s">
        <v>263</v>
      </c>
      <c r="J148" s="18" t="s">
        <v>155</v>
      </c>
      <c r="K148" s="18" t="s">
        <v>425</v>
      </c>
      <c r="L148" s="18" t="s">
        <v>146</v>
      </c>
      <c r="M148" s="18">
        <v>2</v>
      </c>
      <c r="N148" s="19">
        <v>45000</v>
      </c>
      <c r="O148" s="20">
        <v>0.05</v>
      </c>
      <c r="P148" s="19">
        <v>4000</v>
      </c>
      <c r="Q148" s="19">
        <v>27000</v>
      </c>
      <c r="R148" s="18" t="s">
        <v>167</v>
      </c>
      <c r="S148" s="18" t="s">
        <v>168</v>
      </c>
      <c r="T148" s="18" t="s">
        <v>113</v>
      </c>
      <c r="U148" s="18">
        <v>2</v>
      </c>
      <c r="V148" s="19">
        <v>90000</v>
      </c>
      <c r="W148" s="19">
        <v>4500</v>
      </c>
      <c r="X148" s="19">
        <v>85500</v>
      </c>
      <c r="Y148" s="19">
        <v>58000</v>
      </c>
      <c r="Z148" s="19">
        <v>27500</v>
      </c>
      <c r="AA148" s="20">
        <v>0.321637426900585</v>
      </c>
      <c r="AB148" s="21" t="s">
        <v>6430</v>
      </c>
    </row>
    <row r="149" spans="1:28" x14ac:dyDescent="0.25">
      <c r="A149" s="16" t="s">
        <v>978</v>
      </c>
      <c r="B149" s="17">
        <v>46011</v>
      </c>
      <c r="C149" s="18" t="s">
        <v>568</v>
      </c>
      <c r="D149" s="18" t="s">
        <v>569</v>
      </c>
      <c r="E149" s="18" t="s">
        <v>980</v>
      </c>
      <c r="F149" s="18" t="s">
        <v>93</v>
      </c>
      <c r="G149" s="18">
        <v>54</v>
      </c>
      <c r="H149" s="18" t="s">
        <v>119</v>
      </c>
      <c r="I149" s="18" t="s">
        <v>120</v>
      </c>
      <c r="J149" s="18" t="s">
        <v>165</v>
      </c>
      <c r="K149" s="18" t="s">
        <v>520</v>
      </c>
      <c r="L149" s="18" t="s">
        <v>111</v>
      </c>
      <c r="M149" s="18">
        <v>8</v>
      </c>
      <c r="N149" s="19">
        <v>410000</v>
      </c>
      <c r="O149" s="20">
        <v>0.05</v>
      </c>
      <c r="P149" s="19">
        <v>12000</v>
      </c>
      <c r="Q149" s="19">
        <v>325000</v>
      </c>
      <c r="R149" s="18" t="s">
        <v>167</v>
      </c>
      <c r="S149" s="18" t="s">
        <v>100</v>
      </c>
      <c r="T149" s="18" t="s">
        <v>101</v>
      </c>
      <c r="U149" s="18">
        <v>2</v>
      </c>
      <c r="V149" s="19">
        <v>3280000</v>
      </c>
      <c r="W149" s="19">
        <v>164000</v>
      </c>
      <c r="X149" s="19">
        <v>3116000</v>
      </c>
      <c r="Y149" s="19">
        <v>2612000</v>
      </c>
      <c r="Z149" s="19">
        <v>504000</v>
      </c>
      <c r="AA149" s="20">
        <v>0.161745827984596</v>
      </c>
      <c r="AB149" s="21" t="s">
        <v>6432</v>
      </c>
    </row>
    <row r="150" spans="1:28" x14ac:dyDescent="0.25">
      <c r="A150" s="16" t="s">
        <v>982</v>
      </c>
      <c r="B150" s="17">
        <v>45723</v>
      </c>
      <c r="C150" s="18" t="s">
        <v>984</v>
      </c>
      <c r="D150" s="18" t="s">
        <v>985</v>
      </c>
      <c r="E150" s="18" t="s">
        <v>6297</v>
      </c>
      <c r="F150" s="18" t="s">
        <v>93</v>
      </c>
      <c r="G150" s="18">
        <v>43</v>
      </c>
      <c r="H150" s="18" t="s">
        <v>262</v>
      </c>
      <c r="I150" s="18" t="s">
        <v>263</v>
      </c>
      <c r="J150" s="18" t="s">
        <v>96</v>
      </c>
      <c r="K150" s="18" t="s">
        <v>121</v>
      </c>
      <c r="L150" s="18" t="s">
        <v>122</v>
      </c>
      <c r="M150" s="18">
        <v>4</v>
      </c>
      <c r="N150" s="19">
        <v>720000</v>
      </c>
      <c r="O150" s="20">
        <v>0.1</v>
      </c>
      <c r="P150" s="19">
        <v>4000</v>
      </c>
      <c r="Q150" s="19">
        <v>600000</v>
      </c>
      <c r="R150" s="18" t="s">
        <v>134</v>
      </c>
      <c r="S150" s="18" t="s">
        <v>100</v>
      </c>
      <c r="T150" s="18" t="s">
        <v>113</v>
      </c>
      <c r="U150" s="18">
        <v>4</v>
      </c>
      <c r="V150" s="19">
        <v>2880000</v>
      </c>
      <c r="W150" s="19">
        <v>288000</v>
      </c>
      <c r="X150" s="19">
        <v>2592000</v>
      </c>
      <c r="Y150" s="19">
        <v>2404000</v>
      </c>
      <c r="Z150" s="19">
        <v>188000</v>
      </c>
      <c r="AA150" s="20">
        <v>7.2530864197530895E-2</v>
      </c>
      <c r="AB150" s="21" t="s">
        <v>6428</v>
      </c>
    </row>
    <row r="151" spans="1:28" x14ac:dyDescent="0.25">
      <c r="A151" s="16" t="s">
        <v>988</v>
      </c>
      <c r="B151" s="17">
        <v>45885</v>
      </c>
      <c r="C151" s="18" t="s">
        <v>990</v>
      </c>
      <c r="D151" s="18" t="s">
        <v>991</v>
      </c>
      <c r="E151" s="18" t="s">
        <v>992</v>
      </c>
      <c r="F151" s="18" t="s">
        <v>107</v>
      </c>
      <c r="G151" s="18">
        <v>31</v>
      </c>
      <c r="H151" s="18" t="s">
        <v>804</v>
      </c>
      <c r="I151" s="18" t="s">
        <v>95</v>
      </c>
      <c r="J151" s="18" t="s">
        <v>165</v>
      </c>
      <c r="K151" s="18" t="s">
        <v>175</v>
      </c>
      <c r="L151" s="18" t="s">
        <v>132</v>
      </c>
      <c r="M151" s="18">
        <v>1</v>
      </c>
      <c r="N151" s="19">
        <v>900000</v>
      </c>
      <c r="O151" s="20">
        <v>0.02</v>
      </c>
      <c r="P151" s="19">
        <v>4000</v>
      </c>
      <c r="Q151" s="19">
        <v>730000</v>
      </c>
      <c r="R151" s="18" t="s">
        <v>134</v>
      </c>
      <c r="S151" s="18" t="s">
        <v>100</v>
      </c>
      <c r="T151" s="18" t="s">
        <v>113</v>
      </c>
      <c r="U151" s="18">
        <v>3</v>
      </c>
      <c r="V151" s="19">
        <v>900000</v>
      </c>
      <c r="W151" s="19">
        <v>18000</v>
      </c>
      <c r="X151" s="19">
        <v>882000</v>
      </c>
      <c r="Y151" s="19">
        <v>734000</v>
      </c>
      <c r="Z151" s="19">
        <v>148000</v>
      </c>
      <c r="AA151" s="20">
        <v>0.16780045351473899</v>
      </c>
      <c r="AB151" s="21" t="s">
        <v>6433</v>
      </c>
    </row>
    <row r="152" spans="1:28" x14ac:dyDescent="0.25">
      <c r="A152" s="16" t="s">
        <v>993</v>
      </c>
      <c r="B152" s="17">
        <v>45939</v>
      </c>
      <c r="C152" s="18" t="s">
        <v>995</v>
      </c>
      <c r="D152" s="18" t="s">
        <v>996</v>
      </c>
      <c r="E152" s="18" t="s">
        <v>997</v>
      </c>
      <c r="F152" s="18" t="s">
        <v>93</v>
      </c>
      <c r="G152" s="18">
        <v>62</v>
      </c>
      <c r="H152" s="18" t="s">
        <v>413</v>
      </c>
      <c r="I152" s="18" t="s">
        <v>95</v>
      </c>
      <c r="J152" s="18" t="s">
        <v>109</v>
      </c>
      <c r="K152" s="18" t="s">
        <v>242</v>
      </c>
      <c r="L152" s="18" t="s">
        <v>132</v>
      </c>
      <c r="M152" s="18">
        <v>6</v>
      </c>
      <c r="N152" s="19">
        <v>780000</v>
      </c>
      <c r="O152" s="20">
        <v>0.1</v>
      </c>
      <c r="P152" s="19">
        <v>8000</v>
      </c>
      <c r="Q152" s="19">
        <v>630000</v>
      </c>
      <c r="R152" s="18" t="s">
        <v>134</v>
      </c>
      <c r="S152" s="18" t="s">
        <v>100</v>
      </c>
      <c r="T152" s="18" t="s">
        <v>113</v>
      </c>
      <c r="U152" s="18">
        <v>2</v>
      </c>
      <c r="V152" s="19">
        <v>4680000</v>
      </c>
      <c r="W152" s="19">
        <v>468000</v>
      </c>
      <c r="X152" s="19">
        <v>4212000</v>
      </c>
      <c r="Y152" s="19">
        <v>3788000</v>
      </c>
      <c r="Z152" s="19">
        <v>424000</v>
      </c>
      <c r="AA152" s="20">
        <v>0.10066476733143399</v>
      </c>
      <c r="AB152" s="21" t="s">
        <v>6427</v>
      </c>
    </row>
    <row r="153" spans="1:28" x14ac:dyDescent="0.25">
      <c r="A153" s="16" t="s">
        <v>998</v>
      </c>
      <c r="B153" s="17">
        <v>45870</v>
      </c>
      <c r="C153" s="18" t="s">
        <v>568</v>
      </c>
      <c r="D153" s="18" t="s">
        <v>569</v>
      </c>
      <c r="E153" s="18" t="s">
        <v>1000</v>
      </c>
      <c r="F153" s="18" t="s">
        <v>93</v>
      </c>
      <c r="G153" s="18">
        <v>32</v>
      </c>
      <c r="H153" s="18" t="s">
        <v>595</v>
      </c>
      <c r="I153" s="18" t="s">
        <v>263</v>
      </c>
      <c r="J153" s="18"/>
      <c r="K153" s="18" t="s">
        <v>175</v>
      </c>
      <c r="L153" s="18" t="s">
        <v>132</v>
      </c>
      <c r="M153" s="18">
        <v>1</v>
      </c>
      <c r="N153" s="19">
        <v>900000</v>
      </c>
      <c r="O153" s="20">
        <v>0.02</v>
      </c>
      <c r="P153" s="19">
        <v>4000</v>
      </c>
      <c r="Q153" s="19">
        <v>730000</v>
      </c>
      <c r="R153" s="18" t="s">
        <v>134</v>
      </c>
      <c r="S153" s="18" t="s">
        <v>168</v>
      </c>
      <c r="T153" s="18" t="s">
        <v>113</v>
      </c>
      <c r="U153" s="18">
        <v>1</v>
      </c>
      <c r="V153" s="19">
        <v>900000</v>
      </c>
      <c r="W153" s="19">
        <v>18000</v>
      </c>
      <c r="X153" s="19">
        <v>882000</v>
      </c>
      <c r="Y153" s="19">
        <v>734000</v>
      </c>
      <c r="Z153" s="19">
        <v>148000</v>
      </c>
      <c r="AA153" s="20">
        <v>0.16780045351473899</v>
      </c>
      <c r="AB153" s="21" t="s">
        <v>6433</v>
      </c>
    </row>
    <row r="154" spans="1:28" x14ac:dyDescent="0.25">
      <c r="A154" s="16" t="s">
        <v>1002</v>
      </c>
      <c r="B154" s="17">
        <v>45970</v>
      </c>
      <c r="C154" s="18" t="s">
        <v>1004</v>
      </c>
      <c r="D154" s="18" t="s">
        <v>1005</v>
      </c>
      <c r="E154" s="18" t="s">
        <v>1006</v>
      </c>
      <c r="F154" s="18" t="s">
        <v>93</v>
      </c>
      <c r="G154" s="18">
        <v>57</v>
      </c>
      <c r="H154" s="18" t="s">
        <v>1792</v>
      </c>
      <c r="I154" s="18" t="s">
        <v>129</v>
      </c>
      <c r="J154" s="18" t="s">
        <v>96</v>
      </c>
      <c r="K154" s="18" t="s">
        <v>311</v>
      </c>
      <c r="L154" s="18" t="s">
        <v>122</v>
      </c>
      <c r="M154" s="18">
        <v>1</v>
      </c>
      <c r="N154" s="19">
        <v>850000</v>
      </c>
      <c r="O154" s="20">
        <v>0.15</v>
      </c>
      <c r="P154" s="19">
        <v>8000</v>
      </c>
      <c r="Q154" s="19">
        <v>710000</v>
      </c>
      <c r="R154" s="18" t="s">
        <v>99</v>
      </c>
      <c r="S154" s="18" t="s">
        <v>135</v>
      </c>
      <c r="T154" s="18" t="s">
        <v>113</v>
      </c>
      <c r="U154" s="18">
        <v>3</v>
      </c>
      <c r="V154" s="19">
        <v>850000</v>
      </c>
      <c r="W154" s="19">
        <v>127500</v>
      </c>
      <c r="X154" s="19">
        <v>722500</v>
      </c>
      <c r="Y154" s="19">
        <v>718000</v>
      </c>
      <c r="Z154" s="19">
        <v>4500</v>
      </c>
      <c r="AA154" s="20">
        <v>6.2283737024221401E-3</v>
      </c>
      <c r="AB154" s="21" t="s">
        <v>6424</v>
      </c>
    </row>
    <row r="155" spans="1:28" x14ac:dyDescent="0.25">
      <c r="A155" s="16" t="s">
        <v>1008</v>
      </c>
      <c r="B155" s="17">
        <v>45906</v>
      </c>
      <c r="C155" s="18" t="s">
        <v>1010</v>
      </c>
      <c r="D155" s="18" t="s">
        <v>1011</v>
      </c>
      <c r="E155" s="18" t="s">
        <v>1012</v>
      </c>
      <c r="F155" s="18" t="s">
        <v>107</v>
      </c>
      <c r="G155" s="18"/>
      <c r="H155" s="18" t="s">
        <v>262</v>
      </c>
      <c r="I155" s="18" t="s">
        <v>263</v>
      </c>
      <c r="J155" s="18" t="s">
        <v>155</v>
      </c>
      <c r="K155" s="18" t="s">
        <v>175</v>
      </c>
      <c r="L155" s="18" t="s">
        <v>132</v>
      </c>
      <c r="M155" s="18">
        <v>3</v>
      </c>
      <c r="N155" s="19">
        <v>900000</v>
      </c>
      <c r="O155" s="20">
        <v>0.02</v>
      </c>
      <c r="P155" s="19">
        <v>4000</v>
      </c>
      <c r="Q155" s="19">
        <v>730000</v>
      </c>
      <c r="R155" s="18" t="s">
        <v>167</v>
      </c>
      <c r="S155" s="18" t="s">
        <v>135</v>
      </c>
      <c r="T155" s="18" t="s">
        <v>101</v>
      </c>
      <c r="U155" s="18">
        <v>2</v>
      </c>
      <c r="V155" s="19">
        <v>2700000</v>
      </c>
      <c r="W155" s="19">
        <v>54000</v>
      </c>
      <c r="X155" s="19">
        <v>2646000</v>
      </c>
      <c r="Y155" s="19">
        <v>2194000</v>
      </c>
      <c r="Z155" s="19">
        <v>452000</v>
      </c>
      <c r="AA155" s="20">
        <v>0.17082388510959901</v>
      </c>
      <c r="AB155" s="21" t="s">
        <v>6435</v>
      </c>
    </row>
    <row r="156" spans="1:28" x14ac:dyDescent="0.25">
      <c r="A156" s="16" t="s">
        <v>1013</v>
      </c>
      <c r="B156" s="17">
        <v>45834</v>
      </c>
      <c r="C156" s="18" t="s">
        <v>1015</v>
      </c>
      <c r="D156" s="18" t="s">
        <v>1016</v>
      </c>
      <c r="E156" s="18" t="s">
        <v>1017</v>
      </c>
      <c r="F156" s="18" t="s">
        <v>107</v>
      </c>
      <c r="G156" s="18">
        <v>42</v>
      </c>
      <c r="H156" s="18" t="s">
        <v>581</v>
      </c>
      <c r="I156" s="18" t="s">
        <v>144</v>
      </c>
      <c r="J156" s="18" t="s">
        <v>165</v>
      </c>
      <c r="K156" s="18" t="s">
        <v>582</v>
      </c>
      <c r="L156" s="18" t="s">
        <v>146</v>
      </c>
      <c r="M156" s="18">
        <v>8</v>
      </c>
      <c r="N156" s="19">
        <v>180000</v>
      </c>
      <c r="O156" s="20">
        <v>0.15</v>
      </c>
      <c r="P156" s="19">
        <v>1500</v>
      </c>
      <c r="Q156" s="19">
        <v>125000</v>
      </c>
      <c r="R156" s="18" t="s">
        <v>99</v>
      </c>
      <c r="S156" s="18" t="s">
        <v>100</v>
      </c>
      <c r="T156" s="18" t="s">
        <v>113</v>
      </c>
      <c r="U156" s="18">
        <v>3</v>
      </c>
      <c r="V156" s="19">
        <v>1440000</v>
      </c>
      <c r="W156" s="19">
        <v>216000</v>
      </c>
      <c r="X156" s="19">
        <v>1224000</v>
      </c>
      <c r="Y156" s="19">
        <v>1001500</v>
      </c>
      <c r="Z156" s="19">
        <v>222500</v>
      </c>
      <c r="AA156" s="20">
        <v>0.18178104575163401</v>
      </c>
      <c r="AB156" s="21" t="s">
        <v>6434</v>
      </c>
    </row>
    <row r="157" spans="1:28" x14ac:dyDescent="0.25">
      <c r="A157" s="16" t="s">
        <v>1019</v>
      </c>
      <c r="B157" s="17">
        <v>46003</v>
      </c>
      <c r="C157" s="18" t="s">
        <v>1021</v>
      </c>
      <c r="D157" s="18" t="s">
        <v>1022</v>
      </c>
      <c r="E157" s="18" t="s">
        <v>6298</v>
      </c>
      <c r="F157" s="18" t="s">
        <v>107</v>
      </c>
      <c r="G157" s="18">
        <v>18</v>
      </c>
      <c r="H157" s="18" t="s">
        <v>804</v>
      </c>
      <c r="I157" s="18" t="s">
        <v>95</v>
      </c>
      <c r="J157" s="18"/>
      <c r="K157" s="18" t="s">
        <v>425</v>
      </c>
      <c r="L157" s="18" t="s">
        <v>146</v>
      </c>
      <c r="M157" s="18">
        <v>2</v>
      </c>
      <c r="N157" s="19">
        <v>45000</v>
      </c>
      <c r="O157" s="20">
        <v>0.05</v>
      </c>
      <c r="P157" s="19">
        <v>4000</v>
      </c>
      <c r="Q157" s="19">
        <v>27000</v>
      </c>
      <c r="R157" s="18" t="s">
        <v>167</v>
      </c>
      <c r="S157" s="18" t="s">
        <v>100</v>
      </c>
      <c r="T157" s="18" t="s">
        <v>113</v>
      </c>
      <c r="U157" s="18">
        <v>1</v>
      </c>
      <c r="V157" s="19">
        <v>90000</v>
      </c>
      <c r="W157" s="19">
        <v>4500</v>
      </c>
      <c r="X157" s="19">
        <v>85500</v>
      </c>
      <c r="Y157" s="19">
        <v>58000</v>
      </c>
      <c r="Z157" s="19">
        <v>27500</v>
      </c>
      <c r="AA157" s="20">
        <v>0.321637426900585</v>
      </c>
      <c r="AB157" s="21" t="s">
        <v>6432</v>
      </c>
    </row>
    <row r="158" spans="1:28" x14ac:dyDescent="0.25">
      <c r="A158" s="16" t="s">
        <v>1025</v>
      </c>
      <c r="B158" s="17">
        <v>45787</v>
      </c>
      <c r="C158" s="18" t="s">
        <v>494</v>
      </c>
      <c r="D158" s="18" t="s">
        <v>1027</v>
      </c>
      <c r="E158" s="18" t="s">
        <v>1028</v>
      </c>
      <c r="F158" s="18" t="s">
        <v>93</v>
      </c>
      <c r="G158" s="18">
        <v>34</v>
      </c>
      <c r="H158" s="18" t="s">
        <v>1279</v>
      </c>
      <c r="I158" s="18" t="s">
        <v>144</v>
      </c>
      <c r="J158" s="18" t="s">
        <v>155</v>
      </c>
      <c r="K158" s="18" t="s">
        <v>1540</v>
      </c>
      <c r="L158" s="18" t="s">
        <v>282</v>
      </c>
      <c r="M158" s="18">
        <v>5</v>
      </c>
      <c r="N158" s="19">
        <v>650000</v>
      </c>
      <c r="O158" s="20">
        <v>0.1</v>
      </c>
      <c r="P158" s="19">
        <v>1500</v>
      </c>
      <c r="Q158" s="19">
        <v>520000</v>
      </c>
      <c r="R158" s="18" t="s">
        <v>219</v>
      </c>
      <c r="S158" s="18" t="s">
        <v>100</v>
      </c>
      <c r="T158" s="18" t="s">
        <v>113</v>
      </c>
      <c r="U158" s="18">
        <v>1</v>
      </c>
      <c r="V158" s="19">
        <v>3250000</v>
      </c>
      <c r="W158" s="19">
        <v>325000</v>
      </c>
      <c r="X158" s="19">
        <v>2925000</v>
      </c>
      <c r="Y158" s="19">
        <v>2601500</v>
      </c>
      <c r="Z158" s="19">
        <v>323500</v>
      </c>
      <c r="AA158" s="20">
        <v>0.110598290598291</v>
      </c>
      <c r="AB158" s="21" t="s">
        <v>6430</v>
      </c>
    </row>
    <row r="159" spans="1:28" x14ac:dyDescent="0.25">
      <c r="A159" s="16" t="s">
        <v>1029</v>
      </c>
      <c r="B159" s="17">
        <v>45694</v>
      </c>
      <c r="C159" s="18" t="s">
        <v>1030</v>
      </c>
      <c r="D159" s="18" t="s">
        <v>1031</v>
      </c>
      <c r="E159" s="18" t="s">
        <v>6299</v>
      </c>
      <c r="F159" s="18" t="s">
        <v>93</v>
      </c>
      <c r="G159" s="18">
        <v>35</v>
      </c>
      <c r="H159" s="18" t="s">
        <v>804</v>
      </c>
      <c r="I159" s="18" t="s">
        <v>95</v>
      </c>
      <c r="J159" s="18" t="s">
        <v>96</v>
      </c>
      <c r="K159" s="18" t="s">
        <v>311</v>
      </c>
      <c r="L159" s="18" t="s">
        <v>122</v>
      </c>
      <c r="M159" s="18">
        <v>7</v>
      </c>
      <c r="N159" s="19">
        <v>850000</v>
      </c>
      <c r="O159" s="20">
        <v>0.15</v>
      </c>
      <c r="P159" s="19">
        <v>6000</v>
      </c>
      <c r="Q159" s="19">
        <v>710000</v>
      </c>
      <c r="R159" s="18" t="s">
        <v>99</v>
      </c>
      <c r="S159" s="18" t="s">
        <v>135</v>
      </c>
      <c r="T159" s="18" t="s">
        <v>113</v>
      </c>
      <c r="U159" s="18">
        <v>1</v>
      </c>
      <c r="V159" s="19">
        <v>5950000</v>
      </c>
      <c r="W159" s="19">
        <v>892500</v>
      </c>
      <c r="X159" s="19">
        <v>5057500</v>
      </c>
      <c r="Y159" s="19">
        <v>4976000</v>
      </c>
      <c r="Z159" s="19">
        <v>81500</v>
      </c>
      <c r="AA159" s="20">
        <v>1.6114681166584301E-2</v>
      </c>
      <c r="AB159" s="21" t="s">
        <v>6429</v>
      </c>
    </row>
    <row r="160" spans="1:28" x14ac:dyDescent="0.25">
      <c r="A160" s="16" t="s">
        <v>1033</v>
      </c>
      <c r="B160" s="17">
        <v>45832</v>
      </c>
      <c r="C160" s="18" t="s">
        <v>578</v>
      </c>
      <c r="D160" s="18" t="s">
        <v>1035</v>
      </c>
      <c r="E160" s="18" t="s">
        <v>1036</v>
      </c>
      <c r="F160" s="18" t="s">
        <v>107</v>
      </c>
      <c r="G160" s="18">
        <v>37</v>
      </c>
      <c r="H160" s="18" t="s">
        <v>1279</v>
      </c>
      <c r="I160" s="18" t="s">
        <v>144</v>
      </c>
      <c r="J160" s="18" t="s">
        <v>359</v>
      </c>
      <c r="K160" s="18" t="s">
        <v>1540</v>
      </c>
      <c r="L160" s="18" t="s">
        <v>282</v>
      </c>
      <c r="M160" s="18">
        <v>6</v>
      </c>
      <c r="N160" s="19">
        <v>650000</v>
      </c>
      <c r="O160" s="20">
        <v>0.1</v>
      </c>
      <c r="P160" s="19">
        <v>2500</v>
      </c>
      <c r="Q160" s="19">
        <v>520000</v>
      </c>
      <c r="R160" s="18" t="s">
        <v>6415</v>
      </c>
      <c r="S160" s="18" t="s">
        <v>100</v>
      </c>
      <c r="T160" s="18" t="s">
        <v>101</v>
      </c>
      <c r="U160" s="18">
        <v>5</v>
      </c>
      <c r="V160" s="19">
        <v>3900000</v>
      </c>
      <c r="W160" s="19">
        <v>390000</v>
      </c>
      <c r="X160" s="19">
        <v>3510000</v>
      </c>
      <c r="Y160" s="19">
        <v>3122500</v>
      </c>
      <c r="Z160" s="19">
        <v>387500</v>
      </c>
      <c r="AA160" s="20">
        <v>0.11039886039886</v>
      </c>
      <c r="AB160" s="21" t="s">
        <v>6434</v>
      </c>
    </row>
    <row r="161" spans="1:28" x14ac:dyDescent="0.25">
      <c r="A161" s="16" t="s">
        <v>1037</v>
      </c>
      <c r="B161" s="17">
        <v>45999</v>
      </c>
      <c r="C161" s="18" t="s">
        <v>440</v>
      </c>
      <c r="D161" s="18" t="s">
        <v>441</v>
      </c>
      <c r="E161" s="18" t="s">
        <v>1039</v>
      </c>
      <c r="F161" s="18" t="s">
        <v>107</v>
      </c>
      <c r="G161" s="18">
        <v>65</v>
      </c>
      <c r="H161" s="18" t="s">
        <v>154</v>
      </c>
      <c r="I161" s="18" t="s">
        <v>95</v>
      </c>
      <c r="J161" s="18" t="s">
        <v>359</v>
      </c>
      <c r="K161" s="18" t="s">
        <v>242</v>
      </c>
      <c r="L161" s="18" t="s">
        <v>132</v>
      </c>
      <c r="M161" s="18">
        <v>1</v>
      </c>
      <c r="N161" s="19">
        <v>780000</v>
      </c>
      <c r="O161" s="20">
        <v>0.15</v>
      </c>
      <c r="P161" s="19">
        <v>12000</v>
      </c>
      <c r="Q161" s="19">
        <v>630000</v>
      </c>
      <c r="R161" s="18" t="s">
        <v>99</v>
      </c>
      <c r="S161" s="18" t="s">
        <v>135</v>
      </c>
      <c r="T161" s="18" t="s">
        <v>101</v>
      </c>
      <c r="U161" s="18">
        <v>1</v>
      </c>
      <c r="V161" s="19">
        <v>780000</v>
      </c>
      <c r="W161" s="19">
        <v>117000</v>
      </c>
      <c r="X161" s="19">
        <v>663000</v>
      </c>
      <c r="Y161" s="19">
        <v>642000</v>
      </c>
      <c r="Z161" s="19">
        <v>21000</v>
      </c>
      <c r="AA161" s="20">
        <v>3.1674208144796399E-2</v>
      </c>
      <c r="AB161" s="21" t="s">
        <v>6432</v>
      </c>
    </row>
    <row r="162" spans="1:28" x14ac:dyDescent="0.25">
      <c r="A162" s="16" t="s">
        <v>1041</v>
      </c>
      <c r="B162" s="17">
        <v>46008</v>
      </c>
      <c r="C162" s="18" t="s">
        <v>1042</v>
      </c>
      <c r="D162" s="18" t="s">
        <v>1043</v>
      </c>
      <c r="E162" s="18" t="s">
        <v>1044</v>
      </c>
      <c r="F162" s="18" t="s">
        <v>107</v>
      </c>
      <c r="G162" s="18">
        <v>25</v>
      </c>
      <c r="H162" s="18" t="s">
        <v>310</v>
      </c>
      <c r="I162" s="18" t="s">
        <v>263</v>
      </c>
      <c r="J162" s="18" t="s">
        <v>359</v>
      </c>
      <c r="K162" s="18" t="s">
        <v>156</v>
      </c>
      <c r="L162" s="18" t="s">
        <v>111</v>
      </c>
      <c r="M162" s="18">
        <v>7</v>
      </c>
      <c r="N162" s="19">
        <v>290000</v>
      </c>
      <c r="O162" s="20">
        <v>0.05</v>
      </c>
      <c r="P162" s="19">
        <v>6000</v>
      </c>
      <c r="Q162" s="19">
        <v>225000</v>
      </c>
      <c r="R162" s="18" t="s">
        <v>219</v>
      </c>
      <c r="S162" s="18" t="s">
        <v>135</v>
      </c>
      <c r="T162" s="18" t="s">
        <v>101</v>
      </c>
      <c r="U162" s="18">
        <v>5</v>
      </c>
      <c r="V162" s="19">
        <v>2030000</v>
      </c>
      <c r="W162" s="19">
        <v>101500</v>
      </c>
      <c r="X162" s="19">
        <v>1928500</v>
      </c>
      <c r="Y162" s="19">
        <v>1581000</v>
      </c>
      <c r="Z162" s="19">
        <v>347500</v>
      </c>
      <c r="AA162" s="20">
        <v>0.18019185895773901</v>
      </c>
      <c r="AB162" s="21" t="s">
        <v>6432</v>
      </c>
    </row>
    <row r="163" spans="1:28" x14ac:dyDescent="0.25">
      <c r="A163" s="16" t="s">
        <v>1047</v>
      </c>
      <c r="B163" s="17">
        <v>45868</v>
      </c>
      <c r="C163" s="18" t="s">
        <v>1049</v>
      </c>
      <c r="D163" s="18" t="s">
        <v>1050</v>
      </c>
      <c r="E163" s="18" t="s">
        <v>1051</v>
      </c>
      <c r="F163" s="18" t="s">
        <v>93</v>
      </c>
      <c r="G163" s="18">
        <v>40</v>
      </c>
      <c r="H163" s="18" t="s">
        <v>295</v>
      </c>
      <c r="I163" s="18" t="s">
        <v>120</v>
      </c>
      <c r="J163" s="18" t="s">
        <v>212</v>
      </c>
      <c r="K163" s="18" t="s">
        <v>425</v>
      </c>
      <c r="L163" s="18" t="s">
        <v>146</v>
      </c>
      <c r="M163" s="18">
        <v>4</v>
      </c>
      <c r="N163" s="19">
        <v>45000</v>
      </c>
      <c r="O163" s="20">
        <v>0.15</v>
      </c>
      <c r="P163" s="19">
        <v>8000</v>
      </c>
      <c r="Q163" s="19">
        <v>27000</v>
      </c>
      <c r="R163" s="18" t="s">
        <v>219</v>
      </c>
      <c r="S163" s="18" t="s">
        <v>100</v>
      </c>
      <c r="T163" s="18" t="s">
        <v>101</v>
      </c>
      <c r="U163" s="18">
        <v>2</v>
      </c>
      <c r="V163" s="19">
        <v>180000</v>
      </c>
      <c r="W163" s="19">
        <v>27000</v>
      </c>
      <c r="X163" s="19">
        <v>153000</v>
      </c>
      <c r="Y163" s="19">
        <v>116000</v>
      </c>
      <c r="Z163" s="19">
        <v>37000</v>
      </c>
      <c r="AA163" s="20">
        <v>0.24183006535947699</v>
      </c>
      <c r="AB163" s="21" t="s">
        <v>6425</v>
      </c>
    </row>
    <row r="164" spans="1:28" x14ac:dyDescent="0.25">
      <c r="A164" s="16" t="s">
        <v>1053</v>
      </c>
      <c r="B164" s="17">
        <v>45890</v>
      </c>
      <c r="C164" s="18" t="s">
        <v>1055</v>
      </c>
      <c r="D164" s="18" t="s">
        <v>1056</v>
      </c>
      <c r="E164" s="18" t="s">
        <v>1057</v>
      </c>
      <c r="F164" s="18" t="s">
        <v>107</v>
      </c>
      <c r="G164" s="18">
        <v>33</v>
      </c>
      <c r="H164" s="18" t="s">
        <v>154</v>
      </c>
      <c r="I164" s="18" t="s">
        <v>95</v>
      </c>
      <c r="J164" s="18" t="s">
        <v>174</v>
      </c>
      <c r="K164" s="18" t="s">
        <v>175</v>
      </c>
      <c r="L164" s="18" t="s">
        <v>132</v>
      </c>
      <c r="M164" s="18">
        <v>6</v>
      </c>
      <c r="N164" s="19">
        <v>900000</v>
      </c>
      <c r="O164" s="20">
        <v>0.05</v>
      </c>
      <c r="P164" s="19">
        <v>1500</v>
      </c>
      <c r="Q164" s="19">
        <v>730000</v>
      </c>
      <c r="R164" s="18" t="s">
        <v>6415</v>
      </c>
      <c r="S164" s="18" t="s">
        <v>100</v>
      </c>
      <c r="T164" s="18" t="s">
        <v>101</v>
      </c>
      <c r="U164" s="18">
        <v>4</v>
      </c>
      <c r="V164" s="19">
        <v>5400000</v>
      </c>
      <c r="W164" s="19">
        <v>270000</v>
      </c>
      <c r="X164" s="19">
        <v>5130000</v>
      </c>
      <c r="Y164" s="19">
        <v>4381500</v>
      </c>
      <c r="Z164" s="19">
        <v>748500</v>
      </c>
      <c r="AA164" s="20">
        <v>0.14590643274853801</v>
      </c>
      <c r="AB164" s="21" t="s">
        <v>6433</v>
      </c>
    </row>
    <row r="165" spans="1:28" x14ac:dyDescent="0.25">
      <c r="A165" s="16" t="s">
        <v>1059</v>
      </c>
      <c r="B165" s="17">
        <v>45761</v>
      </c>
      <c r="C165" s="18" t="s">
        <v>335</v>
      </c>
      <c r="D165" s="18" t="s">
        <v>336</v>
      </c>
      <c r="E165" s="18" t="s">
        <v>1062</v>
      </c>
      <c r="F165" s="18" t="s">
        <v>107</v>
      </c>
      <c r="G165" s="18">
        <v>36</v>
      </c>
      <c r="H165" s="18" t="s">
        <v>310</v>
      </c>
      <c r="I165" s="18" t="s">
        <v>263</v>
      </c>
      <c r="J165" s="18" t="s">
        <v>165</v>
      </c>
      <c r="K165" s="18" t="s">
        <v>156</v>
      </c>
      <c r="L165" s="18" t="s">
        <v>111</v>
      </c>
      <c r="M165" s="18">
        <v>3</v>
      </c>
      <c r="N165" s="19">
        <v>290000</v>
      </c>
      <c r="O165" s="20">
        <v>0</v>
      </c>
      <c r="P165" s="19">
        <v>1500</v>
      </c>
      <c r="Q165" s="19">
        <v>225000</v>
      </c>
      <c r="R165" s="18" t="s">
        <v>6415</v>
      </c>
      <c r="S165" s="18" t="s">
        <v>168</v>
      </c>
      <c r="T165" s="18" t="s">
        <v>113</v>
      </c>
      <c r="U165" s="18">
        <v>2</v>
      </c>
      <c r="V165" s="19">
        <v>870000</v>
      </c>
      <c r="W165" s="19">
        <v>0</v>
      </c>
      <c r="X165" s="19">
        <v>870000</v>
      </c>
      <c r="Y165" s="19">
        <v>676500</v>
      </c>
      <c r="Z165" s="19">
        <v>193500</v>
      </c>
      <c r="AA165" s="20">
        <v>0.222413793103448</v>
      </c>
      <c r="AB165" s="21" t="s">
        <v>6431</v>
      </c>
    </row>
    <row r="166" spans="1:28" x14ac:dyDescent="0.25">
      <c r="A166" s="16" t="s">
        <v>1063</v>
      </c>
      <c r="B166" s="17">
        <v>45680</v>
      </c>
      <c r="C166" s="18" t="s">
        <v>1065</v>
      </c>
      <c r="D166" s="18" t="s">
        <v>1066</v>
      </c>
      <c r="E166" s="18" t="s">
        <v>1067</v>
      </c>
      <c r="F166" s="18" t="s">
        <v>107</v>
      </c>
      <c r="G166" s="18">
        <v>46</v>
      </c>
      <c r="H166" s="18" t="s">
        <v>581</v>
      </c>
      <c r="I166" s="18" t="s">
        <v>144</v>
      </c>
      <c r="J166" s="18" t="s">
        <v>212</v>
      </c>
      <c r="K166" s="18" t="s">
        <v>1540</v>
      </c>
      <c r="L166" s="18" t="s">
        <v>282</v>
      </c>
      <c r="M166" s="18">
        <v>1</v>
      </c>
      <c r="N166" s="19">
        <v>650000</v>
      </c>
      <c r="O166" s="20">
        <v>0.1</v>
      </c>
      <c r="P166" s="19">
        <v>2500</v>
      </c>
      <c r="Q166" s="19">
        <v>520000</v>
      </c>
      <c r="R166" s="18" t="s">
        <v>134</v>
      </c>
      <c r="S166" s="18" t="s">
        <v>100</v>
      </c>
      <c r="T166" s="18" t="s">
        <v>101</v>
      </c>
      <c r="U166" s="18"/>
      <c r="V166" s="19">
        <v>650000</v>
      </c>
      <c r="W166" s="19">
        <v>65000</v>
      </c>
      <c r="X166" s="19">
        <v>585000</v>
      </c>
      <c r="Y166" s="19">
        <v>522500</v>
      </c>
      <c r="Z166" s="19">
        <v>62500</v>
      </c>
      <c r="AA166" s="20">
        <v>0.106837606837607</v>
      </c>
      <c r="AB166" s="21" t="s">
        <v>6426</v>
      </c>
    </row>
    <row r="167" spans="1:28" x14ac:dyDescent="0.25">
      <c r="A167" s="16" t="s">
        <v>1069</v>
      </c>
      <c r="B167" s="17">
        <v>45658</v>
      </c>
      <c r="C167" s="18" t="s">
        <v>1071</v>
      </c>
      <c r="D167" s="18" t="s">
        <v>1072</v>
      </c>
      <c r="E167" s="18" t="s">
        <v>1073</v>
      </c>
      <c r="F167" s="18" t="s">
        <v>107</v>
      </c>
      <c r="G167" s="18">
        <v>61</v>
      </c>
      <c r="H167" s="18" t="s">
        <v>1792</v>
      </c>
      <c r="I167" s="18" t="s">
        <v>129</v>
      </c>
      <c r="J167" s="18" t="s">
        <v>165</v>
      </c>
      <c r="K167" s="18" t="s">
        <v>311</v>
      </c>
      <c r="L167" s="18" t="s">
        <v>122</v>
      </c>
      <c r="M167" s="18">
        <v>1</v>
      </c>
      <c r="N167" s="19">
        <v>850000</v>
      </c>
      <c r="O167" s="20">
        <v>0.05</v>
      </c>
      <c r="P167" s="19">
        <v>1500</v>
      </c>
      <c r="Q167" s="19">
        <v>710000</v>
      </c>
      <c r="R167" s="18" t="s">
        <v>167</v>
      </c>
      <c r="S167" s="18" t="s">
        <v>168</v>
      </c>
      <c r="T167" s="18" t="s">
        <v>101</v>
      </c>
      <c r="U167" s="18">
        <v>3</v>
      </c>
      <c r="V167" s="19">
        <v>850000</v>
      </c>
      <c r="W167" s="19">
        <v>42500</v>
      </c>
      <c r="X167" s="19">
        <v>807500</v>
      </c>
      <c r="Y167" s="19">
        <v>711500</v>
      </c>
      <c r="Z167" s="19">
        <v>96000</v>
      </c>
      <c r="AA167" s="20">
        <v>0.118885448916409</v>
      </c>
      <c r="AB167" s="21" t="s">
        <v>6426</v>
      </c>
    </row>
    <row r="168" spans="1:28" x14ac:dyDescent="0.25">
      <c r="A168" s="16" t="s">
        <v>1074</v>
      </c>
      <c r="B168" s="17">
        <v>45773</v>
      </c>
      <c r="C168" s="18" t="s">
        <v>1076</v>
      </c>
      <c r="D168" s="18" t="s">
        <v>1077</v>
      </c>
      <c r="E168" s="18" t="s">
        <v>1078</v>
      </c>
      <c r="F168" s="18" t="s">
        <v>93</v>
      </c>
      <c r="G168" s="18">
        <v>46</v>
      </c>
      <c r="H168" s="18" t="s">
        <v>310</v>
      </c>
      <c r="I168" s="18" t="s">
        <v>263</v>
      </c>
      <c r="J168" s="18" t="s">
        <v>165</v>
      </c>
      <c r="K168" s="18" t="s">
        <v>425</v>
      </c>
      <c r="L168" s="18" t="s">
        <v>146</v>
      </c>
      <c r="M168" s="18">
        <v>2</v>
      </c>
      <c r="N168" s="19">
        <v>45000</v>
      </c>
      <c r="O168" s="20">
        <v>0.15</v>
      </c>
      <c r="P168" s="19">
        <v>8000</v>
      </c>
      <c r="Q168" s="19">
        <v>27000</v>
      </c>
      <c r="R168" s="18" t="s">
        <v>6415</v>
      </c>
      <c r="S168" s="18" t="s">
        <v>135</v>
      </c>
      <c r="T168" s="18" t="s">
        <v>113</v>
      </c>
      <c r="U168" s="18">
        <v>1</v>
      </c>
      <c r="V168" s="19">
        <v>90000</v>
      </c>
      <c r="W168" s="19">
        <v>13500</v>
      </c>
      <c r="X168" s="19">
        <v>76500</v>
      </c>
      <c r="Y168" s="19">
        <v>62000</v>
      </c>
      <c r="Z168" s="19">
        <v>14500</v>
      </c>
      <c r="AA168" s="20">
        <v>0.18954248366013099</v>
      </c>
      <c r="AB168" s="21" t="s">
        <v>6431</v>
      </c>
    </row>
    <row r="169" spans="1:28" x14ac:dyDescent="0.25">
      <c r="A169" s="16" t="s">
        <v>1081</v>
      </c>
      <c r="B169" s="17">
        <v>46007</v>
      </c>
      <c r="C169" s="18" t="s">
        <v>1083</v>
      </c>
      <c r="D169" s="18" t="s">
        <v>1084</v>
      </c>
      <c r="E169" s="18" t="s">
        <v>6300</v>
      </c>
      <c r="F169" s="18" t="s">
        <v>107</v>
      </c>
      <c r="G169" s="18">
        <v>51</v>
      </c>
      <c r="H169" s="18" t="s">
        <v>295</v>
      </c>
      <c r="I169" s="18" t="s">
        <v>120</v>
      </c>
      <c r="J169" s="18" t="s">
        <v>165</v>
      </c>
      <c r="K169" s="18" t="s">
        <v>582</v>
      </c>
      <c r="L169" s="18" t="s">
        <v>146</v>
      </c>
      <c r="M169" s="18">
        <v>6</v>
      </c>
      <c r="N169" s="19">
        <v>180000</v>
      </c>
      <c r="O169" s="20">
        <v>0</v>
      </c>
      <c r="P169" s="19">
        <v>12000</v>
      </c>
      <c r="Q169" s="19">
        <v>125000</v>
      </c>
      <c r="R169" s="18" t="s">
        <v>134</v>
      </c>
      <c r="S169" s="18" t="s">
        <v>100</v>
      </c>
      <c r="T169" s="18" t="s">
        <v>113</v>
      </c>
      <c r="U169" s="18">
        <v>5</v>
      </c>
      <c r="V169" s="19">
        <v>1080000</v>
      </c>
      <c r="W169" s="19">
        <v>0</v>
      </c>
      <c r="X169" s="19">
        <v>1080000</v>
      </c>
      <c r="Y169" s="19">
        <v>762000</v>
      </c>
      <c r="Z169" s="19">
        <v>318000</v>
      </c>
      <c r="AA169" s="20">
        <v>0.29444444444444401</v>
      </c>
      <c r="AB169" s="21" t="s">
        <v>6432</v>
      </c>
    </row>
    <row r="170" spans="1:28" x14ac:dyDescent="0.25">
      <c r="A170" s="16" t="s">
        <v>1086</v>
      </c>
      <c r="B170" s="17">
        <v>45747</v>
      </c>
      <c r="C170" s="18" t="s">
        <v>1087</v>
      </c>
      <c r="D170" s="18" t="s">
        <v>1088</v>
      </c>
      <c r="E170" s="18" t="s">
        <v>1089</v>
      </c>
      <c r="F170" s="18" t="s">
        <v>107</v>
      </c>
      <c r="G170" s="18">
        <v>60</v>
      </c>
      <c r="H170" s="18" t="s">
        <v>413</v>
      </c>
      <c r="I170" s="18" t="s">
        <v>95</v>
      </c>
      <c r="J170" s="18" t="s">
        <v>359</v>
      </c>
      <c r="K170" s="18" t="s">
        <v>311</v>
      </c>
      <c r="L170" s="18" t="s">
        <v>122</v>
      </c>
      <c r="M170" s="18">
        <v>3</v>
      </c>
      <c r="N170" s="19">
        <v>850000</v>
      </c>
      <c r="O170" s="20">
        <v>0</v>
      </c>
      <c r="P170" s="19">
        <v>8000</v>
      </c>
      <c r="Q170" s="19">
        <v>710000</v>
      </c>
      <c r="R170" s="18" t="s">
        <v>6415</v>
      </c>
      <c r="S170" s="18" t="s">
        <v>168</v>
      </c>
      <c r="T170" s="18" t="s">
        <v>101</v>
      </c>
      <c r="U170" s="18">
        <v>4</v>
      </c>
      <c r="V170" s="19">
        <v>2550000</v>
      </c>
      <c r="W170" s="19">
        <v>0</v>
      </c>
      <c r="X170" s="19">
        <v>2550000</v>
      </c>
      <c r="Y170" s="19">
        <v>2138000</v>
      </c>
      <c r="Z170" s="19">
        <v>412000</v>
      </c>
      <c r="AA170" s="20">
        <v>0.16156862745098</v>
      </c>
      <c r="AB170" s="21" t="s">
        <v>6428</v>
      </c>
    </row>
    <row r="171" spans="1:28" x14ac:dyDescent="0.25">
      <c r="A171" s="16" t="s">
        <v>1092</v>
      </c>
      <c r="B171" s="17">
        <v>45884</v>
      </c>
      <c r="C171" s="18" t="s">
        <v>1094</v>
      </c>
      <c r="D171" s="18" t="s">
        <v>1095</v>
      </c>
      <c r="E171" s="18" t="s">
        <v>1096</v>
      </c>
      <c r="F171" s="18" t="s">
        <v>107</v>
      </c>
      <c r="G171" s="18">
        <v>46</v>
      </c>
      <c r="H171" s="18" t="s">
        <v>295</v>
      </c>
      <c r="I171" s="18" t="s">
        <v>120</v>
      </c>
      <c r="J171" s="18" t="s">
        <v>155</v>
      </c>
      <c r="K171" s="18" t="s">
        <v>311</v>
      </c>
      <c r="L171" s="18" t="s">
        <v>122</v>
      </c>
      <c r="M171" s="18">
        <v>1</v>
      </c>
      <c r="N171" s="19">
        <v>850000</v>
      </c>
      <c r="O171" s="20">
        <v>0.02</v>
      </c>
      <c r="P171" s="19">
        <v>2500</v>
      </c>
      <c r="Q171" s="19">
        <v>710000</v>
      </c>
      <c r="R171" s="18" t="s">
        <v>6415</v>
      </c>
      <c r="S171" s="18" t="s">
        <v>148</v>
      </c>
      <c r="T171" s="18" t="s">
        <v>101</v>
      </c>
      <c r="U171" s="18">
        <v>1</v>
      </c>
      <c r="V171" s="19">
        <v>850000</v>
      </c>
      <c r="W171" s="19">
        <v>17000</v>
      </c>
      <c r="X171" s="19">
        <v>833000</v>
      </c>
      <c r="Y171" s="19">
        <v>712500</v>
      </c>
      <c r="Z171" s="19">
        <v>120500</v>
      </c>
      <c r="AA171" s="20">
        <v>0.144657863145258</v>
      </c>
      <c r="AB171" s="21" t="s">
        <v>6433</v>
      </c>
    </row>
    <row r="172" spans="1:28" x14ac:dyDescent="0.25">
      <c r="A172" s="16" t="s">
        <v>1097</v>
      </c>
      <c r="B172" s="17">
        <v>45876</v>
      </c>
      <c r="C172" s="18" t="s">
        <v>637</v>
      </c>
      <c r="D172" s="18" t="s">
        <v>638</v>
      </c>
      <c r="E172" s="18" t="s">
        <v>1099</v>
      </c>
      <c r="F172" s="18" t="s">
        <v>107</v>
      </c>
      <c r="G172" s="18">
        <v>64</v>
      </c>
      <c r="H172" s="18" t="s">
        <v>154</v>
      </c>
      <c r="I172" s="18" t="s">
        <v>95</v>
      </c>
      <c r="J172" s="18" t="s">
        <v>96</v>
      </c>
      <c r="K172" s="18" t="s">
        <v>388</v>
      </c>
      <c r="L172" s="18" t="s">
        <v>132</v>
      </c>
      <c r="M172" s="18">
        <v>7</v>
      </c>
      <c r="N172" s="19">
        <v>510000</v>
      </c>
      <c r="O172" s="20">
        <v>0.05</v>
      </c>
      <c r="P172" s="19">
        <v>12000</v>
      </c>
      <c r="Q172" s="19">
        <v>410000</v>
      </c>
      <c r="R172" s="18" t="s">
        <v>167</v>
      </c>
      <c r="S172" s="18" t="s">
        <v>148</v>
      </c>
      <c r="T172" s="18" t="s">
        <v>101</v>
      </c>
      <c r="U172" s="18">
        <v>4</v>
      </c>
      <c r="V172" s="19">
        <v>3570000</v>
      </c>
      <c r="W172" s="19">
        <v>178500</v>
      </c>
      <c r="X172" s="19">
        <v>3391500</v>
      </c>
      <c r="Y172" s="19">
        <v>2882000</v>
      </c>
      <c r="Z172" s="19">
        <v>509500</v>
      </c>
      <c r="AA172" s="20">
        <v>0.15022851245761501</v>
      </c>
      <c r="AB172" s="21" t="s">
        <v>6433</v>
      </c>
    </row>
    <row r="173" spans="1:28" x14ac:dyDescent="0.25">
      <c r="A173" s="16" t="s">
        <v>1100</v>
      </c>
      <c r="B173" s="17">
        <v>46021</v>
      </c>
      <c r="C173" s="18" t="s">
        <v>1101</v>
      </c>
      <c r="D173" s="18" t="s">
        <v>1102</v>
      </c>
      <c r="E173" s="18" t="s">
        <v>1103</v>
      </c>
      <c r="F173" s="18" t="s">
        <v>93</v>
      </c>
      <c r="G173" s="18">
        <v>55</v>
      </c>
      <c r="H173" s="18" t="s">
        <v>295</v>
      </c>
      <c r="I173" s="18" t="s">
        <v>120</v>
      </c>
      <c r="J173" s="18" t="s">
        <v>165</v>
      </c>
      <c r="K173" s="18" t="s">
        <v>425</v>
      </c>
      <c r="L173" s="18" t="s">
        <v>146</v>
      </c>
      <c r="M173" s="18">
        <v>8</v>
      </c>
      <c r="N173" s="19">
        <v>45000</v>
      </c>
      <c r="O173" s="20">
        <v>0</v>
      </c>
      <c r="P173" s="19">
        <v>4000</v>
      </c>
      <c r="Q173" s="19">
        <v>27000</v>
      </c>
      <c r="R173" s="18" t="s">
        <v>6415</v>
      </c>
      <c r="S173" s="18" t="s">
        <v>135</v>
      </c>
      <c r="T173" s="18" t="s">
        <v>101</v>
      </c>
      <c r="U173" s="18">
        <v>3</v>
      </c>
      <c r="V173" s="19">
        <v>360000</v>
      </c>
      <c r="W173" s="19">
        <v>0</v>
      </c>
      <c r="X173" s="19">
        <v>360000</v>
      </c>
      <c r="Y173" s="19">
        <v>220000</v>
      </c>
      <c r="Z173" s="19">
        <v>140000</v>
      </c>
      <c r="AA173" s="20">
        <v>0.38888888888888901</v>
      </c>
      <c r="AB173" s="21" t="s">
        <v>6432</v>
      </c>
    </row>
    <row r="174" spans="1:28" x14ac:dyDescent="0.25">
      <c r="A174" s="16" t="s">
        <v>1105</v>
      </c>
      <c r="B174" s="17">
        <v>45802</v>
      </c>
      <c r="C174" s="18" t="s">
        <v>1107</v>
      </c>
      <c r="D174" s="18" t="s">
        <v>1108</v>
      </c>
      <c r="E174" s="18" t="s">
        <v>1109</v>
      </c>
      <c r="F174" s="18" t="s">
        <v>107</v>
      </c>
      <c r="G174" s="18">
        <v>53</v>
      </c>
      <c r="H174" s="18" t="s">
        <v>295</v>
      </c>
      <c r="I174" s="18" t="s">
        <v>120</v>
      </c>
      <c r="J174" s="18" t="s">
        <v>165</v>
      </c>
      <c r="K174" s="18" t="s">
        <v>520</v>
      </c>
      <c r="L174" s="18" t="s">
        <v>111</v>
      </c>
      <c r="M174" s="18">
        <v>2</v>
      </c>
      <c r="N174" s="19">
        <v>410000</v>
      </c>
      <c r="O174" s="20">
        <v>0</v>
      </c>
      <c r="P174" s="19">
        <v>2500</v>
      </c>
      <c r="Q174" s="19">
        <v>325000</v>
      </c>
      <c r="R174" s="18" t="s">
        <v>6415</v>
      </c>
      <c r="S174" s="18" t="s">
        <v>100</v>
      </c>
      <c r="T174" s="18" t="s">
        <v>101</v>
      </c>
      <c r="U174" s="18">
        <v>3</v>
      </c>
      <c r="V174" s="19">
        <v>820000</v>
      </c>
      <c r="W174" s="19">
        <v>0</v>
      </c>
      <c r="X174" s="19">
        <v>820000</v>
      </c>
      <c r="Y174" s="19">
        <v>652500</v>
      </c>
      <c r="Z174" s="19">
        <v>167500</v>
      </c>
      <c r="AA174" s="20">
        <v>0.20426829268292701</v>
      </c>
      <c r="AB174" s="21" t="s">
        <v>6430</v>
      </c>
    </row>
    <row r="175" spans="1:28" x14ac:dyDescent="0.25">
      <c r="A175" s="16" t="s">
        <v>1110</v>
      </c>
      <c r="B175" s="17">
        <v>45724</v>
      </c>
      <c r="C175" s="18" t="s">
        <v>1112</v>
      </c>
      <c r="D175" s="18" t="s">
        <v>1113</v>
      </c>
      <c r="E175" s="18" t="s">
        <v>1114</v>
      </c>
      <c r="F175" s="18" t="s">
        <v>93</v>
      </c>
      <c r="G175" s="18">
        <v>24</v>
      </c>
      <c r="H175" s="18" t="s">
        <v>804</v>
      </c>
      <c r="I175" s="18" t="s">
        <v>95</v>
      </c>
      <c r="J175" s="18" t="s">
        <v>174</v>
      </c>
      <c r="K175" s="18" t="s">
        <v>242</v>
      </c>
      <c r="L175" s="18" t="s">
        <v>132</v>
      </c>
      <c r="M175" s="18">
        <v>1</v>
      </c>
      <c r="N175" s="19">
        <v>780000</v>
      </c>
      <c r="O175" s="20">
        <v>0.05</v>
      </c>
      <c r="P175" s="19">
        <v>4000</v>
      </c>
      <c r="Q175" s="19">
        <v>630000</v>
      </c>
      <c r="R175" s="18" t="s">
        <v>219</v>
      </c>
      <c r="S175" s="18" t="s">
        <v>100</v>
      </c>
      <c r="T175" s="18" t="s">
        <v>113</v>
      </c>
      <c r="U175" s="18">
        <v>5</v>
      </c>
      <c r="V175" s="19">
        <v>780000</v>
      </c>
      <c r="W175" s="19">
        <v>39000</v>
      </c>
      <c r="X175" s="19">
        <v>741000</v>
      </c>
      <c r="Y175" s="19">
        <v>634000</v>
      </c>
      <c r="Z175" s="19">
        <v>107000</v>
      </c>
      <c r="AA175" s="20">
        <v>0.14439946018893399</v>
      </c>
      <c r="AB175" s="21" t="s">
        <v>6428</v>
      </c>
    </row>
    <row r="176" spans="1:28" x14ac:dyDescent="0.25">
      <c r="A176" s="16" t="s">
        <v>1116</v>
      </c>
      <c r="B176" s="17">
        <v>45756</v>
      </c>
      <c r="C176" s="18" t="s">
        <v>1117</v>
      </c>
      <c r="D176" s="18" t="s">
        <v>1118</v>
      </c>
      <c r="E176" s="18" t="s">
        <v>1119</v>
      </c>
      <c r="F176" s="18" t="s">
        <v>93</v>
      </c>
      <c r="G176" s="18">
        <v>41</v>
      </c>
      <c r="H176" s="18" t="s">
        <v>295</v>
      </c>
      <c r="I176" s="18" t="s">
        <v>120</v>
      </c>
      <c r="J176" s="18" t="s">
        <v>96</v>
      </c>
      <c r="K176" s="18" t="s">
        <v>296</v>
      </c>
      <c r="L176" s="18" t="s">
        <v>282</v>
      </c>
      <c r="M176" s="18">
        <v>8</v>
      </c>
      <c r="N176" s="19">
        <v>320000</v>
      </c>
      <c r="O176" s="20">
        <v>0</v>
      </c>
      <c r="P176" s="19">
        <v>4000</v>
      </c>
      <c r="Q176" s="19">
        <v>250000</v>
      </c>
      <c r="R176" s="18" t="s">
        <v>134</v>
      </c>
      <c r="S176" s="18" t="s">
        <v>135</v>
      </c>
      <c r="T176" s="18" t="s">
        <v>101</v>
      </c>
      <c r="U176" s="18">
        <v>2</v>
      </c>
      <c r="V176" s="19">
        <v>2560000</v>
      </c>
      <c r="W176" s="19">
        <v>0</v>
      </c>
      <c r="X176" s="19">
        <v>2560000</v>
      </c>
      <c r="Y176" s="19">
        <v>2004000</v>
      </c>
      <c r="Z176" s="19">
        <v>556000</v>
      </c>
      <c r="AA176" s="20">
        <v>0.21718750000000001</v>
      </c>
      <c r="AB176" s="21" t="s">
        <v>6431</v>
      </c>
    </row>
    <row r="177" spans="1:28" x14ac:dyDescent="0.25">
      <c r="A177" s="16" t="s">
        <v>1120</v>
      </c>
      <c r="B177" s="17">
        <v>45885</v>
      </c>
      <c r="C177" s="18" t="s">
        <v>1121</v>
      </c>
      <c r="D177" s="18" t="s">
        <v>1122</v>
      </c>
      <c r="E177" s="18" t="s">
        <v>1123</v>
      </c>
      <c r="F177" s="18" t="s">
        <v>93</v>
      </c>
      <c r="G177" s="18">
        <v>61</v>
      </c>
      <c r="H177" s="18" t="s">
        <v>338</v>
      </c>
      <c r="I177" s="18" t="s">
        <v>120</v>
      </c>
      <c r="J177" s="18" t="s">
        <v>174</v>
      </c>
      <c r="K177" s="18" t="s">
        <v>281</v>
      </c>
      <c r="L177" s="18" t="s">
        <v>282</v>
      </c>
      <c r="M177" s="18">
        <v>8</v>
      </c>
      <c r="N177" s="19">
        <v>250000</v>
      </c>
      <c r="O177" s="20">
        <v>0.1</v>
      </c>
      <c r="P177" s="19">
        <v>12000</v>
      </c>
      <c r="Q177" s="19">
        <v>190000</v>
      </c>
      <c r="R177" s="18" t="s">
        <v>99</v>
      </c>
      <c r="S177" s="18" t="s">
        <v>135</v>
      </c>
      <c r="T177" s="18" t="s">
        <v>101</v>
      </c>
      <c r="U177" s="18">
        <v>4</v>
      </c>
      <c r="V177" s="19">
        <v>2000000</v>
      </c>
      <c r="W177" s="19">
        <v>200000</v>
      </c>
      <c r="X177" s="19">
        <v>1800000</v>
      </c>
      <c r="Y177" s="19">
        <v>1532000</v>
      </c>
      <c r="Z177" s="19">
        <v>268000</v>
      </c>
      <c r="AA177" s="20">
        <v>0.14888888888888899</v>
      </c>
      <c r="AB177" s="21" t="s">
        <v>6433</v>
      </c>
    </row>
    <row r="178" spans="1:28" x14ac:dyDescent="0.25">
      <c r="A178" s="16" t="s">
        <v>1124</v>
      </c>
      <c r="B178" s="17">
        <v>45955</v>
      </c>
      <c r="C178" s="18" t="s">
        <v>1030</v>
      </c>
      <c r="D178" s="18" t="s">
        <v>1126</v>
      </c>
      <c r="E178" s="18" t="s">
        <v>1127</v>
      </c>
      <c r="F178" s="18" t="s">
        <v>93</v>
      </c>
      <c r="G178" s="18">
        <v>50</v>
      </c>
      <c r="H178" s="18" t="s">
        <v>595</v>
      </c>
      <c r="I178" s="18" t="s">
        <v>263</v>
      </c>
      <c r="J178" s="18"/>
      <c r="K178" s="18" t="s">
        <v>156</v>
      </c>
      <c r="L178" s="18" t="s">
        <v>111</v>
      </c>
      <c r="M178" s="18">
        <v>8</v>
      </c>
      <c r="N178" s="19">
        <v>290000</v>
      </c>
      <c r="O178" s="20">
        <v>0.05</v>
      </c>
      <c r="P178" s="19">
        <v>2500</v>
      </c>
      <c r="Q178" s="19">
        <v>225000</v>
      </c>
      <c r="R178" s="18" t="s">
        <v>6415</v>
      </c>
      <c r="S178" s="18" t="s">
        <v>148</v>
      </c>
      <c r="T178" s="18" t="s">
        <v>101</v>
      </c>
      <c r="U178" s="18">
        <v>1</v>
      </c>
      <c r="V178" s="19">
        <v>2320000</v>
      </c>
      <c r="W178" s="19">
        <v>116000</v>
      </c>
      <c r="X178" s="19">
        <v>2204000</v>
      </c>
      <c r="Y178" s="19">
        <v>1802500</v>
      </c>
      <c r="Z178" s="19">
        <v>401500</v>
      </c>
      <c r="AA178" s="20">
        <v>0.18216878402903799</v>
      </c>
      <c r="AB178" s="21" t="s">
        <v>6427</v>
      </c>
    </row>
    <row r="179" spans="1:28" x14ac:dyDescent="0.25">
      <c r="A179" s="16" t="s">
        <v>1128</v>
      </c>
      <c r="B179" s="17">
        <v>45996</v>
      </c>
      <c r="C179" s="18" t="s">
        <v>1129</v>
      </c>
      <c r="D179" s="18" t="s">
        <v>1130</v>
      </c>
      <c r="E179" s="18" t="s">
        <v>6301</v>
      </c>
      <c r="F179" s="18" t="s">
        <v>107</v>
      </c>
      <c r="G179" s="18">
        <v>42</v>
      </c>
      <c r="H179" s="18" t="s">
        <v>595</v>
      </c>
      <c r="I179" s="18" t="s">
        <v>263</v>
      </c>
      <c r="J179" s="18" t="s">
        <v>155</v>
      </c>
      <c r="K179" s="18" t="s">
        <v>520</v>
      </c>
      <c r="L179" s="18" t="s">
        <v>111</v>
      </c>
      <c r="M179" s="18">
        <v>7</v>
      </c>
      <c r="N179" s="19">
        <v>410000</v>
      </c>
      <c r="O179" s="20">
        <v>0</v>
      </c>
      <c r="P179" s="19">
        <v>8000</v>
      </c>
      <c r="Q179" s="19">
        <v>325000</v>
      </c>
      <c r="R179" s="18" t="s">
        <v>219</v>
      </c>
      <c r="S179" s="18" t="s">
        <v>168</v>
      </c>
      <c r="T179" s="18" t="s">
        <v>113</v>
      </c>
      <c r="U179" s="18">
        <v>2</v>
      </c>
      <c r="V179" s="19">
        <v>2870000</v>
      </c>
      <c r="W179" s="19">
        <v>0</v>
      </c>
      <c r="X179" s="19">
        <v>2870000</v>
      </c>
      <c r="Y179" s="19">
        <v>2283000</v>
      </c>
      <c r="Z179" s="19">
        <v>587000</v>
      </c>
      <c r="AA179" s="20">
        <v>0.20452961672473899</v>
      </c>
      <c r="AB179" s="21" t="s">
        <v>6432</v>
      </c>
    </row>
    <row r="180" spans="1:28" x14ac:dyDescent="0.25">
      <c r="A180" s="16" t="s">
        <v>1132</v>
      </c>
      <c r="B180" s="17">
        <v>45911</v>
      </c>
      <c r="C180" s="18" t="s">
        <v>849</v>
      </c>
      <c r="D180" s="18" t="s">
        <v>1134</v>
      </c>
      <c r="E180" s="18" t="s">
        <v>1135</v>
      </c>
      <c r="F180" s="18" t="s">
        <v>107</v>
      </c>
      <c r="G180" s="18">
        <v>26</v>
      </c>
      <c r="H180" s="18" t="s">
        <v>1792</v>
      </c>
      <c r="I180" s="18" t="s">
        <v>129</v>
      </c>
      <c r="J180" s="18" t="s">
        <v>130</v>
      </c>
      <c r="K180" s="18" t="s">
        <v>311</v>
      </c>
      <c r="L180" s="18" t="s">
        <v>122</v>
      </c>
      <c r="M180" s="18">
        <v>1</v>
      </c>
      <c r="N180" s="19">
        <v>850000</v>
      </c>
      <c r="O180" s="20">
        <v>0.05</v>
      </c>
      <c r="P180" s="19">
        <v>6000</v>
      </c>
      <c r="Q180" s="19">
        <v>710000</v>
      </c>
      <c r="R180" s="18" t="s">
        <v>219</v>
      </c>
      <c r="S180" s="18" t="s">
        <v>168</v>
      </c>
      <c r="T180" s="18" t="s">
        <v>101</v>
      </c>
      <c r="U180" s="18">
        <v>1</v>
      </c>
      <c r="V180" s="19">
        <v>850000</v>
      </c>
      <c r="W180" s="19">
        <v>42500</v>
      </c>
      <c r="X180" s="19">
        <v>807500</v>
      </c>
      <c r="Y180" s="19">
        <v>716000</v>
      </c>
      <c r="Z180" s="19">
        <v>91500</v>
      </c>
      <c r="AA180" s="20">
        <v>0.11331269349845199</v>
      </c>
      <c r="AB180" s="21" t="s">
        <v>6435</v>
      </c>
    </row>
    <row r="181" spans="1:28" x14ac:dyDescent="0.25">
      <c r="A181" s="16" t="s">
        <v>1136</v>
      </c>
      <c r="B181" s="17">
        <v>46014</v>
      </c>
      <c r="C181" s="18" t="s">
        <v>2933</v>
      </c>
      <c r="D181" s="18" t="s">
        <v>1139</v>
      </c>
      <c r="E181" s="18" t="s">
        <v>1140</v>
      </c>
      <c r="F181" s="18" t="s">
        <v>107</v>
      </c>
      <c r="G181" s="18">
        <v>39</v>
      </c>
      <c r="H181" s="18" t="s">
        <v>154</v>
      </c>
      <c r="I181" s="18" t="s">
        <v>95</v>
      </c>
      <c r="J181" s="18" t="s">
        <v>174</v>
      </c>
      <c r="K181" s="18" t="s">
        <v>156</v>
      </c>
      <c r="L181" s="18" t="s">
        <v>111</v>
      </c>
      <c r="M181" s="18">
        <v>6</v>
      </c>
      <c r="N181" s="19">
        <v>290000</v>
      </c>
      <c r="O181" s="20">
        <v>0.05</v>
      </c>
      <c r="P181" s="19">
        <v>6000</v>
      </c>
      <c r="Q181" s="19">
        <v>225000</v>
      </c>
      <c r="R181" s="18" t="s">
        <v>134</v>
      </c>
      <c r="S181" s="18" t="s">
        <v>100</v>
      </c>
      <c r="T181" s="18" t="s">
        <v>113</v>
      </c>
      <c r="U181" s="18">
        <v>5</v>
      </c>
      <c r="V181" s="19">
        <v>1740000</v>
      </c>
      <c r="W181" s="19">
        <v>87000</v>
      </c>
      <c r="X181" s="19">
        <v>1653000</v>
      </c>
      <c r="Y181" s="19">
        <v>1356000</v>
      </c>
      <c r="Z181" s="19">
        <v>297000</v>
      </c>
      <c r="AA181" s="20">
        <v>0.17967332123412</v>
      </c>
      <c r="AB181" s="21" t="s">
        <v>6432</v>
      </c>
    </row>
    <row r="182" spans="1:28" x14ac:dyDescent="0.25">
      <c r="A182" s="16" t="s">
        <v>1142</v>
      </c>
      <c r="B182" s="17">
        <v>45812</v>
      </c>
      <c r="C182" s="18" t="s">
        <v>1144</v>
      </c>
      <c r="D182" s="18" t="s">
        <v>1145</v>
      </c>
      <c r="E182" s="18" t="s">
        <v>1146</v>
      </c>
      <c r="F182" s="18" t="s">
        <v>107</v>
      </c>
      <c r="G182" s="18">
        <v>19</v>
      </c>
      <c r="H182" s="18" t="s">
        <v>558</v>
      </c>
      <c r="I182" s="18" t="s">
        <v>129</v>
      </c>
      <c r="J182" s="18" t="s">
        <v>155</v>
      </c>
      <c r="K182" s="18" t="s">
        <v>425</v>
      </c>
      <c r="L182" s="18" t="s">
        <v>146</v>
      </c>
      <c r="M182" s="18">
        <v>3</v>
      </c>
      <c r="N182" s="19">
        <v>45000</v>
      </c>
      <c r="O182" s="20">
        <v>0.02</v>
      </c>
      <c r="P182" s="19">
        <v>12000</v>
      </c>
      <c r="Q182" s="19">
        <v>27000</v>
      </c>
      <c r="R182" s="18" t="s">
        <v>6415</v>
      </c>
      <c r="S182" s="18" t="s">
        <v>148</v>
      </c>
      <c r="T182" s="18" t="s">
        <v>101</v>
      </c>
      <c r="U182" s="18">
        <v>5</v>
      </c>
      <c r="V182" s="19">
        <v>135000</v>
      </c>
      <c r="W182" s="19">
        <v>2700</v>
      </c>
      <c r="X182" s="19">
        <v>132300</v>
      </c>
      <c r="Y182" s="19">
        <v>93000</v>
      </c>
      <c r="Z182" s="19">
        <v>39300</v>
      </c>
      <c r="AA182" s="20">
        <v>0.29705215419501102</v>
      </c>
      <c r="AB182" s="21" t="s">
        <v>6434</v>
      </c>
    </row>
    <row r="183" spans="1:28" x14ac:dyDescent="0.25">
      <c r="A183" s="16" t="s">
        <v>1148</v>
      </c>
      <c r="B183" s="17">
        <v>45690</v>
      </c>
      <c r="C183" s="18" t="s">
        <v>1150</v>
      </c>
      <c r="D183" s="18" t="s">
        <v>1151</v>
      </c>
      <c r="E183" s="18" t="s">
        <v>1152</v>
      </c>
      <c r="F183" s="18" t="s">
        <v>107</v>
      </c>
      <c r="G183" s="18">
        <v>27</v>
      </c>
      <c r="H183" s="18" t="s">
        <v>413</v>
      </c>
      <c r="I183" s="18" t="s">
        <v>95</v>
      </c>
      <c r="J183" s="18" t="s">
        <v>359</v>
      </c>
      <c r="K183" s="18" t="s">
        <v>121</v>
      </c>
      <c r="L183" s="18" t="s">
        <v>122</v>
      </c>
      <c r="M183" s="18">
        <v>5</v>
      </c>
      <c r="N183" s="19">
        <v>720000</v>
      </c>
      <c r="O183" s="20">
        <v>0.15</v>
      </c>
      <c r="P183" s="19">
        <v>6000</v>
      </c>
      <c r="Q183" s="19">
        <v>600000</v>
      </c>
      <c r="R183" s="18" t="s">
        <v>134</v>
      </c>
      <c r="S183" s="18" t="s">
        <v>168</v>
      </c>
      <c r="T183" s="18" t="s">
        <v>101</v>
      </c>
      <c r="U183" s="18">
        <v>3</v>
      </c>
      <c r="V183" s="19">
        <v>3600000</v>
      </c>
      <c r="W183" s="19">
        <v>540000</v>
      </c>
      <c r="X183" s="19">
        <v>3060000</v>
      </c>
      <c r="Y183" s="19">
        <v>3006000</v>
      </c>
      <c r="Z183" s="19">
        <v>54000</v>
      </c>
      <c r="AA183" s="20">
        <v>1.7647058823529401E-2</v>
      </c>
      <c r="AB183" s="21" t="s">
        <v>6429</v>
      </c>
    </row>
    <row r="184" spans="1:28" x14ac:dyDescent="0.25">
      <c r="A184" s="16" t="s">
        <v>1153</v>
      </c>
      <c r="B184" s="17">
        <v>45901</v>
      </c>
      <c r="C184" s="18" t="s">
        <v>550</v>
      </c>
      <c r="D184" s="18" t="s">
        <v>551</v>
      </c>
      <c r="E184" s="18" t="s">
        <v>1155</v>
      </c>
      <c r="F184" s="18" t="s">
        <v>107</v>
      </c>
      <c r="G184" s="18">
        <v>65</v>
      </c>
      <c r="H184" s="18" t="s">
        <v>804</v>
      </c>
      <c r="I184" s="18" t="s">
        <v>95</v>
      </c>
      <c r="J184" s="18" t="s">
        <v>174</v>
      </c>
      <c r="K184" s="18" t="s">
        <v>281</v>
      </c>
      <c r="L184" s="18" t="s">
        <v>282</v>
      </c>
      <c r="M184" s="18">
        <v>4</v>
      </c>
      <c r="N184" s="19">
        <v>250000</v>
      </c>
      <c r="O184" s="20">
        <v>0.1</v>
      </c>
      <c r="P184" s="19">
        <v>12000</v>
      </c>
      <c r="Q184" s="19">
        <v>190000</v>
      </c>
      <c r="R184" s="18" t="s">
        <v>6415</v>
      </c>
      <c r="S184" s="18" t="s">
        <v>100</v>
      </c>
      <c r="T184" s="18" t="s">
        <v>101</v>
      </c>
      <c r="U184" s="18">
        <v>2</v>
      </c>
      <c r="V184" s="19">
        <v>1000000</v>
      </c>
      <c r="W184" s="19">
        <v>100000</v>
      </c>
      <c r="X184" s="19">
        <v>900000</v>
      </c>
      <c r="Y184" s="19">
        <v>772000</v>
      </c>
      <c r="Z184" s="19">
        <v>128000</v>
      </c>
      <c r="AA184" s="20">
        <v>0.142222222222222</v>
      </c>
      <c r="AB184" s="21" t="s">
        <v>6435</v>
      </c>
    </row>
    <row r="185" spans="1:28" x14ac:dyDescent="0.25">
      <c r="A185" s="16" t="s">
        <v>1157</v>
      </c>
      <c r="B185" s="17">
        <v>45798</v>
      </c>
      <c r="C185" s="18" t="s">
        <v>706</v>
      </c>
      <c r="D185" s="18" t="s">
        <v>707</v>
      </c>
      <c r="E185" s="18" t="s">
        <v>1159</v>
      </c>
      <c r="F185" s="18" t="s">
        <v>93</v>
      </c>
      <c r="G185" s="18">
        <v>28</v>
      </c>
      <c r="H185" s="18" t="s">
        <v>295</v>
      </c>
      <c r="I185" s="18" t="s">
        <v>120</v>
      </c>
      <c r="J185" s="18" t="s">
        <v>165</v>
      </c>
      <c r="K185" s="18" t="s">
        <v>425</v>
      </c>
      <c r="L185" s="18" t="s">
        <v>146</v>
      </c>
      <c r="M185" s="18">
        <v>2</v>
      </c>
      <c r="N185" s="19">
        <v>45000</v>
      </c>
      <c r="O185" s="20">
        <v>0.15</v>
      </c>
      <c r="P185" s="19">
        <v>8000</v>
      </c>
      <c r="Q185" s="19">
        <v>27000</v>
      </c>
      <c r="R185" s="18" t="s">
        <v>219</v>
      </c>
      <c r="S185" s="18" t="s">
        <v>135</v>
      </c>
      <c r="T185" s="18" t="s">
        <v>101</v>
      </c>
      <c r="U185" s="18">
        <v>1</v>
      </c>
      <c r="V185" s="19">
        <v>90000</v>
      </c>
      <c r="W185" s="19">
        <v>13500</v>
      </c>
      <c r="X185" s="19">
        <v>76500</v>
      </c>
      <c r="Y185" s="19">
        <v>62000</v>
      </c>
      <c r="Z185" s="19">
        <v>14500</v>
      </c>
      <c r="AA185" s="20">
        <v>0.18954248366013099</v>
      </c>
      <c r="AB185" s="21" t="s">
        <v>6430</v>
      </c>
    </row>
    <row r="186" spans="1:28" x14ac:dyDescent="0.25">
      <c r="A186" s="16" t="s">
        <v>1162</v>
      </c>
      <c r="B186" s="17">
        <v>46009</v>
      </c>
      <c r="C186" s="18" t="s">
        <v>1163</v>
      </c>
      <c r="D186" s="18" t="s">
        <v>1164</v>
      </c>
      <c r="E186" s="18" t="s">
        <v>1165</v>
      </c>
      <c r="F186" s="18" t="s">
        <v>93</v>
      </c>
      <c r="G186" s="18">
        <v>30</v>
      </c>
      <c r="H186" s="18" t="s">
        <v>310</v>
      </c>
      <c r="I186" s="18" t="s">
        <v>263</v>
      </c>
      <c r="J186" s="18" t="s">
        <v>359</v>
      </c>
      <c r="K186" s="18" t="s">
        <v>311</v>
      </c>
      <c r="L186" s="18" t="s">
        <v>122</v>
      </c>
      <c r="M186" s="18">
        <v>3</v>
      </c>
      <c r="N186" s="19">
        <v>850000</v>
      </c>
      <c r="O186" s="20">
        <v>0.1</v>
      </c>
      <c r="P186" s="19">
        <v>8000</v>
      </c>
      <c r="Q186" s="19">
        <v>710000</v>
      </c>
      <c r="R186" s="18" t="s">
        <v>99</v>
      </c>
      <c r="S186" s="18" t="s">
        <v>168</v>
      </c>
      <c r="T186" s="18" t="s">
        <v>113</v>
      </c>
      <c r="U186" s="18">
        <v>5</v>
      </c>
      <c r="V186" s="19">
        <v>2550000</v>
      </c>
      <c r="W186" s="19">
        <v>255000</v>
      </c>
      <c r="X186" s="19">
        <v>2295000</v>
      </c>
      <c r="Y186" s="19">
        <v>2138000</v>
      </c>
      <c r="Z186" s="19">
        <v>157000</v>
      </c>
      <c r="AA186" s="20">
        <v>6.8409586056644905E-2</v>
      </c>
      <c r="AB186" s="21" t="s">
        <v>6432</v>
      </c>
    </row>
    <row r="187" spans="1:28" x14ac:dyDescent="0.25">
      <c r="A187" s="16" t="s">
        <v>1167</v>
      </c>
      <c r="B187" s="17">
        <v>45927</v>
      </c>
      <c r="C187" s="18" t="s">
        <v>265</v>
      </c>
      <c r="D187" s="18" t="s">
        <v>266</v>
      </c>
      <c r="E187" s="18" t="s">
        <v>1169</v>
      </c>
      <c r="F187" s="18" t="s">
        <v>93</v>
      </c>
      <c r="G187" s="18">
        <v>36</v>
      </c>
      <c r="H187" s="18" t="s">
        <v>338</v>
      </c>
      <c r="I187" s="18" t="s">
        <v>120</v>
      </c>
      <c r="J187" s="18" t="s">
        <v>212</v>
      </c>
      <c r="K187" s="18" t="s">
        <v>582</v>
      </c>
      <c r="L187" s="18" t="s">
        <v>146</v>
      </c>
      <c r="M187" s="18">
        <v>3</v>
      </c>
      <c r="N187" s="19">
        <v>180000</v>
      </c>
      <c r="O187" s="20">
        <v>0.02</v>
      </c>
      <c r="P187" s="19">
        <v>4000</v>
      </c>
      <c r="Q187" s="19">
        <v>125000</v>
      </c>
      <c r="R187" s="18" t="s">
        <v>99</v>
      </c>
      <c r="S187" s="18" t="s">
        <v>100</v>
      </c>
      <c r="T187" s="18" t="s">
        <v>101</v>
      </c>
      <c r="U187" s="18">
        <v>4</v>
      </c>
      <c r="V187" s="19">
        <v>540000</v>
      </c>
      <c r="W187" s="19">
        <v>10800</v>
      </c>
      <c r="X187" s="19">
        <v>529200</v>
      </c>
      <c r="Y187" s="19">
        <v>379000</v>
      </c>
      <c r="Z187" s="19">
        <v>150200</v>
      </c>
      <c r="AA187" s="20">
        <v>0.28382464096749799</v>
      </c>
      <c r="AB187" s="21" t="s">
        <v>6435</v>
      </c>
    </row>
    <row r="188" spans="1:28" x14ac:dyDescent="0.25">
      <c r="A188" s="16" t="s">
        <v>1171</v>
      </c>
      <c r="B188" s="17">
        <v>45854</v>
      </c>
      <c r="C188" s="18" t="s">
        <v>1172</v>
      </c>
      <c r="D188" s="18" t="s">
        <v>1173</v>
      </c>
      <c r="E188" s="18" t="s">
        <v>1174</v>
      </c>
      <c r="F188" s="18" t="s">
        <v>93</v>
      </c>
      <c r="G188" s="18">
        <v>56</v>
      </c>
      <c r="H188" s="18" t="s">
        <v>119</v>
      </c>
      <c r="I188" s="18" t="s">
        <v>120</v>
      </c>
      <c r="J188" s="18" t="s">
        <v>109</v>
      </c>
      <c r="K188" s="18" t="s">
        <v>156</v>
      </c>
      <c r="L188" s="18" t="s">
        <v>111</v>
      </c>
      <c r="M188" s="18">
        <v>1</v>
      </c>
      <c r="N188" s="19">
        <v>290000</v>
      </c>
      <c r="O188" s="20">
        <v>0.15</v>
      </c>
      <c r="P188" s="19">
        <v>6000</v>
      </c>
      <c r="Q188" s="19">
        <v>225000</v>
      </c>
      <c r="R188" s="18" t="s">
        <v>219</v>
      </c>
      <c r="S188" s="18" t="s">
        <v>100</v>
      </c>
      <c r="T188" s="18" t="s">
        <v>101</v>
      </c>
      <c r="U188" s="18">
        <v>5</v>
      </c>
      <c r="V188" s="19">
        <v>290000</v>
      </c>
      <c r="W188" s="19">
        <v>43500</v>
      </c>
      <c r="X188" s="19">
        <v>246500</v>
      </c>
      <c r="Y188" s="19">
        <v>231000</v>
      </c>
      <c r="Z188" s="19">
        <v>15500</v>
      </c>
      <c r="AA188" s="20">
        <v>6.2880324543610602E-2</v>
      </c>
      <c r="AB188" s="21" t="s">
        <v>6425</v>
      </c>
    </row>
    <row r="189" spans="1:28" x14ac:dyDescent="0.25">
      <c r="A189" s="16" t="s">
        <v>1178</v>
      </c>
      <c r="B189" s="17">
        <v>45801</v>
      </c>
      <c r="C189" s="18" t="s">
        <v>481</v>
      </c>
      <c r="D189" s="18" t="s">
        <v>482</v>
      </c>
      <c r="E189" s="18" t="s">
        <v>1180</v>
      </c>
      <c r="F189" s="18" t="s">
        <v>93</v>
      </c>
      <c r="G189" s="18">
        <v>65</v>
      </c>
      <c r="H189" s="18" t="s">
        <v>377</v>
      </c>
      <c r="I189" s="18" t="s">
        <v>95</v>
      </c>
      <c r="J189" s="18"/>
      <c r="K189" s="18" t="s">
        <v>156</v>
      </c>
      <c r="L189" s="18" t="s">
        <v>111</v>
      </c>
      <c r="M189" s="18">
        <v>3</v>
      </c>
      <c r="N189" s="19">
        <v>290000</v>
      </c>
      <c r="O189" s="20">
        <v>0.1</v>
      </c>
      <c r="P189" s="19">
        <v>2500</v>
      </c>
      <c r="Q189" s="19">
        <v>225000</v>
      </c>
      <c r="R189" s="18" t="s">
        <v>6415</v>
      </c>
      <c r="S189" s="18" t="s">
        <v>135</v>
      </c>
      <c r="T189" s="18" t="s">
        <v>101</v>
      </c>
      <c r="U189" s="18">
        <v>3</v>
      </c>
      <c r="V189" s="19">
        <v>870000</v>
      </c>
      <c r="W189" s="19">
        <v>87000</v>
      </c>
      <c r="X189" s="19">
        <v>783000</v>
      </c>
      <c r="Y189" s="19">
        <v>677500</v>
      </c>
      <c r="Z189" s="19">
        <v>105500</v>
      </c>
      <c r="AA189" s="20">
        <v>0.13473818646232399</v>
      </c>
      <c r="AB189" s="21" t="s">
        <v>6430</v>
      </c>
    </row>
    <row r="190" spans="1:28" x14ac:dyDescent="0.25">
      <c r="A190" s="16" t="s">
        <v>1181</v>
      </c>
      <c r="B190" s="17">
        <v>45705</v>
      </c>
      <c r="C190" s="18" t="s">
        <v>1182</v>
      </c>
      <c r="D190" s="18"/>
      <c r="E190" s="18" t="s">
        <v>1183</v>
      </c>
      <c r="F190" s="18" t="s">
        <v>107</v>
      </c>
      <c r="G190" s="18">
        <v>51</v>
      </c>
      <c r="H190" s="18" t="s">
        <v>413</v>
      </c>
      <c r="I190" s="18" t="s">
        <v>95</v>
      </c>
      <c r="J190" s="18"/>
      <c r="K190" s="18" t="s">
        <v>296</v>
      </c>
      <c r="L190" s="18" t="s">
        <v>282</v>
      </c>
      <c r="M190" s="18">
        <v>7</v>
      </c>
      <c r="N190" s="19">
        <v>320000</v>
      </c>
      <c r="O190" s="20">
        <v>0</v>
      </c>
      <c r="P190" s="19">
        <v>12000</v>
      </c>
      <c r="Q190" s="19">
        <v>250000</v>
      </c>
      <c r="R190" s="18" t="s">
        <v>167</v>
      </c>
      <c r="S190" s="18" t="s">
        <v>100</v>
      </c>
      <c r="T190" s="18" t="s">
        <v>101</v>
      </c>
      <c r="U190" s="18">
        <v>1</v>
      </c>
      <c r="V190" s="19">
        <v>2240000</v>
      </c>
      <c r="W190" s="19">
        <v>0</v>
      </c>
      <c r="X190" s="19">
        <v>2240000</v>
      </c>
      <c r="Y190" s="19">
        <v>1762000</v>
      </c>
      <c r="Z190" s="19">
        <v>478000</v>
      </c>
      <c r="AA190" s="20">
        <v>0.213392857142857</v>
      </c>
      <c r="AB190" s="21" t="s">
        <v>6429</v>
      </c>
    </row>
    <row r="191" spans="1:28" x14ac:dyDescent="0.25">
      <c r="A191" s="16" t="s">
        <v>1185</v>
      </c>
      <c r="B191" s="17">
        <v>45993</v>
      </c>
      <c r="C191" s="18" t="s">
        <v>1187</v>
      </c>
      <c r="D191" s="18" t="s">
        <v>1188</v>
      </c>
      <c r="E191" s="18" t="s">
        <v>6302</v>
      </c>
      <c r="F191" s="18" t="s">
        <v>93</v>
      </c>
      <c r="G191" s="18">
        <v>38</v>
      </c>
      <c r="H191" s="18" t="s">
        <v>1279</v>
      </c>
      <c r="I191" s="18" t="s">
        <v>144</v>
      </c>
      <c r="J191" s="18" t="s">
        <v>212</v>
      </c>
      <c r="K191" s="18" t="s">
        <v>388</v>
      </c>
      <c r="L191" s="18" t="s">
        <v>132</v>
      </c>
      <c r="M191" s="18">
        <v>2</v>
      </c>
      <c r="N191" s="19">
        <v>510000</v>
      </c>
      <c r="O191" s="20">
        <v>0</v>
      </c>
      <c r="P191" s="19">
        <v>6000</v>
      </c>
      <c r="Q191" s="19">
        <v>410000</v>
      </c>
      <c r="R191" s="18" t="s">
        <v>219</v>
      </c>
      <c r="S191" s="18" t="s">
        <v>168</v>
      </c>
      <c r="T191" s="18" t="s">
        <v>101</v>
      </c>
      <c r="U191" s="18">
        <v>4</v>
      </c>
      <c r="V191" s="19">
        <v>1020000</v>
      </c>
      <c r="W191" s="19">
        <v>0</v>
      </c>
      <c r="X191" s="19">
        <v>1020000</v>
      </c>
      <c r="Y191" s="19">
        <v>826000</v>
      </c>
      <c r="Z191" s="19">
        <v>194000</v>
      </c>
      <c r="AA191" s="20">
        <v>0.19019607843137301</v>
      </c>
      <c r="AB191" s="21" t="s">
        <v>6432</v>
      </c>
    </row>
    <row r="192" spans="1:28" x14ac:dyDescent="0.25">
      <c r="A192" s="16" t="s">
        <v>1192</v>
      </c>
      <c r="B192" s="17">
        <v>45707</v>
      </c>
      <c r="C192" s="18" t="s">
        <v>430</v>
      </c>
      <c r="D192" s="18" t="s">
        <v>431</v>
      </c>
      <c r="E192" s="18" t="s">
        <v>1194</v>
      </c>
      <c r="F192" s="18" t="s">
        <v>93</v>
      </c>
      <c r="G192" s="18">
        <v>41</v>
      </c>
      <c r="H192" s="18" t="s">
        <v>154</v>
      </c>
      <c r="I192" s="18" t="s">
        <v>95</v>
      </c>
      <c r="J192" s="18" t="s">
        <v>109</v>
      </c>
      <c r="K192" s="18" t="s">
        <v>582</v>
      </c>
      <c r="L192" s="18" t="s">
        <v>146</v>
      </c>
      <c r="M192" s="18">
        <v>7</v>
      </c>
      <c r="N192" s="19">
        <v>180000</v>
      </c>
      <c r="O192" s="20">
        <v>0.15</v>
      </c>
      <c r="P192" s="19">
        <v>6000</v>
      </c>
      <c r="Q192" s="19">
        <v>125000</v>
      </c>
      <c r="R192" s="18" t="s">
        <v>167</v>
      </c>
      <c r="S192" s="18" t="s">
        <v>148</v>
      </c>
      <c r="T192" s="18" t="s">
        <v>101</v>
      </c>
      <c r="U192" s="18">
        <v>5</v>
      </c>
      <c r="V192" s="19">
        <v>1260000</v>
      </c>
      <c r="W192" s="19">
        <v>189000</v>
      </c>
      <c r="X192" s="19">
        <v>1071000</v>
      </c>
      <c r="Y192" s="19">
        <v>881000</v>
      </c>
      <c r="Z192" s="19">
        <v>190000</v>
      </c>
      <c r="AA192" s="20">
        <v>0.17740429505135399</v>
      </c>
      <c r="AB192" s="21" t="s">
        <v>6429</v>
      </c>
    </row>
    <row r="193" spans="1:28" x14ac:dyDescent="0.25">
      <c r="A193" s="16" t="s">
        <v>1196</v>
      </c>
      <c r="B193" s="17">
        <v>45940</v>
      </c>
      <c r="C193" s="18" t="s">
        <v>1198</v>
      </c>
      <c r="D193" s="18" t="s">
        <v>1199</v>
      </c>
      <c r="E193" s="18" t="s">
        <v>1200</v>
      </c>
      <c r="F193" s="18" t="s">
        <v>93</v>
      </c>
      <c r="G193" s="18">
        <v>40</v>
      </c>
      <c r="H193" s="18" t="s">
        <v>295</v>
      </c>
      <c r="I193" s="18" t="s">
        <v>120</v>
      </c>
      <c r="J193" s="18" t="s">
        <v>359</v>
      </c>
      <c r="K193" s="18" t="s">
        <v>1540</v>
      </c>
      <c r="L193" s="18" t="s">
        <v>282</v>
      </c>
      <c r="M193" s="18">
        <v>1</v>
      </c>
      <c r="N193" s="19">
        <v>650000</v>
      </c>
      <c r="O193" s="20">
        <v>0.1</v>
      </c>
      <c r="P193" s="19">
        <v>2500</v>
      </c>
      <c r="Q193" s="19">
        <v>520000</v>
      </c>
      <c r="R193" s="18" t="s">
        <v>6415</v>
      </c>
      <c r="S193" s="18" t="s">
        <v>168</v>
      </c>
      <c r="T193" s="18" t="s">
        <v>101</v>
      </c>
      <c r="U193" s="18">
        <v>3</v>
      </c>
      <c r="V193" s="19">
        <v>650000</v>
      </c>
      <c r="W193" s="19">
        <v>65000</v>
      </c>
      <c r="X193" s="19">
        <v>585000</v>
      </c>
      <c r="Y193" s="19">
        <v>522500</v>
      </c>
      <c r="Z193" s="19">
        <v>62500</v>
      </c>
      <c r="AA193" s="20">
        <v>0.106837606837607</v>
      </c>
      <c r="AB193" s="21" t="s">
        <v>6427</v>
      </c>
    </row>
    <row r="194" spans="1:28" x14ac:dyDescent="0.25">
      <c r="A194" s="16" t="s">
        <v>1203</v>
      </c>
      <c r="B194" s="17">
        <v>45712</v>
      </c>
      <c r="C194" s="18" t="s">
        <v>960</v>
      </c>
      <c r="D194" s="18" t="s">
        <v>1205</v>
      </c>
      <c r="E194" s="18" t="s">
        <v>1206</v>
      </c>
      <c r="F194" s="18" t="s">
        <v>93</v>
      </c>
      <c r="G194" s="18">
        <v>37</v>
      </c>
      <c r="H194" s="18" t="s">
        <v>1279</v>
      </c>
      <c r="I194" s="18" t="s">
        <v>144</v>
      </c>
      <c r="J194" s="18" t="s">
        <v>359</v>
      </c>
      <c r="K194" s="18" t="s">
        <v>175</v>
      </c>
      <c r="L194" s="18" t="s">
        <v>132</v>
      </c>
      <c r="M194" s="18">
        <v>6</v>
      </c>
      <c r="N194" s="19">
        <v>900000</v>
      </c>
      <c r="O194" s="20">
        <v>0.1</v>
      </c>
      <c r="P194" s="19">
        <v>1500</v>
      </c>
      <c r="Q194" s="19">
        <v>730000</v>
      </c>
      <c r="R194" s="18" t="s">
        <v>219</v>
      </c>
      <c r="S194" s="18" t="s">
        <v>148</v>
      </c>
      <c r="T194" s="18" t="s">
        <v>101</v>
      </c>
      <c r="U194" s="18">
        <v>1</v>
      </c>
      <c r="V194" s="19">
        <v>5400000</v>
      </c>
      <c r="W194" s="19">
        <v>540000</v>
      </c>
      <c r="X194" s="19">
        <v>4860000</v>
      </c>
      <c r="Y194" s="19">
        <v>4381500</v>
      </c>
      <c r="Z194" s="19">
        <v>478500</v>
      </c>
      <c r="AA194" s="20">
        <v>9.8456790123456803E-2</v>
      </c>
      <c r="AB194" s="21" t="s">
        <v>6429</v>
      </c>
    </row>
    <row r="195" spans="1:28" x14ac:dyDescent="0.25">
      <c r="A195" s="16" t="s">
        <v>1207</v>
      </c>
      <c r="B195" s="17">
        <v>45669</v>
      </c>
      <c r="C195" s="18" t="s">
        <v>1208</v>
      </c>
      <c r="D195" s="18" t="s">
        <v>1209</v>
      </c>
      <c r="E195" s="18" t="s">
        <v>1210</v>
      </c>
      <c r="F195" s="18" t="s">
        <v>107</v>
      </c>
      <c r="G195" s="18">
        <v>30</v>
      </c>
      <c r="H195" s="18" t="s">
        <v>1792</v>
      </c>
      <c r="I195" s="18" t="s">
        <v>129</v>
      </c>
      <c r="J195" s="18" t="s">
        <v>96</v>
      </c>
      <c r="K195" s="18" t="s">
        <v>520</v>
      </c>
      <c r="L195" s="18" t="s">
        <v>111</v>
      </c>
      <c r="M195" s="18">
        <v>7</v>
      </c>
      <c r="N195" s="19">
        <v>410000</v>
      </c>
      <c r="O195" s="20">
        <v>0</v>
      </c>
      <c r="P195" s="19">
        <v>12000</v>
      </c>
      <c r="Q195" s="19">
        <v>325000</v>
      </c>
      <c r="R195" s="18" t="s">
        <v>167</v>
      </c>
      <c r="S195" s="18" t="s">
        <v>135</v>
      </c>
      <c r="T195" s="18" t="s">
        <v>101</v>
      </c>
      <c r="U195" s="18">
        <v>5</v>
      </c>
      <c r="V195" s="19">
        <v>2870000</v>
      </c>
      <c r="W195" s="19">
        <v>0</v>
      </c>
      <c r="X195" s="19">
        <v>2870000</v>
      </c>
      <c r="Y195" s="19">
        <v>2287000</v>
      </c>
      <c r="Z195" s="19">
        <v>583000</v>
      </c>
      <c r="AA195" s="20">
        <v>0.203135888501742</v>
      </c>
      <c r="AB195" s="21" t="s">
        <v>6426</v>
      </c>
    </row>
    <row r="196" spans="1:28" x14ac:dyDescent="0.25">
      <c r="A196" s="16" t="s">
        <v>1212</v>
      </c>
      <c r="B196" s="17">
        <v>45717</v>
      </c>
      <c r="C196" s="18" t="s">
        <v>838</v>
      </c>
      <c r="D196" s="18" t="s">
        <v>839</v>
      </c>
      <c r="E196" s="18" t="s">
        <v>1214</v>
      </c>
      <c r="F196" s="18" t="s">
        <v>107</v>
      </c>
      <c r="G196" s="18">
        <v>48</v>
      </c>
      <c r="H196" s="18" t="s">
        <v>262</v>
      </c>
      <c r="I196" s="18" t="s">
        <v>263</v>
      </c>
      <c r="J196" s="18" t="s">
        <v>109</v>
      </c>
      <c r="K196" s="18" t="s">
        <v>121</v>
      </c>
      <c r="L196" s="18" t="s">
        <v>122</v>
      </c>
      <c r="M196" s="18">
        <v>4</v>
      </c>
      <c r="N196" s="19">
        <v>720000</v>
      </c>
      <c r="O196" s="20">
        <v>0.05</v>
      </c>
      <c r="P196" s="19">
        <v>12000</v>
      </c>
      <c r="Q196" s="19">
        <v>600000</v>
      </c>
      <c r="R196" s="18" t="s">
        <v>134</v>
      </c>
      <c r="S196" s="18" t="s">
        <v>168</v>
      </c>
      <c r="T196" s="18" t="s">
        <v>101</v>
      </c>
      <c r="U196" s="18">
        <v>4</v>
      </c>
      <c r="V196" s="19">
        <v>2880000</v>
      </c>
      <c r="W196" s="19">
        <v>144000</v>
      </c>
      <c r="X196" s="19">
        <v>2736000</v>
      </c>
      <c r="Y196" s="19">
        <v>2412000</v>
      </c>
      <c r="Z196" s="19">
        <v>324000</v>
      </c>
      <c r="AA196" s="20">
        <v>0.118421052631579</v>
      </c>
      <c r="AB196" s="21" t="s">
        <v>6428</v>
      </c>
    </row>
    <row r="197" spans="1:28" x14ac:dyDescent="0.25">
      <c r="A197" s="16" t="s">
        <v>1215</v>
      </c>
      <c r="B197" s="17">
        <v>45870</v>
      </c>
      <c r="C197" s="18" t="s">
        <v>1216</v>
      </c>
      <c r="D197" s="18" t="s">
        <v>1217</v>
      </c>
      <c r="E197" s="18" t="s">
        <v>1218</v>
      </c>
      <c r="F197" s="18" t="s">
        <v>107</v>
      </c>
      <c r="G197" s="18">
        <v>50</v>
      </c>
      <c r="H197" s="18" t="s">
        <v>377</v>
      </c>
      <c r="I197" s="18" t="s">
        <v>95</v>
      </c>
      <c r="J197" s="18" t="s">
        <v>155</v>
      </c>
      <c r="K197" s="18" t="s">
        <v>1540</v>
      </c>
      <c r="L197" s="18" t="s">
        <v>282</v>
      </c>
      <c r="M197" s="18">
        <v>6</v>
      </c>
      <c r="N197" s="19">
        <v>650000</v>
      </c>
      <c r="O197" s="20">
        <v>0.15</v>
      </c>
      <c r="P197" s="19">
        <v>8000</v>
      </c>
      <c r="Q197" s="19">
        <v>520000</v>
      </c>
      <c r="R197" s="18" t="s">
        <v>167</v>
      </c>
      <c r="S197" s="18" t="s">
        <v>100</v>
      </c>
      <c r="T197" s="18" t="s">
        <v>113</v>
      </c>
      <c r="U197" s="18">
        <v>3</v>
      </c>
      <c r="V197" s="19">
        <v>3900000</v>
      </c>
      <c r="W197" s="19">
        <v>585000</v>
      </c>
      <c r="X197" s="19">
        <v>3315000</v>
      </c>
      <c r="Y197" s="19">
        <v>3128000</v>
      </c>
      <c r="Z197" s="19">
        <v>187000</v>
      </c>
      <c r="AA197" s="20">
        <v>5.6410256410256397E-2</v>
      </c>
      <c r="AB197" s="21" t="s">
        <v>6433</v>
      </c>
    </row>
    <row r="198" spans="1:28" x14ac:dyDescent="0.25">
      <c r="A198" s="16" t="s">
        <v>1219</v>
      </c>
      <c r="B198" s="17">
        <v>45970</v>
      </c>
      <c r="C198" s="18" t="s">
        <v>1984</v>
      </c>
      <c r="D198" s="18"/>
      <c r="E198" s="18" t="s">
        <v>1222</v>
      </c>
      <c r="F198" s="18" t="s">
        <v>93</v>
      </c>
      <c r="G198" s="18">
        <v>50</v>
      </c>
      <c r="H198" s="18" t="s">
        <v>262</v>
      </c>
      <c r="I198" s="18" t="s">
        <v>263</v>
      </c>
      <c r="J198" s="18" t="s">
        <v>212</v>
      </c>
      <c r="K198" s="18" t="s">
        <v>520</v>
      </c>
      <c r="L198" s="18" t="s">
        <v>111</v>
      </c>
      <c r="M198" s="18">
        <v>2</v>
      </c>
      <c r="N198" s="19">
        <v>410000</v>
      </c>
      <c r="O198" s="20">
        <v>0.05</v>
      </c>
      <c r="P198" s="19">
        <v>2500</v>
      </c>
      <c r="Q198" s="19">
        <v>325000</v>
      </c>
      <c r="R198" s="18" t="s">
        <v>99</v>
      </c>
      <c r="S198" s="18" t="s">
        <v>168</v>
      </c>
      <c r="T198" s="18" t="s">
        <v>101</v>
      </c>
      <c r="U198" s="18">
        <v>4</v>
      </c>
      <c r="V198" s="19">
        <v>820000</v>
      </c>
      <c r="W198" s="19">
        <v>41000</v>
      </c>
      <c r="X198" s="19">
        <v>779000</v>
      </c>
      <c r="Y198" s="19">
        <v>652500</v>
      </c>
      <c r="Z198" s="19">
        <v>126500</v>
      </c>
      <c r="AA198" s="20">
        <v>0.16238767650834399</v>
      </c>
      <c r="AB198" s="21" t="s">
        <v>6424</v>
      </c>
    </row>
    <row r="199" spans="1:28" x14ac:dyDescent="0.25">
      <c r="A199" s="16" t="s">
        <v>1224</v>
      </c>
      <c r="B199" s="17">
        <v>45994</v>
      </c>
      <c r="C199" s="18" t="s">
        <v>1226</v>
      </c>
      <c r="D199" s="18" t="s">
        <v>1227</v>
      </c>
      <c r="E199" s="18" t="s">
        <v>1228</v>
      </c>
      <c r="F199" s="18" t="s">
        <v>93</v>
      </c>
      <c r="G199" s="18">
        <v>27</v>
      </c>
      <c r="H199" s="18" t="s">
        <v>804</v>
      </c>
      <c r="I199" s="18" t="s">
        <v>95</v>
      </c>
      <c r="J199" s="18" t="s">
        <v>96</v>
      </c>
      <c r="K199" s="18" t="s">
        <v>388</v>
      </c>
      <c r="L199" s="18" t="s">
        <v>132</v>
      </c>
      <c r="M199" s="18">
        <v>2</v>
      </c>
      <c r="N199" s="19">
        <v>510000</v>
      </c>
      <c r="O199" s="20">
        <v>0.05</v>
      </c>
      <c r="P199" s="19">
        <v>2500</v>
      </c>
      <c r="Q199" s="19">
        <v>410000</v>
      </c>
      <c r="R199" s="18" t="s">
        <v>99</v>
      </c>
      <c r="S199" s="18" t="s">
        <v>135</v>
      </c>
      <c r="T199" s="18" t="s">
        <v>101</v>
      </c>
      <c r="U199" s="18">
        <v>2</v>
      </c>
      <c r="V199" s="19">
        <v>1020000</v>
      </c>
      <c r="W199" s="19">
        <v>51000</v>
      </c>
      <c r="X199" s="19">
        <v>969000</v>
      </c>
      <c r="Y199" s="19">
        <v>822500</v>
      </c>
      <c r="Z199" s="19">
        <v>146500</v>
      </c>
      <c r="AA199" s="20">
        <v>0.15118679050567599</v>
      </c>
      <c r="AB199" s="21" t="s">
        <v>6432</v>
      </c>
    </row>
    <row r="200" spans="1:28" x14ac:dyDescent="0.25">
      <c r="A200" s="16" t="s">
        <v>1230</v>
      </c>
      <c r="B200" s="17">
        <v>45662</v>
      </c>
      <c r="C200" s="18" t="s">
        <v>139</v>
      </c>
      <c r="D200" s="18"/>
      <c r="E200" s="18" t="s">
        <v>1232</v>
      </c>
      <c r="F200" s="18" t="s">
        <v>93</v>
      </c>
      <c r="G200" s="18">
        <v>62</v>
      </c>
      <c r="H200" s="18" t="s">
        <v>1792</v>
      </c>
      <c r="I200" s="18" t="s">
        <v>129</v>
      </c>
      <c r="J200" s="18" t="s">
        <v>109</v>
      </c>
      <c r="K200" s="18" t="s">
        <v>156</v>
      </c>
      <c r="L200" s="18" t="s">
        <v>111</v>
      </c>
      <c r="M200" s="18">
        <v>7</v>
      </c>
      <c r="N200" s="19">
        <v>290000</v>
      </c>
      <c r="O200" s="20">
        <v>0.05</v>
      </c>
      <c r="P200" s="19">
        <v>8000</v>
      </c>
      <c r="Q200" s="19">
        <v>225000</v>
      </c>
      <c r="R200" s="18" t="s">
        <v>99</v>
      </c>
      <c r="S200" s="18" t="s">
        <v>168</v>
      </c>
      <c r="T200" s="18" t="s">
        <v>113</v>
      </c>
      <c r="U200" s="18">
        <v>5</v>
      </c>
      <c r="V200" s="19">
        <v>2030000</v>
      </c>
      <c r="W200" s="19">
        <v>101500</v>
      </c>
      <c r="X200" s="19">
        <v>1928500</v>
      </c>
      <c r="Y200" s="19">
        <v>1583000</v>
      </c>
      <c r="Z200" s="19">
        <v>345500</v>
      </c>
      <c r="AA200" s="20">
        <v>0.17915478351049999</v>
      </c>
      <c r="AB200" s="21" t="s">
        <v>6426</v>
      </c>
    </row>
    <row r="201" spans="1:28" x14ac:dyDescent="0.25">
      <c r="A201" s="16" t="s">
        <v>1234</v>
      </c>
      <c r="B201" s="17">
        <v>45848</v>
      </c>
      <c r="C201" s="18" t="s">
        <v>139</v>
      </c>
      <c r="D201" s="18" t="s">
        <v>1235</v>
      </c>
      <c r="E201" s="18" t="s">
        <v>1236</v>
      </c>
      <c r="F201" s="18" t="s">
        <v>93</v>
      </c>
      <c r="G201" s="18">
        <v>39</v>
      </c>
      <c r="H201" s="18" t="s">
        <v>804</v>
      </c>
      <c r="I201" s="18" t="s">
        <v>95</v>
      </c>
      <c r="J201" s="18" t="s">
        <v>109</v>
      </c>
      <c r="K201" s="18" t="s">
        <v>156</v>
      </c>
      <c r="L201" s="18" t="s">
        <v>111</v>
      </c>
      <c r="M201" s="18">
        <v>4</v>
      </c>
      <c r="N201" s="19">
        <v>290000</v>
      </c>
      <c r="O201" s="20">
        <v>0.05</v>
      </c>
      <c r="P201" s="19">
        <v>12000</v>
      </c>
      <c r="Q201" s="19">
        <v>225000</v>
      </c>
      <c r="R201" s="18" t="s">
        <v>99</v>
      </c>
      <c r="S201" s="18" t="s">
        <v>100</v>
      </c>
      <c r="T201" s="18" t="s">
        <v>101</v>
      </c>
      <c r="U201" s="18">
        <v>5</v>
      </c>
      <c r="V201" s="19">
        <v>1160000</v>
      </c>
      <c r="W201" s="19">
        <v>58000</v>
      </c>
      <c r="X201" s="19">
        <v>1102000</v>
      </c>
      <c r="Y201" s="19">
        <v>912000</v>
      </c>
      <c r="Z201" s="19">
        <v>190000</v>
      </c>
      <c r="AA201" s="20">
        <v>0.17241379310344801</v>
      </c>
      <c r="AB201" s="21" t="s">
        <v>6425</v>
      </c>
    </row>
    <row r="202" spans="1:28" x14ac:dyDescent="0.25">
      <c r="A202" s="16" t="s">
        <v>1238</v>
      </c>
      <c r="B202" s="17">
        <v>45697</v>
      </c>
      <c r="C202" s="18" t="s">
        <v>430</v>
      </c>
      <c r="D202" s="18" t="s">
        <v>431</v>
      </c>
      <c r="E202" s="18" t="s">
        <v>1240</v>
      </c>
      <c r="F202" s="18" t="s">
        <v>107</v>
      </c>
      <c r="G202" s="18">
        <v>46</v>
      </c>
      <c r="H202" s="18" t="s">
        <v>1279</v>
      </c>
      <c r="I202" s="18" t="s">
        <v>144</v>
      </c>
      <c r="J202" s="18" t="s">
        <v>109</v>
      </c>
      <c r="K202" s="18" t="s">
        <v>145</v>
      </c>
      <c r="L202" s="18" t="s">
        <v>146</v>
      </c>
      <c r="M202" s="18">
        <v>7</v>
      </c>
      <c r="N202" s="19">
        <v>145000</v>
      </c>
      <c r="O202" s="20">
        <v>0.02</v>
      </c>
      <c r="P202" s="19">
        <v>6000</v>
      </c>
      <c r="Q202" s="19">
        <v>98000</v>
      </c>
      <c r="R202" s="18" t="s">
        <v>99</v>
      </c>
      <c r="S202" s="18" t="s">
        <v>168</v>
      </c>
      <c r="T202" s="18" t="s">
        <v>101</v>
      </c>
      <c r="U202" s="18">
        <v>5</v>
      </c>
      <c r="V202" s="19">
        <v>1015000</v>
      </c>
      <c r="W202" s="19">
        <v>20300</v>
      </c>
      <c r="X202" s="19">
        <v>994700</v>
      </c>
      <c r="Y202" s="19">
        <v>692000</v>
      </c>
      <c r="Z202" s="19">
        <v>302700</v>
      </c>
      <c r="AA202" s="20">
        <v>0.30431285814818498</v>
      </c>
      <c r="AB202" s="21" t="s">
        <v>6429</v>
      </c>
    </row>
    <row r="203" spans="1:28" x14ac:dyDescent="0.25">
      <c r="A203" s="16" t="s">
        <v>1241</v>
      </c>
      <c r="B203" s="17">
        <v>45814</v>
      </c>
      <c r="C203" s="18" t="s">
        <v>512</v>
      </c>
      <c r="D203" s="18" t="s">
        <v>1243</v>
      </c>
      <c r="E203" s="18" t="s">
        <v>1244</v>
      </c>
      <c r="F203" s="18" t="s">
        <v>107</v>
      </c>
      <c r="G203" s="18">
        <v>36</v>
      </c>
      <c r="H203" s="18" t="s">
        <v>119</v>
      </c>
      <c r="I203" s="18" t="s">
        <v>120</v>
      </c>
      <c r="J203" s="18" t="s">
        <v>155</v>
      </c>
      <c r="K203" s="18" t="s">
        <v>520</v>
      </c>
      <c r="L203" s="18" t="s">
        <v>111</v>
      </c>
      <c r="M203" s="18">
        <v>1</v>
      </c>
      <c r="N203" s="19">
        <v>410000</v>
      </c>
      <c r="O203" s="20">
        <v>0.05</v>
      </c>
      <c r="P203" s="19">
        <v>1500</v>
      </c>
      <c r="Q203" s="19">
        <v>325000</v>
      </c>
      <c r="R203" s="18" t="s">
        <v>6415</v>
      </c>
      <c r="S203" s="18" t="s">
        <v>168</v>
      </c>
      <c r="T203" s="18" t="s">
        <v>113</v>
      </c>
      <c r="U203" s="18">
        <v>3</v>
      </c>
      <c r="V203" s="19">
        <v>410000</v>
      </c>
      <c r="W203" s="19">
        <v>20500</v>
      </c>
      <c r="X203" s="19">
        <v>389500</v>
      </c>
      <c r="Y203" s="19">
        <v>326500</v>
      </c>
      <c r="Z203" s="19">
        <v>63000</v>
      </c>
      <c r="AA203" s="20">
        <v>0.161745827984596</v>
      </c>
      <c r="AB203" s="21" t="s">
        <v>6434</v>
      </c>
    </row>
    <row r="204" spans="1:28" x14ac:dyDescent="0.25">
      <c r="A204" s="16" t="s">
        <v>1245</v>
      </c>
      <c r="B204" s="17">
        <v>45777</v>
      </c>
      <c r="C204" s="18" t="s">
        <v>1246</v>
      </c>
      <c r="D204" s="18" t="s">
        <v>1247</v>
      </c>
      <c r="E204" s="18" t="s">
        <v>1248</v>
      </c>
      <c r="F204" s="18" t="s">
        <v>107</v>
      </c>
      <c r="G204" s="18">
        <v>54</v>
      </c>
      <c r="H204" s="18" t="s">
        <v>581</v>
      </c>
      <c r="I204" s="18" t="s">
        <v>144</v>
      </c>
      <c r="J204" s="18" t="s">
        <v>359</v>
      </c>
      <c r="K204" s="18" t="s">
        <v>156</v>
      </c>
      <c r="L204" s="18" t="s">
        <v>111</v>
      </c>
      <c r="M204" s="18">
        <v>5</v>
      </c>
      <c r="N204" s="19">
        <v>290000</v>
      </c>
      <c r="O204" s="20">
        <v>0</v>
      </c>
      <c r="P204" s="19">
        <v>1500</v>
      </c>
      <c r="Q204" s="19">
        <v>225000</v>
      </c>
      <c r="R204" s="18" t="s">
        <v>6415</v>
      </c>
      <c r="S204" s="18" t="s">
        <v>168</v>
      </c>
      <c r="T204" s="18" t="s">
        <v>101</v>
      </c>
      <c r="U204" s="18">
        <v>5</v>
      </c>
      <c r="V204" s="19">
        <v>1450000</v>
      </c>
      <c r="W204" s="19">
        <v>0</v>
      </c>
      <c r="X204" s="19">
        <v>1450000</v>
      </c>
      <c r="Y204" s="19">
        <v>1126500</v>
      </c>
      <c r="Z204" s="19">
        <v>323500</v>
      </c>
      <c r="AA204" s="20">
        <v>0.22310344827586201</v>
      </c>
      <c r="AB204" s="21" t="s">
        <v>6431</v>
      </c>
    </row>
    <row r="205" spans="1:28" x14ac:dyDescent="0.25">
      <c r="A205" s="16" t="s">
        <v>1249</v>
      </c>
      <c r="B205" s="17">
        <v>45931</v>
      </c>
      <c r="C205" s="18" t="s">
        <v>832</v>
      </c>
      <c r="D205" s="18" t="s">
        <v>1250</v>
      </c>
      <c r="E205" s="18" t="s">
        <v>1251</v>
      </c>
      <c r="F205" s="18" t="s">
        <v>107</v>
      </c>
      <c r="G205" s="18">
        <v>42</v>
      </c>
      <c r="H205" s="18" t="s">
        <v>804</v>
      </c>
      <c r="I205" s="18" t="s">
        <v>95</v>
      </c>
      <c r="J205" s="18" t="s">
        <v>109</v>
      </c>
      <c r="K205" s="18" t="s">
        <v>1540</v>
      </c>
      <c r="L205" s="18" t="s">
        <v>282</v>
      </c>
      <c r="M205" s="18">
        <v>2</v>
      </c>
      <c r="N205" s="19">
        <v>650000</v>
      </c>
      <c r="O205" s="20">
        <v>0.05</v>
      </c>
      <c r="P205" s="19">
        <v>4000</v>
      </c>
      <c r="Q205" s="19">
        <v>520000</v>
      </c>
      <c r="R205" s="18" t="s">
        <v>99</v>
      </c>
      <c r="S205" s="18" t="s">
        <v>100</v>
      </c>
      <c r="T205" s="18" t="s">
        <v>113</v>
      </c>
      <c r="U205" s="18">
        <v>4</v>
      </c>
      <c r="V205" s="19">
        <v>1300000</v>
      </c>
      <c r="W205" s="19">
        <v>65000</v>
      </c>
      <c r="X205" s="19">
        <v>1235000</v>
      </c>
      <c r="Y205" s="19">
        <v>1044000</v>
      </c>
      <c r="Z205" s="19">
        <v>191000</v>
      </c>
      <c r="AA205" s="20">
        <v>0.15465587044534401</v>
      </c>
      <c r="AB205" s="21" t="s">
        <v>6427</v>
      </c>
    </row>
    <row r="206" spans="1:28" x14ac:dyDescent="0.25">
      <c r="A206" s="16" t="s">
        <v>1252</v>
      </c>
      <c r="B206" s="17">
        <v>45963</v>
      </c>
      <c r="C206" s="18" t="s">
        <v>1254</v>
      </c>
      <c r="D206" s="18" t="s">
        <v>1255</v>
      </c>
      <c r="E206" s="18" t="s">
        <v>1256</v>
      </c>
      <c r="F206" s="18" t="s">
        <v>93</v>
      </c>
      <c r="G206" s="18">
        <v>22</v>
      </c>
      <c r="H206" s="18" t="s">
        <v>128</v>
      </c>
      <c r="I206" s="18" t="s">
        <v>129</v>
      </c>
      <c r="J206" s="18" t="s">
        <v>212</v>
      </c>
      <c r="K206" s="18" t="s">
        <v>582</v>
      </c>
      <c r="L206" s="18" t="s">
        <v>146</v>
      </c>
      <c r="M206" s="18">
        <v>4</v>
      </c>
      <c r="N206" s="19">
        <v>180000</v>
      </c>
      <c r="O206" s="20">
        <v>0</v>
      </c>
      <c r="P206" s="19">
        <v>8000</v>
      </c>
      <c r="Q206" s="19">
        <v>125000</v>
      </c>
      <c r="R206" s="18" t="s">
        <v>6415</v>
      </c>
      <c r="S206" s="18" t="s">
        <v>168</v>
      </c>
      <c r="T206" s="18" t="s">
        <v>101</v>
      </c>
      <c r="U206" s="18">
        <v>2</v>
      </c>
      <c r="V206" s="19">
        <v>720000</v>
      </c>
      <c r="W206" s="19">
        <v>0</v>
      </c>
      <c r="X206" s="19">
        <v>720000</v>
      </c>
      <c r="Y206" s="19">
        <v>508000</v>
      </c>
      <c r="Z206" s="19">
        <v>212000</v>
      </c>
      <c r="AA206" s="20">
        <v>0.29444444444444401</v>
      </c>
      <c r="AB206" s="21" t="s">
        <v>6424</v>
      </c>
    </row>
    <row r="207" spans="1:28" x14ac:dyDescent="0.25">
      <c r="A207" s="16" t="s">
        <v>1258</v>
      </c>
      <c r="B207" s="17">
        <v>45895</v>
      </c>
      <c r="C207" s="18" t="s">
        <v>1260</v>
      </c>
      <c r="D207" s="18"/>
      <c r="E207" s="18" t="s">
        <v>1261</v>
      </c>
      <c r="F207" s="18" t="s">
        <v>93</v>
      </c>
      <c r="G207" s="18">
        <v>40</v>
      </c>
      <c r="H207" s="18" t="s">
        <v>1279</v>
      </c>
      <c r="I207" s="18" t="s">
        <v>144</v>
      </c>
      <c r="J207" s="18" t="s">
        <v>174</v>
      </c>
      <c r="K207" s="18" t="s">
        <v>121</v>
      </c>
      <c r="L207" s="18" t="s">
        <v>122</v>
      </c>
      <c r="M207" s="18">
        <v>5</v>
      </c>
      <c r="N207" s="19">
        <v>720000</v>
      </c>
      <c r="O207" s="20">
        <v>0.15</v>
      </c>
      <c r="P207" s="19">
        <v>4000</v>
      </c>
      <c r="Q207" s="19">
        <v>600000</v>
      </c>
      <c r="R207" s="18" t="s">
        <v>6415</v>
      </c>
      <c r="S207" s="18" t="s">
        <v>100</v>
      </c>
      <c r="T207" s="18" t="s">
        <v>101</v>
      </c>
      <c r="U207" s="18">
        <v>5</v>
      </c>
      <c r="V207" s="19">
        <v>3600000</v>
      </c>
      <c r="W207" s="19">
        <v>540000</v>
      </c>
      <c r="X207" s="19">
        <v>3060000</v>
      </c>
      <c r="Y207" s="19">
        <v>3004000</v>
      </c>
      <c r="Z207" s="19">
        <v>56000</v>
      </c>
      <c r="AA207" s="20">
        <v>1.8300653594771201E-2</v>
      </c>
      <c r="AB207" s="21" t="s">
        <v>6433</v>
      </c>
    </row>
    <row r="208" spans="1:28" x14ac:dyDescent="0.25">
      <c r="A208" s="16" t="s">
        <v>1262</v>
      </c>
      <c r="B208" s="17">
        <v>45964</v>
      </c>
      <c r="C208" s="18" t="s">
        <v>1263</v>
      </c>
      <c r="D208" s="18"/>
      <c r="E208" s="18" t="s">
        <v>1264</v>
      </c>
      <c r="F208" s="18" t="s">
        <v>107</v>
      </c>
      <c r="G208" s="18">
        <v>44</v>
      </c>
      <c r="H208" s="18" t="s">
        <v>804</v>
      </c>
      <c r="I208" s="18" t="s">
        <v>95</v>
      </c>
      <c r="J208" s="18" t="s">
        <v>359</v>
      </c>
      <c r="K208" s="18" t="s">
        <v>388</v>
      </c>
      <c r="L208" s="18" t="s">
        <v>132</v>
      </c>
      <c r="M208" s="18">
        <v>8</v>
      </c>
      <c r="N208" s="19">
        <v>510000</v>
      </c>
      <c r="O208" s="20">
        <v>0.15</v>
      </c>
      <c r="P208" s="19">
        <v>12000</v>
      </c>
      <c r="Q208" s="19">
        <v>410000</v>
      </c>
      <c r="R208" s="18" t="s">
        <v>134</v>
      </c>
      <c r="S208" s="18" t="s">
        <v>100</v>
      </c>
      <c r="T208" s="18" t="s">
        <v>101</v>
      </c>
      <c r="U208" s="18">
        <v>4</v>
      </c>
      <c r="V208" s="19">
        <v>4080000</v>
      </c>
      <c r="W208" s="19">
        <v>612000</v>
      </c>
      <c r="X208" s="19">
        <v>3468000</v>
      </c>
      <c r="Y208" s="19">
        <v>3292000</v>
      </c>
      <c r="Z208" s="19">
        <v>176000</v>
      </c>
      <c r="AA208" s="20">
        <v>5.0749711649365599E-2</v>
      </c>
      <c r="AB208" s="21" t="s">
        <v>6424</v>
      </c>
    </row>
    <row r="209" spans="1:28" x14ac:dyDescent="0.25">
      <c r="A209" s="16" t="s">
        <v>1265</v>
      </c>
      <c r="B209" s="17">
        <v>45801</v>
      </c>
      <c r="C209" s="18" t="s">
        <v>189</v>
      </c>
      <c r="D209" s="18" t="s">
        <v>190</v>
      </c>
      <c r="E209" s="18" t="s">
        <v>1268</v>
      </c>
      <c r="F209" s="18" t="s">
        <v>107</v>
      </c>
      <c r="G209" s="18">
        <v>49</v>
      </c>
      <c r="H209" s="18" t="s">
        <v>804</v>
      </c>
      <c r="I209" s="18" t="s">
        <v>95</v>
      </c>
      <c r="J209" s="18" t="s">
        <v>165</v>
      </c>
      <c r="K209" s="18" t="s">
        <v>388</v>
      </c>
      <c r="L209" s="18" t="s">
        <v>132</v>
      </c>
      <c r="M209" s="18">
        <v>1</v>
      </c>
      <c r="N209" s="19">
        <v>510000</v>
      </c>
      <c r="O209" s="20">
        <v>0.1</v>
      </c>
      <c r="P209" s="19">
        <v>4000</v>
      </c>
      <c r="Q209" s="19">
        <v>410000</v>
      </c>
      <c r="R209" s="18" t="s">
        <v>167</v>
      </c>
      <c r="S209" s="18" t="s">
        <v>135</v>
      </c>
      <c r="T209" s="18" t="s">
        <v>113</v>
      </c>
      <c r="U209" s="18">
        <v>2</v>
      </c>
      <c r="V209" s="19">
        <v>510000</v>
      </c>
      <c r="W209" s="19">
        <v>51000</v>
      </c>
      <c r="X209" s="19">
        <v>459000</v>
      </c>
      <c r="Y209" s="19">
        <v>414000</v>
      </c>
      <c r="Z209" s="19">
        <v>45000</v>
      </c>
      <c r="AA209" s="20">
        <v>9.8039215686274495E-2</v>
      </c>
      <c r="AB209" s="21" t="s">
        <v>6430</v>
      </c>
    </row>
    <row r="210" spans="1:28" x14ac:dyDescent="0.25">
      <c r="A210" s="16" t="s">
        <v>1270</v>
      </c>
      <c r="B210" s="17">
        <v>46012</v>
      </c>
      <c r="C210" s="18" t="s">
        <v>355</v>
      </c>
      <c r="D210" s="18" t="s">
        <v>356</v>
      </c>
      <c r="E210" s="18" t="s">
        <v>1272</v>
      </c>
      <c r="F210" s="18" t="s">
        <v>107</v>
      </c>
      <c r="G210" s="18">
        <v>38</v>
      </c>
      <c r="H210" s="18" t="s">
        <v>1279</v>
      </c>
      <c r="I210" s="18" t="s">
        <v>144</v>
      </c>
      <c r="J210" s="18" t="s">
        <v>359</v>
      </c>
      <c r="K210" s="18" t="s">
        <v>582</v>
      </c>
      <c r="L210" s="18" t="s">
        <v>146</v>
      </c>
      <c r="M210" s="18">
        <v>5</v>
      </c>
      <c r="N210" s="19">
        <v>180000</v>
      </c>
      <c r="O210" s="20">
        <v>0.15</v>
      </c>
      <c r="P210" s="19">
        <v>4000</v>
      </c>
      <c r="Q210" s="19">
        <v>125000</v>
      </c>
      <c r="R210" s="18" t="s">
        <v>6415</v>
      </c>
      <c r="S210" s="18" t="s">
        <v>100</v>
      </c>
      <c r="T210" s="18" t="s">
        <v>101</v>
      </c>
      <c r="U210" s="18">
        <v>2</v>
      </c>
      <c r="V210" s="19">
        <v>900000</v>
      </c>
      <c r="W210" s="19">
        <v>135000</v>
      </c>
      <c r="X210" s="19">
        <v>765000</v>
      </c>
      <c r="Y210" s="19">
        <v>629000</v>
      </c>
      <c r="Z210" s="19">
        <v>136000</v>
      </c>
      <c r="AA210" s="20">
        <v>0.17777777777777801</v>
      </c>
      <c r="AB210" s="21" t="s">
        <v>6432</v>
      </c>
    </row>
    <row r="211" spans="1:28" x14ac:dyDescent="0.25">
      <c r="A211" s="16" t="s">
        <v>1274</v>
      </c>
      <c r="B211" s="17">
        <v>45826</v>
      </c>
      <c r="C211" s="18" t="s">
        <v>1276</v>
      </c>
      <c r="D211" s="18" t="s">
        <v>1277</v>
      </c>
      <c r="E211" s="18" t="s">
        <v>1278</v>
      </c>
      <c r="F211" s="18" t="s">
        <v>107</v>
      </c>
      <c r="G211" s="18">
        <v>34</v>
      </c>
      <c r="H211" s="18" t="s">
        <v>1279</v>
      </c>
      <c r="I211" s="18" t="s">
        <v>144</v>
      </c>
      <c r="J211" s="18" t="s">
        <v>174</v>
      </c>
      <c r="K211" s="18" t="s">
        <v>145</v>
      </c>
      <c r="L211" s="18" t="s">
        <v>146</v>
      </c>
      <c r="M211" s="18">
        <v>4</v>
      </c>
      <c r="N211" s="19">
        <v>145000</v>
      </c>
      <c r="O211" s="20">
        <v>0</v>
      </c>
      <c r="P211" s="19">
        <v>8000</v>
      </c>
      <c r="Q211" s="19">
        <v>98000</v>
      </c>
      <c r="R211" s="18" t="s">
        <v>99</v>
      </c>
      <c r="S211" s="18" t="s">
        <v>148</v>
      </c>
      <c r="T211" s="18" t="s">
        <v>113</v>
      </c>
      <c r="U211" s="18">
        <v>5</v>
      </c>
      <c r="V211" s="19">
        <v>580000</v>
      </c>
      <c r="W211" s="19">
        <v>0</v>
      </c>
      <c r="X211" s="19">
        <v>580000</v>
      </c>
      <c r="Y211" s="19">
        <v>400000</v>
      </c>
      <c r="Z211" s="19">
        <v>180000</v>
      </c>
      <c r="AA211" s="20">
        <v>0.31034482758620702</v>
      </c>
      <c r="AB211" s="21" t="s">
        <v>6434</v>
      </c>
    </row>
    <row r="212" spans="1:28" x14ac:dyDescent="0.25">
      <c r="A212" s="16" t="s">
        <v>1281</v>
      </c>
      <c r="B212" s="17">
        <v>45978</v>
      </c>
      <c r="C212" s="18" t="s">
        <v>2638</v>
      </c>
      <c r="D212" s="18" t="s">
        <v>1284</v>
      </c>
      <c r="E212" s="18" t="s">
        <v>1285</v>
      </c>
      <c r="F212" s="18" t="s">
        <v>107</v>
      </c>
      <c r="G212" s="18">
        <v>56</v>
      </c>
      <c r="H212" s="18" t="s">
        <v>595</v>
      </c>
      <c r="I212" s="18" t="s">
        <v>263</v>
      </c>
      <c r="J212" s="18" t="s">
        <v>130</v>
      </c>
      <c r="K212" s="18" t="s">
        <v>175</v>
      </c>
      <c r="L212" s="18" t="s">
        <v>132</v>
      </c>
      <c r="M212" s="18">
        <v>1</v>
      </c>
      <c r="N212" s="19">
        <v>900000</v>
      </c>
      <c r="O212" s="20">
        <v>0.1</v>
      </c>
      <c r="P212" s="19">
        <v>8000</v>
      </c>
      <c r="Q212" s="19">
        <v>730000</v>
      </c>
      <c r="R212" s="18" t="s">
        <v>134</v>
      </c>
      <c r="S212" s="18" t="s">
        <v>100</v>
      </c>
      <c r="T212" s="18" t="s">
        <v>101</v>
      </c>
      <c r="U212" s="18">
        <v>1</v>
      </c>
      <c r="V212" s="19">
        <v>900000</v>
      </c>
      <c r="W212" s="19">
        <v>90000</v>
      </c>
      <c r="X212" s="19">
        <v>810000</v>
      </c>
      <c r="Y212" s="19">
        <v>738000</v>
      </c>
      <c r="Z212" s="19">
        <v>72000</v>
      </c>
      <c r="AA212" s="20">
        <v>8.8888888888888906E-2</v>
      </c>
      <c r="AB212" s="21" t="s">
        <v>6424</v>
      </c>
    </row>
    <row r="213" spans="1:28" x14ac:dyDescent="0.25">
      <c r="A213" s="16" t="s">
        <v>1287</v>
      </c>
      <c r="B213" s="17">
        <v>45680</v>
      </c>
      <c r="C213" s="18" t="s">
        <v>1289</v>
      </c>
      <c r="D213" s="18" t="s">
        <v>1290</v>
      </c>
      <c r="E213" s="18" t="s">
        <v>1291</v>
      </c>
      <c r="F213" s="18" t="s">
        <v>107</v>
      </c>
      <c r="G213" s="18">
        <v>27</v>
      </c>
      <c r="H213" s="18" t="s">
        <v>338</v>
      </c>
      <c r="I213" s="18" t="s">
        <v>120</v>
      </c>
      <c r="J213" s="18" t="s">
        <v>359</v>
      </c>
      <c r="K213" s="18" t="s">
        <v>175</v>
      </c>
      <c r="L213" s="18" t="s">
        <v>132</v>
      </c>
      <c r="M213" s="18">
        <v>6</v>
      </c>
      <c r="N213" s="19">
        <v>900000</v>
      </c>
      <c r="O213" s="20">
        <v>0</v>
      </c>
      <c r="P213" s="19">
        <v>12000</v>
      </c>
      <c r="Q213" s="19">
        <v>730000</v>
      </c>
      <c r="R213" s="18" t="s">
        <v>6415</v>
      </c>
      <c r="S213" s="18" t="s">
        <v>168</v>
      </c>
      <c r="T213" s="18" t="s">
        <v>101</v>
      </c>
      <c r="U213" s="18">
        <v>5</v>
      </c>
      <c r="V213" s="19">
        <v>5400000</v>
      </c>
      <c r="W213" s="19">
        <v>0</v>
      </c>
      <c r="X213" s="19">
        <v>5400000</v>
      </c>
      <c r="Y213" s="19">
        <v>4392000</v>
      </c>
      <c r="Z213" s="19">
        <v>1008000</v>
      </c>
      <c r="AA213" s="20">
        <v>0.18666666666666701</v>
      </c>
      <c r="AB213" s="21" t="s">
        <v>6426</v>
      </c>
    </row>
    <row r="214" spans="1:28" x14ac:dyDescent="0.25">
      <c r="A214" s="16" t="s">
        <v>1293</v>
      </c>
      <c r="B214" s="17">
        <v>45947</v>
      </c>
      <c r="C214" s="18" t="s">
        <v>271</v>
      </c>
      <c r="D214" s="18" t="s">
        <v>1295</v>
      </c>
      <c r="E214" s="18" t="s">
        <v>1296</v>
      </c>
      <c r="F214" s="18" t="s">
        <v>93</v>
      </c>
      <c r="G214" s="18">
        <v>18</v>
      </c>
      <c r="H214" s="18" t="s">
        <v>558</v>
      </c>
      <c r="I214" s="18" t="s">
        <v>129</v>
      </c>
      <c r="J214" s="18" t="s">
        <v>130</v>
      </c>
      <c r="K214" s="18" t="s">
        <v>388</v>
      </c>
      <c r="L214" s="18" t="s">
        <v>132</v>
      </c>
      <c r="M214" s="18">
        <v>4</v>
      </c>
      <c r="N214" s="19">
        <v>510000</v>
      </c>
      <c r="O214" s="20">
        <v>0.02</v>
      </c>
      <c r="P214" s="19">
        <v>12000</v>
      </c>
      <c r="Q214" s="19">
        <v>410000</v>
      </c>
      <c r="R214" s="18" t="s">
        <v>219</v>
      </c>
      <c r="S214" s="18" t="s">
        <v>100</v>
      </c>
      <c r="T214" s="18" t="s">
        <v>113</v>
      </c>
      <c r="U214" s="18">
        <v>4</v>
      </c>
      <c r="V214" s="19">
        <v>2040000</v>
      </c>
      <c r="W214" s="19">
        <v>40800</v>
      </c>
      <c r="X214" s="19">
        <v>1999200</v>
      </c>
      <c r="Y214" s="19">
        <v>1652000</v>
      </c>
      <c r="Z214" s="19">
        <v>347200</v>
      </c>
      <c r="AA214" s="20">
        <v>0.17366946778711501</v>
      </c>
      <c r="AB214" s="21" t="s">
        <v>6427</v>
      </c>
    </row>
    <row r="215" spans="1:28" x14ac:dyDescent="0.25">
      <c r="A215" s="16" t="s">
        <v>1297</v>
      </c>
      <c r="B215" s="17">
        <v>45803</v>
      </c>
      <c r="C215" s="18" t="s">
        <v>1299</v>
      </c>
      <c r="D215" s="18" t="s">
        <v>1300</v>
      </c>
      <c r="E215" s="18" t="s">
        <v>6303</v>
      </c>
      <c r="F215" s="18" t="s">
        <v>93</v>
      </c>
      <c r="G215" s="18"/>
      <c r="H215" s="18" t="s">
        <v>295</v>
      </c>
      <c r="I215" s="18" t="s">
        <v>120</v>
      </c>
      <c r="J215" s="18" t="s">
        <v>212</v>
      </c>
      <c r="K215" s="18" t="s">
        <v>296</v>
      </c>
      <c r="L215" s="18" t="s">
        <v>282</v>
      </c>
      <c r="M215" s="18">
        <v>7</v>
      </c>
      <c r="N215" s="19">
        <v>320000</v>
      </c>
      <c r="O215" s="20">
        <v>0</v>
      </c>
      <c r="P215" s="19">
        <v>2500</v>
      </c>
      <c r="Q215" s="19">
        <v>250000</v>
      </c>
      <c r="R215" s="18" t="s">
        <v>167</v>
      </c>
      <c r="S215" s="18" t="s">
        <v>168</v>
      </c>
      <c r="T215" s="18" t="s">
        <v>101</v>
      </c>
      <c r="U215" s="18">
        <v>3</v>
      </c>
      <c r="V215" s="19">
        <v>2240000</v>
      </c>
      <c r="W215" s="19">
        <v>0</v>
      </c>
      <c r="X215" s="19">
        <v>2240000</v>
      </c>
      <c r="Y215" s="19">
        <v>1752500</v>
      </c>
      <c r="Z215" s="19">
        <v>487500</v>
      </c>
      <c r="AA215" s="20">
        <v>0.21763392857142899</v>
      </c>
      <c r="AB215" s="21" t="s">
        <v>6430</v>
      </c>
    </row>
    <row r="216" spans="1:28" x14ac:dyDescent="0.25">
      <c r="A216" s="16" t="s">
        <v>1302</v>
      </c>
      <c r="B216" s="17">
        <v>45783</v>
      </c>
      <c r="C216" s="18" t="s">
        <v>1304</v>
      </c>
      <c r="D216" s="18" t="s">
        <v>1305</v>
      </c>
      <c r="E216" s="18" t="s">
        <v>6304</v>
      </c>
      <c r="F216" s="18" t="s">
        <v>93</v>
      </c>
      <c r="G216" s="18">
        <v>26</v>
      </c>
      <c r="H216" s="18" t="s">
        <v>338</v>
      </c>
      <c r="I216" s="18" t="s">
        <v>120</v>
      </c>
      <c r="J216" s="18" t="s">
        <v>109</v>
      </c>
      <c r="K216" s="18" t="s">
        <v>175</v>
      </c>
      <c r="L216" s="18" t="s">
        <v>132</v>
      </c>
      <c r="M216" s="18">
        <v>8</v>
      </c>
      <c r="N216" s="19">
        <v>900000</v>
      </c>
      <c r="O216" s="20">
        <v>0</v>
      </c>
      <c r="P216" s="19">
        <v>12000</v>
      </c>
      <c r="Q216" s="19">
        <v>730000</v>
      </c>
      <c r="R216" s="18" t="s">
        <v>167</v>
      </c>
      <c r="S216" s="18" t="s">
        <v>168</v>
      </c>
      <c r="T216" s="18" t="s">
        <v>113</v>
      </c>
      <c r="U216" s="18">
        <v>5</v>
      </c>
      <c r="V216" s="19">
        <v>7200000</v>
      </c>
      <c r="W216" s="19">
        <v>0</v>
      </c>
      <c r="X216" s="19">
        <v>7200000</v>
      </c>
      <c r="Y216" s="19">
        <v>5852000</v>
      </c>
      <c r="Z216" s="19">
        <v>1348000</v>
      </c>
      <c r="AA216" s="20">
        <v>0.18722222222222201</v>
      </c>
      <c r="AB216" s="21" t="s">
        <v>6430</v>
      </c>
    </row>
    <row r="217" spans="1:28" x14ac:dyDescent="0.25">
      <c r="A217" s="16" t="s">
        <v>1307</v>
      </c>
      <c r="B217" s="17">
        <v>45761</v>
      </c>
      <c r="C217" s="18" t="s">
        <v>1309</v>
      </c>
      <c r="D217" s="18" t="s">
        <v>1310</v>
      </c>
      <c r="E217" s="18" t="s">
        <v>1311</v>
      </c>
      <c r="F217" s="18" t="s">
        <v>107</v>
      </c>
      <c r="G217" s="18">
        <v>26</v>
      </c>
      <c r="H217" s="18" t="s">
        <v>128</v>
      </c>
      <c r="I217" s="18" t="s">
        <v>129</v>
      </c>
      <c r="J217" s="18" t="s">
        <v>130</v>
      </c>
      <c r="K217" s="18" t="s">
        <v>852</v>
      </c>
      <c r="L217" s="18" t="s">
        <v>122</v>
      </c>
      <c r="M217" s="18">
        <v>8</v>
      </c>
      <c r="N217" s="19">
        <v>680000</v>
      </c>
      <c r="O217" s="20">
        <v>0</v>
      </c>
      <c r="P217" s="19">
        <v>6000</v>
      </c>
      <c r="Q217" s="19">
        <v>555000</v>
      </c>
      <c r="R217" s="18" t="s">
        <v>134</v>
      </c>
      <c r="S217" s="18" t="s">
        <v>168</v>
      </c>
      <c r="T217" s="18" t="s">
        <v>113</v>
      </c>
      <c r="U217" s="18">
        <v>4</v>
      </c>
      <c r="V217" s="19">
        <v>5440000</v>
      </c>
      <c r="W217" s="19">
        <v>0</v>
      </c>
      <c r="X217" s="19">
        <v>5440000</v>
      </c>
      <c r="Y217" s="19">
        <v>4446000</v>
      </c>
      <c r="Z217" s="19">
        <v>994000</v>
      </c>
      <c r="AA217" s="20">
        <v>0.182720588235294</v>
      </c>
      <c r="AB217" s="21" t="s">
        <v>6431</v>
      </c>
    </row>
    <row r="218" spans="1:28" x14ac:dyDescent="0.25">
      <c r="A218" s="16" t="s">
        <v>1312</v>
      </c>
      <c r="B218" s="17">
        <v>45698</v>
      </c>
      <c r="C218" s="18" t="s">
        <v>671</v>
      </c>
      <c r="D218" s="18" t="s">
        <v>672</v>
      </c>
      <c r="E218" s="18" t="s">
        <v>1315</v>
      </c>
      <c r="F218" s="18" t="s">
        <v>93</v>
      </c>
      <c r="G218" s="18">
        <v>65</v>
      </c>
      <c r="H218" s="18" t="s">
        <v>262</v>
      </c>
      <c r="I218" s="18" t="s">
        <v>263</v>
      </c>
      <c r="J218" s="18"/>
      <c r="K218" s="18" t="s">
        <v>242</v>
      </c>
      <c r="L218" s="18" t="s">
        <v>132</v>
      </c>
      <c r="M218" s="18">
        <v>5</v>
      </c>
      <c r="N218" s="19">
        <v>780000</v>
      </c>
      <c r="O218" s="20">
        <v>0.15</v>
      </c>
      <c r="P218" s="19">
        <v>12000</v>
      </c>
      <c r="Q218" s="19">
        <v>630000</v>
      </c>
      <c r="R218" s="18" t="s">
        <v>134</v>
      </c>
      <c r="S218" s="18" t="s">
        <v>100</v>
      </c>
      <c r="T218" s="18" t="s">
        <v>101</v>
      </c>
      <c r="U218" s="18">
        <v>3</v>
      </c>
      <c r="V218" s="19">
        <v>3900000</v>
      </c>
      <c r="W218" s="19">
        <v>585000</v>
      </c>
      <c r="X218" s="19">
        <v>3315000</v>
      </c>
      <c r="Y218" s="19">
        <v>3162000</v>
      </c>
      <c r="Z218" s="19">
        <v>153000</v>
      </c>
      <c r="AA218" s="20">
        <v>4.6153846153846198E-2</v>
      </c>
      <c r="AB218" s="21" t="s">
        <v>6429</v>
      </c>
    </row>
    <row r="219" spans="1:28" x14ac:dyDescent="0.25">
      <c r="A219" s="16" t="s">
        <v>1316</v>
      </c>
      <c r="B219" s="17">
        <v>45922</v>
      </c>
      <c r="C219" s="18" t="s">
        <v>1042</v>
      </c>
      <c r="D219" s="18" t="s">
        <v>1043</v>
      </c>
      <c r="E219" s="18" t="s">
        <v>1317</v>
      </c>
      <c r="F219" s="18" t="s">
        <v>93</v>
      </c>
      <c r="G219" s="18">
        <v>62</v>
      </c>
      <c r="H219" s="18" t="s">
        <v>413</v>
      </c>
      <c r="I219" s="18" t="s">
        <v>95</v>
      </c>
      <c r="J219" s="18" t="s">
        <v>155</v>
      </c>
      <c r="K219" s="18" t="s">
        <v>145</v>
      </c>
      <c r="L219" s="18" t="s">
        <v>146</v>
      </c>
      <c r="M219" s="18">
        <v>8</v>
      </c>
      <c r="N219" s="19">
        <v>145000</v>
      </c>
      <c r="O219" s="20">
        <v>0</v>
      </c>
      <c r="P219" s="19">
        <v>8000</v>
      </c>
      <c r="Q219" s="19">
        <v>98000</v>
      </c>
      <c r="R219" s="18" t="s">
        <v>134</v>
      </c>
      <c r="S219" s="18" t="s">
        <v>100</v>
      </c>
      <c r="T219" s="18" t="s">
        <v>101</v>
      </c>
      <c r="U219" s="18">
        <v>1</v>
      </c>
      <c r="V219" s="19">
        <v>1160000</v>
      </c>
      <c r="W219" s="19">
        <v>0</v>
      </c>
      <c r="X219" s="19">
        <v>1160000</v>
      </c>
      <c r="Y219" s="19">
        <v>792000</v>
      </c>
      <c r="Z219" s="19">
        <v>368000</v>
      </c>
      <c r="AA219" s="20">
        <v>0.31724137931034502</v>
      </c>
      <c r="AB219" s="21" t="s">
        <v>6435</v>
      </c>
    </row>
    <row r="220" spans="1:28" x14ac:dyDescent="0.25">
      <c r="A220" s="16" t="s">
        <v>1318</v>
      </c>
      <c r="B220" s="17">
        <v>45827</v>
      </c>
      <c r="C220" s="18" t="s">
        <v>1320</v>
      </c>
      <c r="D220" s="18" t="s">
        <v>1321</v>
      </c>
      <c r="E220" s="18" t="s">
        <v>1322</v>
      </c>
      <c r="F220" s="18" t="s">
        <v>93</v>
      </c>
      <c r="G220" s="18">
        <v>30</v>
      </c>
      <c r="H220" s="18" t="s">
        <v>128</v>
      </c>
      <c r="I220" s="18" t="s">
        <v>129</v>
      </c>
      <c r="J220" s="18"/>
      <c r="K220" s="18" t="s">
        <v>311</v>
      </c>
      <c r="L220" s="18" t="s">
        <v>122</v>
      </c>
      <c r="M220" s="18">
        <v>8</v>
      </c>
      <c r="N220" s="19">
        <v>850000</v>
      </c>
      <c r="O220" s="20">
        <v>0.05</v>
      </c>
      <c r="P220" s="19">
        <v>1500</v>
      </c>
      <c r="Q220" s="19">
        <v>710000</v>
      </c>
      <c r="R220" s="18" t="s">
        <v>219</v>
      </c>
      <c r="S220" s="18" t="s">
        <v>100</v>
      </c>
      <c r="T220" s="18" t="s">
        <v>101</v>
      </c>
      <c r="U220" s="18">
        <v>5</v>
      </c>
      <c r="V220" s="19">
        <v>6800000</v>
      </c>
      <c r="W220" s="19">
        <v>340000</v>
      </c>
      <c r="X220" s="19">
        <v>6460000</v>
      </c>
      <c r="Y220" s="19">
        <v>5681500</v>
      </c>
      <c r="Z220" s="19">
        <v>778500</v>
      </c>
      <c r="AA220" s="20">
        <v>0.12051083591331301</v>
      </c>
      <c r="AB220" s="21" t="s">
        <v>6434</v>
      </c>
    </row>
    <row r="221" spans="1:28" x14ac:dyDescent="0.25">
      <c r="A221" s="16" t="s">
        <v>1323</v>
      </c>
      <c r="B221" s="17">
        <v>45868</v>
      </c>
      <c r="C221" s="18" t="s">
        <v>1324</v>
      </c>
      <c r="D221" s="18"/>
      <c r="E221" s="18" t="s">
        <v>1325</v>
      </c>
      <c r="F221" s="18" t="s">
        <v>107</v>
      </c>
      <c r="G221" s="18">
        <v>26</v>
      </c>
      <c r="H221" s="18" t="s">
        <v>119</v>
      </c>
      <c r="I221" s="18" t="s">
        <v>120</v>
      </c>
      <c r="J221" s="18" t="s">
        <v>212</v>
      </c>
      <c r="K221" s="18" t="s">
        <v>852</v>
      </c>
      <c r="L221" s="18" t="s">
        <v>122</v>
      </c>
      <c r="M221" s="18">
        <v>7</v>
      </c>
      <c r="N221" s="19">
        <v>680000</v>
      </c>
      <c r="O221" s="20">
        <v>0.1</v>
      </c>
      <c r="P221" s="19">
        <v>8000</v>
      </c>
      <c r="Q221" s="19">
        <v>555000</v>
      </c>
      <c r="R221" s="18" t="s">
        <v>99</v>
      </c>
      <c r="S221" s="18" t="s">
        <v>135</v>
      </c>
      <c r="T221" s="18" t="s">
        <v>113</v>
      </c>
      <c r="U221" s="18">
        <v>4</v>
      </c>
      <c r="V221" s="19">
        <v>4760000</v>
      </c>
      <c r="W221" s="19">
        <v>476000</v>
      </c>
      <c r="X221" s="19">
        <v>4284000</v>
      </c>
      <c r="Y221" s="19">
        <v>3893000</v>
      </c>
      <c r="Z221" s="19">
        <v>391000</v>
      </c>
      <c r="AA221" s="20">
        <v>9.1269841269841306E-2</v>
      </c>
      <c r="AB221" s="21" t="s">
        <v>6425</v>
      </c>
    </row>
    <row r="222" spans="1:28" x14ac:dyDescent="0.25">
      <c r="A222" s="16" t="s">
        <v>1326</v>
      </c>
      <c r="B222" s="17">
        <v>45891</v>
      </c>
      <c r="C222" s="18" t="s">
        <v>512</v>
      </c>
      <c r="D222" s="18" t="s">
        <v>513</v>
      </c>
      <c r="E222" s="18" t="s">
        <v>1328</v>
      </c>
      <c r="F222" s="18" t="s">
        <v>93</v>
      </c>
      <c r="G222" s="18">
        <v>47</v>
      </c>
      <c r="H222" s="18" t="s">
        <v>1792</v>
      </c>
      <c r="I222" s="18" t="s">
        <v>129</v>
      </c>
      <c r="J222" s="18" t="s">
        <v>109</v>
      </c>
      <c r="K222" s="18" t="s">
        <v>242</v>
      </c>
      <c r="L222" s="18" t="s">
        <v>132</v>
      </c>
      <c r="M222" s="18">
        <v>3</v>
      </c>
      <c r="N222" s="19">
        <v>780000</v>
      </c>
      <c r="O222" s="20">
        <v>0</v>
      </c>
      <c r="P222" s="19">
        <v>1500</v>
      </c>
      <c r="Q222" s="19">
        <v>630000</v>
      </c>
      <c r="R222" s="18" t="s">
        <v>99</v>
      </c>
      <c r="S222" s="18" t="s">
        <v>100</v>
      </c>
      <c r="T222" s="18" t="s">
        <v>101</v>
      </c>
      <c r="U222" s="18">
        <v>5</v>
      </c>
      <c r="V222" s="19">
        <v>2340000</v>
      </c>
      <c r="W222" s="19">
        <v>0</v>
      </c>
      <c r="X222" s="19">
        <v>2340000</v>
      </c>
      <c r="Y222" s="19">
        <v>1891500</v>
      </c>
      <c r="Z222" s="19">
        <v>448500</v>
      </c>
      <c r="AA222" s="20">
        <v>0.19166666666666701</v>
      </c>
      <c r="AB222" s="21" t="s">
        <v>6433</v>
      </c>
    </row>
    <row r="223" spans="1:28" x14ac:dyDescent="0.25">
      <c r="A223" s="16" t="s">
        <v>1329</v>
      </c>
      <c r="B223" s="17">
        <v>45787</v>
      </c>
      <c r="C223" s="18" t="s">
        <v>2120</v>
      </c>
      <c r="D223" s="18" t="s">
        <v>1332</v>
      </c>
      <c r="E223" s="18" t="s">
        <v>1333</v>
      </c>
      <c r="F223" s="18" t="s">
        <v>107</v>
      </c>
      <c r="G223" s="18">
        <v>43</v>
      </c>
      <c r="H223" s="18" t="s">
        <v>295</v>
      </c>
      <c r="I223" s="18" t="s">
        <v>120</v>
      </c>
      <c r="J223" s="18" t="s">
        <v>165</v>
      </c>
      <c r="K223" s="18" t="s">
        <v>852</v>
      </c>
      <c r="L223" s="18" t="s">
        <v>122</v>
      </c>
      <c r="M223" s="18">
        <v>2</v>
      </c>
      <c r="N223" s="19">
        <v>680000</v>
      </c>
      <c r="O223" s="20">
        <v>0.02</v>
      </c>
      <c r="P223" s="19">
        <v>12000</v>
      </c>
      <c r="Q223" s="19">
        <v>555000</v>
      </c>
      <c r="R223" s="18" t="s">
        <v>6415</v>
      </c>
      <c r="S223" s="18" t="s">
        <v>100</v>
      </c>
      <c r="T223" s="18" t="s">
        <v>113</v>
      </c>
      <c r="U223" s="18">
        <v>5</v>
      </c>
      <c r="V223" s="19">
        <v>1360000</v>
      </c>
      <c r="W223" s="19">
        <v>27200</v>
      </c>
      <c r="X223" s="19">
        <v>1332800</v>
      </c>
      <c r="Y223" s="19">
        <v>1122000</v>
      </c>
      <c r="Z223" s="19">
        <v>210800</v>
      </c>
      <c r="AA223" s="20">
        <v>0.15816326530612199</v>
      </c>
      <c r="AB223" s="21" t="s">
        <v>6430</v>
      </c>
    </row>
    <row r="224" spans="1:28" x14ac:dyDescent="0.25">
      <c r="A224" s="16" t="s">
        <v>1334</v>
      </c>
      <c r="B224" s="17">
        <v>45663</v>
      </c>
      <c r="C224" s="18" t="s">
        <v>1336</v>
      </c>
      <c r="D224" s="18" t="s">
        <v>1337</v>
      </c>
      <c r="E224" s="18" t="s">
        <v>1338</v>
      </c>
      <c r="F224" s="18" t="s">
        <v>107</v>
      </c>
      <c r="G224" s="18">
        <v>58</v>
      </c>
      <c r="H224" s="18" t="s">
        <v>558</v>
      </c>
      <c r="I224" s="18" t="s">
        <v>129</v>
      </c>
      <c r="J224" s="18" t="s">
        <v>96</v>
      </c>
      <c r="K224" s="18" t="s">
        <v>242</v>
      </c>
      <c r="L224" s="18" t="s">
        <v>132</v>
      </c>
      <c r="M224" s="18">
        <v>2</v>
      </c>
      <c r="N224" s="19">
        <v>780000</v>
      </c>
      <c r="O224" s="20">
        <v>0</v>
      </c>
      <c r="P224" s="19">
        <v>0</v>
      </c>
      <c r="Q224" s="19">
        <v>630000</v>
      </c>
      <c r="R224" s="18" t="s">
        <v>219</v>
      </c>
      <c r="S224" s="18" t="s">
        <v>100</v>
      </c>
      <c r="T224" s="18" t="s">
        <v>101</v>
      </c>
      <c r="U224" s="18">
        <v>2</v>
      </c>
      <c r="V224" s="19">
        <v>1560000</v>
      </c>
      <c r="W224" s="19">
        <v>0</v>
      </c>
      <c r="X224" s="19">
        <v>1560000</v>
      </c>
      <c r="Y224" s="19">
        <v>1260000</v>
      </c>
      <c r="Z224" s="19">
        <v>300000</v>
      </c>
      <c r="AA224" s="20">
        <v>0.19230769230769201</v>
      </c>
      <c r="AB224" s="21" t="s">
        <v>6426</v>
      </c>
    </row>
    <row r="225" spans="1:28" x14ac:dyDescent="0.25">
      <c r="A225" s="16" t="s">
        <v>1340</v>
      </c>
      <c r="B225" s="17">
        <v>45680</v>
      </c>
      <c r="C225" s="18" t="s">
        <v>1417</v>
      </c>
      <c r="D225" s="18" t="s">
        <v>1342</v>
      </c>
      <c r="E225" s="18" t="s">
        <v>1343</v>
      </c>
      <c r="F225" s="18" t="s">
        <v>107</v>
      </c>
      <c r="G225" s="18">
        <v>25</v>
      </c>
      <c r="H225" s="18" t="s">
        <v>595</v>
      </c>
      <c r="I225" s="18" t="s">
        <v>263</v>
      </c>
      <c r="J225" s="18" t="s">
        <v>212</v>
      </c>
      <c r="K225" s="18" t="s">
        <v>1540</v>
      </c>
      <c r="L225" s="18" t="s">
        <v>282</v>
      </c>
      <c r="M225" s="18">
        <v>6</v>
      </c>
      <c r="N225" s="19">
        <v>650000</v>
      </c>
      <c r="O225" s="20">
        <v>0</v>
      </c>
      <c r="P225" s="19">
        <v>0</v>
      </c>
      <c r="Q225" s="19">
        <v>520000</v>
      </c>
      <c r="R225" s="18" t="s">
        <v>134</v>
      </c>
      <c r="S225" s="18" t="s">
        <v>168</v>
      </c>
      <c r="T225" s="18" t="s">
        <v>113</v>
      </c>
      <c r="U225" s="18">
        <v>1</v>
      </c>
      <c r="V225" s="19">
        <v>3900000</v>
      </c>
      <c r="W225" s="19">
        <v>0</v>
      </c>
      <c r="X225" s="19">
        <v>3900000</v>
      </c>
      <c r="Y225" s="19">
        <v>3120000</v>
      </c>
      <c r="Z225" s="19">
        <v>780000</v>
      </c>
      <c r="AA225" s="20">
        <v>0.2</v>
      </c>
      <c r="AB225" s="21" t="s">
        <v>6426</v>
      </c>
    </row>
    <row r="226" spans="1:28" x14ac:dyDescent="0.25">
      <c r="A226" s="16" t="s">
        <v>1345</v>
      </c>
      <c r="B226" s="17">
        <v>45706</v>
      </c>
      <c r="C226" s="18" t="s">
        <v>832</v>
      </c>
      <c r="D226" s="18" t="s">
        <v>833</v>
      </c>
      <c r="E226" s="18" t="s">
        <v>1347</v>
      </c>
      <c r="F226" s="18" t="s">
        <v>93</v>
      </c>
      <c r="G226" s="18">
        <v>60</v>
      </c>
      <c r="H226" s="18" t="s">
        <v>119</v>
      </c>
      <c r="I226" s="18" t="s">
        <v>120</v>
      </c>
      <c r="J226" s="18" t="s">
        <v>212</v>
      </c>
      <c r="K226" s="18" t="s">
        <v>311</v>
      </c>
      <c r="L226" s="18" t="s">
        <v>122</v>
      </c>
      <c r="M226" s="18">
        <v>1</v>
      </c>
      <c r="N226" s="19">
        <v>850000</v>
      </c>
      <c r="O226" s="20">
        <v>0.15</v>
      </c>
      <c r="P226" s="19">
        <v>8000</v>
      </c>
      <c r="Q226" s="19">
        <v>710000</v>
      </c>
      <c r="R226" s="18" t="s">
        <v>167</v>
      </c>
      <c r="S226" s="18" t="s">
        <v>135</v>
      </c>
      <c r="T226" s="18" t="s">
        <v>113</v>
      </c>
      <c r="U226" s="18">
        <v>1</v>
      </c>
      <c r="V226" s="19">
        <v>850000</v>
      </c>
      <c r="W226" s="19">
        <v>127500</v>
      </c>
      <c r="X226" s="19">
        <v>722500</v>
      </c>
      <c r="Y226" s="19">
        <v>718000</v>
      </c>
      <c r="Z226" s="19">
        <v>4500</v>
      </c>
      <c r="AA226" s="20">
        <v>6.2283737024221401E-3</v>
      </c>
      <c r="AB226" s="21" t="s">
        <v>6429</v>
      </c>
    </row>
    <row r="227" spans="1:28" x14ac:dyDescent="0.25">
      <c r="A227" s="16" t="s">
        <v>1348</v>
      </c>
      <c r="B227" s="17">
        <v>45964</v>
      </c>
      <c r="C227" s="18" t="s">
        <v>1349</v>
      </c>
      <c r="D227" s="18" t="s">
        <v>1350</v>
      </c>
      <c r="E227" s="18" t="s">
        <v>1351</v>
      </c>
      <c r="F227" s="18" t="s">
        <v>93</v>
      </c>
      <c r="G227" s="18">
        <v>19</v>
      </c>
      <c r="H227" s="18" t="s">
        <v>1279</v>
      </c>
      <c r="I227" s="18" t="s">
        <v>144</v>
      </c>
      <c r="J227" s="18" t="s">
        <v>212</v>
      </c>
      <c r="K227" s="18" t="s">
        <v>388</v>
      </c>
      <c r="L227" s="18" t="s">
        <v>132</v>
      </c>
      <c r="M227" s="18">
        <v>6</v>
      </c>
      <c r="N227" s="19">
        <v>510000</v>
      </c>
      <c r="O227" s="20">
        <v>0.02</v>
      </c>
      <c r="P227" s="19">
        <v>12000</v>
      </c>
      <c r="Q227" s="19">
        <v>410000</v>
      </c>
      <c r="R227" s="18" t="s">
        <v>219</v>
      </c>
      <c r="S227" s="18" t="s">
        <v>168</v>
      </c>
      <c r="T227" s="18" t="s">
        <v>101</v>
      </c>
      <c r="U227" s="18">
        <v>4</v>
      </c>
      <c r="V227" s="19">
        <v>3060000</v>
      </c>
      <c r="W227" s="19">
        <v>61200</v>
      </c>
      <c r="X227" s="19">
        <v>2998800</v>
      </c>
      <c r="Y227" s="19">
        <v>2472000</v>
      </c>
      <c r="Z227" s="19">
        <v>526800</v>
      </c>
      <c r="AA227" s="20">
        <v>0.17567026810724301</v>
      </c>
      <c r="AB227" s="21" t="s">
        <v>6424</v>
      </c>
    </row>
    <row r="228" spans="1:28" x14ac:dyDescent="0.25">
      <c r="A228" s="16" t="s">
        <v>1353</v>
      </c>
      <c r="B228" s="17">
        <v>45698</v>
      </c>
      <c r="C228" s="18" t="s">
        <v>265</v>
      </c>
      <c r="D228" s="18" t="s">
        <v>266</v>
      </c>
      <c r="E228" s="18" t="s">
        <v>1354</v>
      </c>
      <c r="F228" s="18" t="s">
        <v>93</v>
      </c>
      <c r="G228" s="18">
        <v>58</v>
      </c>
      <c r="H228" s="18" t="s">
        <v>262</v>
      </c>
      <c r="I228" s="18" t="s">
        <v>263</v>
      </c>
      <c r="J228" s="18" t="s">
        <v>96</v>
      </c>
      <c r="K228" s="18" t="s">
        <v>520</v>
      </c>
      <c r="L228" s="18" t="s">
        <v>111</v>
      </c>
      <c r="M228" s="18">
        <v>8</v>
      </c>
      <c r="N228" s="19">
        <v>410000</v>
      </c>
      <c r="O228" s="20">
        <v>0.05</v>
      </c>
      <c r="P228" s="19">
        <v>2500</v>
      </c>
      <c r="Q228" s="19">
        <v>325000</v>
      </c>
      <c r="R228" s="18" t="s">
        <v>6415</v>
      </c>
      <c r="S228" s="18" t="s">
        <v>168</v>
      </c>
      <c r="T228" s="18" t="s">
        <v>101</v>
      </c>
      <c r="U228" s="18">
        <v>4</v>
      </c>
      <c r="V228" s="19">
        <v>3280000</v>
      </c>
      <c r="W228" s="19">
        <v>164000</v>
      </c>
      <c r="X228" s="19">
        <v>3116000</v>
      </c>
      <c r="Y228" s="19">
        <v>2602500</v>
      </c>
      <c r="Z228" s="19">
        <v>513500</v>
      </c>
      <c r="AA228" s="20">
        <v>0.16479460847240099</v>
      </c>
      <c r="AB228" s="21" t="s">
        <v>6429</v>
      </c>
    </row>
    <row r="229" spans="1:28" x14ac:dyDescent="0.25">
      <c r="A229" s="16" t="s">
        <v>1355</v>
      </c>
      <c r="B229" s="17">
        <v>45727</v>
      </c>
      <c r="C229" s="18" t="s">
        <v>1357</v>
      </c>
      <c r="D229" s="18" t="s">
        <v>1358</v>
      </c>
      <c r="E229" s="18" t="s">
        <v>1359</v>
      </c>
      <c r="F229" s="18" t="s">
        <v>93</v>
      </c>
      <c r="G229" s="18">
        <v>43</v>
      </c>
      <c r="H229" s="18" t="s">
        <v>595</v>
      </c>
      <c r="I229" s="18" t="s">
        <v>263</v>
      </c>
      <c r="J229" s="18" t="s">
        <v>174</v>
      </c>
      <c r="K229" s="18" t="s">
        <v>311</v>
      </c>
      <c r="L229" s="18" t="s">
        <v>122</v>
      </c>
      <c r="M229" s="18">
        <v>7</v>
      </c>
      <c r="N229" s="19">
        <v>850000</v>
      </c>
      <c r="O229" s="20">
        <v>0.15</v>
      </c>
      <c r="P229" s="19">
        <v>1500</v>
      </c>
      <c r="Q229" s="19">
        <v>710000</v>
      </c>
      <c r="R229" s="18" t="s">
        <v>6415</v>
      </c>
      <c r="S229" s="18" t="s">
        <v>148</v>
      </c>
      <c r="T229" s="18" t="s">
        <v>101</v>
      </c>
      <c r="U229" s="18">
        <v>5</v>
      </c>
      <c r="V229" s="19">
        <v>5950000</v>
      </c>
      <c r="W229" s="19">
        <v>892500</v>
      </c>
      <c r="X229" s="19">
        <v>5057500</v>
      </c>
      <c r="Y229" s="19">
        <v>4971500</v>
      </c>
      <c r="Z229" s="19">
        <v>86000</v>
      </c>
      <c r="AA229" s="20">
        <v>1.7004448838358902E-2</v>
      </c>
      <c r="AB229" s="21" t="s">
        <v>6428</v>
      </c>
    </row>
    <row r="230" spans="1:28" x14ac:dyDescent="0.25">
      <c r="A230" s="16" t="s">
        <v>1360</v>
      </c>
      <c r="B230" s="17">
        <v>45675</v>
      </c>
      <c r="C230" s="18" t="s">
        <v>1362</v>
      </c>
      <c r="D230" s="18" t="s">
        <v>1363</v>
      </c>
      <c r="E230" s="18" t="s">
        <v>1364</v>
      </c>
      <c r="F230" s="18" t="s">
        <v>107</v>
      </c>
      <c r="G230" s="18">
        <v>18</v>
      </c>
      <c r="H230" s="18" t="s">
        <v>413</v>
      </c>
      <c r="I230" s="18" t="s">
        <v>95</v>
      </c>
      <c r="J230" s="18" t="s">
        <v>212</v>
      </c>
      <c r="K230" s="18" t="s">
        <v>1540</v>
      </c>
      <c r="L230" s="18" t="s">
        <v>282</v>
      </c>
      <c r="M230" s="18">
        <v>7</v>
      </c>
      <c r="N230" s="19">
        <v>650000</v>
      </c>
      <c r="O230" s="20">
        <v>0</v>
      </c>
      <c r="P230" s="19">
        <v>1500</v>
      </c>
      <c r="Q230" s="19">
        <v>520000</v>
      </c>
      <c r="R230" s="18" t="s">
        <v>134</v>
      </c>
      <c r="S230" s="18" t="s">
        <v>100</v>
      </c>
      <c r="T230" s="18" t="s">
        <v>113</v>
      </c>
      <c r="U230" s="18">
        <v>2</v>
      </c>
      <c r="V230" s="19">
        <v>4550000</v>
      </c>
      <c r="W230" s="19">
        <v>0</v>
      </c>
      <c r="X230" s="19">
        <v>4550000</v>
      </c>
      <c r="Y230" s="19">
        <v>3641500</v>
      </c>
      <c r="Z230" s="19">
        <v>908500</v>
      </c>
      <c r="AA230" s="20">
        <v>0.19967032967032999</v>
      </c>
      <c r="AB230" s="21" t="s">
        <v>6426</v>
      </c>
    </row>
    <row r="231" spans="1:28" x14ac:dyDescent="0.25">
      <c r="A231" s="16" t="s">
        <v>1365</v>
      </c>
      <c r="B231" s="17">
        <v>45834</v>
      </c>
      <c r="C231" s="18" t="s">
        <v>182</v>
      </c>
      <c r="D231" s="18" t="s">
        <v>183</v>
      </c>
      <c r="E231" s="18" t="s">
        <v>1366</v>
      </c>
      <c r="F231" s="18" t="s">
        <v>93</v>
      </c>
      <c r="G231" s="18">
        <v>18</v>
      </c>
      <c r="H231" s="18" t="s">
        <v>377</v>
      </c>
      <c r="I231" s="18" t="s">
        <v>95</v>
      </c>
      <c r="J231" s="18" t="s">
        <v>109</v>
      </c>
      <c r="K231" s="18" t="s">
        <v>156</v>
      </c>
      <c r="L231" s="18" t="s">
        <v>111</v>
      </c>
      <c r="M231" s="18">
        <v>7</v>
      </c>
      <c r="N231" s="19">
        <v>290000</v>
      </c>
      <c r="O231" s="20">
        <v>0.05</v>
      </c>
      <c r="P231" s="19">
        <v>2500</v>
      </c>
      <c r="Q231" s="19">
        <v>225000</v>
      </c>
      <c r="R231" s="18" t="s">
        <v>167</v>
      </c>
      <c r="S231" s="18" t="s">
        <v>148</v>
      </c>
      <c r="T231" s="18" t="s">
        <v>101</v>
      </c>
      <c r="U231" s="18">
        <v>2</v>
      </c>
      <c r="V231" s="19">
        <v>2030000</v>
      </c>
      <c r="W231" s="19">
        <v>101500</v>
      </c>
      <c r="X231" s="19">
        <v>1928500</v>
      </c>
      <c r="Y231" s="19">
        <v>1577500</v>
      </c>
      <c r="Z231" s="19">
        <v>351000</v>
      </c>
      <c r="AA231" s="20">
        <v>0.18200674099040701</v>
      </c>
      <c r="AB231" s="21" t="s">
        <v>6434</v>
      </c>
    </row>
    <row r="232" spans="1:28" x14ac:dyDescent="0.25">
      <c r="A232" s="16" t="s">
        <v>1367</v>
      </c>
      <c r="B232" s="17">
        <v>45977</v>
      </c>
      <c r="C232" s="18" t="s">
        <v>1208</v>
      </c>
      <c r="D232" s="18" t="s">
        <v>1209</v>
      </c>
      <c r="E232" s="18" t="s">
        <v>1370</v>
      </c>
      <c r="F232" s="18" t="s">
        <v>93</v>
      </c>
      <c r="G232" s="18">
        <v>61</v>
      </c>
      <c r="H232" s="18" t="s">
        <v>558</v>
      </c>
      <c r="I232" s="18" t="s">
        <v>129</v>
      </c>
      <c r="J232" s="18" t="s">
        <v>359</v>
      </c>
      <c r="K232" s="18" t="s">
        <v>281</v>
      </c>
      <c r="L232" s="18" t="s">
        <v>282</v>
      </c>
      <c r="M232" s="18">
        <v>1</v>
      </c>
      <c r="N232" s="19">
        <v>250000</v>
      </c>
      <c r="O232" s="20">
        <v>0</v>
      </c>
      <c r="P232" s="19">
        <v>1500</v>
      </c>
      <c r="Q232" s="19">
        <v>190000</v>
      </c>
      <c r="R232" s="18" t="s">
        <v>134</v>
      </c>
      <c r="S232" s="18" t="s">
        <v>100</v>
      </c>
      <c r="T232" s="18" t="s">
        <v>101</v>
      </c>
      <c r="U232" s="18">
        <v>5</v>
      </c>
      <c r="V232" s="19">
        <v>250000</v>
      </c>
      <c r="W232" s="19">
        <v>0</v>
      </c>
      <c r="X232" s="19">
        <v>250000</v>
      </c>
      <c r="Y232" s="19">
        <v>191500</v>
      </c>
      <c r="Z232" s="19">
        <v>58500</v>
      </c>
      <c r="AA232" s="20">
        <v>0.23400000000000001</v>
      </c>
      <c r="AB232" s="21" t="s">
        <v>6424</v>
      </c>
    </row>
    <row r="233" spans="1:28" x14ac:dyDescent="0.25">
      <c r="A233" s="16" t="s">
        <v>1371</v>
      </c>
      <c r="B233" s="17">
        <v>45687</v>
      </c>
      <c r="C233" s="18" t="s">
        <v>725</v>
      </c>
      <c r="D233" s="18" t="s">
        <v>1373</v>
      </c>
      <c r="E233" s="18" t="s">
        <v>1374</v>
      </c>
      <c r="F233" s="18" t="s">
        <v>107</v>
      </c>
      <c r="G233" s="18">
        <v>56</v>
      </c>
      <c r="H233" s="18" t="s">
        <v>377</v>
      </c>
      <c r="I233" s="18" t="s">
        <v>95</v>
      </c>
      <c r="J233" s="18" t="s">
        <v>165</v>
      </c>
      <c r="K233" s="18" t="s">
        <v>425</v>
      </c>
      <c r="L233" s="18" t="s">
        <v>146</v>
      </c>
      <c r="M233" s="18">
        <v>5</v>
      </c>
      <c r="N233" s="19">
        <v>45000</v>
      </c>
      <c r="O233" s="20">
        <v>0.02</v>
      </c>
      <c r="P233" s="19">
        <v>8000</v>
      </c>
      <c r="Q233" s="19">
        <v>27000</v>
      </c>
      <c r="R233" s="18" t="s">
        <v>134</v>
      </c>
      <c r="S233" s="18" t="s">
        <v>100</v>
      </c>
      <c r="T233" s="18" t="s">
        <v>101</v>
      </c>
      <c r="U233" s="18"/>
      <c r="V233" s="19">
        <v>225000</v>
      </c>
      <c r="W233" s="19">
        <v>4500</v>
      </c>
      <c r="X233" s="19">
        <v>220500</v>
      </c>
      <c r="Y233" s="19">
        <v>143000</v>
      </c>
      <c r="Z233" s="19">
        <v>77500</v>
      </c>
      <c r="AA233" s="20">
        <v>0.35147392290249402</v>
      </c>
      <c r="AB233" s="21" t="s">
        <v>6426</v>
      </c>
    </row>
    <row r="234" spans="1:28" x14ac:dyDescent="0.25">
      <c r="A234" s="16" t="s">
        <v>1376</v>
      </c>
      <c r="B234" s="17">
        <v>45901</v>
      </c>
      <c r="C234" s="18" t="s">
        <v>1378</v>
      </c>
      <c r="D234" s="18" t="s">
        <v>1379</v>
      </c>
      <c r="E234" s="18" t="s">
        <v>1380</v>
      </c>
      <c r="F234" s="18" t="s">
        <v>107</v>
      </c>
      <c r="G234" s="18">
        <v>26</v>
      </c>
      <c r="H234" s="18" t="s">
        <v>581</v>
      </c>
      <c r="I234" s="18" t="s">
        <v>144</v>
      </c>
      <c r="J234" s="18" t="s">
        <v>165</v>
      </c>
      <c r="K234" s="18" t="s">
        <v>1540</v>
      </c>
      <c r="L234" s="18" t="s">
        <v>282</v>
      </c>
      <c r="M234" s="18">
        <v>5</v>
      </c>
      <c r="N234" s="19">
        <v>650000</v>
      </c>
      <c r="O234" s="20">
        <v>0.15</v>
      </c>
      <c r="P234" s="19">
        <v>6000</v>
      </c>
      <c r="Q234" s="19">
        <v>520000</v>
      </c>
      <c r="R234" s="18" t="s">
        <v>219</v>
      </c>
      <c r="S234" s="18" t="s">
        <v>100</v>
      </c>
      <c r="T234" s="18" t="s">
        <v>101</v>
      </c>
      <c r="U234" s="18">
        <v>4</v>
      </c>
      <c r="V234" s="19">
        <v>3250000</v>
      </c>
      <c r="W234" s="19">
        <v>487500</v>
      </c>
      <c r="X234" s="19">
        <v>2762500</v>
      </c>
      <c r="Y234" s="19">
        <v>2606000</v>
      </c>
      <c r="Z234" s="19">
        <v>156500</v>
      </c>
      <c r="AA234" s="20">
        <v>5.6651583710407197E-2</v>
      </c>
      <c r="AB234" s="21" t="s">
        <v>6435</v>
      </c>
    </row>
    <row r="235" spans="1:28" x14ac:dyDescent="0.25">
      <c r="A235" s="16" t="s">
        <v>1382</v>
      </c>
      <c r="B235" s="17">
        <v>45874</v>
      </c>
      <c r="C235" s="18" t="s">
        <v>1076</v>
      </c>
      <c r="D235" s="18" t="s">
        <v>1077</v>
      </c>
      <c r="E235" s="18" t="s">
        <v>1383</v>
      </c>
      <c r="F235" s="18" t="s">
        <v>93</v>
      </c>
      <c r="G235" s="18">
        <v>18</v>
      </c>
      <c r="H235" s="18" t="s">
        <v>154</v>
      </c>
      <c r="I235" s="18" t="s">
        <v>95</v>
      </c>
      <c r="J235" s="18" t="s">
        <v>109</v>
      </c>
      <c r="K235" s="18" t="s">
        <v>145</v>
      </c>
      <c r="L235" s="18" t="s">
        <v>146</v>
      </c>
      <c r="M235" s="18">
        <v>6</v>
      </c>
      <c r="N235" s="19">
        <v>145000</v>
      </c>
      <c r="O235" s="20">
        <v>0.05</v>
      </c>
      <c r="P235" s="19">
        <v>6000</v>
      </c>
      <c r="Q235" s="19">
        <v>98000</v>
      </c>
      <c r="R235" s="18" t="s">
        <v>99</v>
      </c>
      <c r="S235" s="18" t="s">
        <v>100</v>
      </c>
      <c r="T235" s="18" t="s">
        <v>101</v>
      </c>
      <c r="U235" s="18">
        <v>2</v>
      </c>
      <c r="V235" s="19">
        <v>870000</v>
      </c>
      <c r="W235" s="19">
        <v>43500</v>
      </c>
      <c r="X235" s="19">
        <v>826500</v>
      </c>
      <c r="Y235" s="19">
        <v>594000</v>
      </c>
      <c r="Z235" s="19">
        <v>232500</v>
      </c>
      <c r="AA235" s="20">
        <v>0.28130671506352101</v>
      </c>
      <c r="AB235" s="21" t="s">
        <v>6433</v>
      </c>
    </row>
    <row r="236" spans="1:28" x14ac:dyDescent="0.25">
      <c r="A236" s="16" t="s">
        <v>1384</v>
      </c>
      <c r="B236" s="17">
        <v>45828</v>
      </c>
      <c r="C236" s="18" t="s">
        <v>1386</v>
      </c>
      <c r="D236" s="18" t="s">
        <v>1387</v>
      </c>
      <c r="E236" s="18" t="s">
        <v>1388</v>
      </c>
      <c r="F236" s="18" t="s">
        <v>93</v>
      </c>
      <c r="G236" s="18">
        <v>64</v>
      </c>
      <c r="H236" s="18" t="s">
        <v>295</v>
      </c>
      <c r="I236" s="18" t="s">
        <v>120</v>
      </c>
      <c r="J236" s="18" t="s">
        <v>130</v>
      </c>
      <c r="K236" s="18" t="s">
        <v>520</v>
      </c>
      <c r="L236" s="18" t="s">
        <v>111</v>
      </c>
      <c r="M236" s="18">
        <v>3</v>
      </c>
      <c r="N236" s="19">
        <v>410000</v>
      </c>
      <c r="O236" s="20">
        <v>0.15</v>
      </c>
      <c r="P236" s="19">
        <v>6000</v>
      </c>
      <c r="Q236" s="19">
        <v>325000</v>
      </c>
      <c r="R236" s="18" t="s">
        <v>134</v>
      </c>
      <c r="S236" s="18" t="s">
        <v>100</v>
      </c>
      <c r="T236" s="18" t="s">
        <v>113</v>
      </c>
      <c r="U236" s="18">
        <v>4</v>
      </c>
      <c r="V236" s="19">
        <v>1230000</v>
      </c>
      <c r="W236" s="19">
        <v>184500</v>
      </c>
      <c r="X236" s="19">
        <v>1045500</v>
      </c>
      <c r="Y236" s="19">
        <v>981000</v>
      </c>
      <c r="Z236" s="19">
        <v>64500</v>
      </c>
      <c r="AA236" s="20">
        <v>6.1692969870875199E-2</v>
      </c>
      <c r="AB236" s="21" t="s">
        <v>6434</v>
      </c>
    </row>
    <row r="237" spans="1:28" x14ac:dyDescent="0.25">
      <c r="A237" s="16" t="s">
        <v>1389</v>
      </c>
      <c r="B237" s="17">
        <v>46014</v>
      </c>
      <c r="C237" s="18" t="s">
        <v>1216</v>
      </c>
      <c r="D237" s="18" t="s">
        <v>1217</v>
      </c>
      <c r="E237" s="18" t="s">
        <v>6305</v>
      </c>
      <c r="F237" s="18" t="s">
        <v>107</v>
      </c>
      <c r="G237" s="18">
        <v>61</v>
      </c>
      <c r="H237" s="18" t="s">
        <v>581</v>
      </c>
      <c r="I237" s="18" t="s">
        <v>144</v>
      </c>
      <c r="J237" s="18" t="s">
        <v>174</v>
      </c>
      <c r="K237" s="18" t="s">
        <v>520</v>
      </c>
      <c r="L237" s="18" t="s">
        <v>111</v>
      </c>
      <c r="M237" s="18">
        <v>3</v>
      </c>
      <c r="N237" s="19">
        <v>410000</v>
      </c>
      <c r="O237" s="20">
        <v>0.1</v>
      </c>
      <c r="P237" s="19">
        <v>2500</v>
      </c>
      <c r="Q237" s="19">
        <v>325000</v>
      </c>
      <c r="R237" s="18" t="s">
        <v>99</v>
      </c>
      <c r="S237" s="18" t="s">
        <v>148</v>
      </c>
      <c r="T237" s="18" t="s">
        <v>101</v>
      </c>
      <c r="U237" s="18">
        <v>4</v>
      </c>
      <c r="V237" s="19">
        <v>1230000</v>
      </c>
      <c r="W237" s="19">
        <v>123000</v>
      </c>
      <c r="X237" s="19">
        <v>1107000</v>
      </c>
      <c r="Y237" s="19">
        <v>977500</v>
      </c>
      <c r="Z237" s="19">
        <v>129500</v>
      </c>
      <c r="AA237" s="20">
        <v>0.11698283649503199</v>
      </c>
      <c r="AB237" s="21" t="s">
        <v>6432</v>
      </c>
    </row>
    <row r="238" spans="1:28" x14ac:dyDescent="0.25">
      <c r="A238" s="16" t="s">
        <v>1392</v>
      </c>
      <c r="B238" s="17">
        <v>45746</v>
      </c>
      <c r="C238" s="18" t="s">
        <v>1394</v>
      </c>
      <c r="D238" s="18" t="s">
        <v>1395</v>
      </c>
      <c r="E238" s="18" t="s">
        <v>1396</v>
      </c>
      <c r="F238" s="18" t="s">
        <v>107</v>
      </c>
      <c r="G238" s="18">
        <v>25</v>
      </c>
      <c r="H238" s="18" t="s">
        <v>310</v>
      </c>
      <c r="I238" s="18" t="s">
        <v>263</v>
      </c>
      <c r="J238" s="18" t="s">
        <v>165</v>
      </c>
      <c r="K238" s="18" t="s">
        <v>1540</v>
      </c>
      <c r="L238" s="18" t="s">
        <v>282</v>
      </c>
      <c r="M238" s="18">
        <v>8</v>
      </c>
      <c r="N238" s="19">
        <v>650000</v>
      </c>
      <c r="O238" s="20">
        <v>0.15</v>
      </c>
      <c r="P238" s="19">
        <v>8000</v>
      </c>
      <c r="Q238" s="19">
        <v>520000</v>
      </c>
      <c r="R238" s="18" t="s">
        <v>219</v>
      </c>
      <c r="S238" s="18" t="s">
        <v>148</v>
      </c>
      <c r="T238" s="18" t="s">
        <v>113</v>
      </c>
      <c r="U238" s="18">
        <v>1</v>
      </c>
      <c r="V238" s="19">
        <v>5200000</v>
      </c>
      <c r="W238" s="19">
        <v>780000</v>
      </c>
      <c r="X238" s="19">
        <v>4420000</v>
      </c>
      <c r="Y238" s="19">
        <v>4168000</v>
      </c>
      <c r="Z238" s="19">
        <v>252000</v>
      </c>
      <c r="AA238" s="20">
        <v>5.7013574660633497E-2</v>
      </c>
      <c r="AB238" s="21" t="s">
        <v>6428</v>
      </c>
    </row>
    <row r="239" spans="1:28" x14ac:dyDescent="0.25">
      <c r="A239" s="16" t="s">
        <v>1397</v>
      </c>
      <c r="B239" s="17">
        <v>45932</v>
      </c>
      <c r="C239" s="18" t="s">
        <v>2497</v>
      </c>
      <c r="D239" s="18" t="s">
        <v>1399</v>
      </c>
      <c r="E239" s="18" t="s">
        <v>1400</v>
      </c>
      <c r="F239" s="18" t="s">
        <v>107</v>
      </c>
      <c r="G239" s="18">
        <v>53</v>
      </c>
      <c r="H239" s="18" t="s">
        <v>377</v>
      </c>
      <c r="I239" s="18" t="s">
        <v>95</v>
      </c>
      <c r="J239" s="18" t="s">
        <v>155</v>
      </c>
      <c r="K239" s="18" t="s">
        <v>311</v>
      </c>
      <c r="L239" s="18" t="s">
        <v>122</v>
      </c>
      <c r="M239" s="18">
        <v>2</v>
      </c>
      <c r="N239" s="19">
        <v>850000</v>
      </c>
      <c r="O239" s="20">
        <v>0.15</v>
      </c>
      <c r="P239" s="19">
        <v>2500</v>
      </c>
      <c r="Q239" s="19">
        <v>710000</v>
      </c>
      <c r="R239" s="18" t="s">
        <v>99</v>
      </c>
      <c r="S239" s="18" t="s">
        <v>100</v>
      </c>
      <c r="T239" s="18" t="s">
        <v>113</v>
      </c>
      <c r="U239" s="18">
        <v>1</v>
      </c>
      <c r="V239" s="19">
        <v>1700000</v>
      </c>
      <c r="W239" s="19">
        <v>255000</v>
      </c>
      <c r="X239" s="19">
        <v>1445000</v>
      </c>
      <c r="Y239" s="19">
        <v>1422500</v>
      </c>
      <c r="Z239" s="19">
        <v>22500</v>
      </c>
      <c r="AA239" s="20">
        <v>1.5570934256055401E-2</v>
      </c>
      <c r="AB239" s="21" t="s">
        <v>6427</v>
      </c>
    </row>
    <row r="240" spans="1:28" x14ac:dyDescent="0.25">
      <c r="A240" s="16" t="s">
        <v>1402</v>
      </c>
      <c r="B240" s="17">
        <v>45953</v>
      </c>
      <c r="C240" s="18" t="s">
        <v>719</v>
      </c>
      <c r="D240" s="18" t="s">
        <v>1404</v>
      </c>
      <c r="E240" s="18" t="s">
        <v>1405</v>
      </c>
      <c r="F240" s="18" t="s">
        <v>107</v>
      </c>
      <c r="G240" s="18">
        <v>33</v>
      </c>
      <c r="H240" s="18" t="s">
        <v>295</v>
      </c>
      <c r="I240" s="18" t="s">
        <v>120</v>
      </c>
      <c r="J240" s="18" t="s">
        <v>130</v>
      </c>
      <c r="K240" s="18" t="s">
        <v>296</v>
      </c>
      <c r="L240" s="18" t="s">
        <v>282</v>
      </c>
      <c r="M240" s="18">
        <v>5</v>
      </c>
      <c r="N240" s="19">
        <v>320000</v>
      </c>
      <c r="O240" s="20">
        <v>0</v>
      </c>
      <c r="P240" s="19">
        <v>8000</v>
      </c>
      <c r="Q240" s="19">
        <v>250000</v>
      </c>
      <c r="R240" s="18" t="s">
        <v>167</v>
      </c>
      <c r="S240" s="18" t="s">
        <v>100</v>
      </c>
      <c r="T240" s="18" t="s">
        <v>113</v>
      </c>
      <c r="U240" s="18">
        <v>5</v>
      </c>
      <c r="V240" s="19">
        <v>1600000</v>
      </c>
      <c r="W240" s="19">
        <v>0</v>
      </c>
      <c r="X240" s="19">
        <v>1600000</v>
      </c>
      <c r="Y240" s="19">
        <v>1258000</v>
      </c>
      <c r="Z240" s="19">
        <v>342000</v>
      </c>
      <c r="AA240" s="20">
        <v>0.21375</v>
      </c>
      <c r="AB240" s="21" t="s">
        <v>6427</v>
      </c>
    </row>
    <row r="241" spans="1:28" x14ac:dyDescent="0.25">
      <c r="A241" s="16" t="s">
        <v>1406</v>
      </c>
      <c r="B241" s="17">
        <v>45795</v>
      </c>
      <c r="C241" s="18" t="s">
        <v>1407</v>
      </c>
      <c r="D241" s="18" t="s">
        <v>1408</v>
      </c>
      <c r="E241" s="18" t="s">
        <v>1409</v>
      </c>
      <c r="F241" s="18" t="s">
        <v>93</v>
      </c>
      <c r="G241" s="18">
        <v>42</v>
      </c>
      <c r="H241" s="18" t="s">
        <v>338</v>
      </c>
      <c r="I241" s="18" t="s">
        <v>120</v>
      </c>
      <c r="J241" s="18" t="s">
        <v>174</v>
      </c>
      <c r="K241" s="18" t="s">
        <v>175</v>
      </c>
      <c r="L241" s="18" t="s">
        <v>132</v>
      </c>
      <c r="M241" s="18">
        <v>4</v>
      </c>
      <c r="N241" s="19">
        <v>900000</v>
      </c>
      <c r="O241" s="20">
        <v>0</v>
      </c>
      <c r="P241" s="19">
        <v>12000</v>
      </c>
      <c r="Q241" s="19">
        <v>730000</v>
      </c>
      <c r="R241" s="18" t="s">
        <v>134</v>
      </c>
      <c r="S241" s="18" t="s">
        <v>100</v>
      </c>
      <c r="T241" s="18" t="s">
        <v>101</v>
      </c>
      <c r="U241" s="18">
        <v>1</v>
      </c>
      <c r="V241" s="19">
        <v>3600000</v>
      </c>
      <c r="W241" s="19">
        <v>0</v>
      </c>
      <c r="X241" s="19">
        <v>3600000</v>
      </c>
      <c r="Y241" s="19">
        <v>2932000</v>
      </c>
      <c r="Z241" s="19">
        <v>668000</v>
      </c>
      <c r="AA241" s="20">
        <v>0.185555555555556</v>
      </c>
      <c r="AB241" s="21" t="s">
        <v>6430</v>
      </c>
    </row>
    <row r="242" spans="1:28" x14ac:dyDescent="0.25">
      <c r="A242" s="16" t="s">
        <v>1410</v>
      </c>
      <c r="B242" s="17">
        <v>45814</v>
      </c>
      <c r="C242" s="18" t="s">
        <v>1662</v>
      </c>
      <c r="D242" s="18" t="s">
        <v>1413</v>
      </c>
      <c r="E242" s="18" t="s">
        <v>1414</v>
      </c>
      <c r="F242" s="18" t="s">
        <v>107</v>
      </c>
      <c r="G242" s="18">
        <v>28</v>
      </c>
      <c r="H242" s="18" t="s">
        <v>119</v>
      </c>
      <c r="I242" s="18" t="s">
        <v>120</v>
      </c>
      <c r="J242" s="18" t="s">
        <v>109</v>
      </c>
      <c r="K242" s="18" t="s">
        <v>156</v>
      </c>
      <c r="L242" s="18" t="s">
        <v>111</v>
      </c>
      <c r="M242" s="18">
        <v>7</v>
      </c>
      <c r="N242" s="19">
        <v>290000</v>
      </c>
      <c r="O242" s="20">
        <v>0.15</v>
      </c>
      <c r="P242" s="19">
        <v>6000</v>
      </c>
      <c r="Q242" s="19">
        <v>225000</v>
      </c>
      <c r="R242" s="18" t="s">
        <v>219</v>
      </c>
      <c r="S242" s="18" t="s">
        <v>100</v>
      </c>
      <c r="T242" s="18" t="s">
        <v>101</v>
      </c>
      <c r="U242" s="18">
        <v>5</v>
      </c>
      <c r="V242" s="19">
        <v>2030000</v>
      </c>
      <c r="W242" s="19">
        <v>304500</v>
      </c>
      <c r="X242" s="19">
        <v>1725500</v>
      </c>
      <c r="Y242" s="19">
        <v>1581000</v>
      </c>
      <c r="Z242" s="19">
        <v>144500</v>
      </c>
      <c r="AA242" s="20">
        <v>8.3743842364532001E-2</v>
      </c>
      <c r="AB242" s="21" t="s">
        <v>6434</v>
      </c>
    </row>
    <row r="243" spans="1:28" x14ac:dyDescent="0.25">
      <c r="A243" s="16" t="s">
        <v>1415</v>
      </c>
      <c r="B243" s="17">
        <v>45799</v>
      </c>
      <c r="C243" s="18" t="s">
        <v>1417</v>
      </c>
      <c r="D243" s="18" t="s">
        <v>1342</v>
      </c>
      <c r="E243" s="18" t="s">
        <v>1418</v>
      </c>
      <c r="F243" s="18" t="s">
        <v>93</v>
      </c>
      <c r="G243" s="18">
        <v>38</v>
      </c>
      <c r="H243" s="18" t="s">
        <v>262</v>
      </c>
      <c r="I243" s="18" t="s">
        <v>263</v>
      </c>
      <c r="J243" s="18" t="s">
        <v>174</v>
      </c>
      <c r="K243" s="18" t="s">
        <v>242</v>
      </c>
      <c r="L243" s="18" t="s">
        <v>132</v>
      </c>
      <c r="M243" s="18">
        <v>2</v>
      </c>
      <c r="N243" s="19">
        <v>780000</v>
      </c>
      <c r="O243" s="20">
        <v>0.02</v>
      </c>
      <c r="P243" s="19">
        <v>2500</v>
      </c>
      <c r="Q243" s="19">
        <v>630000</v>
      </c>
      <c r="R243" s="18" t="s">
        <v>99</v>
      </c>
      <c r="S243" s="18" t="s">
        <v>148</v>
      </c>
      <c r="T243" s="18" t="s">
        <v>113</v>
      </c>
      <c r="U243" s="18">
        <v>5</v>
      </c>
      <c r="V243" s="19">
        <v>1560000</v>
      </c>
      <c r="W243" s="19">
        <v>31200</v>
      </c>
      <c r="X243" s="19">
        <v>1528800</v>
      </c>
      <c r="Y243" s="19">
        <v>1262500</v>
      </c>
      <c r="Z243" s="19">
        <v>266300</v>
      </c>
      <c r="AA243" s="20">
        <v>0.17418890633176301</v>
      </c>
      <c r="AB243" s="21" t="s">
        <v>6430</v>
      </c>
    </row>
    <row r="244" spans="1:28" x14ac:dyDescent="0.25">
      <c r="A244" s="16" t="s">
        <v>1419</v>
      </c>
      <c r="B244" s="17">
        <v>45661</v>
      </c>
      <c r="C244" s="18" t="s">
        <v>1421</v>
      </c>
      <c r="D244" s="18" t="s">
        <v>1422</v>
      </c>
      <c r="E244" s="18" t="s">
        <v>6306</v>
      </c>
      <c r="F244" s="18" t="s">
        <v>107</v>
      </c>
      <c r="G244" s="18">
        <v>61</v>
      </c>
      <c r="H244" s="18" t="s">
        <v>558</v>
      </c>
      <c r="I244" s="18" t="s">
        <v>129</v>
      </c>
      <c r="J244" s="18" t="s">
        <v>359</v>
      </c>
      <c r="K244" s="18" t="s">
        <v>156</v>
      </c>
      <c r="L244" s="18" t="s">
        <v>111</v>
      </c>
      <c r="M244" s="18">
        <v>4</v>
      </c>
      <c r="N244" s="19">
        <v>290000</v>
      </c>
      <c r="O244" s="20">
        <v>0.05</v>
      </c>
      <c r="P244" s="19">
        <v>8000</v>
      </c>
      <c r="Q244" s="19">
        <v>225000</v>
      </c>
      <c r="R244" s="18" t="s">
        <v>99</v>
      </c>
      <c r="S244" s="18" t="s">
        <v>148</v>
      </c>
      <c r="T244" s="18" t="s">
        <v>101</v>
      </c>
      <c r="U244" s="18">
        <v>4</v>
      </c>
      <c r="V244" s="19">
        <v>1160000</v>
      </c>
      <c r="W244" s="19">
        <v>58000</v>
      </c>
      <c r="X244" s="19">
        <v>1102000</v>
      </c>
      <c r="Y244" s="19">
        <v>908000</v>
      </c>
      <c r="Z244" s="19">
        <v>194000</v>
      </c>
      <c r="AA244" s="20">
        <v>0.176043557168784</v>
      </c>
      <c r="AB244" s="21" t="s">
        <v>6426</v>
      </c>
    </row>
    <row r="245" spans="1:28" x14ac:dyDescent="0.25">
      <c r="A245" s="16" t="s">
        <v>1424</v>
      </c>
      <c r="B245" s="17">
        <v>45987</v>
      </c>
      <c r="C245" s="18" t="s">
        <v>391</v>
      </c>
      <c r="D245" s="18" t="s">
        <v>392</v>
      </c>
      <c r="E245" s="18" t="s">
        <v>1426</v>
      </c>
      <c r="F245" s="18" t="s">
        <v>93</v>
      </c>
      <c r="G245" s="18">
        <v>39</v>
      </c>
      <c r="H245" s="18" t="s">
        <v>804</v>
      </c>
      <c r="I245" s="18" t="s">
        <v>95</v>
      </c>
      <c r="J245" s="18" t="s">
        <v>165</v>
      </c>
      <c r="K245" s="18" t="s">
        <v>1540</v>
      </c>
      <c r="L245" s="18" t="s">
        <v>282</v>
      </c>
      <c r="M245" s="18">
        <v>1</v>
      </c>
      <c r="N245" s="19">
        <v>650000</v>
      </c>
      <c r="O245" s="20">
        <v>0.02</v>
      </c>
      <c r="P245" s="19">
        <v>1500</v>
      </c>
      <c r="Q245" s="19">
        <v>520000</v>
      </c>
      <c r="R245" s="18" t="s">
        <v>219</v>
      </c>
      <c r="S245" s="18" t="s">
        <v>100</v>
      </c>
      <c r="T245" s="18" t="s">
        <v>113</v>
      </c>
      <c r="U245" s="18">
        <v>5</v>
      </c>
      <c r="V245" s="19">
        <v>650000</v>
      </c>
      <c r="W245" s="19">
        <v>13000</v>
      </c>
      <c r="X245" s="19">
        <v>637000</v>
      </c>
      <c r="Y245" s="19">
        <v>521500</v>
      </c>
      <c r="Z245" s="19">
        <v>115500</v>
      </c>
      <c r="AA245" s="20">
        <v>0.18131868131868101</v>
      </c>
      <c r="AB245" s="21" t="s">
        <v>6424</v>
      </c>
    </row>
    <row r="246" spans="1:28" x14ac:dyDescent="0.25">
      <c r="A246" s="16" t="s">
        <v>1427</v>
      </c>
      <c r="B246" s="17">
        <v>45994</v>
      </c>
      <c r="C246" s="18" t="s">
        <v>216</v>
      </c>
      <c r="D246" s="18" t="s">
        <v>217</v>
      </c>
      <c r="E246" s="18" t="s">
        <v>1429</v>
      </c>
      <c r="F246" s="18" t="s">
        <v>107</v>
      </c>
      <c r="G246" s="18">
        <v>36</v>
      </c>
      <c r="H246" s="18" t="s">
        <v>154</v>
      </c>
      <c r="I246" s="18" t="s">
        <v>95</v>
      </c>
      <c r="J246" s="18" t="s">
        <v>155</v>
      </c>
      <c r="K246" s="18" t="s">
        <v>582</v>
      </c>
      <c r="L246" s="18" t="s">
        <v>146</v>
      </c>
      <c r="M246" s="18">
        <v>7</v>
      </c>
      <c r="N246" s="19">
        <v>180000</v>
      </c>
      <c r="O246" s="20">
        <v>0</v>
      </c>
      <c r="P246" s="19">
        <v>2500</v>
      </c>
      <c r="Q246" s="19">
        <v>125000</v>
      </c>
      <c r="R246" s="18" t="s">
        <v>219</v>
      </c>
      <c r="S246" s="18" t="s">
        <v>135</v>
      </c>
      <c r="T246" s="18" t="s">
        <v>101</v>
      </c>
      <c r="U246" s="18">
        <v>4</v>
      </c>
      <c r="V246" s="19">
        <v>1260000</v>
      </c>
      <c r="W246" s="19">
        <v>0</v>
      </c>
      <c r="X246" s="19">
        <v>1260000</v>
      </c>
      <c r="Y246" s="19">
        <v>877500</v>
      </c>
      <c r="Z246" s="19">
        <v>382500</v>
      </c>
      <c r="AA246" s="20">
        <v>0.30357142857142899</v>
      </c>
      <c r="AB246" s="21" t="s">
        <v>6432</v>
      </c>
    </row>
    <row r="247" spans="1:28" x14ac:dyDescent="0.25">
      <c r="A247" s="16" t="s">
        <v>1430</v>
      </c>
      <c r="B247" s="17">
        <v>45833</v>
      </c>
      <c r="C247" s="18" t="s">
        <v>1172</v>
      </c>
      <c r="D247" s="18" t="s">
        <v>1431</v>
      </c>
      <c r="E247" s="18" t="s">
        <v>1432</v>
      </c>
      <c r="F247" s="18" t="s">
        <v>107</v>
      </c>
      <c r="G247" s="18">
        <v>64</v>
      </c>
      <c r="H247" s="18" t="s">
        <v>413</v>
      </c>
      <c r="I247" s="18" t="s">
        <v>95</v>
      </c>
      <c r="J247" s="18" t="s">
        <v>96</v>
      </c>
      <c r="K247" s="18" t="s">
        <v>121</v>
      </c>
      <c r="L247" s="18" t="s">
        <v>122</v>
      </c>
      <c r="M247" s="18">
        <v>5</v>
      </c>
      <c r="N247" s="19">
        <v>720000</v>
      </c>
      <c r="O247" s="20">
        <v>0.05</v>
      </c>
      <c r="P247" s="19">
        <v>2500</v>
      </c>
      <c r="Q247" s="19">
        <v>600000</v>
      </c>
      <c r="R247" s="18" t="s">
        <v>167</v>
      </c>
      <c r="S247" s="18" t="s">
        <v>100</v>
      </c>
      <c r="T247" s="18" t="s">
        <v>113</v>
      </c>
      <c r="U247" s="18">
        <v>1</v>
      </c>
      <c r="V247" s="19">
        <v>3600000</v>
      </c>
      <c r="W247" s="19">
        <v>180000</v>
      </c>
      <c r="X247" s="19">
        <v>3420000</v>
      </c>
      <c r="Y247" s="19">
        <v>3002500</v>
      </c>
      <c r="Z247" s="19">
        <v>417500</v>
      </c>
      <c r="AA247" s="20">
        <v>0.122076023391813</v>
      </c>
      <c r="AB247" s="21" t="s">
        <v>6434</v>
      </c>
    </row>
    <row r="248" spans="1:28" x14ac:dyDescent="0.25">
      <c r="A248" s="16" t="s">
        <v>1433</v>
      </c>
      <c r="B248" s="17">
        <v>45684</v>
      </c>
      <c r="C248" s="18" t="s">
        <v>475</v>
      </c>
      <c r="D248" s="18" t="s">
        <v>1434</v>
      </c>
      <c r="E248" s="18" t="s">
        <v>1435</v>
      </c>
      <c r="F248" s="18" t="s">
        <v>93</v>
      </c>
      <c r="G248" s="18">
        <v>59</v>
      </c>
      <c r="H248" s="18" t="s">
        <v>128</v>
      </c>
      <c r="I248" s="18" t="s">
        <v>129</v>
      </c>
      <c r="J248" s="18" t="s">
        <v>359</v>
      </c>
      <c r="K248" s="18" t="s">
        <v>1540</v>
      </c>
      <c r="L248" s="18" t="s">
        <v>282</v>
      </c>
      <c r="M248" s="18">
        <v>5</v>
      </c>
      <c r="N248" s="19">
        <v>650000</v>
      </c>
      <c r="O248" s="20">
        <v>0.05</v>
      </c>
      <c r="P248" s="19">
        <v>2500</v>
      </c>
      <c r="Q248" s="19">
        <v>520000</v>
      </c>
      <c r="R248" s="18" t="s">
        <v>134</v>
      </c>
      <c r="S248" s="18" t="s">
        <v>135</v>
      </c>
      <c r="T248" s="18" t="s">
        <v>113</v>
      </c>
      <c r="U248" s="18">
        <v>1</v>
      </c>
      <c r="V248" s="19">
        <v>3250000</v>
      </c>
      <c r="W248" s="19">
        <v>162500</v>
      </c>
      <c r="X248" s="19">
        <v>3087500</v>
      </c>
      <c r="Y248" s="19">
        <v>2602500</v>
      </c>
      <c r="Z248" s="19">
        <v>485000</v>
      </c>
      <c r="AA248" s="20">
        <v>0.15708502024291501</v>
      </c>
      <c r="AB248" s="21" t="s">
        <v>6426</v>
      </c>
    </row>
    <row r="249" spans="1:28" x14ac:dyDescent="0.25">
      <c r="A249" s="16" t="s">
        <v>1436</v>
      </c>
      <c r="B249" s="17">
        <v>45724</v>
      </c>
      <c r="C249" s="18" t="s">
        <v>1076</v>
      </c>
      <c r="D249" s="18" t="s">
        <v>1077</v>
      </c>
      <c r="E249" s="18" t="s">
        <v>1437</v>
      </c>
      <c r="F249" s="18" t="s">
        <v>107</v>
      </c>
      <c r="G249" s="18">
        <v>55</v>
      </c>
      <c r="H249" s="18" t="s">
        <v>262</v>
      </c>
      <c r="I249" s="18" t="s">
        <v>263</v>
      </c>
      <c r="J249" s="18" t="s">
        <v>212</v>
      </c>
      <c r="K249" s="18" t="s">
        <v>1540</v>
      </c>
      <c r="L249" s="18" t="s">
        <v>282</v>
      </c>
      <c r="M249" s="18">
        <v>3</v>
      </c>
      <c r="N249" s="19">
        <v>650000</v>
      </c>
      <c r="O249" s="20">
        <v>0.15</v>
      </c>
      <c r="P249" s="19">
        <v>8000</v>
      </c>
      <c r="Q249" s="19">
        <v>520000</v>
      </c>
      <c r="R249" s="18" t="s">
        <v>99</v>
      </c>
      <c r="S249" s="18" t="s">
        <v>168</v>
      </c>
      <c r="T249" s="18" t="s">
        <v>101</v>
      </c>
      <c r="U249" s="18">
        <v>4</v>
      </c>
      <c r="V249" s="19">
        <v>1950000</v>
      </c>
      <c r="W249" s="19">
        <v>292500</v>
      </c>
      <c r="X249" s="19">
        <v>1657500</v>
      </c>
      <c r="Y249" s="19">
        <v>1568000</v>
      </c>
      <c r="Z249" s="19">
        <v>89500</v>
      </c>
      <c r="AA249" s="20">
        <v>5.3996983408748103E-2</v>
      </c>
      <c r="AB249" s="21" t="s">
        <v>6428</v>
      </c>
    </row>
    <row r="250" spans="1:28" x14ac:dyDescent="0.25">
      <c r="A250" s="16" t="s">
        <v>1438</v>
      </c>
      <c r="B250" s="17">
        <v>45944</v>
      </c>
      <c r="C250" s="18" t="s">
        <v>1440</v>
      </c>
      <c r="D250" s="18" t="s">
        <v>1441</v>
      </c>
      <c r="E250" s="18" t="s">
        <v>1442</v>
      </c>
      <c r="F250" s="18" t="s">
        <v>107</v>
      </c>
      <c r="G250" s="18">
        <v>28</v>
      </c>
      <c r="H250" s="18" t="s">
        <v>128</v>
      </c>
      <c r="I250" s="18" t="s">
        <v>129</v>
      </c>
      <c r="J250" s="18" t="s">
        <v>96</v>
      </c>
      <c r="K250" s="18" t="s">
        <v>388</v>
      </c>
      <c r="L250" s="18" t="s">
        <v>132</v>
      </c>
      <c r="M250" s="18">
        <v>3</v>
      </c>
      <c r="N250" s="19">
        <v>510000</v>
      </c>
      <c r="O250" s="20">
        <v>0.15</v>
      </c>
      <c r="P250" s="19">
        <v>12000</v>
      </c>
      <c r="Q250" s="19">
        <v>410000</v>
      </c>
      <c r="R250" s="18" t="s">
        <v>99</v>
      </c>
      <c r="S250" s="18" t="s">
        <v>135</v>
      </c>
      <c r="T250" s="18" t="s">
        <v>113</v>
      </c>
      <c r="U250" s="18">
        <v>5</v>
      </c>
      <c r="V250" s="19">
        <v>1530000</v>
      </c>
      <c r="W250" s="19">
        <v>229500</v>
      </c>
      <c r="X250" s="19">
        <v>1300500</v>
      </c>
      <c r="Y250" s="19">
        <v>1242000</v>
      </c>
      <c r="Z250" s="19">
        <v>58500</v>
      </c>
      <c r="AA250" s="20">
        <v>4.4982698961937698E-2</v>
      </c>
      <c r="AB250" s="21" t="s">
        <v>6427</v>
      </c>
    </row>
    <row r="251" spans="1:28" x14ac:dyDescent="0.25">
      <c r="A251" s="16" t="s">
        <v>1443</v>
      </c>
      <c r="B251" s="17">
        <v>45920</v>
      </c>
      <c r="C251" s="18" t="s">
        <v>1445</v>
      </c>
      <c r="D251" s="18" t="s">
        <v>1446</v>
      </c>
      <c r="E251" s="18" t="s">
        <v>1447</v>
      </c>
      <c r="F251" s="18" t="s">
        <v>93</v>
      </c>
      <c r="G251" s="18">
        <v>32</v>
      </c>
      <c r="H251" s="18" t="s">
        <v>154</v>
      </c>
      <c r="I251" s="18" t="s">
        <v>95</v>
      </c>
      <c r="J251" s="18" t="s">
        <v>155</v>
      </c>
      <c r="K251" s="18" t="s">
        <v>121</v>
      </c>
      <c r="L251" s="18" t="s">
        <v>122</v>
      </c>
      <c r="M251" s="18">
        <v>5</v>
      </c>
      <c r="N251" s="19">
        <v>720000</v>
      </c>
      <c r="O251" s="20">
        <v>0.02</v>
      </c>
      <c r="P251" s="19">
        <v>4000</v>
      </c>
      <c r="Q251" s="19">
        <v>600000</v>
      </c>
      <c r="R251" s="18" t="s">
        <v>219</v>
      </c>
      <c r="S251" s="18" t="s">
        <v>168</v>
      </c>
      <c r="T251" s="18" t="s">
        <v>101</v>
      </c>
      <c r="U251" s="18">
        <v>1</v>
      </c>
      <c r="V251" s="19">
        <v>3600000</v>
      </c>
      <c r="W251" s="19">
        <v>72000</v>
      </c>
      <c r="X251" s="19">
        <v>3528000</v>
      </c>
      <c r="Y251" s="19">
        <v>3004000</v>
      </c>
      <c r="Z251" s="19">
        <v>524000</v>
      </c>
      <c r="AA251" s="20">
        <v>0.14852607709750601</v>
      </c>
      <c r="AB251" s="21" t="s">
        <v>6435</v>
      </c>
    </row>
    <row r="252" spans="1:28" x14ac:dyDescent="0.25">
      <c r="A252" s="16" t="s">
        <v>1448</v>
      </c>
      <c r="B252" s="17">
        <v>45687</v>
      </c>
      <c r="C252" s="18" t="s">
        <v>1450</v>
      </c>
      <c r="D252" s="18" t="s">
        <v>1451</v>
      </c>
      <c r="E252" s="18" t="s">
        <v>1452</v>
      </c>
      <c r="F252" s="18" t="s">
        <v>93</v>
      </c>
      <c r="G252" s="18">
        <v>64</v>
      </c>
      <c r="H252" s="18" t="s">
        <v>295</v>
      </c>
      <c r="I252" s="18" t="s">
        <v>120</v>
      </c>
      <c r="J252" s="18" t="s">
        <v>155</v>
      </c>
      <c r="K252" s="18" t="s">
        <v>582</v>
      </c>
      <c r="L252" s="18" t="s">
        <v>146</v>
      </c>
      <c r="M252" s="18">
        <v>5</v>
      </c>
      <c r="N252" s="19">
        <v>180000</v>
      </c>
      <c r="O252" s="20">
        <v>0.15</v>
      </c>
      <c r="P252" s="19">
        <v>6000</v>
      </c>
      <c r="Q252" s="19">
        <v>125000</v>
      </c>
      <c r="R252" s="18" t="s">
        <v>219</v>
      </c>
      <c r="S252" s="18" t="s">
        <v>135</v>
      </c>
      <c r="T252" s="18" t="s">
        <v>101</v>
      </c>
      <c r="U252" s="18">
        <v>4</v>
      </c>
      <c r="V252" s="19">
        <v>900000</v>
      </c>
      <c r="W252" s="19">
        <v>135000</v>
      </c>
      <c r="X252" s="19">
        <v>765000</v>
      </c>
      <c r="Y252" s="19">
        <v>631000</v>
      </c>
      <c r="Z252" s="19">
        <v>134000</v>
      </c>
      <c r="AA252" s="20">
        <v>0.17516339869281</v>
      </c>
      <c r="AB252" s="21" t="s">
        <v>6426</v>
      </c>
    </row>
    <row r="253" spans="1:28" x14ac:dyDescent="0.25">
      <c r="A253" s="16" t="s">
        <v>1453</v>
      </c>
      <c r="B253" s="17">
        <v>45668</v>
      </c>
      <c r="C253" s="18" t="s">
        <v>1117</v>
      </c>
      <c r="D253" s="18" t="s">
        <v>1118</v>
      </c>
      <c r="E253" s="18" t="s">
        <v>1455</v>
      </c>
      <c r="F253" s="18" t="s">
        <v>93</v>
      </c>
      <c r="G253" s="18">
        <v>33</v>
      </c>
      <c r="H253" s="18" t="s">
        <v>154</v>
      </c>
      <c r="I253" s="18" t="s">
        <v>95</v>
      </c>
      <c r="J253" s="18" t="s">
        <v>96</v>
      </c>
      <c r="K253" s="18" t="s">
        <v>242</v>
      </c>
      <c r="L253" s="18" t="s">
        <v>132</v>
      </c>
      <c r="M253" s="18">
        <v>7</v>
      </c>
      <c r="N253" s="19">
        <v>780000</v>
      </c>
      <c r="O253" s="20">
        <v>0.15</v>
      </c>
      <c r="P253" s="19">
        <v>1500</v>
      </c>
      <c r="Q253" s="19">
        <v>630000</v>
      </c>
      <c r="R253" s="18" t="s">
        <v>99</v>
      </c>
      <c r="S253" s="18" t="s">
        <v>100</v>
      </c>
      <c r="T253" s="18" t="s">
        <v>101</v>
      </c>
      <c r="U253" s="18">
        <v>1</v>
      </c>
      <c r="V253" s="19">
        <v>5460000</v>
      </c>
      <c r="W253" s="19">
        <v>819000</v>
      </c>
      <c r="X253" s="19">
        <v>4641000</v>
      </c>
      <c r="Y253" s="19">
        <v>4411500</v>
      </c>
      <c r="Z253" s="19">
        <v>229500</v>
      </c>
      <c r="AA253" s="20">
        <v>4.94505494505494E-2</v>
      </c>
      <c r="AB253" s="21" t="s">
        <v>6426</v>
      </c>
    </row>
    <row r="254" spans="1:28" x14ac:dyDescent="0.25">
      <c r="A254" s="16" t="s">
        <v>1456</v>
      </c>
      <c r="B254" s="17">
        <v>45946</v>
      </c>
      <c r="C254" s="18" t="s">
        <v>216</v>
      </c>
      <c r="D254" s="18" t="s">
        <v>217</v>
      </c>
      <c r="E254" s="18" t="s">
        <v>1458</v>
      </c>
      <c r="F254" s="18" t="s">
        <v>107</v>
      </c>
      <c r="G254" s="18">
        <v>19</v>
      </c>
      <c r="H254" s="18" t="s">
        <v>128</v>
      </c>
      <c r="I254" s="18" t="s">
        <v>129</v>
      </c>
      <c r="J254" s="18" t="s">
        <v>96</v>
      </c>
      <c r="K254" s="18" t="s">
        <v>1540</v>
      </c>
      <c r="L254" s="18" t="s">
        <v>282</v>
      </c>
      <c r="M254" s="18">
        <v>5</v>
      </c>
      <c r="N254" s="19">
        <v>650000</v>
      </c>
      <c r="O254" s="20">
        <v>0</v>
      </c>
      <c r="P254" s="19">
        <v>0</v>
      </c>
      <c r="Q254" s="19">
        <v>520000</v>
      </c>
      <c r="R254" s="18" t="s">
        <v>219</v>
      </c>
      <c r="S254" s="18" t="s">
        <v>100</v>
      </c>
      <c r="T254" s="18" t="s">
        <v>101</v>
      </c>
      <c r="U254" s="18">
        <v>3</v>
      </c>
      <c r="V254" s="19">
        <v>3250000</v>
      </c>
      <c r="W254" s="19">
        <v>0</v>
      </c>
      <c r="X254" s="19">
        <v>3250000</v>
      </c>
      <c r="Y254" s="19">
        <v>2600000</v>
      </c>
      <c r="Z254" s="19">
        <v>650000</v>
      </c>
      <c r="AA254" s="20">
        <v>0.2</v>
      </c>
      <c r="AB254" s="21" t="s">
        <v>6427</v>
      </c>
    </row>
    <row r="255" spans="1:28" x14ac:dyDescent="0.25">
      <c r="A255" s="16" t="s">
        <v>1459</v>
      </c>
      <c r="B255" s="17">
        <v>45828</v>
      </c>
      <c r="C255" s="18" t="s">
        <v>971</v>
      </c>
      <c r="D255" s="18" t="s">
        <v>972</v>
      </c>
      <c r="E255" s="18" t="s">
        <v>1461</v>
      </c>
      <c r="F255" s="18" t="s">
        <v>107</v>
      </c>
      <c r="G255" s="18">
        <v>61</v>
      </c>
      <c r="H255" s="18" t="s">
        <v>1792</v>
      </c>
      <c r="I255" s="18" t="s">
        <v>129</v>
      </c>
      <c r="J255" s="18" t="s">
        <v>165</v>
      </c>
      <c r="K255" s="18" t="s">
        <v>242</v>
      </c>
      <c r="L255" s="18" t="s">
        <v>132</v>
      </c>
      <c r="M255" s="18">
        <v>5</v>
      </c>
      <c r="N255" s="19">
        <v>780000</v>
      </c>
      <c r="O255" s="20">
        <v>0.05</v>
      </c>
      <c r="P255" s="19">
        <v>1500</v>
      </c>
      <c r="Q255" s="19">
        <v>630000</v>
      </c>
      <c r="R255" s="18" t="s">
        <v>99</v>
      </c>
      <c r="S255" s="18" t="s">
        <v>100</v>
      </c>
      <c r="T255" s="18" t="s">
        <v>113</v>
      </c>
      <c r="U255" s="18">
        <v>3</v>
      </c>
      <c r="V255" s="19">
        <v>3900000</v>
      </c>
      <c r="W255" s="19">
        <v>195000</v>
      </c>
      <c r="X255" s="19">
        <v>3705000</v>
      </c>
      <c r="Y255" s="19">
        <v>3151500</v>
      </c>
      <c r="Z255" s="19">
        <v>553500</v>
      </c>
      <c r="AA255" s="20">
        <v>0.14939271255060699</v>
      </c>
      <c r="AB255" s="21" t="s">
        <v>6434</v>
      </c>
    </row>
    <row r="256" spans="1:28" x14ac:dyDescent="0.25">
      <c r="A256" s="16" t="s">
        <v>1462</v>
      </c>
      <c r="B256" s="17">
        <v>45800</v>
      </c>
      <c r="C256" s="18" t="s">
        <v>1463</v>
      </c>
      <c r="D256" s="18"/>
      <c r="E256" s="18" t="s">
        <v>1464</v>
      </c>
      <c r="F256" s="18" t="s">
        <v>93</v>
      </c>
      <c r="G256" s="18">
        <v>56</v>
      </c>
      <c r="H256" s="18" t="s">
        <v>558</v>
      </c>
      <c r="I256" s="18" t="s">
        <v>129</v>
      </c>
      <c r="J256" s="18" t="s">
        <v>165</v>
      </c>
      <c r="K256" s="18" t="s">
        <v>311</v>
      </c>
      <c r="L256" s="18" t="s">
        <v>122</v>
      </c>
      <c r="M256" s="18">
        <v>3</v>
      </c>
      <c r="N256" s="19">
        <v>850000</v>
      </c>
      <c r="O256" s="20">
        <v>0</v>
      </c>
      <c r="P256" s="19">
        <v>8000</v>
      </c>
      <c r="Q256" s="19">
        <v>710000</v>
      </c>
      <c r="R256" s="18" t="s">
        <v>167</v>
      </c>
      <c r="S256" s="18" t="s">
        <v>168</v>
      </c>
      <c r="T256" s="18" t="s">
        <v>101</v>
      </c>
      <c r="U256" s="18">
        <v>2</v>
      </c>
      <c r="V256" s="19">
        <v>2550000</v>
      </c>
      <c r="W256" s="19">
        <v>0</v>
      </c>
      <c r="X256" s="19">
        <v>2550000</v>
      </c>
      <c r="Y256" s="19">
        <v>2138000</v>
      </c>
      <c r="Z256" s="19">
        <v>412000</v>
      </c>
      <c r="AA256" s="20">
        <v>0.16156862745098</v>
      </c>
      <c r="AB256" s="21" t="s">
        <v>6430</v>
      </c>
    </row>
    <row r="257" spans="1:28" x14ac:dyDescent="0.25">
      <c r="A257" s="16" t="s">
        <v>1466</v>
      </c>
      <c r="B257" s="17">
        <v>45714</v>
      </c>
      <c r="C257" s="18" t="s">
        <v>892</v>
      </c>
      <c r="D257" s="18" t="s">
        <v>893</v>
      </c>
      <c r="E257" s="18" t="s">
        <v>1467</v>
      </c>
      <c r="F257" s="18" t="s">
        <v>93</v>
      </c>
      <c r="G257" s="18">
        <v>33</v>
      </c>
      <c r="H257" s="18" t="s">
        <v>295</v>
      </c>
      <c r="I257" s="18" t="s">
        <v>120</v>
      </c>
      <c r="J257" s="18" t="s">
        <v>359</v>
      </c>
      <c r="K257" s="18" t="s">
        <v>121</v>
      </c>
      <c r="L257" s="18" t="s">
        <v>122</v>
      </c>
      <c r="M257" s="18">
        <v>1</v>
      </c>
      <c r="N257" s="19">
        <v>720000</v>
      </c>
      <c r="O257" s="20">
        <v>0</v>
      </c>
      <c r="P257" s="19">
        <v>12000</v>
      </c>
      <c r="Q257" s="19">
        <v>600000</v>
      </c>
      <c r="R257" s="18" t="s">
        <v>99</v>
      </c>
      <c r="S257" s="18" t="s">
        <v>100</v>
      </c>
      <c r="T257" s="18" t="s">
        <v>101</v>
      </c>
      <c r="U257" s="18">
        <v>4</v>
      </c>
      <c r="V257" s="19">
        <v>720000</v>
      </c>
      <c r="W257" s="19">
        <v>0</v>
      </c>
      <c r="X257" s="19">
        <v>720000</v>
      </c>
      <c r="Y257" s="19">
        <v>612000</v>
      </c>
      <c r="Z257" s="19">
        <v>108000</v>
      </c>
      <c r="AA257" s="20">
        <v>0.15</v>
      </c>
      <c r="AB257" s="21" t="s">
        <v>6429</v>
      </c>
    </row>
    <row r="258" spans="1:28" x14ac:dyDescent="0.25">
      <c r="A258" s="16" t="s">
        <v>1468</v>
      </c>
      <c r="B258" s="17">
        <v>45729</v>
      </c>
      <c r="C258" s="18" t="s">
        <v>1144</v>
      </c>
      <c r="D258" s="18" t="s">
        <v>1145</v>
      </c>
      <c r="E258" s="18" t="s">
        <v>1470</v>
      </c>
      <c r="F258" s="18" t="s">
        <v>107</v>
      </c>
      <c r="G258" s="18">
        <v>56</v>
      </c>
      <c r="H258" s="18" t="s">
        <v>119</v>
      </c>
      <c r="I258" s="18" t="s">
        <v>120</v>
      </c>
      <c r="J258" s="18" t="s">
        <v>155</v>
      </c>
      <c r="K258" s="18" t="s">
        <v>425</v>
      </c>
      <c r="L258" s="18" t="s">
        <v>146</v>
      </c>
      <c r="M258" s="18">
        <v>1</v>
      </c>
      <c r="N258" s="19">
        <v>45000</v>
      </c>
      <c r="O258" s="20">
        <v>0.1</v>
      </c>
      <c r="P258" s="19">
        <v>4000</v>
      </c>
      <c r="Q258" s="19">
        <v>27000</v>
      </c>
      <c r="R258" s="18" t="s">
        <v>134</v>
      </c>
      <c r="S258" s="18" t="s">
        <v>168</v>
      </c>
      <c r="T258" s="18" t="s">
        <v>113</v>
      </c>
      <c r="U258" s="18">
        <v>4</v>
      </c>
      <c r="V258" s="19">
        <v>45000</v>
      </c>
      <c r="W258" s="19">
        <v>4500</v>
      </c>
      <c r="X258" s="19">
        <v>40500</v>
      </c>
      <c r="Y258" s="19">
        <v>31000</v>
      </c>
      <c r="Z258" s="19">
        <v>9500</v>
      </c>
      <c r="AA258" s="20">
        <v>0.234567901234568</v>
      </c>
      <c r="AB258" s="21" t="s">
        <v>6428</v>
      </c>
    </row>
    <row r="259" spans="1:28" x14ac:dyDescent="0.25">
      <c r="A259" s="16" t="s">
        <v>1471</v>
      </c>
      <c r="B259" s="17">
        <v>46012</v>
      </c>
      <c r="C259" s="18" t="s">
        <v>1472</v>
      </c>
      <c r="D259" s="18" t="s">
        <v>1473</v>
      </c>
      <c r="E259" s="18" t="s">
        <v>1474</v>
      </c>
      <c r="F259" s="18" t="s">
        <v>93</v>
      </c>
      <c r="G259" s="18">
        <v>30</v>
      </c>
      <c r="H259" s="18" t="s">
        <v>1279</v>
      </c>
      <c r="I259" s="18" t="s">
        <v>144</v>
      </c>
      <c r="J259" s="18" t="s">
        <v>174</v>
      </c>
      <c r="K259" s="18" t="s">
        <v>1540</v>
      </c>
      <c r="L259" s="18" t="s">
        <v>282</v>
      </c>
      <c r="M259" s="18">
        <v>2</v>
      </c>
      <c r="N259" s="19">
        <v>650000</v>
      </c>
      <c r="O259" s="20">
        <v>0.05</v>
      </c>
      <c r="P259" s="19">
        <v>4000</v>
      </c>
      <c r="Q259" s="19">
        <v>520000</v>
      </c>
      <c r="R259" s="18" t="s">
        <v>219</v>
      </c>
      <c r="S259" s="18" t="s">
        <v>100</v>
      </c>
      <c r="T259" s="18" t="s">
        <v>113</v>
      </c>
      <c r="U259" s="18">
        <v>7</v>
      </c>
      <c r="V259" s="19">
        <v>1300000</v>
      </c>
      <c r="W259" s="19">
        <v>65000</v>
      </c>
      <c r="X259" s="19">
        <v>1235000</v>
      </c>
      <c r="Y259" s="19">
        <v>1044000</v>
      </c>
      <c r="Z259" s="19">
        <v>191000</v>
      </c>
      <c r="AA259" s="20">
        <v>0.15465587044534401</v>
      </c>
      <c r="AB259" s="21" t="s">
        <v>6432</v>
      </c>
    </row>
    <row r="260" spans="1:28" x14ac:dyDescent="0.25">
      <c r="A260" s="16" t="s">
        <v>1475</v>
      </c>
      <c r="B260" s="17">
        <v>45662</v>
      </c>
      <c r="C260" s="18" t="s">
        <v>512</v>
      </c>
      <c r="D260" s="18" t="s">
        <v>513</v>
      </c>
      <c r="E260" s="18" t="s">
        <v>1476</v>
      </c>
      <c r="F260" s="18" t="s">
        <v>107</v>
      </c>
      <c r="G260" s="18">
        <v>39</v>
      </c>
      <c r="H260" s="18" t="s">
        <v>581</v>
      </c>
      <c r="I260" s="18" t="s">
        <v>144</v>
      </c>
      <c r="J260" s="18" t="s">
        <v>359</v>
      </c>
      <c r="K260" s="18" t="s">
        <v>388</v>
      </c>
      <c r="L260" s="18" t="s">
        <v>132</v>
      </c>
      <c r="M260" s="18">
        <v>2</v>
      </c>
      <c r="N260" s="19">
        <v>510000</v>
      </c>
      <c r="O260" s="20">
        <v>1.0500000000000001E-2</v>
      </c>
      <c r="P260" s="19">
        <v>6000</v>
      </c>
      <c r="Q260" s="19">
        <v>410000</v>
      </c>
      <c r="R260" s="18" t="s">
        <v>99</v>
      </c>
      <c r="S260" s="18" t="s">
        <v>168</v>
      </c>
      <c r="T260" s="18" t="s">
        <v>113</v>
      </c>
      <c r="U260" s="18">
        <v>2</v>
      </c>
      <c r="V260" s="19">
        <v>1020000</v>
      </c>
      <c r="W260" s="19">
        <v>10710</v>
      </c>
      <c r="X260" s="19">
        <v>1009290</v>
      </c>
      <c r="Y260" s="19">
        <v>826000</v>
      </c>
      <c r="Z260" s="19">
        <v>183290</v>
      </c>
      <c r="AA260" s="20">
        <v>0.18160290897561601</v>
      </c>
      <c r="AB260" s="21" t="s">
        <v>6426</v>
      </c>
    </row>
    <row r="261" spans="1:28" x14ac:dyDescent="0.25">
      <c r="A261" s="16" t="s">
        <v>1477</v>
      </c>
      <c r="B261" s="17">
        <v>45832</v>
      </c>
      <c r="C261" s="18" t="s">
        <v>1478</v>
      </c>
      <c r="D261" s="18" t="s">
        <v>1479</v>
      </c>
      <c r="E261" s="18" t="s">
        <v>1480</v>
      </c>
      <c r="F261" s="18" t="s">
        <v>93</v>
      </c>
      <c r="G261" s="18">
        <v>33</v>
      </c>
      <c r="H261" s="18" t="s">
        <v>581</v>
      </c>
      <c r="I261" s="18" t="s">
        <v>144</v>
      </c>
      <c r="J261" s="18" t="s">
        <v>359</v>
      </c>
      <c r="K261" s="18" t="s">
        <v>175</v>
      </c>
      <c r="L261" s="18" t="s">
        <v>132</v>
      </c>
      <c r="M261" s="18">
        <v>2</v>
      </c>
      <c r="N261" s="19">
        <v>900000</v>
      </c>
      <c r="O261" s="20">
        <v>0.15</v>
      </c>
      <c r="P261" s="19">
        <v>6000</v>
      </c>
      <c r="Q261" s="19">
        <v>730000</v>
      </c>
      <c r="R261" s="18" t="s">
        <v>99</v>
      </c>
      <c r="S261" s="18" t="s">
        <v>100</v>
      </c>
      <c r="T261" s="18" t="s">
        <v>101</v>
      </c>
      <c r="U261" s="18">
        <v>3</v>
      </c>
      <c r="V261" s="19">
        <v>1800000</v>
      </c>
      <c r="W261" s="19">
        <v>270000</v>
      </c>
      <c r="X261" s="19">
        <v>1530000</v>
      </c>
      <c r="Y261" s="19">
        <v>1466000</v>
      </c>
      <c r="Z261" s="19">
        <v>64000</v>
      </c>
      <c r="AA261" s="20">
        <v>4.18300653594771E-2</v>
      </c>
      <c r="AB261" s="21" t="s">
        <v>6434</v>
      </c>
    </row>
    <row r="262" spans="1:28" x14ac:dyDescent="0.25">
      <c r="A262" s="16" t="s">
        <v>1482</v>
      </c>
      <c r="B262" s="17">
        <v>45884</v>
      </c>
      <c r="C262" s="18" t="s">
        <v>307</v>
      </c>
      <c r="D262" s="18" t="s">
        <v>308</v>
      </c>
      <c r="E262" s="18" t="s">
        <v>1484</v>
      </c>
      <c r="F262" s="18" t="s">
        <v>107</v>
      </c>
      <c r="G262" s="18">
        <v>46</v>
      </c>
      <c r="H262" s="18" t="s">
        <v>119</v>
      </c>
      <c r="I262" s="18" t="s">
        <v>120</v>
      </c>
      <c r="J262" s="18" t="s">
        <v>359</v>
      </c>
      <c r="K262" s="18" t="s">
        <v>520</v>
      </c>
      <c r="L262" s="18" t="s">
        <v>111</v>
      </c>
      <c r="M262" s="18">
        <v>6</v>
      </c>
      <c r="N262" s="19">
        <v>410000</v>
      </c>
      <c r="O262" s="20">
        <v>0.1</v>
      </c>
      <c r="P262" s="19">
        <v>4000</v>
      </c>
      <c r="Q262" s="19">
        <v>325000</v>
      </c>
      <c r="R262" s="18" t="s">
        <v>219</v>
      </c>
      <c r="S262" s="18" t="s">
        <v>135</v>
      </c>
      <c r="T262" s="18" t="s">
        <v>113</v>
      </c>
      <c r="U262" s="18">
        <v>1</v>
      </c>
      <c r="V262" s="19">
        <v>2460000</v>
      </c>
      <c r="W262" s="19">
        <v>246000</v>
      </c>
      <c r="X262" s="19">
        <v>2214000</v>
      </c>
      <c r="Y262" s="19">
        <v>1954000</v>
      </c>
      <c r="Z262" s="19">
        <v>260000</v>
      </c>
      <c r="AA262" s="20">
        <v>0.11743450767841</v>
      </c>
      <c r="AB262" s="21" t="s">
        <v>6433</v>
      </c>
    </row>
    <row r="263" spans="1:28" x14ac:dyDescent="0.25">
      <c r="A263" s="16" t="s">
        <v>1485</v>
      </c>
      <c r="B263" s="17">
        <v>45897</v>
      </c>
      <c r="C263" s="18" t="s">
        <v>3458</v>
      </c>
      <c r="D263" s="18" t="s">
        <v>1488</v>
      </c>
      <c r="E263" s="18" t="s">
        <v>1489</v>
      </c>
      <c r="F263" s="18" t="s">
        <v>93</v>
      </c>
      <c r="G263" s="18">
        <v>56</v>
      </c>
      <c r="H263" s="18" t="s">
        <v>310</v>
      </c>
      <c r="I263" s="18" t="s">
        <v>263</v>
      </c>
      <c r="J263" s="18" t="s">
        <v>109</v>
      </c>
      <c r="K263" s="18" t="s">
        <v>388</v>
      </c>
      <c r="L263" s="18" t="s">
        <v>132</v>
      </c>
      <c r="M263" s="18">
        <v>8</v>
      </c>
      <c r="N263" s="19">
        <v>510000</v>
      </c>
      <c r="O263" s="20">
        <v>0.1</v>
      </c>
      <c r="P263" s="19">
        <v>2500</v>
      </c>
      <c r="Q263" s="19">
        <v>410000</v>
      </c>
      <c r="R263" s="18" t="s">
        <v>167</v>
      </c>
      <c r="S263" s="18" t="s">
        <v>148</v>
      </c>
      <c r="T263" s="18" t="s">
        <v>101</v>
      </c>
      <c r="U263" s="18">
        <v>3</v>
      </c>
      <c r="V263" s="19">
        <v>4080000</v>
      </c>
      <c r="W263" s="19">
        <v>408000</v>
      </c>
      <c r="X263" s="19">
        <v>3672000</v>
      </c>
      <c r="Y263" s="19">
        <v>3282500</v>
      </c>
      <c r="Z263" s="19">
        <v>389500</v>
      </c>
      <c r="AA263" s="20">
        <v>0.10607298474945499</v>
      </c>
      <c r="AB263" s="21" t="s">
        <v>6433</v>
      </c>
    </row>
    <row r="264" spans="1:28" x14ac:dyDescent="0.25">
      <c r="A264" s="16" t="s">
        <v>1490</v>
      </c>
      <c r="B264" s="17">
        <v>45748</v>
      </c>
      <c r="C264" s="18" t="s">
        <v>1492</v>
      </c>
      <c r="D264" s="18" t="s">
        <v>1493</v>
      </c>
      <c r="E264" s="18" t="s">
        <v>1494</v>
      </c>
      <c r="F264" s="18" t="s">
        <v>93</v>
      </c>
      <c r="G264" s="18">
        <v>29</v>
      </c>
      <c r="H264" s="18" t="s">
        <v>1279</v>
      </c>
      <c r="I264" s="18" t="s">
        <v>144</v>
      </c>
      <c r="J264" s="18" t="s">
        <v>165</v>
      </c>
      <c r="K264" s="18" t="s">
        <v>1540</v>
      </c>
      <c r="L264" s="18" t="s">
        <v>282</v>
      </c>
      <c r="M264" s="18">
        <v>7</v>
      </c>
      <c r="N264" s="19">
        <v>650000</v>
      </c>
      <c r="O264" s="20">
        <v>0.05</v>
      </c>
      <c r="P264" s="19">
        <v>4000</v>
      </c>
      <c r="Q264" s="19">
        <v>520000</v>
      </c>
      <c r="R264" s="18" t="s">
        <v>6415</v>
      </c>
      <c r="S264" s="18" t="s">
        <v>100</v>
      </c>
      <c r="T264" s="18" t="s">
        <v>101</v>
      </c>
      <c r="U264" s="18">
        <v>2</v>
      </c>
      <c r="V264" s="19">
        <v>4550000</v>
      </c>
      <c r="W264" s="19">
        <v>227500</v>
      </c>
      <c r="X264" s="19">
        <v>4322500</v>
      </c>
      <c r="Y264" s="19">
        <v>3644000</v>
      </c>
      <c r="Z264" s="19">
        <v>678500</v>
      </c>
      <c r="AA264" s="20">
        <v>0.15696934644303101</v>
      </c>
      <c r="AB264" s="21" t="s">
        <v>6431</v>
      </c>
    </row>
    <row r="265" spans="1:28" x14ac:dyDescent="0.25">
      <c r="A265" s="16" t="s">
        <v>1495</v>
      </c>
      <c r="B265" s="17">
        <v>45820</v>
      </c>
      <c r="C265" s="18" t="s">
        <v>1497</v>
      </c>
      <c r="D265" s="18" t="s">
        <v>1498</v>
      </c>
      <c r="E265" s="18" t="s">
        <v>1499</v>
      </c>
      <c r="F265" s="18" t="s">
        <v>107</v>
      </c>
      <c r="G265" s="18">
        <v>34</v>
      </c>
      <c r="H265" s="18" t="s">
        <v>1279</v>
      </c>
      <c r="I265" s="18" t="s">
        <v>144</v>
      </c>
      <c r="J265" s="18"/>
      <c r="K265" s="18" t="s">
        <v>281</v>
      </c>
      <c r="L265" s="18" t="s">
        <v>282</v>
      </c>
      <c r="M265" s="18">
        <v>8</v>
      </c>
      <c r="N265" s="19">
        <v>250000</v>
      </c>
      <c r="O265" s="20">
        <v>0.02</v>
      </c>
      <c r="P265" s="19">
        <v>12000</v>
      </c>
      <c r="Q265" s="19">
        <v>190000</v>
      </c>
      <c r="R265" s="18" t="s">
        <v>167</v>
      </c>
      <c r="S265" s="18" t="s">
        <v>100</v>
      </c>
      <c r="T265" s="18" t="s">
        <v>113</v>
      </c>
      <c r="U265" s="18">
        <v>2</v>
      </c>
      <c r="V265" s="19">
        <v>2000000</v>
      </c>
      <c r="W265" s="19">
        <v>40000</v>
      </c>
      <c r="X265" s="19">
        <v>1960000</v>
      </c>
      <c r="Y265" s="19">
        <v>1532000</v>
      </c>
      <c r="Z265" s="19">
        <v>428000</v>
      </c>
      <c r="AA265" s="20">
        <v>0.21836734693877599</v>
      </c>
      <c r="AB265" s="21" t="s">
        <v>6434</v>
      </c>
    </row>
    <row r="266" spans="1:28" x14ac:dyDescent="0.25">
      <c r="A266" s="16" t="s">
        <v>1500</v>
      </c>
      <c r="B266" s="17">
        <v>45721</v>
      </c>
      <c r="C266" s="18" t="s">
        <v>1502</v>
      </c>
      <c r="D266" s="18" t="s">
        <v>1503</v>
      </c>
      <c r="E266" s="18" t="s">
        <v>1504</v>
      </c>
      <c r="F266" s="18" t="s">
        <v>107</v>
      </c>
      <c r="G266" s="18">
        <v>47</v>
      </c>
      <c r="H266" s="18" t="s">
        <v>154</v>
      </c>
      <c r="I266" s="18" t="s">
        <v>95</v>
      </c>
      <c r="J266" s="18" t="s">
        <v>96</v>
      </c>
      <c r="K266" s="18" t="s">
        <v>296</v>
      </c>
      <c r="L266" s="18" t="s">
        <v>282</v>
      </c>
      <c r="M266" s="18">
        <v>3</v>
      </c>
      <c r="N266" s="19">
        <v>320000</v>
      </c>
      <c r="O266" s="20">
        <v>0.1</v>
      </c>
      <c r="P266" s="19">
        <v>12000</v>
      </c>
      <c r="Q266" s="19">
        <v>250000</v>
      </c>
      <c r="R266" s="18" t="s">
        <v>99</v>
      </c>
      <c r="S266" s="18" t="s">
        <v>168</v>
      </c>
      <c r="T266" s="18" t="s">
        <v>113</v>
      </c>
      <c r="U266" s="18">
        <v>5</v>
      </c>
      <c r="V266" s="19">
        <v>960000</v>
      </c>
      <c r="W266" s="19">
        <v>96000</v>
      </c>
      <c r="X266" s="19">
        <v>864000</v>
      </c>
      <c r="Y266" s="19">
        <v>762000</v>
      </c>
      <c r="Z266" s="19">
        <v>102000</v>
      </c>
      <c r="AA266" s="20">
        <v>0.118055555555556</v>
      </c>
      <c r="AB266" s="21" t="s">
        <v>6428</v>
      </c>
    </row>
    <row r="267" spans="1:28" x14ac:dyDescent="0.25">
      <c r="A267" s="16" t="s">
        <v>1505</v>
      </c>
      <c r="B267" s="17">
        <v>45873</v>
      </c>
      <c r="C267" s="18" t="s">
        <v>1507</v>
      </c>
      <c r="D267" s="18" t="s">
        <v>938</v>
      </c>
      <c r="E267" s="18" t="s">
        <v>1508</v>
      </c>
      <c r="F267" s="18" t="s">
        <v>107</v>
      </c>
      <c r="G267" s="18">
        <v>44</v>
      </c>
      <c r="H267" s="18" t="s">
        <v>310</v>
      </c>
      <c r="I267" s="18" t="s">
        <v>263</v>
      </c>
      <c r="J267" s="18" t="s">
        <v>155</v>
      </c>
      <c r="K267" s="18" t="s">
        <v>242</v>
      </c>
      <c r="L267" s="18" t="s">
        <v>132</v>
      </c>
      <c r="M267" s="18">
        <v>1</v>
      </c>
      <c r="N267" s="19">
        <v>780000</v>
      </c>
      <c r="O267" s="20">
        <v>0.02</v>
      </c>
      <c r="P267" s="19">
        <v>4000</v>
      </c>
      <c r="Q267" s="19">
        <v>630000</v>
      </c>
      <c r="R267" s="18" t="s">
        <v>99</v>
      </c>
      <c r="S267" s="18" t="s">
        <v>168</v>
      </c>
      <c r="T267" s="18" t="s">
        <v>101</v>
      </c>
      <c r="U267" s="18">
        <v>4</v>
      </c>
      <c r="V267" s="19">
        <v>780000</v>
      </c>
      <c r="W267" s="19">
        <v>15600</v>
      </c>
      <c r="X267" s="19">
        <v>764400</v>
      </c>
      <c r="Y267" s="19">
        <v>634000</v>
      </c>
      <c r="Z267" s="19">
        <v>130400</v>
      </c>
      <c r="AA267" s="20">
        <v>0.17059131344845599</v>
      </c>
      <c r="AB267" s="21" t="s">
        <v>6433</v>
      </c>
    </row>
    <row r="268" spans="1:28" x14ac:dyDescent="0.25">
      <c r="A268" s="16" t="s">
        <v>1509</v>
      </c>
      <c r="B268" s="17">
        <v>45858</v>
      </c>
      <c r="C268" s="18" t="s">
        <v>963</v>
      </c>
      <c r="D268" s="18" t="s">
        <v>964</v>
      </c>
      <c r="E268" s="18" t="s">
        <v>1511</v>
      </c>
      <c r="F268" s="18" t="s">
        <v>93</v>
      </c>
      <c r="G268" s="18">
        <v>64</v>
      </c>
      <c r="H268" s="18" t="s">
        <v>1279</v>
      </c>
      <c r="I268" s="18" t="s">
        <v>144</v>
      </c>
      <c r="J268" s="18" t="s">
        <v>96</v>
      </c>
      <c r="K268" s="18" t="s">
        <v>311</v>
      </c>
      <c r="L268" s="18" t="s">
        <v>122</v>
      </c>
      <c r="M268" s="18">
        <v>3</v>
      </c>
      <c r="N268" s="19">
        <v>850000</v>
      </c>
      <c r="O268" s="20">
        <v>0</v>
      </c>
      <c r="P268" s="19">
        <v>2500</v>
      </c>
      <c r="Q268" s="19">
        <v>710000</v>
      </c>
      <c r="R268" s="18" t="s">
        <v>219</v>
      </c>
      <c r="S268" s="18" t="s">
        <v>100</v>
      </c>
      <c r="T268" s="18" t="s">
        <v>113</v>
      </c>
      <c r="U268" s="18">
        <v>3</v>
      </c>
      <c r="V268" s="19">
        <v>2550000</v>
      </c>
      <c r="W268" s="19">
        <v>0</v>
      </c>
      <c r="X268" s="19">
        <v>2550000</v>
      </c>
      <c r="Y268" s="19">
        <v>2132500</v>
      </c>
      <c r="Z268" s="19">
        <v>417500</v>
      </c>
      <c r="AA268" s="20">
        <v>0.16372549019607799</v>
      </c>
      <c r="AB268" s="21" t="s">
        <v>6425</v>
      </c>
    </row>
    <row r="269" spans="1:28" x14ac:dyDescent="0.25">
      <c r="A269" s="16" t="s">
        <v>1512</v>
      </c>
      <c r="B269" s="17">
        <v>45724</v>
      </c>
      <c r="C269" s="18" t="s">
        <v>1514</v>
      </c>
      <c r="D269" s="18" t="s">
        <v>1515</v>
      </c>
      <c r="E269" s="18" t="s">
        <v>1516</v>
      </c>
      <c r="F269" s="18" t="s">
        <v>93</v>
      </c>
      <c r="G269" s="18">
        <v>34</v>
      </c>
      <c r="H269" s="18" t="s">
        <v>581</v>
      </c>
      <c r="I269" s="18" t="s">
        <v>144</v>
      </c>
      <c r="J269" s="18" t="s">
        <v>174</v>
      </c>
      <c r="K269" s="18" t="s">
        <v>852</v>
      </c>
      <c r="L269" s="18" t="s">
        <v>122</v>
      </c>
      <c r="M269" s="18">
        <v>2</v>
      </c>
      <c r="N269" s="19">
        <v>680000</v>
      </c>
      <c r="O269" s="20">
        <v>0</v>
      </c>
      <c r="P269" s="19">
        <v>8000</v>
      </c>
      <c r="Q269" s="19">
        <v>555000</v>
      </c>
      <c r="R269" s="18" t="s">
        <v>219</v>
      </c>
      <c r="S269" s="18" t="s">
        <v>148</v>
      </c>
      <c r="T269" s="18" t="s">
        <v>113</v>
      </c>
      <c r="U269" s="18">
        <v>5</v>
      </c>
      <c r="V269" s="19">
        <v>1360000</v>
      </c>
      <c r="W269" s="19">
        <v>0</v>
      </c>
      <c r="X269" s="19">
        <v>1360000</v>
      </c>
      <c r="Y269" s="19">
        <v>1118000</v>
      </c>
      <c r="Z269" s="19">
        <v>242000</v>
      </c>
      <c r="AA269" s="20">
        <v>0.17794117647058799</v>
      </c>
      <c r="AB269" s="21" t="s">
        <v>6428</v>
      </c>
    </row>
    <row r="270" spans="1:28" x14ac:dyDescent="0.25">
      <c r="A270" s="16" t="s">
        <v>1517</v>
      </c>
      <c r="B270" s="17">
        <v>45872</v>
      </c>
      <c r="C270" s="18" t="s">
        <v>1246</v>
      </c>
      <c r="D270" s="18" t="s">
        <v>1247</v>
      </c>
      <c r="E270" s="18" t="s">
        <v>1519</v>
      </c>
      <c r="F270" s="18" t="s">
        <v>93</v>
      </c>
      <c r="G270" s="18">
        <v>25</v>
      </c>
      <c r="H270" s="18" t="s">
        <v>1279</v>
      </c>
      <c r="I270" s="18" t="s">
        <v>144</v>
      </c>
      <c r="J270" s="18" t="s">
        <v>155</v>
      </c>
      <c r="K270" s="18" t="s">
        <v>311</v>
      </c>
      <c r="L270" s="18" t="s">
        <v>122</v>
      </c>
      <c r="M270" s="18">
        <v>8</v>
      </c>
      <c r="N270" s="19">
        <v>850000</v>
      </c>
      <c r="O270" s="20">
        <v>0.15</v>
      </c>
      <c r="P270" s="19">
        <v>2500</v>
      </c>
      <c r="Q270" s="19">
        <v>710000</v>
      </c>
      <c r="R270" s="18" t="s">
        <v>167</v>
      </c>
      <c r="S270" s="18" t="s">
        <v>100</v>
      </c>
      <c r="T270" s="18" t="s">
        <v>101</v>
      </c>
      <c r="U270" s="18">
        <v>2</v>
      </c>
      <c r="V270" s="19">
        <v>6800000</v>
      </c>
      <c r="W270" s="19">
        <v>1020000</v>
      </c>
      <c r="X270" s="19">
        <v>5780000</v>
      </c>
      <c r="Y270" s="19">
        <v>5682500</v>
      </c>
      <c r="Z270" s="19">
        <v>97500</v>
      </c>
      <c r="AA270" s="20">
        <v>1.68685121107266E-2</v>
      </c>
      <c r="AB270" s="21" t="s">
        <v>6433</v>
      </c>
    </row>
    <row r="271" spans="1:28" x14ac:dyDescent="0.25">
      <c r="A271" s="16" t="s">
        <v>1520</v>
      </c>
      <c r="B271" s="17">
        <v>45705</v>
      </c>
      <c r="C271" s="18" t="s">
        <v>1522</v>
      </c>
      <c r="D271" s="18" t="s">
        <v>1523</v>
      </c>
      <c r="E271" s="18" t="s">
        <v>1524</v>
      </c>
      <c r="F271" s="18" t="s">
        <v>107</v>
      </c>
      <c r="G271" s="18">
        <v>34</v>
      </c>
      <c r="H271" s="18" t="s">
        <v>119</v>
      </c>
      <c r="I271" s="18" t="s">
        <v>120</v>
      </c>
      <c r="J271" s="18" t="s">
        <v>212</v>
      </c>
      <c r="K271" s="18" t="s">
        <v>242</v>
      </c>
      <c r="L271" s="18" t="s">
        <v>132</v>
      </c>
      <c r="M271" s="18">
        <v>5</v>
      </c>
      <c r="N271" s="19">
        <v>780000</v>
      </c>
      <c r="O271" s="20">
        <v>0</v>
      </c>
      <c r="P271" s="19">
        <v>8000</v>
      </c>
      <c r="Q271" s="19">
        <v>630000</v>
      </c>
      <c r="R271" s="18" t="s">
        <v>6415</v>
      </c>
      <c r="S271" s="18" t="s">
        <v>100</v>
      </c>
      <c r="T271" s="18" t="s">
        <v>101</v>
      </c>
      <c r="U271" s="18">
        <v>4</v>
      </c>
      <c r="V271" s="19">
        <v>3900000</v>
      </c>
      <c r="W271" s="19">
        <v>0</v>
      </c>
      <c r="X271" s="19">
        <v>3900000</v>
      </c>
      <c r="Y271" s="19">
        <v>3158000</v>
      </c>
      <c r="Z271" s="19">
        <v>742000</v>
      </c>
      <c r="AA271" s="20">
        <v>0.19025641025640999</v>
      </c>
      <c r="AB271" s="21" t="s">
        <v>6429</v>
      </c>
    </row>
    <row r="272" spans="1:28" x14ac:dyDescent="0.25">
      <c r="A272" s="16" t="s">
        <v>1525</v>
      </c>
      <c r="B272" s="17">
        <v>45675</v>
      </c>
      <c r="C272" s="18" t="s">
        <v>1527</v>
      </c>
      <c r="D272" s="18" t="s">
        <v>1528</v>
      </c>
      <c r="E272" s="18" t="s">
        <v>6307</v>
      </c>
      <c r="F272" s="18" t="s">
        <v>93</v>
      </c>
      <c r="G272" s="18">
        <v>45</v>
      </c>
      <c r="H272" s="18" t="s">
        <v>377</v>
      </c>
      <c r="I272" s="18" t="s">
        <v>95</v>
      </c>
      <c r="J272" s="18" t="s">
        <v>130</v>
      </c>
      <c r="K272" s="18" t="s">
        <v>311</v>
      </c>
      <c r="L272" s="18" t="s">
        <v>122</v>
      </c>
      <c r="M272" s="18">
        <v>4</v>
      </c>
      <c r="N272" s="19">
        <v>850000</v>
      </c>
      <c r="O272" s="20">
        <v>0.05</v>
      </c>
      <c r="P272" s="19">
        <v>4000</v>
      </c>
      <c r="Q272" s="19">
        <v>710000</v>
      </c>
      <c r="R272" s="18" t="s">
        <v>167</v>
      </c>
      <c r="S272" s="18" t="s">
        <v>135</v>
      </c>
      <c r="T272" s="18" t="s">
        <v>113</v>
      </c>
      <c r="U272" s="18">
        <v>3</v>
      </c>
      <c r="V272" s="19">
        <v>3400000</v>
      </c>
      <c r="W272" s="19">
        <v>170000</v>
      </c>
      <c r="X272" s="19">
        <v>3230000</v>
      </c>
      <c r="Y272" s="19">
        <v>2844000</v>
      </c>
      <c r="Z272" s="19">
        <v>386000</v>
      </c>
      <c r="AA272" s="20">
        <v>0.119504643962848</v>
      </c>
      <c r="AB272" s="21" t="s">
        <v>6426</v>
      </c>
    </row>
    <row r="273" spans="1:28" x14ac:dyDescent="0.25">
      <c r="A273" s="16" t="s">
        <v>1530</v>
      </c>
      <c r="B273" s="17">
        <v>45988</v>
      </c>
      <c r="C273" s="18" t="s">
        <v>1226</v>
      </c>
      <c r="D273" s="18" t="s">
        <v>1227</v>
      </c>
      <c r="E273" s="18" t="s">
        <v>1532</v>
      </c>
      <c r="F273" s="18" t="s">
        <v>107</v>
      </c>
      <c r="G273" s="18">
        <v>25</v>
      </c>
      <c r="H273" s="18" t="s">
        <v>262</v>
      </c>
      <c r="I273" s="18" t="s">
        <v>263</v>
      </c>
      <c r="J273" s="18" t="s">
        <v>359</v>
      </c>
      <c r="K273" s="18" t="s">
        <v>296</v>
      </c>
      <c r="L273" s="18" t="s">
        <v>282</v>
      </c>
      <c r="M273" s="18">
        <v>6</v>
      </c>
      <c r="N273" s="19">
        <v>320000</v>
      </c>
      <c r="O273" s="20">
        <v>0.02</v>
      </c>
      <c r="P273" s="19">
        <v>0</v>
      </c>
      <c r="Q273" s="19">
        <v>250000</v>
      </c>
      <c r="R273" s="18" t="s">
        <v>6415</v>
      </c>
      <c r="S273" s="18" t="s">
        <v>100</v>
      </c>
      <c r="T273" s="18" t="s">
        <v>101</v>
      </c>
      <c r="U273" s="18">
        <v>3</v>
      </c>
      <c r="V273" s="19">
        <v>1920000</v>
      </c>
      <c r="W273" s="19">
        <v>38400</v>
      </c>
      <c r="X273" s="19">
        <v>1881600</v>
      </c>
      <c r="Y273" s="19">
        <v>1500000</v>
      </c>
      <c r="Z273" s="19">
        <v>381600</v>
      </c>
      <c r="AA273" s="20">
        <v>0.20280612244898</v>
      </c>
      <c r="AB273" s="21" t="s">
        <v>6424</v>
      </c>
    </row>
    <row r="274" spans="1:28" x14ac:dyDescent="0.25">
      <c r="A274" s="16" t="s">
        <v>1533</v>
      </c>
      <c r="B274" s="17">
        <v>45942</v>
      </c>
      <c r="C274" s="18" t="s">
        <v>457</v>
      </c>
      <c r="D274" s="18" t="s">
        <v>458</v>
      </c>
      <c r="E274" s="18" t="s">
        <v>1535</v>
      </c>
      <c r="F274" s="18" t="s">
        <v>107</v>
      </c>
      <c r="G274" s="18">
        <v>41</v>
      </c>
      <c r="H274" s="18" t="s">
        <v>119</v>
      </c>
      <c r="I274" s="18" t="s">
        <v>120</v>
      </c>
      <c r="J274" s="18" t="s">
        <v>96</v>
      </c>
      <c r="K274" s="18" t="s">
        <v>1540</v>
      </c>
      <c r="L274" s="18" t="s">
        <v>282</v>
      </c>
      <c r="M274" s="18">
        <v>1</v>
      </c>
      <c r="N274" s="19">
        <v>650000</v>
      </c>
      <c r="O274" s="20">
        <v>0</v>
      </c>
      <c r="P274" s="19">
        <v>4000</v>
      </c>
      <c r="Q274" s="19">
        <v>520000</v>
      </c>
      <c r="R274" s="18" t="s">
        <v>134</v>
      </c>
      <c r="S274" s="18" t="s">
        <v>168</v>
      </c>
      <c r="T274" s="18" t="s">
        <v>101</v>
      </c>
      <c r="U274" s="18">
        <v>1</v>
      </c>
      <c r="V274" s="19">
        <v>650000</v>
      </c>
      <c r="W274" s="19">
        <v>0</v>
      </c>
      <c r="X274" s="19">
        <v>650000</v>
      </c>
      <c r="Y274" s="19">
        <v>524000</v>
      </c>
      <c r="Z274" s="19">
        <v>126000</v>
      </c>
      <c r="AA274" s="20">
        <v>0.193846153846154</v>
      </c>
      <c r="AB274" s="21" t="s">
        <v>6427</v>
      </c>
    </row>
    <row r="275" spans="1:28" x14ac:dyDescent="0.25">
      <c r="A275" s="16" t="s">
        <v>1536</v>
      </c>
      <c r="B275" s="17">
        <v>45745</v>
      </c>
      <c r="C275" s="18" t="s">
        <v>1538</v>
      </c>
      <c r="D275" s="18"/>
      <c r="E275" s="18" t="s">
        <v>1539</v>
      </c>
      <c r="F275" s="18" t="s">
        <v>107</v>
      </c>
      <c r="G275" s="18">
        <v>58</v>
      </c>
      <c r="H275" s="18" t="s">
        <v>119</v>
      </c>
      <c r="I275" s="18" t="s">
        <v>120</v>
      </c>
      <c r="J275" s="18" t="s">
        <v>165</v>
      </c>
      <c r="K275" s="18" t="s">
        <v>1540</v>
      </c>
      <c r="L275" s="18" t="s">
        <v>282</v>
      </c>
      <c r="M275" s="18">
        <v>4</v>
      </c>
      <c r="N275" s="19">
        <v>650000</v>
      </c>
      <c r="O275" s="20">
        <v>0.1</v>
      </c>
      <c r="P275" s="19">
        <v>4000</v>
      </c>
      <c r="Q275" s="19">
        <v>520000</v>
      </c>
      <c r="R275" s="18" t="s">
        <v>99</v>
      </c>
      <c r="S275" s="18" t="s">
        <v>148</v>
      </c>
      <c r="T275" s="18" t="s">
        <v>113</v>
      </c>
      <c r="U275" s="18">
        <v>3</v>
      </c>
      <c r="V275" s="19">
        <v>2600000</v>
      </c>
      <c r="W275" s="19">
        <v>260000</v>
      </c>
      <c r="X275" s="19">
        <v>2340000</v>
      </c>
      <c r="Y275" s="19">
        <v>2084000</v>
      </c>
      <c r="Z275" s="19">
        <v>256000</v>
      </c>
      <c r="AA275" s="20">
        <v>0.109401709401709</v>
      </c>
      <c r="AB275" s="21" t="s">
        <v>6428</v>
      </c>
    </row>
    <row r="276" spans="1:28" x14ac:dyDescent="0.25">
      <c r="A276" s="16" t="s">
        <v>1541</v>
      </c>
      <c r="B276" s="17">
        <v>45960</v>
      </c>
      <c r="C276" s="18" t="s">
        <v>614</v>
      </c>
      <c r="D276" s="18" t="s">
        <v>615</v>
      </c>
      <c r="E276" s="18" t="s">
        <v>1543</v>
      </c>
      <c r="F276" s="18" t="s">
        <v>107</v>
      </c>
      <c r="G276" s="18">
        <v>32</v>
      </c>
      <c r="H276" s="18" t="s">
        <v>154</v>
      </c>
      <c r="I276" s="18" t="s">
        <v>95</v>
      </c>
      <c r="J276" s="18" t="s">
        <v>155</v>
      </c>
      <c r="K276" s="18" t="s">
        <v>582</v>
      </c>
      <c r="L276" s="18" t="s">
        <v>146</v>
      </c>
      <c r="M276" s="18">
        <v>8</v>
      </c>
      <c r="N276" s="19">
        <v>180000</v>
      </c>
      <c r="O276" s="20">
        <v>0.15</v>
      </c>
      <c r="P276" s="19">
        <v>6000</v>
      </c>
      <c r="Q276" s="19">
        <v>125000</v>
      </c>
      <c r="R276" s="18" t="s">
        <v>167</v>
      </c>
      <c r="S276" s="18" t="s">
        <v>148</v>
      </c>
      <c r="T276" s="18" t="s">
        <v>101</v>
      </c>
      <c r="U276" s="18">
        <v>3</v>
      </c>
      <c r="V276" s="19">
        <v>1440000</v>
      </c>
      <c r="W276" s="19">
        <v>216000</v>
      </c>
      <c r="X276" s="19">
        <v>1224000</v>
      </c>
      <c r="Y276" s="19">
        <v>1006000</v>
      </c>
      <c r="Z276" s="19">
        <v>218000</v>
      </c>
      <c r="AA276" s="20">
        <v>0.178104575163399</v>
      </c>
      <c r="AB276" s="21" t="s">
        <v>6427</v>
      </c>
    </row>
    <row r="277" spans="1:28" x14ac:dyDescent="0.25">
      <c r="A277" s="16" t="s">
        <v>1544</v>
      </c>
      <c r="B277" s="17">
        <v>45939</v>
      </c>
      <c r="C277" s="18" t="s">
        <v>1545</v>
      </c>
      <c r="D277" s="18"/>
      <c r="E277" s="18" t="s">
        <v>6308</v>
      </c>
      <c r="F277" s="18" t="s">
        <v>107</v>
      </c>
      <c r="G277" s="18">
        <v>24</v>
      </c>
      <c r="H277" s="18" t="s">
        <v>262</v>
      </c>
      <c r="I277" s="18" t="s">
        <v>263</v>
      </c>
      <c r="J277" s="18" t="s">
        <v>165</v>
      </c>
      <c r="K277" s="18" t="s">
        <v>582</v>
      </c>
      <c r="L277" s="18" t="s">
        <v>146</v>
      </c>
      <c r="M277" s="18">
        <v>7</v>
      </c>
      <c r="N277" s="19">
        <v>180000</v>
      </c>
      <c r="O277" s="20">
        <v>0.02</v>
      </c>
      <c r="P277" s="19">
        <v>8000</v>
      </c>
      <c r="Q277" s="19">
        <v>125000</v>
      </c>
      <c r="R277" s="18" t="s">
        <v>219</v>
      </c>
      <c r="S277" s="18" t="s">
        <v>148</v>
      </c>
      <c r="T277" s="18" t="s">
        <v>101</v>
      </c>
      <c r="U277" s="18">
        <v>1</v>
      </c>
      <c r="V277" s="19">
        <v>1260000</v>
      </c>
      <c r="W277" s="19">
        <v>25200</v>
      </c>
      <c r="X277" s="19">
        <v>1234800</v>
      </c>
      <c r="Y277" s="19">
        <v>883000</v>
      </c>
      <c r="Z277" s="19">
        <v>351800</v>
      </c>
      <c r="AA277" s="20">
        <v>0.28490443796566201</v>
      </c>
      <c r="AB277" s="21" t="s">
        <v>6427</v>
      </c>
    </row>
    <row r="278" spans="1:28" x14ac:dyDescent="0.25">
      <c r="A278" s="16" t="s">
        <v>1547</v>
      </c>
      <c r="B278" s="17">
        <v>45770</v>
      </c>
      <c r="C278" s="18" t="s">
        <v>1549</v>
      </c>
      <c r="D278" s="18" t="s">
        <v>260</v>
      </c>
      <c r="E278" s="18" t="s">
        <v>1550</v>
      </c>
      <c r="F278" s="18" t="s">
        <v>93</v>
      </c>
      <c r="G278" s="18">
        <v>29</v>
      </c>
      <c r="H278" s="18" t="s">
        <v>804</v>
      </c>
      <c r="I278" s="18" t="s">
        <v>95</v>
      </c>
      <c r="J278" s="18" t="s">
        <v>109</v>
      </c>
      <c r="K278" s="18" t="s">
        <v>388</v>
      </c>
      <c r="L278" s="18" t="s">
        <v>132</v>
      </c>
      <c r="M278" s="18">
        <v>8</v>
      </c>
      <c r="N278" s="19">
        <v>510000</v>
      </c>
      <c r="O278" s="20">
        <v>0.02</v>
      </c>
      <c r="P278" s="19">
        <v>12000</v>
      </c>
      <c r="Q278" s="19">
        <v>410000</v>
      </c>
      <c r="R278" s="18" t="s">
        <v>99</v>
      </c>
      <c r="S278" s="18" t="s">
        <v>100</v>
      </c>
      <c r="T278" s="18" t="s">
        <v>101</v>
      </c>
      <c r="U278" s="18">
        <v>4</v>
      </c>
      <c r="V278" s="19">
        <v>4080000</v>
      </c>
      <c r="W278" s="19">
        <v>81600</v>
      </c>
      <c r="X278" s="19">
        <v>3998400</v>
      </c>
      <c r="Y278" s="19">
        <v>3292000</v>
      </c>
      <c r="Z278" s="19">
        <v>706400</v>
      </c>
      <c r="AA278" s="20">
        <v>0.17667066826730701</v>
      </c>
      <c r="AB278" s="21" t="s">
        <v>6431</v>
      </c>
    </row>
    <row r="279" spans="1:28" x14ac:dyDescent="0.25">
      <c r="A279" s="16" t="s">
        <v>1551</v>
      </c>
      <c r="B279" s="17">
        <v>45666</v>
      </c>
      <c r="C279" s="18" t="s">
        <v>1553</v>
      </c>
      <c r="D279" s="18" t="s">
        <v>1554</v>
      </c>
      <c r="E279" s="18" t="s">
        <v>1555</v>
      </c>
      <c r="F279" s="18" t="s">
        <v>93</v>
      </c>
      <c r="G279" s="18">
        <v>46</v>
      </c>
      <c r="H279" s="18" t="s">
        <v>338</v>
      </c>
      <c r="I279" s="18" t="s">
        <v>120</v>
      </c>
      <c r="J279" s="18" t="s">
        <v>155</v>
      </c>
      <c r="K279" s="18" t="s">
        <v>311</v>
      </c>
      <c r="L279" s="18" t="s">
        <v>122</v>
      </c>
      <c r="M279" s="18">
        <v>5</v>
      </c>
      <c r="N279" s="19">
        <v>850000</v>
      </c>
      <c r="O279" s="20">
        <v>0.05</v>
      </c>
      <c r="P279" s="19">
        <v>1500</v>
      </c>
      <c r="Q279" s="19">
        <v>710000</v>
      </c>
      <c r="R279" s="18" t="s">
        <v>167</v>
      </c>
      <c r="S279" s="18" t="s">
        <v>100</v>
      </c>
      <c r="T279" s="18" t="s">
        <v>113</v>
      </c>
      <c r="U279" s="18">
        <v>5</v>
      </c>
      <c r="V279" s="19">
        <v>4250000</v>
      </c>
      <c r="W279" s="19">
        <v>212500</v>
      </c>
      <c r="X279" s="19">
        <v>4037500</v>
      </c>
      <c r="Y279" s="19">
        <v>3551500</v>
      </c>
      <c r="Z279" s="19">
        <v>486000</v>
      </c>
      <c r="AA279" s="20">
        <v>0.120371517027864</v>
      </c>
      <c r="AB279" s="21" t="s">
        <v>6426</v>
      </c>
    </row>
    <row r="280" spans="1:28" x14ac:dyDescent="0.25">
      <c r="A280" s="16" t="s">
        <v>1556</v>
      </c>
      <c r="B280" s="17">
        <v>45878</v>
      </c>
      <c r="C280" s="18" t="s">
        <v>189</v>
      </c>
      <c r="D280" s="18" t="s">
        <v>190</v>
      </c>
      <c r="E280" s="18" t="s">
        <v>1558</v>
      </c>
      <c r="F280" s="18" t="s">
        <v>93</v>
      </c>
      <c r="G280" s="18">
        <v>51</v>
      </c>
      <c r="H280" s="18" t="s">
        <v>1279</v>
      </c>
      <c r="I280" s="18" t="s">
        <v>144</v>
      </c>
      <c r="J280" s="18" t="s">
        <v>359</v>
      </c>
      <c r="K280" s="18" t="s">
        <v>242</v>
      </c>
      <c r="L280" s="18" t="s">
        <v>132</v>
      </c>
      <c r="M280" s="18">
        <v>6</v>
      </c>
      <c r="N280" s="19">
        <v>780000</v>
      </c>
      <c r="O280" s="20">
        <v>0.1</v>
      </c>
      <c r="P280" s="19">
        <v>4000</v>
      </c>
      <c r="Q280" s="19">
        <v>630000</v>
      </c>
      <c r="R280" s="18" t="s">
        <v>99</v>
      </c>
      <c r="S280" s="18" t="s">
        <v>100</v>
      </c>
      <c r="T280" s="18" t="s">
        <v>113</v>
      </c>
      <c r="U280" s="18">
        <v>3</v>
      </c>
      <c r="V280" s="19">
        <v>4680000</v>
      </c>
      <c r="W280" s="19">
        <v>468000</v>
      </c>
      <c r="X280" s="19">
        <v>4212000</v>
      </c>
      <c r="Y280" s="19">
        <v>3784000</v>
      </c>
      <c r="Z280" s="19">
        <v>428000</v>
      </c>
      <c r="AA280" s="20">
        <v>0.10161443494776801</v>
      </c>
      <c r="AB280" s="21" t="s">
        <v>6433</v>
      </c>
    </row>
    <row r="281" spans="1:28" x14ac:dyDescent="0.25">
      <c r="A281" s="16" t="s">
        <v>1559</v>
      </c>
      <c r="B281" s="17">
        <v>45977</v>
      </c>
      <c r="C281" s="18" t="s">
        <v>1561</v>
      </c>
      <c r="D281" s="18" t="s">
        <v>1562</v>
      </c>
      <c r="E281" s="18" t="s">
        <v>1563</v>
      </c>
      <c r="F281" s="18" t="s">
        <v>107</v>
      </c>
      <c r="G281" s="18">
        <v>36</v>
      </c>
      <c r="H281" s="18" t="s">
        <v>804</v>
      </c>
      <c r="I281" s="18" t="s">
        <v>95</v>
      </c>
      <c r="J281" s="18" t="s">
        <v>359</v>
      </c>
      <c r="K281" s="18" t="s">
        <v>1540</v>
      </c>
      <c r="L281" s="18" t="s">
        <v>282</v>
      </c>
      <c r="M281" s="18">
        <v>1</v>
      </c>
      <c r="N281" s="19">
        <v>650000</v>
      </c>
      <c r="O281" s="20">
        <v>0</v>
      </c>
      <c r="P281" s="19">
        <v>12000</v>
      </c>
      <c r="Q281" s="19">
        <v>520000</v>
      </c>
      <c r="R281" s="18" t="s">
        <v>167</v>
      </c>
      <c r="S281" s="18" t="s">
        <v>100</v>
      </c>
      <c r="T281" s="18" t="s">
        <v>101</v>
      </c>
      <c r="U281" s="18">
        <v>3</v>
      </c>
      <c r="V281" s="19">
        <v>650000</v>
      </c>
      <c r="W281" s="19">
        <v>0</v>
      </c>
      <c r="X281" s="19">
        <v>650000</v>
      </c>
      <c r="Y281" s="19">
        <v>532000</v>
      </c>
      <c r="Z281" s="19">
        <v>118000</v>
      </c>
      <c r="AA281" s="20">
        <v>0.18153846153846201</v>
      </c>
      <c r="AB281" s="21" t="s">
        <v>6424</v>
      </c>
    </row>
    <row r="282" spans="1:28" x14ac:dyDescent="0.25">
      <c r="A282" s="16" t="s">
        <v>1565</v>
      </c>
      <c r="B282" s="17">
        <v>45984</v>
      </c>
      <c r="C282" s="18" t="s">
        <v>475</v>
      </c>
      <c r="D282" s="18" t="s">
        <v>1434</v>
      </c>
      <c r="E282" s="18" t="s">
        <v>1567</v>
      </c>
      <c r="F282" s="18" t="s">
        <v>93</v>
      </c>
      <c r="G282" s="18">
        <v>55</v>
      </c>
      <c r="H282" s="18" t="s">
        <v>595</v>
      </c>
      <c r="I282" s="18" t="s">
        <v>263</v>
      </c>
      <c r="J282" s="18" t="s">
        <v>155</v>
      </c>
      <c r="K282" s="18" t="s">
        <v>156</v>
      </c>
      <c r="L282" s="18" t="s">
        <v>111</v>
      </c>
      <c r="M282" s="18">
        <v>4</v>
      </c>
      <c r="N282" s="19">
        <v>290000</v>
      </c>
      <c r="O282" s="20">
        <v>0.1</v>
      </c>
      <c r="P282" s="19">
        <v>4000</v>
      </c>
      <c r="Q282" s="19">
        <v>225000</v>
      </c>
      <c r="R282" s="18" t="s">
        <v>6415</v>
      </c>
      <c r="S282" s="18" t="s">
        <v>148</v>
      </c>
      <c r="T282" s="18" t="s">
        <v>101</v>
      </c>
      <c r="U282" s="18">
        <v>4</v>
      </c>
      <c r="V282" s="19">
        <v>1160000</v>
      </c>
      <c r="W282" s="19">
        <v>116000</v>
      </c>
      <c r="X282" s="19">
        <v>1044000</v>
      </c>
      <c r="Y282" s="19">
        <v>904000</v>
      </c>
      <c r="Z282" s="19">
        <v>140000</v>
      </c>
      <c r="AA282" s="20">
        <v>0.13409961685823801</v>
      </c>
      <c r="AB282" s="21" t="s">
        <v>6424</v>
      </c>
    </row>
    <row r="283" spans="1:28" x14ac:dyDescent="0.25">
      <c r="A283" s="16" t="s">
        <v>1568</v>
      </c>
      <c r="B283" s="17">
        <v>45922</v>
      </c>
      <c r="C283" s="18" t="s">
        <v>1570</v>
      </c>
      <c r="D283" s="18" t="s">
        <v>1571</v>
      </c>
      <c r="E283" s="18" t="s">
        <v>1572</v>
      </c>
      <c r="F283" s="18" t="s">
        <v>107</v>
      </c>
      <c r="G283" s="18">
        <v>49</v>
      </c>
      <c r="H283" s="18" t="s">
        <v>119</v>
      </c>
      <c r="I283" s="18" t="s">
        <v>120</v>
      </c>
      <c r="J283" s="18" t="s">
        <v>212</v>
      </c>
      <c r="K283" s="18" t="s">
        <v>121</v>
      </c>
      <c r="L283" s="18" t="s">
        <v>122</v>
      </c>
      <c r="M283" s="18">
        <v>2</v>
      </c>
      <c r="N283" s="19">
        <v>720000</v>
      </c>
      <c r="O283" s="20">
        <v>0.02</v>
      </c>
      <c r="P283" s="19">
        <v>1500</v>
      </c>
      <c r="Q283" s="19">
        <v>600000</v>
      </c>
      <c r="R283" s="18" t="s">
        <v>6415</v>
      </c>
      <c r="S283" s="18" t="s">
        <v>135</v>
      </c>
      <c r="T283" s="18" t="s">
        <v>101</v>
      </c>
      <c r="U283" s="18"/>
      <c r="V283" s="19">
        <v>1440000</v>
      </c>
      <c r="W283" s="19">
        <v>28800</v>
      </c>
      <c r="X283" s="19">
        <v>1411200</v>
      </c>
      <c r="Y283" s="19">
        <v>1201500</v>
      </c>
      <c r="Z283" s="19">
        <v>209700</v>
      </c>
      <c r="AA283" s="20">
        <v>0.14859693877551</v>
      </c>
      <c r="AB283" s="21" t="s">
        <v>6435</v>
      </c>
    </row>
    <row r="284" spans="1:28" x14ac:dyDescent="0.25">
      <c r="A284" s="16" t="s">
        <v>1574</v>
      </c>
      <c r="B284" s="17">
        <v>45973</v>
      </c>
      <c r="C284" s="18" t="s">
        <v>599</v>
      </c>
      <c r="D284" s="18" t="s">
        <v>1576</v>
      </c>
      <c r="E284" s="18" t="s">
        <v>1577</v>
      </c>
      <c r="F284" s="18" t="s">
        <v>93</v>
      </c>
      <c r="G284" s="18">
        <v>48</v>
      </c>
      <c r="H284" s="18" t="s">
        <v>128</v>
      </c>
      <c r="I284" s="18" t="s">
        <v>129</v>
      </c>
      <c r="J284" s="18" t="s">
        <v>174</v>
      </c>
      <c r="K284" s="18" t="s">
        <v>852</v>
      </c>
      <c r="L284" s="18" t="s">
        <v>122</v>
      </c>
      <c r="M284" s="18">
        <v>2</v>
      </c>
      <c r="N284" s="19">
        <v>680000</v>
      </c>
      <c r="O284" s="20">
        <v>0.1</v>
      </c>
      <c r="P284" s="19">
        <v>4000</v>
      </c>
      <c r="Q284" s="19">
        <v>555000</v>
      </c>
      <c r="R284" s="18" t="s">
        <v>134</v>
      </c>
      <c r="S284" s="18" t="s">
        <v>100</v>
      </c>
      <c r="T284" s="18" t="s">
        <v>101</v>
      </c>
      <c r="U284" s="18">
        <v>4</v>
      </c>
      <c r="V284" s="19">
        <v>1360000</v>
      </c>
      <c r="W284" s="19">
        <v>136000</v>
      </c>
      <c r="X284" s="19">
        <v>1224000</v>
      </c>
      <c r="Y284" s="19">
        <v>1114000</v>
      </c>
      <c r="Z284" s="19">
        <v>110000</v>
      </c>
      <c r="AA284" s="20">
        <v>8.9869281045751606E-2</v>
      </c>
      <c r="AB284" s="21" t="s">
        <v>6424</v>
      </c>
    </row>
    <row r="285" spans="1:28" x14ac:dyDescent="0.25">
      <c r="A285" s="16" t="s">
        <v>1578</v>
      </c>
      <c r="B285" s="17">
        <v>45892</v>
      </c>
      <c r="C285" s="18" t="s">
        <v>1580</v>
      </c>
      <c r="D285" s="18" t="s">
        <v>1581</v>
      </c>
      <c r="E285" s="18" t="s">
        <v>1582</v>
      </c>
      <c r="F285" s="18" t="s">
        <v>93</v>
      </c>
      <c r="G285" s="18">
        <v>50</v>
      </c>
      <c r="H285" s="18" t="s">
        <v>128</v>
      </c>
      <c r="I285" s="18" t="s">
        <v>129</v>
      </c>
      <c r="J285" s="18" t="s">
        <v>109</v>
      </c>
      <c r="K285" s="18" t="s">
        <v>242</v>
      </c>
      <c r="L285" s="18" t="s">
        <v>132</v>
      </c>
      <c r="M285" s="18">
        <v>3</v>
      </c>
      <c r="N285" s="19">
        <v>780000</v>
      </c>
      <c r="O285" s="20">
        <v>0.15</v>
      </c>
      <c r="P285" s="19">
        <v>12000</v>
      </c>
      <c r="Q285" s="19">
        <v>630000</v>
      </c>
      <c r="R285" s="18" t="s">
        <v>99</v>
      </c>
      <c r="S285" s="18" t="s">
        <v>100</v>
      </c>
      <c r="T285" s="18" t="s">
        <v>101</v>
      </c>
      <c r="U285" s="18">
        <v>3</v>
      </c>
      <c r="V285" s="19">
        <v>2340000</v>
      </c>
      <c r="W285" s="19">
        <v>351000</v>
      </c>
      <c r="X285" s="19">
        <v>1989000</v>
      </c>
      <c r="Y285" s="19">
        <v>1902000</v>
      </c>
      <c r="Z285" s="19">
        <v>87000</v>
      </c>
      <c r="AA285" s="20">
        <v>4.3740573152337897E-2</v>
      </c>
      <c r="AB285" s="21" t="s">
        <v>6433</v>
      </c>
    </row>
    <row r="286" spans="1:28" x14ac:dyDescent="0.25">
      <c r="A286" s="16" t="s">
        <v>1583</v>
      </c>
      <c r="B286" s="17">
        <v>45959</v>
      </c>
      <c r="C286" s="18" t="s">
        <v>1584</v>
      </c>
      <c r="D286" s="18" t="s">
        <v>1585</v>
      </c>
      <c r="E286" s="18" t="s">
        <v>1586</v>
      </c>
      <c r="F286" s="18" t="s">
        <v>93</v>
      </c>
      <c r="G286" s="18">
        <v>32</v>
      </c>
      <c r="H286" s="18" t="s">
        <v>581</v>
      </c>
      <c r="I286" s="18" t="s">
        <v>144</v>
      </c>
      <c r="J286" s="18" t="s">
        <v>212</v>
      </c>
      <c r="K286" s="18" t="s">
        <v>1540</v>
      </c>
      <c r="L286" s="18" t="s">
        <v>282</v>
      </c>
      <c r="M286" s="18">
        <v>8</v>
      </c>
      <c r="N286" s="19">
        <v>650000</v>
      </c>
      <c r="O286" s="20">
        <v>0.1</v>
      </c>
      <c r="P286" s="19">
        <v>2500</v>
      </c>
      <c r="Q286" s="19">
        <v>520000</v>
      </c>
      <c r="R286" s="18" t="s">
        <v>6415</v>
      </c>
      <c r="S286" s="18" t="s">
        <v>100</v>
      </c>
      <c r="T286" s="18" t="s">
        <v>101</v>
      </c>
      <c r="U286" s="18">
        <v>2</v>
      </c>
      <c r="V286" s="19">
        <v>5200000</v>
      </c>
      <c r="W286" s="19">
        <v>520000</v>
      </c>
      <c r="X286" s="19">
        <v>4680000</v>
      </c>
      <c r="Y286" s="19">
        <v>4162500</v>
      </c>
      <c r="Z286" s="19">
        <v>517500</v>
      </c>
      <c r="AA286" s="20">
        <v>0.110576923076923</v>
      </c>
      <c r="AB286" s="21" t="s">
        <v>6427</v>
      </c>
    </row>
    <row r="287" spans="1:28" x14ac:dyDescent="0.25">
      <c r="A287" s="16" t="s">
        <v>1587</v>
      </c>
      <c r="B287" s="17">
        <v>45888</v>
      </c>
      <c r="C287" s="18" t="s">
        <v>1589</v>
      </c>
      <c r="D287" s="18" t="s">
        <v>1590</v>
      </c>
      <c r="E287" s="18" t="s">
        <v>1591</v>
      </c>
      <c r="F287" s="18" t="s">
        <v>107</v>
      </c>
      <c r="G287" s="18">
        <v>30</v>
      </c>
      <c r="H287" s="18" t="s">
        <v>262</v>
      </c>
      <c r="I287" s="18" t="s">
        <v>263</v>
      </c>
      <c r="J287" s="18" t="s">
        <v>359</v>
      </c>
      <c r="K287" s="18" t="s">
        <v>582</v>
      </c>
      <c r="L287" s="18" t="s">
        <v>146</v>
      </c>
      <c r="M287" s="18">
        <v>4</v>
      </c>
      <c r="N287" s="19">
        <v>180000</v>
      </c>
      <c r="O287" s="20">
        <v>0</v>
      </c>
      <c r="P287" s="19">
        <v>12000</v>
      </c>
      <c r="Q287" s="19">
        <v>125000</v>
      </c>
      <c r="R287" s="18" t="s">
        <v>6415</v>
      </c>
      <c r="S287" s="18" t="s">
        <v>168</v>
      </c>
      <c r="T287" s="18" t="s">
        <v>101</v>
      </c>
      <c r="U287" s="18">
        <v>1</v>
      </c>
      <c r="V287" s="19">
        <v>720000</v>
      </c>
      <c r="W287" s="19">
        <v>0</v>
      </c>
      <c r="X287" s="19">
        <v>720000</v>
      </c>
      <c r="Y287" s="19">
        <v>512000</v>
      </c>
      <c r="Z287" s="19">
        <v>208000</v>
      </c>
      <c r="AA287" s="20">
        <v>0.28888888888888897</v>
      </c>
      <c r="AB287" s="21" t="s">
        <v>6433</v>
      </c>
    </row>
    <row r="288" spans="1:28" x14ac:dyDescent="0.25">
      <c r="A288" s="16" t="s">
        <v>1593</v>
      </c>
      <c r="B288" s="17">
        <v>45882</v>
      </c>
      <c r="C288" s="18" t="s">
        <v>1595</v>
      </c>
      <c r="D288" s="18" t="s">
        <v>1596</v>
      </c>
      <c r="E288" s="18" t="s">
        <v>1597</v>
      </c>
      <c r="F288" s="18" t="s">
        <v>107</v>
      </c>
      <c r="G288" s="18">
        <v>56</v>
      </c>
      <c r="H288" s="18" t="s">
        <v>413</v>
      </c>
      <c r="I288" s="18" t="s">
        <v>95</v>
      </c>
      <c r="J288" s="18" t="s">
        <v>130</v>
      </c>
      <c r="K288" s="18" t="s">
        <v>281</v>
      </c>
      <c r="L288" s="18" t="s">
        <v>282</v>
      </c>
      <c r="M288" s="18">
        <v>4</v>
      </c>
      <c r="N288" s="19">
        <v>250000</v>
      </c>
      <c r="O288" s="20">
        <v>0</v>
      </c>
      <c r="P288" s="19">
        <v>4000</v>
      </c>
      <c r="Q288" s="19">
        <v>190000</v>
      </c>
      <c r="R288" s="18" t="s">
        <v>99</v>
      </c>
      <c r="S288" s="18" t="s">
        <v>135</v>
      </c>
      <c r="T288" s="18" t="s">
        <v>113</v>
      </c>
      <c r="U288" s="18">
        <v>2</v>
      </c>
      <c r="V288" s="19">
        <v>1000000</v>
      </c>
      <c r="W288" s="19">
        <v>0</v>
      </c>
      <c r="X288" s="19">
        <v>1000000</v>
      </c>
      <c r="Y288" s="19">
        <v>764000</v>
      </c>
      <c r="Z288" s="19">
        <v>236000</v>
      </c>
      <c r="AA288" s="20">
        <v>0.23599999999999999</v>
      </c>
      <c r="AB288" s="21" t="s">
        <v>6433</v>
      </c>
    </row>
    <row r="289" spans="1:28" x14ac:dyDescent="0.25">
      <c r="A289" s="16" t="s">
        <v>1598</v>
      </c>
      <c r="B289" s="17">
        <v>45873</v>
      </c>
      <c r="C289" s="18" t="s">
        <v>506</v>
      </c>
      <c r="D289" s="18" t="s">
        <v>1599</v>
      </c>
      <c r="E289" s="18" t="s">
        <v>1600</v>
      </c>
      <c r="F289" s="18" t="s">
        <v>107</v>
      </c>
      <c r="G289" s="18">
        <v>33</v>
      </c>
      <c r="H289" s="18" t="s">
        <v>119</v>
      </c>
      <c r="I289" s="18" t="s">
        <v>120</v>
      </c>
      <c r="J289" s="18" t="s">
        <v>174</v>
      </c>
      <c r="K289" s="18" t="s">
        <v>156</v>
      </c>
      <c r="L289" s="18" t="s">
        <v>111</v>
      </c>
      <c r="M289" s="18">
        <v>1</v>
      </c>
      <c r="N289" s="19">
        <v>290000</v>
      </c>
      <c r="O289" s="20">
        <v>0</v>
      </c>
      <c r="P289" s="19">
        <v>8000</v>
      </c>
      <c r="Q289" s="19">
        <v>225000</v>
      </c>
      <c r="R289" s="18" t="s">
        <v>134</v>
      </c>
      <c r="S289" s="18" t="s">
        <v>100</v>
      </c>
      <c r="T289" s="18" t="s">
        <v>113</v>
      </c>
      <c r="U289" s="18">
        <v>4</v>
      </c>
      <c r="V289" s="19">
        <v>290000</v>
      </c>
      <c r="W289" s="19">
        <v>0</v>
      </c>
      <c r="X289" s="19">
        <v>290000</v>
      </c>
      <c r="Y289" s="19">
        <v>233000</v>
      </c>
      <c r="Z289" s="19">
        <v>57000</v>
      </c>
      <c r="AA289" s="20">
        <v>0.19655172413793101</v>
      </c>
      <c r="AB289" s="21" t="s">
        <v>6433</v>
      </c>
    </row>
    <row r="290" spans="1:28" x14ac:dyDescent="0.25">
      <c r="A290" s="16" t="s">
        <v>1601</v>
      </c>
      <c r="B290" s="17">
        <v>45758</v>
      </c>
      <c r="C290" s="18" t="s">
        <v>355</v>
      </c>
      <c r="D290" s="18" t="s">
        <v>356</v>
      </c>
      <c r="E290" s="18" t="s">
        <v>6309</v>
      </c>
      <c r="F290" s="18" t="s">
        <v>93</v>
      </c>
      <c r="G290" s="18">
        <v>62</v>
      </c>
      <c r="H290" s="18" t="s">
        <v>338</v>
      </c>
      <c r="I290" s="18" t="s">
        <v>120</v>
      </c>
      <c r="J290" s="18" t="s">
        <v>130</v>
      </c>
      <c r="K290" s="18" t="s">
        <v>388</v>
      </c>
      <c r="L290" s="18" t="s">
        <v>132</v>
      </c>
      <c r="M290" s="18">
        <v>7</v>
      </c>
      <c r="N290" s="19">
        <v>510000</v>
      </c>
      <c r="O290" s="20">
        <v>0</v>
      </c>
      <c r="P290" s="19">
        <v>8000</v>
      </c>
      <c r="Q290" s="19">
        <v>410000</v>
      </c>
      <c r="R290" s="18" t="s">
        <v>99</v>
      </c>
      <c r="S290" s="18" t="s">
        <v>100</v>
      </c>
      <c r="T290" s="18" t="s">
        <v>101</v>
      </c>
      <c r="U290" s="18">
        <v>3</v>
      </c>
      <c r="V290" s="19">
        <v>3570000</v>
      </c>
      <c r="W290" s="19">
        <v>0</v>
      </c>
      <c r="X290" s="19">
        <v>3570000</v>
      </c>
      <c r="Y290" s="19">
        <v>2878000</v>
      </c>
      <c r="Z290" s="19">
        <v>692000</v>
      </c>
      <c r="AA290" s="20">
        <v>0.193837535014006</v>
      </c>
      <c r="AB290" s="21" t="s">
        <v>6431</v>
      </c>
    </row>
    <row r="291" spans="1:28" x14ac:dyDescent="0.25">
      <c r="A291" s="16" t="s">
        <v>1605</v>
      </c>
      <c r="B291" s="17">
        <v>45837</v>
      </c>
      <c r="C291" s="18" t="s">
        <v>759</v>
      </c>
      <c r="D291" s="18"/>
      <c r="E291" s="18" t="s">
        <v>1607</v>
      </c>
      <c r="F291" s="18" t="s">
        <v>93</v>
      </c>
      <c r="G291" s="18">
        <v>52</v>
      </c>
      <c r="H291" s="18" t="s">
        <v>154</v>
      </c>
      <c r="I291" s="18" t="s">
        <v>95</v>
      </c>
      <c r="J291" s="18" t="s">
        <v>155</v>
      </c>
      <c r="K291" s="18" t="s">
        <v>388</v>
      </c>
      <c r="L291" s="18" t="s">
        <v>132</v>
      </c>
      <c r="M291" s="18">
        <v>6</v>
      </c>
      <c r="N291" s="19">
        <v>510000</v>
      </c>
      <c r="O291" s="20">
        <v>0.02</v>
      </c>
      <c r="P291" s="19">
        <v>4000</v>
      </c>
      <c r="Q291" s="19">
        <v>410000</v>
      </c>
      <c r="R291" s="18" t="s">
        <v>134</v>
      </c>
      <c r="S291" s="18" t="s">
        <v>168</v>
      </c>
      <c r="T291" s="18" t="s">
        <v>101</v>
      </c>
      <c r="U291" s="18">
        <v>2</v>
      </c>
      <c r="V291" s="19">
        <v>3060000</v>
      </c>
      <c r="W291" s="19">
        <v>61200</v>
      </c>
      <c r="X291" s="19">
        <v>2998800</v>
      </c>
      <c r="Y291" s="19">
        <v>2464000</v>
      </c>
      <c r="Z291" s="19">
        <v>534800</v>
      </c>
      <c r="AA291" s="20">
        <v>0.178338001867414</v>
      </c>
      <c r="AB291" s="21" t="s">
        <v>6434</v>
      </c>
    </row>
    <row r="292" spans="1:28" x14ac:dyDescent="0.25">
      <c r="A292" s="16" t="s">
        <v>1608</v>
      </c>
      <c r="B292" s="17">
        <v>45941</v>
      </c>
      <c r="C292" s="18" t="s">
        <v>878</v>
      </c>
      <c r="D292" s="18" t="s">
        <v>879</v>
      </c>
      <c r="E292" s="18" t="s">
        <v>1609</v>
      </c>
      <c r="F292" s="18" t="s">
        <v>93</v>
      </c>
      <c r="G292" s="18"/>
      <c r="H292" s="18" t="s">
        <v>1279</v>
      </c>
      <c r="I292" s="18" t="s">
        <v>144</v>
      </c>
      <c r="J292" s="18" t="s">
        <v>96</v>
      </c>
      <c r="K292" s="18" t="s">
        <v>852</v>
      </c>
      <c r="L292" s="18" t="s">
        <v>122</v>
      </c>
      <c r="M292" s="18">
        <v>5</v>
      </c>
      <c r="N292" s="19">
        <v>680000</v>
      </c>
      <c r="O292" s="20">
        <v>0</v>
      </c>
      <c r="P292" s="19">
        <v>1500</v>
      </c>
      <c r="Q292" s="19">
        <v>555000</v>
      </c>
      <c r="R292" s="18" t="s">
        <v>99</v>
      </c>
      <c r="S292" s="18" t="s">
        <v>100</v>
      </c>
      <c r="T292" s="18" t="s">
        <v>101</v>
      </c>
      <c r="U292" s="18">
        <v>4</v>
      </c>
      <c r="V292" s="19">
        <v>3400000</v>
      </c>
      <c r="W292" s="19">
        <v>0</v>
      </c>
      <c r="X292" s="19">
        <v>3400000</v>
      </c>
      <c r="Y292" s="19">
        <v>2776500</v>
      </c>
      <c r="Z292" s="19">
        <v>623500</v>
      </c>
      <c r="AA292" s="20">
        <v>0.183382352941176</v>
      </c>
      <c r="AB292" s="21" t="s">
        <v>6427</v>
      </c>
    </row>
    <row r="293" spans="1:28" x14ac:dyDescent="0.25">
      <c r="A293" s="16" t="s">
        <v>1610</v>
      </c>
      <c r="B293" s="17">
        <v>45960</v>
      </c>
      <c r="C293" s="18" t="s">
        <v>1611</v>
      </c>
      <c r="D293" s="18" t="s">
        <v>1612</v>
      </c>
      <c r="E293" s="18" t="s">
        <v>1613</v>
      </c>
      <c r="F293" s="18" t="s">
        <v>107</v>
      </c>
      <c r="G293" s="18">
        <v>24</v>
      </c>
      <c r="H293" s="18" t="s">
        <v>338</v>
      </c>
      <c r="I293" s="18" t="s">
        <v>120</v>
      </c>
      <c r="J293" s="18" t="s">
        <v>155</v>
      </c>
      <c r="K293" s="18" t="s">
        <v>388</v>
      </c>
      <c r="L293" s="18" t="s">
        <v>132</v>
      </c>
      <c r="M293" s="18">
        <v>5</v>
      </c>
      <c r="N293" s="19">
        <v>510000</v>
      </c>
      <c r="O293" s="20">
        <v>0.15</v>
      </c>
      <c r="P293" s="19">
        <v>8000</v>
      </c>
      <c r="Q293" s="19">
        <v>410000</v>
      </c>
      <c r="R293" s="18" t="s">
        <v>219</v>
      </c>
      <c r="S293" s="18" t="s">
        <v>100</v>
      </c>
      <c r="T293" s="18" t="s">
        <v>101</v>
      </c>
      <c r="U293" s="18">
        <v>4</v>
      </c>
      <c r="V293" s="19">
        <v>2550000</v>
      </c>
      <c r="W293" s="19">
        <v>382500</v>
      </c>
      <c r="X293" s="19">
        <v>2167500</v>
      </c>
      <c r="Y293" s="19">
        <v>2058000</v>
      </c>
      <c r="Z293" s="19">
        <v>109500</v>
      </c>
      <c r="AA293" s="20">
        <v>5.0519031141868502E-2</v>
      </c>
      <c r="AB293" s="21" t="s">
        <v>6427</v>
      </c>
    </row>
    <row r="294" spans="1:28" x14ac:dyDescent="0.25">
      <c r="A294" s="16" t="s">
        <v>1614</v>
      </c>
      <c r="B294" s="17">
        <v>45786</v>
      </c>
      <c r="C294" s="18" t="s">
        <v>1616</v>
      </c>
      <c r="D294" s="18" t="s">
        <v>1617</v>
      </c>
      <c r="E294" s="18" t="s">
        <v>1618</v>
      </c>
      <c r="F294" s="18" t="s">
        <v>93</v>
      </c>
      <c r="G294" s="18">
        <v>18</v>
      </c>
      <c r="H294" s="18" t="s">
        <v>804</v>
      </c>
      <c r="I294" s="18" t="s">
        <v>95</v>
      </c>
      <c r="J294" s="18" t="s">
        <v>174</v>
      </c>
      <c r="K294" s="18" t="s">
        <v>311</v>
      </c>
      <c r="L294" s="18" t="s">
        <v>122</v>
      </c>
      <c r="M294" s="18">
        <v>8</v>
      </c>
      <c r="N294" s="19">
        <v>850000</v>
      </c>
      <c r="O294" s="20">
        <v>0.15</v>
      </c>
      <c r="P294" s="19">
        <v>1500</v>
      </c>
      <c r="Q294" s="19">
        <v>710000</v>
      </c>
      <c r="R294" s="18" t="s">
        <v>99</v>
      </c>
      <c r="S294" s="18" t="s">
        <v>100</v>
      </c>
      <c r="T294" s="18" t="s">
        <v>113</v>
      </c>
      <c r="U294" s="18">
        <v>5</v>
      </c>
      <c r="V294" s="19">
        <v>6800000</v>
      </c>
      <c r="W294" s="19">
        <v>1020000</v>
      </c>
      <c r="X294" s="19">
        <v>5780000</v>
      </c>
      <c r="Y294" s="19">
        <v>5681500</v>
      </c>
      <c r="Z294" s="19">
        <v>98500</v>
      </c>
      <c r="AA294" s="20">
        <v>1.7041522491349499E-2</v>
      </c>
      <c r="AB294" s="21" t="s">
        <v>6430</v>
      </c>
    </row>
    <row r="295" spans="1:28" x14ac:dyDescent="0.25">
      <c r="A295" s="16" t="s">
        <v>1619</v>
      </c>
      <c r="B295" s="17">
        <v>45917</v>
      </c>
      <c r="C295" s="18" t="s">
        <v>247</v>
      </c>
      <c r="D295" s="18" t="s">
        <v>248</v>
      </c>
      <c r="E295" s="18" t="s">
        <v>1621</v>
      </c>
      <c r="F295" s="18" t="s">
        <v>107</v>
      </c>
      <c r="G295" s="18">
        <v>61</v>
      </c>
      <c r="H295" s="18" t="s">
        <v>262</v>
      </c>
      <c r="I295" s="18" t="s">
        <v>263</v>
      </c>
      <c r="J295" s="18" t="s">
        <v>165</v>
      </c>
      <c r="K295" s="18" t="s">
        <v>520</v>
      </c>
      <c r="L295" s="18" t="s">
        <v>111</v>
      </c>
      <c r="M295" s="18">
        <v>6</v>
      </c>
      <c r="N295" s="19">
        <v>410000</v>
      </c>
      <c r="O295" s="20">
        <v>0</v>
      </c>
      <c r="P295" s="19">
        <v>4000</v>
      </c>
      <c r="Q295" s="19">
        <v>325000</v>
      </c>
      <c r="R295" s="18" t="s">
        <v>134</v>
      </c>
      <c r="S295" s="18" t="s">
        <v>100</v>
      </c>
      <c r="T295" s="18" t="s">
        <v>101</v>
      </c>
      <c r="U295" s="18">
        <v>1</v>
      </c>
      <c r="V295" s="19">
        <v>2460000</v>
      </c>
      <c r="W295" s="19">
        <v>0</v>
      </c>
      <c r="X295" s="19">
        <v>2460000</v>
      </c>
      <c r="Y295" s="19">
        <v>1954000</v>
      </c>
      <c r="Z295" s="19">
        <v>506000</v>
      </c>
      <c r="AA295" s="20">
        <v>0.20569105691056899</v>
      </c>
      <c r="AB295" s="21" t="s">
        <v>6435</v>
      </c>
    </row>
    <row r="296" spans="1:28" x14ac:dyDescent="0.25">
      <c r="A296" s="16" t="s">
        <v>1622</v>
      </c>
      <c r="B296" s="17">
        <v>45968</v>
      </c>
      <c r="C296" s="18" t="s">
        <v>1216</v>
      </c>
      <c r="D296" s="18"/>
      <c r="E296" s="18" t="s">
        <v>1624</v>
      </c>
      <c r="F296" s="18" t="s">
        <v>107</v>
      </c>
      <c r="G296" s="18">
        <v>56</v>
      </c>
      <c r="H296" s="18" t="s">
        <v>804</v>
      </c>
      <c r="I296" s="18" t="s">
        <v>95</v>
      </c>
      <c r="J296" s="18" t="s">
        <v>109</v>
      </c>
      <c r="K296" s="18" t="s">
        <v>311</v>
      </c>
      <c r="L296" s="18" t="s">
        <v>122</v>
      </c>
      <c r="M296" s="18">
        <v>6</v>
      </c>
      <c r="N296" s="19">
        <v>850000</v>
      </c>
      <c r="O296" s="20">
        <v>0.1</v>
      </c>
      <c r="P296" s="19">
        <v>1500</v>
      </c>
      <c r="Q296" s="19">
        <v>710000</v>
      </c>
      <c r="R296" s="18" t="s">
        <v>219</v>
      </c>
      <c r="S296" s="18" t="s">
        <v>100</v>
      </c>
      <c r="T296" s="18" t="s">
        <v>101</v>
      </c>
      <c r="U296" s="18">
        <v>1</v>
      </c>
      <c r="V296" s="19">
        <v>5100000</v>
      </c>
      <c r="W296" s="19">
        <v>510000</v>
      </c>
      <c r="X296" s="19">
        <v>4590000</v>
      </c>
      <c r="Y296" s="19">
        <v>4261500</v>
      </c>
      <c r="Z296" s="19">
        <v>328500</v>
      </c>
      <c r="AA296" s="20">
        <v>7.1568627450980402E-2</v>
      </c>
      <c r="AB296" s="21" t="s">
        <v>6424</v>
      </c>
    </row>
    <row r="297" spans="1:28" x14ac:dyDescent="0.25">
      <c r="A297" s="16" t="s">
        <v>1625</v>
      </c>
      <c r="B297" s="17">
        <v>45952</v>
      </c>
      <c r="C297" s="18" t="s">
        <v>1626</v>
      </c>
      <c r="D297" s="18" t="s">
        <v>1627</v>
      </c>
      <c r="E297" s="18" t="s">
        <v>1628</v>
      </c>
      <c r="F297" s="18" t="s">
        <v>107</v>
      </c>
      <c r="G297" s="18">
        <v>46</v>
      </c>
      <c r="H297" s="18" t="s">
        <v>154</v>
      </c>
      <c r="I297" s="18" t="s">
        <v>95</v>
      </c>
      <c r="J297" s="18" t="s">
        <v>212</v>
      </c>
      <c r="K297" s="18" t="s">
        <v>582</v>
      </c>
      <c r="L297" s="18" t="s">
        <v>146</v>
      </c>
      <c r="M297" s="18">
        <v>6</v>
      </c>
      <c r="N297" s="19">
        <v>180000</v>
      </c>
      <c r="O297" s="20">
        <v>0.15</v>
      </c>
      <c r="P297" s="19">
        <v>4000</v>
      </c>
      <c r="Q297" s="19">
        <v>125000</v>
      </c>
      <c r="R297" s="18" t="s">
        <v>219</v>
      </c>
      <c r="S297" s="18" t="s">
        <v>168</v>
      </c>
      <c r="T297" s="18" t="s">
        <v>101</v>
      </c>
      <c r="U297" s="18">
        <v>4</v>
      </c>
      <c r="V297" s="19">
        <v>1080000</v>
      </c>
      <c r="W297" s="19">
        <v>162000</v>
      </c>
      <c r="X297" s="19">
        <v>918000</v>
      </c>
      <c r="Y297" s="19">
        <v>754000</v>
      </c>
      <c r="Z297" s="19">
        <v>164000</v>
      </c>
      <c r="AA297" s="20">
        <v>0.17864923747276701</v>
      </c>
      <c r="AB297" s="21" t="s">
        <v>6427</v>
      </c>
    </row>
    <row r="298" spans="1:28" x14ac:dyDescent="0.25">
      <c r="A298" s="16" t="s">
        <v>1629</v>
      </c>
      <c r="B298" s="17">
        <v>45981</v>
      </c>
      <c r="C298" s="18" t="s">
        <v>1631</v>
      </c>
      <c r="D298" s="18" t="s">
        <v>1632</v>
      </c>
      <c r="E298" s="18" t="s">
        <v>1633</v>
      </c>
      <c r="F298" s="18" t="s">
        <v>93</v>
      </c>
      <c r="G298" s="18">
        <v>65</v>
      </c>
      <c r="H298" s="18" t="s">
        <v>119</v>
      </c>
      <c r="I298" s="18" t="s">
        <v>120</v>
      </c>
      <c r="J298" s="18" t="s">
        <v>96</v>
      </c>
      <c r="K298" s="18" t="s">
        <v>520</v>
      </c>
      <c r="L298" s="18" t="s">
        <v>111</v>
      </c>
      <c r="M298" s="18">
        <v>1</v>
      </c>
      <c r="N298" s="19">
        <v>410000</v>
      </c>
      <c r="O298" s="20">
        <v>0</v>
      </c>
      <c r="P298" s="19">
        <v>1500</v>
      </c>
      <c r="Q298" s="19">
        <v>325000</v>
      </c>
      <c r="R298" s="18" t="s">
        <v>167</v>
      </c>
      <c r="S298" s="18" t="s">
        <v>100</v>
      </c>
      <c r="T298" s="18" t="s">
        <v>101</v>
      </c>
      <c r="U298" s="18">
        <v>3</v>
      </c>
      <c r="V298" s="19">
        <v>410000</v>
      </c>
      <c r="W298" s="19">
        <v>0</v>
      </c>
      <c r="X298" s="19">
        <v>410000</v>
      </c>
      <c r="Y298" s="19">
        <v>326500</v>
      </c>
      <c r="Z298" s="19">
        <v>83500</v>
      </c>
      <c r="AA298" s="20">
        <v>0.20365853658536601</v>
      </c>
      <c r="AB298" s="21" t="s">
        <v>6424</v>
      </c>
    </row>
    <row r="299" spans="1:28" x14ac:dyDescent="0.25">
      <c r="A299" s="16" t="s">
        <v>1634</v>
      </c>
      <c r="B299" s="17">
        <v>45980</v>
      </c>
      <c r="C299" s="18" t="s">
        <v>361</v>
      </c>
      <c r="D299" s="18" t="s">
        <v>362</v>
      </c>
      <c r="E299" s="18" t="s">
        <v>1636</v>
      </c>
      <c r="F299" s="18" t="s">
        <v>107</v>
      </c>
      <c r="G299" s="18">
        <v>27</v>
      </c>
      <c r="H299" s="18" t="s">
        <v>295</v>
      </c>
      <c r="I299" s="18" t="s">
        <v>120</v>
      </c>
      <c r="J299" s="18" t="s">
        <v>155</v>
      </c>
      <c r="K299" s="18" t="s">
        <v>175</v>
      </c>
      <c r="L299" s="18" t="s">
        <v>132</v>
      </c>
      <c r="M299" s="18">
        <v>6</v>
      </c>
      <c r="N299" s="19">
        <v>900000</v>
      </c>
      <c r="O299" s="20">
        <v>0.1</v>
      </c>
      <c r="P299" s="19">
        <v>6000</v>
      </c>
      <c r="Q299" s="19">
        <v>730000</v>
      </c>
      <c r="R299" s="18" t="s">
        <v>6415</v>
      </c>
      <c r="S299" s="18" t="s">
        <v>100</v>
      </c>
      <c r="T299" s="18" t="s">
        <v>113</v>
      </c>
      <c r="U299" s="18">
        <v>1</v>
      </c>
      <c r="V299" s="19">
        <v>5400000</v>
      </c>
      <c r="W299" s="19">
        <v>540000</v>
      </c>
      <c r="X299" s="19">
        <v>4860000</v>
      </c>
      <c r="Y299" s="19">
        <v>4386000</v>
      </c>
      <c r="Z299" s="19">
        <v>474000</v>
      </c>
      <c r="AA299" s="20">
        <v>9.7530864197530903E-2</v>
      </c>
      <c r="AB299" s="21" t="s">
        <v>6424</v>
      </c>
    </row>
    <row r="300" spans="1:28" x14ac:dyDescent="0.25">
      <c r="A300" s="16" t="s">
        <v>1637</v>
      </c>
      <c r="B300" s="17">
        <v>45765</v>
      </c>
      <c r="C300" s="18" t="s">
        <v>1417</v>
      </c>
      <c r="D300" s="18" t="s">
        <v>1342</v>
      </c>
      <c r="E300" s="18" t="s">
        <v>1639</v>
      </c>
      <c r="F300" s="18" t="s">
        <v>93</v>
      </c>
      <c r="G300" s="18">
        <v>49</v>
      </c>
      <c r="H300" s="18" t="s">
        <v>262</v>
      </c>
      <c r="I300" s="18" t="s">
        <v>263</v>
      </c>
      <c r="J300" s="18" t="s">
        <v>155</v>
      </c>
      <c r="K300" s="18" t="s">
        <v>296</v>
      </c>
      <c r="L300" s="18" t="s">
        <v>282</v>
      </c>
      <c r="M300" s="18">
        <v>5</v>
      </c>
      <c r="N300" s="19">
        <v>320000</v>
      </c>
      <c r="O300" s="20">
        <v>0</v>
      </c>
      <c r="P300" s="19">
        <v>1500</v>
      </c>
      <c r="Q300" s="19">
        <v>250000</v>
      </c>
      <c r="R300" s="18" t="s">
        <v>167</v>
      </c>
      <c r="S300" s="18" t="s">
        <v>148</v>
      </c>
      <c r="T300" s="18" t="s">
        <v>113</v>
      </c>
      <c r="U300" s="18">
        <v>2</v>
      </c>
      <c r="V300" s="19">
        <v>1600000</v>
      </c>
      <c r="W300" s="19">
        <v>0</v>
      </c>
      <c r="X300" s="19">
        <v>1600000</v>
      </c>
      <c r="Y300" s="19">
        <v>1251500</v>
      </c>
      <c r="Z300" s="19">
        <v>348500</v>
      </c>
      <c r="AA300" s="20">
        <v>0.21781249999999999</v>
      </c>
      <c r="AB300" s="21" t="s">
        <v>6431</v>
      </c>
    </row>
    <row r="301" spans="1:28" x14ac:dyDescent="0.25">
      <c r="A301" s="16" t="s">
        <v>1640</v>
      </c>
      <c r="B301" s="17">
        <v>45890</v>
      </c>
      <c r="C301" s="18" t="s">
        <v>1641</v>
      </c>
      <c r="D301" s="18" t="s">
        <v>1642</v>
      </c>
      <c r="E301" s="18" t="s">
        <v>1643</v>
      </c>
      <c r="F301" s="18" t="s">
        <v>107</v>
      </c>
      <c r="G301" s="18">
        <v>35</v>
      </c>
      <c r="H301" s="18" t="s">
        <v>154</v>
      </c>
      <c r="I301" s="18" t="s">
        <v>95</v>
      </c>
      <c r="J301" s="18" t="s">
        <v>130</v>
      </c>
      <c r="K301" s="18" t="s">
        <v>1540</v>
      </c>
      <c r="L301" s="18" t="s">
        <v>282</v>
      </c>
      <c r="M301" s="18">
        <v>6</v>
      </c>
      <c r="N301" s="19">
        <v>650000</v>
      </c>
      <c r="O301" s="20">
        <v>0.02</v>
      </c>
      <c r="P301" s="19">
        <v>4000</v>
      </c>
      <c r="Q301" s="19">
        <v>520000</v>
      </c>
      <c r="R301" s="18" t="s">
        <v>99</v>
      </c>
      <c r="S301" s="18" t="s">
        <v>135</v>
      </c>
      <c r="T301" s="18" t="s">
        <v>113</v>
      </c>
      <c r="U301" s="18">
        <v>5</v>
      </c>
      <c r="V301" s="19">
        <v>3900000</v>
      </c>
      <c r="W301" s="19">
        <v>78000</v>
      </c>
      <c r="X301" s="19">
        <v>3822000</v>
      </c>
      <c r="Y301" s="19">
        <v>3124000</v>
      </c>
      <c r="Z301" s="19">
        <v>698000</v>
      </c>
      <c r="AA301" s="20">
        <v>0.182626896912611</v>
      </c>
      <c r="AB301" s="21" t="s">
        <v>6433</v>
      </c>
    </row>
    <row r="302" spans="1:28" x14ac:dyDescent="0.25">
      <c r="A302" s="16" t="s">
        <v>1644</v>
      </c>
      <c r="B302" s="17">
        <v>45958</v>
      </c>
      <c r="C302" s="18" t="s">
        <v>1646</v>
      </c>
      <c r="D302" s="18" t="s">
        <v>1647</v>
      </c>
      <c r="E302" s="18" t="s">
        <v>1648</v>
      </c>
      <c r="F302" s="18" t="s">
        <v>107</v>
      </c>
      <c r="G302" s="18">
        <v>30</v>
      </c>
      <c r="H302" s="18" t="s">
        <v>262</v>
      </c>
      <c r="I302" s="18" t="s">
        <v>263</v>
      </c>
      <c r="J302" s="18" t="s">
        <v>359</v>
      </c>
      <c r="K302" s="18" t="s">
        <v>1540</v>
      </c>
      <c r="L302" s="18" t="s">
        <v>282</v>
      </c>
      <c r="M302" s="18">
        <v>1</v>
      </c>
      <c r="N302" s="19">
        <v>650000</v>
      </c>
      <c r="O302" s="20">
        <v>0.1</v>
      </c>
      <c r="P302" s="19">
        <v>2500</v>
      </c>
      <c r="Q302" s="19">
        <v>520000</v>
      </c>
      <c r="R302" s="18" t="s">
        <v>167</v>
      </c>
      <c r="S302" s="18" t="s">
        <v>135</v>
      </c>
      <c r="T302" s="18" t="s">
        <v>101</v>
      </c>
      <c r="U302" s="18">
        <v>3</v>
      </c>
      <c r="V302" s="19">
        <v>650000</v>
      </c>
      <c r="W302" s="19">
        <v>65000</v>
      </c>
      <c r="X302" s="19">
        <v>585000</v>
      </c>
      <c r="Y302" s="19">
        <v>522500</v>
      </c>
      <c r="Z302" s="19">
        <v>62500</v>
      </c>
      <c r="AA302" s="20">
        <v>0.106837606837607</v>
      </c>
      <c r="AB302" s="21" t="s">
        <v>6427</v>
      </c>
    </row>
    <row r="303" spans="1:28" x14ac:dyDescent="0.25">
      <c r="A303" s="16" t="s">
        <v>1649</v>
      </c>
      <c r="B303" s="17">
        <v>45936</v>
      </c>
      <c r="C303" s="18" t="s">
        <v>1216</v>
      </c>
      <c r="D303" s="18" t="s">
        <v>1217</v>
      </c>
      <c r="E303" s="18" t="s">
        <v>1652</v>
      </c>
      <c r="F303" s="18" t="s">
        <v>93</v>
      </c>
      <c r="G303" s="18">
        <v>25</v>
      </c>
      <c r="H303" s="18" t="s">
        <v>413</v>
      </c>
      <c r="I303" s="18" t="s">
        <v>95</v>
      </c>
      <c r="J303" s="18" t="s">
        <v>165</v>
      </c>
      <c r="K303" s="18" t="s">
        <v>311</v>
      </c>
      <c r="L303" s="18" t="s">
        <v>122</v>
      </c>
      <c r="M303" s="18">
        <v>2</v>
      </c>
      <c r="N303" s="19">
        <v>850000</v>
      </c>
      <c r="O303" s="20">
        <v>0.1</v>
      </c>
      <c r="P303" s="19">
        <v>6000</v>
      </c>
      <c r="Q303" s="19">
        <v>710000</v>
      </c>
      <c r="R303" s="18" t="s">
        <v>167</v>
      </c>
      <c r="S303" s="18" t="s">
        <v>100</v>
      </c>
      <c r="T303" s="18" t="s">
        <v>101</v>
      </c>
      <c r="U303" s="18">
        <v>7</v>
      </c>
      <c r="V303" s="19">
        <v>1700000</v>
      </c>
      <c r="W303" s="19">
        <v>170000</v>
      </c>
      <c r="X303" s="19">
        <v>1530000</v>
      </c>
      <c r="Y303" s="19">
        <v>1426000</v>
      </c>
      <c r="Z303" s="19">
        <v>104000</v>
      </c>
      <c r="AA303" s="20">
        <v>6.7973856209150293E-2</v>
      </c>
      <c r="AB303" s="21" t="s">
        <v>6427</v>
      </c>
    </row>
    <row r="304" spans="1:28" x14ac:dyDescent="0.25">
      <c r="A304" s="16" t="s">
        <v>1653</v>
      </c>
      <c r="B304" s="17">
        <v>45770</v>
      </c>
      <c r="C304" s="18" t="s">
        <v>1654</v>
      </c>
      <c r="D304" s="18" t="s">
        <v>1655</v>
      </c>
      <c r="E304" s="18" t="s">
        <v>1656</v>
      </c>
      <c r="F304" s="18" t="s">
        <v>93</v>
      </c>
      <c r="G304" s="18">
        <v>26</v>
      </c>
      <c r="H304" s="18" t="s">
        <v>154</v>
      </c>
      <c r="I304" s="18" t="s">
        <v>95</v>
      </c>
      <c r="J304" s="18" t="s">
        <v>174</v>
      </c>
      <c r="K304" s="18" t="s">
        <v>281</v>
      </c>
      <c r="L304" s="18" t="s">
        <v>282</v>
      </c>
      <c r="M304" s="18">
        <v>1</v>
      </c>
      <c r="N304" s="19">
        <v>250000</v>
      </c>
      <c r="O304" s="20">
        <v>0</v>
      </c>
      <c r="P304" s="19">
        <v>4000</v>
      </c>
      <c r="Q304" s="19">
        <v>190000</v>
      </c>
      <c r="R304" s="18" t="s">
        <v>167</v>
      </c>
      <c r="S304" s="18" t="s">
        <v>100</v>
      </c>
      <c r="T304" s="18" t="s">
        <v>113</v>
      </c>
      <c r="U304" s="18">
        <v>5</v>
      </c>
      <c r="V304" s="19">
        <v>250000</v>
      </c>
      <c r="W304" s="19">
        <v>0</v>
      </c>
      <c r="X304" s="19">
        <v>250000</v>
      </c>
      <c r="Y304" s="19">
        <v>194000</v>
      </c>
      <c r="Z304" s="19">
        <v>56000</v>
      </c>
      <c r="AA304" s="20">
        <v>0.224</v>
      </c>
      <c r="AB304" s="21" t="s">
        <v>6431</v>
      </c>
    </row>
    <row r="305" spans="1:28" x14ac:dyDescent="0.25">
      <c r="A305" s="16" t="s">
        <v>1657</v>
      </c>
      <c r="B305" s="17">
        <v>45927</v>
      </c>
      <c r="C305" s="18" t="s">
        <v>1658</v>
      </c>
      <c r="D305" s="18" t="s">
        <v>1659</v>
      </c>
      <c r="E305" s="18" t="s">
        <v>1660</v>
      </c>
      <c r="F305" s="18" t="s">
        <v>107</v>
      </c>
      <c r="G305" s="18">
        <v>20</v>
      </c>
      <c r="H305" s="18" t="s">
        <v>338</v>
      </c>
      <c r="I305" s="18" t="s">
        <v>120</v>
      </c>
      <c r="J305" s="18" t="s">
        <v>174</v>
      </c>
      <c r="K305" s="18" t="s">
        <v>1540</v>
      </c>
      <c r="L305" s="18" t="s">
        <v>282</v>
      </c>
      <c r="M305" s="18">
        <v>7</v>
      </c>
      <c r="N305" s="19">
        <v>650000</v>
      </c>
      <c r="O305" s="20">
        <v>0.02</v>
      </c>
      <c r="P305" s="19">
        <v>4000</v>
      </c>
      <c r="Q305" s="19">
        <v>520000</v>
      </c>
      <c r="R305" s="18" t="s">
        <v>167</v>
      </c>
      <c r="S305" s="18" t="s">
        <v>148</v>
      </c>
      <c r="T305" s="18" t="s">
        <v>101</v>
      </c>
      <c r="U305" s="18"/>
      <c r="V305" s="19">
        <v>4550000</v>
      </c>
      <c r="W305" s="19">
        <v>91000</v>
      </c>
      <c r="X305" s="19">
        <v>4459000</v>
      </c>
      <c r="Y305" s="19">
        <v>3644000</v>
      </c>
      <c r="Z305" s="19">
        <v>815000</v>
      </c>
      <c r="AA305" s="20">
        <v>0.18277640726620301</v>
      </c>
      <c r="AB305" s="21" t="s">
        <v>6435</v>
      </c>
    </row>
    <row r="306" spans="1:28" x14ac:dyDescent="0.25">
      <c r="A306" s="16" t="s">
        <v>1661</v>
      </c>
      <c r="B306" s="17">
        <v>45993</v>
      </c>
      <c r="C306" s="18" t="s">
        <v>1662</v>
      </c>
      <c r="D306" s="18" t="s">
        <v>1413</v>
      </c>
      <c r="E306" s="18" t="s">
        <v>1663</v>
      </c>
      <c r="F306" s="18" t="s">
        <v>107</v>
      </c>
      <c r="G306" s="18"/>
      <c r="H306" s="18" t="s">
        <v>119</v>
      </c>
      <c r="I306" s="18" t="s">
        <v>120</v>
      </c>
      <c r="J306" s="18" t="s">
        <v>359</v>
      </c>
      <c r="K306" s="18" t="s">
        <v>388</v>
      </c>
      <c r="L306" s="18" t="s">
        <v>132</v>
      </c>
      <c r="M306" s="18">
        <v>7</v>
      </c>
      <c r="N306" s="19">
        <v>510000</v>
      </c>
      <c r="O306" s="20">
        <v>0.15</v>
      </c>
      <c r="P306" s="19">
        <v>6000</v>
      </c>
      <c r="Q306" s="19">
        <v>410000</v>
      </c>
      <c r="R306" s="18" t="s">
        <v>6415</v>
      </c>
      <c r="S306" s="18" t="s">
        <v>148</v>
      </c>
      <c r="T306" s="18" t="s">
        <v>113</v>
      </c>
      <c r="U306" s="18">
        <v>2</v>
      </c>
      <c r="V306" s="19">
        <v>3570000</v>
      </c>
      <c r="W306" s="19">
        <v>535500</v>
      </c>
      <c r="X306" s="19">
        <v>3034500</v>
      </c>
      <c r="Y306" s="19">
        <v>2876000</v>
      </c>
      <c r="Z306" s="19">
        <v>158500</v>
      </c>
      <c r="AA306" s="20">
        <v>5.2232657768989998E-2</v>
      </c>
      <c r="AB306" s="21" t="s">
        <v>6432</v>
      </c>
    </row>
    <row r="307" spans="1:28" x14ac:dyDescent="0.25">
      <c r="A307" s="16" t="s">
        <v>1664</v>
      </c>
      <c r="B307" s="17">
        <v>45926</v>
      </c>
      <c r="C307" s="18" t="s">
        <v>1666</v>
      </c>
      <c r="D307" s="18" t="s">
        <v>1667</v>
      </c>
      <c r="E307" s="18" t="s">
        <v>1668</v>
      </c>
      <c r="F307" s="18" t="s">
        <v>93</v>
      </c>
      <c r="G307" s="18">
        <v>51</v>
      </c>
      <c r="H307" s="18" t="s">
        <v>262</v>
      </c>
      <c r="I307" s="18" t="s">
        <v>263</v>
      </c>
      <c r="J307" s="18" t="s">
        <v>130</v>
      </c>
      <c r="K307" s="18" t="s">
        <v>311</v>
      </c>
      <c r="L307" s="18" t="s">
        <v>122</v>
      </c>
      <c r="M307" s="18">
        <v>3</v>
      </c>
      <c r="N307" s="19">
        <v>850000</v>
      </c>
      <c r="O307" s="20">
        <v>0.15</v>
      </c>
      <c r="P307" s="19">
        <v>8000</v>
      </c>
      <c r="Q307" s="19">
        <v>710000</v>
      </c>
      <c r="R307" s="18" t="s">
        <v>219</v>
      </c>
      <c r="S307" s="18" t="s">
        <v>100</v>
      </c>
      <c r="T307" s="18" t="s">
        <v>113</v>
      </c>
      <c r="U307" s="18">
        <v>3</v>
      </c>
      <c r="V307" s="19">
        <v>2550000</v>
      </c>
      <c r="W307" s="19">
        <v>382500</v>
      </c>
      <c r="X307" s="19">
        <v>2167500</v>
      </c>
      <c r="Y307" s="19">
        <v>2138000</v>
      </c>
      <c r="Z307" s="19">
        <v>29500</v>
      </c>
      <c r="AA307" s="20">
        <v>1.36101499423299E-2</v>
      </c>
      <c r="AB307" s="21" t="s">
        <v>6435</v>
      </c>
    </row>
    <row r="308" spans="1:28" x14ac:dyDescent="0.25">
      <c r="A308" s="16" t="s">
        <v>1669</v>
      </c>
      <c r="B308" s="17">
        <v>45900</v>
      </c>
      <c r="C308" s="18" t="s">
        <v>1631</v>
      </c>
      <c r="D308" s="18" t="s">
        <v>1672</v>
      </c>
      <c r="E308" s="18" t="s">
        <v>1673</v>
      </c>
      <c r="F308" s="18" t="s">
        <v>107</v>
      </c>
      <c r="G308" s="18">
        <v>38</v>
      </c>
      <c r="H308" s="18" t="s">
        <v>558</v>
      </c>
      <c r="I308" s="18" t="s">
        <v>129</v>
      </c>
      <c r="J308" s="18" t="s">
        <v>174</v>
      </c>
      <c r="K308" s="18" t="s">
        <v>281</v>
      </c>
      <c r="L308" s="18" t="s">
        <v>282</v>
      </c>
      <c r="M308" s="18">
        <v>3</v>
      </c>
      <c r="N308" s="19">
        <v>250000</v>
      </c>
      <c r="O308" s="20">
        <v>0</v>
      </c>
      <c r="P308" s="19">
        <v>6000</v>
      </c>
      <c r="Q308" s="19">
        <v>190000</v>
      </c>
      <c r="R308" s="18" t="s">
        <v>6415</v>
      </c>
      <c r="S308" s="18" t="s">
        <v>100</v>
      </c>
      <c r="T308" s="18" t="s">
        <v>101</v>
      </c>
      <c r="U308" s="18">
        <v>4</v>
      </c>
      <c r="V308" s="19">
        <v>750000</v>
      </c>
      <c r="W308" s="19">
        <v>0</v>
      </c>
      <c r="X308" s="19">
        <v>750000</v>
      </c>
      <c r="Y308" s="19">
        <v>576000</v>
      </c>
      <c r="Z308" s="19">
        <v>174000</v>
      </c>
      <c r="AA308" s="20">
        <v>0.23200000000000001</v>
      </c>
      <c r="AB308" s="21" t="s">
        <v>6433</v>
      </c>
    </row>
    <row r="309" spans="1:28" x14ac:dyDescent="0.25">
      <c r="A309" s="16" t="s">
        <v>1674</v>
      </c>
      <c r="B309" s="17">
        <v>45944</v>
      </c>
      <c r="C309" s="18" t="s">
        <v>1472</v>
      </c>
      <c r="D309" s="18" t="s">
        <v>1473</v>
      </c>
      <c r="E309" s="18" t="s">
        <v>1676</v>
      </c>
      <c r="F309" s="18" t="s">
        <v>93</v>
      </c>
      <c r="G309" s="18">
        <v>47</v>
      </c>
      <c r="H309" s="18" t="s">
        <v>295</v>
      </c>
      <c r="I309" s="18" t="s">
        <v>120</v>
      </c>
      <c r="J309" s="18" t="s">
        <v>109</v>
      </c>
      <c r="K309" s="18" t="s">
        <v>311</v>
      </c>
      <c r="L309" s="18" t="s">
        <v>122</v>
      </c>
      <c r="M309" s="18">
        <v>7</v>
      </c>
      <c r="N309" s="19">
        <v>850000</v>
      </c>
      <c r="O309" s="20">
        <v>0.15</v>
      </c>
      <c r="P309" s="19">
        <v>2500</v>
      </c>
      <c r="Q309" s="19">
        <v>710000</v>
      </c>
      <c r="R309" s="18" t="s">
        <v>134</v>
      </c>
      <c r="S309" s="18" t="s">
        <v>135</v>
      </c>
      <c r="T309" s="18" t="s">
        <v>101</v>
      </c>
      <c r="U309" s="18">
        <v>1</v>
      </c>
      <c r="V309" s="19">
        <v>5950000</v>
      </c>
      <c r="W309" s="19">
        <v>892500</v>
      </c>
      <c r="X309" s="19">
        <v>5057500</v>
      </c>
      <c r="Y309" s="19">
        <v>4972500</v>
      </c>
      <c r="Z309" s="19">
        <v>85000</v>
      </c>
      <c r="AA309" s="20">
        <v>1.6806722689075598E-2</v>
      </c>
      <c r="AB309" s="21" t="s">
        <v>6427</v>
      </c>
    </row>
    <row r="310" spans="1:28" x14ac:dyDescent="0.25">
      <c r="A310" s="16" t="s">
        <v>1677</v>
      </c>
      <c r="B310" s="17">
        <v>45861</v>
      </c>
      <c r="C310" s="18" t="s">
        <v>1015</v>
      </c>
      <c r="D310" s="18" t="s">
        <v>1679</v>
      </c>
      <c r="E310" s="18" t="s">
        <v>1680</v>
      </c>
      <c r="F310" s="18" t="s">
        <v>93</v>
      </c>
      <c r="G310" s="18">
        <v>49</v>
      </c>
      <c r="H310" s="18" t="s">
        <v>1792</v>
      </c>
      <c r="I310" s="18" t="s">
        <v>129</v>
      </c>
      <c r="J310" s="18" t="s">
        <v>109</v>
      </c>
      <c r="K310" s="18" t="s">
        <v>388</v>
      </c>
      <c r="L310" s="18" t="s">
        <v>132</v>
      </c>
      <c r="M310" s="18">
        <v>2</v>
      </c>
      <c r="N310" s="19">
        <v>510000</v>
      </c>
      <c r="O310" s="20">
        <v>0</v>
      </c>
      <c r="P310" s="19">
        <v>12000</v>
      </c>
      <c r="Q310" s="19">
        <v>410000</v>
      </c>
      <c r="R310" s="18" t="s">
        <v>99</v>
      </c>
      <c r="S310" s="18" t="s">
        <v>100</v>
      </c>
      <c r="T310" s="18" t="s">
        <v>101</v>
      </c>
      <c r="U310" s="18">
        <v>2</v>
      </c>
      <c r="V310" s="19">
        <v>1020000</v>
      </c>
      <c r="W310" s="19">
        <v>0</v>
      </c>
      <c r="X310" s="19">
        <v>1020000</v>
      </c>
      <c r="Y310" s="19">
        <v>832000</v>
      </c>
      <c r="Z310" s="19">
        <v>188000</v>
      </c>
      <c r="AA310" s="20">
        <v>0.18431372549019601</v>
      </c>
      <c r="AB310" s="21" t="s">
        <v>6425</v>
      </c>
    </row>
    <row r="311" spans="1:28" x14ac:dyDescent="0.25">
      <c r="A311" s="16" t="s">
        <v>1681</v>
      </c>
      <c r="B311" s="17">
        <v>45958</v>
      </c>
      <c r="C311" s="18" t="s">
        <v>1683</v>
      </c>
      <c r="D311" s="18" t="s">
        <v>431</v>
      </c>
      <c r="E311" s="18" t="s">
        <v>1684</v>
      </c>
      <c r="F311" s="18" t="s">
        <v>93</v>
      </c>
      <c r="G311" s="18">
        <v>64</v>
      </c>
      <c r="H311" s="18" t="s">
        <v>295</v>
      </c>
      <c r="I311" s="18" t="s">
        <v>120</v>
      </c>
      <c r="J311" s="18" t="s">
        <v>359</v>
      </c>
      <c r="K311" s="18" t="s">
        <v>296</v>
      </c>
      <c r="L311" s="18" t="s">
        <v>282</v>
      </c>
      <c r="M311" s="18">
        <v>8</v>
      </c>
      <c r="N311" s="19">
        <v>320000</v>
      </c>
      <c r="O311" s="20">
        <v>0.15</v>
      </c>
      <c r="P311" s="19">
        <v>8000</v>
      </c>
      <c r="Q311" s="19">
        <v>250000</v>
      </c>
      <c r="R311" s="18" t="s">
        <v>134</v>
      </c>
      <c r="S311" s="18" t="s">
        <v>100</v>
      </c>
      <c r="T311" s="18" t="s">
        <v>101</v>
      </c>
      <c r="U311" s="18">
        <v>5</v>
      </c>
      <c r="V311" s="19">
        <v>2560000</v>
      </c>
      <c r="W311" s="19">
        <v>384000</v>
      </c>
      <c r="X311" s="19">
        <v>2176000</v>
      </c>
      <c r="Y311" s="19">
        <v>2008000</v>
      </c>
      <c r="Z311" s="19">
        <v>168000</v>
      </c>
      <c r="AA311" s="20">
        <v>7.7205882352941194E-2</v>
      </c>
      <c r="AB311" s="21" t="s">
        <v>6427</v>
      </c>
    </row>
    <row r="312" spans="1:28" x14ac:dyDescent="0.25">
      <c r="A312" s="16" t="s">
        <v>1685</v>
      </c>
      <c r="B312" s="17">
        <v>45769</v>
      </c>
      <c r="C312" s="18" t="s">
        <v>463</v>
      </c>
      <c r="D312" s="18" t="s">
        <v>464</v>
      </c>
      <c r="E312" s="18" t="s">
        <v>1688</v>
      </c>
      <c r="F312" s="18" t="s">
        <v>107</v>
      </c>
      <c r="G312" s="18">
        <v>42</v>
      </c>
      <c r="H312" s="18" t="s">
        <v>262</v>
      </c>
      <c r="I312" s="18" t="s">
        <v>263</v>
      </c>
      <c r="J312" s="18" t="s">
        <v>212</v>
      </c>
      <c r="K312" s="18" t="s">
        <v>296</v>
      </c>
      <c r="L312" s="18" t="s">
        <v>282</v>
      </c>
      <c r="M312" s="18">
        <v>5</v>
      </c>
      <c r="N312" s="19">
        <v>320000</v>
      </c>
      <c r="O312" s="20">
        <v>0.05</v>
      </c>
      <c r="P312" s="19">
        <v>2500</v>
      </c>
      <c r="Q312" s="19">
        <v>250000</v>
      </c>
      <c r="R312" s="18" t="s">
        <v>6415</v>
      </c>
      <c r="S312" s="18" t="s">
        <v>168</v>
      </c>
      <c r="T312" s="18" t="s">
        <v>101</v>
      </c>
      <c r="U312" s="18">
        <v>3</v>
      </c>
      <c r="V312" s="19">
        <v>1600000</v>
      </c>
      <c r="W312" s="19">
        <v>80000</v>
      </c>
      <c r="X312" s="19">
        <v>1520000</v>
      </c>
      <c r="Y312" s="19">
        <v>1252500</v>
      </c>
      <c r="Z312" s="19">
        <v>267500</v>
      </c>
      <c r="AA312" s="20">
        <v>0.175986842105263</v>
      </c>
      <c r="AB312" s="21" t="s">
        <v>6431</v>
      </c>
    </row>
    <row r="313" spans="1:28" x14ac:dyDescent="0.25">
      <c r="A313" s="16" t="s">
        <v>1690</v>
      </c>
      <c r="B313" s="17">
        <v>45949</v>
      </c>
      <c r="C313" s="18" t="s">
        <v>1150</v>
      </c>
      <c r="D313" s="18" t="s">
        <v>1151</v>
      </c>
      <c r="E313" s="18" t="s">
        <v>1692</v>
      </c>
      <c r="F313" s="18" t="s">
        <v>93</v>
      </c>
      <c r="G313" s="18">
        <v>23</v>
      </c>
      <c r="H313" s="18" t="s">
        <v>128</v>
      </c>
      <c r="I313" s="18" t="s">
        <v>129</v>
      </c>
      <c r="J313" s="18" t="s">
        <v>109</v>
      </c>
      <c r="K313" s="18" t="s">
        <v>121</v>
      </c>
      <c r="L313" s="18" t="s">
        <v>122</v>
      </c>
      <c r="M313" s="18">
        <v>5</v>
      </c>
      <c r="N313" s="19">
        <v>720000</v>
      </c>
      <c r="O313" s="20">
        <v>0.05</v>
      </c>
      <c r="P313" s="19">
        <v>1500</v>
      </c>
      <c r="Q313" s="19">
        <v>600000</v>
      </c>
      <c r="R313" s="18" t="s">
        <v>134</v>
      </c>
      <c r="S313" s="18" t="s">
        <v>100</v>
      </c>
      <c r="T313" s="18" t="s">
        <v>101</v>
      </c>
      <c r="U313" s="18">
        <v>4</v>
      </c>
      <c r="V313" s="19">
        <v>3600000</v>
      </c>
      <c r="W313" s="19">
        <v>180000</v>
      </c>
      <c r="X313" s="19">
        <v>3420000</v>
      </c>
      <c r="Y313" s="19">
        <v>3001500</v>
      </c>
      <c r="Z313" s="19">
        <v>418500</v>
      </c>
      <c r="AA313" s="20">
        <v>0.122368421052632</v>
      </c>
      <c r="AB313" s="21" t="s">
        <v>6427</v>
      </c>
    </row>
    <row r="314" spans="1:28" x14ac:dyDescent="0.25">
      <c r="A314" s="16" t="s">
        <v>1693</v>
      </c>
      <c r="B314" s="17">
        <v>45709</v>
      </c>
      <c r="C314" s="18" t="s">
        <v>1695</v>
      </c>
      <c r="D314" s="18" t="s">
        <v>1696</v>
      </c>
      <c r="E314" s="18" t="s">
        <v>1697</v>
      </c>
      <c r="F314" s="18" t="s">
        <v>93</v>
      </c>
      <c r="G314" s="18">
        <v>64</v>
      </c>
      <c r="H314" s="18" t="s">
        <v>1792</v>
      </c>
      <c r="I314" s="18" t="s">
        <v>129</v>
      </c>
      <c r="J314" s="18" t="s">
        <v>155</v>
      </c>
      <c r="K314" s="18" t="s">
        <v>520</v>
      </c>
      <c r="L314" s="18" t="s">
        <v>111</v>
      </c>
      <c r="M314" s="18">
        <v>4</v>
      </c>
      <c r="N314" s="19">
        <v>410000</v>
      </c>
      <c r="O314" s="20">
        <v>0.05</v>
      </c>
      <c r="P314" s="19">
        <v>6000</v>
      </c>
      <c r="Q314" s="19">
        <v>325000</v>
      </c>
      <c r="R314" s="18" t="s">
        <v>167</v>
      </c>
      <c r="S314" s="18" t="s">
        <v>168</v>
      </c>
      <c r="T314" s="18" t="s">
        <v>101</v>
      </c>
      <c r="U314" s="18">
        <v>2</v>
      </c>
      <c r="V314" s="19">
        <v>1640000</v>
      </c>
      <c r="W314" s="19">
        <v>82000</v>
      </c>
      <c r="X314" s="19">
        <v>1558000</v>
      </c>
      <c r="Y314" s="19">
        <v>1306000</v>
      </c>
      <c r="Z314" s="19">
        <v>252000</v>
      </c>
      <c r="AA314" s="20">
        <v>0.161745827984596</v>
      </c>
      <c r="AB314" s="21" t="s">
        <v>6429</v>
      </c>
    </row>
    <row r="315" spans="1:28" x14ac:dyDescent="0.25">
      <c r="A315" s="16" t="s">
        <v>1700</v>
      </c>
      <c r="B315" s="17">
        <v>45948</v>
      </c>
      <c r="C315" s="18" t="s">
        <v>915</v>
      </c>
      <c r="D315" s="18" t="s">
        <v>916</v>
      </c>
      <c r="E315" s="18" t="s">
        <v>1701</v>
      </c>
      <c r="F315" s="18" t="s">
        <v>93</v>
      </c>
      <c r="G315" s="18">
        <v>47</v>
      </c>
      <c r="H315" s="18" t="s">
        <v>338</v>
      </c>
      <c r="I315" s="18" t="s">
        <v>120</v>
      </c>
      <c r="J315" s="18" t="s">
        <v>109</v>
      </c>
      <c r="K315" s="18" t="s">
        <v>145</v>
      </c>
      <c r="L315" s="18" t="s">
        <v>146</v>
      </c>
      <c r="M315" s="18">
        <v>1</v>
      </c>
      <c r="N315" s="19">
        <v>145000</v>
      </c>
      <c r="O315" s="20">
        <v>0.02</v>
      </c>
      <c r="P315" s="19">
        <v>4000</v>
      </c>
      <c r="Q315" s="19">
        <v>98000</v>
      </c>
      <c r="R315" s="18" t="s">
        <v>219</v>
      </c>
      <c r="S315" s="18" t="s">
        <v>148</v>
      </c>
      <c r="T315" s="18" t="s">
        <v>101</v>
      </c>
      <c r="U315" s="18">
        <v>2</v>
      </c>
      <c r="V315" s="19">
        <v>145000</v>
      </c>
      <c r="W315" s="19">
        <v>2900</v>
      </c>
      <c r="X315" s="19">
        <v>142100</v>
      </c>
      <c r="Y315" s="19">
        <v>102000</v>
      </c>
      <c r="Z315" s="19">
        <v>40100</v>
      </c>
      <c r="AA315" s="20">
        <v>0.28219563687544003</v>
      </c>
      <c r="AB315" s="21" t="s">
        <v>6427</v>
      </c>
    </row>
    <row r="316" spans="1:28" x14ac:dyDescent="0.25">
      <c r="A316" s="16" t="s">
        <v>1702</v>
      </c>
      <c r="B316" s="17">
        <v>46019</v>
      </c>
      <c r="C316" s="18" t="s">
        <v>1704</v>
      </c>
      <c r="D316" s="18" t="s">
        <v>1705</v>
      </c>
      <c r="E316" s="18" t="s">
        <v>1706</v>
      </c>
      <c r="F316" s="18" t="s">
        <v>93</v>
      </c>
      <c r="G316" s="18">
        <v>56</v>
      </c>
      <c r="H316" s="18" t="s">
        <v>295</v>
      </c>
      <c r="I316" s="18" t="s">
        <v>120</v>
      </c>
      <c r="J316" s="18" t="s">
        <v>212</v>
      </c>
      <c r="K316" s="18" t="s">
        <v>1540</v>
      </c>
      <c r="L316" s="18" t="s">
        <v>282</v>
      </c>
      <c r="M316" s="18">
        <v>6</v>
      </c>
      <c r="N316" s="19">
        <v>650000</v>
      </c>
      <c r="O316" s="20">
        <v>0.15</v>
      </c>
      <c r="P316" s="19">
        <v>8000</v>
      </c>
      <c r="Q316" s="19">
        <v>520000</v>
      </c>
      <c r="R316" s="18" t="s">
        <v>99</v>
      </c>
      <c r="S316" s="18" t="s">
        <v>148</v>
      </c>
      <c r="T316" s="18" t="s">
        <v>101</v>
      </c>
      <c r="U316" s="18">
        <v>3</v>
      </c>
      <c r="V316" s="19">
        <v>3900000</v>
      </c>
      <c r="W316" s="19">
        <v>585000</v>
      </c>
      <c r="X316" s="19">
        <v>3315000</v>
      </c>
      <c r="Y316" s="19">
        <v>3128000</v>
      </c>
      <c r="Z316" s="19">
        <v>187000</v>
      </c>
      <c r="AA316" s="20">
        <v>5.6410256410256397E-2</v>
      </c>
      <c r="AB316" s="21" t="s">
        <v>6432</v>
      </c>
    </row>
    <row r="317" spans="1:28" x14ac:dyDescent="0.25">
      <c r="A317" s="16" t="s">
        <v>1707</v>
      </c>
      <c r="B317" s="17">
        <v>45856</v>
      </c>
      <c r="C317" s="18" t="s">
        <v>1709</v>
      </c>
      <c r="D317" s="18" t="s">
        <v>656</v>
      </c>
      <c r="E317" s="18" t="s">
        <v>1710</v>
      </c>
      <c r="F317" s="18" t="s">
        <v>93</v>
      </c>
      <c r="G317" s="18">
        <v>23</v>
      </c>
      <c r="H317" s="18" t="s">
        <v>154</v>
      </c>
      <c r="I317" s="18" t="s">
        <v>95</v>
      </c>
      <c r="J317" s="18" t="s">
        <v>109</v>
      </c>
      <c r="K317" s="18" t="s">
        <v>388</v>
      </c>
      <c r="L317" s="18" t="s">
        <v>132</v>
      </c>
      <c r="M317" s="18">
        <v>2</v>
      </c>
      <c r="N317" s="19">
        <v>510000</v>
      </c>
      <c r="O317" s="20">
        <v>0.1</v>
      </c>
      <c r="P317" s="19">
        <v>1500</v>
      </c>
      <c r="Q317" s="19">
        <v>410000</v>
      </c>
      <c r="R317" s="18" t="s">
        <v>99</v>
      </c>
      <c r="S317" s="18" t="s">
        <v>148</v>
      </c>
      <c r="T317" s="18" t="s">
        <v>113</v>
      </c>
      <c r="U317" s="18">
        <v>4</v>
      </c>
      <c r="V317" s="19">
        <v>1020000</v>
      </c>
      <c r="W317" s="19">
        <v>102000</v>
      </c>
      <c r="X317" s="19">
        <v>918000</v>
      </c>
      <c r="Y317" s="19">
        <v>821500</v>
      </c>
      <c r="Z317" s="19">
        <v>96500</v>
      </c>
      <c r="AA317" s="20">
        <v>0.105119825708061</v>
      </c>
      <c r="AB317" s="21" t="s">
        <v>6425</v>
      </c>
    </row>
    <row r="318" spans="1:28" x14ac:dyDescent="0.25">
      <c r="A318" s="16" t="s">
        <v>1711</v>
      </c>
      <c r="B318" s="17">
        <v>45900</v>
      </c>
      <c r="C318" s="18" t="s">
        <v>562</v>
      </c>
      <c r="D318" s="18" t="s">
        <v>1713</v>
      </c>
      <c r="E318" s="18" t="s">
        <v>1714</v>
      </c>
      <c r="F318" s="18" t="s">
        <v>107</v>
      </c>
      <c r="G318" s="18"/>
      <c r="H318" s="18" t="s">
        <v>1279</v>
      </c>
      <c r="I318" s="18" t="s">
        <v>144</v>
      </c>
      <c r="J318" s="18" t="s">
        <v>165</v>
      </c>
      <c r="K318" s="18" t="s">
        <v>175</v>
      </c>
      <c r="L318" s="18" t="s">
        <v>132</v>
      </c>
      <c r="M318" s="18">
        <v>5</v>
      </c>
      <c r="N318" s="19">
        <v>900000</v>
      </c>
      <c r="O318" s="20">
        <v>0.15</v>
      </c>
      <c r="P318" s="19">
        <v>6000</v>
      </c>
      <c r="Q318" s="19">
        <v>730000</v>
      </c>
      <c r="R318" s="18" t="s">
        <v>6415</v>
      </c>
      <c r="S318" s="18" t="s">
        <v>100</v>
      </c>
      <c r="T318" s="18" t="s">
        <v>101</v>
      </c>
      <c r="U318" s="18">
        <v>1</v>
      </c>
      <c r="V318" s="19">
        <v>4500000</v>
      </c>
      <c r="W318" s="19">
        <v>675000</v>
      </c>
      <c r="X318" s="19">
        <v>3825000</v>
      </c>
      <c r="Y318" s="19">
        <v>3656000</v>
      </c>
      <c r="Z318" s="19">
        <v>169000</v>
      </c>
      <c r="AA318" s="20">
        <v>4.41830065359477E-2</v>
      </c>
      <c r="AB318" s="21" t="s">
        <v>6433</v>
      </c>
    </row>
    <row r="319" spans="1:28" x14ac:dyDescent="0.25">
      <c r="A319" s="16" t="s">
        <v>1715</v>
      </c>
      <c r="B319" s="17">
        <v>45886</v>
      </c>
      <c r="C319" s="18" t="s">
        <v>1717</v>
      </c>
      <c r="D319" s="18" t="s">
        <v>1718</v>
      </c>
      <c r="E319" s="18" t="s">
        <v>1719</v>
      </c>
      <c r="F319" s="18" t="s">
        <v>107</v>
      </c>
      <c r="G319" s="18">
        <v>52</v>
      </c>
      <c r="H319" s="18" t="s">
        <v>377</v>
      </c>
      <c r="I319" s="18" t="s">
        <v>95</v>
      </c>
      <c r="J319" s="18" t="s">
        <v>212</v>
      </c>
      <c r="K319" s="18" t="s">
        <v>388</v>
      </c>
      <c r="L319" s="18" t="s">
        <v>132</v>
      </c>
      <c r="M319" s="18">
        <v>3</v>
      </c>
      <c r="N319" s="19">
        <v>510000</v>
      </c>
      <c r="O319" s="20">
        <v>0</v>
      </c>
      <c r="P319" s="19">
        <v>4000</v>
      </c>
      <c r="Q319" s="19">
        <v>410000</v>
      </c>
      <c r="R319" s="18" t="s">
        <v>99</v>
      </c>
      <c r="S319" s="18" t="s">
        <v>148</v>
      </c>
      <c r="T319" s="18" t="s">
        <v>101</v>
      </c>
      <c r="U319" s="18">
        <v>5</v>
      </c>
      <c r="V319" s="19">
        <v>1530000</v>
      </c>
      <c r="W319" s="19">
        <v>0</v>
      </c>
      <c r="X319" s="19">
        <v>1530000</v>
      </c>
      <c r="Y319" s="19">
        <v>1234000</v>
      </c>
      <c r="Z319" s="19">
        <v>296000</v>
      </c>
      <c r="AA319" s="20">
        <v>0.19346405228758201</v>
      </c>
      <c r="AB319" s="21" t="s">
        <v>6433</v>
      </c>
    </row>
    <row r="320" spans="1:28" x14ac:dyDescent="0.25">
      <c r="A320" s="16" t="s">
        <v>1720</v>
      </c>
      <c r="B320" s="17">
        <v>45789</v>
      </c>
      <c r="C320" s="18" t="s">
        <v>1112</v>
      </c>
      <c r="D320" s="18" t="s">
        <v>1113</v>
      </c>
      <c r="E320" s="18" t="s">
        <v>1722</v>
      </c>
      <c r="F320" s="18" t="s">
        <v>107</v>
      </c>
      <c r="G320" s="18">
        <v>62</v>
      </c>
      <c r="H320" s="18" t="s">
        <v>128</v>
      </c>
      <c r="I320" s="18" t="s">
        <v>129</v>
      </c>
      <c r="J320" s="18" t="s">
        <v>155</v>
      </c>
      <c r="K320" s="18" t="s">
        <v>311</v>
      </c>
      <c r="L320" s="18" t="s">
        <v>122</v>
      </c>
      <c r="M320" s="18">
        <v>8</v>
      </c>
      <c r="N320" s="19">
        <v>850000</v>
      </c>
      <c r="O320" s="20">
        <v>0.1</v>
      </c>
      <c r="P320" s="19">
        <v>12000</v>
      </c>
      <c r="Q320" s="19">
        <v>710000</v>
      </c>
      <c r="R320" s="18" t="s">
        <v>219</v>
      </c>
      <c r="S320" s="18" t="s">
        <v>135</v>
      </c>
      <c r="T320" s="18" t="s">
        <v>101</v>
      </c>
      <c r="U320" s="18">
        <v>1</v>
      </c>
      <c r="V320" s="19">
        <v>6800000</v>
      </c>
      <c r="W320" s="19">
        <v>680000</v>
      </c>
      <c r="X320" s="19">
        <v>6120000</v>
      </c>
      <c r="Y320" s="19">
        <v>5692000</v>
      </c>
      <c r="Z320" s="19">
        <v>428000</v>
      </c>
      <c r="AA320" s="20">
        <v>6.9934640522875804E-2</v>
      </c>
      <c r="AB320" s="21" t="s">
        <v>6430</v>
      </c>
    </row>
    <row r="321" spans="1:28" x14ac:dyDescent="0.25">
      <c r="A321" s="16" t="s">
        <v>1723</v>
      </c>
      <c r="B321" s="17">
        <v>45773</v>
      </c>
      <c r="C321" s="18" t="s">
        <v>1725</v>
      </c>
      <c r="D321" s="18" t="s">
        <v>1726</v>
      </c>
      <c r="E321" s="18" t="s">
        <v>1727</v>
      </c>
      <c r="F321" s="18" t="s">
        <v>93</v>
      </c>
      <c r="G321" s="18">
        <v>48</v>
      </c>
      <c r="H321" s="18" t="s">
        <v>310</v>
      </c>
      <c r="I321" s="18" t="s">
        <v>263</v>
      </c>
      <c r="J321" s="18" t="s">
        <v>165</v>
      </c>
      <c r="K321" s="18" t="s">
        <v>281</v>
      </c>
      <c r="L321" s="18" t="s">
        <v>282</v>
      </c>
      <c r="M321" s="18">
        <v>6</v>
      </c>
      <c r="N321" s="19">
        <v>250000</v>
      </c>
      <c r="O321" s="20">
        <v>0.05</v>
      </c>
      <c r="P321" s="19">
        <v>2500</v>
      </c>
      <c r="Q321" s="19">
        <v>190000</v>
      </c>
      <c r="R321" s="18" t="s">
        <v>134</v>
      </c>
      <c r="S321" s="18" t="s">
        <v>100</v>
      </c>
      <c r="T321" s="18" t="s">
        <v>101</v>
      </c>
      <c r="U321" s="18">
        <v>2</v>
      </c>
      <c r="V321" s="19">
        <v>1500000</v>
      </c>
      <c r="W321" s="19">
        <v>75000</v>
      </c>
      <c r="X321" s="19">
        <v>1425000</v>
      </c>
      <c r="Y321" s="19">
        <v>1142500</v>
      </c>
      <c r="Z321" s="19">
        <v>282500</v>
      </c>
      <c r="AA321" s="20">
        <v>0.198245614035088</v>
      </c>
      <c r="AB321" s="21" t="s">
        <v>6431</v>
      </c>
    </row>
    <row r="322" spans="1:28" x14ac:dyDescent="0.25">
      <c r="A322" s="16" t="s">
        <v>1728</v>
      </c>
      <c r="B322" s="17">
        <v>45819</v>
      </c>
      <c r="C322" s="18" t="s">
        <v>2997</v>
      </c>
      <c r="D322" s="18" t="s">
        <v>1731</v>
      </c>
      <c r="E322" s="18" t="s">
        <v>1732</v>
      </c>
      <c r="F322" s="18" t="s">
        <v>93</v>
      </c>
      <c r="G322" s="18">
        <v>53</v>
      </c>
      <c r="H322" s="18" t="s">
        <v>338</v>
      </c>
      <c r="I322" s="18" t="s">
        <v>120</v>
      </c>
      <c r="J322" s="18" t="s">
        <v>212</v>
      </c>
      <c r="K322" s="18" t="s">
        <v>121</v>
      </c>
      <c r="L322" s="18" t="s">
        <v>122</v>
      </c>
      <c r="M322" s="18">
        <v>7</v>
      </c>
      <c r="N322" s="19">
        <v>720000</v>
      </c>
      <c r="O322" s="20">
        <v>0</v>
      </c>
      <c r="P322" s="19">
        <v>1500</v>
      </c>
      <c r="Q322" s="19">
        <v>600000</v>
      </c>
      <c r="R322" s="18" t="s">
        <v>219</v>
      </c>
      <c r="S322" s="18" t="s">
        <v>100</v>
      </c>
      <c r="T322" s="18" t="s">
        <v>113</v>
      </c>
      <c r="U322" s="18">
        <v>1</v>
      </c>
      <c r="V322" s="19">
        <v>5040000</v>
      </c>
      <c r="W322" s="19">
        <v>0</v>
      </c>
      <c r="X322" s="19">
        <v>5040000</v>
      </c>
      <c r="Y322" s="19">
        <v>4201500</v>
      </c>
      <c r="Z322" s="19">
        <v>838500</v>
      </c>
      <c r="AA322" s="20">
        <v>0.166369047619048</v>
      </c>
      <c r="AB322" s="21" t="s">
        <v>6434</v>
      </c>
    </row>
    <row r="323" spans="1:28" x14ac:dyDescent="0.25">
      <c r="A323" s="16" t="s">
        <v>1733</v>
      </c>
      <c r="B323" s="17">
        <v>46009</v>
      </c>
      <c r="C323" s="18" t="s">
        <v>1734</v>
      </c>
      <c r="D323" s="18" t="s">
        <v>1735</v>
      </c>
      <c r="E323" s="18" t="s">
        <v>1736</v>
      </c>
      <c r="F323" s="18" t="s">
        <v>107</v>
      </c>
      <c r="G323" s="18">
        <v>28</v>
      </c>
      <c r="H323" s="18" t="s">
        <v>295</v>
      </c>
      <c r="I323" s="18" t="s">
        <v>120</v>
      </c>
      <c r="J323" s="18" t="s">
        <v>174</v>
      </c>
      <c r="K323" s="18" t="s">
        <v>296</v>
      </c>
      <c r="L323" s="18" t="s">
        <v>282</v>
      </c>
      <c r="M323" s="18">
        <v>7</v>
      </c>
      <c r="N323" s="19">
        <v>320000</v>
      </c>
      <c r="O323" s="20">
        <v>0.15</v>
      </c>
      <c r="P323" s="19">
        <v>6000</v>
      </c>
      <c r="Q323" s="19">
        <v>250000</v>
      </c>
      <c r="R323" s="18" t="s">
        <v>6415</v>
      </c>
      <c r="S323" s="18" t="s">
        <v>135</v>
      </c>
      <c r="T323" s="18" t="s">
        <v>101</v>
      </c>
      <c r="U323" s="18">
        <v>4</v>
      </c>
      <c r="V323" s="19">
        <v>2240000</v>
      </c>
      <c r="W323" s="19">
        <v>336000</v>
      </c>
      <c r="X323" s="19">
        <v>1904000</v>
      </c>
      <c r="Y323" s="19">
        <v>1756000</v>
      </c>
      <c r="Z323" s="19">
        <v>148000</v>
      </c>
      <c r="AA323" s="20">
        <v>7.7731092436974805E-2</v>
      </c>
      <c r="AB323" s="21" t="s">
        <v>6432</v>
      </c>
    </row>
    <row r="324" spans="1:28" x14ac:dyDescent="0.25">
      <c r="A324" s="16" t="s">
        <v>1737</v>
      </c>
      <c r="B324" s="17">
        <v>45847</v>
      </c>
      <c r="C324" s="18" t="s">
        <v>1739</v>
      </c>
      <c r="D324" s="18" t="s">
        <v>1740</v>
      </c>
      <c r="E324" s="18" t="s">
        <v>1741</v>
      </c>
      <c r="F324" s="18" t="s">
        <v>93</v>
      </c>
      <c r="G324" s="18">
        <v>41</v>
      </c>
      <c r="H324" s="18" t="s">
        <v>377</v>
      </c>
      <c r="I324" s="18" t="s">
        <v>95</v>
      </c>
      <c r="J324" s="18" t="s">
        <v>359</v>
      </c>
      <c r="K324" s="18" t="s">
        <v>121</v>
      </c>
      <c r="L324" s="18" t="s">
        <v>122</v>
      </c>
      <c r="M324" s="18">
        <v>3</v>
      </c>
      <c r="N324" s="19">
        <v>720000</v>
      </c>
      <c r="O324" s="20">
        <v>0</v>
      </c>
      <c r="P324" s="19">
        <v>4000</v>
      </c>
      <c r="Q324" s="19">
        <v>600000</v>
      </c>
      <c r="R324" s="18" t="s">
        <v>167</v>
      </c>
      <c r="S324" s="18" t="s">
        <v>135</v>
      </c>
      <c r="T324" s="18" t="s">
        <v>113</v>
      </c>
      <c r="U324" s="18">
        <v>4</v>
      </c>
      <c r="V324" s="19">
        <v>2160000</v>
      </c>
      <c r="W324" s="19">
        <v>0</v>
      </c>
      <c r="X324" s="19">
        <v>2160000</v>
      </c>
      <c r="Y324" s="19">
        <v>1804000</v>
      </c>
      <c r="Z324" s="19">
        <v>356000</v>
      </c>
      <c r="AA324" s="20">
        <v>0.164814814814815</v>
      </c>
      <c r="AB324" s="21" t="s">
        <v>6425</v>
      </c>
    </row>
    <row r="325" spans="1:28" x14ac:dyDescent="0.25">
      <c r="A325" s="16" t="s">
        <v>1742</v>
      </c>
      <c r="B325" s="17">
        <v>45674</v>
      </c>
      <c r="C325" s="18" t="s">
        <v>1417</v>
      </c>
      <c r="D325" s="18" t="s">
        <v>1342</v>
      </c>
      <c r="E325" s="18" t="s">
        <v>1743</v>
      </c>
      <c r="F325" s="18" t="s">
        <v>93</v>
      </c>
      <c r="G325" s="18">
        <v>63</v>
      </c>
      <c r="H325" s="18" t="s">
        <v>128</v>
      </c>
      <c r="I325" s="18" t="s">
        <v>129</v>
      </c>
      <c r="J325" s="18" t="s">
        <v>359</v>
      </c>
      <c r="K325" s="18" t="s">
        <v>242</v>
      </c>
      <c r="L325" s="18" t="s">
        <v>132</v>
      </c>
      <c r="M325" s="18">
        <v>1</v>
      </c>
      <c r="N325" s="19">
        <v>780000</v>
      </c>
      <c r="O325" s="20">
        <v>0</v>
      </c>
      <c r="P325" s="19">
        <v>6000</v>
      </c>
      <c r="Q325" s="19">
        <v>630000</v>
      </c>
      <c r="R325" s="18" t="s">
        <v>6415</v>
      </c>
      <c r="S325" s="18" t="s">
        <v>148</v>
      </c>
      <c r="T325" s="18" t="s">
        <v>101</v>
      </c>
      <c r="U325" s="18">
        <v>5</v>
      </c>
      <c r="V325" s="19">
        <v>780000</v>
      </c>
      <c r="W325" s="19">
        <v>0</v>
      </c>
      <c r="X325" s="19">
        <v>780000</v>
      </c>
      <c r="Y325" s="19">
        <v>636000</v>
      </c>
      <c r="Z325" s="19">
        <v>144000</v>
      </c>
      <c r="AA325" s="20">
        <v>0.18461538461538499</v>
      </c>
      <c r="AB325" s="21" t="s">
        <v>6426</v>
      </c>
    </row>
    <row r="326" spans="1:28" x14ac:dyDescent="0.25">
      <c r="A326" s="16" t="s">
        <v>1744</v>
      </c>
      <c r="B326" s="17">
        <v>45826</v>
      </c>
      <c r="C326" s="18" t="s">
        <v>578</v>
      </c>
      <c r="D326" s="18" t="s">
        <v>1035</v>
      </c>
      <c r="E326" s="18" t="s">
        <v>1745</v>
      </c>
      <c r="F326" s="18" t="s">
        <v>93</v>
      </c>
      <c r="G326" s="18">
        <v>62</v>
      </c>
      <c r="H326" s="18" t="s">
        <v>310</v>
      </c>
      <c r="I326" s="18" t="s">
        <v>263</v>
      </c>
      <c r="J326" s="18" t="s">
        <v>130</v>
      </c>
      <c r="K326" s="18" t="s">
        <v>852</v>
      </c>
      <c r="L326" s="18" t="s">
        <v>122</v>
      </c>
      <c r="M326" s="18">
        <v>1</v>
      </c>
      <c r="N326" s="19">
        <v>680000</v>
      </c>
      <c r="O326" s="20">
        <v>0.02</v>
      </c>
      <c r="P326" s="19">
        <v>1500</v>
      </c>
      <c r="Q326" s="19">
        <v>555000</v>
      </c>
      <c r="R326" s="18" t="s">
        <v>219</v>
      </c>
      <c r="S326" s="18" t="s">
        <v>100</v>
      </c>
      <c r="T326" s="18" t="s">
        <v>113</v>
      </c>
      <c r="U326" s="18">
        <v>3</v>
      </c>
      <c r="V326" s="19">
        <v>680000</v>
      </c>
      <c r="W326" s="19">
        <v>13600</v>
      </c>
      <c r="X326" s="19">
        <v>666400</v>
      </c>
      <c r="Y326" s="19">
        <v>556500</v>
      </c>
      <c r="Z326" s="19">
        <v>109900</v>
      </c>
      <c r="AA326" s="20">
        <v>0.16491596638655501</v>
      </c>
      <c r="AB326" s="21" t="s">
        <v>6434</v>
      </c>
    </row>
    <row r="327" spans="1:28" x14ac:dyDescent="0.25">
      <c r="A327" s="16" t="s">
        <v>1748</v>
      </c>
      <c r="B327" s="17">
        <v>45957</v>
      </c>
      <c r="C327" s="18" t="s">
        <v>318</v>
      </c>
      <c r="D327" s="18" t="s">
        <v>319</v>
      </c>
      <c r="E327" s="18" t="s">
        <v>1750</v>
      </c>
      <c r="F327" s="18" t="s">
        <v>107</v>
      </c>
      <c r="G327" s="18">
        <v>59</v>
      </c>
      <c r="H327" s="18" t="s">
        <v>377</v>
      </c>
      <c r="I327" s="18" t="s">
        <v>95</v>
      </c>
      <c r="J327" s="18" t="s">
        <v>165</v>
      </c>
      <c r="K327" s="18" t="s">
        <v>520</v>
      </c>
      <c r="L327" s="18" t="s">
        <v>111</v>
      </c>
      <c r="M327" s="18">
        <v>6</v>
      </c>
      <c r="N327" s="19">
        <v>410000</v>
      </c>
      <c r="O327" s="20">
        <v>0</v>
      </c>
      <c r="P327" s="19">
        <v>6000</v>
      </c>
      <c r="Q327" s="19">
        <v>325000</v>
      </c>
      <c r="R327" s="18" t="s">
        <v>134</v>
      </c>
      <c r="S327" s="18" t="s">
        <v>168</v>
      </c>
      <c r="T327" s="18" t="s">
        <v>101</v>
      </c>
      <c r="U327" s="18">
        <v>0</v>
      </c>
      <c r="V327" s="19">
        <v>2460000</v>
      </c>
      <c r="W327" s="19">
        <v>0</v>
      </c>
      <c r="X327" s="19">
        <v>2460000</v>
      </c>
      <c r="Y327" s="19">
        <v>1956000</v>
      </c>
      <c r="Z327" s="19">
        <v>504000</v>
      </c>
      <c r="AA327" s="20">
        <v>0.20487804878048799</v>
      </c>
      <c r="AB327" s="21" t="s">
        <v>6427</v>
      </c>
    </row>
    <row r="328" spans="1:28" x14ac:dyDescent="0.25">
      <c r="A328" s="16" t="s">
        <v>1751</v>
      </c>
      <c r="B328" s="17">
        <v>45844</v>
      </c>
      <c r="C328" s="18" t="s">
        <v>609</v>
      </c>
      <c r="D328" s="18" t="s">
        <v>610</v>
      </c>
      <c r="E328" s="18" t="s">
        <v>1753</v>
      </c>
      <c r="F328" s="18" t="s">
        <v>107</v>
      </c>
      <c r="G328" s="18">
        <v>21</v>
      </c>
      <c r="H328" s="18" t="s">
        <v>295</v>
      </c>
      <c r="I328" s="18" t="s">
        <v>120</v>
      </c>
      <c r="J328" s="18" t="s">
        <v>212</v>
      </c>
      <c r="K328" s="18" t="s">
        <v>425</v>
      </c>
      <c r="L328" s="18" t="s">
        <v>146</v>
      </c>
      <c r="M328" s="18">
        <v>4</v>
      </c>
      <c r="N328" s="19">
        <v>45000</v>
      </c>
      <c r="O328" s="20">
        <v>0.02</v>
      </c>
      <c r="P328" s="19">
        <v>12000</v>
      </c>
      <c r="Q328" s="19">
        <v>27000</v>
      </c>
      <c r="R328" s="18" t="s">
        <v>167</v>
      </c>
      <c r="S328" s="18" t="s">
        <v>168</v>
      </c>
      <c r="T328" s="18" t="s">
        <v>101</v>
      </c>
      <c r="U328" s="18">
        <v>4</v>
      </c>
      <c r="V328" s="19">
        <v>180000</v>
      </c>
      <c r="W328" s="19">
        <v>3600</v>
      </c>
      <c r="X328" s="19">
        <v>176400</v>
      </c>
      <c r="Y328" s="19">
        <v>120000</v>
      </c>
      <c r="Z328" s="19">
        <v>56400</v>
      </c>
      <c r="AA328" s="20">
        <v>0.319727891156463</v>
      </c>
      <c r="AB328" s="21" t="s">
        <v>6425</v>
      </c>
    </row>
    <row r="329" spans="1:28" x14ac:dyDescent="0.25">
      <c r="A329" s="16" t="s">
        <v>1754</v>
      </c>
      <c r="B329" s="17">
        <v>45932</v>
      </c>
      <c r="C329" s="18" t="s">
        <v>410</v>
      </c>
      <c r="D329" s="18" t="s">
        <v>1755</v>
      </c>
      <c r="E329" s="18" t="s">
        <v>1756</v>
      </c>
      <c r="F329" s="18" t="s">
        <v>107</v>
      </c>
      <c r="G329" s="18">
        <v>56</v>
      </c>
      <c r="H329" s="18" t="s">
        <v>154</v>
      </c>
      <c r="I329" s="18" t="s">
        <v>95</v>
      </c>
      <c r="J329" s="18" t="s">
        <v>212</v>
      </c>
      <c r="K329" s="18" t="s">
        <v>175</v>
      </c>
      <c r="L329" s="18" t="s">
        <v>132</v>
      </c>
      <c r="M329" s="18">
        <v>1</v>
      </c>
      <c r="N329" s="19">
        <v>900000</v>
      </c>
      <c r="O329" s="20">
        <v>0</v>
      </c>
      <c r="P329" s="19">
        <v>6000</v>
      </c>
      <c r="Q329" s="19">
        <v>730000</v>
      </c>
      <c r="R329" s="18" t="s">
        <v>99</v>
      </c>
      <c r="S329" s="18" t="s">
        <v>168</v>
      </c>
      <c r="T329" s="18" t="s">
        <v>101</v>
      </c>
      <c r="U329" s="18">
        <v>5</v>
      </c>
      <c r="V329" s="19">
        <v>900000</v>
      </c>
      <c r="W329" s="19">
        <v>0</v>
      </c>
      <c r="X329" s="19">
        <v>900000</v>
      </c>
      <c r="Y329" s="19">
        <v>736000</v>
      </c>
      <c r="Z329" s="19">
        <v>164000</v>
      </c>
      <c r="AA329" s="20">
        <v>0.18222222222222201</v>
      </c>
      <c r="AB329" s="21" t="s">
        <v>6427</v>
      </c>
    </row>
    <row r="330" spans="1:28" x14ac:dyDescent="0.25">
      <c r="A330" s="16" t="s">
        <v>1757</v>
      </c>
      <c r="B330" s="17">
        <v>46005</v>
      </c>
      <c r="C330" s="18" t="s">
        <v>1758</v>
      </c>
      <c r="D330" s="18" t="s">
        <v>1759</v>
      </c>
      <c r="E330" s="18" t="s">
        <v>1760</v>
      </c>
      <c r="F330" s="18" t="s">
        <v>93</v>
      </c>
      <c r="G330" s="18">
        <v>49</v>
      </c>
      <c r="H330" s="18" t="s">
        <v>128</v>
      </c>
      <c r="I330" s="18" t="s">
        <v>129</v>
      </c>
      <c r="J330" s="18" t="s">
        <v>109</v>
      </c>
      <c r="K330" s="18" t="s">
        <v>1540</v>
      </c>
      <c r="L330" s="18" t="s">
        <v>282</v>
      </c>
      <c r="M330" s="18">
        <v>7</v>
      </c>
      <c r="N330" s="19">
        <v>650000</v>
      </c>
      <c r="O330" s="20">
        <v>0</v>
      </c>
      <c r="P330" s="19">
        <v>6000</v>
      </c>
      <c r="Q330" s="19">
        <v>520000</v>
      </c>
      <c r="R330" s="18" t="s">
        <v>219</v>
      </c>
      <c r="S330" s="18" t="s">
        <v>100</v>
      </c>
      <c r="T330" s="18" t="s">
        <v>101</v>
      </c>
      <c r="U330" s="18">
        <v>1</v>
      </c>
      <c r="V330" s="19">
        <v>4550000</v>
      </c>
      <c r="W330" s="19">
        <v>0</v>
      </c>
      <c r="X330" s="19">
        <v>4550000</v>
      </c>
      <c r="Y330" s="19">
        <v>3646000</v>
      </c>
      <c r="Z330" s="19">
        <v>904000</v>
      </c>
      <c r="AA330" s="20">
        <v>0.198681318681319</v>
      </c>
      <c r="AB330" s="21" t="s">
        <v>6432</v>
      </c>
    </row>
    <row r="331" spans="1:28" x14ac:dyDescent="0.25">
      <c r="A331" s="16" t="s">
        <v>1761</v>
      </c>
      <c r="B331" s="17">
        <v>45738</v>
      </c>
      <c r="C331" s="18" t="s">
        <v>1763</v>
      </c>
      <c r="D331" s="18" t="s">
        <v>1764</v>
      </c>
      <c r="E331" s="18" t="s">
        <v>1765</v>
      </c>
      <c r="F331" s="18" t="s">
        <v>93</v>
      </c>
      <c r="G331" s="18">
        <v>48</v>
      </c>
      <c r="H331" s="18" t="s">
        <v>119</v>
      </c>
      <c r="I331" s="18" t="s">
        <v>120</v>
      </c>
      <c r="J331" s="18" t="s">
        <v>130</v>
      </c>
      <c r="K331" s="18" t="s">
        <v>520</v>
      </c>
      <c r="L331" s="18" t="s">
        <v>111</v>
      </c>
      <c r="M331" s="18">
        <v>5</v>
      </c>
      <c r="N331" s="19">
        <v>410000</v>
      </c>
      <c r="O331" s="20">
        <v>0.05</v>
      </c>
      <c r="P331" s="19">
        <v>4000</v>
      </c>
      <c r="Q331" s="19">
        <v>325000</v>
      </c>
      <c r="R331" s="18" t="s">
        <v>6415</v>
      </c>
      <c r="S331" s="18" t="s">
        <v>135</v>
      </c>
      <c r="T331" s="18" t="s">
        <v>101</v>
      </c>
      <c r="U331" s="18">
        <v>4</v>
      </c>
      <c r="V331" s="19">
        <v>2050000</v>
      </c>
      <c r="W331" s="19">
        <v>102500</v>
      </c>
      <c r="X331" s="19">
        <v>1947500</v>
      </c>
      <c r="Y331" s="19">
        <v>1629000</v>
      </c>
      <c r="Z331" s="19">
        <v>318500</v>
      </c>
      <c r="AA331" s="20">
        <v>0.163543003851091</v>
      </c>
      <c r="AB331" s="21" t="s">
        <v>6428</v>
      </c>
    </row>
    <row r="332" spans="1:28" x14ac:dyDescent="0.25">
      <c r="A332" s="16" t="s">
        <v>1766</v>
      </c>
      <c r="B332" s="17">
        <v>45849</v>
      </c>
      <c r="C332" s="18" t="s">
        <v>1725</v>
      </c>
      <c r="D332" s="18" t="s">
        <v>1726</v>
      </c>
      <c r="E332" s="18" t="s">
        <v>1767</v>
      </c>
      <c r="F332" s="18" t="s">
        <v>93</v>
      </c>
      <c r="G332" s="18">
        <v>24</v>
      </c>
      <c r="H332" s="18" t="s">
        <v>558</v>
      </c>
      <c r="I332" s="18" t="s">
        <v>129</v>
      </c>
      <c r="J332" s="18" t="s">
        <v>96</v>
      </c>
      <c r="K332" s="18" t="s">
        <v>296</v>
      </c>
      <c r="L332" s="18" t="s">
        <v>282</v>
      </c>
      <c r="M332" s="18">
        <v>6</v>
      </c>
      <c r="N332" s="19">
        <v>320000</v>
      </c>
      <c r="O332" s="20">
        <v>0.15</v>
      </c>
      <c r="P332" s="19">
        <v>1500</v>
      </c>
      <c r="Q332" s="19">
        <v>250000</v>
      </c>
      <c r="R332" s="18" t="s">
        <v>167</v>
      </c>
      <c r="S332" s="18" t="s">
        <v>100</v>
      </c>
      <c r="T332" s="18" t="s">
        <v>101</v>
      </c>
      <c r="U332" s="18">
        <v>4</v>
      </c>
      <c r="V332" s="19">
        <v>1920000</v>
      </c>
      <c r="W332" s="19">
        <v>288000</v>
      </c>
      <c r="X332" s="19">
        <v>1632000</v>
      </c>
      <c r="Y332" s="19">
        <v>1501500</v>
      </c>
      <c r="Z332" s="19">
        <v>130500</v>
      </c>
      <c r="AA332" s="20">
        <v>7.9963235294117599E-2</v>
      </c>
      <c r="AB332" s="21" t="s">
        <v>6425</v>
      </c>
    </row>
    <row r="333" spans="1:28" x14ac:dyDescent="0.25">
      <c r="A333" s="16" t="s">
        <v>1768</v>
      </c>
      <c r="B333" s="17">
        <v>45869</v>
      </c>
      <c r="C333" s="18" t="s">
        <v>915</v>
      </c>
      <c r="D333" s="18" t="s">
        <v>916</v>
      </c>
      <c r="E333" s="18" t="s">
        <v>1770</v>
      </c>
      <c r="F333" s="18" t="s">
        <v>93</v>
      </c>
      <c r="G333" s="18">
        <v>53</v>
      </c>
      <c r="H333" s="18" t="s">
        <v>128</v>
      </c>
      <c r="I333" s="18" t="s">
        <v>129</v>
      </c>
      <c r="J333" s="18" t="s">
        <v>130</v>
      </c>
      <c r="K333" s="18" t="s">
        <v>852</v>
      </c>
      <c r="L333" s="18" t="s">
        <v>122</v>
      </c>
      <c r="M333" s="18">
        <v>1</v>
      </c>
      <c r="N333" s="19">
        <v>680000</v>
      </c>
      <c r="O333" s="20">
        <v>0</v>
      </c>
      <c r="P333" s="19">
        <v>12000</v>
      </c>
      <c r="Q333" s="19">
        <v>555000</v>
      </c>
      <c r="R333" s="18" t="s">
        <v>6415</v>
      </c>
      <c r="S333" s="18" t="s">
        <v>135</v>
      </c>
      <c r="T333" s="18" t="s">
        <v>113</v>
      </c>
      <c r="U333" s="18">
        <v>3</v>
      </c>
      <c r="V333" s="19">
        <v>680000</v>
      </c>
      <c r="W333" s="19">
        <v>0</v>
      </c>
      <c r="X333" s="19">
        <v>680000</v>
      </c>
      <c r="Y333" s="19">
        <v>567000</v>
      </c>
      <c r="Z333" s="19">
        <v>113000</v>
      </c>
      <c r="AA333" s="20">
        <v>0.16617647058823501</v>
      </c>
      <c r="AB333" s="21" t="s">
        <v>6425</v>
      </c>
    </row>
    <row r="334" spans="1:28" x14ac:dyDescent="0.25">
      <c r="A334" s="16" t="s">
        <v>1771</v>
      </c>
      <c r="B334" s="17">
        <v>45986</v>
      </c>
      <c r="C334" s="18" t="s">
        <v>1226</v>
      </c>
      <c r="D334" s="18" t="s">
        <v>1227</v>
      </c>
      <c r="E334" s="18" t="s">
        <v>1772</v>
      </c>
      <c r="F334" s="18" t="s">
        <v>93</v>
      </c>
      <c r="G334" s="18">
        <v>19</v>
      </c>
      <c r="H334" s="18" t="s">
        <v>128</v>
      </c>
      <c r="I334" s="18" t="s">
        <v>129</v>
      </c>
      <c r="J334" s="18" t="s">
        <v>174</v>
      </c>
      <c r="K334" s="18" t="s">
        <v>281</v>
      </c>
      <c r="L334" s="18" t="s">
        <v>282</v>
      </c>
      <c r="M334" s="18">
        <v>6</v>
      </c>
      <c r="N334" s="19">
        <v>250000</v>
      </c>
      <c r="O334" s="20">
        <v>0.1</v>
      </c>
      <c r="P334" s="19">
        <v>4000</v>
      </c>
      <c r="Q334" s="19">
        <v>190000</v>
      </c>
      <c r="R334" s="18" t="s">
        <v>167</v>
      </c>
      <c r="S334" s="18" t="s">
        <v>100</v>
      </c>
      <c r="T334" s="18" t="s">
        <v>101</v>
      </c>
      <c r="U334" s="18">
        <v>5</v>
      </c>
      <c r="V334" s="19">
        <v>1500000</v>
      </c>
      <c r="W334" s="19">
        <v>150000</v>
      </c>
      <c r="X334" s="19">
        <v>1350000</v>
      </c>
      <c r="Y334" s="19">
        <v>1144000</v>
      </c>
      <c r="Z334" s="19">
        <v>206000</v>
      </c>
      <c r="AA334" s="20">
        <v>0.152592592592593</v>
      </c>
      <c r="AB334" s="21" t="s">
        <v>6424</v>
      </c>
    </row>
    <row r="335" spans="1:28" x14ac:dyDescent="0.25">
      <c r="A335" s="16" t="s">
        <v>1773</v>
      </c>
      <c r="B335" s="17">
        <v>45735</v>
      </c>
      <c r="C335" s="18" t="s">
        <v>873</v>
      </c>
      <c r="D335" s="18" t="s">
        <v>874</v>
      </c>
      <c r="E335" s="18" t="s">
        <v>1775</v>
      </c>
      <c r="F335" s="18" t="s">
        <v>107</v>
      </c>
      <c r="G335" s="18">
        <v>43</v>
      </c>
      <c r="H335" s="18" t="s">
        <v>595</v>
      </c>
      <c r="I335" s="18" t="s">
        <v>263</v>
      </c>
      <c r="J335" s="18" t="s">
        <v>130</v>
      </c>
      <c r="K335" s="18" t="s">
        <v>281</v>
      </c>
      <c r="L335" s="18" t="s">
        <v>282</v>
      </c>
      <c r="M335" s="18">
        <v>1</v>
      </c>
      <c r="N335" s="19">
        <v>250000</v>
      </c>
      <c r="O335" s="20">
        <v>0.05</v>
      </c>
      <c r="P335" s="19">
        <v>4000</v>
      </c>
      <c r="Q335" s="19">
        <v>190000</v>
      </c>
      <c r="R335" s="18" t="s">
        <v>167</v>
      </c>
      <c r="S335" s="18" t="s">
        <v>100</v>
      </c>
      <c r="T335" s="18" t="s">
        <v>101</v>
      </c>
      <c r="U335" s="18">
        <v>2</v>
      </c>
      <c r="V335" s="19">
        <v>250000</v>
      </c>
      <c r="W335" s="19">
        <v>12500</v>
      </c>
      <c r="X335" s="19">
        <v>237500</v>
      </c>
      <c r="Y335" s="19">
        <v>194000</v>
      </c>
      <c r="Z335" s="19">
        <v>43500</v>
      </c>
      <c r="AA335" s="20">
        <v>0.18315789473684199</v>
      </c>
      <c r="AB335" s="21" t="s">
        <v>6428</v>
      </c>
    </row>
    <row r="336" spans="1:28" x14ac:dyDescent="0.25">
      <c r="A336" s="16" t="s">
        <v>1776</v>
      </c>
      <c r="B336" s="17">
        <v>45693</v>
      </c>
      <c r="C336" s="18" t="s">
        <v>1778</v>
      </c>
      <c r="D336" s="18" t="s">
        <v>1779</v>
      </c>
      <c r="E336" s="18" t="s">
        <v>1780</v>
      </c>
      <c r="F336" s="18" t="s">
        <v>107</v>
      </c>
      <c r="G336" s="18">
        <v>40</v>
      </c>
      <c r="H336" s="18" t="s">
        <v>413</v>
      </c>
      <c r="I336" s="18" t="s">
        <v>95</v>
      </c>
      <c r="J336" s="18" t="s">
        <v>212</v>
      </c>
      <c r="K336" s="18" t="s">
        <v>145</v>
      </c>
      <c r="L336" s="18" t="s">
        <v>146</v>
      </c>
      <c r="M336" s="18">
        <v>2</v>
      </c>
      <c r="N336" s="19">
        <v>145000</v>
      </c>
      <c r="O336" s="20">
        <v>0.1</v>
      </c>
      <c r="P336" s="19">
        <v>12000</v>
      </c>
      <c r="Q336" s="19">
        <v>98000</v>
      </c>
      <c r="R336" s="18" t="s">
        <v>219</v>
      </c>
      <c r="S336" s="18" t="s">
        <v>100</v>
      </c>
      <c r="T336" s="18" t="s">
        <v>113</v>
      </c>
      <c r="U336" s="18">
        <v>4</v>
      </c>
      <c r="V336" s="19">
        <v>290000</v>
      </c>
      <c r="W336" s="19">
        <v>29000</v>
      </c>
      <c r="X336" s="19">
        <v>261000</v>
      </c>
      <c r="Y336" s="19">
        <v>208000</v>
      </c>
      <c r="Z336" s="19">
        <v>53000</v>
      </c>
      <c r="AA336" s="20">
        <v>0.20306513409961699</v>
      </c>
      <c r="AB336" s="21" t="s">
        <v>6429</v>
      </c>
    </row>
    <row r="337" spans="1:28" x14ac:dyDescent="0.25">
      <c r="A337" s="16" t="s">
        <v>1782</v>
      </c>
      <c r="B337" s="17">
        <v>45967</v>
      </c>
      <c r="C337" s="18" t="s">
        <v>725</v>
      </c>
      <c r="D337" s="18" t="s">
        <v>726</v>
      </c>
      <c r="E337" s="18" t="s">
        <v>1784</v>
      </c>
      <c r="F337" s="18" t="s">
        <v>93</v>
      </c>
      <c r="G337" s="18"/>
      <c r="H337" s="18" t="s">
        <v>154</v>
      </c>
      <c r="I337" s="18" t="s">
        <v>95</v>
      </c>
      <c r="J337" s="18" t="s">
        <v>155</v>
      </c>
      <c r="K337" s="18" t="s">
        <v>582</v>
      </c>
      <c r="L337" s="18" t="s">
        <v>146</v>
      </c>
      <c r="M337" s="18">
        <v>2</v>
      </c>
      <c r="N337" s="19">
        <v>180000</v>
      </c>
      <c r="O337" s="20">
        <v>0.05</v>
      </c>
      <c r="P337" s="19">
        <v>6000</v>
      </c>
      <c r="Q337" s="19">
        <v>125000</v>
      </c>
      <c r="R337" s="18" t="s">
        <v>6415</v>
      </c>
      <c r="S337" s="18" t="s">
        <v>100</v>
      </c>
      <c r="T337" s="18" t="s">
        <v>113</v>
      </c>
      <c r="U337" s="18">
        <v>1</v>
      </c>
      <c r="V337" s="19">
        <v>360000</v>
      </c>
      <c r="W337" s="19">
        <v>18000</v>
      </c>
      <c r="X337" s="19">
        <v>342000</v>
      </c>
      <c r="Y337" s="19">
        <v>256000</v>
      </c>
      <c r="Z337" s="19">
        <v>86000</v>
      </c>
      <c r="AA337" s="20">
        <v>0.251461988304094</v>
      </c>
      <c r="AB337" s="21" t="s">
        <v>6424</v>
      </c>
    </row>
    <row r="338" spans="1:28" x14ac:dyDescent="0.25">
      <c r="A338" s="16" t="s">
        <v>1785</v>
      </c>
      <c r="B338" s="17">
        <v>45765</v>
      </c>
      <c r="C338" s="18" t="s">
        <v>1786</v>
      </c>
      <c r="D338" s="18" t="s">
        <v>1787</v>
      </c>
      <c r="E338" s="18" t="s">
        <v>1788</v>
      </c>
      <c r="F338" s="18" t="s">
        <v>107</v>
      </c>
      <c r="G338" s="18">
        <v>41</v>
      </c>
      <c r="H338" s="18" t="s">
        <v>377</v>
      </c>
      <c r="I338" s="18" t="s">
        <v>95</v>
      </c>
      <c r="J338" s="18" t="s">
        <v>155</v>
      </c>
      <c r="K338" s="18" t="s">
        <v>1540</v>
      </c>
      <c r="L338" s="18" t="s">
        <v>282</v>
      </c>
      <c r="M338" s="18">
        <v>3</v>
      </c>
      <c r="N338" s="19">
        <v>650000</v>
      </c>
      <c r="O338" s="20">
        <v>0.02</v>
      </c>
      <c r="P338" s="19">
        <v>12000</v>
      </c>
      <c r="Q338" s="19">
        <v>520000</v>
      </c>
      <c r="R338" s="18" t="s">
        <v>134</v>
      </c>
      <c r="S338" s="18" t="s">
        <v>100</v>
      </c>
      <c r="T338" s="18" t="s">
        <v>101</v>
      </c>
      <c r="U338" s="18">
        <v>1</v>
      </c>
      <c r="V338" s="19">
        <v>1950000</v>
      </c>
      <c r="W338" s="19">
        <v>39000</v>
      </c>
      <c r="X338" s="19">
        <v>1911000</v>
      </c>
      <c r="Y338" s="19">
        <v>1572000</v>
      </c>
      <c r="Z338" s="19">
        <v>339000</v>
      </c>
      <c r="AA338" s="20">
        <v>0.17739403453689201</v>
      </c>
      <c r="AB338" s="21" t="s">
        <v>6431</v>
      </c>
    </row>
    <row r="339" spans="1:28" x14ac:dyDescent="0.25">
      <c r="A339" s="16" t="s">
        <v>1789</v>
      </c>
      <c r="B339" s="17">
        <v>45691</v>
      </c>
      <c r="C339" s="18" t="s">
        <v>327</v>
      </c>
      <c r="D339" s="18" t="s">
        <v>328</v>
      </c>
      <c r="E339" s="18" t="s">
        <v>1791</v>
      </c>
      <c r="F339" s="18" t="s">
        <v>107</v>
      </c>
      <c r="G339" s="18">
        <v>37</v>
      </c>
      <c r="H339" s="18" t="s">
        <v>1792</v>
      </c>
      <c r="I339" s="18" t="s">
        <v>129</v>
      </c>
      <c r="J339" s="18" t="s">
        <v>174</v>
      </c>
      <c r="K339" s="18" t="s">
        <v>852</v>
      </c>
      <c r="L339" s="18" t="s">
        <v>122</v>
      </c>
      <c r="M339" s="18">
        <v>3</v>
      </c>
      <c r="N339" s="19">
        <v>680000</v>
      </c>
      <c r="O339" s="20">
        <v>0.15</v>
      </c>
      <c r="P339" s="19">
        <v>8000</v>
      </c>
      <c r="Q339" s="19">
        <v>555000</v>
      </c>
      <c r="R339" s="18" t="s">
        <v>219</v>
      </c>
      <c r="S339" s="18" t="s">
        <v>135</v>
      </c>
      <c r="T339" s="18" t="s">
        <v>101</v>
      </c>
      <c r="U339" s="18">
        <v>5</v>
      </c>
      <c r="V339" s="19">
        <v>2040000</v>
      </c>
      <c r="W339" s="19">
        <v>306000</v>
      </c>
      <c r="X339" s="19">
        <v>1734000</v>
      </c>
      <c r="Y339" s="19">
        <v>1673000</v>
      </c>
      <c r="Z339" s="19">
        <v>61000</v>
      </c>
      <c r="AA339" s="20">
        <v>3.5178777393310302E-2</v>
      </c>
      <c r="AB339" s="21" t="s">
        <v>6429</v>
      </c>
    </row>
    <row r="340" spans="1:28" x14ac:dyDescent="0.25">
      <c r="A340" s="16" t="s">
        <v>1793</v>
      </c>
      <c r="B340" s="17">
        <v>45894</v>
      </c>
      <c r="C340" s="18" t="s">
        <v>1794</v>
      </c>
      <c r="D340" s="18" t="s">
        <v>1795</v>
      </c>
      <c r="E340" s="18" t="s">
        <v>1796</v>
      </c>
      <c r="F340" s="18" t="s">
        <v>107</v>
      </c>
      <c r="G340" s="18">
        <v>65</v>
      </c>
      <c r="H340" s="18" t="s">
        <v>377</v>
      </c>
      <c r="I340" s="18" t="s">
        <v>95</v>
      </c>
      <c r="J340" s="18" t="s">
        <v>212</v>
      </c>
      <c r="K340" s="18" t="s">
        <v>582</v>
      </c>
      <c r="L340" s="18" t="s">
        <v>146</v>
      </c>
      <c r="M340" s="18">
        <v>1</v>
      </c>
      <c r="N340" s="19">
        <v>180000</v>
      </c>
      <c r="O340" s="20">
        <v>0</v>
      </c>
      <c r="P340" s="19">
        <v>1500</v>
      </c>
      <c r="Q340" s="19">
        <v>125000</v>
      </c>
      <c r="R340" s="18" t="s">
        <v>6415</v>
      </c>
      <c r="S340" s="18" t="s">
        <v>100</v>
      </c>
      <c r="T340" s="18" t="s">
        <v>113</v>
      </c>
      <c r="U340" s="18">
        <v>7</v>
      </c>
      <c r="V340" s="19">
        <v>180000</v>
      </c>
      <c r="W340" s="19">
        <v>0</v>
      </c>
      <c r="X340" s="19">
        <v>180000</v>
      </c>
      <c r="Y340" s="19">
        <v>126500</v>
      </c>
      <c r="Z340" s="19">
        <v>53500</v>
      </c>
      <c r="AA340" s="20">
        <v>0.297222222222222</v>
      </c>
      <c r="AB340" s="21" t="s">
        <v>6433</v>
      </c>
    </row>
    <row r="341" spans="1:28" x14ac:dyDescent="0.25">
      <c r="A341" s="16" t="s">
        <v>1798</v>
      </c>
      <c r="B341" s="17">
        <v>45830</v>
      </c>
      <c r="C341" s="18" t="s">
        <v>1799</v>
      </c>
      <c r="D341" s="18" t="s">
        <v>1800</v>
      </c>
      <c r="E341" s="18" t="s">
        <v>1801</v>
      </c>
      <c r="F341" s="18" t="s">
        <v>93</v>
      </c>
      <c r="G341" s="18">
        <v>22</v>
      </c>
      <c r="H341" s="18" t="s">
        <v>310</v>
      </c>
      <c r="I341" s="18" t="s">
        <v>263</v>
      </c>
      <c r="J341" s="18" t="s">
        <v>174</v>
      </c>
      <c r="K341" s="18" t="s">
        <v>582</v>
      </c>
      <c r="L341" s="18" t="s">
        <v>146</v>
      </c>
      <c r="M341" s="18">
        <v>1</v>
      </c>
      <c r="N341" s="19">
        <v>180000</v>
      </c>
      <c r="O341" s="20">
        <v>0.02</v>
      </c>
      <c r="P341" s="19">
        <v>6000</v>
      </c>
      <c r="Q341" s="19">
        <v>125000</v>
      </c>
      <c r="R341" s="18" t="s">
        <v>134</v>
      </c>
      <c r="S341" s="18" t="s">
        <v>168</v>
      </c>
      <c r="T341" s="18" t="s">
        <v>101</v>
      </c>
      <c r="U341" s="18">
        <v>3</v>
      </c>
      <c r="V341" s="19">
        <v>180000</v>
      </c>
      <c r="W341" s="19">
        <v>3600</v>
      </c>
      <c r="X341" s="19">
        <v>176400</v>
      </c>
      <c r="Y341" s="19">
        <v>131000</v>
      </c>
      <c r="Z341" s="19">
        <v>45400</v>
      </c>
      <c r="AA341" s="20">
        <v>0.25736961451247198</v>
      </c>
      <c r="AB341" s="21" t="s">
        <v>6434</v>
      </c>
    </row>
    <row r="342" spans="1:28" x14ac:dyDescent="0.25">
      <c r="A342" s="16" t="s">
        <v>1802</v>
      </c>
      <c r="B342" s="17">
        <v>46006</v>
      </c>
      <c r="C342" s="18" t="s">
        <v>1804</v>
      </c>
      <c r="D342" s="18" t="s">
        <v>1805</v>
      </c>
      <c r="E342" s="18" t="s">
        <v>1806</v>
      </c>
      <c r="F342" s="18" t="s">
        <v>93</v>
      </c>
      <c r="G342" s="18">
        <v>52</v>
      </c>
      <c r="H342" s="18" t="s">
        <v>804</v>
      </c>
      <c r="I342" s="18" t="s">
        <v>95</v>
      </c>
      <c r="J342" s="18" t="s">
        <v>212</v>
      </c>
      <c r="K342" s="18" t="s">
        <v>425</v>
      </c>
      <c r="L342" s="18" t="s">
        <v>146</v>
      </c>
      <c r="M342" s="18">
        <v>3</v>
      </c>
      <c r="N342" s="19">
        <v>45000</v>
      </c>
      <c r="O342" s="20">
        <v>0</v>
      </c>
      <c r="P342" s="19">
        <v>12000</v>
      </c>
      <c r="Q342" s="19">
        <v>27000</v>
      </c>
      <c r="R342" s="18" t="s">
        <v>167</v>
      </c>
      <c r="S342" s="18" t="s">
        <v>135</v>
      </c>
      <c r="T342" s="18" t="s">
        <v>101</v>
      </c>
      <c r="U342" s="18">
        <v>2</v>
      </c>
      <c r="V342" s="19">
        <v>135000</v>
      </c>
      <c r="W342" s="19">
        <v>0</v>
      </c>
      <c r="X342" s="19">
        <v>135000</v>
      </c>
      <c r="Y342" s="19">
        <v>93000</v>
      </c>
      <c r="Z342" s="19">
        <v>42000</v>
      </c>
      <c r="AA342" s="20">
        <v>0.31111111111111101</v>
      </c>
      <c r="AB342" s="21" t="s">
        <v>6432</v>
      </c>
    </row>
    <row r="343" spans="1:28" x14ac:dyDescent="0.25">
      <c r="A343" s="16" t="s">
        <v>1807</v>
      </c>
      <c r="B343" s="17">
        <v>45786</v>
      </c>
      <c r="C343" s="18" t="s">
        <v>1808</v>
      </c>
      <c r="D343" s="18" t="s">
        <v>1809</v>
      </c>
      <c r="E343" s="18" t="s">
        <v>1810</v>
      </c>
      <c r="F343" s="18" t="s">
        <v>107</v>
      </c>
      <c r="G343" s="18">
        <v>27</v>
      </c>
      <c r="H343" s="18" t="s">
        <v>595</v>
      </c>
      <c r="I343" s="18" t="s">
        <v>263</v>
      </c>
      <c r="J343" s="18" t="s">
        <v>212</v>
      </c>
      <c r="K343" s="18" t="s">
        <v>296</v>
      </c>
      <c r="L343" s="18" t="s">
        <v>282</v>
      </c>
      <c r="M343" s="18">
        <v>4</v>
      </c>
      <c r="N343" s="19">
        <v>320000</v>
      </c>
      <c r="O343" s="20">
        <v>0.02</v>
      </c>
      <c r="P343" s="19">
        <v>6000</v>
      </c>
      <c r="Q343" s="19">
        <v>250000</v>
      </c>
      <c r="R343" s="18" t="s">
        <v>134</v>
      </c>
      <c r="S343" s="18" t="s">
        <v>100</v>
      </c>
      <c r="T343" s="18" t="s">
        <v>113</v>
      </c>
      <c r="U343" s="18">
        <v>1</v>
      </c>
      <c r="V343" s="19">
        <v>1280000</v>
      </c>
      <c r="W343" s="19">
        <v>25600</v>
      </c>
      <c r="X343" s="19">
        <v>1254400</v>
      </c>
      <c r="Y343" s="19">
        <v>1006000</v>
      </c>
      <c r="Z343" s="19">
        <v>248400</v>
      </c>
      <c r="AA343" s="20">
        <v>0.19802295918367299</v>
      </c>
      <c r="AB343" s="21" t="s">
        <v>6430</v>
      </c>
    </row>
    <row r="344" spans="1:28" x14ac:dyDescent="0.25">
      <c r="A344" s="16" t="s">
        <v>1811</v>
      </c>
      <c r="B344" s="17">
        <v>45979</v>
      </c>
      <c r="C344" s="18" t="s">
        <v>953</v>
      </c>
      <c r="D344" s="18" t="s">
        <v>954</v>
      </c>
      <c r="E344" s="18" t="s">
        <v>1813</v>
      </c>
      <c r="F344" s="18" t="s">
        <v>107</v>
      </c>
      <c r="G344" s="18">
        <v>64</v>
      </c>
      <c r="H344" s="18" t="s">
        <v>377</v>
      </c>
      <c r="I344" s="18" t="s">
        <v>95</v>
      </c>
      <c r="J344" s="18" t="s">
        <v>109</v>
      </c>
      <c r="K344" s="18" t="s">
        <v>852</v>
      </c>
      <c r="L344" s="18" t="s">
        <v>122</v>
      </c>
      <c r="M344" s="18">
        <v>1</v>
      </c>
      <c r="N344" s="19">
        <v>680000</v>
      </c>
      <c r="O344" s="20">
        <v>0.05</v>
      </c>
      <c r="P344" s="19">
        <v>6000</v>
      </c>
      <c r="Q344" s="19">
        <v>555000</v>
      </c>
      <c r="R344" s="18" t="s">
        <v>219</v>
      </c>
      <c r="S344" s="18" t="s">
        <v>100</v>
      </c>
      <c r="T344" s="18" t="s">
        <v>113</v>
      </c>
      <c r="U344" s="18">
        <v>4</v>
      </c>
      <c r="V344" s="19">
        <v>680000</v>
      </c>
      <c r="W344" s="19">
        <v>34000</v>
      </c>
      <c r="X344" s="19">
        <v>646000</v>
      </c>
      <c r="Y344" s="19">
        <v>561000</v>
      </c>
      <c r="Z344" s="19">
        <v>85000</v>
      </c>
      <c r="AA344" s="20">
        <v>0.13157894736842099</v>
      </c>
      <c r="AB344" s="21" t="s">
        <v>6424</v>
      </c>
    </row>
    <row r="345" spans="1:28" x14ac:dyDescent="0.25">
      <c r="A345" s="16" t="s">
        <v>1814</v>
      </c>
      <c r="B345" s="17">
        <v>45801</v>
      </c>
      <c r="C345" s="18" t="s">
        <v>790</v>
      </c>
      <c r="D345" s="18" t="s">
        <v>791</v>
      </c>
      <c r="E345" s="18" t="s">
        <v>1816</v>
      </c>
      <c r="F345" s="18" t="s">
        <v>93</v>
      </c>
      <c r="G345" s="18">
        <v>33</v>
      </c>
      <c r="H345" s="18" t="s">
        <v>154</v>
      </c>
      <c r="I345" s="18" t="s">
        <v>95</v>
      </c>
      <c r="J345" s="18" t="s">
        <v>96</v>
      </c>
      <c r="K345" s="18" t="s">
        <v>121</v>
      </c>
      <c r="L345" s="18" t="s">
        <v>122</v>
      </c>
      <c r="M345" s="18">
        <v>7</v>
      </c>
      <c r="N345" s="19">
        <v>720000</v>
      </c>
      <c r="O345" s="20">
        <v>0</v>
      </c>
      <c r="P345" s="19">
        <v>12000</v>
      </c>
      <c r="Q345" s="19">
        <v>600000</v>
      </c>
      <c r="R345" s="18" t="s">
        <v>99</v>
      </c>
      <c r="S345" s="18" t="s">
        <v>148</v>
      </c>
      <c r="T345" s="18" t="s">
        <v>113</v>
      </c>
      <c r="U345" s="18">
        <v>4</v>
      </c>
      <c r="V345" s="19">
        <v>5040000</v>
      </c>
      <c r="W345" s="19">
        <v>0</v>
      </c>
      <c r="X345" s="19">
        <v>5040000</v>
      </c>
      <c r="Y345" s="19">
        <v>4212000</v>
      </c>
      <c r="Z345" s="19">
        <v>828000</v>
      </c>
      <c r="AA345" s="20">
        <v>0.16428571428571401</v>
      </c>
      <c r="AB345" s="21" t="s">
        <v>6430</v>
      </c>
    </row>
    <row r="346" spans="1:28" x14ac:dyDescent="0.25">
      <c r="A346" s="16" t="s">
        <v>1817</v>
      </c>
      <c r="B346" s="17">
        <v>45883</v>
      </c>
      <c r="C346" s="18" t="s">
        <v>247</v>
      </c>
      <c r="D346" s="18" t="s">
        <v>1819</v>
      </c>
      <c r="E346" s="18" t="s">
        <v>6310</v>
      </c>
      <c r="F346" s="18" t="s">
        <v>107</v>
      </c>
      <c r="G346" s="18">
        <v>19</v>
      </c>
      <c r="H346" s="18" t="s">
        <v>1792</v>
      </c>
      <c r="I346" s="18" t="s">
        <v>129</v>
      </c>
      <c r="J346" s="18" t="s">
        <v>155</v>
      </c>
      <c r="K346" s="18" t="s">
        <v>311</v>
      </c>
      <c r="L346" s="18" t="s">
        <v>122</v>
      </c>
      <c r="M346" s="18">
        <v>2</v>
      </c>
      <c r="N346" s="19">
        <v>850000</v>
      </c>
      <c r="O346" s="20">
        <v>0.1</v>
      </c>
      <c r="P346" s="19">
        <v>12000</v>
      </c>
      <c r="Q346" s="19">
        <v>710000</v>
      </c>
      <c r="R346" s="18" t="s">
        <v>219</v>
      </c>
      <c r="S346" s="18" t="s">
        <v>100</v>
      </c>
      <c r="T346" s="18" t="s">
        <v>101</v>
      </c>
      <c r="U346" s="18">
        <v>3</v>
      </c>
      <c r="V346" s="19">
        <v>1700000</v>
      </c>
      <c r="W346" s="19">
        <v>170000</v>
      </c>
      <c r="X346" s="19">
        <v>1530000</v>
      </c>
      <c r="Y346" s="19">
        <v>1432000</v>
      </c>
      <c r="Z346" s="19">
        <v>98000</v>
      </c>
      <c r="AA346" s="20">
        <v>6.4052287581699396E-2</v>
      </c>
      <c r="AB346" s="21" t="s">
        <v>6433</v>
      </c>
    </row>
    <row r="347" spans="1:28" x14ac:dyDescent="0.25">
      <c r="A347" s="16" t="s">
        <v>1821</v>
      </c>
      <c r="B347" s="17">
        <v>45828</v>
      </c>
      <c r="C347" s="18" t="s">
        <v>1823</v>
      </c>
      <c r="D347" s="18" t="s">
        <v>1824</v>
      </c>
      <c r="E347" s="18" t="s">
        <v>1825</v>
      </c>
      <c r="F347" s="18" t="s">
        <v>107</v>
      </c>
      <c r="G347" s="18">
        <v>58</v>
      </c>
      <c r="H347" s="18" t="s">
        <v>581</v>
      </c>
      <c r="I347" s="18" t="s">
        <v>144</v>
      </c>
      <c r="J347" s="18" t="s">
        <v>130</v>
      </c>
      <c r="K347" s="18" t="s">
        <v>175</v>
      </c>
      <c r="L347" s="18" t="s">
        <v>132</v>
      </c>
      <c r="M347" s="18">
        <v>8</v>
      </c>
      <c r="N347" s="19">
        <v>900000</v>
      </c>
      <c r="O347" s="20">
        <v>0.1</v>
      </c>
      <c r="P347" s="19">
        <v>12000</v>
      </c>
      <c r="Q347" s="19">
        <v>730000</v>
      </c>
      <c r="R347" s="18" t="s">
        <v>219</v>
      </c>
      <c r="S347" s="18" t="s">
        <v>100</v>
      </c>
      <c r="T347" s="18" t="s">
        <v>113</v>
      </c>
      <c r="U347" s="18">
        <v>3</v>
      </c>
      <c r="V347" s="19">
        <v>7200000</v>
      </c>
      <c r="W347" s="19">
        <v>720000</v>
      </c>
      <c r="X347" s="19">
        <v>6480000</v>
      </c>
      <c r="Y347" s="19">
        <v>5852000</v>
      </c>
      <c r="Z347" s="19">
        <v>628000</v>
      </c>
      <c r="AA347" s="20">
        <v>9.69135802469136E-2</v>
      </c>
      <c r="AB347" s="21" t="s">
        <v>6434</v>
      </c>
    </row>
    <row r="348" spans="1:28" x14ac:dyDescent="0.25">
      <c r="A348" s="16" t="s">
        <v>1826</v>
      </c>
      <c r="B348" s="17">
        <v>45997</v>
      </c>
      <c r="C348" s="18" t="s">
        <v>160</v>
      </c>
      <c r="D348" s="18" t="s">
        <v>161</v>
      </c>
      <c r="E348" s="18" t="s">
        <v>1828</v>
      </c>
      <c r="F348" s="18" t="s">
        <v>107</v>
      </c>
      <c r="G348" s="18">
        <v>65</v>
      </c>
      <c r="H348" s="18" t="s">
        <v>595</v>
      </c>
      <c r="I348" s="18" t="s">
        <v>263</v>
      </c>
      <c r="J348" s="18" t="s">
        <v>359</v>
      </c>
      <c r="K348" s="18" t="s">
        <v>156</v>
      </c>
      <c r="L348" s="18" t="s">
        <v>111</v>
      </c>
      <c r="M348" s="18">
        <v>5</v>
      </c>
      <c r="N348" s="19">
        <v>290000</v>
      </c>
      <c r="O348" s="20">
        <v>0</v>
      </c>
      <c r="P348" s="19">
        <v>2500</v>
      </c>
      <c r="Q348" s="19">
        <v>225000</v>
      </c>
      <c r="R348" s="18" t="s">
        <v>134</v>
      </c>
      <c r="S348" s="18" t="s">
        <v>100</v>
      </c>
      <c r="T348" s="18" t="s">
        <v>113</v>
      </c>
      <c r="U348" s="18">
        <v>2</v>
      </c>
      <c r="V348" s="19">
        <v>1450000</v>
      </c>
      <c r="W348" s="19">
        <v>0</v>
      </c>
      <c r="X348" s="19">
        <v>1450000</v>
      </c>
      <c r="Y348" s="19">
        <v>1127500</v>
      </c>
      <c r="Z348" s="19">
        <v>322500</v>
      </c>
      <c r="AA348" s="20">
        <v>0.222413793103448</v>
      </c>
      <c r="AB348" s="21" t="s">
        <v>6432</v>
      </c>
    </row>
    <row r="349" spans="1:28" x14ac:dyDescent="0.25">
      <c r="A349" s="16" t="s">
        <v>1829</v>
      </c>
      <c r="B349" s="17">
        <v>45882</v>
      </c>
      <c r="C349" s="18" t="s">
        <v>1421</v>
      </c>
      <c r="D349" s="18" t="s">
        <v>1422</v>
      </c>
      <c r="E349" s="18" t="s">
        <v>1831</v>
      </c>
      <c r="F349" s="18" t="s">
        <v>93</v>
      </c>
      <c r="G349" s="18">
        <v>65</v>
      </c>
      <c r="H349" s="18" t="s">
        <v>1279</v>
      </c>
      <c r="I349" s="18" t="s">
        <v>144</v>
      </c>
      <c r="J349" s="18" t="s">
        <v>212</v>
      </c>
      <c r="K349" s="18" t="s">
        <v>156</v>
      </c>
      <c r="L349" s="18" t="s">
        <v>111</v>
      </c>
      <c r="M349" s="18">
        <v>6</v>
      </c>
      <c r="N349" s="19">
        <v>290000</v>
      </c>
      <c r="O349" s="20">
        <v>0.05</v>
      </c>
      <c r="P349" s="19">
        <v>4000</v>
      </c>
      <c r="Q349" s="19">
        <v>225000</v>
      </c>
      <c r="R349" s="18" t="s">
        <v>219</v>
      </c>
      <c r="S349" s="18" t="s">
        <v>100</v>
      </c>
      <c r="T349" s="18" t="s">
        <v>101</v>
      </c>
      <c r="U349" s="18">
        <v>3</v>
      </c>
      <c r="V349" s="19">
        <v>1740000</v>
      </c>
      <c r="W349" s="19">
        <v>87000</v>
      </c>
      <c r="X349" s="19">
        <v>1653000</v>
      </c>
      <c r="Y349" s="19">
        <v>1354000</v>
      </c>
      <c r="Z349" s="19">
        <v>299000</v>
      </c>
      <c r="AA349" s="20">
        <v>0.180883242589232</v>
      </c>
      <c r="AB349" s="21" t="s">
        <v>6433</v>
      </c>
    </row>
    <row r="350" spans="1:28" x14ac:dyDescent="0.25">
      <c r="A350" s="16" t="s">
        <v>1832</v>
      </c>
      <c r="B350" s="17">
        <v>45988</v>
      </c>
      <c r="C350" s="18" t="s">
        <v>1833</v>
      </c>
      <c r="D350" s="18" t="s">
        <v>1834</v>
      </c>
      <c r="E350" s="18" t="s">
        <v>1835</v>
      </c>
      <c r="F350" s="18" t="s">
        <v>107</v>
      </c>
      <c r="G350" s="18"/>
      <c r="H350" s="18" t="s">
        <v>595</v>
      </c>
      <c r="I350" s="18" t="s">
        <v>263</v>
      </c>
      <c r="J350" s="18" t="s">
        <v>130</v>
      </c>
      <c r="K350" s="18" t="s">
        <v>425</v>
      </c>
      <c r="L350" s="18" t="s">
        <v>146</v>
      </c>
      <c r="M350" s="18">
        <v>1</v>
      </c>
      <c r="N350" s="19">
        <v>45000</v>
      </c>
      <c r="O350" s="20">
        <v>0.1</v>
      </c>
      <c r="P350" s="19">
        <v>2500</v>
      </c>
      <c r="Q350" s="19">
        <v>27000</v>
      </c>
      <c r="R350" s="18" t="s">
        <v>99</v>
      </c>
      <c r="S350" s="18" t="s">
        <v>100</v>
      </c>
      <c r="T350" s="18" t="s">
        <v>101</v>
      </c>
      <c r="U350" s="18">
        <v>3</v>
      </c>
      <c r="V350" s="19">
        <v>45000</v>
      </c>
      <c r="W350" s="19">
        <v>4500</v>
      </c>
      <c r="X350" s="19">
        <v>40500</v>
      </c>
      <c r="Y350" s="19">
        <v>29500</v>
      </c>
      <c r="Z350" s="19">
        <v>11000</v>
      </c>
      <c r="AA350" s="20">
        <v>0.27160493827160498</v>
      </c>
      <c r="AB350" s="21" t="s">
        <v>6424</v>
      </c>
    </row>
    <row r="351" spans="1:28" x14ac:dyDescent="0.25">
      <c r="A351" s="16" t="s">
        <v>1836</v>
      </c>
      <c r="B351" s="17">
        <v>45918</v>
      </c>
      <c r="C351" s="18" t="s">
        <v>631</v>
      </c>
      <c r="D351" s="18" t="s">
        <v>632</v>
      </c>
      <c r="E351" s="18" t="s">
        <v>1838</v>
      </c>
      <c r="F351" s="18" t="s">
        <v>93</v>
      </c>
      <c r="G351" s="18">
        <v>55</v>
      </c>
      <c r="H351" s="18" t="s">
        <v>804</v>
      </c>
      <c r="I351" s="18" t="s">
        <v>95</v>
      </c>
      <c r="J351" s="18" t="s">
        <v>109</v>
      </c>
      <c r="K351" s="18" t="s">
        <v>1540</v>
      </c>
      <c r="L351" s="18" t="s">
        <v>282</v>
      </c>
      <c r="M351" s="18">
        <v>2</v>
      </c>
      <c r="N351" s="19">
        <v>650000</v>
      </c>
      <c r="O351" s="20">
        <v>0.02</v>
      </c>
      <c r="P351" s="19">
        <v>2500</v>
      </c>
      <c r="Q351" s="19">
        <v>520000</v>
      </c>
      <c r="R351" s="18" t="s">
        <v>6415</v>
      </c>
      <c r="S351" s="18" t="s">
        <v>100</v>
      </c>
      <c r="T351" s="18" t="s">
        <v>101</v>
      </c>
      <c r="U351" s="18">
        <v>1</v>
      </c>
      <c r="V351" s="19">
        <v>1300000</v>
      </c>
      <c r="W351" s="19">
        <v>26000</v>
      </c>
      <c r="X351" s="19">
        <v>1274000</v>
      </c>
      <c r="Y351" s="19">
        <v>1042500</v>
      </c>
      <c r="Z351" s="19">
        <v>231500</v>
      </c>
      <c r="AA351" s="20">
        <v>0.18171114599686</v>
      </c>
      <c r="AB351" s="21" t="s">
        <v>6435</v>
      </c>
    </row>
    <row r="352" spans="1:28" x14ac:dyDescent="0.25">
      <c r="A352" s="16" t="s">
        <v>1839</v>
      </c>
      <c r="B352" s="17">
        <v>45839</v>
      </c>
      <c r="C352" s="18" t="s">
        <v>470</v>
      </c>
      <c r="D352" s="18" t="s">
        <v>471</v>
      </c>
      <c r="E352" s="18" t="s">
        <v>1841</v>
      </c>
      <c r="F352" s="18" t="s">
        <v>107</v>
      </c>
      <c r="G352" s="18">
        <v>39</v>
      </c>
      <c r="H352" s="18" t="s">
        <v>1279</v>
      </c>
      <c r="I352" s="18" t="s">
        <v>144</v>
      </c>
      <c r="J352" s="18" t="s">
        <v>174</v>
      </c>
      <c r="K352" s="18" t="s">
        <v>1540</v>
      </c>
      <c r="L352" s="18" t="s">
        <v>282</v>
      </c>
      <c r="M352" s="18">
        <v>1</v>
      </c>
      <c r="N352" s="19">
        <v>650000</v>
      </c>
      <c r="O352" s="20">
        <v>0</v>
      </c>
      <c r="P352" s="19">
        <v>1500</v>
      </c>
      <c r="Q352" s="19">
        <v>520000</v>
      </c>
      <c r="R352" s="18" t="s">
        <v>6415</v>
      </c>
      <c r="S352" s="18" t="s">
        <v>100</v>
      </c>
      <c r="T352" s="18" t="s">
        <v>101</v>
      </c>
      <c r="U352" s="18">
        <v>7</v>
      </c>
      <c r="V352" s="19">
        <v>650000</v>
      </c>
      <c r="W352" s="19">
        <v>0</v>
      </c>
      <c r="X352" s="19">
        <v>650000</v>
      </c>
      <c r="Y352" s="19">
        <v>521500</v>
      </c>
      <c r="Z352" s="19">
        <v>128500</v>
      </c>
      <c r="AA352" s="20">
        <v>0.197692307692308</v>
      </c>
      <c r="AB352" s="21" t="s">
        <v>6425</v>
      </c>
    </row>
    <row r="353" spans="1:28" x14ac:dyDescent="0.25">
      <c r="A353" s="16" t="s">
        <v>1842</v>
      </c>
      <c r="B353" s="17">
        <v>46007</v>
      </c>
      <c r="C353" s="18" t="s">
        <v>1843</v>
      </c>
      <c r="D353" s="18" t="s">
        <v>1844</v>
      </c>
      <c r="E353" s="18" t="s">
        <v>1845</v>
      </c>
      <c r="F353" s="18" t="s">
        <v>107</v>
      </c>
      <c r="G353" s="18">
        <v>57</v>
      </c>
      <c r="H353" s="18" t="s">
        <v>558</v>
      </c>
      <c r="I353" s="18" t="s">
        <v>129</v>
      </c>
      <c r="J353" s="18" t="s">
        <v>109</v>
      </c>
      <c r="K353" s="18" t="s">
        <v>425</v>
      </c>
      <c r="L353" s="18" t="s">
        <v>146</v>
      </c>
      <c r="M353" s="18">
        <v>2</v>
      </c>
      <c r="N353" s="19">
        <v>45000</v>
      </c>
      <c r="O353" s="20">
        <v>0.05</v>
      </c>
      <c r="P353" s="19">
        <v>1500</v>
      </c>
      <c r="Q353" s="19">
        <v>27000</v>
      </c>
      <c r="R353" s="18" t="s">
        <v>6415</v>
      </c>
      <c r="S353" s="18" t="s">
        <v>100</v>
      </c>
      <c r="T353" s="18" t="s">
        <v>113</v>
      </c>
      <c r="U353" s="18">
        <v>2</v>
      </c>
      <c r="V353" s="19">
        <v>90000</v>
      </c>
      <c r="W353" s="19">
        <v>4500</v>
      </c>
      <c r="X353" s="19">
        <v>85500</v>
      </c>
      <c r="Y353" s="19">
        <v>55500</v>
      </c>
      <c r="Z353" s="19">
        <v>30000</v>
      </c>
      <c r="AA353" s="20">
        <v>0.35087719298245601</v>
      </c>
      <c r="AB353" s="21" t="s">
        <v>6432</v>
      </c>
    </row>
    <row r="354" spans="1:28" x14ac:dyDescent="0.25">
      <c r="A354" s="16" t="s">
        <v>1846</v>
      </c>
      <c r="B354" s="17">
        <v>45784</v>
      </c>
      <c r="C354" s="18" t="s">
        <v>882</v>
      </c>
      <c r="D354" s="18" t="s">
        <v>1848</v>
      </c>
      <c r="E354" s="18" t="s">
        <v>1849</v>
      </c>
      <c r="F354" s="18" t="s">
        <v>93</v>
      </c>
      <c r="G354" s="18">
        <v>60</v>
      </c>
      <c r="H354" s="18" t="s">
        <v>804</v>
      </c>
      <c r="I354" s="18" t="s">
        <v>95</v>
      </c>
      <c r="J354" s="18" t="s">
        <v>96</v>
      </c>
      <c r="K354" s="18" t="s">
        <v>520</v>
      </c>
      <c r="L354" s="18" t="s">
        <v>111</v>
      </c>
      <c r="M354" s="18">
        <v>2</v>
      </c>
      <c r="N354" s="19">
        <v>410000</v>
      </c>
      <c r="O354" s="20">
        <v>0</v>
      </c>
      <c r="P354" s="19">
        <v>4000</v>
      </c>
      <c r="Q354" s="19">
        <v>325000</v>
      </c>
      <c r="R354" s="18" t="s">
        <v>219</v>
      </c>
      <c r="S354" s="18" t="s">
        <v>148</v>
      </c>
      <c r="T354" s="18" t="s">
        <v>113</v>
      </c>
      <c r="U354" s="18">
        <v>2</v>
      </c>
      <c r="V354" s="19">
        <v>820000</v>
      </c>
      <c r="W354" s="19">
        <v>0</v>
      </c>
      <c r="X354" s="19">
        <v>820000</v>
      </c>
      <c r="Y354" s="19">
        <v>654000</v>
      </c>
      <c r="Z354" s="19">
        <v>166000</v>
      </c>
      <c r="AA354" s="20">
        <v>0.202439024390244</v>
      </c>
      <c r="AB354" s="21" t="s">
        <v>6430</v>
      </c>
    </row>
    <row r="355" spans="1:28" x14ac:dyDescent="0.25">
      <c r="A355" s="16" t="s">
        <v>1850</v>
      </c>
      <c r="B355" s="17">
        <v>45912</v>
      </c>
      <c r="C355" s="18" t="s">
        <v>748</v>
      </c>
      <c r="D355" s="18" t="s">
        <v>1852</v>
      </c>
      <c r="E355" s="18" t="s">
        <v>1853</v>
      </c>
      <c r="F355" s="18" t="s">
        <v>107</v>
      </c>
      <c r="G355" s="18">
        <v>59</v>
      </c>
      <c r="H355" s="18" t="s">
        <v>1792</v>
      </c>
      <c r="I355" s="18" t="s">
        <v>129</v>
      </c>
      <c r="J355" s="18" t="s">
        <v>359</v>
      </c>
      <c r="K355" s="18" t="s">
        <v>281</v>
      </c>
      <c r="L355" s="18" t="s">
        <v>282</v>
      </c>
      <c r="M355" s="18">
        <v>1</v>
      </c>
      <c r="N355" s="19">
        <v>250000</v>
      </c>
      <c r="O355" s="20">
        <v>0.05</v>
      </c>
      <c r="P355" s="19">
        <v>4000</v>
      </c>
      <c r="Q355" s="19">
        <v>190000</v>
      </c>
      <c r="R355" s="18" t="s">
        <v>167</v>
      </c>
      <c r="S355" s="18" t="s">
        <v>100</v>
      </c>
      <c r="T355" s="18" t="s">
        <v>101</v>
      </c>
      <c r="U355" s="18">
        <v>4</v>
      </c>
      <c r="V355" s="19">
        <v>250000</v>
      </c>
      <c r="W355" s="19">
        <v>12500</v>
      </c>
      <c r="X355" s="19">
        <v>237500</v>
      </c>
      <c r="Y355" s="19">
        <v>194000</v>
      </c>
      <c r="Z355" s="19">
        <v>43500</v>
      </c>
      <c r="AA355" s="20">
        <v>0.18315789473684199</v>
      </c>
      <c r="AB355" s="21" t="s">
        <v>6435</v>
      </c>
    </row>
    <row r="356" spans="1:28" x14ac:dyDescent="0.25">
      <c r="A356" s="16" t="s">
        <v>1854</v>
      </c>
      <c r="B356" s="17">
        <v>45985</v>
      </c>
      <c r="C356" s="18" t="s">
        <v>1856</v>
      </c>
      <c r="D356" s="18" t="s">
        <v>1617</v>
      </c>
      <c r="E356" s="18" t="s">
        <v>6311</v>
      </c>
      <c r="F356" s="18" t="s">
        <v>93</v>
      </c>
      <c r="G356" s="18">
        <v>29</v>
      </c>
      <c r="H356" s="18" t="s">
        <v>413</v>
      </c>
      <c r="I356" s="18" t="s">
        <v>95</v>
      </c>
      <c r="J356" s="18" t="s">
        <v>155</v>
      </c>
      <c r="K356" s="18" t="s">
        <v>520</v>
      </c>
      <c r="L356" s="18" t="s">
        <v>111</v>
      </c>
      <c r="M356" s="18">
        <v>4</v>
      </c>
      <c r="N356" s="19">
        <v>410000</v>
      </c>
      <c r="O356" s="20">
        <v>0.1</v>
      </c>
      <c r="P356" s="19">
        <v>2500</v>
      </c>
      <c r="Q356" s="19">
        <v>325000</v>
      </c>
      <c r="R356" s="18" t="s">
        <v>134</v>
      </c>
      <c r="S356" s="18" t="s">
        <v>148</v>
      </c>
      <c r="T356" s="18" t="s">
        <v>101</v>
      </c>
      <c r="U356" s="18">
        <v>4</v>
      </c>
      <c r="V356" s="19">
        <v>1640000</v>
      </c>
      <c r="W356" s="19">
        <v>164000</v>
      </c>
      <c r="X356" s="19">
        <v>1476000</v>
      </c>
      <c r="Y356" s="19">
        <v>1302500</v>
      </c>
      <c r="Z356" s="19">
        <v>173500</v>
      </c>
      <c r="AA356" s="20">
        <v>0.11754742547425499</v>
      </c>
      <c r="AB356" s="21" t="s">
        <v>6424</v>
      </c>
    </row>
    <row r="357" spans="1:28" x14ac:dyDescent="0.25">
      <c r="A357" s="16" t="s">
        <v>1858</v>
      </c>
      <c r="B357" s="17">
        <v>45978</v>
      </c>
      <c r="C357" s="18" t="s">
        <v>1860</v>
      </c>
      <c r="D357" s="18" t="s">
        <v>1861</v>
      </c>
      <c r="E357" s="18" t="s">
        <v>1862</v>
      </c>
      <c r="F357" s="18" t="s">
        <v>107</v>
      </c>
      <c r="G357" s="18">
        <v>28</v>
      </c>
      <c r="H357" s="18" t="s">
        <v>154</v>
      </c>
      <c r="I357" s="18" t="s">
        <v>95</v>
      </c>
      <c r="J357" s="18" t="s">
        <v>96</v>
      </c>
      <c r="K357" s="18" t="s">
        <v>145</v>
      </c>
      <c r="L357" s="18" t="s">
        <v>146</v>
      </c>
      <c r="M357" s="18">
        <v>2</v>
      </c>
      <c r="N357" s="19">
        <v>145000</v>
      </c>
      <c r="O357" s="20">
        <v>0.05</v>
      </c>
      <c r="P357" s="19">
        <v>12000</v>
      </c>
      <c r="Q357" s="19">
        <v>98000</v>
      </c>
      <c r="R357" s="18" t="s">
        <v>167</v>
      </c>
      <c r="S357" s="18" t="s">
        <v>148</v>
      </c>
      <c r="T357" s="18" t="s">
        <v>101</v>
      </c>
      <c r="U357" s="18">
        <v>3</v>
      </c>
      <c r="V357" s="19">
        <v>290000</v>
      </c>
      <c r="W357" s="19">
        <v>14500</v>
      </c>
      <c r="X357" s="19">
        <v>275500</v>
      </c>
      <c r="Y357" s="19">
        <v>208000</v>
      </c>
      <c r="Z357" s="19">
        <v>67500</v>
      </c>
      <c r="AA357" s="20">
        <v>0.24500907441016301</v>
      </c>
      <c r="AB357" s="21" t="s">
        <v>6424</v>
      </c>
    </row>
    <row r="358" spans="1:28" x14ac:dyDescent="0.25">
      <c r="A358" s="16" t="s">
        <v>1863</v>
      </c>
      <c r="B358" s="17">
        <v>45775</v>
      </c>
      <c r="C358" s="18" t="s">
        <v>609</v>
      </c>
      <c r="D358" s="18" t="s">
        <v>610</v>
      </c>
      <c r="E358" s="18" t="s">
        <v>1865</v>
      </c>
      <c r="F358" s="18" t="s">
        <v>93</v>
      </c>
      <c r="G358" s="18">
        <v>46</v>
      </c>
      <c r="H358" s="18" t="s">
        <v>558</v>
      </c>
      <c r="I358" s="18" t="s">
        <v>129</v>
      </c>
      <c r="J358" s="18" t="s">
        <v>130</v>
      </c>
      <c r="K358" s="18" t="s">
        <v>281</v>
      </c>
      <c r="L358" s="18" t="s">
        <v>282</v>
      </c>
      <c r="M358" s="18">
        <v>4</v>
      </c>
      <c r="N358" s="19">
        <v>250000</v>
      </c>
      <c r="O358" s="20">
        <v>0.05</v>
      </c>
      <c r="P358" s="19">
        <v>1500</v>
      </c>
      <c r="Q358" s="19">
        <v>190000</v>
      </c>
      <c r="R358" s="18" t="s">
        <v>134</v>
      </c>
      <c r="S358" s="18" t="s">
        <v>135</v>
      </c>
      <c r="T358" s="18" t="s">
        <v>101</v>
      </c>
      <c r="U358" s="18">
        <v>3</v>
      </c>
      <c r="V358" s="19">
        <v>1000000</v>
      </c>
      <c r="W358" s="19">
        <v>50000</v>
      </c>
      <c r="X358" s="19">
        <v>950000</v>
      </c>
      <c r="Y358" s="19">
        <v>761500</v>
      </c>
      <c r="Z358" s="19">
        <v>188500</v>
      </c>
      <c r="AA358" s="20">
        <v>0.198421052631579</v>
      </c>
      <c r="AB358" s="21" t="s">
        <v>6431</v>
      </c>
    </row>
    <row r="359" spans="1:28" x14ac:dyDescent="0.25">
      <c r="A359" s="16" t="s">
        <v>1866</v>
      </c>
      <c r="B359" s="17">
        <v>45883</v>
      </c>
      <c r="C359" s="18" t="s">
        <v>1004</v>
      </c>
      <c r="D359" s="18" t="s">
        <v>1005</v>
      </c>
      <c r="E359" s="18" t="s">
        <v>1868</v>
      </c>
      <c r="F359" s="18" t="s">
        <v>107</v>
      </c>
      <c r="G359" s="18">
        <v>44</v>
      </c>
      <c r="H359" s="18" t="s">
        <v>154</v>
      </c>
      <c r="I359" s="18" t="s">
        <v>95</v>
      </c>
      <c r="J359" s="18"/>
      <c r="K359" s="18" t="s">
        <v>281</v>
      </c>
      <c r="L359" s="18" t="s">
        <v>282</v>
      </c>
      <c r="M359" s="18">
        <v>3</v>
      </c>
      <c r="N359" s="19">
        <v>250000</v>
      </c>
      <c r="O359" s="20">
        <v>0.05</v>
      </c>
      <c r="P359" s="19">
        <v>2500</v>
      </c>
      <c r="Q359" s="19">
        <v>190000</v>
      </c>
      <c r="R359" s="18" t="s">
        <v>6415</v>
      </c>
      <c r="S359" s="18" t="s">
        <v>148</v>
      </c>
      <c r="T359" s="18" t="s">
        <v>101</v>
      </c>
      <c r="U359" s="18">
        <v>1</v>
      </c>
      <c r="V359" s="19">
        <v>750000</v>
      </c>
      <c r="W359" s="19">
        <v>37500</v>
      </c>
      <c r="X359" s="19">
        <v>712500</v>
      </c>
      <c r="Y359" s="19">
        <v>572500</v>
      </c>
      <c r="Z359" s="19">
        <v>140000</v>
      </c>
      <c r="AA359" s="20">
        <v>0.19649122807017499</v>
      </c>
      <c r="AB359" s="21" t="s">
        <v>6433</v>
      </c>
    </row>
    <row r="360" spans="1:28" x14ac:dyDescent="0.25">
      <c r="A360" s="16" t="s">
        <v>1870</v>
      </c>
      <c r="B360" s="17">
        <v>45941</v>
      </c>
      <c r="C360" s="18" t="s">
        <v>349</v>
      </c>
      <c r="D360" s="18" t="s">
        <v>350</v>
      </c>
      <c r="E360" s="18" t="s">
        <v>1871</v>
      </c>
      <c r="F360" s="18" t="s">
        <v>93</v>
      </c>
      <c r="G360" s="18">
        <v>36</v>
      </c>
      <c r="H360" s="18" t="s">
        <v>413</v>
      </c>
      <c r="I360" s="18" t="s">
        <v>95</v>
      </c>
      <c r="J360" s="18" t="s">
        <v>155</v>
      </c>
      <c r="K360" s="18" t="s">
        <v>296</v>
      </c>
      <c r="L360" s="18" t="s">
        <v>282</v>
      </c>
      <c r="M360" s="18">
        <v>7</v>
      </c>
      <c r="N360" s="19">
        <v>320000</v>
      </c>
      <c r="O360" s="20">
        <v>0.02</v>
      </c>
      <c r="P360" s="19">
        <v>1500</v>
      </c>
      <c r="Q360" s="19">
        <v>250000</v>
      </c>
      <c r="R360" s="18" t="s">
        <v>167</v>
      </c>
      <c r="S360" s="18" t="s">
        <v>148</v>
      </c>
      <c r="T360" s="18" t="s">
        <v>101</v>
      </c>
      <c r="U360" s="18">
        <v>4</v>
      </c>
      <c r="V360" s="19">
        <v>2240000</v>
      </c>
      <c r="W360" s="19">
        <v>44800</v>
      </c>
      <c r="X360" s="19">
        <v>2195200</v>
      </c>
      <c r="Y360" s="19">
        <v>1751500</v>
      </c>
      <c r="Z360" s="19">
        <v>443700</v>
      </c>
      <c r="AA360" s="20">
        <v>0.20212281341107899</v>
      </c>
      <c r="AB360" s="21" t="s">
        <v>6427</v>
      </c>
    </row>
    <row r="361" spans="1:28" x14ac:dyDescent="0.25">
      <c r="A361" s="16" t="s">
        <v>1872</v>
      </c>
      <c r="B361" s="17">
        <v>45824</v>
      </c>
      <c r="C361" s="18" t="s">
        <v>1589</v>
      </c>
      <c r="D361" s="18" t="s">
        <v>1590</v>
      </c>
      <c r="E361" s="18" t="s">
        <v>1874</v>
      </c>
      <c r="F361" s="18" t="s">
        <v>93</v>
      </c>
      <c r="G361" s="18">
        <v>47</v>
      </c>
      <c r="H361" s="18" t="s">
        <v>581</v>
      </c>
      <c r="I361" s="18" t="s">
        <v>144</v>
      </c>
      <c r="J361" s="18" t="s">
        <v>165</v>
      </c>
      <c r="K361" s="18" t="s">
        <v>156</v>
      </c>
      <c r="L361" s="18" t="s">
        <v>111</v>
      </c>
      <c r="M361" s="18">
        <v>7</v>
      </c>
      <c r="N361" s="19">
        <v>290000</v>
      </c>
      <c r="O361" s="20">
        <v>0.05</v>
      </c>
      <c r="P361" s="19">
        <v>2500</v>
      </c>
      <c r="Q361" s="19">
        <v>225000</v>
      </c>
      <c r="R361" s="18" t="s">
        <v>219</v>
      </c>
      <c r="S361" s="18" t="s">
        <v>135</v>
      </c>
      <c r="T361" s="18" t="s">
        <v>113</v>
      </c>
      <c r="U361" s="18">
        <v>5</v>
      </c>
      <c r="V361" s="19">
        <v>2030000</v>
      </c>
      <c r="W361" s="19">
        <v>101500</v>
      </c>
      <c r="X361" s="19">
        <v>1928500</v>
      </c>
      <c r="Y361" s="19">
        <v>1577500</v>
      </c>
      <c r="Z361" s="19">
        <v>351000</v>
      </c>
      <c r="AA361" s="20">
        <v>0.18200674099040701</v>
      </c>
      <c r="AB361" s="21" t="s">
        <v>6434</v>
      </c>
    </row>
    <row r="362" spans="1:28" x14ac:dyDescent="0.25">
      <c r="A362" s="16" t="s">
        <v>1875</v>
      </c>
      <c r="B362" s="17">
        <v>45986</v>
      </c>
      <c r="C362" s="18" t="s">
        <v>1876</v>
      </c>
      <c r="D362" s="18" t="s">
        <v>1877</v>
      </c>
      <c r="E362" s="18" t="s">
        <v>1878</v>
      </c>
      <c r="F362" s="18" t="s">
        <v>107</v>
      </c>
      <c r="G362" s="18">
        <v>38</v>
      </c>
      <c r="H362" s="18" t="s">
        <v>377</v>
      </c>
      <c r="I362" s="18" t="s">
        <v>95</v>
      </c>
      <c r="J362" s="18" t="s">
        <v>359</v>
      </c>
      <c r="K362" s="18" t="s">
        <v>156</v>
      </c>
      <c r="L362" s="18" t="s">
        <v>111</v>
      </c>
      <c r="M362" s="18">
        <v>1</v>
      </c>
      <c r="N362" s="19">
        <v>290000</v>
      </c>
      <c r="O362" s="20">
        <v>0</v>
      </c>
      <c r="P362" s="19">
        <v>1500</v>
      </c>
      <c r="Q362" s="19">
        <v>225000</v>
      </c>
      <c r="R362" s="18" t="s">
        <v>134</v>
      </c>
      <c r="S362" s="18" t="s">
        <v>100</v>
      </c>
      <c r="T362" s="18" t="s">
        <v>101</v>
      </c>
      <c r="U362" s="18">
        <v>1</v>
      </c>
      <c r="V362" s="19">
        <v>290000</v>
      </c>
      <c r="W362" s="19">
        <v>0</v>
      </c>
      <c r="X362" s="19">
        <v>290000</v>
      </c>
      <c r="Y362" s="19">
        <v>226500</v>
      </c>
      <c r="Z362" s="19">
        <v>63500</v>
      </c>
      <c r="AA362" s="20">
        <v>0.218965517241379</v>
      </c>
      <c r="AB362" s="21" t="s">
        <v>6424</v>
      </c>
    </row>
    <row r="363" spans="1:28" x14ac:dyDescent="0.25">
      <c r="A363" s="16" t="s">
        <v>1879</v>
      </c>
      <c r="B363" s="17">
        <v>45945</v>
      </c>
      <c r="C363" s="18" t="s">
        <v>517</v>
      </c>
      <c r="D363" s="18" t="s">
        <v>1881</v>
      </c>
      <c r="E363" s="18" t="s">
        <v>1882</v>
      </c>
      <c r="F363" s="18" t="s">
        <v>93</v>
      </c>
      <c r="G363" s="18">
        <v>62</v>
      </c>
      <c r="H363" s="18" t="s">
        <v>558</v>
      </c>
      <c r="I363" s="18" t="s">
        <v>129</v>
      </c>
      <c r="J363" s="18" t="s">
        <v>109</v>
      </c>
      <c r="K363" s="18" t="s">
        <v>121</v>
      </c>
      <c r="L363" s="18" t="s">
        <v>122</v>
      </c>
      <c r="M363" s="18">
        <v>2</v>
      </c>
      <c r="N363" s="19">
        <v>720000</v>
      </c>
      <c r="O363" s="20">
        <v>0.02</v>
      </c>
      <c r="P363" s="19">
        <v>1500</v>
      </c>
      <c r="Q363" s="19">
        <v>600000</v>
      </c>
      <c r="R363" s="18" t="s">
        <v>219</v>
      </c>
      <c r="S363" s="18" t="s">
        <v>135</v>
      </c>
      <c r="T363" s="18" t="s">
        <v>113</v>
      </c>
      <c r="U363" s="18">
        <v>4</v>
      </c>
      <c r="V363" s="19">
        <v>1440000</v>
      </c>
      <c r="W363" s="19">
        <v>28800</v>
      </c>
      <c r="X363" s="19">
        <v>1411200</v>
      </c>
      <c r="Y363" s="19">
        <v>1201500</v>
      </c>
      <c r="Z363" s="19">
        <v>209700</v>
      </c>
      <c r="AA363" s="20">
        <v>0.14859693877551</v>
      </c>
      <c r="AB363" s="21" t="s">
        <v>6427</v>
      </c>
    </row>
    <row r="364" spans="1:28" x14ac:dyDescent="0.25">
      <c r="A364" s="16" t="s">
        <v>1883</v>
      </c>
      <c r="B364" s="17">
        <v>45831</v>
      </c>
      <c r="C364" s="18" t="s">
        <v>1545</v>
      </c>
      <c r="D364" s="18" t="s">
        <v>1886</v>
      </c>
      <c r="E364" s="18" t="s">
        <v>1887</v>
      </c>
      <c r="F364" s="18" t="s">
        <v>107</v>
      </c>
      <c r="G364" s="18">
        <v>58</v>
      </c>
      <c r="H364" s="18" t="s">
        <v>119</v>
      </c>
      <c r="I364" s="18" t="s">
        <v>120</v>
      </c>
      <c r="J364" s="18" t="s">
        <v>130</v>
      </c>
      <c r="K364" s="18" t="s">
        <v>388</v>
      </c>
      <c r="L364" s="18" t="s">
        <v>132</v>
      </c>
      <c r="M364" s="18">
        <v>2</v>
      </c>
      <c r="N364" s="19">
        <v>510000</v>
      </c>
      <c r="O364" s="20">
        <v>0</v>
      </c>
      <c r="P364" s="19">
        <v>6000</v>
      </c>
      <c r="Q364" s="19">
        <v>410000</v>
      </c>
      <c r="R364" s="18" t="s">
        <v>167</v>
      </c>
      <c r="S364" s="18" t="s">
        <v>100</v>
      </c>
      <c r="T364" s="18" t="s">
        <v>101</v>
      </c>
      <c r="U364" s="18">
        <v>2</v>
      </c>
      <c r="V364" s="19">
        <v>1020000</v>
      </c>
      <c r="W364" s="19">
        <v>0</v>
      </c>
      <c r="X364" s="19">
        <v>1020000</v>
      </c>
      <c r="Y364" s="19">
        <v>826000</v>
      </c>
      <c r="Z364" s="19">
        <v>194000</v>
      </c>
      <c r="AA364" s="20">
        <v>0.19019607843137301</v>
      </c>
      <c r="AB364" s="21" t="s">
        <v>6434</v>
      </c>
    </row>
    <row r="365" spans="1:28" x14ac:dyDescent="0.25">
      <c r="A365" s="16" t="s">
        <v>1888</v>
      </c>
      <c r="B365" s="17">
        <v>45828</v>
      </c>
      <c r="C365" s="18" t="s">
        <v>1889</v>
      </c>
      <c r="D365" s="18" t="s">
        <v>1890</v>
      </c>
      <c r="E365" s="18" t="s">
        <v>6312</v>
      </c>
      <c r="F365" s="18" t="s">
        <v>107</v>
      </c>
      <c r="G365" s="18">
        <v>48</v>
      </c>
      <c r="H365" s="18" t="s">
        <v>595</v>
      </c>
      <c r="I365" s="18" t="s">
        <v>263</v>
      </c>
      <c r="J365" s="18" t="s">
        <v>96</v>
      </c>
      <c r="K365" s="18" t="s">
        <v>281</v>
      </c>
      <c r="L365" s="18" t="s">
        <v>282</v>
      </c>
      <c r="M365" s="18">
        <v>5</v>
      </c>
      <c r="N365" s="19">
        <v>250000</v>
      </c>
      <c r="O365" s="20">
        <v>0.05</v>
      </c>
      <c r="P365" s="19">
        <v>8000</v>
      </c>
      <c r="Q365" s="19">
        <v>190000</v>
      </c>
      <c r="R365" s="18" t="s">
        <v>134</v>
      </c>
      <c r="S365" s="18" t="s">
        <v>168</v>
      </c>
      <c r="T365" s="18" t="s">
        <v>113</v>
      </c>
      <c r="U365" s="18">
        <v>3</v>
      </c>
      <c r="V365" s="19">
        <v>1250000</v>
      </c>
      <c r="W365" s="19">
        <v>62500</v>
      </c>
      <c r="X365" s="19">
        <v>1187500</v>
      </c>
      <c r="Y365" s="19">
        <v>958000</v>
      </c>
      <c r="Z365" s="19">
        <v>229500</v>
      </c>
      <c r="AA365" s="20">
        <v>0.193263157894737</v>
      </c>
      <c r="AB365" s="21" t="s">
        <v>6434</v>
      </c>
    </row>
    <row r="366" spans="1:28" x14ac:dyDescent="0.25">
      <c r="A366" s="16" t="s">
        <v>1892</v>
      </c>
      <c r="B366" s="17">
        <v>45723</v>
      </c>
      <c r="C366" s="18" t="s">
        <v>4138</v>
      </c>
      <c r="D366" s="18" t="s">
        <v>1895</v>
      </c>
      <c r="E366" s="18" t="s">
        <v>1896</v>
      </c>
      <c r="F366" s="18" t="s">
        <v>107</v>
      </c>
      <c r="G366" s="18">
        <v>65</v>
      </c>
      <c r="H366" s="18" t="s">
        <v>804</v>
      </c>
      <c r="I366" s="18" t="s">
        <v>95</v>
      </c>
      <c r="J366" s="18" t="s">
        <v>174</v>
      </c>
      <c r="K366" s="18" t="s">
        <v>520</v>
      </c>
      <c r="L366" s="18" t="s">
        <v>111</v>
      </c>
      <c r="M366" s="18">
        <v>2</v>
      </c>
      <c r="N366" s="19">
        <v>410000</v>
      </c>
      <c r="O366" s="20">
        <v>0.1</v>
      </c>
      <c r="P366" s="19">
        <v>4000</v>
      </c>
      <c r="Q366" s="19">
        <v>325000</v>
      </c>
      <c r="R366" s="18" t="s">
        <v>219</v>
      </c>
      <c r="S366" s="18" t="s">
        <v>135</v>
      </c>
      <c r="T366" s="18" t="s">
        <v>113</v>
      </c>
      <c r="U366" s="18">
        <v>1</v>
      </c>
      <c r="V366" s="19">
        <v>820000</v>
      </c>
      <c r="W366" s="19">
        <v>82000</v>
      </c>
      <c r="X366" s="19">
        <v>738000</v>
      </c>
      <c r="Y366" s="19">
        <v>654000</v>
      </c>
      <c r="Z366" s="19">
        <v>84000</v>
      </c>
      <c r="AA366" s="20">
        <v>0.113821138211382</v>
      </c>
      <c r="AB366" s="21" t="s">
        <v>6428</v>
      </c>
    </row>
    <row r="367" spans="1:28" x14ac:dyDescent="0.25">
      <c r="A367" s="16" t="s">
        <v>1897</v>
      </c>
      <c r="B367" s="17">
        <v>45759</v>
      </c>
      <c r="C367" s="18" t="s">
        <v>838</v>
      </c>
      <c r="D367" s="18" t="s">
        <v>839</v>
      </c>
      <c r="E367" s="18" t="s">
        <v>1898</v>
      </c>
      <c r="F367" s="18" t="s">
        <v>107</v>
      </c>
      <c r="G367" s="18">
        <v>30</v>
      </c>
      <c r="H367" s="18" t="s">
        <v>154</v>
      </c>
      <c r="I367" s="18" t="s">
        <v>95</v>
      </c>
      <c r="J367" s="18" t="s">
        <v>212</v>
      </c>
      <c r="K367" s="18" t="s">
        <v>425</v>
      </c>
      <c r="L367" s="18" t="s">
        <v>146</v>
      </c>
      <c r="M367" s="18">
        <v>4</v>
      </c>
      <c r="N367" s="19">
        <v>45000</v>
      </c>
      <c r="O367" s="20">
        <v>0</v>
      </c>
      <c r="P367" s="19">
        <v>4000</v>
      </c>
      <c r="Q367" s="19">
        <v>27000</v>
      </c>
      <c r="R367" s="18" t="s">
        <v>6415</v>
      </c>
      <c r="S367" s="18" t="s">
        <v>100</v>
      </c>
      <c r="T367" s="18" t="s">
        <v>113</v>
      </c>
      <c r="U367" s="18">
        <v>5</v>
      </c>
      <c r="V367" s="19">
        <v>180000</v>
      </c>
      <c r="W367" s="19">
        <v>0</v>
      </c>
      <c r="X367" s="19">
        <v>180000</v>
      </c>
      <c r="Y367" s="19">
        <v>112000</v>
      </c>
      <c r="Z367" s="19">
        <v>68000</v>
      </c>
      <c r="AA367" s="20">
        <v>0.37777777777777799</v>
      </c>
      <c r="AB367" s="21" t="s">
        <v>6431</v>
      </c>
    </row>
    <row r="368" spans="1:28" x14ac:dyDescent="0.25">
      <c r="A368" s="16" t="s">
        <v>1899</v>
      </c>
      <c r="B368" s="17">
        <v>45910</v>
      </c>
      <c r="C368" s="18" t="s">
        <v>1901</v>
      </c>
      <c r="D368" s="18" t="s">
        <v>1902</v>
      </c>
      <c r="E368" s="18" t="s">
        <v>1903</v>
      </c>
      <c r="F368" s="18" t="s">
        <v>107</v>
      </c>
      <c r="G368" s="18">
        <v>38</v>
      </c>
      <c r="H368" s="18" t="s">
        <v>581</v>
      </c>
      <c r="I368" s="18" t="s">
        <v>144</v>
      </c>
      <c r="J368" s="18" t="s">
        <v>130</v>
      </c>
      <c r="K368" s="18" t="s">
        <v>311</v>
      </c>
      <c r="L368" s="18" t="s">
        <v>122</v>
      </c>
      <c r="M368" s="18">
        <v>2</v>
      </c>
      <c r="N368" s="19">
        <v>850000</v>
      </c>
      <c r="O368" s="20">
        <v>0.05</v>
      </c>
      <c r="P368" s="19">
        <v>12000</v>
      </c>
      <c r="Q368" s="19">
        <v>710000</v>
      </c>
      <c r="R368" s="18" t="s">
        <v>219</v>
      </c>
      <c r="S368" s="18" t="s">
        <v>148</v>
      </c>
      <c r="T368" s="18" t="s">
        <v>101</v>
      </c>
      <c r="U368" s="18">
        <v>4</v>
      </c>
      <c r="V368" s="19">
        <v>1700000</v>
      </c>
      <c r="W368" s="19">
        <v>85000</v>
      </c>
      <c r="X368" s="19">
        <v>1615000</v>
      </c>
      <c r="Y368" s="19">
        <v>1432000</v>
      </c>
      <c r="Z368" s="19">
        <v>183000</v>
      </c>
      <c r="AA368" s="20">
        <v>0.11331269349845199</v>
      </c>
      <c r="AB368" s="21" t="s">
        <v>6435</v>
      </c>
    </row>
    <row r="369" spans="1:28" x14ac:dyDescent="0.25">
      <c r="A369" s="16" t="s">
        <v>1904</v>
      </c>
      <c r="B369" s="17">
        <v>45730</v>
      </c>
      <c r="C369" s="18" t="s">
        <v>475</v>
      </c>
      <c r="D369" s="18" t="s">
        <v>1434</v>
      </c>
      <c r="E369" s="18" t="s">
        <v>1906</v>
      </c>
      <c r="F369" s="18" t="s">
        <v>93</v>
      </c>
      <c r="G369" s="18"/>
      <c r="H369" s="18" t="s">
        <v>377</v>
      </c>
      <c r="I369" s="18" t="s">
        <v>95</v>
      </c>
      <c r="J369" s="18" t="s">
        <v>109</v>
      </c>
      <c r="K369" s="18" t="s">
        <v>296</v>
      </c>
      <c r="L369" s="18" t="s">
        <v>282</v>
      </c>
      <c r="M369" s="18">
        <v>3</v>
      </c>
      <c r="N369" s="19">
        <v>320000</v>
      </c>
      <c r="O369" s="20">
        <v>0</v>
      </c>
      <c r="P369" s="19">
        <v>1500</v>
      </c>
      <c r="Q369" s="19">
        <v>250000</v>
      </c>
      <c r="R369" s="18" t="s">
        <v>219</v>
      </c>
      <c r="S369" s="18" t="s">
        <v>135</v>
      </c>
      <c r="T369" s="18" t="s">
        <v>113</v>
      </c>
      <c r="U369" s="18">
        <v>7</v>
      </c>
      <c r="V369" s="19">
        <v>960000</v>
      </c>
      <c r="W369" s="19">
        <v>0</v>
      </c>
      <c r="X369" s="19">
        <v>960000</v>
      </c>
      <c r="Y369" s="19">
        <v>751500</v>
      </c>
      <c r="Z369" s="19">
        <v>208500</v>
      </c>
      <c r="AA369" s="20">
        <v>0.21718750000000001</v>
      </c>
      <c r="AB369" s="21" t="s">
        <v>6428</v>
      </c>
    </row>
    <row r="370" spans="1:28" x14ac:dyDescent="0.25">
      <c r="A370" s="16" t="s">
        <v>1907</v>
      </c>
      <c r="B370" s="17">
        <v>45712</v>
      </c>
      <c r="C370" s="18" t="s">
        <v>1909</v>
      </c>
      <c r="D370" s="18" t="s">
        <v>1910</v>
      </c>
      <c r="E370" s="18" t="s">
        <v>1911</v>
      </c>
      <c r="F370" s="18" t="s">
        <v>93</v>
      </c>
      <c r="G370" s="18"/>
      <c r="H370" s="18" t="s">
        <v>413</v>
      </c>
      <c r="I370" s="18" t="s">
        <v>95</v>
      </c>
      <c r="J370" s="18" t="s">
        <v>109</v>
      </c>
      <c r="K370" s="18" t="s">
        <v>242</v>
      </c>
      <c r="L370" s="18" t="s">
        <v>132</v>
      </c>
      <c r="M370" s="18">
        <v>3</v>
      </c>
      <c r="N370" s="19">
        <v>780000</v>
      </c>
      <c r="O370" s="20">
        <v>0.05</v>
      </c>
      <c r="P370" s="19">
        <v>6000</v>
      </c>
      <c r="Q370" s="19">
        <v>630000</v>
      </c>
      <c r="R370" s="18" t="s">
        <v>219</v>
      </c>
      <c r="S370" s="18" t="s">
        <v>100</v>
      </c>
      <c r="T370" s="18" t="s">
        <v>101</v>
      </c>
      <c r="U370" s="18">
        <v>3</v>
      </c>
      <c r="V370" s="19">
        <v>2340000</v>
      </c>
      <c r="W370" s="19">
        <v>117000</v>
      </c>
      <c r="X370" s="19">
        <v>2223000</v>
      </c>
      <c r="Y370" s="19">
        <v>1896000</v>
      </c>
      <c r="Z370" s="19">
        <v>327000</v>
      </c>
      <c r="AA370" s="20">
        <v>0.14709851551956801</v>
      </c>
      <c r="AB370" s="21" t="s">
        <v>6429</v>
      </c>
    </row>
    <row r="371" spans="1:28" x14ac:dyDescent="0.25">
      <c r="A371" s="16" t="s">
        <v>1912</v>
      </c>
      <c r="B371" s="17">
        <v>45942</v>
      </c>
      <c r="C371" s="18" t="s">
        <v>1913</v>
      </c>
      <c r="D371" s="18" t="s">
        <v>1914</v>
      </c>
      <c r="E371" s="18" t="s">
        <v>1915</v>
      </c>
      <c r="F371" s="18" t="s">
        <v>107</v>
      </c>
      <c r="G371" s="18">
        <v>63</v>
      </c>
      <c r="H371" s="18" t="s">
        <v>119</v>
      </c>
      <c r="I371" s="18" t="s">
        <v>120</v>
      </c>
      <c r="J371" s="18" t="s">
        <v>174</v>
      </c>
      <c r="K371" s="18" t="s">
        <v>121</v>
      </c>
      <c r="L371" s="18" t="s">
        <v>122</v>
      </c>
      <c r="M371" s="18">
        <v>4</v>
      </c>
      <c r="N371" s="19">
        <v>720000</v>
      </c>
      <c r="O371" s="20">
        <v>0.1</v>
      </c>
      <c r="P371" s="19">
        <v>4000</v>
      </c>
      <c r="Q371" s="19">
        <v>600000</v>
      </c>
      <c r="R371" s="18" t="s">
        <v>99</v>
      </c>
      <c r="S371" s="18" t="s">
        <v>100</v>
      </c>
      <c r="T371" s="18" t="s">
        <v>101</v>
      </c>
      <c r="U371" s="18">
        <v>2</v>
      </c>
      <c r="V371" s="19">
        <v>2880000</v>
      </c>
      <c r="W371" s="19">
        <v>288000</v>
      </c>
      <c r="X371" s="19">
        <v>2592000</v>
      </c>
      <c r="Y371" s="19">
        <v>2404000</v>
      </c>
      <c r="Z371" s="19">
        <v>188000</v>
      </c>
      <c r="AA371" s="20">
        <v>7.2530864197530895E-2</v>
      </c>
      <c r="AB371" s="21" t="s">
        <v>6427</v>
      </c>
    </row>
    <row r="372" spans="1:28" x14ac:dyDescent="0.25">
      <c r="A372" s="16" t="s">
        <v>1916</v>
      </c>
      <c r="B372" s="17">
        <v>45982</v>
      </c>
      <c r="C372" s="18" t="s">
        <v>1725</v>
      </c>
      <c r="D372" s="18" t="s">
        <v>1726</v>
      </c>
      <c r="E372" s="18" t="s">
        <v>1918</v>
      </c>
      <c r="F372" s="18" t="s">
        <v>93</v>
      </c>
      <c r="G372" s="18">
        <v>56</v>
      </c>
      <c r="H372" s="18" t="s">
        <v>558</v>
      </c>
      <c r="I372" s="18" t="s">
        <v>129</v>
      </c>
      <c r="J372" s="18" t="s">
        <v>212</v>
      </c>
      <c r="K372" s="18" t="s">
        <v>121</v>
      </c>
      <c r="L372" s="18" t="s">
        <v>122</v>
      </c>
      <c r="M372" s="18">
        <v>4</v>
      </c>
      <c r="N372" s="19">
        <v>720000</v>
      </c>
      <c r="O372" s="20">
        <v>0.15</v>
      </c>
      <c r="P372" s="19">
        <v>4000</v>
      </c>
      <c r="Q372" s="19">
        <v>600000</v>
      </c>
      <c r="R372" s="18" t="s">
        <v>6415</v>
      </c>
      <c r="S372" s="18" t="s">
        <v>100</v>
      </c>
      <c r="T372" s="18" t="s">
        <v>101</v>
      </c>
      <c r="U372" s="18">
        <v>5</v>
      </c>
      <c r="V372" s="19">
        <v>2880000</v>
      </c>
      <c r="W372" s="19">
        <v>432000</v>
      </c>
      <c r="X372" s="19">
        <v>2448000</v>
      </c>
      <c r="Y372" s="19">
        <v>2404000</v>
      </c>
      <c r="Z372" s="19">
        <v>44000</v>
      </c>
      <c r="AA372" s="20">
        <v>1.7973856209150301E-2</v>
      </c>
      <c r="AB372" s="21" t="s">
        <v>6424</v>
      </c>
    </row>
    <row r="373" spans="1:28" x14ac:dyDescent="0.25">
      <c r="A373" s="16" t="s">
        <v>1919</v>
      </c>
      <c r="B373" s="17">
        <v>45942</v>
      </c>
      <c r="C373" s="18" t="s">
        <v>1920</v>
      </c>
      <c r="D373" s="18" t="s">
        <v>1921</v>
      </c>
      <c r="E373" s="18" t="s">
        <v>1922</v>
      </c>
      <c r="F373" s="18" t="s">
        <v>93</v>
      </c>
      <c r="G373" s="18">
        <v>28</v>
      </c>
      <c r="H373" s="18" t="s">
        <v>558</v>
      </c>
      <c r="I373" s="18" t="s">
        <v>129</v>
      </c>
      <c r="J373" s="18" t="s">
        <v>96</v>
      </c>
      <c r="K373" s="18" t="s">
        <v>311</v>
      </c>
      <c r="L373" s="18" t="s">
        <v>122</v>
      </c>
      <c r="M373" s="18">
        <v>1</v>
      </c>
      <c r="N373" s="19">
        <v>850000</v>
      </c>
      <c r="O373" s="20">
        <v>0.05</v>
      </c>
      <c r="P373" s="19">
        <v>4000</v>
      </c>
      <c r="Q373" s="19">
        <v>710000</v>
      </c>
      <c r="R373" s="18" t="s">
        <v>6415</v>
      </c>
      <c r="S373" s="18" t="s">
        <v>135</v>
      </c>
      <c r="T373" s="18" t="s">
        <v>101</v>
      </c>
      <c r="U373" s="18">
        <v>4</v>
      </c>
      <c r="V373" s="19">
        <v>850000</v>
      </c>
      <c r="W373" s="19">
        <v>42500</v>
      </c>
      <c r="X373" s="19">
        <v>807500</v>
      </c>
      <c r="Y373" s="19">
        <v>714000</v>
      </c>
      <c r="Z373" s="19">
        <v>93500</v>
      </c>
      <c r="AA373" s="20">
        <v>0.115789473684211</v>
      </c>
      <c r="AB373" s="21" t="s">
        <v>6427</v>
      </c>
    </row>
    <row r="374" spans="1:28" x14ac:dyDescent="0.25">
      <c r="A374" s="16" t="s">
        <v>1923</v>
      </c>
      <c r="B374" s="17">
        <v>45692</v>
      </c>
      <c r="C374" s="18" t="s">
        <v>915</v>
      </c>
      <c r="D374" s="18" t="s">
        <v>916</v>
      </c>
      <c r="E374" s="18" t="s">
        <v>1926</v>
      </c>
      <c r="F374" s="18" t="s">
        <v>107</v>
      </c>
      <c r="G374" s="18">
        <v>44</v>
      </c>
      <c r="H374" s="18" t="s">
        <v>310</v>
      </c>
      <c r="I374" s="18" t="s">
        <v>263</v>
      </c>
      <c r="J374" s="18" t="s">
        <v>109</v>
      </c>
      <c r="K374" s="18" t="s">
        <v>1540</v>
      </c>
      <c r="L374" s="18" t="s">
        <v>282</v>
      </c>
      <c r="M374" s="18">
        <v>8</v>
      </c>
      <c r="N374" s="19">
        <v>650000</v>
      </c>
      <c r="O374" s="20">
        <v>0</v>
      </c>
      <c r="P374" s="19">
        <v>12000</v>
      </c>
      <c r="Q374" s="19">
        <v>520000</v>
      </c>
      <c r="R374" s="18" t="s">
        <v>6415</v>
      </c>
      <c r="S374" s="18" t="s">
        <v>100</v>
      </c>
      <c r="T374" s="18" t="s">
        <v>101</v>
      </c>
      <c r="U374" s="18">
        <v>1</v>
      </c>
      <c r="V374" s="19">
        <v>5200000</v>
      </c>
      <c r="W374" s="19">
        <v>0</v>
      </c>
      <c r="X374" s="19">
        <v>5200000</v>
      </c>
      <c r="Y374" s="19">
        <v>4172000</v>
      </c>
      <c r="Z374" s="19">
        <v>1028000</v>
      </c>
      <c r="AA374" s="20">
        <v>0.197692307692308</v>
      </c>
      <c r="AB374" s="21" t="s">
        <v>6429</v>
      </c>
    </row>
    <row r="375" spans="1:28" x14ac:dyDescent="0.25">
      <c r="A375" s="16" t="s">
        <v>1927</v>
      </c>
      <c r="B375" s="17">
        <v>45770</v>
      </c>
      <c r="C375" s="18" t="s">
        <v>1928</v>
      </c>
      <c r="D375" s="18"/>
      <c r="E375" s="18" t="s">
        <v>1929</v>
      </c>
      <c r="F375" s="18" t="s">
        <v>107</v>
      </c>
      <c r="G375" s="18">
        <v>50</v>
      </c>
      <c r="H375" s="18" t="s">
        <v>595</v>
      </c>
      <c r="I375" s="18" t="s">
        <v>263</v>
      </c>
      <c r="J375" s="18" t="s">
        <v>359</v>
      </c>
      <c r="K375" s="18" t="s">
        <v>145</v>
      </c>
      <c r="L375" s="18" t="s">
        <v>146</v>
      </c>
      <c r="M375" s="18">
        <v>1</v>
      </c>
      <c r="N375" s="19">
        <v>145000</v>
      </c>
      <c r="O375" s="20">
        <v>0.1</v>
      </c>
      <c r="P375" s="19">
        <v>1500</v>
      </c>
      <c r="Q375" s="19">
        <v>98000</v>
      </c>
      <c r="R375" s="18" t="s">
        <v>134</v>
      </c>
      <c r="S375" s="18" t="s">
        <v>168</v>
      </c>
      <c r="T375" s="18" t="s">
        <v>101</v>
      </c>
      <c r="U375" s="18">
        <v>5</v>
      </c>
      <c r="V375" s="19">
        <v>145000</v>
      </c>
      <c r="W375" s="19">
        <v>14500</v>
      </c>
      <c r="X375" s="19">
        <v>130500</v>
      </c>
      <c r="Y375" s="19">
        <v>99500</v>
      </c>
      <c r="Z375" s="19">
        <v>31000</v>
      </c>
      <c r="AA375" s="20">
        <v>0.23754789272030699</v>
      </c>
      <c r="AB375" s="21" t="s">
        <v>6431</v>
      </c>
    </row>
    <row r="376" spans="1:28" x14ac:dyDescent="0.25">
      <c r="A376" s="16" t="s">
        <v>1930</v>
      </c>
      <c r="B376" s="17">
        <v>45739</v>
      </c>
      <c r="C376" s="18" t="s">
        <v>963</v>
      </c>
      <c r="D376" s="18" t="s">
        <v>964</v>
      </c>
      <c r="E376" s="18" t="s">
        <v>1931</v>
      </c>
      <c r="F376" s="18" t="s">
        <v>93</v>
      </c>
      <c r="G376" s="18">
        <v>19</v>
      </c>
      <c r="H376" s="18" t="s">
        <v>262</v>
      </c>
      <c r="I376" s="18" t="s">
        <v>263</v>
      </c>
      <c r="J376" s="18" t="s">
        <v>212</v>
      </c>
      <c r="K376" s="18" t="s">
        <v>242</v>
      </c>
      <c r="L376" s="18" t="s">
        <v>132</v>
      </c>
      <c r="M376" s="18">
        <v>7</v>
      </c>
      <c r="N376" s="19">
        <v>780000</v>
      </c>
      <c r="O376" s="20">
        <v>0</v>
      </c>
      <c r="P376" s="19">
        <v>1500</v>
      </c>
      <c r="Q376" s="19">
        <v>630000</v>
      </c>
      <c r="R376" s="18" t="s">
        <v>134</v>
      </c>
      <c r="S376" s="18" t="s">
        <v>168</v>
      </c>
      <c r="T376" s="18" t="s">
        <v>113</v>
      </c>
      <c r="U376" s="18">
        <v>5</v>
      </c>
      <c r="V376" s="19">
        <v>5460000</v>
      </c>
      <c r="W376" s="19">
        <v>0</v>
      </c>
      <c r="X376" s="19">
        <v>5460000</v>
      </c>
      <c r="Y376" s="19">
        <v>4411500</v>
      </c>
      <c r="Z376" s="19">
        <v>1048500</v>
      </c>
      <c r="AA376" s="20">
        <v>0.19203296703296699</v>
      </c>
      <c r="AB376" s="21" t="s">
        <v>6428</v>
      </c>
    </row>
    <row r="377" spans="1:28" x14ac:dyDescent="0.25">
      <c r="A377" s="16" t="s">
        <v>1932</v>
      </c>
      <c r="B377" s="17">
        <v>45768</v>
      </c>
      <c r="C377" s="18" t="s">
        <v>933</v>
      </c>
      <c r="D377" s="18" t="s">
        <v>1934</v>
      </c>
      <c r="E377" s="18" t="s">
        <v>1935</v>
      </c>
      <c r="F377" s="18" t="s">
        <v>107</v>
      </c>
      <c r="G377" s="18">
        <v>49</v>
      </c>
      <c r="H377" s="18" t="s">
        <v>338</v>
      </c>
      <c r="I377" s="18" t="s">
        <v>120</v>
      </c>
      <c r="J377" s="18" t="s">
        <v>359</v>
      </c>
      <c r="K377" s="18" t="s">
        <v>175</v>
      </c>
      <c r="L377" s="18" t="s">
        <v>132</v>
      </c>
      <c r="M377" s="18">
        <v>5</v>
      </c>
      <c r="N377" s="19">
        <v>900000</v>
      </c>
      <c r="O377" s="20">
        <v>0.02</v>
      </c>
      <c r="P377" s="19">
        <v>1500</v>
      </c>
      <c r="Q377" s="19">
        <v>730000</v>
      </c>
      <c r="R377" s="18" t="s">
        <v>99</v>
      </c>
      <c r="S377" s="18" t="s">
        <v>100</v>
      </c>
      <c r="T377" s="18" t="s">
        <v>101</v>
      </c>
      <c r="U377" s="18">
        <v>1</v>
      </c>
      <c r="V377" s="19">
        <v>4500000</v>
      </c>
      <c r="W377" s="19">
        <v>90000</v>
      </c>
      <c r="X377" s="19">
        <v>4410000</v>
      </c>
      <c r="Y377" s="19">
        <v>3651500</v>
      </c>
      <c r="Z377" s="19">
        <v>758500</v>
      </c>
      <c r="AA377" s="20">
        <v>0.171995464852608</v>
      </c>
      <c r="AB377" s="21" t="s">
        <v>6431</v>
      </c>
    </row>
    <row r="378" spans="1:28" x14ac:dyDescent="0.25">
      <c r="A378" s="16" t="s">
        <v>1936</v>
      </c>
      <c r="B378" s="17">
        <v>45669</v>
      </c>
      <c r="C378" s="18" t="s">
        <v>748</v>
      </c>
      <c r="D378" s="18" t="s">
        <v>749</v>
      </c>
      <c r="E378" s="18" t="s">
        <v>1937</v>
      </c>
      <c r="F378" s="18" t="s">
        <v>107</v>
      </c>
      <c r="G378" s="18">
        <v>25</v>
      </c>
      <c r="H378" s="18" t="s">
        <v>338</v>
      </c>
      <c r="I378" s="18" t="s">
        <v>120</v>
      </c>
      <c r="J378" s="18" t="s">
        <v>212</v>
      </c>
      <c r="K378" s="18" t="s">
        <v>388</v>
      </c>
      <c r="L378" s="18" t="s">
        <v>132</v>
      </c>
      <c r="M378" s="18">
        <v>1</v>
      </c>
      <c r="N378" s="19">
        <v>510000</v>
      </c>
      <c r="O378" s="20">
        <v>0.1</v>
      </c>
      <c r="P378" s="19">
        <v>1500</v>
      </c>
      <c r="Q378" s="19">
        <v>410000</v>
      </c>
      <c r="R378" s="18" t="s">
        <v>134</v>
      </c>
      <c r="S378" s="18" t="s">
        <v>148</v>
      </c>
      <c r="T378" s="18" t="s">
        <v>101</v>
      </c>
      <c r="U378" s="18">
        <v>5</v>
      </c>
      <c r="V378" s="19">
        <v>510000</v>
      </c>
      <c r="W378" s="19">
        <v>51000</v>
      </c>
      <c r="X378" s="19">
        <v>459000</v>
      </c>
      <c r="Y378" s="19">
        <v>411500</v>
      </c>
      <c r="Z378" s="19">
        <v>47500</v>
      </c>
      <c r="AA378" s="20">
        <v>0.103485838779956</v>
      </c>
      <c r="AB378" s="21" t="s">
        <v>6426</v>
      </c>
    </row>
    <row r="379" spans="1:28" x14ac:dyDescent="0.25">
      <c r="A379" s="16" t="s">
        <v>1938</v>
      </c>
      <c r="B379" s="17">
        <v>45953</v>
      </c>
      <c r="C379" s="18" t="s">
        <v>1939</v>
      </c>
      <c r="D379" s="18" t="s">
        <v>1940</v>
      </c>
      <c r="E379" s="18" t="s">
        <v>1941</v>
      </c>
      <c r="F379" s="18" t="s">
        <v>107</v>
      </c>
      <c r="G379" s="18">
        <v>60</v>
      </c>
      <c r="H379" s="18" t="s">
        <v>262</v>
      </c>
      <c r="I379" s="18" t="s">
        <v>263</v>
      </c>
      <c r="J379" s="18" t="s">
        <v>96</v>
      </c>
      <c r="K379" s="18" t="s">
        <v>520</v>
      </c>
      <c r="L379" s="18" t="s">
        <v>111</v>
      </c>
      <c r="M379" s="18">
        <v>4</v>
      </c>
      <c r="N379" s="19">
        <v>410000</v>
      </c>
      <c r="O379" s="20">
        <v>0.1</v>
      </c>
      <c r="P379" s="19">
        <v>12000</v>
      </c>
      <c r="Q379" s="19">
        <v>325000</v>
      </c>
      <c r="R379" s="18" t="s">
        <v>99</v>
      </c>
      <c r="S379" s="18" t="s">
        <v>100</v>
      </c>
      <c r="T379" s="18" t="s">
        <v>101</v>
      </c>
      <c r="U379" s="18">
        <v>4</v>
      </c>
      <c r="V379" s="19">
        <v>1640000</v>
      </c>
      <c r="W379" s="19">
        <v>164000</v>
      </c>
      <c r="X379" s="19">
        <v>1476000</v>
      </c>
      <c r="Y379" s="19">
        <v>1312000</v>
      </c>
      <c r="Z379" s="19">
        <v>164000</v>
      </c>
      <c r="AA379" s="20">
        <v>0.11111111111111099</v>
      </c>
      <c r="AB379" s="21" t="s">
        <v>6427</v>
      </c>
    </row>
    <row r="380" spans="1:28" x14ac:dyDescent="0.25">
      <c r="A380" s="16" t="s">
        <v>1942</v>
      </c>
      <c r="B380" s="17">
        <v>45955</v>
      </c>
      <c r="C380" s="18" t="s">
        <v>446</v>
      </c>
      <c r="D380" s="18" t="s">
        <v>447</v>
      </c>
      <c r="E380" s="18" t="s">
        <v>1944</v>
      </c>
      <c r="F380" s="18" t="s">
        <v>93</v>
      </c>
      <c r="G380" s="18">
        <v>41</v>
      </c>
      <c r="H380" s="18" t="s">
        <v>558</v>
      </c>
      <c r="I380" s="18" t="s">
        <v>129</v>
      </c>
      <c r="J380" s="18" t="s">
        <v>109</v>
      </c>
      <c r="K380" s="18" t="s">
        <v>1540</v>
      </c>
      <c r="L380" s="18" t="s">
        <v>282</v>
      </c>
      <c r="M380" s="18">
        <v>5</v>
      </c>
      <c r="N380" s="19">
        <v>650000</v>
      </c>
      <c r="O380" s="20">
        <v>0.05</v>
      </c>
      <c r="P380" s="19">
        <v>12000</v>
      </c>
      <c r="Q380" s="19">
        <v>520000</v>
      </c>
      <c r="R380" s="18" t="s">
        <v>219</v>
      </c>
      <c r="S380" s="18" t="s">
        <v>148</v>
      </c>
      <c r="T380" s="18" t="s">
        <v>113</v>
      </c>
      <c r="U380" s="18">
        <v>3</v>
      </c>
      <c r="V380" s="19">
        <v>3250000</v>
      </c>
      <c r="W380" s="19">
        <v>162500</v>
      </c>
      <c r="X380" s="19">
        <v>3087500</v>
      </c>
      <c r="Y380" s="19">
        <v>2612000</v>
      </c>
      <c r="Z380" s="19">
        <v>475500</v>
      </c>
      <c r="AA380" s="20">
        <v>0.15400809716599201</v>
      </c>
      <c r="AB380" s="21" t="s">
        <v>6427</v>
      </c>
    </row>
    <row r="381" spans="1:28" x14ac:dyDescent="0.25">
      <c r="A381" s="16" t="s">
        <v>1945</v>
      </c>
      <c r="B381" s="17">
        <v>45715</v>
      </c>
      <c r="C381" s="18" t="s">
        <v>403</v>
      </c>
      <c r="D381" s="18" t="s">
        <v>404</v>
      </c>
      <c r="E381" s="18" t="s">
        <v>1948</v>
      </c>
      <c r="F381" s="18" t="s">
        <v>93</v>
      </c>
      <c r="G381" s="18">
        <v>49</v>
      </c>
      <c r="H381" s="18" t="s">
        <v>338</v>
      </c>
      <c r="I381" s="18" t="s">
        <v>120</v>
      </c>
      <c r="J381" s="18" t="s">
        <v>130</v>
      </c>
      <c r="K381" s="18" t="s">
        <v>388</v>
      </c>
      <c r="L381" s="18" t="s">
        <v>132</v>
      </c>
      <c r="M381" s="18">
        <v>6</v>
      </c>
      <c r="N381" s="19">
        <v>510000</v>
      </c>
      <c r="O381" s="20">
        <v>0.1</v>
      </c>
      <c r="P381" s="19">
        <v>6000</v>
      </c>
      <c r="Q381" s="19">
        <v>410000</v>
      </c>
      <c r="R381" s="18" t="s">
        <v>6415</v>
      </c>
      <c r="S381" s="18" t="s">
        <v>135</v>
      </c>
      <c r="T381" s="18" t="s">
        <v>101</v>
      </c>
      <c r="U381" s="18">
        <v>1</v>
      </c>
      <c r="V381" s="19">
        <v>3060000</v>
      </c>
      <c r="W381" s="19">
        <v>306000</v>
      </c>
      <c r="X381" s="19">
        <v>2754000</v>
      </c>
      <c r="Y381" s="19">
        <v>2466000</v>
      </c>
      <c r="Z381" s="19">
        <v>288000</v>
      </c>
      <c r="AA381" s="20">
        <v>0.10457516339869299</v>
      </c>
      <c r="AB381" s="21" t="s">
        <v>6429</v>
      </c>
    </row>
    <row r="382" spans="1:28" x14ac:dyDescent="0.25">
      <c r="A382" s="16" t="s">
        <v>1949</v>
      </c>
      <c r="B382" s="17">
        <v>45865</v>
      </c>
      <c r="C382" s="18" t="s">
        <v>1951</v>
      </c>
      <c r="D382" s="18" t="s">
        <v>1952</v>
      </c>
      <c r="E382" s="18" t="s">
        <v>1953</v>
      </c>
      <c r="F382" s="18" t="s">
        <v>93</v>
      </c>
      <c r="G382" s="18">
        <v>25</v>
      </c>
      <c r="H382" s="18" t="s">
        <v>804</v>
      </c>
      <c r="I382" s="18" t="s">
        <v>95</v>
      </c>
      <c r="J382" s="18"/>
      <c r="K382" s="18" t="s">
        <v>520</v>
      </c>
      <c r="L382" s="18" t="s">
        <v>111</v>
      </c>
      <c r="M382" s="18">
        <v>2</v>
      </c>
      <c r="N382" s="19">
        <v>410000</v>
      </c>
      <c r="O382" s="20">
        <v>0</v>
      </c>
      <c r="P382" s="19">
        <v>6000</v>
      </c>
      <c r="Q382" s="19">
        <v>325000</v>
      </c>
      <c r="R382" s="18" t="s">
        <v>6415</v>
      </c>
      <c r="S382" s="18" t="s">
        <v>100</v>
      </c>
      <c r="T382" s="18" t="s">
        <v>113</v>
      </c>
      <c r="U382" s="18">
        <v>5</v>
      </c>
      <c r="V382" s="19">
        <v>820000</v>
      </c>
      <c r="W382" s="19">
        <v>0</v>
      </c>
      <c r="X382" s="19">
        <v>820000</v>
      </c>
      <c r="Y382" s="19">
        <v>656000</v>
      </c>
      <c r="Z382" s="19">
        <v>164000</v>
      </c>
      <c r="AA382" s="20">
        <v>0.2</v>
      </c>
      <c r="AB382" s="21" t="s">
        <v>6425</v>
      </c>
    </row>
    <row r="383" spans="1:28" x14ac:dyDescent="0.25">
      <c r="A383" s="16" t="s">
        <v>1954</v>
      </c>
      <c r="B383" s="17">
        <v>45900</v>
      </c>
      <c r="C383" s="18" t="s">
        <v>1955</v>
      </c>
      <c r="D383" s="18" t="s">
        <v>1956</v>
      </c>
      <c r="E383" s="18" t="s">
        <v>1957</v>
      </c>
      <c r="F383" s="18" t="s">
        <v>93</v>
      </c>
      <c r="G383" s="18">
        <v>20</v>
      </c>
      <c r="H383" s="18" t="s">
        <v>804</v>
      </c>
      <c r="I383" s="18" t="s">
        <v>95</v>
      </c>
      <c r="J383" s="18" t="s">
        <v>174</v>
      </c>
      <c r="K383" s="18" t="s">
        <v>156</v>
      </c>
      <c r="L383" s="18" t="s">
        <v>111</v>
      </c>
      <c r="M383" s="18">
        <v>2</v>
      </c>
      <c r="N383" s="19">
        <v>290000</v>
      </c>
      <c r="O383" s="20">
        <v>0.15</v>
      </c>
      <c r="P383" s="19">
        <v>2500</v>
      </c>
      <c r="Q383" s="19">
        <v>225000</v>
      </c>
      <c r="R383" s="18" t="s">
        <v>6415</v>
      </c>
      <c r="S383" s="18" t="s">
        <v>168</v>
      </c>
      <c r="T383" s="18" t="s">
        <v>101</v>
      </c>
      <c r="U383" s="18">
        <v>3</v>
      </c>
      <c r="V383" s="19">
        <v>580000</v>
      </c>
      <c r="W383" s="19">
        <v>87000</v>
      </c>
      <c r="X383" s="19">
        <v>493000</v>
      </c>
      <c r="Y383" s="19">
        <v>452500</v>
      </c>
      <c r="Z383" s="19">
        <v>40500</v>
      </c>
      <c r="AA383" s="20">
        <v>8.2150101419878302E-2</v>
      </c>
      <c r="AB383" s="21" t="s">
        <v>6433</v>
      </c>
    </row>
    <row r="384" spans="1:28" x14ac:dyDescent="0.25">
      <c r="A384" s="16" t="s">
        <v>1958</v>
      </c>
      <c r="B384" s="17">
        <v>45750</v>
      </c>
      <c r="C384" s="18" t="s">
        <v>253</v>
      </c>
      <c r="D384" s="18" t="s">
        <v>254</v>
      </c>
      <c r="E384" s="18" t="s">
        <v>1959</v>
      </c>
      <c r="F384" s="18" t="s">
        <v>93</v>
      </c>
      <c r="G384" s="18">
        <v>29</v>
      </c>
      <c r="H384" s="18" t="s">
        <v>128</v>
      </c>
      <c r="I384" s="18" t="s">
        <v>129</v>
      </c>
      <c r="J384" s="18" t="s">
        <v>174</v>
      </c>
      <c r="K384" s="18" t="s">
        <v>852</v>
      </c>
      <c r="L384" s="18" t="s">
        <v>122</v>
      </c>
      <c r="M384" s="18">
        <v>3</v>
      </c>
      <c r="N384" s="19">
        <v>680000</v>
      </c>
      <c r="O384" s="20">
        <v>0.15</v>
      </c>
      <c r="P384" s="19">
        <v>1500</v>
      </c>
      <c r="Q384" s="19">
        <v>555000</v>
      </c>
      <c r="R384" s="18" t="s">
        <v>6415</v>
      </c>
      <c r="S384" s="18" t="s">
        <v>135</v>
      </c>
      <c r="T384" s="18" t="s">
        <v>101</v>
      </c>
      <c r="U384" s="18">
        <v>4</v>
      </c>
      <c r="V384" s="19">
        <v>2040000</v>
      </c>
      <c r="W384" s="19">
        <v>306000</v>
      </c>
      <c r="X384" s="19">
        <v>1734000</v>
      </c>
      <c r="Y384" s="19">
        <v>1666500</v>
      </c>
      <c r="Z384" s="19">
        <v>67500</v>
      </c>
      <c r="AA384" s="20">
        <v>3.8927335640138401E-2</v>
      </c>
      <c r="AB384" s="21" t="s">
        <v>6431</v>
      </c>
    </row>
    <row r="385" spans="1:28" x14ac:dyDescent="0.25">
      <c r="A385" s="16" t="s">
        <v>1960</v>
      </c>
      <c r="B385" s="17">
        <v>45717</v>
      </c>
      <c r="C385" s="18" t="s">
        <v>1208</v>
      </c>
      <c r="D385" s="18" t="s">
        <v>1209</v>
      </c>
      <c r="E385" s="18" t="s">
        <v>1962</v>
      </c>
      <c r="F385" s="18" t="s">
        <v>107</v>
      </c>
      <c r="G385" s="18">
        <v>19</v>
      </c>
      <c r="H385" s="18" t="s">
        <v>581</v>
      </c>
      <c r="I385" s="18" t="s">
        <v>144</v>
      </c>
      <c r="J385" s="18" t="s">
        <v>96</v>
      </c>
      <c r="K385" s="18" t="s">
        <v>388</v>
      </c>
      <c r="L385" s="18" t="s">
        <v>132</v>
      </c>
      <c r="M385" s="18">
        <v>6</v>
      </c>
      <c r="N385" s="19">
        <v>510000</v>
      </c>
      <c r="O385" s="20">
        <v>0</v>
      </c>
      <c r="P385" s="19">
        <v>1500</v>
      </c>
      <c r="Q385" s="19">
        <v>410000</v>
      </c>
      <c r="R385" s="18" t="s">
        <v>134</v>
      </c>
      <c r="S385" s="18" t="s">
        <v>100</v>
      </c>
      <c r="T385" s="18" t="s">
        <v>113</v>
      </c>
      <c r="U385" s="18">
        <v>1</v>
      </c>
      <c r="V385" s="19">
        <v>3060000</v>
      </c>
      <c r="W385" s="19">
        <v>0</v>
      </c>
      <c r="X385" s="19">
        <v>3060000</v>
      </c>
      <c r="Y385" s="19">
        <v>2461500</v>
      </c>
      <c r="Z385" s="19">
        <v>598500</v>
      </c>
      <c r="AA385" s="20">
        <v>0.19558823529411801</v>
      </c>
      <c r="AB385" s="21" t="s">
        <v>6428</v>
      </c>
    </row>
    <row r="386" spans="1:28" x14ac:dyDescent="0.25">
      <c r="A386" s="16" t="s">
        <v>1963</v>
      </c>
      <c r="B386" s="17">
        <v>45692</v>
      </c>
      <c r="C386" s="18" t="s">
        <v>1964</v>
      </c>
      <c r="D386" s="18" t="s">
        <v>1965</v>
      </c>
      <c r="E386" s="18" t="s">
        <v>1966</v>
      </c>
      <c r="F386" s="18" t="s">
        <v>93</v>
      </c>
      <c r="G386" s="18">
        <v>18</v>
      </c>
      <c r="H386" s="18" t="s">
        <v>377</v>
      </c>
      <c r="I386" s="18" t="s">
        <v>95</v>
      </c>
      <c r="J386" s="18" t="s">
        <v>109</v>
      </c>
      <c r="K386" s="18" t="s">
        <v>425</v>
      </c>
      <c r="L386" s="18" t="s">
        <v>146</v>
      </c>
      <c r="M386" s="18">
        <v>1</v>
      </c>
      <c r="N386" s="19">
        <v>45000</v>
      </c>
      <c r="O386" s="20">
        <v>0.05</v>
      </c>
      <c r="P386" s="19">
        <v>1500</v>
      </c>
      <c r="Q386" s="19">
        <v>27000</v>
      </c>
      <c r="R386" s="18" t="s">
        <v>219</v>
      </c>
      <c r="S386" s="18" t="s">
        <v>100</v>
      </c>
      <c r="T386" s="18" t="s">
        <v>113</v>
      </c>
      <c r="U386" s="18">
        <v>2</v>
      </c>
      <c r="V386" s="19">
        <v>45000</v>
      </c>
      <c r="W386" s="19">
        <v>2250</v>
      </c>
      <c r="X386" s="19">
        <v>42750</v>
      </c>
      <c r="Y386" s="19">
        <v>28500</v>
      </c>
      <c r="Z386" s="19">
        <v>14250</v>
      </c>
      <c r="AA386" s="20">
        <v>0.33333333333333298</v>
      </c>
      <c r="AB386" s="21" t="s">
        <v>6429</v>
      </c>
    </row>
    <row r="387" spans="1:28" x14ac:dyDescent="0.25">
      <c r="A387" s="16" t="s">
        <v>1968</v>
      </c>
      <c r="B387" s="17">
        <v>45692</v>
      </c>
      <c r="C387" s="18" t="s">
        <v>1969</v>
      </c>
      <c r="D387" s="18" t="s">
        <v>1970</v>
      </c>
      <c r="E387" s="18" t="s">
        <v>1971</v>
      </c>
      <c r="F387" s="18" t="s">
        <v>93</v>
      </c>
      <c r="G387" s="18">
        <v>32</v>
      </c>
      <c r="H387" s="18" t="s">
        <v>1279</v>
      </c>
      <c r="I387" s="18" t="s">
        <v>144</v>
      </c>
      <c r="J387" s="18" t="s">
        <v>130</v>
      </c>
      <c r="K387" s="18" t="s">
        <v>582</v>
      </c>
      <c r="L387" s="18" t="s">
        <v>146</v>
      </c>
      <c r="M387" s="18">
        <v>1</v>
      </c>
      <c r="N387" s="19">
        <v>180000</v>
      </c>
      <c r="O387" s="20">
        <v>0</v>
      </c>
      <c r="P387" s="19">
        <v>0</v>
      </c>
      <c r="Q387" s="19">
        <v>125000</v>
      </c>
      <c r="R387" s="18" t="s">
        <v>219</v>
      </c>
      <c r="S387" s="18" t="s">
        <v>100</v>
      </c>
      <c r="T387" s="18" t="s">
        <v>101</v>
      </c>
      <c r="U387" s="18">
        <v>5</v>
      </c>
      <c r="V387" s="19">
        <v>180000</v>
      </c>
      <c r="W387" s="19">
        <v>0</v>
      </c>
      <c r="X387" s="19">
        <v>180000</v>
      </c>
      <c r="Y387" s="19">
        <v>125000</v>
      </c>
      <c r="Z387" s="19">
        <v>55000</v>
      </c>
      <c r="AA387" s="20">
        <v>0.30555555555555602</v>
      </c>
      <c r="AB387" s="21" t="s">
        <v>6429</v>
      </c>
    </row>
    <row r="388" spans="1:28" x14ac:dyDescent="0.25">
      <c r="A388" s="16" t="s">
        <v>1972</v>
      </c>
      <c r="B388" s="17">
        <v>45879</v>
      </c>
      <c r="C388" s="18" t="s">
        <v>1616</v>
      </c>
      <c r="D388" s="18" t="s">
        <v>1617</v>
      </c>
      <c r="E388" s="18" t="s">
        <v>6313</v>
      </c>
      <c r="F388" s="18" t="s">
        <v>93</v>
      </c>
      <c r="G388" s="18">
        <v>35</v>
      </c>
      <c r="H388" s="18" t="s">
        <v>262</v>
      </c>
      <c r="I388" s="18" t="s">
        <v>263</v>
      </c>
      <c r="J388" s="18" t="s">
        <v>165</v>
      </c>
      <c r="K388" s="18" t="s">
        <v>156</v>
      </c>
      <c r="L388" s="18" t="s">
        <v>111</v>
      </c>
      <c r="M388" s="18">
        <v>6</v>
      </c>
      <c r="N388" s="19">
        <v>290000</v>
      </c>
      <c r="O388" s="20">
        <v>0.15</v>
      </c>
      <c r="P388" s="19">
        <v>4000</v>
      </c>
      <c r="Q388" s="19">
        <v>225000</v>
      </c>
      <c r="R388" s="18" t="s">
        <v>167</v>
      </c>
      <c r="S388" s="18" t="s">
        <v>100</v>
      </c>
      <c r="T388" s="18" t="s">
        <v>101</v>
      </c>
      <c r="U388" s="18">
        <v>4</v>
      </c>
      <c r="V388" s="19">
        <v>1740000</v>
      </c>
      <c r="W388" s="19">
        <v>261000</v>
      </c>
      <c r="X388" s="19">
        <v>1479000</v>
      </c>
      <c r="Y388" s="19">
        <v>1354000</v>
      </c>
      <c r="Z388" s="19">
        <v>125000</v>
      </c>
      <c r="AA388" s="20">
        <v>8.4516565246788397E-2</v>
      </c>
      <c r="AB388" s="21" t="s">
        <v>6433</v>
      </c>
    </row>
    <row r="389" spans="1:28" x14ac:dyDescent="0.25">
      <c r="A389" s="16" t="s">
        <v>1976</v>
      </c>
      <c r="B389" s="17">
        <v>45796</v>
      </c>
      <c r="C389" s="18" t="s">
        <v>1977</v>
      </c>
      <c r="D389" s="18" t="s">
        <v>1978</v>
      </c>
      <c r="E389" s="18" t="s">
        <v>1979</v>
      </c>
      <c r="F389" s="18" t="s">
        <v>93</v>
      </c>
      <c r="G389" s="18">
        <v>39</v>
      </c>
      <c r="H389" s="18" t="s">
        <v>262</v>
      </c>
      <c r="I389" s="18" t="s">
        <v>263</v>
      </c>
      <c r="J389" s="18" t="s">
        <v>109</v>
      </c>
      <c r="K389" s="18" t="s">
        <v>582</v>
      </c>
      <c r="L389" s="18" t="s">
        <v>146</v>
      </c>
      <c r="M389" s="18">
        <v>5</v>
      </c>
      <c r="N389" s="19">
        <v>180000</v>
      </c>
      <c r="O389" s="20">
        <v>0.1</v>
      </c>
      <c r="P389" s="19">
        <v>2500</v>
      </c>
      <c r="Q389" s="19">
        <v>125000</v>
      </c>
      <c r="R389" s="18" t="s">
        <v>134</v>
      </c>
      <c r="S389" s="18" t="s">
        <v>100</v>
      </c>
      <c r="T389" s="18" t="s">
        <v>101</v>
      </c>
      <c r="U389" s="18">
        <v>3</v>
      </c>
      <c r="V389" s="19">
        <v>900000</v>
      </c>
      <c r="W389" s="19">
        <v>90000</v>
      </c>
      <c r="X389" s="19">
        <v>810000</v>
      </c>
      <c r="Y389" s="19">
        <v>627500</v>
      </c>
      <c r="Z389" s="19">
        <v>182500</v>
      </c>
      <c r="AA389" s="20">
        <v>0.225308641975309</v>
      </c>
      <c r="AB389" s="21" t="s">
        <v>6430</v>
      </c>
    </row>
    <row r="390" spans="1:28" x14ac:dyDescent="0.25">
      <c r="A390" s="16" t="s">
        <v>1981</v>
      </c>
      <c r="B390" s="17">
        <v>45912</v>
      </c>
      <c r="C390" s="18" t="s">
        <v>661</v>
      </c>
      <c r="D390" s="18" t="s">
        <v>662</v>
      </c>
      <c r="E390" s="18" t="s">
        <v>1982</v>
      </c>
      <c r="F390" s="18" t="s">
        <v>107</v>
      </c>
      <c r="G390" s="18">
        <v>34</v>
      </c>
      <c r="H390" s="18" t="s">
        <v>1792</v>
      </c>
      <c r="I390" s="18" t="s">
        <v>129</v>
      </c>
      <c r="J390" s="18" t="s">
        <v>155</v>
      </c>
      <c r="K390" s="18" t="s">
        <v>582</v>
      </c>
      <c r="L390" s="18" t="s">
        <v>146</v>
      </c>
      <c r="M390" s="18">
        <v>1</v>
      </c>
      <c r="N390" s="19">
        <v>180000</v>
      </c>
      <c r="O390" s="20">
        <v>0.05</v>
      </c>
      <c r="P390" s="19">
        <v>6000</v>
      </c>
      <c r="Q390" s="19">
        <v>125000</v>
      </c>
      <c r="R390" s="18" t="s">
        <v>99</v>
      </c>
      <c r="S390" s="18" t="s">
        <v>100</v>
      </c>
      <c r="T390" s="18" t="s">
        <v>113</v>
      </c>
      <c r="U390" s="18">
        <v>4</v>
      </c>
      <c r="V390" s="19">
        <v>180000</v>
      </c>
      <c r="W390" s="19">
        <v>9000</v>
      </c>
      <c r="X390" s="19">
        <v>171000</v>
      </c>
      <c r="Y390" s="19">
        <v>131000</v>
      </c>
      <c r="Z390" s="19">
        <v>40000</v>
      </c>
      <c r="AA390" s="20">
        <v>0.233918128654971</v>
      </c>
      <c r="AB390" s="21" t="s">
        <v>6435</v>
      </c>
    </row>
    <row r="391" spans="1:28" x14ac:dyDescent="0.25">
      <c r="A391" s="16" t="s">
        <v>1983</v>
      </c>
      <c r="B391" s="17">
        <v>45800</v>
      </c>
      <c r="C391" s="18" t="s">
        <v>1984</v>
      </c>
      <c r="D391" s="18"/>
      <c r="E391" s="18" t="s">
        <v>1985</v>
      </c>
      <c r="F391" s="18" t="s">
        <v>93</v>
      </c>
      <c r="G391" s="18">
        <v>18</v>
      </c>
      <c r="H391" s="18" t="s">
        <v>1792</v>
      </c>
      <c r="I391" s="18" t="s">
        <v>129</v>
      </c>
      <c r="J391" s="18" t="s">
        <v>155</v>
      </c>
      <c r="K391" s="18" t="s">
        <v>175</v>
      </c>
      <c r="L391" s="18" t="s">
        <v>132</v>
      </c>
      <c r="M391" s="18">
        <v>5</v>
      </c>
      <c r="N391" s="19">
        <v>900000</v>
      </c>
      <c r="O391" s="20">
        <v>0.02</v>
      </c>
      <c r="P391" s="19">
        <v>8000</v>
      </c>
      <c r="Q391" s="19">
        <v>730000</v>
      </c>
      <c r="R391" s="18" t="s">
        <v>219</v>
      </c>
      <c r="S391" s="18" t="s">
        <v>100</v>
      </c>
      <c r="T391" s="18" t="s">
        <v>101</v>
      </c>
      <c r="U391" s="18">
        <v>3</v>
      </c>
      <c r="V391" s="19">
        <v>4500000</v>
      </c>
      <c r="W391" s="19">
        <v>90000</v>
      </c>
      <c r="X391" s="19">
        <v>4410000</v>
      </c>
      <c r="Y391" s="19">
        <v>3658000</v>
      </c>
      <c r="Z391" s="19">
        <v>752000</v>
      </c>
      <c r="AA391" s="20">
        <v>0.17052154195011299</v>
      </c>
      <c r="AB391" s="21" t="s">
        <v>6430</v>
      </c>
    </row>
    <row r="392" spans="1:28" x14ac:dyDescent="0.25">
      <c r="A392" s="16" t="s">
        <v>1986</v>
      </c>
      <c r="B392" s="17">
        <v>45784</v>
      </c>
      <c r="C392" s="18" t="s">
        <v>1987</v>
      </c>
      <c r="D392" s="18" t="s">
        <v>1988</v>
      </c>
      <c r="E392" s="18" t="s">
        <v>6314</v>
      </c>
      <c r="F392" s="18" t="s">
        <v>93</v>
      </c>
      <c r="G392" s="18">
        <v>45</v>
      </c>
      <c r="H392" s="18" t="s">
        <v>1279</v>
      </c>
      <c r="I392" s="18" t="s">
        <v>144</v>
      </c>
      <c r="J392" s="18" t="s">
        <v>165</v>
      </c>
      <c r="K392" s="18" t="s">
        <v>175</v>
      </c>
      <c r="L392" s="18" t="s">
        <v>132</v>
      </c>
      <c r="M392" s="18">
        <v>7</v>
      </c>
      <c r="N392" s="19">
        <v>900000</v>
      </c>
      <c r="O392" s="20">
        <v>0.02</v>
      </c>
      <c r="P392" s="19">
        <v>1500</v>
      </c>
      <c r="Q392" s="19">
        <v>730000</v>
      </c>
      <c r="R392" s="18" t="s">
        <v>6415</v>
      </c>
      <c r="S392" s="18" t="s">
        <v>148</v>
      </c>
      <c r="T392" s="18" t="s">
        <v>113</v>
      </c>
      <c r="U392" s="18">
        <v>4</v>
      </c>
      <c r="V392" s="19">
        <v>6300000</v>
      </c>
      <c r="W392" s="19">
        <v>126000</v>
      </c>
      <c r="X392" s="19">
        <v>6174000</v>
      </c>
      <c r="Y392" s="19">
        <v>5111500</v>
      </c>
      <c r="Z392" s="19">
        <v>1062500</v>
      </c>
      <c r="AA392" s="20">
        <v>0.172092646582442</v>
      </c>
      <c r="AB392" s="21" t="s">
        <v>6430</v>
      </c>
    </row>
    <row r="393" spans="1:28" x14ac:dyDescent="0.25">
      <c r="A393" s="16" t="s">
        <v>1990</v>
      </c>
      <c r="B393" s="17">
        <v>45731</v>
      </c>
      <c r="C393" s="18" t="s">
        <v>1992</v>
      </c>
      <c r="D393" s="18" t="s">
        <v>1993</v>
      </c>
      <c r="E393" s="18" t="s">
        <v>1994</v>
      </c>
      <c r="F393" s="18" t="s">
        <v>93</v>
      </c>
      <c r="G393" s="18">
        <v>33</v>
      </c>
      <c r="H393" s="18" t="s">
        <v>595</v>
      </c>
      <c r="I393" s="18" t="s">
        <v>263</v>
      </c>
      <c r="J393" s="18" t="s">
        <v>212</v>
      </c>
      <c r="K393" s="18" t="s">
        <v>121</v>
      </c>
      <c r="L393" s="18" t="s">
        <v>122</v>
      </c>
      <c r="M393" s="18">
        <v>7</v>
      </c>
      <c r="N393" s="19">
        <v>720000</v>
      </c>
      <c r="O393" s="20">
        <v>0.1</v>
      </c>
      <c r="P393" s="19">
        <v>12000</v>
      </c>
      <c r="Q393" s="19">
        <v>600000</v>
      </c>
      <c r="R393" s="18" t="s">
        <v>99</v>
      </c>
      <c r="S393" s="18" t="s">
        <v>100</v>
      </c>
      <c r="T393" s="18" t="s">
        <v>101</v>
      </c>
      <c r="U393" s="18">
        <v>1</v>
      </c>
      <c r="V393" s="19">
        <v>5040000</v>
      </c>
      <c r="W393" s="19">
        <v>504000</v>
      </c>
      <c r="X393" s="19">
        <v>4536000</v>
      </c>
      <c r="Y393" s="19">
        <v>4212000</v>
      </c>
      <c r="Z393" s="19">
        <v>324000</v>
      </c>
      <c r="AA393" s="20">
        <v>7.1428571428571397E-2</v>
      </c>
      <c r="AB393" s="21" t="s">
        <v>6428</v>
      </c>
    </row>
    <row r="394" spans="1:28" x14ac:dyDescent="0.25">
      <c r="A394" s="16" t="s">
        <v>1995</v>
      </c>
      <c r="B394" s="17">
        <v>45791</v>
      </c>
      <c r="C394" s="18" t="s">
        <v>811</v>
      </c>
      <c r="D394" s="18" t="s">
        <v>812</v>
      </c>
      <c r="E394" s="18" t="s">
        <v>1996</v>
      </c>
      <c r="F394" s="18" t="s">
        <v>107</v>
      </c>
      <c r="G394" s="18">
        <v>42</v>
      </c>
      <c r="H394" s="18" t="s">
        <v>295</v>
      </c>
      <c r="I394" s="18" t="s">
        <v>120</v>
      </c>
      <c r="J394" s="18" t="s">
        <v>155</v>
      </c>
      <c r="K394" s="18" t="s">
        <v>156</v>
      </c>
      <c r="L394" s="18" t="s">
        <v>111</v>
      </c>
      <c r="M394" s="18">
        <v>4</v>
      </c>
      <c r="N394" s="19">
        <v>290000</v>
      </c>
      <c r="O394" s="20">
        <v>0.02</v>
      </c>
      <c r="P394" s="19">
        <v>12000</v>
      </c>
      <c r="Q394" s="19">
        <v>225000</v>
      </c>
      <c r="R394" s="18" t="s">
        <v>134</v>
      </c>
      <c r="S394" s="18" t="s">
        <v>100</v>
      </c>
      <c r="T394" s="18" t="s">
        <v>113</v>
      </c>
      <c r="U394" s="18">
        <v>3</v>
      </c>
      <c r="V394" s="19">
        <v>1160000</v>
      </c>
      <c r="W394" s="19">
        <v>23200</v>
      </c>
      <c r="X394" s="19">
        <v>1136800</v>
      </c>
      <c r="Y394" s="19">
        <v>912000</v>
      </c>
      <c r="Z394" s="19">
        <v>224800</v>
      </c>
      <c r="AA394" s="20">
        <v>0.197748064743139</v>
      </c>
      <c r="AB394" s="21" t="s">
        <v>6430</v>
      </c>
    </row>
    <row r="395" spans="1:28" x14ac:dyDescent="0.25">
      <c r="A395" s="16" t="s">
        <v>1997</v>
      </c>
      <c r="B395" s="17">
        <v>45748</v>
      </c>
      <c r="C395" s="18" t="s">
        <v>300</v>
      </c>
      <c r="D395" s="18" t="s">
        <v>301</v>
      </c>
      <c r="E395" s="18" t="s">
        <v>1998</v>
      </c>
      <c r="F395" s="18" t="s">
        <v>107</v>
      </c>
      <c r="G395" s="18">
        <v>22</v>
      </c>
      <c r="H395" s="18" t="s">
        <v>413</v>
      </c>
      <c r="I395" s="18" t="s">
        <v>95</v>
      </c>
      <c r="J395" s="18" t="s">
        <v>109</v>
      </c>
      <c r="K395" s="18" t="s">
        <v>852</v>
      </c>
      <c r="L395" s="18" t="s">
        <v>122</v>
      </c>
      <c r="M395" s="18">
        <v>3</v>
      </c>
      <c r="N395" s="19">
        <v>680000</v>
      </c>
      <c r="O395" s="20">
        <v>0.1</v>
      </c>
      <c r="P395" s="19">
        <v>4000</v>
      </c>
      <c r="Q395" s="19">
        <v>555000</v>
      </c>
      <c r="R395" s="18" t="s">
        <v>99</v>
      </c>
      <c r="S395" s="18" t="s">
        <v>100</v>
      </c>
      <c r="T395" s="18" t="s">
        <v>101</v>
      </c>
      <c r="U395" s="18">
        <v>2</v>
      </c>
      <c r="V395" s="19">
        <v>2040000</v>
      </c>
      <c r="W395" s="19">
        <v>204000</v>
      </c>
      <c r="X395" s="19">
        <v>1836000</v>
      </c>
      <c r="Y395" s="19">
        <v>1669000</v>
      </c>
      <c r="Z395" s="19">
        <v>167000</v>
      </c>
      <c r="AA395" s="20">
        <v>9.0958605664488004E-2</v>
      </c>
      <c r="AB395" s="21" t="s">
        <v>6431</v>
      </c>
    </row>
    <row r="396" spans="1:28" x14ac:dyDescent="0.25">
      <c r="A396" s="16" t="s">
        <v>1999</v>
      </c>
      <c r="B396" s="17">
        <v>45846</v>
      </c>
      <c r="C396" s="18" t="s">
        <v>1030</v>
      </c>
      <c r="D396" s="18" t="s">
        <v>1126</v>
      </c>
      <c r="E396" s="18" t="s">
        <v>2001</v>
      </c>
      <c r="F396" s="18" t="s">
        <v>107</v>
      </c>
      <c r="G396" s="18">
        <v>22</v>
      </c>
      <c r="H396" s="18" t="s">
        <v>1792</v>
      </c>
      <c r="I396" s="18" t="s">
        <v>129</v>
      </c>
      <c r="J396" s="18" t="s">
        <v>96</v>
      </c>
      <c r="K396" s="18" t="s">
        <v>296</v>
      </c>
      <c r="L396" s="18" t="s">
        <v>282</v>
      </c>
      <c r="M396" s="18">
        <v>1</v>
      </c>
      <c r="N396" s="19">
        <v>320000</v>
      </c>
      <c r="O396" s="20">
        <v>0.15</v>
      </c>
      <c r="P396" s="19">
        <v>12000</v>
      </c>
      <c r="Q396" s="19">
        <v>250000</v>
      </c>
      <c r="R396" s="18" t="s">
        <v>167</v>
      </c>
      <c r="S396" s="18" t="s">
        <v>100</v>
      </c>
      <c r="T396" s="18" t="s">
        <v>101</v>
      </c>
      <c r="U396" s="18">
        <v>4</v>
      </c>
      <c r="V396" s="19">
        <v>320000</v>
      </c>
      <c r="W396" s="19">
        <v>48000</v>
      </c>
      <c r="X396" s="19">
        <v>272000</v>
      </c>
      <c r="Y396" s="19">
        <v>262000</v>
      </c>
      <c r="Z396" s="19">
        <v>10000</v>
      </c>
      <c r="AA396" s="20">
        <v>3.6764705882352901E-2</v>
      </c>
      <c r="AB396" s="21" t="s">
        <v>6425</v>
      </c>
    </row>
    <row r="397" spans="1:28" x14ac:dyDescent="0.25">
      <c r="A397" s="16" t="s">
        <v>2002</v>
      </c>
      <c r="B397" s="17">
        <v>45846</v>
      </c>
      <c r="C397" s="18" t="s">
        <v>1641</v>
      </c>
      <c r="D397" s="18" t="s">
        <v>1642</v>
      </c>
      <c r="E397" s="18" t="s">
        <v>2003</v>
      </c>
      <c r="F397" s="18" t="s">
        <v>107</v>
      </c>
      <c r="G397" s="18">
        <v>31</v>
      </c>
      <c r="H397" s="18" t="s">
        <v>413</v>
      </c>
      <c r="I397" s="18" t="s">
        <v>95</v>
      </c>
      <c r="J397" s="18" t="s">
        <v>155</v>
      </c>
      <c r="K397" s="18" t="s">
        <v>242</v>
      </c>
      <c r="L397" s="18" t="s">
        <v>132</v>
      </c>
      <c r="M397" s="18">
        <v>3</v>
      </c>
      <c r="N397" s="19">
        <v>780000</v>
      </c>
      <c r="O397" s="20">
        <v>0.15</v>
      </c>
      <c r="P397" s="19">
        <v>12000</v>
      </c>
      <c r="Q397" s="19">
        <v>630000</v>
      </c>
      <c r="R397" s="18" t="s">
        <v>6415</v>
      </c>
      <c r="S397" s="18" t="s">
        <v>135</v>
      </c>
      <c r="T397" s="18" t="s">
        <v>113</v>
      </c>
      <c r="U397" s="18">
        <v>0</v>
      </c>
      <c r="V397" s="19">
        <v>2340000</v>
      </c>
      <c r="W397" s="19">
        <v>351000</v>
      </c>
      <c r="X397" s="19">
        <v>1989000</v>
      </c>
      <c r="Y397" s="19">
        <v>1902000</v>
      </c>
      <c r="Z397" s="19">
        <v>87000</v>
      </c>
      <c r="AA397" s="20">
        <v>4.3740573152337897E-2</v>
      </c>
      <c r="AB397" s="21" t="s">
        <v>6425</v>
      </c>
    </row>
    <row r="398" spans="1:28" x14ac:dyDescent="0.25">
      <c r="A398" s="16" t="s">
        <v>2004</v>
      </c>
      <c r="B398" s="17">
        <v>45685</v>
      </c>
      <c r="C398" s="18" t="s">
        <v>463</v>
      </c>
      <c r="D398" s="18" t="s">
        <v>464</v>
      </c>
      <c r="E398" s="18" t="s">
        <v>2005</v>
      </c>
      <c r="F398" s="18" t="s">
        <v>93</v>
      </c>
      <c r="G398" s="18">
        <v>50</v>
      </c>
      <c r="H398" s="18" t="s">
        <v>262</v>
      </c>
      <c r="I398" s="18" t="s">
        <v>263</v>
      </c>
      <c r="J398" s="18" t="s">
        <v>174</v>
      </c>
      <c r="K398" s="18" t="s">
        <v>281</v>
      </c>
      <c r="L398" s="18" t="s">
        <v>282</v>
      </c>
      <c r="M398" s="18">
        <v>8</v>
      </c>
      <c r="N398" s="19">
        <v>250000</v>
      </c>
      <c r="O398" s="20">
        <v>0.05</v>
      </c>
      <c r="P398" s="19">
        <v>8000</v>
      </c>
      <c r="Q398" s="19">
        <v>190000</v>
      </c>
      <c r="R398" s="18" t="s">
        <v>99</v>
      </c>
      <c r="S398" s="18" t="s">
        <v>100</v>
      </c>
      <c r="T398" s="18" t="s">
        <v>113</v>
      </c>
      <c r="U398" s="18">
        <v>5</v>
      </c>
      <c r="V398" s="19">
        <v>2000000</v>
      </c>
      <c r="W398" s="19">
        <v>100000</v>
      </c>
      <c r="X398" s="19">
        <v>1900000</v>
      </c>
      <c r="Y398" s="19">
        <v>1528000</v>
      </c>
      <c r="Z398" s="19">
        <v>372000</v>
      </c>
      <c r="AA398" s="20">
        <v>0.19578947368421001</v>
      </c>
      <c r="AB398" s="21" t="s">
        <v>6426</v>
      </c>
    </row>
    <row r="399" spans="1:28" x14ac:dyDescent="0.25">
      <c r="A399" s="16" t="s">
        <v>2006</v>
      </c>
      <c r="B399" s="17">
        <v>45882</v>
      </c>
      <c r="C399" s="18" t="s">
        <v>2007</v>
      </c>
      <c r="D399" s="18" t="s">
        <v>2008</v>
      </c>
      <c r="E399" s="18" t="s">
        <v>2009</v>
      </c>
      <c r="F399" s="18" t="s">
        <v>93</v>
      </c>
      <c r="G399" s="18">
        <v>39</v>
      </c>
      <c r="H399" s="18" t="s">
        <v>377</v>
      </c>
      <c r="I399" s="18" t="s">
        <v>95</v>
      </c>
      <c r="J399" s="18" t="s">
        <v>212</v>
      </c>
      <c r="K399" s="18" t="s">
        <v>145</v>
      </c>
      <c r="L399" s="18" t="s">
        <v>146</v>
      </c>
      <c r="M399" s="18">
        <v>5</v>
      </c>
      <c r="N399" s="19">
        <v>145000</v>
      </c>
      <c r="O399" s="20">
        <v>0.02</v>
      </c>
      <c r="P399" s="19">
        <v>6000</v>
      </c>
      <c r="Q399" s="19">
        <v>98000</v>
      </c>
      <c r="R399" s="18" t="s">
        <v>219</v>
      </c>
      <c r="S399" s="18" t="s">
        <v>100</v>
      </c>
      <c r="T399" s="18" t="s">
        <v>113</v>
      </c>
      <c r="U399" s="18">
        <v>0</v>
      </c>
      <c r="V399" s="19">
        <v>725000</v>
      </c>
      <c r="W399" s="19">
        <v>14500</v>
      </c>
      <c r="X399" s="19">
        <v>710500</v>
      </c>
      <c r="Y399" s="19">
        <v>496000</v>
      </c>
      <c r="Z399" s="19">
        <v>214500</v>
      </c>
      <c r="AA399" s="20">
        <v>0.301900070372977</v>
      </c>
      <c r="AB399" s="21" t="s">
        <v>6433</v>
      </c>
    </row>
    <row r="400" spans="1:28" x14ac:dyDescent="0.25">
      <c r="A400" s="16" t="s">
        <v>2011</v>
      </c>
      <c r="B400" s="17">
        <v>45905</v>
      </c>
      <c r="C400" s="18" t="s">
        <v>1004</v>
      </c>
      <c r="D400" s="18" t="s">
        <v>1005</v>
      </c>
      <c r="E400" s="18" t="s">
        <v>2013</v>
      </c>
      <c r="F400" s="18" t="s">
        <v>93</v>
      </c>
      <c r="G400" s="18">
        <v>39</v>
      </c>
      <c r="H400" s="18" t="s">
        <v>1279</v>
      </c>
      <c r="I400" s="18" t="s">
        <v>144</v>
      </c>
      <c r="J400" s="18" t="s">
        <v>130</v>
      </c>
      <c r="K400" s="18" t="s">
        <v>311</v>
      </c>
      <c r="L400" s="18" t="s">
        <v>122</v>
      </c>
      <c r="M400" s="18">
        <v>8</v>
      </c>
      <c r="N400" s="19">
        <v>850000</v>
      </c>
      <c r="O400" s="20">
        <v>0</v>
      </c>
      <c r="P400" s="19">
        <v>8000</v>
      </c>
      <c r="Q400" s="19">
        <v>710000</v>
      </c>
      <c r="R400" s="18" t="s">
        <v>167</v>
      </c>
      <c r="S400" s="18" t="s">
        <v>135</v>
      </c>
      <c r="T400" s="18" t="s">
        <v>101</v>
      </c>
      <c r="U400" s="18">
        <v>3</v>
      </c>
      <c r="V400" s="19">
        <v>6800000</v>
      </c>
      <c r="W400" s="19">
        <v>0</v>
      </c>
      <c r="X400" s="19">
        <v>6800000</v>
      </c>
      <c r="Y400" s="19">
        <v>5688000</v>
      </c>
      <c r="Z400" s="19">
        <v>1112000</v>
      </c>
      <c r="AA400" s="20">
        <v>0.16352941176470601</v>
      </c>
      <c r="AB400" s="21" t="s">
        <v>6435</v>
      </c>
    </row>
    <row r="401" spans="1:28" x14ac:dyDescent="0.25">
      <c r="A401" s="16" t="s">
        <v>2014</v>
      </c>
      <c r="B401" s="17">
        <v>45960</v>
      </c>
      <c r="C401" s="18" t="s">
        <v>2990</v>
      </c>
      <c r="D401" s="18" t="s">
        <v>2017</v>
      </c>
      <c r="E401" s="18" t="s">
        <v>2018</v>
      </c>
      <c r="F401" s="18" t="s">
        <v>93</v>
      </c>
      <c r="G401" s="18">
        <v>24</v>
      </c>
      <c r="H401" s="18" t="s">
        <v>119</v>
      </c>
      <c r="I401" s="18" t="s">
        <v>120</v>
      </c>
      <c r="J401" s="18" t="s">
        <v>212</v>
      </c>
      <c r="K401" s="18" t="s">
        <v>425</v>
      </c>
      <c r="L401" s="18" t="s">
        <v>146</v>
      </c>
      <c r="M401" s="18">
        <v>6</v>
      </c>
      <c r="N401" s="19">
        <v>45000</v>
      </c>
      <c r="O401" s="20">
        <v>0.1</v>
      </c>
      <c r="P401" s="19">
        <v>4000</v>
      </c>
      <c r="Q401" s="19">
        <v>27000</v>
      </c>
      <c r="R401" s="18" t="s">
        <v>99</v>
      </c>
      <c r="S401" s="18" t="s">
        <v>148</v>
      </c>
      <c r="T401" s="18" t="s">
        <v>101</v>
      </c>
      <c r="U401" s="18">
        <v>4</v>
      </c>
      <c r="V401" s="19">
        <v>270000</v>
      </c>
      <c r="W401" s="19">
        <v>27000</v>
      </c>
      <c r="X401" s="19">
        <v>243000</v>
      </c>
      <c r="Y401" s="19">
        <v>166000</v>
      </c>
      <c r="Z401" s="19">
        <v>77000</v>
      </c>
      <c r="AA401" s="20">
        <v>0.31687242798353898</v>
      </c>
      <c r="AB401" s="21" t="s">
        <v>6427</v>
      </c>
    </row>
    <row r="402" spans="1:28" x14ac:dyDescent="0.25">
      <c r="A402" s="16" t="s">
        <v>2019</v>
      </c>
      <c r="B402" s="17">
        <v>45860</v>
      </c>
      <c r="C402" s="18" t="s">
        <v>2020</v>
      </c>
      <c r="D402" s="18" t="s">
        <v>2021</v>
      </c>
      <c r="E402" s="18" t="s">
        <v>2022</v>
      </c>
      <c r="F402" s="18" t="s">
        <v>93</v>
      </c>
      <c r="G402" s="18">
        <v>55</v>
      </c>
      <c r="H402" s="18" t="s">
        <v>377</v>
      </c>
      <c r="I402" s="18" t="s">
        <v>95</v>
      </c>
      <c r="J402" s="18" t="s">
        <v>174</v>
      </c>
      <c r="K402" s="18" t="s">
        <v>1540</v>
      </c>
      <c r="L402" s="18" t="s">
        <v>282</v>
      </c>
      <c r="M402" s="18">
        <v>2</v>
      </c>
      <c r="N402" s="19">
        <v>650000</v>
      </c>
      <c r="O402" s="20">
        <v>0</v>
      </c>
      <c r="P402" s="19">
        <v>6000</v>
      </c>
      <c r="Q402" s="19">
        <v>520000</v>
      </c>
      <c r="R402" s="18" t="s">
        <v>99</v>
      </c>
      <c r="S402" s="18" t="s">
        <v>100</v>
      </c>
      <c r="T402" s="18" t="s">
        <v>101</v>
      </c>
      <c r="U402" s="18">
        <v>2</v>
      </c>
      <c r="V402" s="19">
        <v>1300000</v>
      </c>
      <c r="W402" s="19">
        <v>0</v>
      </c>
      <c r="X402" s="19">
        <v>1300000</v>
      </c>
      <c r="Y402" s="19">
        <v>1046000</v>
      </c>
      <c r="Z402" s="19">
        <v>254000</v>
      </c>
      <c r="AA402" s="20">
        <v>0.19538461538461499</v>
      </c>
      <c r="AB402" s="21" t="s">
        <v>6425</v>
      </c>
    </row>
    <row r="403" spans="1:28" x14ac:dyDescent="0.25">
      <c r="A403" s="16" t="s">
        <v>2023</v>
      </c>
      <c r="B403" s="17">
        <v>45677</v>
      </c>
      <c r="C403" s="18" t="s">
        <v>2025</v>
      </c>
      <c r="D403" s="18" t="s">
        <v>2026</v>
      </c>
      <c r="E403" s="18" t="s">
        <v>2027</v>
      </c>
      <c r="F403" s="18" t="s">
        <v>93</v>
      </c>
      <c r="G403" s="18">
        <v>24</v>
      </c>
      <c r="H403" s="18" t="s">
        <v>295</v>
      </c>
      <c r="I403" s="18" t="s">
        <v>120</v>
      </c>
      <c r="J403" s="18" t="s">
        <v>155</v>
      </c>
      <c r="K403" s="18" t="s">
        <v>852</v>
      </c>
      <c r="L403" s="18" t="s">
        <v>122</v>
      </c>
      <c r="M403" s="18">
        <v>2</v>
      </c>
      <c r="N403" s="19">
        <v>680000</v>
      </c>
      <c r="O403" s="20">
        <v>0.05</v>
      </c>
      <c r="P403" s="19">
        <v>6000</v>
      </c>
      <c r="Q403" s="19">
        <v>555000</v>
      </c>
      <c r="R403" s="18" t="s">
        <v>167</v>
      </c>
      <c r="S403" s="18" t="s">
        <v>100</v>
      </c>
      <c r="T403" s="18" t="s">
        <v>101</v>
      </c>
      <c r="U403" s="18">
        <v>5</v>
      </c>
      <c r="V403" s="19">
        <v>1360000</v>
      </c>
      <c r="W403" s="19">
        <v>68000</v>
      </c>
      <c r="X403" s="19">
        <v>1292000</v>
      </c>
      <c r="Y403" s="19">
        <v>1116000</v>
      </c>
      <c r="Z403" s="19">
        <v>176000</v>
      </c>
      <c r="AA403" s="20">
        <v>0.13622291021671801</v>
      </c>
      <c r="AB403" s="21" t="s">
        <v>6426</v>
      </c>
    </row>
    <row r="404" spans="1:28" x14ac:dyDescent="0.25">
      <c r="A404" s="16" t="s">
        <v>2028</v>
      </c>
      <c r="B404" s="17">
        <v>45778</v>
      </c>
      <c r="C404" s="18" t="s">
        <v>2030</v>
      </c>
      <c r="D404" s="18" t="s">
        <v>2031</v>
      </c>
      <c r="E404" s="18" t="s">
        <v>2032</v>
      </c>
      <c r="F404" s="18" t="s">
        <v>107</v>
      </c>
      <c r="G404" s="18">
        <v>27</v>
      </c>
      <c r="H404" s="18" t="s">
        <v>804</v>
      </c>
      <c r="I404" s="18" t="s">
        <v>95</v>
      </c>
      <c r="J404" s="18" t="s">
        <v>212</v>
      </c>
      <c r="K404" s="18" t="s">
        <v>145</v>
      </c>
      <c r="L404" s="18" t="s">
        <v>146</v>
      </c>
      <c r="M404" s="18">
        <v>3</v>
      </c>
      <c r="N404" s="19">
        <v>145000</v>
      </c>
      <c r="O404" s="20">
        <v>0</v>
      </c>
      <c r="P404" s="19">
        <v>4000</v>
      </c>
      <c r="Q404" s="19">
        <v>98000</v>
      </c>
      <c r="R404" s="18" t="s">
        <v>167</v>
      </c>
      <c r="S404" s="18" t="s">
        <v>100</v>
      </c>
      <c r="T404" s="18" t="s">
        <v>101</v>
      </c>
      <c r="U404" s="18">
        <v>4</v>
      </c>
      <c r="V404" s="19">
        <v>435000</v>
      </c>
      <c r="W404" s="19">
        <v>0</v>
      </c>
      <c r="X404" s="19">
        <v>435000</v>
      </c>
      <c r="Y404" s="19">
        <v>298000</v>
      </c>
      <c r="Z404" s="19">
        <v>137000</v>
      </c>
      <c r="AA404" s="20">
        <v>0.314942528735632</v>
      </c>
      <c r="AB404" s="21" t="s">
        <v>6430</v>
      </c>
    </row>
    <row r="405" spans="1:28" x14ac:dyDescent="0.25">
      <c r="A405" s="16" t="s">
        <v>2033</v>
      </c>
      <c r="B405" s="17">
        <v>45912</v>
      </c>
      <c r="C405" s="18" t="s">
        <v>2034</v>
      </c>
      <c r="D405" s="18" t="s">
        <v>2035</v>
      </c>
      <c r="E405" s="18" t="s">
        <v>2036</v>
      </c>
      <c r="F405" s="18" t="s">
        <v>107</v>
      </c>
      <c r="G405" s="18">
        <v>60</v>
      </c>
      <c r="H405" s="18" t="s">
        <v>581</v>
      </c>
      <c r="I405" s="18" t="s">
        <v>144</v>
      </c>
      <c r="J405" s="18" t="s">
        <v>130</v>
      </c>
      <c r="K405" s="18" t="s">
        <v>156</v>
      </c>
      <c r="L405" s="18" t="s">
        <v>111</v>
      </c>
      <c r="M405" s="18">
        <v>1</v>
      </c>
      <c r="N405" s="19">
        <v>290000</v>
      </c>
      <c r="O405" s="20">
        <v>0.05</v>
      </c>
      <c r="P405" s="19">
        <v>6000</v>
      </c>
      <c r="Q405" s="19">
        <v>225000</v>
      </c>
      <c r="R405" s="18" t="s">
        <v>167</v>
      </c>
      <c r="S405" s="18" t="s">
        <v>100</v>
      </c>
      <c r="T405" s="18" t="s">
        <v>113</v>
      </c>
      <c r="U405" s="18">
        <v>2</v>
      </c>
      <c r="V405" s="19">
        <v>290000</v>
      </c>
      <c r="W405" s="19">
        <v>14500</v>
      </c>
      <c r="X405" s="19">
        <v>275500</v>
      </c>
      <c r="Y405" s="19">
        <v>231000</v>
      </c>
      <c r="Z405" s="19">
        <v>44500</v>
      </c>
      <c r="AA405" s="20">
        <v>0.161524500907441</v>
      </c>
      <c r="AB405" s="21" t="s">
        <v>6435</v>
      </c>
    </row>
    <row r="406" spans="1:28" x14ac:dyDescent="0.25">
      <c r="A406" s="16" t="s">
        <v>2037</v>
      </c>
      <c r="B406" s="17">
        <v>45914</v>
      </c>
      <c r="C406" s="18" t="s">
        <v>2039</v>
      </c>
      <c r="D406" s="18" t="s">
        <v>2040</v>
      </c>
      <c r="E406" s="18" t="s">
        <v>2041</v>
      </c>
      <c r="F406" s="18" t="s">
        <v>107</v>
      </c>
      <c r="G406" s="18">
        <v>45</v>
      </c>
      <c r="H406" s="18" t="s">
        <v>128</v>
      </c>
      <c r="I406" s="18" t="s">
        <v>129</v>
      </c>
      <c r="J406" s="18" t="s">
        <v>165</v>
      </c>
      <c r="K406" s="18" t="s">
        <v>388</v>
      </c>
      <c r="L406" s="18" t="s">
        <v>132</v>
      </c>
      <c r="M406" s="18">
        <v>1</v>
      </c>
      <c r="N406" s="19">
        <v>510000</v>
      </c>
      <c r="O406" s="20">
        <v>0.15</v>
      </c>
      <c r="P406" s="19">
        <v>8000</v>
      </c>
      <c r="Q406" s="19">
        <v>410000</v>
      </c>
      <c r="R406" s="18" t="s">
        <v>99</v>
      </c>
      <c r="S406" s="18" t="s">
        <v>100</v>
      </c>
      <c r="T406" s="18" t="s">
        <v>101</v>
      </c>
      <c r="U406" s="18"/>
      <c r="V406" s="19">
        <v>510000</v>
      </c>
      <c r="W406" s="19">
        <v>76500</v>
      </c>
      <c r="X406" s="19">
        <v>433500</v>
      </c>
      <c r="Y406" s="19">
        <v>418000</v>
      </c>
      <c r="Z406" s="19">
        <v>15500</v>
      </c>
      <c r="AA406" s="20">
        <v>3.57554786620531E-2</v>
      </c>
      <c r="AB406" s="21" t="s">
        <v>6435</v>
      </c>
    </row>
    <row r="407" spans="1:28" x14ac:dyDescent="0.25">
      <c r="A407" s="16" t="s">
        <v>2042</v>
      </c>
      <c r="B407" s="17">
        <v>45954</v>
      </c>
      <c r="C407" s="18" t="s">
        <v>2044</v>
      </c>
      <c r="D407" s="18" t="s">
        <v>2045</v>
      </c>
      <c r="E407" s="18" t="s">
        <v>2046</v>
      </c>
      <c r="F407" s="18" t="s">
        <v>107</v>
      </c>
      <c r="G407" s="18">
        <v>45</v>
      </c>
      <c r="H407" s="18" t="s">
        <v>595</v>
      </c>
      <c r="I407" s="18" t="s">
        <v>263</v>
      </c>
      <c r="J407" s="18" t="s">
        <v>155</v>
      </c>
      <c r="K407" s="18" t="s">
        <v>1540</v>
      </c>
      <c r="L407" s="18" t="s">
        <v>282</v>
      </c>
      <c r="M407" s="18">
        <v>5</v>
      </c>
      <c r="N407" s="19">
        <v>650000</v>
      </c>
      <c r="O407" s="20">
        <v>0.15</v>
      </c>
      <c r="P407" s="19">
        <v>1500</v>
      </c>
      <c r="Q407" s="19">
        <v>520000</v>
      </c>
      <c r="R407" s="18" t="s">
        <v>167</v>
      </c>
      <c r="S407" s="18" t="s">
        <v>135</v>
      </c>
      <c r="T407" s="18" t="s">
        <v>101</v>
      </c>
      <c r="U407" s="18">
        <v>1</v>
      </c>
      <c r="V407" s="19">
        <v>3250000</v>
      </c>
      <c r="W407" s="19">
        <v>487500</v>
      </c>
      <c r="X407" s="19">
        <v>2762500</v>
      </c>
      <c r="Y407" s="19">
        <v>2601500</v>
      </c>
      <c r="Z407" s="19">
        <v>161000</v>
      </c>
      <c r="AA407" s="20">
        <v>5.82805429864253E-2</v>
      </c>
      <c r="AB407" s="21" t="s">
        <v>6427</v>
      </c>
    </row>
    <row r="408" spans="1:28" x14ac:dyDescent="0.25">
      <c r="A408" s="16" t="s">
        <v>2047</v>
      </c>
      <c r="B408" s="17">
        <v>45877</v>
      </c>
      <c r="C408" s="18" t="s">
        <v>1909</v>
      </c>
      <c r="D408" s="18" t="s">
        <v>1910</v>
      </c>
      <c r="E408" s="18" t="s">
        <v>2049</v>
      </c>
      <c r="F408" s="18" t="s">
        <v>93</v>
      </c>
      <c r="G408" s="18">
        <v>28</v>
      </c>
      <c r="H408" s="18" t="s">
        <v>581</v>
      </c>
      <c r="I408" s="18" t="s">
        <v>144</v>
      </c>
      <c r="J408" s="18" t="s">
        <v>155</v>
      </c>
      <c r="K408" s="18" t="s">
        <v>242</v>
      </c>
      <c r="L408" s="18" t="s">
        <v>132</v>
      </c>
      <c r="M408" s="18">
        <v>5</v>
      </c>
      <c r="N408" s="19">
        <v>780000</v>
      </c>
      <c r="O408" s="20">
        <v>0.1</v>
      </c>
      <c r="P408" s="19">
        <v>2500</v>
      </c>
      <c r="Q408" s="19">
        <v>630000</v>
      </c>
      <c r="R408" s="18" t="s">
        <v>99</v>
      </c>
      <c r="S408" s="18" t="s">
        <v>100</v>
      </c>
      <c r="T408" s="18" t="s">
        <v>113</v>
      </c>
      <c r="U408" s="18">
        <v>5</v>
      </c>
      <c r="V408" s="19">
        <v>3900000</v>
      </c>
      <c r="W408" s="19">
        <v>390000</v>
      </c>
      <c r="X408" s="19">
        <v>3510000</v>
      </c>
      <c r="Y408" s="19">
        <v>3152500</v>
      </c>
      <c r="Z408" s="19">
        <v>357500</v>
      </c>
      <c r="AA408" s="20">
        <v>0.101851851851852</v>
      </c>
      <c r="AB408" s="21" t="s">
        <v>6433</v>
      </c>
    </row>
    <row r="409" spans="1:28" x14ac:dyDescent="0.25">
      <c r="A409" s="16" t="s">
        <v>2050</v>
      </c>
      <c r="B409" s="17">
        <v>45667</v>
      </c>
      <c r="C409" s="18" t="s">
        <v>1445</v>
      </c>
      <c r="D409" s="18" t="s">
        <v>1446</v>
      </c>
      <c r="E409" s="18" t="s">
        <v>2052</v>
      </c>
      <c r="F409" s="18" t="s">
        <v>93</v>
      </c>
      <c r="G409" s="18">
        <v>30</v>
      </c>
      <c r="H409" s="18" t="s">
        <v>377</v>
      </c>
      <c r="I409" s="18" t="s">
        <v>95</v>
      </c>
      <c r="J409" s="18" t="s">
        <v>109</v>
      </c>
      <c r="K409" s="18" t="s">
        <v>852</v>
      </c>
      <c r="L409" s="18" t="s">
        <v>122</v>
      </c>
      <c r="M409" s="18">
        <v>1</v>
      </c>
      <c r="N409" s="19">
        <v>680000</v>
      </c>
      <c r="O409" s="20">
        <v>0.15</v>
      </c>
      <c r="P409" s="19">
        <v>1500</v>
      </c>
      <c r="Q409" s="19">
        <v>555000</v>
      </c>
      <c r="R409" s="18" t="s">
        <v>167</v>
      </c>
      <c r="S409" s="18" t="s">
        <v>148</v>
      </c>
      <c r="T409" s="18" t="s">
        <v>101</v>
      </c>
      <c r="U409" s="18">
        <v>2</v>
      </c>
      <c r="V409" s="19">
        <v>680000</v>
      </c>
      <c r="W409" s="19">
        <v>102000</v>
      </c>
      <c r="X409" s="19">
        <v>578000</v>
      </c>
      <c r="Y409" s="19">
        <v>556500</v>
      </c>
      <c r="Z409" s="19">
        <v>21500</v>
      </c>
      <c r="AA409" s="20">
        <v>3.7197231833910001E-2</v>
      </c>
      <c r="AB409" s="21" t="s">
        <v>6426</v>
      </c>
    </row>
    <row r="410" spans="1:28" x14ac:dyDescent="0.25">
      <c r="A410" s="16" t="s">
        <v>2053</v>
      </c>
      <c r="B410" s="17">
        <v>45940</v>
      </c>
      <c r="C410" s="18" t="s">
        <v>1094</v>
      </c>
      <c r="D410" s="18" t="s">
        <v>2054</v>
      </c>
      <c r="E410" s="18" t="s">
        <v>2055</v>
      </c>
      <c r="F410" s="18" t="s">
        <v>93</v>
      </c>
      <c r="G410" s="18">
        <v>20</v>
      </c>
      <c r="H410" s="18" t="s">
        <v>595</v>
      </c>
      <c r="I410" s="18" t="s">
        <v>263</v>
      </c>
      <c r="J410" s="18" t="s">
        <v>155</v>
      </c>
      <c r="K410" s="18" t="s">
        <v>281</v>
      </c>
      <c r="L410" s="18" t="s">
        <v>282</v>
      </c>
      <c r="M410" s="18">
        <v>5</v>
      </c>
      <c r="N410" s="19">
        <v>250000</v>
      </c>
      <c r="O410" s="20">
        <v>0.02</v>
      </c>
      <c r="P410" s="19">
        <v>6000</v>
      </c>
      <c r="Q410" s="19">
        <v>190000</v>
      </c>
      <c r="R410" s="18" t="s">
        <v>167</v>
      </c>
      <c r="S410" s="18" t="s">
        <v>168</v>
      </c>
      <c r="T410" s="18" t="s">
        <v>113</v>
      </c>
      <c r="U410" s="18">
        <v>4</v>
      </c>
      <c r="V410" s="19">
        <v>1250000</v>
      </c>
      <c r="W410" s="19">
        <v>25000</v>
      </c>
      <c r="X410" s="19">
        <v>1225000</v>
      </c>
      <c r="Y410" s="19">
        <v>956000</v>
      </c>
      <c r="Z410" s="19">
        <v>269000</v>
      </c>
      <c r="AA410" s="20">
        <v>0.21959183673469401</v>
      </c>
      <c r="AB410" s="21" t="s">
        <v>6427</v>
      </c>
    </row>
    <row r="411" spans="1:28" x14ac:dyDescent="0.25">
      <c r="A411" s="16" t="s">
        <v>2057</v>
      </c>
      <c r="B411" s="17">
        <v>45843</v>
      </c>
      <c r="C411" s="18" t="s">
        <v>2059</v>
      </c>
      <c r="D411" s="18" t="s">
        <v>2060</v>
      </c>
      <c r="E411" s="18" t="s">
        <v>2061</v>
      </c>
      <c r="F411" s="18" t="s">
        <v>93</v>
      </c>
      <c r="G411" s="18">
        <v>32</v>
      </c>
      <c r="H411" s="18" t="s">
        <v>338</v>
      </c>
      <c r="I411" s="18" t="s">
        <v>120</v>
      </c>
      <c r="J411" s="18" t="s">
        <v>155</v>
      </c>
      <c r="K411" s="18" t="s">
        <v>852</v>
      </c>
      <c r="L411" s="18" t="s">
        <v>122</v>
      </c>
      <c r="M411" s="18">
        <v>2</v>
      </c>
      <c r="N411" s="19">
        <v>680000</v>
      </c>
      <c r="O411" s="20">
        <v>0.15</v>
      </c>
      <c r="P411" s="19">
        <v>12000</v>
      </c>
      <c r="Q411" s="19">
        <v>555000</v>
      </c>
      <c r="R411" s="18" t="s">
        <v>99</v>
      </c>
      <c r="S411" s="18" t="s">
        <v>148</v>
      </c>
      <c r="T411" s="18" t="s">
        <v>113</v>
      </c>
      <c r="U411" s="18">
        <v>4</v>
      </c>
      <c r="V411" s="19">
        <v>1360000</v>
      </c>
      <c r="W411" s="19">
        <v>204000</v>
      </c>
      <c r="X411" s="19">
        <v>1156000</v>
      </c>
      <c r="Y411" s="19">
        <v>1122000</v>
      </c>
      <c r="Z411" s="19">
        <v>34000</v>
      </c>
      <c r="AA411" s="20">
        <v>2.9411764705882401E-2</v>
      </c>
      <c r="AB411" s="21" t="s">
        <v>6425</v>
      </c>
    </row>
    <row r="412" spans="1:28" x14ac:dyDescent="0.25">
      <c r="A412" s="16" t="s">
        <v>2062</v>
      </c>
      <c r="B412" s="17">
        <v>45842</v>
      </c>
      <c r="C412" s="18" t="s">
        <v>1955</v>
      </c>
      <c r="D412" s="18" t="s">
        <v>1956</v>
      </c>
      <c r="E412" s="18" t="s">
        <v>2065</v>
      </c>
      <c r="F412" s="18" t="s">
        <v>107</v>
      </c>
      <c r="G412" s="18">
        <v>59</v>
      </c>
      <c r="H412" s="18" t="s">
        <v>377</v>
      </c>
      <c r="I412" s="18" t="s">
        <v>95</v>
      </c>
      <c r="J412" s="18" t="s">
        <v>109</v>
      </c>
      <c r="K412" s="18" t="s">
        <v>388</v>
      </c>
      <c r="L412" s="18" t="s">
        <v>132</v>
      </c>
      <c r="M412" s="18">
        <v>2</v>
      </c>
      <c r="N412" s="19">
        <v>510000</v>
      </c>
      <c r="O412" s="20">
        <v>0</v>
      </c>
      <c r="P412" s="19">
        <v>12000</v>
      </c>
      <c r="Q412" s="19">
        <v>410000</v>
      </c>
      <c r="R412" s="18" t="s">
        <v>6415</v>
      </c>
      <c r="S412" s="18" t="s">
        <v>168</v>
      </c>
      <c r="T412" s="18" t="s">
        <v>101</v>
      </c>
      <c r="U412" s="18">
        <v>5</v>
      </c>
      <c r="V412" s="19">
        <v>1020000</v>
      </c>
      <c r="W412" s="19">
        <v>0</v>
      </c>
      <c r="X412" s="19">
        <v>1020000</v>
      </c>
      <c r="Y412" s="19">
        <v>832000</v>
      </c>
      <c r="Z412" s="19">
        <v>188000</v>
      </c>
      <c r="AA412" s="20">
        <v>0.18431372549019601</v>
      </c>
      <c r="AB412" s="21" t="s">
        <v>6425</v>
      </c>
    </row>
    <row r="413" spans="1:28" x14ac:dyDescent="0.25">
      <c r="A413" s="16" t="s">
        <v>2066</v>
      </c>
      <c r="B413" s="17">
        <v>45865</v>
      </c>
      <c r="C413" s="18" t="s">
        <v>2068</v>
      </c>
      <c r="D413" s="18" t="s">
        <v>2069</v>
      </c>
      <c r="E413" s="18" t="s">
        <v>2070</v>
      </c>
      <c r="F413" s="18" t="s">
        <v>93</v>
      </c>
      <c r="G413" s="18">
        <v>18</v>
      </c>
      <c r="H413" s="18" t="s">
        <v>1792</v>
      </c>
      <c r="I413" s="18" t="s">
        <v>129</v>
      </c>
      <c r="J413" s="18" t="s">
        <v>212</v>
      </c>
      <c r="K413" s="18" t="s">
        <v>582</v>
      </c>
      <c r="L413" s="18" t="s">
        <v>146</v>
      </c>
      <c r="M413" s="18">
        <v>4</v>
      </c>
      <c r="N413" s="19">
        <v>180000</v>
      </c>
      <c r="O413" s="20">
        <v>0.02</v>
      </c>
      <c r="P413" s="19">
        <v>12000</v>
      </c>
      <c r="Q413" s="19">
        <v>125000</v>
      </c>
      <c r="R413" s="18" t="s">
        <v>219</v>
      </c>
      <c r="S413" s="18" t="s">
        <v>100</v>
      </c>
      <c r="T413" s="18" t="s">
        <v>113</v>
      </c>
      <c r="U413" s="18">
        <v>1</v>
      </c>
      <c r="V413" s="19">
        <v>720000</v>
      </c>
      <c r="W413" s="19">
        <v>14400</v>
      </c>
      <c r="X413" s="19">
        <v>705600</v>
      </c>
      <c r="Y413" s="19">
        <v>512000</v>
      </c>
      <c r="Z413" s="19">
        <v>193600</v>
      </c>
      <c r="AA413" s="20">
        <v>0.27437641723355999</v>
      </c>
      <c r="AB413" s="21" t="s">
        <v>6425</v>
      </c>
    </row>
    <row r="414" spans="1:28" x14ac:dyDescent="0.25">
      <c r="A414" s="16" t="s">
        <v>2071</v>
      </c>
      <c r="B414" s="17">
        <v>45832</v>
      </c>
      <c r="C414" s="18" t="s">
        <v>2072</v>
      </c>
      <c r="D414" s="18" t="s">
        <v>2073</v>
      </c>
      <c r="E414" s="18" t="s">
        <v>2074</v>
      </c>
      <c r="F414" s="18" t="s">
        <v>93</v>
      </c>
      <c r="G414" s="18">
        <v>60</v>
      </c>
      <c r="H414" s="18" t="s">
        <v>595</v>
      </c>
      <c r="I414" s="18" t="s">
        <v>263</v>
      </c>
      <c r="J414" s="18" t="s">
        <v>212</v>
      </c>
      <c r="K414" s="18" t="s">
        <v>852</v>
      </c>
      <c r="L414" s="18" t="s">
        <v>122</v>
      </c>
      <c r="M414" s="18">
        <v>8</v>
      </c>
      <c r="N414" s="19">
        <v>680000</v>
      </c>
      <c r="O414" s="20">
        <v>0.02</v>
      </c>
      <c r="P414" s="19">
        <v>4000</v>
      </c>
      <c r="Q414" s="19">
        <v>555000</v>
      </c>
      <c r="R414" s="18" t="s">
        <v>134</v>
      </c>
      <c r="S414" s="18" t="s">
        <v>100</v>
      </c>
      <c r="T414" s="18" t="s">
        <v>101</v>
      </c>
      <c r="U414" s="18">
        <v>3</v>
      </c>
      <c r="V414" s="19">
        <v>5440000</v>
      </c>
      <c r="W414" s="19">
        <v>108800</v>
      </c>
      <c r="X414" s="19">
        <v>5331200</v>
      </c>
      <c r="Y414" s="19">
        <v>4444000</v>
      </c>
      <c r="Z414" s="19">
        <v>887200</v>
      </c>
      <c r="AA414" s="20">
        <v>0.166416566626651</v>
      </c>
      <c r="AB414" s="21" t="s">
        <v>6434</v>
      </c>
    </row>
    <row r="415" spans="1:28" x14ac:dyDescent="0.25">
      <c r="A415" s="16" t="s">
        <v>2075</v>
      </c>
      <c r="B415" s="17">
        <v>45665</v>
      </c>
      <c r="C415" s="18" t="s">
        <v>2077</v>
      </c>
      <c r="D415" s="18" t="s">
        <v>2078</v>
      </c>
      <c r="E415" s="18" t="s">
        <v>2079</v>
      </c>
      <c r="F415" s="18" t="s">
        <v>93</v>
      </c>
      <c r="G415" s="18">
        <v>42</v>
      </c>
      <c r="H415" s="18" t="s">
        <v>262</v>
      </c>
      <c r="I415" s="18" t="s">
        <v>263</v>
      </c>
      <c r="J415" s="18" t="s">
        <v>212</v>
      </c>
      <c r="K415" s="18" t="s">
        <v>145</v>
      </c>
      <c r="L415" s="18" t="s">
        <v>146</v>
      </c>
      <c r="M415" s="18">
        <v>4</v>
      </c>
      <c r="N415" s="19">
        <v>145000</v>
      </c>
      <c r="O415" s="20">
        <v>1.0500000000000001E-2</v>
      </c>
      <c r="P415" s="19">
        <v>12000</v>
      </c>
      <c r="Q415" s="19">
        <v>98000</v>
      </c>
      <c r="R415" s="18" t="s">
        <v>219</v>
      </c>
      <c r="S415" s="18" t="s">
        <v>168</v>
      </c>
      <c r="T415" s="18" t="s">
        <v>113</v>
      </c>
      <c r="U415" s="18">
        <v>5</v>
      </c>
      <c r="V415" s="19">
        <v>580000</v>
      </c>
      <c r="W415" s="19">
        <v>6090</v>
      </c>
      <c r="X415" s="19">
        <v>573910</v>
      </c>
      <c r="Y415" s="19">
        <v>404000</v>
      </c>
      <c r="Z415" s="19">
        <v>169910</v>
      </c>
      <c r="AA415" s="20">
        <v>0.29605687302887201</v>
      </c>
      <c r="AB415" s="21" t="s">
        <v>6426</v>
      </c>
    </row>
    <row r="416" spans="1:28" x14ac:dyDescent="0.25">
      <c r="A416" s="16" t="s">
        <v>2080</v>
      </c>
      <c r="B416" s="17">
        <v>45802</v>
      </c>
      <c r="C416" s="18" t="s">
        <v>671</v>
      </c>
      <c r="D416" s="18" t="s">
        <v>672</v>
      </c>
      <c r="E416" s="18" t="s">
        <v>2081</v>
      </c>
      <c r="F416" s="18" t="s">
        <v>107</v>
      </c>
      <c r="G416" s="18">
        <v>27</v>
      </c>
      <c r="H416" s="18" t="s">
        <v>128</v>
      </c>
      <c r="I416" s="18" t="s">
        <v>129</v>
      </c>
      <c r="J416" s="18" t="s">
        <v>155</v>
      </c>
      <c r="K416" s="18" t="s">
        <v>311</v>
      </c>
      <c r="L416" s="18" t="s">
        <v>122</v>
      </c>
      <c r="M416" s="18">
        <v>7</v>
      </c>
      <c r="N416" s="19">
        <v>850000</v>
      </c>
      <c r="O416" s="20">
        <v>0</v>
      </c>
      <c r="P416" s="19">
        <v>2500</v>
      </c>
      <c r="Q416" s="19">
        <v>710000</v>
      </c>
      <c r="R416" s="18" t="s">
        <v>134</v>
      </c>
      <c r="S416" s="18" t="s">
        <v>100</v>
      </c>
      <c r="T416" s="18" t="s">
        <v>101</v>
      </c>
      <c r="U416" s="18">
        <v>4</v>
      </c>
      <c r="V416" s="19">
        <v>5950000</v>
      </c>
      <c r="W416" s="19">
        <v>0</v>
      </c>
      <c r="X416" s="19">
        <v>5950000</v>
      </c>
      <c r="Y416" s="19">
        <v>4972500</v>
      </c>
      <c r="Z416" s="19">
        <v>977500</v>
      </c>
      <c r="AA416" s="20">
        <v>0.16428571428571401</v>
      </c>
      <c r="AB416" s="21" t="s">
        <v>6430</v>
      </c>
    </row>
    <row r="417" spans="1:28" x14ac:dyDescent="0.25">
      <c r="A417" s="16" t="s">
        <v>2082</v>
      </c>
      <c r="B417" s="17">
        <v>45930</v>
      </c>
      <c r="C417" s="18" t="s">
        <v>457</v>
      </c>
      <c r="D417" s="18" t="s">
        <v>458</v>
      </c>
      <c r="E417" s="18" t="s">
        <v>2084</v>
      </c>
      <c r="F417" s="18" t="s">
        <v>93</v>
      </c>
      <c r="G417" s="18">
        <v>32</v>
      </c>
      <c r="H417" s="18" t="s">
        <v>119</v>
      </c>
      <c r="I417" s="18" t="s">
        <v>120</v>
      </c>
      <c r="J417" s="18" t="s">
        <v>165</v>
      </c>
      <c r="K417" s="18" t="s">
        <v>281</v>
      </c>
      <c r="L417" s="18" t="s">
        <v>282</v>
      </c>
      <c r="M417" s="18">
        <v>4</v>
      </c>
      <c r="N417" s="19">
        <v>250000</v>
      </c>
      <c r="O417" s="20">
        <v>0.15</v>
      </c>
      <c r="P417" s="19">
        <v>1500</v>
      </c>
      <c r="Q417" s="19">
        <v>190000</v>
      </c>
      <c r="R417" s="18" t="s">
        <v>219</v>
      </c>
      <c r="S417" s="18" t="s">
        <v>100</v>
      </c>
      <c r="T417" s="18" t="s">
        <v>113</v>
      </c>
      <c r="U417" s="18">
        <v>2</v>
      </c>
      <c r="V417" s="19">
        <v>1000000</v>
      </c>
      <c r="W417" s="19">
        <v>150000</v>
      </c>
      <c r="X417" s="19">
        <v>850000</v>
      </c>
      <c r="Y417" s="19">
        <v>761500</v>
      </c>
      <c r="Z417" s="19">
        <v>88500</v>
      </c>
      <c r="AA417" s="20">
        <v>0.10411764705882399</v>
      </c>
      <c r="AB417" s="21" t="s">
        <v>6435</v>
      </c>
    </row>
    <row r="418" spans="1:28" x14ac:dyDescent="0.25">
      <c r="A418" s="16" t="s">
        <v>2085</v>
      </c>
      <c r="B418" s="17">
        <v>45786</v>
      </c>
      <c r="C418" s="18" t="s">
        <v>2086</v>
      </c>
      <c r="D418" s="18" t="s">
        <v>2087</v>
      </c>
      <c r="E418" s="18" t="s">
        <v>2088</v>
      </c>
      <c r="F418" s="18" t="s">
        <v>107</v>
      </c>
      <c r="G418" s="18">
        <v>49</v>
      </c>
      <c r="H418" s="18" t="s">
        <v>377</v>
      </c>
      <c r="I418" s="18" t="s">
        <v>95</v>
      </c>
      <c r="J418" s="18"/>
      <c r="K418" s="18" t="s">
        <v>121</v>
      </c>
      <c r="L418" s="18" t="s">
        <v>122</v>
      </c>
      <c r="M418" s="18">
        <v>7</v>
      </c>
      <c r="N418" s="19">
        <v>720000</v>
      </c>
      <c r="O418" s="20">
        <v>0</v>
      </c>
      <c r="P418" s="19">
        <v>8000</v>
      </c>
      <c r="Q418" s="19">
        <v>600000</v>
      </c>
      <c r="R418" s="18" t="s">
        <v>6415</v>
      </c>
      <c r="S418" s="18" t="s">
        <v>100</v>
      </c>
      <c r="T418" s="18" t="s">
        <v>101</v>
      </c>
      <c r="U418" s="18">
        <v>3</v>
      </c>
      <c r="V418" s="19">
        <v>5040000</v>
      </c>
      <c r="W418" s="19">
        <v>0</v>
      </c>
      <c r="X418" s="19">
        <v>5040000</v>
      </c>
      <c r="Y418" s="19">
        <v>4208000</v>
      </c>
      <c r="Z418" s="19">
        <v>832000</v>
      </c>
      <c r="AA418" s="20">
        <v>0.16507936507936499</v>
      </c>
      <c r="AB418" s="21" t="s">
        <v>6430</v>
      </c>
    </row>
    <row r="419" spans="1:28" x14ac:dyDescent="0.25">
      <c r="A419" s="16" t="s">
        <v>2089</v>
      </c>
      <c r="B419" s="17">
        <v>45759</v>
      </c>
      <c r="C419" s="18" t="s">
        <v>2090</v>
      </c>
      <c r="D419" s="18" t="s">
        <v>2091</v>
      </c>
      <c r="E419" s="18" t="s">
        <v>2092</v>
      </c>
      <c r="F419" s="18" t="s">
        <v>107</v>
      </c>
      <c r="G419" s="18">
        <v>41</v>
      </c>
      <c r="H419" s="18" t="s">
        <v>581</v>
      </c>
      <c r="I419" s="18" t="s">
        <v>144</v>
      </c>
      <c r="J419" s="18" t="s">
        <v>109</v>
      </c>
      <c r="K419" s="18" t="s">
        <v>156</v>
      </c>
      <c r="L419" s="18" t="s">
        <v>111</v>
      </c>
      <c r="M419" s="18">
        <v>5</v>
      </c>
      <c r="N419" s="19">
        <v>290000</v>
      </c>
      <c r="O419" s="20">
        <v>0.1</v>
      </c>
      <c r="P419" s="19">
        <v>1500</v>
      </c>
      <c r="Q419" s="19">
        <v>225000</v>
      </c>
      <c r="R419" s="18" t="s">
        <v>99</v>
      </c>
      <c r="S419" s="18" t="s">
        <v>100</v>
      </c>
      <c r="T419" s="18" t="s">
        <v>101</v>
      </c>
      <c r="U419" s="18">
        <v>1</v>
      </c>
      <c r="V419" s="19">
        <v>1450000</v>
      </c>
      <c r="W419" s="19">
        <v>145000</v>
      </c>
      <c r="X419" s="19">
        <v>1305000</v>
      </c>
      <c r="Y419" s="19">
        <v>1126500</v>
      </c>
      <c r="Z419" s="19">
        <v>178500</v>
      </c>
      <c r="AA419" s="20">
        <v>0.136781609195402</v>
      </c>
      <c r="AB419" s="21" t="s">
        <v>6431</v>
      </c>
    </row>
    <row r="420" spans="1:28" x14ac:dyDescent="0.25">
      <c r="A420" s="16" t="s">
        <v>2093</v>
      </c>
      <c r="B420" s="17">
        <v>45942</v>
      </c>
      <c r="C420" s="18" t="s">
        <v>731</v>
      </c>
      <c r="D420" s="18" t="s">
        <v>732</v>
      </c>
      <c r="E420" s="18" t="s">
        <v>2094</v>
      </c>
      <c r="F420" s="18" t="s">
        <v>107</v>
      </c>
      <c r="G420" s="18">
        <v>46</v>
      </c>
      <c r="H420" s="18" t="s">
        <v>128</v>
      </c>
      <c r="I420" s="18" t="s">
        <v>129</v>
      </c>
      <c r="J420" s="18" t="s">
        <v>359</v>
      </c>
      <c r="K420" s="18" t="s">
        <v>175</v>
      </c>
      <c r="L420" s="18" t="s">
        <v>132</v>
      </c>
      <c r="M420" s="18">
        <v>8</v>
      </c>
      <c r="N420" s="19">
        <v>900000</v>
      </c>
      <c r="O420" s="20">
        <v>0</v>
      </c>
      <c r="P420" s="19">
        <v>12000</v>
      </c>
      <c r="Q420" s="19">
        <v>730000</v>
      </c>
      <c r="R420" s="18" t="s">
        <v>167</v>
      </c>
      <c r="S420" s="18" t="s">
        <v>148</v>
      </c>
      <c r="T420" s="18" t="s">
        <v>101</v>
      </c>
      <c r="U420" s="18">
        <v>3</v>
      </c>
      <c r="V420" s="19">
        <v>7200000</v>
      </c>
      <c r="W420" s="19">
        <v>0</v>
      </c>
      <c r="X420" s="19">
        <v>7200000</v>
      </c>
      <c r="Y420" s="19">
        <v>5852000</v>
      </c>
      <c r="Z420" s="19">
        <v>1348000</v>
      </c>
      <c r="AA420" s="20">
        <v>0.18722222222222201</v>
      </c>
      <c r="AB420" s="21" t="s">
        <v>6427</v>
      </c>
    </row>
    <row r="421" spans="1:28" x14ac:dyDescent="0.25">
      <c r="A421" s="16" t="s">
        <v>2095</v>
      </c>
      <c r="B421" s="17">
        <v>45955</v>
      </c>
      <c r="C421" s="18" t="s">
        <v>753</v>
      </c>
      <c r="D421" s="18" t="s">
        <v>754</v>
      </c>
      <c r="E421" s="18" t="s">
        <v>6315</v>
      </c>
      <c r="F421" s="18" t="s">
        <v>107</v>
      </c>
      <c r="G421" s="18">
        <v>33</v>
      </c>
      <c r="H421" s="18" t="s">
        <v>295</v>
      </c>
      <c r="I421" s="18" t="s">
        <v>120</v>
      </c>
      <c r="J421" s="18" t="s">
        <v>109</v>
      </c>
      <c r="K421" s="18" t="s">
        <v>1540</v>
      </c>
      <c r="L421" s="18" t="s">
        <v>282</v>
      </c>
      <c r="M421" s="18">
        <v>6</v>
      </c>
      <c r="N421" s="19">
        <v>650000</v>
      </c>
      <c r="O421" s="20">
        <v>0</v>
      </c>
      <c r="P421" s="19">
        <v>4000</v>
      </c>
      <c r="Q421" s="19">
        <v>520000</v>
      </c>
      <c r="R421" s="18" t="s">
        <v>219</v>
      </c>
      <c r="S421" s="18" t="s">
        <v>135</v>
      </c>
      <c r="T421" s="18" t="s">
        <v>101</v>
      </c>
      <c r="U421" s="18">
        <v>4</v>
      </c>
      <c r="V421" s="19">
        <v>3900000</v>
      </c>
      <c r="W421" s="19">
        <v>0</v>
      </c>
      <c r="X421" s="19">
        <v>3900000</v>
      </c>
      <c r="Y421" s="19">
        <v>3124000</v>
      </c>
      <c r="Z421" s="19">
        <v>776000</v>
      </c>
      <c r="AA421" s="20">
        <v>0.198974358974359</v>
      </c>
      <c r="AB421" s="21" t="s">
        <v>6427</v>
      </c>
    </row>
    <row r="422" spans="1:28" x14ac:dyDescent="0.25">
      <c r="A422" s="16" t="s">
        <v>2098</v>
      </c>
      <c r="B422" s="17">
        <v>46006</v>
      </c>
      <c r="C422" s="18" t="s">
        <v>695</v>
      </c>
      <c r="D422" s="18" t="s">
        <v>696</v>
      </c>
      <c r="E422" s="18" t="s">
        <v>2100</v>
      </c>
      <c r="F422" s="18" t="s">
        <v>93</v>
      </c>
      <c r="G422" s="18">
        <v>28</v>
      </c>
      <c r="H422" s="18" t="s">
        <v>154</v>
      </c>
      <c r="I422" s="18" t="s">
        <v>95</v>
      </c>
      <c r="J422" s="18" t="s">
        <v>130</v>
      </c>
      <c r="K422" s="18" t="s">
        <v>156</v>
      </c>
      <c r="L422" s="18" t="s">
        <v>111</v>
      </c>
      <c r="M422" s="18">
        <v>2</v>
      </c>
      <c r="N422" s="19">
        <v>290000</v>
      </c>
      <c r="O422" s="20">
        <v>0.02</v>
      </c>
      <c r="P422" s="19">
        <v>1500</v>
      </c>
      <c r="Q422" s="19">
        <v>225000</v>
      </c>
      <c r="R422" s="18" t="s">
        <v>134</v>
      </c>
      <c r="S422" s="18" t="s">
        <v>168</v>
      </c>
      <c r="T422" s="18" t="s">
        <v>113</v>
      </c>
      <c r="U422" s="18">
        <v>0</v>
      </c>
      <c r="V422" s="19">
        <v>580000</v>
      </c>
      <c r="W422" s="19">
        <v>11600</v>
      </c>
      <c r="X422" s="19">
        <v>568400</v>
      </c>
      <c r="Y422" s="19">
        <v>451500</v>
      </c>
      <c r="Z422" s="19">
        <v>116900</v>
      </c>
      <c r="AA422" s="20">
        <v>0.20566502463054201</v>
      </c>
      <c r="AB422" s="21" t="s">
        <v>6432</v>
      </c>
    </row>
    <row r="423" spans="1:28" x14ac:dyDescent="0.25">
      <c r="A423" s="16" t="s">
        <v>2101</v>
      </c>
      <c r="B423" s="17">
        <v>45909</v>
      </c>
      <c r="C423" s="18" t="s">
        <v>2103</v>
      </c>
      <c r="D423" s="18" t="s">
        <v>2104</v>
      </c>
      <c r="E423" s="18" t="s">
        <v>6316</v>
      </c>
      <c r="F423" s="18" t="s">
        <v>107</v>
      </c>
      <c r="G423" s="18">
        <v>20</v>
      </c>
      <c r="H423" s="18" t="s">
        <v>595</v>
      </c>
      <c r="I423" s="18" t="s">
        <v>263</v>
      </c>
      <c r="J423" s="18" t="s">
        <v>130</v>
      </c>
      <c r="K423" s="18" t="s">
        <v>145</v>
      </c>
      <c r="L423" s="18" t="s">
        <v>146</v>
      </c>
      <c r="M423" s="18">
        <v>1</v>
      </c>
      <c r="N423" s="19">
        <v>145000</v>
      </c>
      <c r="O423" s="20">
        <v>1.0500000000000001E-2</v>
      </c>
      <c r="P423" s="19">
        <v>2500</v>
      </c>
      <c r="Q423" s="19">
        <v>98000</v>
      </c>
      <c r="R423" s="18" t="s">
        <v>219</v>
      </c>
      <c r="S423" s="18" t="s">
        <v>100</v>
      </c>
      <c r="T423" s="18" t="s">
        <v>113</v>
      </c>
      <c r="U423" s="18">
        <v>5</v>
      </c>
      <c r="V423" s="19">
        <v>145000</v>
      </c>
      <c r="W423" s="19">
        <v>1522.5</v>
      </c>
      <c r="X423" s="19">
        <v>143477.5</v>
      </c>
      <c r="Y423" s="19">
        <v>100500</v>
      </c>
      <c r="Z423" s="19">
        <v>42977.5</v>
      </c>
      <c r="AA423" s="20">
        <v>0.29954173999407602</v>
      </c>
      <c r="AB423" s="21" t="s">
        <v>6435</v>
      </c>
    </row>
    <row r="424" spans="1:28" x14ac:dyDescent="0.25">
      <c r="A424" s="16" t="s">
        <v>2106</v>
      </c>
      <c r="B424" s="17">
        <v>45679</v>
      </c>
      <c r="C424" s="18" t="s">
        <v>1889</v>
      </c>
      <c r="D424" s="18" t="s">
        <v>2108</v>
      </c>
      <c r="E424" s="18" t="s">
        <v>2109</v>
      </c>
      <c r="F424" s="18" t="s">
        <v>93</v>
      </c>
      <c r="G424" s="18">
        <v>57</v>
      </c>
      <c r="H424" s="18" t="s">
        <v>128</v>
      </c>
      <c r="I424" s="18" t="s">
        <v>129</v>
      </c>
      <c r="J424" s="18" t="s">
        <v>96</v>
      </c>
      <c r="K424" s="18" t="s">
        <v>281</v>
      </c>
      <c r="L424" s="18" t="s">
        <v>282</v>
      </c>
      <c r="M424" s="18">
        <v>3</v>
      </c>
      <c r="N424" s="19">
        <v>250000</v>
      </c>
      <c r="O424" s="20">
        <v>0</v>
      </c>
      <c r="P424" s="19">
        <v>1500</v>
      </c>
      <c r="Q424" s="19">
        <v>190000</v>
      </c>
      <c r="R424" s="18" t="s">
        <v>167</v>
      </c>
      <c r="S424" s="18" t="s">
        <v>100</v>
      </c>
      <c r="T424" s="18" t="s">
        <v>113</v>
      </c>
      <c r="U424" s="18">
        <v>5</v>
      </c>
      <c r="V424" s="19">
        <v>750000</v>
      </c>
      <c r="W424" s="19">
        <v>0</v>
      </c>
      <c r="X424" s="19">
        <v>750000</v>
      </c>
      <c r="Y424" s="19">
        <v>571500</v>
      </c>
      <c r="Z424" s="19">
        <v>178500</v>
      </c>
      <c r="AA424" s="20">
        <v>0.23799999999999999</v>
      </c>
      <c r="AB424" s="21" t="s">
        <v>6426</v>
      </c>
    </row>
    <row r="425" spans="1:28" x14ac:dyDescent="0.25">
      <c r="A425" s="16" t="s">
        <v>2110</v>
      </c>
      <c r="B425" s="17">
        <v>45754</v>
      </c>
      <c r="C425" s="18" t="s">
        <v>2103</v>
      </c>
      <c r="D425" s="18" t="s">
        <v>2104</v>
      </c>
      <c r="E425" s="18" t="s">
        <v>2112</v>
      </c>
      <c r="F425" s="18" t="s">
        <v>93</v>
      </c>
      <c r="G425" s="18">
        <v>64</v>
      </c>
      <c r="H425" s="18" t="s">
        <v>595</v>
      </c>
      <c r="I425" s="18" t="s">
        <v>263</v>
      </c>
      <c r="J425" s="18" t="s">
        <v>96</v>
      </c>
      <c r="K425" s="18" t="s">
        <v>175</v>
      </c>
      <c r="L425" s="18" t="s">
        <v>132</v>
      </c>
      <c r="M425" s="18">
        <v>5</v>
      </c>
      <c r="N425" s="19">
        <v>900000</v>
      </c>
      <c r="O425" s="20">
        <v>1.0500000000000001E-2</v>
      </c>
      <c r="P425" s="19">
        <v>12000</v>
      </c>
      <c r="Q425" s="19">
        <v>730000</v>
      </c>
      <c r="R425" s="18" t="s">
        <v>134</v>
      </c>
      <c r="S425" s="18" t="s">
        <v>100</v>
      </c>
      <c r="T425" s="18" t="s">
        <v>101</v>
      </c>
      <c r="U425" s="18">
        <v>3</v>
      </c>
      <c r="V425" s="19">
        <v>4500000</v>
      </c>
      <c r="W425" s="19">
        <v>47250</v>
      </c>
      <c r="X425" s="19">
        <v>4452750</v>
      </c>
      <c r="Y425" s="19">
        <v>3662000</v>
      </c>
      <c r="Z425" s="19">
        <v>790750</v>
      </c>
      <c r="AA425" s="20">
        <v>0.177586884509573</v>
      </c>
      <c r="AB425" s="21" t="s">
        <v>6431</v>
      </c>
    </row>
    <row r="426" spans="1:28" x14ac:dyDescent="0.25">
      <c r="A426" s="16" t="s">
        <v>2114</v>
      </c>
      <c r="B426" s="17">
        <v>46007</v>
      </c>
      <c r="C426" s="18" t="s">
        <v>990</v>
      </c>
      <c r="D426" s="18" t="s">
        <v>2116</v>
      </c>
      <c r="E426" s="18" t="s">
        <v>2117</v>
      </c>
      <c r="F426" s="18" t="s">
        <v>93</v>
      </c>
      <c r="G426" s="18">
        <v>35</v>
      </c>
      <c r="H426" s="18" t="s">
        <v>262</v>
      </c>
      <c r="I426" s="18" t="s">
        <v>263</v>
      </c>
      <c r="J426" s="18" t="s">
        <v>109</v>
      </c>
      <c r="K426" s="18" t="s">
        <v>425</v>
      </c>
      <c r="L426" s="18" t="s">
        <v>146</v>
      </c>
      <c r="M426" s="18">
        <v>1</v>
      </c>
      <c r="N426" s="19">
        <v>45000</v>
      </c>
      <c r="O426" s="20">
        <v>0</v>
      </c>
      <c r="P426" s="19">
        <v>8000</v>
      </c>
      <c r="Q426" s="19">
        <v>27000</v>
      </c>
      <c r="R426" s="18" t="s">
        <v>219</v>
      </c>
      <c r="S426" s="18" t="s">
        <v>100</v>
      </c>
      <c r="T426" s="18" t="s">
        <v>101</v>
      </c>
      <c r="U426" s="18">
        <v>3</v>
      </c>
      <c r="V426" s="19">
        <v>45000</v>
      </c>
      <c r="W426" s="19">
        <v>0</v>
      </c>
      <c r="X426" s="19">
        <v>45000</v>
      </c>
      <c r="Y426" s="19">
        <v>35000</v>
      </c>
      <c r="Z426" s="19">
        <v>10000</v>
      </c>
      <c r="AA426" s="20">
        <v>0.22222222222222199</v>
      </c>
      <c r="AB426" s="21" t="s">
        <v>6432</v>
      </c>
    </row>
    <row r="427" spans="1:28" x14ac:dyDescent="0.25">
      <c r="A427" s="16" t="s">
        <v>2118</v>
      </c>
      <c r="B427" s="17">
        <v>45839</v>
      </c>
      <c r="C427" s="18" t="s">
        <v>2120</v>
      </c>
      <c r="D427" s="18" t="s">
        <v>2121</v>
      </c>
      <c r="E427" s="18" t="s">
        <v>2122</v>
      </c>
      <c r="F427" s="18" t="s">
        <v>93</v>
      </c>
      <c r="G427" s="18">
        <v>23</v>
      </c>
      <c r="H427" s="18" t="s">
        <v>377</v>
      </c>
      <c r="I427" s="18" t="s">
        <v>95</v>
      </c>
      <c r="J427" s="18" t="s">
        <v>212</v>
      </c>
      <c r="K427" s="18" t="s">
        <v>175</v>
      </c>
      <c r="L427" s="18" t="s">
        <v>132</v>
      </c>
      <c r="M427" s="18">
        <v>8</v>
      </c>
      <c r="N427" s="19">
        <v>900000</v>
      </c>
      <c r="O427" s="20">
        <v>0</v>
      </c>
      <c r="P427" s="19">
        <v>8000</v>
      </c>
      <c r="Q427" s="19">
        <v>730000</v>
      </c>
      <c r="R427" s="18" t="s">
        <v>219</v>
      </c>
      <c r="S427" s="18" t="s">
        <v>100</v>
      </c>
      <c r="T427" s="18" t="s">
        <v>101</v>
      </c>
      <c r="U427" s="18">
        <v>2</v>
      </c>
      <c r="V427" s="19">
        <v>7200000</v>
      </c>
      <c r="W427" s="19">
        <v>0</v>
      </c>
      <c r="X427" s="19">
        <v>7200000</v>
      </c>
      <c r="Y427" s="19">
        <v>5848000</v>
      </c>
      <c r="Z427" s="19">
        <v>1352000</v>
      </c>
      <c r="AA427" s="20">
        <v>0.18777777777777799</v>
      </c>
      <c r="AB427" s="21" t="s">
        <v>6425</v>
      </c>
    </row>
    <row r="428" spans="1:28" x14ac:dyDescent="0.25">
      <c r="A428" s="16" t="s">
        <v>2123</v>
      </c>
      <c r="B428" s="17">
        <v>45914</v>
      </c>
      <c r="C428" s="18" t="s">
        <v>1421</v>
      </c>
      <c r="D428" s="18" t="s">
        <v>1422</v>
      </c>
      <c r="E428" s="18" t="s">
        <v>2125</v>
      </c>
      <c r="F428" s="18" t="s">
        <v>107</v>
      </c>
      <c r="G428" s="18">
        <v>55</v>
      </c>
      <c r="H428" s="18" t="s">
        <v>804</v>
      </c>
      <c r="I428" s="18" t="s">
        <v>95</v>
      </c>
      <c r="J428" s="18" t="s">
        <v>212</v>
      </c>
      <c r="K428" s="18" t="s">
        <v>156</v>
      </c>
      <c r="L428" s="18" t="s">
        <v>111</v>
      </c>
      <c r="M428" s="18">
        <v>7</v>
      </c>
      <c r="N428" s="19">
        <v>290000</v>
      </c>
      <c r="O428" s="20">
        <v>0.02</v>
      </c>
      <c r="P428" s="19">
        <v>8000</v>
      </c>
      <c r="Q428" s="19">
        <v>225000</v>
      </c>
      <c r="R428" s="18" t="s">
        <v>6415</v>
      </c>
      <c r="S428" s="18" t="s">
        <v>148</v>
      </c>
      <c r="T428" s="18" t="s">
        <v>101</v>
      </c>
      <c r="U428" s="18">
        <v>3</v>
      </c>
      <c r="V428" s="19">
        <v>2030000</v>
      </c>
      <c r="W428" s="19">
        <v>40600</v>
      </c>
      <c r="X428" s="19">
        <v>1989400</v>
      </c>
      <c r="Y428" s="19">
        <v>1583000</v>
      </c>
      <c r="Z428" s="19">
        <v>406400</v>
      </c>
      <c r="AA428" s="20">
        <v>0.20428269830099499</v>
      </c>
      <c r="AB428" s="21" t="s">
        <v>6435</v>
      </c>
    </row>
    <row r="429" spans="1:28" x14ac:dyDescent="0.25">
      <c r="A429" s="16" t="s">
        <v>2126</v>
      </c>
      <c r="B429" s="17">
        <v>45835</v>
      </c>
      <c r="C429" s="18" t="s">
        <v>753</v>
      </c>
      <c r="D429" s="18" t="s">
        <v>754</v>
      </c>
      <c r="E429" s="18" t="s">
        <v>2128</v>
      </c>
      <c r="F429" s="18" t="s">
        <v>93</v>
      </c>
      <c r="G429" s="18">
        <v>32</v>
      </c>
      <c r="H429" s="18" t="s">
        <v>154</v>
      </c>
      <c r="I429" s="18" t="s">
        <v>95</v>
      </c>
      <c r="J429" s="18" t="s">
        <v>109</v>
      </c>
      <c r="K429" s="18" t="s">
        <v>425</v>
      </c>
      <c r="L429" s="18" t="s">
        <v>146</v>
      </c>
      <c r="M429" s="18">
        <v>8</v>
      </c>
      <c r="N429" s="19">
        <v>45000</v>
      </c>
      <c r="O429" s="20">
        <v>0</v>
      </c>
      <c r="P429" s="19">
        <v>6000</v>
      </c>
      <c r="Q429" s="19">
        <v>27000</v>
      </c>
      <c r="R429" s="18" t="s">
        <v>219</v>
      </c>
      <c r="S429" s="18" t="s">
        <v>148</v>
      </c>
      <c r="T429" s="18" t="s">
        <v>113</v>
      </c>
      <c r="U429" s="18">
        <v>5</v>
      </c>
      <c r="V429" s="19">
        <v>360000</v>
      </c>
      <c r="W429" s="19">
        <v>0</v>
      </c>
      <c r="X429" s="19">
        <v>360000</v>
      </c>
      <c r="Y429" s="19">
        <v>222000</v>
      </c>
      <c r="Z429" s="19">
        <v>138000</v>
      </c>
      <c r="AA429" s="20">
        <v>0.38333333333333303</v>
      </c>
      <c r="AB429" s="21" t="s">
        <v>6434</v>
      </c>
    </row>
    <row r="430" spans="1:28" x14ac:dyDescent="0.25">
      <c r="A430" s="16" t="s">
        <v>2129</v>
      </c>
      <c r="B430" s="17">
        <v>45878</v>
      </c>
      <c r="C430" s="18" t="s">
        <v>403</v>
      </c>
      <c r="D430" s="18" t="s">
        <v>404</v>
      </c>
      <c r="E430" s="18" t="s">
        <v>2130</v>
      </c>
      <c r="F430" s="18" t="s">
        <v>107</v>
      </c>
      <c r="G430" s="18">
        <v>57</v>
      </c>
      <c r="H430" s="18" t="s">
        <v>119</v>
      </c>
      <c r="I430" s="18" t="s">
        <v>120</v>
      </c>
      <c r="J430" s="18" t="s">
        <v>359</v>
      </c>
      <c r="K430" s="18" t="s">
        <v>425</v>
      </c>
      <c r="L430" s="18" t="s">
        <v>146</v>
      </c>
      <c r="M430" s="18">
        <v>5</v>
      </c>
      <c r="N430" s="19">
        <v>45000</v>
      </c>
      <c r="O430" s="20">
        <v>0</v>
      </c>
      <c r="P430" s="19">
        <v>4000</v>
      </c>
      <c r="Q430" s="19">
        <v>27000</v>
      </c>
      <c r="R430" s="18" t="s">
        <v>134</v>
      </c>
      <c r="S430" s="18" t="s">
        <v>100</v>
      </c>
      <c r="T430" s="18" t="s">
        <v>101</v>
      </c>
      <c r="U430" s="18">
        <v>4</v>
      </c>
      <c r="V430" s="19">
        <v>225000</v>
      </c>
      <c r="W430" s="19">
        <v>0</v>
      </c>
      <c r="X430" s="19">
        <v>225000</v>
      </c>
      <c r="Y430" s="19">
        <v>139000</v>
      </c>
      <c r="Z430" s="19">
        <v>86000</v>
      </c>
      <c r="AA430" s="20">
        <v>0.38222222222222202</v>
      </c>
      <c r="AB430" s="21" t="s">
        <v>6433</v>
      </c>
    </row>
    <row r="431" spans="1:28" x14ac:dyDescent="0.25">
      <c r="A431" s="16" t="s">
        <v>2131</v>
      </c>
      <c r="B431" s="17">
        <v>46013</v>
      </c>
      <c r="C431" s="18" t="s">
        <v>1739</v>
      </c>
      <c r="D431" s="18" t="s">
        <v>1740</v>
      </c>
      <c r="E431" s="18" t="s">
        <v>2133</v>
      </c>
      <c r="F431" s="18" t="s">
        <v>107</v>
      </c>
      <c r="G431" s="18">
        <v>63</v>
      </c>
      <c r="H431" s="18" t="s">
        <v>377</v>
      </c>
      <c r="I431" s="18" t="s">
        <v>95</v>
      </c>
      <c r="J431" s="18" t="s">
        <v>96</v>
      </c>
      <c r="K431" s="18" t="s">
        <v>852</v>
      </c>
      <c r="L431" s="18" t="s">
        <v>122</v>
      </c>
      <c r="M431" s="18">
        <v>3</v>
      </c>
      <c r="N431" s="19">
        <v>680000</v>
      </c>
      <c r="O431" s="20">
        <v>0.15</v>
      </c>
      <c r="P431" s="19">
        <v>8000</v>
      </c>
      <c r="Q431" s="19">
        <v>555000</v>
      </c>
      <c r="R431" s="18" t="s">
        <v>134</v>
      </c>
      <c r="S431" s="18" t="s">
        <v>168</v>
      </c>
      <c r="T431" s="18" t="s">
        <v>101</v>
      </c>
      <c r="U431" s="18">
        <v>5</v>
      </c>
      <c r="V431" s="19">
        <v>2040000</v>
      </c>
      <c r="W431" s="19">
        <v>306000</v>
      </c>
      <c r="X431" s="19">
        <v>1734000</v>
      </c>
      <c r="Y431" s="19">
        <v>1673000</v>
      </c>
      <c r="Z431" s="19">
        <v>61000</v>
      </c>
      <c r="AA431" s="20">
        <v>3.5178777393310302E-2</v>
      </c>
      <c r="AB431" s="21" t="s">
        <v>6432</v>
      </c>
    </row>
    <row r="432" spans="1:28" x14ac:dyDescent="0.25">
      <c r="A432" s="16" t="s">
        <v>2134</v>
      </c>
      <c r="B432" s="17">
        <v>45947</v>
      </c>
      <c r="C432" s="18" t="s">
        <v>2187</v>
      </c>
      <c r="D432" s="18" t="s">
        <v>2136</v>
      </c>
      <c r="E432" s="18" t="s">
        <v>2137</v>
      </c>
      <c r="F432" s="18" t="s">
        <v>107</v>
      </c>
      <c r="G432" s="18">
        <v>32</v>
      </c>
      <c r="H432" s="18" t="s">
        <v>154</v>
      </c>
      <c r="I432" s="18" t="s">
        <v>95</v>
      </c>
      <c r="J432" s="18" t="s">
        <v>359</v>
      </c>
      <c r="K432" s="18" t="s">
        <v>296</v>
      </c>
      <c r="L432" s="18" t="s">
        <v>282</v>
      </c>
      <c r="M432" s="18">
        <v>7</v>
      </c>
      <c r="N432" s="19">
        <v>320000</v>
      </c>
      <c r="O432" s="20">
        <v>0.15</v>
      </c>
      <c r="P432" s="19">
        <v>1500</v>
      </c>
      <c r="Q432" s="19">
        <v>250000</v>
      </c>
      <c r="R432" s="18" t="s">
        <v>99</v>
      </c>
      <c r="S432" s="18" t="s">
        <v>100</v>
      </c>
      <c r="T432" s="18" t="s">
        <v>101</v>
      </c>
      <c r="U432" s="18">
        <v>4</v>
      </c>
      <c r="V432" s="19">
        <v>2240000</v>
      </c>
      <c r="W432" s="19">
        <v>336000</v>
      </c>
      <c r="X432" s="19">
        <v>1904000</v>
      </c>
      <c r="Y432" s="19">
        <v>1751500</v>
      </c>
      <c r="Z432" s="19">
        <v>152500</v>
      </c>
      <c r="AA432" s="20">
        <v>8.0094537815126099E-2</v>
      </c>
      <c r="AB432" s="21" t="s">
        <v>6427</v>
      </c>
    </row>
    <row r="433" spans="1:28" x14ac:dyDescent="0.25">
      <c r="A433" s="16" t="s">
        <v>2138</v>
      </c>
      <c r="B433" s="17">
        <v>45966</v>
      </c>
      <c r="C433" s="18" t="s">
        <v>661</v>
      </c>
      <c r="D433" s="18" t="s">
        <v>662</v>
      </c>
      <c r="E433" s="18" t="s">
        <v>2140</v>
      </c>
      <c r="F433" s="18" t="s">
        <v>107</v>
      </c>
      <c r="G433" s="18">
        <v>40</v>
      </c>
      <c r="H433" s="18" t="s">
        <v>295</v>
      </c>
      <c r="I433" s="18" t="s">
        <v>120</v>
      </c>
      <c r="J433" s="18" t="s">
        <v>109</v>
      </c>
      <c r="K433" s="18" t="s">
        <v>242</v>
      </c>
      <c r="L433" s="18" t="s">
        <v>132</v>
      </c>
      <c r="M433" s="18">
        <v>2</v>
      </c>
      <c r="N433" s="19">
        <v>780000</v>
      </c>
      <c r="O433" s="20">
        <v>0</v>
      </c>
      <c r="P433" s="19">
        <v>0</v>
      </c>
      <c r="Q433" s="19">
        <v>630000</v>
      </c>
      <c r="R433" s="18" t="s">
        <v>219</v>
      </c>
      <c r="S433" s="18" t="s">
        <v>100</v>
      </c>
      <c r="T433" s="18" t="s">
        <v>113</v>
      </c>
      <c r="U433" s="18">
        <v>3</v>
      </c>
      <c r="V433" s="19">
        <v>1560000</v>
      </c>
      <c r="W433" s="19">
        <v>0</v>
      </c>
      <c r="X433" s="19">
        <v>1560000</v>
      </c>
      <c r="Y433" s="19">
        <v>1260000</v>
      </c>
      <c r="Z433" s="19">
        <v>300000</v>
      </c>
      <c r="AA433" s="20">
        <v>0.19230769230769201</v>
      </c>
      <c r="AB433" s="21" t="s">
        <v>6424</v>
      </c>
    </row>
    <row r="434" spans="1:28" x14ac:dyDescent="0.25">
      <c r="A434" s="16" t="s">
        <v>2141</v>
      </c>
      <c r="B434" s="17">
        <v>45876</v>
      </c>
      <c r="C434" s="18" t="s">
        <v>2143</v>
      </c>
      <c r="D434" s="18" t="s">
        <v>2144</v>
      </c>
      <c r="E434" s="18" t="s">
        <v>2145</v>
      </c>
      <c r="F434" s="18" t="s">
        <v>107</v>
      </c>
      <c r="G434" s="18">
        <v>35</v>
      </c>
      <c r="H434" s="18" t="s">
        <v>262</v>
      </c>
      <c r="I434" s="18" t="s">
        <v>263</v>
      </c>
      <c r="J434" s="18" t="s">
        <v>359</v>
      </c>
      <c r="K434" s="18" t="s">
        <v>296</v>
      </c>
      <c r="L434" s="18" t="s">
        <v>282</v>
      </c>
      <c r="M434" s="18">
        <v>4</v>
      </c>
      <c r="N434" s="19">
        <v>320000</v>
      </c>
      <c r="O434" s="20">
        <v>0.05</v>
      </c>
      <c r="P434" s="19">
        <v>4000</v>
      </c>
      <c r="Q434" s="19">
        <v>250000</v>
      </c>
      <c r="R434" s="18" t="s">
        <v>219</v>
      </c>
      <c r="S434" s="18" t="s">
        <v>148</v>
      </c>
      <c r="T434" s="18" t="s">
        <v>113</v>
      </c>
      <c r="U434" s="18">
        <v>2</v>
      </c>
      <c r="V434" s="19">
        <v>1280000</v>
      </c>
      <c r="W434" s="19">
        <v>64000</v>
      </c>
      <c r="X434" s="19">
        <v>1216000</v>
      </c>
      <c r="Y434" s="19">
        <v>1004000</v>
      </c>
      <c r="Z434" s="19">
        <v>212000</v>
      </c>
      <c r="AA434" s="20">
        <v>0.17434210526315799</v>
      </c>
      <c r="AB434" s="21" t="s">
        <v>6433</v>
      </c>
    </row>
    <row r="435" spans="1:28" x14ac:dyDescent="0.25">
      <c r="A435" s="16" t="s">
        <v>2146</v>
      </c>
      <c r="B435" s="17">
        <v>45699</v>
      </c>
      <c r="C435" s="18" t="s">
        <v>963</v>
      </c>
      <c r="D435" s="18" t="s">
        <v>964</v>
      </c>
      <c r="E435" s="18" t="s">
        <v>2148</v>
      </c>
      <c r="F435" s="18" t="s">
        <v>93</v>
      </c>
      <c r="G435" s="18">
        <v>51</v>
      </c>
      <c r="H435" s="18" t="s">
        <v>154</v>
      </c>
      <c r="I435" s="18" t="s">
        <v>95</v>
      </c>
      <c r="J435" s="18" t="s">
        <v>165</v>
      </c>
      <c r="K435" s="18" t="s">
        <v>242</v>
      </c>
      <c r="L435" s="18" t="s">
        <v>132</v>
      </c>
      <c r="M435" s="18">
        <v>5</v>
      </c>
      <c r="N435" s="19">
        <v>780000</v>
      </c>
      <c r="O435" s="20">
        <v>0.15</v>
      </c>
      <c r="P435" s="19">
        <v>12000</v>
      </c>
      <c r="Q435" s="19">
        <v>630000</v>
      </c>
      <c r="R435" s="18" t="s">
        <v>167</v>
      </c>
      <c r="S435" s="18" t="s">
        <v>148</v>
      </c>
      <c r="T435" s="18" t="s">
        <v>101</v>
      </c>
      <c r="U435" s="18">
        <v>2</v>
      </c>
      <c r="V435" s="19">
        <v>3900000</v>
      </c>
      <c r="W435" s="19">
        <v>585000</v>
      </c>
      <c r="X435" s="19">
        <v>3315000</v>
      </c>
      <c r="Y435" s="19">
        <v>3162000</v>
      </c>
      <c r="Z435" s="19">
        <v>153000</v>
      </c>
      <c r="AA435" s="20">
        <v>4.6153846153846198E-2</v>
      </c>
      <c r="AB435" s="21" t="s">
        <v>6429</v>
      </c>
    </row>
    <row r="436" spans="1:28" x14ac:dyDescent="0.25">
      <c r="A436" s="16" t="s">
        <v>2149</v>
      </c>
      <c r="B436" s="17">
        <v>45802</v>
      </c>
      <c r="C436" s="18" t="s">
        <v>2151</v>
      </c>
      <c r="D436" s="18" t="s">
        <v>2152</v>
      </c>
      <c r="E436" s="18" t="s">
        <v>2153</v>
      </c>
      <c r="F436" s="18" t="s">
        <v>93</v>
      </c>
      <c r="G436" s="18"/>
      <c r="H436" s="18" t="s">
        <v>377</v>
      </c>
      <c r="I436" s="18" t="s">
        <v>95</v>
      </c>
      <c r="J436" s="18" t="s">
        <v>174</v>
      </c>
      <c r="K436" s="18" t="s">
        <v>388</v>
      </c>
      <c r="L436" s="18" t="s">
        <v>132</v>
      </c>
      <c r="M436" s="18">
        <v>8</v>
      </c>
      <c r="N436" s="19">
        <v>510000</v>
      </c>
      <c r="O436" s="20">
        <v>0.1</v>
      </c>
      <c r="P436" s="19">
        <v>1500</v>
      </c>
      <c r="Q436" s="19">
        <v>410000</v>
      </c>
      <c r="R436" s="18" t="s">
        <v>167</v>
      </c>
      <c r="S436" s="18" t="s">
        <v>100</v>
      </c>
      <c r="T436" s="18" t="s">
        <v>101</v>
      </c>
      <c r="U436" s="18"/>
      <c r="V436" s="19">
        <v>4080000</v>
      </c>
      <c r="W436" s="19">
        <v>408000</v>
      </c>
      <c r="X436" s="19">
        <v>3672000</v>
      </c>
      <c r="Y436" s="19">
        <v>3281500</v>
      </c>
      <c r="Z436" s="19">
        <v>390500</v>
      </c>
      <c r="AA436" s="20">
        <v>0.106345315904139</v>
      </c>
      <c r="AB436" s="21" t="s">
        <v>6430</v>
      </c>
    </row>
    <row r="437" spans="1:28" x14ac:dyDescent="0.25">
      <c r="A437" s="16" t="s">
        <v>2154</v>
      </c>
      <c r="B437" s="17">
        <v>45936</v>
      </c>
      <c r="C437" s="18" t="s">
        <v>578</v>
      </c>
      <c r="D437" s="18" t="s">
        <v>1035</v>
      </c>
      <c r="E437" s="18" t="s">
        <v>2157</v>
      </c>
      <c r="F437" s="18" t="s">
        <v>107</v>
      </c>
      <c r="G437" s="18">
        <v>45</v>
      </c>
      <c r="H437" s="18" t="s">
        <v>154</v>
      </c>
      <c r="I437" s="18" t="s">
        <v>95</v>
      </c>
      <c r="J437" s="18" t="s">
        <v>212</v>
      </c>
      <c r="K437" s="18" t="s">
        <v>425</v>
      </c>
      <c r="L437" s="18" t="s">
        <v>146</v>
      </c>
      <c r="M437" s="18">
        <v>6</v>
      </c>
      <c r="N437" s="19">
        <v>45000</v>
      </c>
      <c r="O437" s="20">
        <v>0.1</v>
      </c>
      <c r="P437" s="19">
        <v>4000</v>
      </c>
      <c r="Q437" s="19">
        <v>27000</v>
      </c>
      <c r="R437" s="18" t="s">
        <v>167</v>
      </c>
      <c r="S437" s="18" t="s">
        <v>100</v>
      </c>
      <c r="T437" s="18" t="s">
        <v>113</v>
      </c>
      <c r="U437" s="18">
        <v>1</v>
      </c>
      <c r="V437" s="19">
        <v>270000</v>
      </c>
      <c r="W437" s="19">
        <v>27000</v>
      </c>
      <c r="X437" s="19">
        <v>243000</v>
      </c>
      <c r="Y437" s="19">
        <v>166000</v>
      </c>
      <c r="Z437" s="19">
        <v>77000</v>
      </c>
      <c r="AA437" s="20">
        <v>0.31687242798353898</v>
      </c>
      <c r="AB437" s="21" t="s">
        <v>6427</v>
      </c>
    </row>
    <row r="438" spans="1:28" x14ac:dyDescent="0.25">
      <c r="A438" s="16" t="s">
        <v>2158</v>
      </c>
      <c r="B438" s="17">
        <v>45762</v>
      </c>
      <c r="C438" s="18" t="s">
        <v>2160</v>
      </c>
      <c r="D438" s="18" t="s">
        <v>2161</v>
      </c>
      <c r="E438" s="18" t="s">
        <v>2162</v>
      </c>
      <c r="F438" s="18" t="s">
        <v>107</v>
      </c>
      <c r="G438" s="18">
        <v>29</v>
      </c>
      <c r="H438" s="18" t="s">
        <v>128</v>
      </c>
      <c r="I438" s="18" t="s">
        <v>129</v>
      </c>
      <c r="J438" s="18" t="s">
        <v>109</v>
      </c>
      <c r="K438" s="18" t="s">
        <v>520</v>
      </c>
      <c r="L438" s="18" t="s">
        <v>111</v>
      </c>
      <c r="M438" s="18">
        <v>3</v>
      </c>
      <c r="N438" s="19">
        <v>410000</v>
      </c>
      <c r="O438" s="20">
        <v>0.1</v>
      </c>
      <c r="P438" s="19">
        <v>8000</v>
      </c>
      <c r="Q438" s="19">
        <v>325000</v>
      </c>
      <c r="R438" s="18" t="s">
        <v>6415</v>
      </c>
      <c r="S438" s="18" t="s">
        <v>100</v>
      </c>
      <c r="T438" s="18" t="s">
        <v>113</v>
      </c>
      <c r="U438" s="18">
        <v>2</v>
      </c>
      <c r="V438" s="19">
        <v>1230000</v>
      </c>
      <c r="W438" s="19">
        <v>123000</v>
      </c>
      <c r="X438" s="19">
        <v>1107000</v>
      </c>
      <c r="Y438" s="19">
        <v>983000</v>
      </c>
      <c r="Z438" s="19">
        <v>124000</v>
      </c>
      <c r="AA438" s="20">
        <v>0.112014453477868</v>
      </c>
      <c r="AB438" s="21" t="s">
        <v>6431</v>
      </c>
    </row>
    <row r="439" spans="1:28" x14ac:dyDescent="0.25">
      <c r="A439" s="16" t="s">
        <v>2163</v>
      </c>
      <c r="B439" s="17">
        <v>45716</v>
      </c>
      <c r="C439" s="18" t="s">
        <v>2165</v>
      </c>
      <c r="D439" s="18" t="s">
        <v>2166</v>
      </c>
      <c r="E439" s="18" t="s">
        <v>2167</v>
      </c>
      <c r="F439" s="18" t="s">
        <v>107</v>
      </c>
      <c r="G439" s="18">
        <v>49</v>
      </c>
      <c r="H439" s="18" t="s">
        <v>558</v>
      </c>
      <c r="I439" s="18" t="s">
        <v>129</v>
      </c>
      <c r="J439" s="18" t="s">
        <v>165</v>
      </c>
      <c r="K439" s="18" t="s">
        <v>175</v>
      </c>
      <c r="L439" s="18" t="s">
        <v>132</v>
      </c>
      <c r="M439" s="18">
        <v>7</v>
      </c>
      <c r="N439" s="19">
        <v>900000</v>
      </c>
      <c r="O439" s="20">
        <v>0</v>
      </c>
      <c r="P439" s="19">
        <v>12000</v>
      </c>
      <c r="Q439" s="19">
        <v>730000</v>
      </c>
      <c r="R439" s="18" t="s">
        <v>219</v>
      </c>
      <c r="S439" s="18" t="s">
        <v>100</v>
      </c>
      <c r="T439" s="18" t="s">
        <v>113</v>
      </c>
      <c r="U439" s="18">
        <v>4</v>
      </c>
      <c r="V439" s="19">
        <v>6300000</v>
      </c>
      <c r="W439" s="19">
        <v>0</v>
      </c>
      <c r="X439" s="19">
        <v>6300000</v>
      </c>
      <c r="Y439" s="19">
        <v>5122000</v>
      </c>
      <c r="Z439" s="19">
        <v>1178000</v>
      </c>
      <c r="AA439" s="20">
        <v>0.186984126984127</v>
      </c>
      <c r="AB439" s="21" t="s">
        <v>6429</v>
      </c>
    </row>
    <row r="440" spans="1:28" x14ac:dyDescent="0.25">
      <c r="A440" s="16" t="s">
        <v>2168</v>
      </c>
      <c r="B440" s="17">
        <v>46005</v>
      </c>
      <c r="C440" s="18" t="s">
        <v>1362</v>
      </c>
      <c r="D440" s="18" t="s">
        <v>1363</v>
      </c>
      <c r="E440" s="18" t="s">
        <v>2169</v>
      </c>
      <c r="F440" s="18" t="s">
        <v>107</v>
      </c>
      <c r="G440" s="18">
        <v>51</v>
      </c>
      <c r="H440" s="18" t="s">
        <v>377</v>
      </c>
      <c r="I440" s="18" t="s">
        <v>95</v>
      </c>
      <c r="J440" s="18" t="s">
        <v>359</v>
      </c>
      <c r="K440" s="18" t="s">
        <v>296</v>
      </c>
      <c r="L440" s="18" t="s">
        <v>282</v>
      </c>
      <c r="M440" s="18">
        <v>2</v>
      </c>
      <c r="N440" s="19">
        <v>320000</v>
      </c>
      <c r="O440" s="20">
        <v>0.02</v>
      </c>
      <c r="P440" s="19">
        <v>6000</v>
      </c>
      <c r="Q440" s="19">
        <v>250000</v>
      </c>
      <c r="R440" s="18" t="s">
        <v>134</v>
      </c>
      <c r="S440" s="18" t="s">
        <v>135</v>
      </c>
      <c r="T440" s="18" t="s">
        <v>101</v>
      </c>
      <c r="U440" s="18">
        <v>5</v>
      </c>
      <c r="V440" s="19">
        <v>640000</v>
      </c>
      <c r="W440" s="19">
        <v>12800</v>
      </c>
      <c r="X440" s="19">
        <v>627200</v>
      </c>
      <c r="Y440" s="19">
        <v>506000</v>
      </c>
      <c r="Z440" s="19">
        <v>121200</v>
      </c>
      <c r="AA440" s="20">
        <v>0.19323979591836701</v>
      </c>
      <c r="AB440" s="21" t="s">
        <v>6432</v>
      </c>
    </row>
    <row r="441" spans="1:28" x14ac:dyDescent="0.25">
      <c r="A441" s="16" t="s">
        <v>2170</v>
      </c>
      <c r="B441" s="17">
        <v>45935</v>
      </c>
      <c r="C441" s="18" t="s">
        <v>1172</v>
      </c>
      <c r="D441" s="18" t="s">
        <v>1431</v>
      </c>
      <c r="E441" s="18" t="s">
        <v>2172</v>
      </c>
      <c r="F441" s="18" t="s">
        <v>107</v>
      </c>
      <c r="G441" s="18">
        <v>59</v>
      </c>
      <c r="H441" s="18" t="s">
        <v>295</v>
      </c>
      <c r="I441" s="18" t="s">
        <v>120</v>
      </c>
      <c r="J441" s="18" t="s">
        <v>165</v>
      </c>
      <c r="K441" s="18" t="s">
        <v>311</v>
      </c>
      <c r="L441" s="18" t="s">
        <v>122</v>
      </c>
      <c r="M441" s="18">
        <v>8</v>
      </c>
      <c r="N441" s="19">
        <v>850000</v>
      </c>
      <c r="O441" s="20">
        <v>0.15</v>
      </c>
      <c r="P441" s="19">
        <v>1500</v>
      </c>
      <c r="Q441" s="19">
        <v>710000</v>
      </c>
      <c r="R441" s="18" t="s">
        <v>167</v>
      </c>
      <c r="S441" s="18" t="s">
        <v>135</v>
      </c>
      <c r="T441" s="18" t="s">
        <v>101</v>
      </c>
      <c r="U441" s="18">
        <v>2</v>
      </c>
      <c r="V441" s="19">
        <v>6800000</v>
      </c>
      <c r="W441" s="19">
        <v>1020000</v>
      </c>
      <c r="X441" s="19">
        <v>5780000</v>
      </c>
      <c r="Y441" s="19">
        <v>5681500</v>
      </c>
      <c r="Z441" s="19">
        <v>98500</v>
      </c>
      <c r="AA441" s="20">
        <v>1.7041522491349499E-2</v>
      </c>
      <c r="AB441" s="21" t="s">
        <v>6427</v>
      </c>
    </row>
    <row r="442" spans="1:28" x14ac:dyDescent="0.25">
      <c r="A442" s="16" t="s">
        <v>2173</v>
      </c>
      <c r="B442" s="17">
        <v>45930</v>
      </c>
      <c r="C442" s="18" t="s">
        <v>2174</v>
      </c>
      <c r="D442" s="18" t="s">
        <v>2175</v>
      </c>
      <c r="E442" s="18" t="s">
        <v>2176</v>
      </c>
      <c r="F442" s="18" t="s">
        <v>107</v>
      </c>
      <c r="G442" s="18">
        <v>38</v>
      </c>
      <c r="H442" s="18" t="s">
        <v>377</v>
      </c>
      <c r="I442" s="18" t="s">
        <v>95</v>
      </c>
      <c r="J442" s="18" t="s">
        <v>359</v>
      </c>
      <c r="K442" s="18" t="s">
        <v>121</v>
      </c>
      <c r="L442" s="18" t="s">
        <v>122</v>
      </c>
      <c r="M442" s="18">
        <v>8</v>
      </c>
      <c r="N442" s="19">
        <v>720000</v>
      </c>
      <c r="O442" s="20">
        <v>0</v>
      </c>
      <c r="P442" s="19">
        <v>8000</v>
      </c>
      <c r="Q442" s="19">
        <v>600000</v>
      </c>
      <c r="R442" s="18" t="s">
        <v>219</v>
      </c>
      <c r="S442" s="18" t="s">
        <v>100</v>
      </c>
      <c r="T442" s="18" t="s">
        <v>113</v>
      </c>
      <c r="U442" s="18">
        <v>2</v>
      </c>
      <c r="V442" s="19">
        <v>5760000</v>
      </c>
      <c r="W442" s="19">
        <v>0</v>
      </c>
      <c r="X442" s="19">
        <v>5760000</v>
      </c>
      <c r="Y442" s="19">
        <v>4808000</v>
      </c>
      <c r="Z442" s="19">
        <v>952000</v>
      </c>
      <c r="AA442" s="20">
        <v>0.165277777777778</v>
      </c>
      <c r="AB442" s="21" t="s">
        <v>6435</v>
      </c>
    </row>
    <row r="443" spans="1:28" x14ac:dyDescent="0.25">
      <c r="A443" s="16" t="s">
        <v>2177</v>
      </c>
      <c r="B443" s="17">
        <v>45743</v>
      </c>
      <c r="C443" s="18" t="s">
        <v>903</v>
      </c>
      <c r="D443" s="18" t="s">
        <v>904</v>
      </c>
      <c r="E443" s="18" t="s">
        <v>2179</v>
      </c>
      <c r="F443" s="18" t="s">
        <v>93</v>
      </c>
      <c r="G443" s="18">
        <v>47</v>
      </c>
      <c r="H443" s="18" t="s">
        <v>128</v>
      </c>
      <c r="I443" s="18" t="s">
        <v>129</v>
      </c>
      <c r="J443" s="18" t="s">
        <v>109</v>
      </c>
      <c r="K443" s="18" t="s">
        <v>121</v>
      </c>
      <c r="L443" s="18" t="s">
        <v>122</v>
      </c>
      <c r="M443" s="18">
        <v>3</v>
      </c>
      <c r="N443" s="19">
        <v>720000</v>
      </c>
      <c r="O443" s="20">
        <v>0</v>
      </c>
      <c r="P443" s="19">
        <v>12000</v>
      </c>
      <c r="Q443" s="19">
        <v>600000</v>
      </c>
      <c r="R443" s="18" t="s">
        <v>6415</v>
      </c>
      <c r="S443" s="18" t="s">
        <v>100</v>
      </c>
      <c r="T443" s="18" t="s">
        <v>101</v>
      </c>
      <c r="U443" s="18">
        <v>5</v>
      </c>
      <c r="V443" s="19">
        <v>2160000</v>
      </c>
      <c r="W443" s="19">
        <v>0</v>
      </c>
      <c r="X443" s="19">
        <v>2160000</v>
      </c>
      <c r="Y443" s="19">
        <v>1812000</v>
      </c>
      <c r="Z443" s="19">
        <v>348000</v>
      </c>
      <c r="AA443" s="20">
        <v>0.16111111111111101</v>
      </c>
      <c r="AB443" s="21" t="s">
        <v>6428</v>
      </c>
    </row>
    <row r="444" spans="1:28" x14ac:dyDescent="0.25">
      <c r="A444" s="16" t="s">
        <v>2180</v>
      </c>
      <c r="B444" s="17">
        <v>45833</v>
      </c>
      <c r="C444" s="18" t="s">
        <v>1324</v>
      </c>
      <c r="D444" s="18" t="s">
        <v>2152</v>
      </c>
      <c r="E444" s="18" t="s">
        <v>2181</v>
      </c>
      <c r="F444" s="18" t="s">
        <v>93</v>
      </c>
      <c r="G444" s="18">
        <v>24</v>
      </c>
      <c r="H444" s="18" t="s">
        <v>128</v>
      </c>
      <c r="I444" s="18" t="s">
        <v>129</v>
      </c>
      <c r="J444" s="18" t="s">
        <v>165</v>
      </c>
      <c r="K444" s="18" t="s">
        <v>425</v>
      </c>
      <c r="L444" s="18" t="s">
        <v>146</v>
      </c>
      <c r="M444" s="18">
        <v>2</v>
      </c>
      <c r="N444" s="19">
        <v>45000</v>
      </c>
      <c r="O444" s="20">
        <v>0.1</v>
      </c>
      <c r="P444" s="19">
        <v>1500</v>
      </c>
      <c r="Q444" s="19">
        <v>27000</v>
      </c>
      <c r="R444" s="18" t="s">
        <v>167</v>
      </c>
      <c r="S444" s="18" t="s">
        <v>135</v>
      </c>
      <c r="T444" s="18" t="s">
        <v>113</v>
      </c>
      <c r="U444" s="18">
        <v>4</v>
      </c>
      <c r="V444" s="19">
        <v>90000</v>
      </c>
      <c r="W444" s="19">
        <v>9000</v>
      </c>
      <c r="X444" s="19">
        <v>81000</v>
      </c>
      <c r="Y444" s="19">
        <v>55500</v>
      </c>
      <c r="Z444" s="19">
        <v>25500</v>
      </c>
      <c r="AA444" s="20">
        <v>0.31481481481481499</v>
      </c>
      <c r="AB444" s="21" t="s">
        <v>6434</v>
      </c>
    </row>
    <row r="445" spans="1:28" x14ac:dyDescent="0.25">
      <c r="A445" s="16" t="s">
        <v>2182</v>
      </c>
      <c r="B445" s="17">
        <v>45696</v>
      </c>
      <c r="C445" s="18" t="s">
        <v>327</v>
      </c>
      <c r="D445" s="18"/>
      <c r="E445" s="18" t="s">
        <v>2184</v>
      </c>
      <c r="F445" s="18" t="s">
        <v>93</v>
      </c>
      <c r="G445" s="18">
        <v>20</v>
      </c>
      <c r="H445" s="18" t="s">
        <v>413</v>
      </c>
      <c r="I445" s="18" t="s">
        <v>95</v>
      </c>
      <c r="J445" s="18" t="s">
        <v>130</v>
      </c>
      <c r="K445" s="18" t="s">
        <v>311</v>
      </c>
      <c r="L445" s="18" t="s">
        <v>122</v>
      </c>
      <c r="M445" s="18">
        <v>4</v>
      </c>
      <c r="N445" s="19">
        <v>850000</v>
      </c>
      <c r="O445" s="20">
        <v>0</v>
      </c>
      <c r="P445" s="19">
        <v>6000</v>
      </c>
      <c r="Q445" s="19">
        <v>710000</v>
      </c>
      <c r="R445" s="18" t="s">
        <v>134</v>
      </c>
      <c r="S445" s="18" t="s">
        <v>100</v>
      </c>
      <c r="T445" s="18" t="s">
        <v>101</v>
      </c>
      <c r="U445" s="18">
        <v>2</v>
      </c>
      <c r="V445" s="19">
        <v>3400000</v>
      </c>
      <c r="W445" s="19">
        <v>0</v>
      </c>
      <c r="X445" s="19">
        <v>3400000</v>
      </c>
      <c r="Y445" s="19">
        <v>2846000</v>
      </c>
      <c r="Z445" s="19">
        <v>554000</v>
      </c>
      <c r="AA445" s="20">
        <v>0.16294117647058801</v>
      </c>
      <c r="AB445" s="21" t="s">
        <v>6429</v>
      </c>
    </row>
    <row r="446" spans="1:28" x14ac:dyDescent="0.25">
      <c r="A446" s="16" t="s">
        <v>2186</v>
      </c>
      <c r="B446" s="17">
        <v>45987</v>
      </c>
      <c r="C446" s="18" t="s">
        <v>2187</v>
      </c>
      <c r="D446" s="18" t="s">
        <v>2136</v>
      </c>
      <c r="E446" s="18" t="s">
        <v>2188</v>
      </c>
      <c r="F446" s="18" t="s">
        <v>107</v>
      </c>
      <c r="G446" s="18">
        <v>62</v>
      </c>
      <c r="H446" s="18" t="s">
        <v>128</v>
      </c>
      <c r="I446" s="18" t="s">
        <v>129</v>
      </c>
      <c r="J446" s="18" t="s">
        <v>109</v>
      </c>
      <c r="K446" s="18" t="s">
        <v>145</v>
      </c>
      <c r="L446" s="18" t="s">
        <v>146</v>
      </c>
      <c r="M446" s="18">
        <v>1</v>
      </c>
      <c r="N446" s="19">
        <v>145000</v>
      </c>
      <c r="O446" s="20">
        <v>0.02</v>
      </c>
      <c r="P446" s="19">
        <v>1500</v>
      </c>
      <c r="Q446" s="19">
        <v>98000</v>
      </c>
      <c r="R446" s="18" t="s">
        <v>134</v>
      </c>
      <c r="S446" s="18" t="s">
        <v>148</v>
      </c>
      <c r="T446" s="18" t="s">
        <v>113</v>
      </c>
      <c r="U446" s="18">
        <v>5</v>
      </c>
      <c r="V446" s="19">
        <v>145000</v>
      </c>
      <c r="W446" s="19">
        <v>2900</v>
      </c>
      <c r="X446" s="19">
        <v>142100</v>
      </c>
      <c r="Y446" s="19">
        <v>99500</v>
      </c>
      <c r="Z446" s="19">
        <v>42600</v>
      </c>
      <c r="AA446" s="20">
        <v>0.299788881069669</v>
      </c>
      <c r="AB446" s="21" t="s">
        <v>6424</v>
      </c>
    </row>
    <row r="447" spans="1:28" x14ac:dyDescent="0.25">
      <c r="A447" s="16" t="s">
        <v>2189</v>
      </c>
      <c r="B447" s="17">
        <v>45810</v>
      </c>
      <c r="C447" s="18" t="s">
        <v>517</v>
      </c>
      <c r="D447" s="18" t="s">
        <v>518</v>
      </c>
      <c r="E447" s="18" t="s">
        <v>2191</v>
      </c>
      <c r="F447" s="18" t="s">
        <v>93</v>
      </c>
      <c r="G447" s="18">
        <v>41</v>
      </c>
      <c r="H447" s="18" t="s">
        <v>1792</v>
      </c>
      <c r="I447" s="18" t="s">
        <v>129</v>
      </c>
      <c r="J447" s="18" t="s">
        <v>174</v>
      </c>
      <c r="K447" s="18" t="s">
        <v>311</v>
      </c>
      <c r="L447" s="18" t="s">
        <v>122</v>
      </c>
      <c r="M447" s="18">
        <v>5</v>
      </c>
      <c r="N447" s="19">
        <v>850000</v>
      </c>
      <c r="O447" s="20">
        <v>0.02</v>
      </c>
      <c r="P447" s="19">
        <v>8000</v>
      </c>
      <c r="Q447" s="19">
        <v>710000</v>
      </c>
      <c r="R447" s="18" t="s">
        <v>99</v>
      </c>
      <c r="S447" s="18" t="s">
        <v>100</v>
      </c>
      <c r="T447" s="18" t="s">
        <v>101</v>
      </c>
      <c r="U447" s="18">
        <v>4</v>
      </c>
      <c r="V447" s="19">
        <v>4250000</v>
      </c>
      <c r="W447" s="19">
        <v>85000</v>
      </c>
      <c r="X447" s="19">
        <v>4165000</v>
      </c>
      <c r="Y447" s="19">
        <v>3558000</v>
      </c>
      <c r="Z447" s="19">
        <v>607000</v>
      </c>
      <c r="AA447" s="20">
        <v>0.14573829531812699</v>
      </c>
      <c r="AB447" s="21" t="s">
        <v>6434</v>
      </c>
    </row>
    <row r="448" spans="1:28" x14ac:dyDescent="0.25">
      <c r="A448" s="16" t="s">
        <v>2192</v>
      </c>
      <c r="B448" s="17">
        <v>45717</v>
      </c>
      <c r="C448" s="18" t="s">
        <v>1778</v>
      </c>
      <c r="D448" s="18" t="s">
        <v>1779</v>
      </c>
      <c r="E448" s="18" t="s">
        <v>2194</v>
      </c>
      <c r="F448" s="18" t="s">
        <v>107</v>
      </c>
      <c r="G448" s="18">
        <v>61</v>
      </c>
      <c r="H448" s="18" t="s">
        <v>595</v>
      </c>
      <c r="I448" s="18" t="s">
        <v>263</v>
      </c>
      <c r="J448" s="18" t="s">
        <v>165</v>
      </c>
      <c r="K448" s="18" t="s">
        <v>852</v>
      </c>
      <c r="L448" s="18" t="s">
        <v>122</v>
      </c>
      <c r="M448" s="18">
        <v>5</v>
      </c>
      <c r="N448" s="19">
        <v>680000</v>
      </c>
      <c r="O448" s="20">
        <v>0</v>
      </c>
      <c r="P448" s="19">
        <v>6000</v>
      </c>
      <c r="Q448" s="19">
        <v>555000</v>
      </c>
      <c r="R448" s="18" t="s">
        <v>6415</v>
      </c>
      <c r="S448" s="18" t="s">
        <v>100</v>
      </c>
      <c r="T448" s="18" t="s">
        <v>113</v>
      </c>
      <c r="U448" s="18">
        <v>2</v>
      </c>
      <c r="V448" s="19">
        <v>3400000</v>
      </c>
      <c r="W448" s="19">
        <v>0</v>
      </c>
      <c r="X448" s="19">
        <v>3400000</v>
      </c>
      <c r="Y448" s="19">
        <v>2781000</v>
      </c>
      <c r="Z448" s="19">
        <v>619000</v>
      </c>
      <c r="AA448" s="20">
        <v>0.18205882352941199</v>
      </c>
      <c r="AB448" s="21" t="s">
        <v>6428</v>
      </c>
    </row>
    <row r="449" spans="1:28" x14ac:dyDescent="0.25">
      <c r="A449" s="16" t="s">
        <v>2195</v>
      </c>
      <c r="B449" s="17">
        <v>45746</v>
      </c>
      <c r="C449" s="18" t="s">
        <v>2196</v>
      </c>
      <c r="D449" s="18" t="s">
        <v>2197</v>
      </c>
      <c r="E449" s="18" t="s">
        <v>2198</v>
      </c>
      <c r="F449" s="18" t="s">
        <v>107</v>
      </c>
      <c r="G449" s="18">
        <v>58</v>
      </c>
      <c r="H449" s="18" t="s">
        <v>295</v>
      </c>
      <c r="I449" s="18" t="s">
        <v>120</v>
      </c>
      <c r="J449" s="18" t="s">
        <v>155</v>
      </c>
      <c r="K449" s="18" t="s">
        <v>1540</v>
      </c>
      <c r="L449" s="18" t="s">
        <v>282</v>
      </c>
      <c r="M449" s="18">
        <v>1</v>
      </c>
      <c r="N449" s="19">
        <v>650000</v>
      </c>
      <c r="O449" s="20">
        <v>0</v>
      </c>
      <c r="P449" s="19">
        <v>8000</v>
      </c>
      <c r="Q449" s="19">
        <v>520000</v>
      </c>
      <c r="R449" s="18" t="s">
        <v>6415</v>
      </c>
      <c r="S449" s="18" t="s">
        <v>148</v>
      </c>
      <c r="T449" s="18" t="s">
        <v>101</v>
      </c>
      <c r="U449" s="18">
        <v>2</v>
      </c>
      <c r="V449" s="19">
        <v>650000</v>
      </c>
      <c r="W449" s="19">
        <v>0</v>
      </c>
      <c r="X449" s="19">
        <v>650000</v>
      </c>
      <c r="Y449" s="19">
        <v>528000</v>
      </c>
      <c r="Z449" s="19">
        <v>122000</v>
      </c>
      <c r="AA449" s="20">
        <v>0.18769230769230799</v>
      </c>
      <c r="AB449" s="21" t="s">
        <v>6428</v>
      </c>
    </row>
    <row r="450" spans="1:28" x14ac:dyDescent="0.25">
      <c r="A450" s="16" t="s">
        <v>2199</v>
      </c>
      <c r="B450" s="17">
        <v>45843</v>
      </c>
      <c r="C450" s="18" t="s">
        <v>928</v>
      </c>
      <c r="D450" s="18" t="s">
        <v>929</v>
      </c>
      <c r="E450" s="18" t="s">
        <v>2201</v>
      </c>
      <c r="F450" s="18" t="s">
        <v>93</v>
      </c>
      <c r="G450" s="18">
        <v>42</v>
      </c>
      <c r="H450" s="18" t="s">
        <v>128</v>
      </c>
      <c r="I450" s="18" t="s">
        <v>129</v>
      </c>
      <c r="J450" s="18" t="s">
        <v>174</v>
      </c>
      <c r="K450" s="18" t="s">
        <v>425</v>
      </c>
      <c r="L450" s="18" t="s">
        <v>146</v>
      </c>
      <c r="M450" s="18">
        <v>4</v>
      </c>
      <c r="N450" s="19">
        <v>45000</v>
      </c>
      <c r="O450" s="20">
        <v>0.1</v>
      </c>
      <c r="P450" s="19">
        <v>2500</v>
      </c>
      <c r="Q450" s="19">
        <v>27000</v>
      </c>
      <c r="R450" s="18" t="s">
        <v>219</v>
      </c>
      <c r="S450" s="18" t="s">
        <v>168</v>
      </c>
      <c r="T450" s="18" t="s">
        <v>113</v>
      </c>
      <c r="U450" s="18">
        <v>2</v>
      </c>
      <c r="V450" s="19">
        <v>180000</v>
      </c>
      <c r="W450" s="19">
        <v>18000</v>
      </c>
      <c r="X450" s="19">
        <v>162000</v>
      </c>
      <c r="Y450" s="19">
        <v>110500</v>
      </c>
      <c r="Z450" s="19">
        <v>51500</v>
      </c>
      <c r="AA450" s="20">
        <v>0.31790123456790098</v>
      </c>
      <c r="AB450" s="21" t="s">
        <v>6425</v>
      </c>
    </row>
    <row r="451" spans="1:28" x14ac:dyDescent="0.25">
      <c r="A451" s="16" t="s">
        <v>2202</v>
      </c>
      <c r="B451" s="17">
        <v>45868</v>
      </c>
      <c r="C451" s="18" t="s">
        <v>2204</v>
      </c>
      <c r="D451" s="18" t="s">
        <v>2205</v>
      </c>
      <c r="E451" s="18" t="s">
        <v>2206</v>
      </c>
      <c r="F451" s="18" t="s">
        <v>93</v>
      </c>
      <c r="G451" s="18">
        <v>33</v>
      </c>
      <c r="H451" s="18" t="s">
        <v>128</v>
      </c>
      <c r="I451" s="18" t="s">
        <v>129</v>
      </c>
      <c r="J451" s="18" t="s">
        <v>155</v>
      </c>
      <c r="K451" s="18" t="s">
        <v>311</v>
      </c>
      <c r="L451" s="18" t="s">
        <v>122</v>
      </c>
      <c r="M451" s="18">
        <v>6</v>
      </c>
      <c r="N451" s="19">
        <v>850000</v>
      </c>
      <c r="O451" s="20">
        <v>0.02</v>
      </c>
      <c r="P451" s="19">
        <v>8000</v>
      </c>
      <c r="Q451" s="19">
        <v>710000</v>
      </c>
      <c r="R451" s="18" t="s">
        <v>6415</v>
      </c>
      <c r="S451" s="18" t="s">
        <v>148</v>
      </c>
      <c r="T451" s="18" t="s">
        <v>113</v>
      </c>
      <c r="U451" s="18">
        <v>1</v>
      </c>
      <c r="V451" s="19">
        <v>5100000</v>
      </c>
      <c r="W451" s="19">
        <v>102000</v>
      </c>
      <c r="X451" s="19">
        <v>4998000</v>
      </c>
      <c r="Y451" s="19">
        <v>4268000</v>
      </c>
      <c r="Z451" s="19">
        <v>730000</v>
      </c>
      <c r="AA451" s="20">
        <v>0.14605842336934799</v>
      </c>
      <c r="AB451" s="21" t="s">
        <v>6425</v>
      </c>
    </row>
    <row r="452" spans="1:28" x14ac:dyDescent="0.25">
      <c r="A452" s="16" t="s">
        <v>2207</v>
      </c>
      <c r="B452" s="17">
        <v>45717</v>
      </c>
      <c r="C452" s="18" t="s">
        <v>2208</v>
      </c>
      <c r="D452" s="18" t="s">
        <v>2209</v>
      </c>
      <c r="E452" s="18" t="s">
        <v>2210</v>
      </c>
      <c r="F452" s="18" t="s">
        <v>107</v>
      </c>
      <c r="G452" s="18">
        <v>46</v>
      </c>
      <c r="H452" s="18" t="s">
        <v>1792</v>
      </c>
      <c r="I452" s="18" t="s">
        <v>129</v>
      </c>
      <c r="J452" s="18" t="s">
        <v>174</v>
      </c>
      <c r="K452" s="18" t="s">
        <v>281</v>
      </c>
      <c r="L452" s="18" t="s">
        <v>282</v>
      </c>
      <c r="M452" s="18">
        <v>6</v>
      </c>
      <c r="N452" s="19">
        <v>250000</v>
      </c>
      <c r="O452" s="20">
        <v>0.15</v>
      </c>
      <c r="P452" s="19">
        <v>8000</v>
      </c>
      <c r="Q452" s="19">
        <v>190000</v>
      </c>
      <c r="R452" s="18" t="s">
        <v>167</v>
      </c>
      <c r="S452" s="18" t="s">
        <v>100</v>
      </c>
      <c r="T452" s="18" t="s">
        <v>113</v>
      </c>
      <c r="U452" s="18">
        <v>3</v>
      </c>
      <c r="V452" s="19">
        <v>1500000</v>
      </c>
      <c r="W452" s="19">
        <v>225000</v>
      </c>
      <c r="X452" s="19">
        <v>1275000</v>
      </c>
      <c r="Y452" s="19">
        <v>1148000</v>
      </c>
      <c r="Z452" s="19">
        <v>127000</v>
      </c>
      <c r="AA452" s="20">
        <v>9.9607843137254903E-2</v>
      </c>
      <c r="AB452" s="21" t="s">
        <v>6428</v>
      </c>
    </row>
    <row r="453" spans="1:28" x14ac:dyDescent="0.25">
      <c r="A453" s="16" t="s">
        <v>2211</v>
      </c>
      <c r="B453" s="17">
        <v>45793</v>
      </c>
      <c r="C453" s="18" t="s">
        <v>2213</v>
      </c>
      <c r="D453" s="18" t="s">
        <v>2214</v>
      </c>
      <c r="E453" s="18" t="s">
        <v>2215</v>
      </c>
      <c r="F453" s="18" t="s">
        <v>93</v>
      </c>
      <c r="G453" s="18">
        <v>61</v>
      </c>
      <c r="H453" s="18" t="s">
        <v>558</v>
      </c>
      <c r="I453" s="18" t="s">
        <v>129</v>
      </c>
      <c r="J453" s="18" t="s">
        <v>359</v>
      </c>
      <c r="K453" s="18" t="s">
        <v>388</v>
      </c>
      <c r="L453" s="18" t="s">
        <v>132</v>
      </c>
      <c r="M453" s="18">
        <v>6</v>
      </c>
      <c r="N453" s="19">
        <v>510000</v>
      </c>
      <c r="O453" s="20">
        <v>0.05</v>
      </c>
      <c r="P453" s="19">
        <v>12000</v>
      </c>
      <c r="Q453" s="19">
        <v>410000</v>
      </c>
      <c r="R453" s="18" t="s">
        <v>134</v>
      </c>
      <c r="S453" s="18" t="s">
        <v>100</v>
      </c>
      <c r="T453" s="18" t="s">
        <v>101</v>
      </c>
      <c r="U453" s="18">
        <v>1</v>
      </c>
      <c r="V453" s="19">
        <v>3060000</v>
      </c>
      <c r="W453" s="19">
        <v>153000</v>
      </c>
      <c r="X453" s="19">
        <v>2907000</v>
      </c>
      <c r="Y453" s="19">
        <v>2472000</v>
      </c>
      <c r="Z453" s="19">
        <v>435000</v>
      </c>
      <c r="AA453" s="20">
        <v>0.14963880288957701</v>
      </c>
      <c r="AB453" s="21" t="s">
        <v>6430</v>
      </c>
    </row>
    <row r="454" spans="1:28" x14ac:dyDescent="0.25">
      <c r="A454" s="16" t="s">
        <v>2216</v>
      </c>
      <c r="B454" s="17">
        <v>45950</v>
      </c>
      <c r="C454" s="18" t="s">
        <v>2218</v>
      </c>
      <c r="D454" s="18" t="s">
        <v>2219</v>
      </c>
      <c r="E454" s="18" t="s">
        <v>2220</v>
      </c>
      <c r="F454" s="18" t="s">
        <v>107</v>
      </c>
      <c r="G454" s="18">
        <v>35</v>
      </c>
      <c r="H454" s="18" t="s">
        <v>413</v>
      </c>
      <c r="I454" s="18" t="s">
        <v>95</v>
      </c>
      <c r="J454" s="18" t="s">
        <v>165</v>
      </c>
      <c r="K454" s="18" t="s">
        <v>388</v>
      </c>
      <c r="L454" s="18" t="s">
        <v>132</v>
      </c>
      <c r="M454" s="18">
        <v>4</v>
      </c>
      <c r="N454" s="19">
        <v>510000</v>
      </c>
      <c r="O454" s="20">
        <v>0.02</v>
      </c>
      <c r="P454" s="19">
        <v>8000</v>
      </c>
      <c r="Q454" s="19">
        <v>410000</v>
      </c>
      <c r="R454" s="18" t="s">
        <v>167</v>
      </c>
      <c r="S454" s="18" t="s">
        <v>100</v>
      </c>
      <c r="T454" s="18" t="s">
        <v>113</v>
      </c>
      <c r="U454" s="18">
        <v>5</v>
      </c>
      <c r="V454" s="19">
        <v>2040000</v>
      </c>
      <c r="W454" s="19">
        <v>40800</v>
      </c>
      <c r="X454" s="19">
        <v>1999200</v>
      </c>
      <c r="Y454" s="19">
        <v>1648000</v>
      </c>
      <c r="Z454" s="19">
        <v>351200</v>
      </c>
      <c r="AA454" s="20">
        <v>0.17567026810724301</v>
      </c>
      <c r="AB454" s="21" t="s">
        <v>6427</v>
      </c>
    </row>
    <row r="455" spans="1:28" x14ac:dyDescent="0.25">
      <c r="A455" s="16" t="s">
        <v>2221</v>
      </c>
      <c r="B455" s="17">
        <v>46002</v>
      </c>
      <c r="C455" s="18" t="s">
        <v>2222</v>
      </c>
      <c r="D455" s="18" t="s">
        <v>2223</v>
      </c>
      <c r="E455" s="18" t="s">
        <v>2224</v>
      </c>
      <c r="F455" s="18" t="s">
        <v>93</v>
      </c>
      <c r="G455" s="18">
        <v>46</v>
      </c>
      <c r="H455" s="18" t="s">
        <v>581</v>
      </c>
      <c r="I455" s="18" t="s">
        <v>144</v>
      </c>
      <c r="J455" s="18" t="s">
        <v>359</v>
      </c>
      <c r="K455" s="18" t="s">
        <v>311</v>
      </c>
      <c r="L455" s="18" t="s">
        <v>122</v>
      </c>
      <c r="M455" s="18">
        <v>8</v>
      </c>
      <c r="N455" s="19">
        <v>850000</v>
      </c>
      <c r="O455" s="20">
        <v>0.02</v>
      </c>
      <c r="P455" s="19">
        <v>12000</v>
      </c>
      <c r="Q455" s="19">
        <v>710000</v>
      </c>
      <c r="R455" s="18" t="s">
        <v>134</v>
      </c>
      <c r="S455" s="18" t="s">
        <v>135</v>
      </c>
      <c r="T455" s="18" t="s">
        <v>113</v>
      </c>
      <c r="U455" s="18">
        <v>2</v>
      </c>
      <c r="V455" s="19">
        <v>6800000</v>
      </c>
      <c r="W455" s="19">
        <v>136000</v>
      </c>
      <c r="X455" s="19">
        <v>6664000</v>
      </c>
      <c r="Y455" s="19">
        <v>5692000</v>
      </c>
      <c r="Z455" s="19">
        <v>972000</v>
      </c>
      <c r="AA455" s="20">
        <v>0.14585834333733499</v>
      </c>
      <c r="AB455" s="21" t="s">
        <v>6432</v>
      </c>
    </row>
    <row r="456" spans="1:28" x14ac:dyDescent="0.25">
      <c r="A456" s="16" t="s">
        <v>2225</v>
      </c>
      <c r="B456" s="17">
        <v>45830</v>
      </c>
      <c r="C456" s="18" t="s">
        <v>2226</v>
      </c>
      <c r="D456" s="18" t="s">
        <v>2227</v>
      </c>
      <c r="E456" s="18" t="s">
        <v>6317</v>
      </c>
      <c r="F456" s="18" t="s">
        <v>107</v>
      </c>
      <c r="G456" s="18">
        <v>62</v>
      </c>
      <c r="H456" s="18" t="s">
        <v>295</v>
      </c>
      <c r="I456" s="18" t="s">
        <v>120</v>
      </c>
      <c r="J456" s="18" t="s">
        <v>212</v>
      </c>
      <c r="K456" s="18" t="s">
        <v>311</v>
      </c>
      <c r="L456" s="18" t="s">
        <v>122</v>
      </c>
      <c r="M456" s="18">
        <v>7</v>
      </c>
      <c r="N456" s="19">
        <v>850000</v>
      </c>
      <c r="O456" s="20">
        <v>0</v>
      </c>
      <c r="P456" s="19">
        <v>12000</v>
      </c>
      <c r="Q456" s="19">
        <v>710000</v>
      </c>
      <c r="R456" s="18" t="s">
        <v>219</v>
      </c>
      <c r="S456" s="18" t="s">
        <v>168</v>
      </c>
      <c r="T456" s="18" t="s">
        <v>101</v>
      </c>
      <c r="U456" s="18">
        <v>5</v>
      </c>
      <c r="V456" s="19">
        <v>5950000</v>
      </c>
      <c r="W456" s="19">
        <v>0</v>
      </c>
      <c r="X456" s="19">
        <v>5950000</v>
      </c>
      <c r="Y456" s="19">
        <v>4982000</v>
      </c>
      <c r="Z456" s="19">
        <v>968000</v>
      </c>
      <c r="AA456" s="20">
        <v>0.16268907563025201</v>
      </c>
      <c r="AB456" s="21" t="s">
        <v>6434</v>
      </c>
    </row>
    <row r="457" spans="1:28" x14ac:dyDescent="0.25">
      <c r="A457" s="16" t="s">
        <v>2229</v>
      </c>
      <c r="B457" s="17">
        <v>45856</v>
      </c>
      <c r="C457" s="18" t="s">
        <v>784</v>
      </c>
      <c r="D457" s="18" t="s">
        <v>2230</v>
      </c>
      <c r="E457" s="18" t="s">
        <v>2231</v>
      </c>
      <c r="F457" s="18" t="s">
        <v>107</v>
      </c>
      <c r="G457" s="18">
        <v>45</v>
      </c>
      <c r="H457" s="18" t="s">
        <v>558</v>
      </c>
      <c r="I457" s="18" t="s">
        <v>129</v>
      </c>
      <c r="J457" s="18" t="s">
        <v>359</v>
      </c>
      <c r="K457" s="18" t="s">
        <v>175</v>
      </c>
      <c r="L457" s="18" t="s">
        <v>132</v>
      </c>
      <c r="M457" s="18">
        <v>3</v>
      </c>
      <c r="N457" s="19">
        <v>900000</v>
      </c>
      <c r="O457" s="20">
        <v>0.15</v>
      </c>
      <c r="P457" s="19">
        <v>1500</v>
      </c>
      <c r="Q457" s="19">
        <v>730000</v>
      </c>
      <c r="R457" s="18" t="s">
        <v>167</v>
      </c>
      <c r="S457" s="18" t="s">
        <v>135</v>
      </c>
      <c r="T457" s="18" t="s">
        <v>113</v>
      </c>
      <c r="U457" s="18">
        <v>1</v>
      </c>
      <c r="V457" s="19">
        <v>2700000</v>
      </c>
      <c r="W457" s="19">
        <v>405000</v>
      </c>
      <c r="X457" s="19">
        <v>2295000</v>
      </c>
      <c r="Y457" s="19">
        <v>2191500</v>
      </c>
      <c r="Z457" s="19">
        <v>103500</v>
      </c>
      <c r="AA457" s="20">
        <v>4.5098039215686302E-2</v>
      </c>
      <c r="AB457" s="21" t="s">
        <v>6425</v>
      </c>
    </row>
    <row r="458" spans="1:28" x14ac:dyDescent="0.25">
      <c r="A458" s="16" t="s">
        <v>2232</v>
      </c>
      <c r="B458" s="17">
        <v>46021</v>
      </c>
      <c r="C458" s="18" t="s">
        <v>748</v>
      </c>
      <c r="D458" s="18"/>
      <c r="E458" s="18" t="s">
        <v>2234</v>
      </c>
      <c r="F458" s="18" t="s">
        <v>93</v>
      </c>
      <c r="G458" s="18">
        <v>41</v>
      </c>
      <c r="H458" s="18" t="s">
        <v>558</v>
      </c>
      <c r="I458" s="18" t="s">
        <v>129</v>
      </c>
      <c r="J458" s="18" t="s">
        <v>130</v>
      </c>
      <c r="K458" s="18" t="s">
        <v>156</v>
      </c>
      <c r="L458" s="18" t="s">
        <v>111</v>
      </c>
      <c r="M458" s="18">
        <v>5</v>
      </c>
      <c r="N458" s="19">
        <v>290000</v>
      </c>
      <c r="O458" s="20">
        <v>0.05</v>
      </c>
      <c r="P458" s="19">
        <v>12000</v>
      </c>
      <c r="Q458" s="19">
        <v>225000</v>
      </c>
      <c r="R458" s="18" t="s">
        <v>219</v>
      </c>
      <c r="S458" s="18" t="s">
        <v>100</v>
      </c>
      <c r="T458" s="18" t="s">
        <v>101</v>
      </c>
      <c r="U458" s="18">
        <v>4</v>
      </c>
      <c r="V458" s="19">
        <v>1450000</v>
      </c>
      <c r="W458" s="19">
        <v>72500</v>
      </c>
      <c r="X458" s="19">
        <v>1377500</v>
      </c>
      <c r="Y458" s="19">
        <v>1137000</v>
      </c>
      <c r="Z458" s="19">
        <v>240500</v>
      </c>
      <c r="AA458" s="20">
        <v>0.17459165154264999</v>
      </c>
      <c r="AB458" s="21" t="s">
        <v>6432</v>
      </c>
    </row>
    <row r="459" spans="1:28" x14ac:dyDescent="0.25">
      <c r="A459" s="16" t="s">
        <v>2235</v>
      </c>
      <c r="B459" s="17">
        <v>45869</v>
      </c>
      <c r="C459" s="18" t="s">
        <v>2236</v>
      </c>
      <c r="D459" s="18" t="s">
        <v>1834</v>
      </c>
      <c r="E459" s="18" t="s">
        <v>2237</v>
      </c>
      <c r="F459" s="18" t="s">
        <v>107</v>
      </c>
      <c r="G459" s="18">
        <v>51</v>
      </c>
      <c r="H459" s="18" t="s">
        <v>128</v>
      </c>
      <c r="I459" s="18" t="s">
        <v>129</v>
      </c>
      <c r="J459" s="18" t="s">
        <v>130</v>
      </c>
      <c r="K459" s="18" t="s">
        <v>388</v>
      </c>
      <c r="L459" s="18" t="s">
        <v>132</v>
      </c>
      <c r="M459" s="18">
        <v>6</v>
      </c>
      <c r="N459" s="19">
        <v>510000</v>
      </c>
      <c r="O459" s="20">
        <v>0</v>
      </c>
      <c r="P459" s="19">
        <v>12000</v>
      </c>
      <c r="Q459" s="19">
        <v>410000</v>
      </c>
      <c r="R459" s="18" t="s">
        <v>167</v>
      </c>
      <c r="S459" s="18" t="s">
        <v>148</v>
      </c>
      <c r="T459" s="18" t="s">
        <v>101</v>
      </c>
      <c r="U459" s="18">
        <v>4</v>
      </c>
      <c r="V459" s="19">
        <v>3060000</v>
      </c>
      <c r="W459" s="19">
        <v>0</v>
      </c>
      <c r="X459" s="19">
        <v>3060000</v>
      </c>
      <c r="Y459" s="19">
        <v>2472000</v>
      </c>
      <c r="Z459" s="19">
        <v>588000</v>
      </c>
      <c r="AA459" s="20">
        <v>0.19215686274509799</v>
      </c>
      <c r="AB459" s="21" t="s">
        <v>6425</v>
      </c>
    </row>
    <row r="460" spans="1:28" x14ac:dyDescent="0.25">
      <c r="A460" s="16" t="s">
        <v>2238</v>
      </c>
      <c r="B460" s="17">
        <v>45863</v>
      </c>
      <c r="C460" s="18" t="s">
        <v>2204</v>
      </c>
      <c r="D460" s="18" t="s">
        <v>2240</v>
      </c>
      <c r="E460" s="18" t="s">
        <v>2241</v>
      </c>
      <c r="F460" s="18" t="s">
        <v>93</v>
      </c>
      <c r="G460" s="18">
        <v>46</v>
      </c>
      <c r="H460" s="18" t="s">
        <v>128</v>
      </c>
      <c r="I460" s="18" t="s">
        <v>129</v>
      </c>
      <c r="J460" s="18" t="s">
        <v>212</v>
      </c>
      <c r="K460" s="18" t="s">
        <v>582</v>
      </c>
      <c r="L460" s="18" t="s">
        <v>146</v>
      </c>
      <c r="M460" s="18">
        <v>5</v>
      </c>
      <c r="N460" s="19">
        <v>180000</v>
      </c>
      <c r="O460" s="20">
        <v>0.02</v>
      </c>
      <c r="P460" s="19">
        <v>1500</v>
      </c>
      <c r="Q460" s="19">
        <v>125000</v>
      </c>
      <c r="R460" s="18" t="s">
        <v>6415</v>
      </c>
      <c r="S460" s="18" t="s">
        <v>148</v>
      </c>
      <c r="T460" s="18" t="s">
        <v>113</v>
      </c>
      <c r="U460" s="18">
        <v>2</v>
      </c>
      <c r="V460" s="19">
        <v>900000</v>
      </c>
      <c r="W460" s="19">
        <v>18000</v>
      </c>
      <c r="X460" s="19">
        <v>882000</v>
      </c>
      <c r="Y460" s="19">
        <v>626500</v>
      </c>
      <c r="Z460" s="19">
        <v>255500</v>
      </c>
      <c r="AA460" s="20">
        <v>0.28968253968253999</v>
      </c>
      <c r="AB460" s="21" t="s">
        <v>6425</v>
      </c>
    </row>
    <row r="461" spans="1:28" x14ac:dyDescent="0.25">
      <c r="A461" s="16" t="s">
        <v>2242</v>
      </c>
      <c r="B461" s="17">
        <v>45794</v>
      </c>
      <c r="C461" s="18" t="s">
        <v>475</v>
      </c>
      <c r="D461" s="18" t="s">
        <v>1434</v>
      </c>
      <c r="E461" s="18" t="s">
        <v>2244</v>
      </c>
      <c r="F461" s="18" t="s">
        <v>93</v>
      </c>
      <c r="G461" s="18">
        <v>55</v>
      </c>
      <c r="H461" s="18" t="s">
        <v>804</v>
      </c>
      <c r="I461" s="18" t="s">
        <v>95</v>
      </c>
      <c r="J461" s="18" t="s">
        <v>174</v>
      </c>
      <c r="K461" s="18" t="s">
        <v>145</v>
      </c>
      <c r="L461" s="18" t="s">
        <v>146</v>
      </c>
      <c r="M461" s="18">
        <v>2</v>
      </c>
      <c r="N461" s="19">
        <v>145000</v>
      </c>
      <c r="O461" s="20">
        <v>0</v>
      </c>
      <c r="P461" s="19">
        <v>4000</v>
      </c>
      <c r="Q461" s="19">
        <v>98000</v>
      </c>
      <c r="R461" s="18" t="s">
        <v>134</v>
      </c>
      <c r="S461" s="18" t="s">
        <v>100</v>
      </c>
      <c r="T461" s="18" t="s">
        <v>113</v>
      </c>
      <c r="U461" s="18">
        <v>5</v>
      </c>
      <c r="V461" s="19">
        <v>290000</v>
      </c>
      <c r="W461" s="19">
        <v>0</v>
      </c>
      <c r="X461" s="19">
        <v>290000</v>
      </c>
      <c r="Y461" s="19">
        <v>200000</v>
      </c>
      <c r="Z461" s="19">
        <v>90000</v>
      </c>
      <c r="AA461" s="20">
        <v>0.31034482758620702</v>
      </c>
      <c r="AB461" s="21" t="s">
        <v>6430</v>
      </c>
    </row>
    <row r="462" spans="1:28" x14ac:dyDescent="0.25">
      <c r="A462" s="16" t="s">
        <v>2245</v>
      </c>
      <c r="B462" s="17">
        <v>45860</v>
      </c>
      <c r="C462" s="18" t="s">
        <v>525</v>
      </c>
      <c r="D462" s="18" t="s">
        <v>526</v>
      </c>
      <c r="E462" s="18" t="s">
        <v>2247</v>
      </c>
      <c r="F462" s="18" t="s">
        <v>107</v>
      </c>
      <c r="G462" s="18">
        <v>44</v>
      </c>
      <c r="H462" s="18" t="s">
        <v>1279</v>
      </c>
      <c r="I462" s="18" t="s">
        <v>144</v>
      </c>
      <c r="J462" s="18" t="s">
        <v>155</v>
      </c>
      <c r="K462" s="18" t="s">
        <v>425</v>
      </c>
      <c r="L462" s="18" t="s">
        <v>146</v>
      </c>
      <c r="M462" s="18">
        <v>5</v>
      </c>
      <c r="N462" s="19">
        <v>45000</v>
      </c>
      <c r="O462" s="20">
        <v>0.1</v>
      </c>
      <c r="P462" s="19">
        <v>2500</v>
      </c>
      <c r="Q462" s="19">
        <v>27000</v>
      </c>
      <c r="R462" s="18" t="s">
        <v>134</v>
      </c>
      <c r="S462" s="18" t="s">
        <v>168</v>
      </c>
      <c r="T462" s="18" t="s">
        <v>113</v>
      </c>
      <c r="U462" s="18">
        <v>4</v>
      </c>
      <c r="V462" s="19">
        <v>225000</v>
      </c>
      <c r="W462" s="19">
        <v>22500</v>
      </c>
      <c r="X462" s="19">
        <v>202500</v>
      </c>
      <c r="Y462" s="19">
        <v>137500</v>
      </c>
      <c r="Z462" s="19">
        <v>65000</v>
      </c>
      <c r="AA462" s="20">
        <v>0.32098765432098803</v>
      </c>
      <c r="AB462" s="21" t="s">
        <v>6425</v>
      </c>
    </row>
    <row r="463" spans="1:28" x14ac:dyDescent="0.25">
      <c r="A463" s="16" t="s">
        <v>2248</v>
      </c>
      <c r="B463" s="17">
        <v>45886</v>
      </c>
      <c r="C463" s="18" t="s">
        <v>2250</v>
      </c>
      <c r="D463" s="18" t="s">
        <v>2251</v>
      </c>
      <c r="E463" s="18" t="s">
        <v>2252</v>
      </c>
      <c r="F463" s="18" t="s">
        <v>107</v>
      </c>
      <c r="G463" s="18">
        <v>31</v>
      </c>
      <c r="H463" s="18" t="s">
        <v>377</v>
      </c>
      <c r="I463" s="18" t="s">
        <v>95</v>
      </c>
      <c r="J463" s="18" t="s">
        <v>359</v>
      </c>
      <c r="K463" s="18" t="s">
        <v>425</v>
      </c>
      <c r="L463" s="18" t="s">
        <v>146</v>
      </c>
      <c r="M463" s="18">
        <v>8</v>
      </c>
      <c r="N463" s="19">
        <v>45000</v>
      </c>
      <c r="O463" s="20">
        <v>0.15</v>
      </c>
      <c r="P463" s="19">
        <v>1500</v>
      </c>
      <c r="Q463" s="19">
        <v>27000</v>
      </c>
      <c r="R463" s="18" t="s">
        <v>134</v>
      </c>
      <c r="S463" s="18" t="s">
        <v>168</v>
      </c>
      <c r="T463" s="18" t="s">
        <v>101</v>
      </c>
      <c r="U463" s="18">
        <v>1</v>
      </c>
      <c r="V463" s="19">
        <v>360000</v>
      </c>
      <c r="W463" s="19">
        <v>54000</v>
      </c>
      <c r="X463" s="19">
        <v>306000</v>
      </c>
      <c r="Y463" s="19">
        <v>217500</v>
      </c>
      <c r="Z463" s="19">
        <v>88500</v>
      </c>
      <c r="AA463" s="20">
        <v>0.28921568627451</v>
      </c>
      <c r="AB463" s="21" t="s">
        <v>6433</v>
      </c>
    </row>
    <row r="464" spans="1:28" x14ac:dyDescent="0.25">
      <c r="A464" s="16" t="s">
        <v>2253</v>
      </c>
      <c r="B464" s="17">
        <v>45715</v>
      </c>
      <c r="C464" s="18" t="s">
        <v>578</v>
      </c>
      <c r="D464" s="18" t="s">
        <v>1035</v>
      </c>
      <c r="E464" s="18" t="s">
        <v>2254</v>
      </c>
      <c r="F464" s="18" t="s">
        <v>107</v>
      </c>
      <c r="G464" s="18">
        <v>22</v>
      </c>
      <c r="H464" s="18" t="s">
        <v>119</v>
      </c>
      <c r="I464" s="18" t="s">
        <v>120</v>
      </c>
      <c r="J464" s="18" t="s">
        <v>130</v>
      </c>
      <c r="K464" s="18" t="s">
        <v>582</v>
      </c>
      <c r="L464" s="18" t="s">
        <v>146</v>
      </c>
      <c r="M464" s="18">
        <v>5</v>
      </c>
      <c r="N464" s="19">
        <v>180000</v>
      </c>
      <c r="O464" s="20">
        <v>0.02</v>
      </c>
      <c r="P464" s="19">
        <v>1500</v>
      </c>
      <c r="Q464" s="19">
        <v>125000</v>
      </c>
      <c r="R464" s="18" t="s">
        <v>6415</v>
      </c>
      <c r="S464" s="18" t="s">
        <v>100</v>
      </c>
      <c r="T464" s="18" t="s">
        <v>101</v>
      </c>
      <c r="U464" s="18">
        <v>2</v>
      </c>
      <c r="V464" s="19">
        <v>900000</v>
      </c>
      <c r="W464" s="19">
        <v>18000</v>
      </c>
      <c r="X464" s="19">
        <v>882000</v>
      </c>
      <c r="Y464" s="19">
        <v>626500</v>
      </c>
      <c r="Z464" s="19">
        <v>255500</v>
      </c>
      <c r="AA464" s="20">
        <v>0.28968253968253999</v>
      </c>
      <c r="AB464" s="21" t="s">
        <v>6429</v>
      </c>
    </row>
    <row r="465" spans="1:28" x14ac:dyDescent="0.25">
      <c r="A465" s="16" t="s">
        <v>2255</v>
      </c>
      <c r="B465" s="17">
        <v>45803</v>
      </c>
      <c r="C465" s="18" t="s">
        <v>2257</v>
      </c>
      <c r="D465" s="18" t="s">
        <v>2258</v>
      </c>
      <c r="E465" s="18" t="s">
        <v>2259</v>
      </c>
      <c r="F465" s="18" t="s">
        <v>107</v>
      </c>
      <c r="G465" s="18">
        <v>29</v>
      </c>
      <c r="H465" s="18" t="s">
        <v>338</v>
      </c>
      <c r="I465" s="18" t="s">
        <v>120</v>
      </c>
      <c r="J465" s="18" t="s">
        <v>212</v>
      </c>
      <c r="K465" s="18" t="s">
        <v>281</v>
      </c>
      <c r="L465" s="18" t="s">
        <v>282</v>
      </c>
      <c r="M465" s="18">
        <v>7</v>
      </c>
      <c r="N465" s="19">
        <v>250000</v>
      </c>
      <c r="O465" s="20">
        <v>0</v>
      </c>
      <c r="P465" s="19">
        <v>6000</v>
      </c>
      <c r="Q465" s="19">
        <v>190000</v>
      </c>
      <c r="R465" s="18" t="s">
        <v>134</v>
      </c>
      <c r="S465" s="18" t="s">
        <v>100</v>
      </c>
      <c r="T465" s="18" t="s">
        <v>101</v>
      </c>
      <c r="U465" s="18">
        <v>5</v>
      </c>
      <c r="V465" s="19">
        <v>1750000</v>
      </c>
      <c r="W465" s="19">
        <v>0</v>
      </c>
      <c r="X465" s="19">
        <v>1750000</v>
      </c>
      <c r="Y465" s="19">
        <v>1336000</v>
      </c>
      <c r="Z465" s="19">
        <v>414000</v>
      </c>
      <c r="AA465" s="20">
        <v>0.23657142857142899</v>
      </c>
      <c r="AB465" s="21" t="s">
        <v>6430</v>
      </c>
    </row>
    <row r="466" spans="1:28" x14ac:dyDescent="0.25">
      <c r="A466" s="16" t="s">
        <v>2260</v>
      </c>
      <c r="B466" s="17">
        <v>45937</v>
      </c>
      <c r="C466" s="18" t="s">
        <v>765</v>
      </c>
      <c r="D466" s="18" t="s">
        <v>209</v>
      </c>
      <c r="E466" s="18" t="s">
        <v>2262</v>
      </c>
      <c r="F466" s="18" t="s">
        <v>107</v>
      </c>
      <c r="G466" s="18">
        <v>57</v>
      </c>
      <c r="H466" s="18" t="s">
        <v>581</v>
      </c>
      <c r="I466" s="18" t="s">
        <v>144</v>
      </c>
      <c r="J466" s="18" t="s">
        <v>174</v>
      </c>
      <c r="K466" s="18" t="s">
        <v>582</v>
      </c>
      <c r="L466" s="18" t="s">
        <v>146</v>
      </c>
      <c r="M466" s="18">
        <v>3</v>
      </c>
      <c r="N466" s="19">
        <v>180000</v>
      </c>
      <c r="O466" s="20">
        <v>0.1</v>
      </c>
      <c r="P466" s="19">
        <v>8000</v>
      </c>
      <c r="Q466" s="19">
        <v>125000</v>
      </c>
      <c r="R466" s="18" t="s">
        <v>99</v>
      </c>
      <c r="S466" s="18" t="s">
        <v>100</v>
      </c>
      <c r="T466" s="18" t="s">
        <v>101</v>
      </c>
      <c r="U466" s="18">
        <v>5</v>
      </c>
      <c r="V466" s="19">
        <v>540000</v>
      </c>
      <c r="W466" s="19">
        <v>54000</v>
      </c>
      <c r="X466" s="19">
        <v>486000</v>
      </c>
      <c r="Y466" s="19">
        <v>383000</v>
      </c>
      <c r="Z466" s="19">
        <v>103000</v>
      </c>
      <c r="AA466" s="20">
        <v>0.211934156378601</v>
      </c>
      <c r="AB466" s="21" t="s">
        <v>6427</v>
      </c>
    </row>
    <row r="467" spans="1:28" x14ac:dyDescent="0.25">
      <c r="A467" s="16" t="s">
        <v>2263</v>
      </c>
      <c r="B467" s="17">
        <v>45767</v>
      </c>
      <c r="C467" s="18" t="s">
        <v>2007</v>
      </c>
      <c r="D467" s="18" t="s">
        <v>2265</v>
      </c>
      <c r="E467" s="18" t="s">
        <v>2266</v>
      </c>
      <c r="F467" s="18" t="s">
        <v>93</v>
      </c>
      <c r="G467" s="18">
        <v>43</v>
      </c>
      <c r="H467" s="18" t="s">
        <v>128</v>
      </c>
      <c r="I467" s="18" t="s">
        <v>129</v>
      </c>
      <c r="J467" s="18" t="s">
        <v>165</v>
      </c>
      <c r="K467" s="18" t="s">
        <v>520</v>
      </c>
      <c r="L467" s="18" t="s">
        <v>111</v>
      </c>
      <c r="M467" s="18">
        <v>1</v>
      </c>
      <c r="N467" s="19">
        <v>410000</v>
      </c>
      <c r="O467" s="20">
        <v>0.05</v>
      </c>
      <c r="P467" s="19">
        <v>4000</v>
      </c>
      <c r="Q467" s="19">
        <v>325000</v>
      </c>
      <c r="R467" s="18" t="s">
        <v>6415</v>
      </c>
      <c r="S467" s="18" t="s">
        <v>135</v>
      </c>
      <c r="T467" s="18" t="s">
        <v>113</v>
      </c>
      <c r="U467" s="18">
        <v>1</v>
      </c>
      <c r="V467" s="19">
        <v>410000</v>
      </c>
      <c r="W467" s="19">
        <v>20500</v>
      </c>
      <c r="X467" s="19">
        <v>389500</v>
      </c>
      <c r="Y467" s="19">
        <v>329000</v>
      </c>
      <c r="Z467" s="19">
        <v>60500</v>
      </c>
      <c r="AA467" s="20">
        <v>0.15532734274711199</v>
      </c>
      <c r="AB467" s="21" t="s">
        <v>6431</v>
      </c>
    </row>
    <row r="468" spans="1:28" x14ac:dyDescent="0.25">
      <c r="A468" s="16" t="s">
        <v>2267</v>
      </c>
      <c r="B468" s="17">
        <v>45811</v>
      </c>
      <c r="C468" s="18" t="s">
        <v>2269</v>
      </c>
      <c r="D468" s="18" t="s">
        <v>2270</v>
      </c>
      <c r="E468" s="18" t="s">
        <v>2271</v>
      </c>
      <c r="F468" s="18" t="s">
        <v>107</v>
      </c>
      <c r="G468" s="18">
        <v>43</v>
      </c>
      <c r="H468" s="18" t="s">
        <v>581</v>
      </c>
      <c r="I468" s="18" t="s">
        <v>144</v>
      </c>
      <c r="J468" s="18" t="s">
        <v>174</v>
      </c>
      <c r="K468" s="18" t="s">
        <v>425</v>
      </c>
      <c r="L468" s="18" t="s">
        <v>146</v>
      </c>
      <c r="M468" s="18">
        <v>3</v>
      </c>
      <c r="N468" s="19">
        <v>45000</v>
      </c>
      <c r="O468" s="20">
        <v>0</v>
      </c>
      <c r="P468" s="19">
        <v>6000</v>
      </c>
      <c r="Q468" s="19">
        <v>27000</v>
      </c>
      <c r="R468" s="18" t="s">
        <v>6415</v>
      </c>
      <c r="S468" s="18" t="s">
        <v>168</v>
      </c>
      <c r="T468" s="18" t="s">
        <v>101</v>
      </c>
      <c r="U468" s="18">
        <v>3</v>
      </c>
      <c r="V468" s="19">
        <v>135000</v>
      </c>
      <c r="W468" s="19">
        <v>0</v>
      </c>
      <c r="X468" s="19">
        <v>135000</v>
      </c>
      <c r="Y468" s="19">
        <v>87000</v>
      </c>
      <c r="Z468" s="19">
        <v>48000</v>
      </c>
      <c r="AA468" s="20">
        <v>0.35555555555555601</v>
      </c>
      <c r="AB468" s="21" t="s">
        <v>6434</v>
      </c>
    </row>
    <row r="469" spans="1:28" x14ac:dyDescent="0.25">
      <c r="A469" s="16" t="s">
        <v>2272</v>
      </c>
      <c r="B469" s="17">
        <v>46010</v>
      </c>
      <c r="C469" s="18" t="s">
        <v>1909</v>
      </c>
      <c r="D469" s="18" t="s">
        <v>1910</v>
      </c>
      <c r="E469" s="18" t="s">
        <v>2274</v>
      </c>
      <c r="F469" s="18" t="s">
        <v>107</v>
      </c>
      <c r="G469" s="18">
        <v>64</v>
      </c>
      <c r="H469" s="18" t="s">
        <v>1792</v>
      </c>
      <c r="I469" s="18" t="s">
        <v>129</v>
      </c>
      <c r="J469" s="18" t="s">
        <v>96</v>
      </c>
      <c r="K469" s="18" t="s">
        <v>296</v>
      </c>
      <c r="L469" s="18" t="s">
        <v>282</v>
      </c>
      <c r="M469" s="18">
        <v>1</v>
      </c>
      <c r="N469" s="19">
        <v>320000</v>
      </c>
      <c r="O469" s="20">
        <v>0.1</v>
      </c>
      <c r="P469" s="19">
        <v>2500</v>
      </c>
      <c r="Q469" s="19">
        <v>250000</v>
      </c>
      <c r="R469" s="18" t="s">
        <v>99</v>
      </c>
      <c r="S469" s="18" t="s">
        <v>100</v>
      </c>
      <c r="T469" s="18" t="s">
        <v>101</v>
      </c>
      <c r="U469" s="18">
        <v>1</v>
      </c>
      <c r="V469" s="19">
        <v>320000</v>
      </c>
      <c r="W469" s="19">
        <v>32000</v>
      </c>
      <c r="X469" s="19">
        <v>288000</v>
      </c>
      <c r="Y469" s="19">
        <v>252500</v>
      </c>
      <c r="Z469" s="19">
        <v>35500</v>
      </c>
      <c r="AA469" s="20">
        <v>0.12326388888888901</v>
      </c>
      <c r="AB469" s="21" t="s">
        <v>6432</v>
      </c>
    </row>
    <row r="470" spans="1:28" x14ac:dyDescent="0.25">
      <c r="A470" s="16" t="s">
        <v>2275</v>
      </c>
      <c r="B470" s="17">
        <v>46021</v>
      </c>
      <c r="C470" s="18" t="s">
        <v>307</v>
      </c>
      <c r="D470" s="18" t="s">
        <v>308</v>
      </c>
      <c r="E470" s="18" t="s">
        <v>6318</v>
      </c>
      <c r="F470" s="18" t="s">
        <v>93</v>
      </c>
      <c r="G470" s="18">
        <v>26</v>
      </c>
      <c r="H470" s="18" t="s">
        <v>804</v>
      </c>
      <c r="I470" s="18" t="s">
        <v>95</v>
      </c>
      <c r="J470" s="18" t="s">
        <v>155</v>
      </c>
      <c r="K470" s="18" t="s">
        <v>175</v>
      </c>
      <c r="L470" s="18" t="s">
        <v>132</v>
      </c>
      <c r="M470" s="18">
        <v>5</v>
      </c>
      <c r="N470" s="19">
        <v>900000</v>
      </c>
      <c r="O470" s="20">
        <v>0.05</v>
      </c>
      <c r="P470" s="19">
        <v>6000</v>
      </c>
      <c r="Q470" s="19">
        <v>730000</v>
      </c>
      <c r="R470" s="18" t="s">
        <v>6415</v>
      </c>
      <c r="S470" s="18" t="s">
        <v>168</v>
      </c>
      <c r="T470" s="18" t="s">
        <v>113</v>
      </c>
      <c r="U470" s="18">
        <v>5</v>
      </c>
      <c r="V470" s="19">
        <v>4500000</v>
      </c>
      <c r="W470" s="19">
        <v>225000</v>
      </c>
      <c r="X470" s="19">
        <v>4275000</v>
      </c>
      <c r="Y470" s="19">
        <v>3656000</v>
      </c>
      <c r="Z470" s="19">
        <v>619000</v>
      </c>
      <c r="AA470" s="20">
        <v>0.144795321637427</v>
      </c>
      <c r="AB470" s="21" t="s">
        <v>6432</v>
      </c>
    </row>
    <row r="471" spans="1:28" x14ac:dyDescent="0.25">
      <c r="A471" s="16" t="s">
        <v>2277</v>
      </c>
      <c r="B471" s="17">
        <v>45815</v>
      </c>
      <c r="C471" s="18" t="s">
        <v>499</v>
      </c>
      <c r="D471" s="18" t="s">
        <v>2279</v>
      </c>
      <c r="E471" s="18" t="s">
        <v>2280</v>
      </c>
      <c r="F471" s="18" t="s">
        <v>93</v>
      </c>
      <c r="G471" s="18">
        <v>34</v>
      </c>
      <c r="H471" s="18" t="s">
        <v>338</v>
      </c>
      <c r="I471" s="18" t="s">
        <v>120</v>
      </c>
      <c r="J471" s="18" t="s">
        <v>359</v>
      </c>
      <c r="K471" s="18" t="s">
        <v>582</v>
      </c>
      <c r="L471" s="18" t="s">
        <v>146</v>
      </c>
      <c r="M471" s="18">
        <v>3</v>
      </c>
      <c r="N471" s="19">
        <v>180000</v>
      </c>
      <c r="O471" s="20">
        <v>0</v>
      </c>
      <c r="P471" s="19">
        <v>4000</v>
      </c>
      <c r="Q471" s="19">
        <v>125000</v>
      </c>
      <c r="R471" s="18" t="s">
        <v>134</v>
      </c>
      <c r="S471" s="18" t="s">
        <v>148</v>
      </c>
      <c r="T471" s="18" t="s">
        <v>101</v>
      </c>
      <c r="U471" s="18">
        <v>3</v>
      </c>
      <c r="V471" s="19">
        <v>540000</v>
      </c>
      <c r="W471" s="19">
        <v>0</v>
      </c>
      <c r="X471" s="19">
        <v>540000</v>
      </c>
      <c r="Y471" s="19">
        <v>379000</v>
      </c>
      <c r="Z471" s="19">
        <v>161000</v>
      </c>
      <c r="AA471" s="20">
        <v>0.298148148148148</v>
      </c>
      <c r="AB471" s="21" t="s">
        <v>6434</v>
      </c>
    </row>
    <row r="472" spans="1:28" x14ac:dyDescent="0.25">
      <c r="A472" s="16" t="s">
        <v>2281</v>
      </c>
      <c r="B472" s="17">
        <v>45900</v>
      </c>
      <c r="C472" s="18" t="s">
        <v>2282</v>
      </c>
      <c r="D472" s="18" t="s">
        <v>2283</v>
      </c>
      <c r="E472" s="18" t="s">
        <v>2284</v>
      </c>
      <c r="F472" s="18" t="s">
        <v>107</v>
      </c>
      <c r="G472" s="18">
        <v>35</v>
      </c>
      <c r="H472" s="18" t="s">
        <v>154</v>
      </c>
      <c r="I472" s="18" t="s">
        <v>95</v>
      </c>
      <c r="J472" s="18" t="s">
        <v>96</v>
      </c>
      <c r="K472" s="18" t="s">
        <v>1540</v>
      </c>
      <c r="L472" s="18" t="s">
        <v>282</v>
      </c>
      <c r="M472" s="18">
        <v>2</v>
      </c>
      <c r="N472" s="19">
        <v>650000</v>
      </c>
      <c r="O472" s="20">
        <v>0.15</v>
      </c>
      <c r="P472" s="19">
        <v>4000</v>
      </c>
      <c r="Q472" s="19">
        <v>520000</v>
      </c>
      <c r="R472" s="18" t="s">
        <v>167</v>
      </c>
      <c r="S472" s="18" t="s">
        <v>168</v>
      </c>
      <c r="T472" s="18" t="s">
        <v>101</v>
      </c>
      <c r="U472" s="18">
        <v>1</v>
      </c>
      <c r="V472" s="19">
        <v>1300000</v>
      </c>
      <c r="W472" s="19">
        <v>195000</v>
      </c>
      <c r="X472" s="19">
        <v>1105000</v>
      </c>
      <c r="Y472" s="19">
        <v>1044000</v>
      </c>
      <c r="Z472" s="19">
        <v>61000</v>
      </c>
      <c r="AA472" s="20">
        <v>5.5203619909502302E-2</v>
      </c>
      <c r="AB472" s="21" t="s">
        <v>6433</v>
      </c>
    </row>
    <row r="473" spans="1:28" x14ac:dyDescent="0.25">
      <c r="A473" s="16" t="s">
        <v>2285</v>
      </c>
      <c r="B473" s="17">
        <v>45664</v>
      </c>
      <c r="C473" s="18" t="s">
        <v>2287</v>
      </c>
      <c r="D473" s="18" t="s">
        <v>2288</v>
      </c>
      <c r="E473" s="18" t="s">
        <v>2289</v>
      </c>
      <c r="F473" s="18" t="s">
        <v>107</v>
      </c>
      <c r="G473" s="18">
        <v>27</v>
      </c>
      <c r="H473" s="18" t="s">
        <v>595</v>
      </c>
      <c r="I473" s="18" t="s">
        <v>263</v>
      </c>
      <c r="J473" s="18" t="s">
        <v>96</v>
      </c>
      <c r="K473" s="18" t="s">
        <v>296</v>
      </c>
      <c r="L473" s="18" t="s">
        <v>282</v>
      </c>
      <c r="M473" s="18">
        <v>1</v>
      </c>
      <c r="N473" s="19">
        <v>320000</v>
      </c>
      <c r="O473" s="20">
        <v>0.05</v>
      </c>
      <c r="P473" s="19">
        <v>6000</v>
      </c>
      <c r="Q473" s="19">
        <v>250000</v>
      </c>
      <c r="R473" s="18" t="s">
        <v>167</v>
      </c>
      <c r="S473" s="18" t="s">
        <v>168</v>
      </c>
      <c r="T473" s="18" t="s">
        <v>101</v>
      </c>
      <c r="U473" s="18">
        <v>5</v>
      </c>
      <c r="V473" s="19">
        <v>320000</v>
      </c>
      <c r="W473" s="19">
        <v>16000</v>
      </c>
      <c r="X473" s="19">
        <v>304000</v>
      </c>
      <c r="Y473" s="19">
        <v>256000</v>
      </c>
      <c r="Z473" s="19">
        <v>48000</v>
      </c>
      <c r="AA473" s="20">
        <v>0.157894736842105</v>
      </c>
      <c r="AB473" s="21" t="s">
        <v>6426</v>
      </c>
    </row>
    <row r="474" spans="1:28" x14ac:dyDescent="0.25">
      <c r="A474" s="16" t="s">
        <v>2290</v>
      </c>
      <c r="B474" s="17">
        <v>45787</v>
      </c>
      <c r="C474" s="18" t="s">
        <v>2291</v>
      </c>
      <c r="D474" s="18" t="s">
        <v>2292</v>
      </c>
      <c r="E474" s="18" t="s">
        <v>2293</v>
      </c>
      <c r="F474" s="18" t="s">
        <v>107</v>
      </c>
      <c r="G474" s="18">
        <v>30</v>
      </c>
      <c r="H474" s="18" t="s">
        <v>581</v>
      </c>
      <c r="I474" s="18" t="s">
        <v>144</v>
      </c>
      <c r="J474" s="18" t="s">
        <v>155</v>
      </c>
      <c r="K474" s="18" t="s">
        <v>1540</v>
      </c>
      <c r="L474" s="18" t="s">
        <v>282</v>
      </c>
      <c r="M474" s="18">
        <v>2</v>
      </c>
      <c r="N474" s="19">
        <v>650000</v>
      </c>
      <c r="O474" s="20">
        <v>0.02</v>
      </c>
      <c r="P474" s="19">
        <v>12000</v>
      </c>
      <c r="Q474" s="19">
        <v>520000</v>
      </c>
      <c r="R474" s="18" t="s">
        <v>6415</v>
      </c>
      <c r="S474" s="18" t="s">
        <v>135</v>
      </c>
      <c r="T474" s="18" t="s">
        <v>101</v>
      </c>
      <c r="U474" s="18">
        <v>5</v>
      </c>
      <c r="V474" s="19">
        <v>1300000</v>
      </c>
      <c r="W474" s="19">
        <v>26000</v>
      </c>
      <c r="X474" s="19">
        <v>1274000</v>
      </c>
      <c r="Y474" s="19">
        <v>1052000</v>
      </c>
      <c r="Z474" s="19">
        <v>222000</v>
      </c>
      <c r="AA474" s="20">
        <v>0.17425431711146</v>
      </c>
      <c r="AB474" s="21" t="s">
        <v>6430</v>
      </c>
    </row>
    <row r="475" spans="1:28" x14ac:dyDescent="0.25">
      <c r="A475" s="16" t="s">
        <v>2294</v>
      </c>
      <c r="B475" s="17">
        <v>45673</v>
      </c>
      <c r="C475" s="18" t="s">
        <v>2296</v>
      </c>
      <c r="D475" s="18" t="s">
        <v>2297</v>
      </c>
      <c r="E475" s="18" t="s">
        <v>2298</v>
      </c>
      <c r="F475" s="18" t="s">
        <v>107</v>
      </c>
      <c r="G475" s="18">
        <v>22</v>
      </c>
      <c r="H475" s="18" t="s">
        <v>804</v>
      </c>
      <c r="I475" s="18" t="s">
        <v>95</v>
      </c>
      <c r="J475" s="18" t="s">
        <v>96</v>
      </c>
      <c r="K475" s="18" t="s">
        <v>582</v>
      </c>
      <c r="L475" s="18" t="s">
        <v>146</v>
      </c>
      <c r="M475" s="18">
        <v>4</v>
      </c>
      <c r="N475" s="19">
        <v>180000</v>
      </c>
      <c r="O475" s="20">
        <v>0.05</v>
      </c>
      <c r="P475" s="19">
        <v>12000</v>
      </c>
      <c r="Q475" s="19">
        <v>125000</v>
      </c>
      <c r="R475" s="18" t="s">
        <v>167</v>
      </c>
      <c r="S475" s="18" t="s">
        <v>135</v>
      </c>
      <c r="T475" s="18" t="s">
        <v>113</v>
      </c>
      <c r="U475" s="18">
        <v>2</v>
      </c>
      <c r="V475" s="19">
        <v>720000</v>
      </c>
      <c r="W475" s="19">
        <v>36000</v>
      </c>
      <c r="X475" s="19">
        <v>684000</v>
      </c>
      <c r="Y475" s="19">
        <v>512000</v>
      </c>
      <c r="Z475" s="19">
        <v>172000</v>
      </c>
      <c r="AA475" s="20">
        <v>0.251461988304094</v>
      </c>
      <c r="AB475" s="21" t="s">
        <v>6426</v>
      </c>
    </row>
    <row r="476" spans="1:28" x14ac:dyDescent="0.25">
      <c r="A476" s="16" t="s">
        <v>2299</v>
      </c>
      <c r="B476" s="17">
        <v>45860</v>
      </c>
      <c r="C476" s="18" t="s">
        <v>1472</v>
      </c>
      <c r="D476" s="18" t="s">
        <v>1473</v>
      </c>
      <c r="E476" s="18" t="s">
        <v>2300</v>
      </c>
      <c r="F476" s="18" t="s">
        <v>93</v>
      </c>
      <c r="G476" s="18">
        <v>60</v>
      </c>
      <c r="H476" s="18" t="s">
        <v>262</v>
      </c>
      <c r="I476" s="18" t="s">
        <v>263</v>
      </c>
      <c r="J476" s="18" t="s">
        <v>174</v>
      </c>
      <c r="K476" s="18" t="s">
        <v>852</v>
      </c>
      <c r="L476" s="18" t="s">
        <v>122</v>
      </c>
      <c r="M476" s="18">
        <v>5</v>
      </c>
      <c r="N476" s="19">
        <v>680000</v>
      </c>
      <c r="O476" s="20">
        <v>0.15</v>
      </c>
      <c r="P476" s="19">
        <v>8000</v>
      </c>
      <c r="Q476" s="19">
        <v>555000</v>
      </c>
      <c r="R476" s="18" t="s">
        <v>167</v>
      </c>
      <c r="S476" s="18" t="s">
        <v>135</v>
      </c>
      <c r="T476" s="18" t="s">
        <v>101</v>
      </c>
      <c r="U476" s="18">
        <v>5</v>
      </c>
      <c r="V476" s="19">
        <v>3400000</v>
      </c>
      <c r="W476" s="19">
        <v>510000</v>
      </c>
      <c r="X476" s="19">
        <v>2890000</v>
      </c>
      <c r="Y476" s="19">
        <v>2783000</v>
      </c>
      <c r="Z476" s="19">
        <v>107000</v>
      </c>
      <c r="AA476" s="20">
        <v>3.7024221453287202E-2</v>
      </c>
      <c r="AB476" s="21" t="s">
        <v>6425</v>
      </c>
    </row>
    <row r="477" spans="1:28" x14ac:dyDescent="0.25">
      <c r="A477" s="16" t="s">
        <v>2301</v>
      </c>
      <c r="B477" s="17">
        <v>45855</v>
      </c>
      <c r="C477" s="18" t="s">
        <v>2303</v>
      </c>
      <c r="D477" s="18" t="s">
        <v>2304</v>
      </c>
      <c r="E477" s="18" t="s">
        <v>2305</v>
      </c>
      <c r="F477" s="18" t="s">
        <v>107</v>
      </c>
      <c r="G477" s="18">
        <v>37</v>
      </c>
      <c r="H477" s="18" t="s">
        <v>338</v>
      </c>
      <c r="I477" s="18" t="s">
        <v>120</v>
      </c>
      <c r="J477" s="18" t="s">
        <v>165</v>
      </c>
      <c r="K477" s="18" t="s">
        <v>311</v>
      </c>
      <c r="L477" s="18" t="s">
        <v>122</v>
      </c>
      <c r="M477" s="18">
        <v>8</v>
      </c>
      <c r="N477" s="19">
        <v>850000</v>
      </c>
      <c r="O477" s="20">
        <v>0.02</v>
      </c>
      <c r="P477" s="19">
        <v>1500</v>
      </c>
      <c r="Q477" s="19">
        <v>710000</v>
      </c>
      <c r="R477" s="18" t="s">
        <v>99</v>
      </c>
      <c r="S477" s="18" t="s">
        <v>168</v>
      </c>
      <c r="T477" s="18" t="s">
        <v>101</v>
      </c>
      <c r="U477" s="18">
        <v>3</v>
      </c>
      <c r="V477" s="19">
        <v>6800000</v>
      </c>
      <c r="W477" s="19">
        <v>136000</v>
      </c>
      <c r="X477" s="19">
        <v>6664000</v>
      </c>
      <c r="Y477" s="19">
        <v>5681500</v>
      </c>
      <c r="Z477" s="19">
        <v>982500</v>
      </c>
      <c r="AA477" s="20">
        <v>0.147433973589436</v>
      </c>
      <c r="AB477" s="21" t="s">
        <v>6425</v>
      </c>
    </row>
    <row r="478" spans="1:28" x14ac:dyDescent="0.25">
      <c r="A478" s="16" t="s">
        <v>2306</v>
      </c>
      <c r="B478" s="17">
        <v>45778</v>
      </c>
      <c r="C478" s="18" t="s">
        <v>1021</v>
      </c>
      <c r="D478" s="18"/>
      <c r="E478" s="18" t="s">
        <v>2307</v>
      </c>
      <c r="F478" s="18" t="s">
        <v>107</v>
      </c>
      <c r="G478" s="18">
        <v>54</v>
      </c>
      <c r="H478" s="18" t="s">
        <v>119</v>
      </c>
      <c r="I478" s="18" t="s">
        <v>120</v>
      </c>
      <c r="J478" s="18" t="s">
        <v>359</v>
      </c>
      <c r="K478" s="18" t="s">
        <v>296</v>
      </c>
      <c r="L478" s="18" t="s">
        <v>282</v>
      </c>
      <c r="M478" s="18">
        <v>1</v>
      </c>
      <c r="N478" s="19">
        <v>320000</v>
      </c>
      <c r="O478" s="20">
        <v>0.15</v>
      </c>
      <c r="P478" s="19">
        <v>2500</v>
      </c>
      <c r="Q478" s="19">
        <v>250000</v>
      </c>
      <c r="R478" s="18" t="s">
        <v>219</v>
      </c>
      <c r="S478" s="18" t="s">
        <v>168</v>
      </c>
      <c r="T478" s="18" t="s">
        <v>113</v>
      </c>
      <c r="U478" s="18">
        <v>1</v>
      </c>
      <c r="V478" s="19">
        <v>320000</v>
      </c>
      <c r="W478" s="19">
        <v>48000</v>
      </c>
      <c r="X478" s="19">
        <v>272000</v>
      </c>
      <c r="Y478" s="19">
        <v>252500</v>
      </c>
      <c r="Z478" s="19">
        <v>19500</v>
      </c>
      <c r="AA478" s="20">
        <v>7.1691176470588203E-2</v>
      </c>
      <c r="AB478" s="21" t="s">
        <v>6430</v>
      </c>
    </row>
    <row r="479" spans="1:28" x14ac:dyDescent="0.25">
      <c r="A479" s="16" t="s">
        <v>2308</v>
      </c>
      <c r="B479" s="17">
        <v>46004</v>
      </c>
      <c r="C479" s="18" t="s">
        <v>2174</v>
      </c>
      <c r="D479" s="18" t="s">
        <v>2175</v>
      </c>
      <c r="E479" s="18" t="s">
        <v>2310</v>
      </c>
      <c r="F479" s="18" t="s">
        <v>93</v>
      </c>
      <c r="G479" s="18">
        <v>21</v>
      </c>
      <c r="H479" s="18" t="s">
        <v>154</v>
      </c>
      <c r="I479" s="18" t="s">
        <v>95</v>
      </c>
      <c r="J479" s="18" t="s">
        <v>359</v>
      </c>
      <c r="K479" s="18" t="s">
        <v>121</v>
      </c>
      <c r="L479" s="18" t="s">
        <v>122</v>
      </c>
      <c r="M479" s="18">
        <v>5</v>
      </c>
      <c r="N479" s="19">
        <v>720000</v>
      </c>
      <c r="O479" s="20">
        <v>0.02</v>
      </c>
      <c r="P479" s="19">
        <v>1500</v>
      </c>
      <c r="Q479" s="19">
        <v>600000</v>
      </c>
      <c r="R479" s="18" t="s">
        <v>167</v>
      </c>
      <c r="S479" s="18" t="s">
        <v>100</v>
      </c>
      <c r="T479" s="18" t="s">
        <v>101</v>
      </c>
      <c r="U479" s="18">
        <v>3</v>
      </c>
      <c r="V479" s="19">
        <v>3600000</v>
      </c>
      <c r="W479" s="19">
        <v>72000</v>
      </c>
      <c r="X479" s="19">
        <v>3528000</v>
      </c>
      <c r="Y479" s="19">
        <v>3001500</v>
      </c>
      <c r="Z479" s="19">
        <v>526500</v>
      </c>
      <c r="AA479" s="20">
        <v>0.14923469387755101</v>
      </c>
      <c r="AB479" s="21" t="s">
        <v>6432</v>
      </c>
    </row>
    <row r="480" spans="1:28" x14ac:dyDescent="0.25">
      <c r="A480" s="16" t="s">
        <v>2311</v>
      </c>
      <c r="B480" s="17">
        <v>45864</v>
      </c>
      <c r="C480" s="18" t="s">
        <v>647</v>
      </c>
      <c r="D480" s="18" t="s">
        <v>648</v>
      </c>
      <c r="E480" s="18" t="s">
        <v>6319</v>
      </c>
      <c r="F480" s="18" t="s">
        <v>107</v>
      </c>
      <c r="G480" s="18">
        <v>45</v>
      </c>
      <c r="H480" s="18" t="s">
        <v>804</v>
      </c>
      <c r="I480" s="18" t="s">
        <v>95</v>
      </c>
      <c r="J480" s="18" t="s">
        <v>130</v>
      </c>
      <c r="K480" s="18" t="s">
        <v>242</v>
      </c>
      <c r="L480" s="18" t="s">
        <v>132</v>
      </c>
      <c r="M480" s="18">
        <v>7</v>
      </c>
      <c r="N480" s="19">
        <v>780000</v>
      </c>
      <c r="O480" s="20">
        <v>0</v>
      </c>
      <c r="P480" s="19">
        <v>12000</v>
      </c>
      <c r="Q480" s="19">
        <v>630000</v>
      </c>
      <c r="R480" s="18" t="s">
        <v>219</v>
      </c>
      <c r="S480" s="18" t="s">
        <v>100</v>
      </c>
      <c r="T480" s="18" t="s">
        <v>113</v>
      </c>
      <c r="U480" s="18">
        <v>1</v>
      </c>
      <c r="V480" s="19">
        <v>5460000</v>
      </c>
      <c r="W480" s="19">
        <v>0</v>
      </c>
      <c r="X480" s="19">
        <v>5460000</v>
      </c>
      <c r="Y480" s="19">
        <v>4422000</v>
      </c>
      <c r="Z480" s="19">
        <v>1038000</v>
      </c>
      <c r="AA480" s="20">
        <v>0.19010989010988999</v>
      </c>
      <c r="AB480" s="21" t="s">
        <v>6425</v>
      </c>
    </row>
    <row r="481" spans="1:28" x14ac:dyDescent="0.25">
      <c r="A481" s="16" t="s">
        <v>2314</v>
      </c>
      <c r="B481" s="17">
        <v>45846</v>
      </c>
      <c r="C481" s="18" t="s">
        <v>2315</v>
      </c>
      <c r="D481" s="18" t="s">
        <v>2316</v>
      </c>
      <c r="E481" s="18" t="s">
        <v>2317</v>
      </c>
      <c r="F481" s="18" t="s">
        <v>93</v>
      </c>
      <c r="G481" s="18">
        <v>28</v>
      </c>
      <c r="H481" s="18" t="s">
        <v>1792</v>
      </c>
      <c r="I481" s="18" t="s">
        <v>129</v>
      </c>
      <c r="J481" s="18" t="s">
        <v>174</v>
      </c>
      <c r="K481" s="18" t="s">
        <v>145</v>
      </c>
      <c r="L481" s="18" t="s">
        <v>146</v>
      </c>
      <c r="M481" s="18">
        <v>1</v>
      </c>
      <c r="N481" s="19">
        <v>145000</v>
      </c>
      <c r="O481" s="20">
        <v>0.15</v>
      </c>
      <c r="P481" s="19">
        <v>8000</v>
      </c>
      <c r="Q481" s="19">
        <v>98000</v>
      </c>
      <c r="R481" s="18" t="s">
        <v>99</v>
      </c>
      <c r="S481" s="18" t="s">
        <v>168</v>
      </c>
      <c r="T481" s="18" t="s">
        <v>101</v>
      </c>
      <c r="U481" s="18">
        <v>4</v>
      </c>
      <c r="V481" s="19">
        <v>145000</v>
      </c>
      <c r="W481" s="19">
        <v>21750</v>
      </c>
      <c r="X481" s="19">
        <v>123250</v>
      </c>
      <c r="Y481" s="19">
        <v>106000</v>
      </c>
      <c r="Z481" s="19">
        <v>17250</v>
      </c>
      <c r="AA481" s="20">
        <v>0.139959432048682</v>
      </c>
      <c r="AB481" s="21" t="s">
        <v>6425</v>
      </c>
    </row>
    <row r="482" spans="1:28" x14ac:dyDescent="0.25">
      <c r="A482" s="16" t="s">
        <v>2318</v>
      </c>
      <c r="B482" s="17">
        <v>45702</v>
      </c>
      <c r="C482" s="18" t="s">
        <v>2320</v>
      </c>
      <c r="D482" s="18" t="s">
        <v>2321</v>
      </c>
      <c r="E482" s="18" t="s">
        <v>2322</v>
      </c>
      <c r="F482" s="18" t="s">
        <v>107</v>
      </c>
      <c r="G482" s="18"/>
      <c r="H482" s="18" t="s">
        <v>1792</v>
      </c>
      <c r="I482" s="18" t="s">
        <v>129</v>
      </c>
      <c r="J482" s="18" t="s">
        <v>165</v>
      </c>
      <c r="K482" s="18" t="s">
        <v>425</v>
      </c>
      <c r="L482" s="18" t="s">
        <v>146</v>
      </c>
      <c r="M482" s="18">
        <v>1</v>
      </c>
      <c r="N482" s="19">
        <v>45000</v>
      </c>
      <c r="O482" s="20">
        <v>0.15</v>
      </c>
      <c r="P482" s="19">
        <v>2500</v>
      </c>
      <c r="Q482" s="19">
        <v>27000</v>
      </c>
      <c r="R482" s="18" t="s">
        <v>99</v>
      </c>
      <c r="S482" s="18" t="s">
        <v>135</v>
      </c>
      <c r="T482" s="18" t="s">
        <v>113</v>
      </c>
      <c r="U482" s="18">
        <v>5</v>
      </c>
      <c r="V482" s="19">
        <v>45000</v>
      </c>
      <c r="W482" s="19">
        <v>6750</v>
      </c>
      <c r="X482" s="19">
        <v>38250</v>
      </c>
      <c r="Y482" s="19">
        <v>29500</v>
      </c>
      <c r="Z482" s="19">
        <v>8750</v>
      </c>
      <c r="AA482" s="20">
        <v>0.22875816993463999</v>
      </c>
      <c r="AB482" s="21" t="s">
        <v>6429</v>
      </c>
    </row>
    <row r="483" spans="1:28" x14ac:dyDescent="0.25">
      <c r="A483" s="16" t="s">
        <v>2323</v>
      </c>
      <c r="B483" s="17">
        <v>45705</v>
      </c>
      <c r="C483" s="18" t="s">
        <v>2303</v>
      </c>
      <c r="D483" s="18"/>
      <c r="E483" s="18" t="s">
        <v>2325</v>
      </c>
      <c r="F483" s="18" t="s">
        <v>93</v>
      </c>
      <c r="G483" s="18">
        <v>50</v>
      </c>
      <c r="H483" s="18" t="s">
        <v>558</v>
      </c>
      <c r="I483" s="18" t="s">
        <v>129</v>
      </c>
      <c r="J483" s="18" t="s">
        <v>109</v>
      </c>
      <c r="K483" s="18" t="s">
        <v>145</v>
      </c>
      <c r="L483" s="18" t="s">
        <v>146</v>
      </c>
      <c r="M483" s="18">
        <v>1</v>
      </c>
      <c r="N483" s="19">
        <v>145000</v>
      </c>
      <c r="O483" s="20">
        <v>0.05</v>
      </c>
      <c r="P483" s="19">
        <v>4000</v>
      </c>
      <c r="Q483" s="19">
        <v>98000</v>
      </c>
      <c r="R483" s="18" t="s">
        <v>134</v>
      </c>
      <c r="S483" s="18" t="s">
        <v>135</v>
      </c>
      <c r="T483" s="18" t="s">
        <v>113</v>
      </c>
      <c r="U483" s="18">
        <v>5</v>
      </c>
      <c r="V483" s="19">
        <v>145000</v>
      </c>
      <c r="W483" s="19">
        <v>7250</v>
      </c>
      <c r="X483" s="19">
        <v>137750</v>
      </c>
      <c r="Y483" s="19">
        <v>102000</v>
      </c>
      <c r="Z483" s="19">
        <v>35750</v>
      </c>
      <c r="AA483" s="20">
        <v>0.25952813067150599</v>
      </c>
      <c r="AB483" s="21" t="s">
        <v>6429</v>
      </c>
    </row>
    <row r="484" spans="1:28" x14ac:dyDescent="0.25">
      <c r="A484" s="16" t="s">
        <v>2327</v>
      </c>
      <c r="B484" s="17">
        <v>45862</v>
      </c>
      <c r="C484" s="18" t="s">
        <v>2329</v>
      </c>
      <c r="D484" s="18" t="s">
        <v>2330</v>
      </c>
      <c r="E484" s="18" t="s">
        <v>2331</v>
      </c>
      <c r="F484" s="18" t="s">
        <v>93</v>
      </c>
      <c r="G484" s="18">
        <v>29</v>
      </c>
      <c r="H484" s="18" t="s">
        <v>295</v>
      </c>
      <c r="I484" s="18" t="s">
        <v>120</v>
      </c>
      <c r="J484" s="18" t="s">
        <v>109</v>
      </c>
      <c r="K484" s="18" t="s">
        <v>425</v>
      </c>
      <c r="L484" s="18" t="s">
        <v>146</v>
      </c>
      <c r="M484" s="18">
        <v>6</v>
      </c>
      <c r="N484" s="19">
        <v>45000</v>
      </c>
      <c r="O484" s="20">
        <v>1.0500000000000001E-2</v>
      </c>
      <c r="P484" s="19">
        <v>6000</v>
      </c>
      <c r="Q484" s="19">
        <v>27000</v>
      </c>
      <c r="R484" s="18" t="s">
        <v>219</v>
      </c>
      <c r="S484" s="18" t="s">
        <v>100</v>
      </c>
      <c r="T484" s="18" t="s">
        <v>113</v>
      </c>
      <c r="U484" s="18">
        <v>3</v>
      </c>
      <c r="V484" s="19">
        <v>270000</v>
      </c>
      <c r="W484" s="19">
        <v>2835</v>
      </c>
      <c r="X484" s="19">
        <v>267165</v>
      </c>
      <c r="Y484" s="19">
        <v>168000</v>
      </c>
      <c r="Z484" s="19">
        <v>99165</v>
      </c>
      <c r="AA484" s="20">
        <v>0.37117511650103902</v>
      </c>
      <c r="AB484" s="21" t="s">
        <v>6425</v>
      </c>
    </row>
    <row r="485" spans="1:28" x14ac:dyDescent="0.25">
      <c r="A485" s="16" t="s">
        <v>2332</v>
      </c>
      <c r="B485" s="17">
        <v>45688</v>
      </c>
      <c r="C485" s="18" t="s">
        <v>948</v>
      </c>
      <c r="D485" s="18" t="s">
        <v>949</v>
      </c>
      <c r="E485" s="18" t="s">
        <v>2334</v>
      </c>
      <c r="F485" s="18" t="s">
        <v>93</v>
      </c>
      <c r="G485" s="18">
        <v>38</v>
      </c>
      <c r="H485" s="18" t="s">
        <v>154</v>
      </c>
      <c r="I485" s="18" t="s">
        <v>95</v>
      </c>
      <c r="J485" s="18" t="s">
        <v>109</v>
      </c>
      <c r="K485" s="18" t="s">
        <v>1540</v>
      </c>
      <c r="L485" s="18" t="s">
        <v>282</v>
      </c>
      <c r="M485" s="18">
        <v>1</v>
      </c>
      <c r="N485" s="19">
        <v>650000</v>
      </c>
      <c r="O485" s="20">
        <v>0.02</v>
      </c>
      <c r="P485" s="19">
        <v>6000</v>
      </c>
      <c r="Q485" s="19">
        <v>520000</v>
      </c>
      <c r="R485" s="18" t="s">
        <v>6415</v>
      </c>
      <c r="S485" s="18" t="s">
        <v>100</v>
      </c>
      <c r="T485" s="18" t="s">
        <v>113</v>
      </c>
      <c r="U485" s="18">
        <v>1</v>
      </c>
      <c r="V485" s="19">
        <v>650000</v>
      </c>
      <c r="W485" s="19">
        <v>13000</v>
      </c>
      <c r="X485" s="19">
        <v>637000</v>
      </c>
      <c r="Y485" s="19">
        <v>526000</v>
      </c>
      <c r="Z485" s="19">
        <v>111000</v>
      </c>
      <c r="AA485" s="20">
        <v>0.17425431711146</v>
      </c>
      <c r="AB485" s="21" t="s">
        <v>6426</v>
      </c>
    </row>
    <row r="486" spans="1:28" x14ac:dyDescent="0.25">
      <c r="A486" s="16" t="s">
        <v>2335</v>
      </c>
      <c r="B486" s="17">
        <v>45864</v>
      </c>
      <c r="C486" s="18" t="s">
        <v>1049</v>
      </c>
      <c r="D486" s="18" t="s">
        <v>2338</v>
      </c>
      <c r="E486" s="18" t="s">
        <v>2339</v>
      </c>
      <c r="F486" s="18" t="s">
        <v>107</v>
      </c>
      <c r="G486" s="18">
        <v>39</v>
      </c>
      <c r="H486" s="18" t="s">
        <v>119</v>
      </c>
      <c r="I486" s="18" t="s">
        <v>120</v>
      </c>
      <c r="J486" s="18" t="s">
        <v>96</v>
      </c>
      <c r="K486" s="18" t="s">
        <v>296</v>
      </c>
      <c r="L486" s="18" t="s">
        <v>282</v>
      </c>
      <c r="M486" s="18">
        <v>7</v>
      </c>
      <c r="N486" s="19">
        <v>320000</v>
      </c>
      <c r="O486" s="20">
        <v>0</v>
      </c>
      <c r="P486" s="19">
        <v>8000</v>
      </c>
      <c r="Q486" s="19">
        <v>250000</v>
      </c>
      <c r="R486" s="18" t="s">
        <v>134</v>
      </c>
      <c r="S486" s="18" t="s">
        <v>135</v>
      </c>
      <c r="T486" s="18" t="s">
        <v>101</v>
      </c>
      <c r="U486" s="18">
        <v>5</v>
      </c>
      <c r="V486" s="19">
        <v>2240000</v>
      </c>
      <c r="W486" s="19">
        <v>0</v>
      </c>
      <c r="X486" s="19">
        <v>2240000</v>
      </c>
      <c r="Y486" s="19">
        <v>1758000</v>
      </c>
      <c r="Z486" s="19">
        <v>482000</v>
      </c>
      <c r="AA486" s="20">
        <v>0.215178571428571</v>
      </c>
      <c r="AB486" s="21" t="s">
        <v>6425</v>
      </c>
    </row>
    <row r="487" spans="1:28" x14ac:dyDescent="0.25">
      <c r="A487" s="16" t="s">
        <v>2340</v>
      </c>
      <c r="B487" s="17">
        <v>45728</v>
      </c>
      <c r="C487" s="18" t="s">
        <v>1889</v>
      </c>
      <c r="D487" s="18" t="s">
        <v>2108</v>
      </c>
      <c r="E487" s="18" t="s">
        <v>2342</v>
      </c>
      <c r="F487" s="18" t="s">
        <v>93</v>
      </c>
      <c r="G487" s="18">
        <v>46</v>
      </c>
      <c r="H487" s="18" t="s">
        <v>595</v>
      </c>
      <c r="I487" s="18" t="s">
        <v>263</v>
      </c>
      <c r="J487" s="18" t="s">
        <v>359</v>
      </c>
      <c r="K487" s="18" t="s">
        <v>311</v>
      </c>
      <c r="L487" s="18" t="s">
        <v>122</v>
      </c>
      <c r="M487" s="18">
        <v>2</v>
      </c>
      <c r="N487" s="19">
        <v>850000</v>
      </c>
      <c r="O487" s="20">
        <v>0.1</v>
      </c>
      <c r="P487" s="19">
        <v>8000</v>
      </c>
      <c r="Q487" s="19">
        <v>710000</v>
      </c>
      <c r="R487" s="18" t="s">
        <v>134</v>
      </c>
      <c r="S487" s="18" t="s">
        <v>100</v>
      </c>
      <c r="T487" s="18" t="s">
        <v>101</v>
      </c>
      <c r="U487" s="18">
        <v>5</v>
      </c>
      <c r="V487" s="19">
        <v>1700000</v>
      </c>
      <c r="W487" s="19">
        <v>170000</v>
      </c>
      <c r="X487" s="19">
        <v>1530000</v>
      </c>
      <c r="Y487" s="19">
        <v>1428000</v>
      </c>
      <c r="Z487" s="19">
        <v>102000</v>
      </c>
      <c r="AA487" s="20">
        <v>6.6666666666666693E-2</v>
      </c>
      <c r="AB487" s="21" t="s">
        <v>6428</v>
      </c>
    </row>
    <row r="488" spans="1:28" x14ac:dyDescent="0.25">
      <c r="A488" s="16" t="s">
        <v>2343</v>
      </c>
      <c r="B488" s="17">
        <v>45856</v>
      </c>
      <c r="C488" s="18" t="s">
        <v>2344</v>
      </c>
      <c r="D488" s="18" t="s">
        <v>2345</v>
      </c>
      <c r="E488" s="18" t="s">
        <v>2346</v>
      </c>
      <c r="F488" s="18" t="s">
        <v>93</v>
      </c>
      <c r="G488" s="18">
        <v>61</v>
      </c>
      <c r="H488" s="18" t="s">
        <v>595</v>
      </c>
      <c r="I488" s="18" t="s">
        <v>263</v>
      </c>
      <c r="J488" s="18" t="s">
        <v>155</v>
      </c>
      <c r="K488" s="18" t="s">
        <v>296</v>
      </c>
      <c r="L488" s="18" t="s">
        <v>282</v>
      </c>
      <c r="M488" s="18">
        <v>1</v>
      </c>
      <c r="N488" s="19">
        <v>320000</v>
      </c>
      <c r="O488" s="20">
        <v>0.15</v>
      </c>
      <c r="P488" s="19">
        <v>2500</v>
      </c>
      <c r="Q488" s="19">
        <v>250000</v>
      </c>
      <c r="R488" s="18" t="s">
        <v>99</v>
      </c>
      <c r="S488" s="18" t="s">
        <v>100</v>
      </c>
      <c r="T488" s="18" t="s">
        <v>113</v>
      </c>
      <c r="U488" s="18">
        <v>1</v>
      </c>
      <c r="V488" s="19">
        <v>320000</v>
      </c>
      <c r="W488" s="19">
        <v>48000</v>
      </c>
      <c r="X488" s="19">
        <v>272000</v>
      </c>
      <c r="Y488" s="19">
        <v>252500</v>
      </c>
      <c r="Z488" s="19">
        <v>19500</v>
      </c>
      <c r="AA488" s="20">
        <v>7.1691176470588203E-2</v>
      </c>
      <c r="AB488" s="21" t="s">
        <v>6425</v>
      </c>
    </row>
    <row r="489" spans="1:28" x14ac:dyDescent="0.25">
      <c r="A489" s="16" t="s">
        <v>2347</v>
      </c>
      <c r="B489" s="17">
        <v>45830</v>
      </c>
      <c r="C489" s="18" t="s">
        <v>1631</v>
      </c>
      <c r="D489" s="18" t="s">
        <v>1672</v>
      </c>
      <c r="E489" s="18" t="s">
        <v>2348</v>
      </c>
      <c r="F489" s="18" t="s">
        <v>107</v>
      </c>
      <c r="G489" s="18">
        <v>46</v>
      </c>
      <c r="H489" s="18" t="s">
        <v>310</v>
      </c>
      <c r="I489" s="18" t="s">
        <v>263</v>
      </c>
      <c r="J489" s="18" t="s">
        <v>359</v>
      </c>
      <c r="K489" s="18" t="s">
        <v>520</v>
      </c>
      <c r="L489" s="18" t="s">
        <v>111</v>
      </c>
      <c r="M489" s="18">
        <v>8</v>
      </c>
      <c r="N489" s="19">
        <v>410000</v>
      </c>
      <c r="O489" s="20">
        <v>0.1</v>
      </c>
      <c r="P489" s="19">
        <v>2500</v>
      </c>
      <c r="Q489" s="19">
        <v>325000</v>
      </c>
      <c r="R489" s="18" t="s">
        <v>99</v>
      </c>
      <c r="S489" s="18" t="s">
        <v>135</v>
      </c>
      <c r="T489" s="18" t="s">
        <v>113</v>
      </c>
      <c r="U489" s="18">
        <v>5</v>
      </c>
      <c r="V489" s="19">
        <v>3280000</v>
      </c>
      <c r="W489" s="19">
        <v>328000</v>
      </c>
      <c r="X489" s="19">
        <v>2952000</v>
      </c>
      <c r="Y489" s="19">
        <v>2602500</v>
      </c>
      <c r="Z489" s="19">
        <v>349500</v>
      </c>
      <c r="AA489" s="20">
        <v>0.118394308943089</v>
      </c>
      <c r="AB489" s="21" t="s">
        <v>6434</v>
      </c>
    </row>
    <row r="490" spans="1:28" x14ac:dyDescent="0.25">
      <c r="A490" s="16" t="s">
        <v>2349</v>
      </c>
      <c r="B490" s="17">
        <v>45954</v>
      </c>
      <c r="C490" s="18" t="s">
        <v>90</v>
      </c>
      <c r="D490" s="18"/>
      <c r="E490" s="18" t="s">
        <v>2350</v>
      </c>
      <c r="F490" s="18" t="s">
        <v>93</v>
      </c>
      <c r="G490" s="18">
        <v>22</v>
      </c>
      <c r="H490" s="18" t="s">
        <v>581</v>
      </c>
      <c r="I490" s="18" t="s">
        <v>144</v>
      </c>
      <c r="J490" s="18" t="s">
        <v>130</v>
      </c>
      <c r="K490" s="18" t="s">
        <v>852</v>
      </c>
      <c r="L490" s="18" t="s">
        <v>122</v>
      </c>
      <c r="M490" s="18">
        <v>2</v>
      </c>
      <c r="N490" s="19">
        <v>680000</v>
      </c>
      <c r="O490" s="20">
        <v>0.05</v>
      </c>
      <c r="P490" s="19">
        <v>8000</v>
      </c>
      <c r="Q490" s="19">
        <v>555000</v>
      </c>
      <c r="R490" s="18" t="s">
        <v>167</v>
      </c>
      <c r="S490" s="18" t="s">
        <v>148</v>
      </c>
      <c r="T490" s="18" t="s">
        <v>113</v>
      </c>
      <c r="U490" s="18">
        <v>2</v>
      </c>
      <c r="V490" s="19">
        <v>1360000</v>
      </c>
      <c r="W490" s="19">
        <v>68000</v>
      </c>
      <c r="X490" s="19">
        <v>1292000</v>
      </c>
      <c r="Y490" s="19">
        <v>1118000</v>
      </c>
      <c r="Z490" s="19">
        <v>174000</v>
      </c>
      <c r="AA490" s="20">
        <v>0.134674922600619</v>
      </c>
      <c r="AB490" s="21" t="s">
        <v>6427</v>
      </c>
    </row>
    <row r="491" spans="1:28" x14ac:dyDescent="0.25">
      <c r="A491" s="16" t="s">
        <v>2351</v>
      </c>
      <c r="B491" s="17">
        <v>45937</v>
      </c>
      <c r="C491" s="18" t="s">
        <v>2353</v>
      </c>
      <c r="D491" s="18" t="s">
        <v>2354</v>
      </c>
      <c r="E491" s="18" t="s">
        <v>2355</v>
      </c>
      <c r="F491" s="18" t="s">
        <v>93</v>
      </c>
      <c r="G491" s="18">
        <v>63</v>
      </c>
      <c r="H491" s="18" t="s">
        <v>581</v>
      </c>
      <c r="I491" s="18" t="s">
        <v>144</v>
      </c>
      <c r="J491" s="18" t="s">
        <v>130</v>
      </c>
      <c r="K491" s="18" t="s">
        <v>121</v>
      </c>
      <c r="L491" s="18" t="s">
        <v>122</v>
      </c>
      <c r="M491" s="18">
        <v>4</v>
      </c>
      <c r="N491" s="19">
        <v>720000</v>
      </c>
      <c r="O491" s="20">
        <v>0.05</v>
      </c>
      <c r="P491" s="19">
        <v>12000</v>
      </c>
      <c r="Q491" s="19">
        <v>600000</v>
      </c>
      <c r="R491" s="18" t="s">
        <v>6415</v>
      </c>
      <c r="S491" s="18" t="s">
        <v>100</v>
      </c>
      <c r="T491" s="18" t="s">
        <v>101</v>
      </c>
      <c r="U491" s="18">
        <v>7</v>
      </c>
      <c r="V491" s="19">
        <v>2880000</v>
      </c>
      <c r="W491" s="19">
        <v>144000</v>
      </c>
      <c r="X491" s="19">
        <v>2736000</v>
      </c>
      <c r="Y491" s="19">
        <v>2412000</v>
      </c>
      <c r="Z491" s="19">
        <v>324000</v>
      </c>
      <c r="AA491" s="20">
        <v>0.118421052631579</v>
      </c>
      <c r="AB491" s="21" t="s">
        <v>6427</v>
      </c>
    </row>
    <row r="492" spans="1:28" x14ac:dyDescent="0.25">
      <c r="A492" s="16" t="s">
        <v>2356</v>
      </c>
      <c r="B492" s="17">
        <v>45858</v>
      </c>
      <c r="C492" s="18" t="s">
        <v>990</v>
      </c>
      <c r="D492" s="18" t="s">
        <v>2116</v>
      </c>
      <c r="E492" s="18" t="s">
        <v>2359</v>
      </c>
      <c r="F492" s="18" t="s">
        <v>107</v>
      </c>
      <c r="G492" s="18">
        <v>32</v>
      </c>
      <c r="H492" s="18" t="s">
        <v>338</v>
      </c>
      <c r="I492" s="18" t="s">
        <v>120</v>
      </c>
      <c r="J492" s="18" t="s">
        <v>96</v>
      </c>
      <c r="K492" s="18" t="s">
        <v>852</v>
      </c>
      <c r="L492" s="18" t="s">
        <v>122</v>
      </c>
      <c r="M492" s="18">
        <v>6</v>
      </c>
      <c r="N492" s="19">
        <v>680000</v>
      </c>
      <c r="O492" s="20">
        <v>0</v>
      </c>
      <c r="P492" s="19">
        <v>8000</v>
      </c>
      <c r="Q492" s="19">
        <v>555000</v>
      </c>
      <c r="R492" s="18" t="s">
        <v>99</v>
      </c>
      <c r="S492" s="18" t="s">
        <v>148</v>
      </c>
      <c r="T492" s="18" t="s">
        <v>101</v>
      </c>
      <c r="U492" s="18">
        <v>1</v>
      </c>
      <c r="V492" s="19">
        <v>4080000</v>
      </c>
      <c r="W492" s="19">
        <v>0</v>
      </c>
      <c r="X492" s="19">
        <v>4080000</v>
      </c>
      <c r="Y492" s="19">
        <v>3338000</v>
      </c>
      <c r="Z492" s="19">
        <v>742000</v>
      </c>
      <c r="AA492" s="20">
        <v>0.18186274509803901</v>
      </c>
      <c r="AB492" s="21" t="s">
        <v>6425</v>
      </c>
    </row>
    <row r="493" spans="1:28" x14ac:dyDescent="0.25">
      <c r="A493" s="16" t="s">
        <v>2360</v>
      </c>
      <c r="B493" s="17">
        <v>45727</v>
      </c>
      <c r="C493" s="18" t="s">
        <v>1616</v>
      </c>
      <c r="D493" s="18" t="s">
        <v>1617</v>
      </c>
      <c r="E493" s="18" t="s">
        <v>2362</v>
      </c>
      <c r="F493" s="18" t="s">
        <v>93</v>
      </c>
      <c r="G493" s="18">
        <v>38</v>
      </c>
      <c r="H493" s="18" t="s">
        <v>128</v>
      </c>
      <c r="I493" s="18" t="s">
        <v>129</v>
      </c>
      <c r="J493" s="18" t="s">
        <v>96</v>
      </c>
      <c r="K493" s="18" t="s">
        <v>520</v>
      </c>
      <c r="L493" s="18" t="s">
        <v>111</v>
      </c>
      <c r="M493" s="18">
        <v>3</v>
      </c>
      <c r="N493" s="19">
        <v>410000</v>
      </c>
      <c r="O493" s="20">
        <v>0.15</v>
      </c>
      <c r="P493" s="19">
        <v>6000</v>
      </c>
      <c r="Q493" s="19">
        <v>325000</v>
      </c>
      <c r="R493" s="18" t="s">
        <v>219</v>
      </c>
      <c r="S493" s="18" t="s">
        <v>100</v>
      </c>
      <c r="T493" s="18" t="s">
        <v>113</v>
      </c>
      <c r="U493" s="18">
        <v>2</v>
      </c>
      <c r="V493" s="19">
        <v>1230000</v>
      </c>
      <c r="W493" s="19">
        <v>184500</v>
      </c>
      <c r="X493" s="19">
        <v>1045500</v>
      </c>
      <c r="Y493" s="19">
        <v>981000</v>
      </c>
      <c r="Z493" s="19">
        <v>64500</v>
      </c>
      <c r="AA493" s="20">
        <v>6.1692969870875199E-2</v>
      </c>
      <c r="AB493" s="21" t="s">
        <v>6428</v>
      </c>
    </row>
    <row r="494" spans="1:28" x14ac:dyDescent="0.25">
      <c r="A494" s="16" t="s">
        <v>2363</v>
      </c>
      <c r="B494" s="17">
        <v>45716</v>
      </c>
      <c r="C494" s="18" t="s">
        <v>1545</v>
      </c>
      <c r="D494" s="18" t="s">
        <v>1886</v>
      </c>
      <c r="E494" s="18" t="s">
        <v>2364</v>
      </c>
      <c r="F494" s="18" t="s">
        <v>107</v>
      </c>
      <c r="G494" s="18">
        <v>59</v>
      </c>
      <c r="H494" s="18" t="s">
        <v>377</v>
      </c>
      <c r="I494" s="18" t="s">
        <v>95</v>
      </c>
      <c r="J494" s="18" t="s">
        <v>165</v>
      </c>
      <c r="K494" s="18" t="s">
        <v>388</v>
      </c>
      <c r="L494" s="18" t="s">
        <v>132</v>
      </c>
      <c r="M494" s="18">
        <v>3</v>
      </c>
      <c r="N494" s="19">
        <v>510000</v>
      </c>
      <c r="O494" s="20">
        <v>0.15</v>
      </c>
      <c r="P494" s="19">
        <v>8000</v>
      </c>
      <c r="Q494" s="19">
        <v>410000</v>
      </c>
      <c r="R494" s="18" t="s">
        <v>6415</v>
      </c>
      <c r="S494" s="18" t="s">
        <v>148</v>
      </c>
      <c r="T494" s="18" t="s">
        <v>101</v>
      </c>
      <c r="U494" s="18">
        <v>3</v>
      </c>
      <c r="V494" s="19">
        <v>1530000</v>
      </c>
      <c r="W494" s="19">
        <v>229500</v>
      </c>
      <c r="X494" s="19">
        <v>1300500</v>
      </c>
      <c r="Y494" s="19">
        <v>1238000</v>
      </c>
      <c r="Z494" s="19">
        <v>62500</v>
      </c>
      <c r="AA494" s="20">
        <v>4.80584390618993E-2</v>
      </c>
      <c r="AB494" s="21" t="s">
        <v>6429</v>
      </c>
    </row>
    <row r="495" spans="1:28" x14ac:dyDescent="0.25">
      <c r="A495" s="16" t="s">
        <v>2365</v>
      </c>
      <c r="B495" s="17">
        <v>46011</v>
      </c>
      <c r="C495" s="18" t="s">
        <v>1378</v>
      </c>
      <c r="D495" s="18" t="s">
        <v>2366</v>
      </c>
      <c r="E495" s="18" t="s">
        <v>2367</v>
      </c>
      <c r="F495" s="18" t="s">
        <v>107</v>
      </c>
      <c r="G495" s="18">
        <v>22</v>
      </c>
      <c r="H495" s="18" t="s">
        <v>338</v>
      </c>
      <c r="I495" s="18" t="s">
        <v>120</v>
      </c>
      <c r="J495" s="18" t="s">
        <v>155</v>
      </c>
      <c r="K495" s="18" t="s">
        <v>582</v>
      </c>
      <c r="L495" s="18" t="s">
        <v>146</v>
      </c>
      <c r="M495" s="18">
        <v>3</v>
      </c>
      <c r="N495" s="19">
        <v>180000</v>
      </c>
      <c r="O495" s="20">
        <v>0.15</v>
      </c>
      <c r="P495" s="19">
        <v>2500</v>
      </c>
      <c r="Q495" s="19">
        <v>125000</v>
      </c>
      <c r="R495" s="18" t="s">
        <v>99</v>
      </c>
      <c r="S495" s="18" t="s">
        <v>100</v>
      </c>
      <c r="T495" s="18" t="s">
        <v>101</v>
      </c>
      <c r="U495" s="18">
        <v>3</v>
      </c>
      <c r="V495" s="19">
        <v>540000</v>
      </c>
      <c r="W495" s="19">
        <v>81000</v>
      </c>
      <c r="X495" s="19">
        <v>459000</v>
      </c>
      <c r="Y495" s="19">
        <v>377500</v>
      </c>
      <c r="Z495" s="19">
        <v>81500</v>
      </c>
      <c r="AA495" s="20">
        <v>0.17755991285403</v>
      </c>
      <c r="AB495" s="21" t="s">
        <v>6432</v>
      </c>
    </row>
    <row r="496" spans="1:28" x14ac:dyDescent="0.25">
      <c r="A496" s="16" t="s">
        <v>2368</v>
      </c>
      <c r="B496" s="17">
        <v>45737</v>
      </c>
      <c r="C496" s="18" t="s">
        <v>1015</v>
      </c>
      <c r="D496" s="18" t="s">
        <v>2371</v>
      </c>
      <c r="E496" s="18" t="s">
        <v>2372</v>
      </c>
      <c r="F496" s="18" t="s">
        <v>107</v>
      </c>
      <c r="G496" s="18">
        <v>22</v>
      </c>
      <c r="H496" s="18" t="s">
        <v>295</v>
      </c>
      <c r="I496" s="18" t="s">
        <v>120</v>
      </c>
      <c r="J496" s="18" t="s">
        <v>359</v>
      </c>
      <c r="K496" s="18" t="s">
        <v>311</v>
      </c>
      <c r="L496" s="18" t="s">
        <v>122</v>
      </c>
      <c r="M496" s="18">
        <v>4</v>
      </c>
      <c r="N496" s="19">
        <v>850000</v>
      </c>
      <c r="O496" s="20">
        <v>0.02</v>
      </c>
      <c r="P496" s="19">
        <v>0</v>
      </c>
      <c r="Q496" s="19">
        <v>710000</v>
      </c>
      <c r="R496" s="18" t="s">
        <v>219</v>
      </c>
      <c r="S496" s="18" t="s">
        <v>100</v>
      </c>
      <c r="T496" s="18" t="s">
        <v>101</v>
      </c>
      <c r="U496" s="18">
        <v>1</v>
      </c>
      <c r="V496" s="19">
        <v>3400000</v>
      </c>
      <c r="W496" s="19">
        <v>68000</v>
      </c>
      <c r="X496" s="19">
        <v>3332000</v>
      </c>
      <c r="Y496" s="19">
        <v>2840000</v>
      </c>
      <c r="Z496" s="19">
        <v>492000</v>
      </c>
      <c r="AA496" s="20">
        <v>0.14765906362545</v>
      </c>
      <c r="AB496" s="21" t="s">
        <v>6428</v>
      </c>
    </row>
    <row r="497" spans="1:28" x14ac:dyDescent="0.25">
      <c r="A497" s="16" t="s">
        <v>2373</v>
      </c>
      <c r="B497" s="17">
        <v>45724</v>
      </c>
      <c r="C497" s="18" t="s">
        <v>2103</v>
      </c>
      <c r="D497" s="18" t="s">
        <v>2104</v>
      </c>
      <c r="E497" s="18" t="s">
        <v>6320</v>
      </c>
      <c r="F497" s="18" t="s">
        <v>107</v>
      </c>
      <c r="G497" s="18">
        <v>40</v>
      </c>
      <c r="H497" s="18" t="s">
        <v>295</v>
      </c>
      <c r="I497" s="18" t="s">
        <v>120</v>
      </c>
      <c r="J497" s="18" t="s">
        <v>174</v>
      </c>
      <c r="K497" s="18" t="s">
        <v>175</v>
      </c>
      <c r="L497" s="18" t="s">
        <v>132</v>
      </c>
      <c r="M497" s="18">
        <v>4</v>
      </c>
      <c r="N497" s="19">
        <v>900000</v>
      </c>
      <c r="O497" s="20">
        <v>0.1</v>
      </c>
      <c r="P497" s="19">
        <v>4000</v>
      </c>
      <c r="Q497" s="19">
        <v>730000</v>
      </c>
      <c r="R497" s="18" t="s">
        <v>99</v>
      </c>
      <c r="S497" s="18" t="s">
        <v>148</v>
      </c>
      <c r="T497" s="18" t="s">
        <v>113</v>
      </c>
      <c r="U497" s="18">
        <v>2</v>
      </c>
      <c r="V497" s="19">
        <v>3600000</v>
      </c>
      <c r="W497" s="19">
        <v>360000</v>
      </c>
      <c r="X497" s="19">
        <v>3240000</v>
      </c>
      <c r="Y497" s="19">
        <v>2924000</v>
      </c>
      <c r="Z497" s="19">
        <v>316000</v>
      </c>
      <c r="AA497" s="20">
        <v>9.7530864197530903E-2</v>
      </c>
      <c r="AB497" s="21" t="s">
        <v>6428</v>
      </c>
    </row>
    <row r="498" spans="1:28" x14ac:dyDescent="0.25">
      <c r="A498" s="16" t="s">
        <v>2375</v>
      </c>
      <c r="B498" s="17">
        <v>45739</v>
      </c>
      <c r="C498" s="18" t="s">
        <v>1794</v>
      </c>
      <c r="D498" s="18" t="s">
        <v>1795</v>
      </c>
      <c r="E498" s="18" t="s">
        <v>2376</v>
      </c>
      <c r="F498" s="18" t="s">
        <v>93</v>
      </c>
      <c r="G498" s="18">
        <v>22</v>
      </c>
      <c r="H498" s="18" t="s">
        <v>128</v>
      </c>
      <c r="I498" s="18" t="s">
        <v>129</v>
      </c>
      <c r="J498" s="18" t="s">
        <v>96</v>
      </c>
      <c r="K498" s="18" t="s">
        <v>582</v>
      </c>
      <c r="L498" s="18" t="s">
        <v>146</v>
      </c>
      <c r="M498" s="18">
        <v>3</v>
      </c>
      <c r="N498" s="19">
        <v>180000</v>
      </c>
      <c r="O498" s="20">
        <v>0</v>
      </c>
      <c r="P498" s="19">
        <v>2500</v>
      </c>
      <c r="Q498" s="19">
        <v>125000</v>
      </c>
      <c r="R498" s="18" t="s">
        <v>6415</v>
      </c>
      <c r="S498" s="18" t="s">
        <v>100</v>
      </c>
      <c r="T498" s="18" t="s">
        <v>113</v>
      </c>
      <c r="U498" s="18">
        <v>5</v>
      </c>
      <c r="V498" s="19">
        <v>540000</v>
      </c>
      <c r="W498" s="19">
        <v>0</v>
      </c>
      <c r="X498" s="19">
        <v>540000</v>
      </c>
      <c r="Y498" s="19">
        <v>377500</v>
      </c>
      <c r="Z498" s="19">
        <v>162500</v>
      </c>
      <c r="AA498" s="20">
        <v>0.30092592592592599</v>
      </c>
      <c r="AB498" s="21" t="s">
        <v>6428</v>
      </c>
    </row>
    <row r="499" spans="1:28" x14ac:dyDescent="0.25">
      <c r="A499" s="16" t="s">
        <v>2377</v>
      </c>
      <c r="B499" s="17">
        <v>45859</v>
      </c>
      <c r="C499" s="18" t="s">
        <v>1440</v>
      </c>
      <c r="D499" s="18" t="s">
        <v>1441</v>
      </c>
      <c r="E499" s="18" t="s">
        <v>6321</v>
      </c>
      <c r="F499" s="18" t="s">
        <v>93</v>
      </c>
      <c r="G499" s="18">
        <v>30</v>
      </c>
      <c r="H499" s="18" t="s">
        <v>595</v>
      </c>
      <c r="I499" s="18" t="s">
        <v>263</v>
      </c>
      <c r="J499" s="18" t="s">
        <v>96</v>
      </c>
      <c r="K499" s="18" t="s">
        <v>175</v>
      </c>
      <c r="L499" s="18" t="s">
        <v>132</v>
      </c>
      <c r="M499" s="18">
        <v>4</v>
      </c>
      <c r="N499" s="19">
        <v>900000</v>
      </c>
      <c r="O499" s="20">
        <v>0.15</v>
      </c>
      <c r="P499" s="19">
        <v>1500</v>
      </c>
      <c r="Q499" s="19">
        <v>730000</v>
      </c>
      <c r="R499" s="18" t="s">
        <v>219</v>
      </c>
      <c r="S499" s="18" t="s">
        <v>135</v>
      </c>
      <c r="T499" s="18" t="s">
        <v>101</v>
      </c>
      <c r="U499" s="18">
        <v>2</v>
      </c>
      <c r="V499" s="19">
        <v>3600000</v>
      </c>
      <c r="W499" s="19">
        <v>540000</v>
      </c>
      <c r="X499" s="19">
        <v>3060000</v>
      </c>
      <c r="Y499" s="19">
        <v>2921500</v>
      </c>
      <c r="Z499" s="19">
        <v>138500</v>
      </c>
      <c r="AA499" s="20">
        <v>4.5261437908496703E-2</v>
      </c>
      <c r="AB499" s="21" t="s">
        <v>6425</v>
      </c>
    </row>
    <row r="500" spans="1:28" x14ac:dyDescent="0.25">
      <c r="A500" s="16" t="s">
        <v>2381</v>
      </c>
      <c r="B500" s="17">
        <v>45942</v>
      </c>
      <c r="C500" s="18" t="s">
        <v>2382</v>
      </c>
      <c r="D500" s="18" t="s">
        <v>2383</v>
      </c>
      <c r="E500" s="18" t="s">
        <v>2384</v>
      </c>
      <c r="F500" s="18" t="s">
        <v>93</v>
      </c>
      <c r="G500" s="18">
        <v>56</v>
      </c>
      <c r="H500" s="18" t="s">
        <v>128</v>
      </c>
      <c r="I500" s="18" t="s">
        <v>129</v>
      </c>
      <c r="J500" s="18" t="s">
        <v>174</v>
      </c>
      <c r="K500" s="18" t="s">
        <v>175</v>
      </c>
      <c r="L500" s="18" t="s">
        <v>132</v>
      </c>
      <c r="M500" s="18">
        <v>2</v>
      </c>
      <c r="N500" s="19">
        <v>900000</v>
      </c>
      <c r="O500" s="20">
        <v>0.1</v>
      </c>
      <c r="P500" s="19">
        <v>2500</v>
      </c>
      <c r="Q500" s="19">
        <v>730000</v>
      </c>
      <c r="R500" s="18" t="s">
        <v>134</v>
      </c>
      <c r="S500" s="18" t="s">
        <v>100</v>
      </c>
      <c r="T500" s="18" t="s">
        <v>113</v>
      </c>
      <c r="U500" s="18">
        <v>5</v>
      </c>
      <c r="V500" s="19">
        <v>1800000</v>
      </c>
      <c r="W500" s="19">
        <v>180000</v>
      </c>
      <c r="X500" s="19">
        <v>1620000</v>
      </c>
      <c r="Y500" s="19">
        <v>1462500</v>
      </c>
      <c r="Z500" s="19">
        <v>157500</v>
      </c>
      <c r="AA500" s="20">
        <v>9.7222222222222196E-2</v>
      </c>
      <c r="AB500" s="21" t="s">
        <v>6427</v>
      </c>
    </row>
    <row r="501" spans="1:28" x14ac:dyDescent="0.25">
      <c r="A501" s="16" t="s">
        <v>2385</v>
      </c>
      <c r="B501" s="17">
        <v>45778</v>
      </c>
      <c r="C501" s="18" t="s">
        <v>2386</v>
      </c>
      <c r="D501" s="18" t="s">
        <v>2387</v>
      </c>
      <c r="E501" s="18" t="s">
        <v>2388</v>
      </c>
      <c r="F501" s="18" t="s">
        <v>93</v>
      </c>
      <c r="G501" s="18">
        <v>60</v>
      </c>
      <c r="H501" s="18" t="s">
        <v>154</v>
      </c>
      <c r="I501" s="18" t="s">
        <v>95</v>
      </c>
      <c r="J501" s="18" t="s">
        <v>96</v>
      </c>
      <c r="K501" s="18" t="s">
        <v>582</v>
      </c>
      <c r="L501" s="18" t="s">
        <v>146</v>
      </c>
      <c r="M501" s="18">
        <v>1</v>
      </c>
      <c r="N501" s="19">
        <v>180000</v>
      </c>
      <c r="O501" s="20">
        <v>0.05</v>
      </c>
      <c r="P501" s="19">
        <v>6000</v>
      </c>
      <c r="Q501" s="19">
        <v>125000</v>
      </c>
      <c r="R501" s="18" t="s">
        <v>6415</v>
      </c>
      <c r="S501" s="18" t="s">
        <v>100</v>
      </c>
      <c r="T501" s="18" t="s">
        <v>101</v>
      </c>
      <c r="U501" s="18">
        <v>5</v>
      </c>
      <c r="V501" s="19">
        <v>180000</v>
      </c>
      <c r="W501" s="19">
        <v>9000</v>
      </c>
      <c r="X501" s="19">
        <v>171000</v>
      </c>
      <c r="Y501" s="19">
        <v>131000</v>
      </c>
      <c r="Z501" s="19">
        <v>40000</v>
      </c>
      <c r="AA501" s="20">
        <v>0.233918128654971</v>
      </c>
      <c r="AB501" s="21" t="s">
        <v>6430</v>
      </c>
    </row>
    <row r="502" spans="1:28" x14ac:dyDescent="0.25">
      <c r="A502" s="16" t="s">
        <v>2389</v>
      </c>
      <c r="B502" s="17">
        <v>45899</v>
      </c>
      <c r="C502" s="18" t="s">
        <v>2044</v>
      </c>
      <c r="D502" s="18" t="s">
        <v>2045</v>
      </c>
      <c r="E502" s="18" t="s">
        <v>2390</v>
      </c>
      <c r="F502" s="18" t="s">
        <v>107</v>
      </c>
      <c r="G502" s="18">
        <v>35</v>
      </c>
      <c r="H502" s="18" t="s">
        <v>595</v>
      </c>
      <c r="I502" s="18" t="s">
        <v>263</v>
      </c>
      <c r="J502" s="18" t="s">
        <v>155</v>
      </c>
      <c r="K502" s="18" t="s">
        <v>296</v>
      </c>
      <c r="L502" s="18" t="s">
        <v>282</v>
      </c>
      <c r="M502" s="18">
        <v>6</v>
      </c>
      <c r="N502" s="19">
        <v>320000</v>
      </c>
      <c r="O502" s="20">
        <v>0</v>
      </c>
      <c r="P502" s="19">
        <v>1500</v>
      </c>
      <c r="Q502" s="19">
        <v>250000</v>
      </c>
      <c r="R502" s="18" t="s">
        <v>6415</v>
      </c>
      <c r="S502" s="18" t="s">
        <v>148</v>
      </c>
      <c r="T502" s="18" t="s">
        <v>101</v>
      </c>
      <c r="U502" s="18">
        <v>3</v>
      </c>
      <c r="V502" s="19">
        <v>1920000</v>
      </c>
      <c r="W502" s="19">
        <v>0</v>
      </c>
      <c r="X502" s="19">
        <v>1920000</v>
      </c>
      <c r="Y502" s="19">
        <v>1501500</v>
      </c>
      <c r="Z502" s="19">
        <v>418500</v>
      </c>
      <c r="AA502" s="20">
        <v>0.21796874999999999</v>
      </c>
      <c r="AB502" s="21" t="s">
        <v>6433</v>
      </c>
    </row>
    <row r="503" spans="1:28" x14ac:dyDescent="0.25">
      <c r="A503" s="16" t="s">
        <v>2391</v>
      </c>
      <c r="B503" s="17">
        <v>45846</v>
      </c>
      <c r="C503" s="18" t="s">
        <v>2392</v>
      </c>
      <c r="D503" s="18" t="s">
        <v>2393</v>
      </c>
      <c r="E503" s="18" t="s">
        <v>2394</v>
      </c>
      <c r="F503" s="18" t="s">
        <v>93</v>
      </c>
      <c r="G503" s="18">
        <v>59</v>
      </c>
      <c r="H503" s="18" t="s">
        <v>1279</v>
      </c>
      <c r="I503" s="18" t="s">
        <v>144</v>
      </c>
      <c r="J503" s="18" t="s">
        <v>130</v>
      </c>
      <c r="K503" s="18" t="s">
        <v>121</v>
      </c>
      <c r="L503" s="18" t="s">
        <v>122</v>
      </c>
      <c r="M503" s="18">
        <v>4</v>
      </c>
      <c r="N503" s="19">
        <v>720000</v>
      </c>
      <c r="O503" s="20">
        <v>0.02</v>
      </c>
      <c r="P503" s="19">
        <v>1500</v>
      </c>
      <c r="Q503" s="19">
        <v>600000</v>
      </c>
      <c r="R503" s="18" t="s">
        <v>99</v>
      </c>
      <c r="S503" s="18" t="s">
        <v>135</v>
      </c>
      <c r="T503" s="18" t="s">
        <v>113</v>
      </c>
      <c r="U503" s="18">
        <v>2</v>
      </c>
      <c r="V503" s="19">
        <v>2880000</v>
      </c>
      <c r="W503" s="19">
        <v>57600</v>
      </c>
      <c r="X503" s="19">
        <v>2822400</v>
      </c>
      <c r="Y503" s="19">
        <v>2401500</v>
      </c>
      <c r="Z503" s="19">
        <v>420900</v>
      </c>
      <c r="AA503" s="20">
        <v>0.14912840136054401</v>
      </c>
      <c r="AB503" s="21" t="s">
        <v>6425</v>
      </c>
    </row>
    <row r="504" spans="1:28" x14ac:dyDescent="0.25">
      <c r="A504" s="16" t="s">
        <v>2395</v>
      </c>
      <c r="B504" s="17">
        <v>45929</v>
      </c>
      <c r="C504" s="18" t="s">
        <v>2397</v>
      </c>
      <c r="D504" s="18"/>
      <c r="E504" s="18" t="s">
        <v>2398</v>
      </c>
      <c r="F504" s="18" t="s">
        <v>93</v>
      </c>
      <c r="G504" s="18">
        <v>38</v>
      </c>
      <c r="H504" s="18" t="s">
        <v>119</v>
      </c>
      <c r="I504" s="18" t="s">
        <v>120</v>
      </c>
      <c r="J504" s="18" t="s">
        <v>155</v>
      </c>
      <c r="K504" s="18" t="s">
        <v>311</v>
      </c>
      <c r="L504" s="18" t="s">
        <v>122</v>
      </c>
      <c r="M504" s="18">
        <v>5</v>
      </c>
      <c r="N504" s="19">
        <v>850000</v>
      </c>
      <c r="O504" s="20">
        <v>0.02</v>
      </c>
      <c r="P504" s="19">
        <v>8000</v>
      </c>
      <c r="Q504" s="19">
        <v>710000</v>
      </c>
      <c r="R504" s="18" t="s">
        <v>6415</v>
      </c>
      <c r="S504" s="18" t="s">
        <v>148</v>
      </c>
      <c r="T504" s="18" t="s">
        <v>101</v>
      </c>
      <c r="U504" s="18">
        <v>4</v>
      </c>
      <c r="V504" s="19">
        <v>4250000</v>
      </c>
      <c r="W504" s="19">
        <v>85000</v>
      </c>
      <c r="X504" s="19">
        <v>4165000</v>
      </c>
      <c r="Y504" s="19">
        <v>3558000</v>
      </c>
      <c r="Z504" s="19">
        <v>607000</v>
      </c>
      <c r="AA504" s="20">
        <v>0.14573829531812699</v>
      </c>
      <c r="AB504" s="21" t="s">
        <v>6435</v>
      </c>
    </row>
    <row r="505" spans="1:28" x14ac:dyDescent="0.25">
      <c r="A505" s="16" t="s">
        <v>2399</v>
      </c>
      <c r="B505" s="17">
        <v>45953</v>
      </c>
      <c r="C505" s="18" t="s">
        <v>1595</v>
      </c>
      <c r="D505" s="18" t="s">
        <v>1596</v>
      </c>
      <c r="E505" s="18" t="s">
        <v>2400</v>
      </c>
      <c r="F505" s="18" t="s">
        <v>107</v>
      </c>
      <c r="G505" s="18">
        <v>59</v>
      </c>
      <c r="H505" s="18" t="s">
        <v>262</v>
      </c>
      <c r="I505" s="18" t="s">
        <v>263</v>
      </c>
      <c r="J505" s="18" t="s">
        <v>130</v>
      </c>
      <c r="K505" s="18" t="s">
        <v>156</v>
      </c>
      <c r="L505" s="18" t="s">
        <v>111</v>
      </c>
      <c r="M505" s="18">
        <v>6</v>
      </c>
      <c r="N505" s="19">
        <v>290000</v>
      </c>
      <c r="O505" s="20">
        <v>0</v>
      </c>
      <c r="P505" s="19">
        <v>0</v>
      </c>
      <c r="Q505" s="19">
        <v>225000</v>
      </c>
      <c r="R505" s="18" t="s">
        <v>99</v>
      </c>
      <c r="S505" s="18" t="s">
        <v>100</v>
      </c>
      <c r="T505" s="18" t="s">
        <v>101</v>
      </c>
      <c r="U505" s="18">
        <v>5</v>
      </c>
      <c r="V505" s="19">
        <v>1740000</v>
      </c>
      <c r="W505" s="19">
        <v>0</v>
      </c>
      <c r="X505" s="19">
        <v>1740000</v>
      </c>
      <c r="Y505" s="19">
        <v>1350000</v>
      </c>
      <c r="Z505" s="19">
        <v>390000</v>
      </c>
      <c r="AA505" s="20">
        <v>0.22413793103448301</v>
      </c>
      <c r="AB505" s="21" t="s">
        <v>6427</v>
      </c>
    </row>
    <row r="506" spans="1:28" x14ac:dyDescent="0.25">
      <c r="A506" s="16" t="s">
        <v>2401</v>
      </c>
      <c r="B506" s="17">
        <v>45812</v>
      </c>
      <c r="C506" s="18" t="s">
        <v>1021</v>
      </c>
      <c r="D506" s="18"/>
      <c r="E506" s="18" t="s">
        <v>2403</v>
      </c>
      <c r="F506" s="18" t="s">
        <v>93</v>
      </c>
      <c r="G506" s="18">
        <v>28</v>
      </c>
      <c r="H506" s="18" t="s">
        <v>154</v>
      </c>
      <c r="I506" s="18" t="s">
        <v>95</v>
      </c>
      <c r="J506" s="18" t="s">
        <v>96</v>
      </c>
      <c r="K506" s="18" t="s">
        <v>121</v>
      </c>
      <c r="L506" s="18" t="s">
        <v>122</v>
      </c>
      <c r="M506" s="18">
        <v>2</v>
      </c>
      <c r="N506" s="19">
        <v>720000</v>
      </c>
      <c r="O506" s="20">
        <v>0.15</v>
      </c>
      <c r="P506" s="19">
        <v>12000</v>
      </c>
      <c r="Q506" s="19">
        <v>600000</v>
      </c>
      <c r="R506" s="18" t="s">
        <v>219</v>
      </c>
      <c r="S506" s="18" t="s">
        <v>135</v>
      </c>
      <c r="T506" s="18" t="s">
        <v>101</v>
      </c>
      <c r="U506" s="18">
        <v>1</v>
      </c>
      <c r="V506" s="19">
        <v>1440000</v>
      </c>
      <c r="W506" s="19">
        <v>216000</v>
      </c>
      <c r="X506" s="19">
        <v>1224000</v>
      </c>
      <c r="Y506" s="19">
        <v>1212000</v>
      </c>
      <c r="Z506" s="19">
        <v>12000</v>
      </c>
      <c r="AA506" s="20">
        <v>9.8039215686274508E-3</v>
      </c>
      <c r="AB506" s="21" t="s">
        <v>6434</v>
      </c>
    </row>
    <row r="507" spans="1:28" x14ac:dyDescent="0.25">
      <c r="A507" s="16" t="s">
        <v>2404</v>
      </c>
      <c r="B507" s="17">
        <v>45733</v>
      </c>
      <c r="C507" s="18" t="s">
        <v>517</v>
      </c>
      <c r="D507" s="18" t="s">
        <v>518</v>
      </c>
      <c r="E507" s="18" t="s">
        <v>2406</v>
      </c>
      <c r="F507" s="18" t="s">
        <v>93</v>
      </c>
      <c r="G507" s="18">
        <v>18</v>
      </c>
      <c r="H507" s="18" t="s">
        <v>128</v>
      </c>
      <c r="I507" s="18" t="s">
        <v>129</v>
      </c>
      <c r="J507" s="18" t="s">
        <v>96</v>
      </c>
      <c r="K507" s="18" t="s">
        <v>520</v>
      </c>
      <c r="L507" s="18" t="s">
        <v>111</v>
      </c>
      <c r="M507" s="18">
        <v>8</v>
      </c>
      <c r="N507" s="19">
        <v>410000</v>
      </c>
      <c r="O507" s="20">
        <v>0</v>
      </c>
      <c r="P507" s="19">
        <v>2500</v>
      </c>
      <c r="Q507" s="19">
        <v>325000</v>
      </c>
      <c r="R507" s="18" t="s">
        <v>99</v>
      </c>
      <c r="S507" s="18" t="s">
        <v>100</v>
      </c>
      <c r="T507" s="18" t="s">
        <v>101</v>
      </c>
      <c r="U507" s="18">
        <v>5</v>
      </c>
      <c r="V507" s="19">
        <v>3280000</v>
      </c>
      <c r="W507" s="19">
        <v>0</v>
      </c>
      <c r="X507" s="19">
        <v>3280000</v>
      </c>
      <c r="Y507" s="19">
        <v>2602500</v>
      </c>
      <c r="Z507" s="19">
        <v>677500</v>
      </c>
      <c r="AA507" s="20">
        <v>0.20655487804878001</v>
      </c>
      <c r="AB507" s="21" t="s">
        <v>6428</v>
      </c>
    </row>
    <row r="508" spans="1:28" x14ac:dyDescent="0.25">
      <c r="A508" s="16" t="s">
        <v>2407</v>
      </c>
      <c r="B508" s="17">
        <v>45708</v>
      </c>
      <c r="C508" s="18" t="s">
        <v>769</v>
      </c>
      <c r="D508" s="18" t="s">
        <v>770</v>
      </c>
      <c r="E508" s="18" t="s">
        <v>2409</v>
      </c>
      <c r="F508" s="18" t="s">
        <v>107</v>
      </c>
      <c r="G508" s="18">
        <v>63</v>
      </c>
      <c r="H508" s="18" t="s">
        <v>128</v>
      </c>
      <c r="I508" s="18" t="s">
        <v>129</v>
      </c>
      <c r="J508" s="18" t="s">
        <v>155</v>
      </c>
      <c r="K508" s="18" t="s">
        <v>520</v>
      </c>
      <c r="L508" s="18" t="s">
        <v>111</v>
      </c>
      <c r="M508" s="18">
        <v>8</v>
      </c>
      <c r="N508" s="19">
        <v>410000</v>
      </c>
      <c r="O508" s="20">
        <v>0.1</v>
      </c>
      <c r="P508" s="19">
        <v>4000</v>
      </c>
      <c r="Q508" s="19">
        <v>325000</v>
      </c>
      <c r="R508" s="18" t="s">
        <v>6415</v>
      </c>
      <c r="S508" s="18" t="s">
        <v>100</v>
      </c>
      <c r="T508" s="18" t="s">
        <v>101</v>
      </c>
      <c r="U508" s="18">
        <v>4</v>
      </c>
      <c r="V508" s="19">
        <v>3280000</v>
      </c>
      <c r="W508" s="19">
        <v>328000</v>
      </c>
      <c r="X508" s="19">
        <v>2952000</v>
      </c>
      <c r="Y508" s="19">
        <v>2604000</v>
      </c>
      <c r="Z508" s="19">
        <v>348000</v>
      </c>
      <c r="AA508" s="20">
        <v>0.117886178861789</v>
      </c>
      <c r="AB508" s="21" t="s">
        <v>6429</v>
      </c>
    </row>
    <row r="509" spans="1:28" x14ac:dyDescent="0.25">
      <c r="A509" s="16" t="s">
        <v>2410</v>
      </c>
      <c r="B509" s="17">
        <v>45835</v>
      </c>
      <c r="C509" s="18" t="s">
        <v>2411</v>
      </c>
      <c r="D509" s="18" t="s">
        <v>2412</v>
      </c>
      <c r="E509" s="18" t="s">
        <v>2413</v>
      </c>
      <c r="F509" s="18" t="s">
        <v>107</v>
      </c>
      <c r="G509" s="18">
        <v>42</v>
      </c>
      <c r="H509" s="18" t="s">
        <v>595</v>
      </c>
      <c r="I509" s="18" t="s">
        <v>263</v>
      </c>
      <c r="J509" s="18" t="s">
        <v>165</v>
      </c>
      <c r="K509" s="18" t="s">
        <v>175</v>
      </c>
      <c r="L509" s="18" t="s">
        <v>132</v>
      </c>
      <c r="M509" s="18">
        <v>6</v>
      </c>
      <c r="N509" s="19">
        <v>900000</v>
      </c>
      <c r="O509" s="20">
        <v>0</v>
      </c>
      <c r="P509" s="19">
        <v>2500</v>
      </c>
      <c r="Q509" s="19">
        <v>730000</v>
      </c>
      <c r="R509" s="18" t="s">
        <v>99</v>
      </c>
      <c r="S509" s="18" t="s">
        <v>168</v>
      </c>
      <c r="T509" s="18" t="s">
        <v>101</v>
      </c>
      <c r="U509" s="18">
        <v>2</v>
      </c>
      <c r="V509" s="19">
        <v>5400000</v>
      </c>
      <c r="W509" s="19">
        <v>0</v>
      </c>
      <c r="X509" s="19">
        <v>5400000</v>
      </c>
      <c r="Y509" s="19">
        <v>4382500</v>
      </c>
      <c r="Z509" s="19">
        <v>1017500</v>
      </c>
      <c r="AA509" s="20">
        <v>0.188425925925926</v>
      </c>
      <c r="AB509" s="21" t="s">
        <v>6434</v>
      </c>
    </row>
    <row r="510" spans="1:28" x14ac:dyDescent="0.25">
      <c r="A510" s="16" t="s">
        <v>2414</v>
      </c>
      <c r="B510" s="17">
        <v>45992</v>
      </c>
      <c r="C510" s="18" t="s">
        <v>2416</v>
      </c>
      <c r="D510" s="18" t="s">
        <v>2417</v>
      </c>
      <c r="E510" s="18" t="s">
        <v>2418</v>
      </c>
      <c r="F510" s="18" t="s">
        <v>107</v>
      </c>
      <c r="G510" s="18">
        <v>50</v>
      </c>
      <c r="H510" s="18" t="s">
        <v>1279</v>
      </c>
      <c r="I510" s="18" t="s">
        <v>144</v>
      </c>
      <c r="J510" s="18" t="s">
        <v>155</v>
      </c>
      <c r="K510" s="18" t="s">
        <v>242</v>
      </c>
      <c r="L510" s="18" t="s">
        <v>132</v>
      </c>
      <c r="M510" s="18">
        <v>7</v>
      </c>
      <c r="N510" s="19">
        <v>780000</v>
      </c>
      <c r="O510" s="20">
        <v>0.1</v>
      </c>
      <c r="P510" s="19">
        <v>6000</v>
      </c>
      <c r="Q510" s="19">
        <v>630000</v>
      </c>
      <c r="R510" s="18" t="s">
        <v>134</v>
      </c>
      <c r="S510" s="18" t="s">
        <v>135</v>
      </c>
      <c r="T510" s="18" t="s">
        <v>101</v>
      </c>
      <c r="U510" s="18">
        <v>1</v>
      </c>
      <c r="V510" s="19">
        <v>5460000</v>
      </c>
      <c r="W510" s="19">
        <v>546000</v>
      </c>
      <c r="X510" s="19">
        <v>4914000</v>
      </c>
      <c r="Y510" s="19">
        <v>4416000</v>
      </c>
      <c r="Z510" s="19">
        <v>498000</v>
      </c>
      <c r="AA510" s="20">
        <v>0.101343101343101</v>
      </c>
      <c r="AB510" s="21" t="s">
        <v>6432</v>
      </c>
    </row>
    <row r="511" spans="1:28" x14ac:dyDescent="0.25">
      <c r="A511" s="16" t="s">
        <v>2419</v>
      </c>
      <c r="B511" s="17">
        <v>45797</v>
      </c>
      <c r="C511" s="18" t="s">
        <v>2226</v>
      </c>
      <c r="D511" s="18" t="s">
        <v>2420</v>
      </c>
      <c r="E511" s="18" t="s">
        <v>2421</v>
      </c>
      <c r="F511" s="18" t="s">
        <v>107</v>
      </c>
      <c r="G511" s="18">
        <v>53</v>
      </c>
      <c r="H511" s="18" t="s">
        <v>310</v>
      </c>
      <c r="I511" s="18" t="s">
        <v>263</v>
      </c>
      <c r="J511" s="18" t="s">
        <v>96</v>
      </c>
      <c r="K511" s="18" t="s">
        <v>156</v>
      </c>
      <c r="L511" s="18" t="s">
        <v>111</v>
      </c>
      <c r="M511" s="18">
        <v>3</v>
      </c>
      <c r="N511" s="19">
        <v>290000</v>
      </c>
      <c r="O511" s="20">
        <v>0</v>
      </c>
      <c r="P511" s="19">
        <v>1500</v>
      </c>
      <c r="Q511" s="19">
        <v>225000</v>
      </c>
      <c r="R511" s="18" t="s">
        <v>6415</v>
      </c>
      <c r="S511" s="18" t="s">
        <v>168</v>
      </c>
      <c r="T511" s="18" t="s">
        <v>113</v>
      </c>
      <c r="U511" s="18">
        <v>1</v>
      </c>
      <c r="V511" s="19">
        <v>870000</v>
      </c>
      <c r="W511" s="19">
        <v>0</v>
      </c>
      <c r="X511" s="19">
        <v>870000</v>
      </c>
      <c r="Y511" s="19">
        <v>676500</v>
      </c>
      <c r="Z511" s="19">
        <v>193500</v>
      </c>
      <c r="AA511" s="20">
        <v>0.222413793103448</v>
      </c>
      <c r="AB511" s="21" t="s">
        <v>6430</v>
      </c>
    </row>
    <row r="512" spans="1:28" x14ac:dyDescent="0.25">
      <c r="A512" s="16" t="s">
        <v>2422</v>
      </c>
      <c r="B512" s="17">
        <v>45865</v>
      </c>
      <c r="C512" s="18" t="s">
        <v>2423</v>
      </c>
      <c r="D512" s="18" t="s">
        <v>2424</v>
      </c>
      <c r="E512" s="18" t="s">
        <v>2425</v>
      </c>
      <c r="F512" s="18" t="s">
        <v>107</v>
      </c>
      <c r="G512" s="18">
        <v>56</v>
      </c>
      <c r="H512" s="18" t="s">
        <v>413</v>
      </c>
      <c r="I512" s="18" t="s">
        <v>95</v>
      </c>
      <c r="J512" s="18" t="s">
        <v>130</v>
      </c>
      <c r="K512" s="18" t="s">
        <v>296</v>
      </c>
      <c r="L512" s="18" t="s">
        <v>282</v>
      </c>
      <c r="M512" s="18">
        <v>3</v>
      </c>
      <c r="N512" s="19">
        <v>320000</v>
      </c>
      <c r="O512" s="20">
        <v>0.1</v>
      </c>
      <c r="P512" s="19">
        <v>1500</v>
      </c>
      <c r="Q512" s="19">
        <v>250000</v>
      </c>
      <c r="R512" s="18" t="s">
        <v>6415</v>
      </c>
      <c r="S512" s="18" t="s">
        <v>135</v>
      </c>
      <c r="T512" s="18" t="s">
        <v>113</v>
      </c>
      <c r="U512" s="18">
        <v>5</v>
      </c>
      <c r="V512" s="19">
        <v>960000</v>
      </c>
      <c r="W512" s="19">
        <v>96000</v>
      </c>
      <c r="X512" s="19">
        <v>864000</v>
      </c>
      <c r="Y512" s="19">
        <v>751500</v>
      </c>
      <c r="Z512" s="19">
        <v>112500</v>
      </c>
      <c r="AA512" s="20">
        <v>0.13020833333333301</v>
      </c>
      <c r="AB512" s="21" t="s">
        <v>6425</v>
      </c>
    </row>
    <row r="513" spans="1:28" x14ac:dyDescent="0.25">
      <c r="A513" s="16" t="s">
        <v>2426</v>
      </c>
      <c r="B513" s="17">
        <v>45751</v>
      </c>
      <c r="C513" s="18" t="s">
        <v>1704</v>
      </c>
      <c r="D513" s="18"/>
      <c r="E513" s="18" t="s">
        <v>6322</v>
      </c>
      <c r="F513" s="18" t="s">
        <v>93</v>
      </c>
      <c r="G513" s="18">
        <v>42</v>
      </c>
      <c r="H513" s="18" t="s">
        <v>310</v>
      </c>
      <c r="I513" s="18" t="s">
        <v>263</v>
      </c>
      <c r="J513" s="18" t="s">
        <v>109</v>
      </c>
      <c r="K513" s="18" t="s">
        <v>852</v>
      </c>
      <c r="L513" s="18" t="s">
        <v>122</v>
      </c>
      <c r="M513" s="18">
        <v>8</v>
      </c>
      <c r="N513" s="19">
        <v>680000</v>
      </c>
      <c r="O513" s="20">
        <v>0.05</v>
      </c>
      <c r="P513" s="19">
        <v>12000</v>
      </c>
      <c r="Q513" s="19">
        <v>555000</v>
      </c>
      <c r="R513" s="18" t="s">
        <v>134</v>
      </c>
      <c r="S513" s="18" t="s">
        <v>148</v>
      </c>
      <c r="T513" s="18" t="s">
        <v>101</v>
      </c>
      <c r="U513" s="18">
        <v>5</v>
      </c>
      <c r="V513" s="19">
        <v>5440000</v>
      </c>
      <c r="W513" s="19">
        <v>272000</v>
      </c>
      <c r="X513" s="19">
        <v>5168000</v>
      </c>
      <c r="Y513" s="19">
        <v>4452000</v>
      </c>
      <c r="Z513" s="19">
        <v>716000</v>
      </c>
      <c r="AA513" s="20">
        <v>0.138544891640867</v>
      </c>
      <c r="AB513" s="21" t="s">
        <v>6431</v>
      </c>
    </row>
    <row r="514" spans="1:28" x14ac:dyDescent="0.25">
      <c r="A514" s="16" t="s">
        <v>2429</v>
      </c>
      <c r="B514" s="17">
        <v>45835</v>
      </c>
      <c r="C514" s="18" t="s">
        <v>292</v>
      </c>
      <c r="D514" s="18" t="s">
        <v>293</v>
      </c>
      <c r="E514" s="18" t="s">
        <v>2430</v>
      </c>
      <c r="F514" s="18" t="s">
        <v>93</v>
      </c>
      <c r="G514" s="18">
        <v>30</v>
      </c>
      <c r="H514" s="18" t="s">
        <v>413</v>
      </c>
      <c r="I514" s="18" t="s">
        <v>95</v>
      </c>
      <c r="J514" s="18" t="s">
        <v>165</v>
      </c>
      <c r="K514" s="18" t="s">
        <v>388</v>
      </c>
      <c r="L514" s="18" t="s">
        <v>132</v>
      </c>
      <c r="M514" s="18">
        <v>7</v>
      </c>
      <c r="N514" s="19">
        <v>510000</v>
      </c>
      <c r="O514" s="20">
        <v>0.15</v>
      </c>
      <c r="P514" s="19">
        <v>2500</v>
      </c>
      <c r="Q514" s="19">
        <v>410000</v>
      </c>
      <c r="R514" s="18" t="s">
        <v>219</v>
      </c>
      <c r="S514" s="18" t="s">
        <v>100</v>
      </c>
      <c r="T514" s="18" t="s">
        <v>113</v>
      </c>
      <c r="U514" s="18">
        <v>5</v>
      </c>
      <c r="V514" s="19">
        <v>3570000</v>
      </c>
      <c r="W514" s="19">
        <v>535500</v>
      </c>
      <c r="X514" s="19">
        <v>3034500</v>
      </c>
      <c r="Y514" s="19">
        <v>2872500</v>
      </c>
      <c r="Z514" s="19">
        <v>162000</v>
      </c>
      <c r="AA514" s="20">
        <v>5.3386060306475497E-2</v>
      </c>
      <c r="AB514" s="21" t="s">
        <v>6434</v>
      </c>
    </row>
    <row r="515" spans="1:28" x14ac:dyDescent="0.25">
      <c r="A515" s="16" t="s">
        <v>2431</v>
      </c>
      <c r="B515" s="17">
        <v>45869</v>
      </c>
      <c r="C515" s="18" t="s">
        <v>1150</v>
      </c>
      <c r="D515" s="18" t="s">
        <v>1151</v>
      </c>
      <c r="E515" s="18" t="s">
        <v>2432</v>
      </c>
      <c r="F515" s="18" t="s">
        <v>107</v>
      </c>
      <c r="G515" s="18">
        <v>57</v>
      </c>
      <c r="H515" s="18" t="s">
        <v>1792</v>
      </c>
      <c r="I515" s="18" t="s">
        <v>129</v>
      </c>
      <c r="J515" s="18" t="s">
        <v>155</v>
      </c>
      <c r="K515" s="18" t="s">
        <v>852</v>
      </c>
      <c r="L515" s="18" t="s">
        <v>122</v>
      </c>
      <c r="M515" s="18">
        <v>7</v>
      </c>
      <c r="N515" s="19">
        <v>680000</v>
      </c>
      <c r="O515" s="20">
        <v>0.02</v>
      </c>
      <c r="P515" s="19">
        <v>4000</v>
      </c>
      <c r="Q515" s="19">
        <v>555000</v>
      </c>
      <c r="R515" s="18" t="s">
        <v>99</v>
      </c>
      <c r="S515" s="18" t="s">
        <v>168</v>
      </c>
      <c r="T515" s="18" t="s">
        <v>101</v>
      </c>
      <c r="U515" s="18">
        <v>3</v>
      </c>
      <c r="V515" s="19">
        <v>4760000</v>
      </c>
      <c r="W515" s="19">
        <v>95200</v>
      </c>
      <c r="X515" s="19">
        <v>4664800</v>
      </c>
      <c r="Y515" s="19">
        <v>3889000</v>
      </c>
      <c r="Z515" s="19">
        <v>775800</v>
      </c>
      <c r="AA515" s="20">
        <v>0.16630938089521499</v>
      </c>
      <c r="AB515" s="21" t="s">
        <v>6425</v>
      </c>
    </row>
    <row r="516" spans="1:28" x14ac:dyDescent="0.25">
      <c r="A516" s="16" t="s">
        <v>2433</v>
      </c>
      <c r="B516" s="17">
        <v>45793</v>
      </c>
      <c r="C516" s="18" t="s">
        <v>2435</v>
      </c>
      <c r="D516" s="18" t="s">
        <v>2436</v>
      </c>
      <c r="E516" s="18" t="s">
        <v>2437</v>
      </c>
      <c r="F516" s="18" t="s">
        <v>93</v>
      </c>
      <c r="G516" s="18">
        <v>50</v>
      </c>
      <c r="H516" s="18" t="s">
        <v>804</v>
      </c>
      <c r="I516" s="18" t="s">
        <v>95</v>
      </c>
      <c r="J516" s="18" t="s">
        <v>155</v>
      </c>
      <c r="K516" s="18" t="s">
        <v>175</v>
      </c>
      <c r="L516" s="18" t="s">
        <v>132</v>
      </c>
      <c r="M516" s="18">
        <v>8</v>
      </c>
      <c r="N516" s="19">
        <v>900000</v>
      </c>
      <c r="O516" s="20">
        <v>0.02</v>
      </c>
      <c r="P516" s="19">
        <v>12000</v>
      </c>
      <c r="Q516" s="19">
        <v>730000</v>
      </c>
      <c r="R516" s="18" t="s">
        <v>99</v>
      </c>
      <c r="S516" s="18" t="s">
        <v>168</v>
      </c>
      <c r="T516" s="18" t="s">
        <v>101</v>
      </c>
      <c r="U516" s="18">
        <v>2</v>
      </c>
      <c r="V516" s="19">
        <v>7200000</v>
      </c>
      <c r="W516" s="19">
        <v>144000</v>
      </c>
      <c r="X516" s="19">
        <v>7056000</v>
      </c>
      <c r="Y516" s="19">
        <v>5852000</v>
      </c>
      <c r="Z516" s="19">
        <v>1204000</v>
      </c>
      <c r="AA516" s="20">
        <v>0.170634920634921</v>
      </c>
      <c r="AB516" s="21" t="s">
        <v>6430</v>
      </c>
    </row>
    <row r="517" spans="1:28" x14ac:dyDescent="0.25">
      <c r="A517" s="16" t="s">
        <v>2438</v>
      </c>
      <c r="B517" s="17">
        <v>45980</v>
      </c>
      <c r="C517" s="18" t="s">
        <v>151</v>
      </c>
      <c r="D517" s="18" t="s">
        <v>152</v>
      </c>
      <c r="E517" s="18" t="s">
        <v>2440</v>
      </c>
      <c r="F517" s="18" t="s">
        <v>93</v>
      </c>
      <c r="G517" s="18">
        <v>37</v>
      </c>
      <c r="H517" s="18" t="s">
        <v>804</v>
      </c>
      <c r="I517" s="18" t="s">
        <v>95</v>
      </c>
      <c r="J517" s="18" t="s">
        <v>359</v>
      </c>
      <c r="K517" s="18" t="s">
        <v>582</v>
      </c>
      <c r="L517" s="18" t="s">
        <v>146</v>
      </c>
      <c r="M517" s="18">
        <v>5</v>
      </c>
      <c r="N517" s="19">
        <v>180000</v>
      </c>
      <c r="O517" s="20">
        <v>0</v>
      </c>
      <c r="P517" s="19">
        <v>8000</v>
      </c>
      <c r="Q517" s="19">
        <v>125000</v>
      </c>
      <c r="R517" s="18" t="s">
        <v>134</v>
      </c>
      <c r="S517" s="18" t="s">
        <v>168</v>
      </c>
      <c r="T517" s="18" t="s">
        <v>101</v>
      </c>
      <c r="U517" s="18">
        <v>2</v>
      </c>
      <c r="V517" s="19">
        <v>900000</v>
      </c>
      <c r="W517" s="19">
        <v>0</v>
      </c>
      <c r="X517" s="19">
        <v>900000</v>
      </c>
      <c r="Y517" s="19">
        <v>633000</v>
      </c>
      <c r="Z517" s="19">
        <v>267000</v>
      </c>
      <c r="AA517" s="20">
        <v>0.29666666666666702</v>
      </c>
      <c r="AB517" s="21" t="s">
        <v>6424</v>
      </c>
    </row>
    <row r="518" spans="1:28" x14ac:dyDescent="0.25">
      <c r="A518" s="16" t="s">
        <v>2441</v>
      </c>
      <c r="B518" s="17">
        <v>45899</v>
      </c>
      <c r="C518" s="18" t="s">
        <v>2442</v>
      </c>
      <c r="D518" s="18" t="s">
        <v>2443</v>
      </c>
      <c r="E518" s="18" t="s">
        <v>2444</v>
      </c>
      <c r="F518" s="18" t="s">
        <v>93</v>
      </c>
      <c r="G518" s="18">
        <v>30</v>
      </c>
      <c r="H518" s="18" t="s">
        <v>310</v>
      </c>
      <c r="I518" s="18" t="s">
        <v>263</v>
      </c>
      <c r="J518" s="18" t="s">
        <v>359</v>
      </c>
      <c r="K518" s="18" t="s">
        <v>311</v>
      </c>
      <c r="L518" s="18" t="s">
        <v>122</v>
      </c>
      <c r="M518" s="18">
        <v>7</v>
      </c>
      <c r="N518" s="19">
        <v>850000</v>
      </c>
      <c r="O518" s="20">
        <v>0</v>
      </c>
      <c r="P518" s="19">
        <v>8000</v>
      </c>
      <c r="Q518" s="19">
        <v>710000</v>
      </c>
      <c r="R518" s="18" t="s">
        <v>219</v>
      </c>
      <c r="S518" s="18" t="s">
        <v>135</v>
      </c>
      <c r="T518" s="18" t="s">
        <v>113</v>
      </c>
      <c r="U518" s="18">
        <v>3</v>
      </c>
      <c r="V518" s="19">
        <v>5950000</v>
      </c>
      <c r="W518" s="19">
        <v>0</v>
      </c>
      <c r="X518" s="19">
        <v>5950000</v>
      </c>
      <c r="Y518" s="19">
        <v>4978000</v>
      </c>
      <c r="Z518" s="19">
        <v>972000</v>
      </c>
      <c r="AA518" s="20">
        <v>0.16336134453781501</v>
      </c>
      <c r="AB518" s="21" t="s">
        <v>6433</v>
      </c>
    </row>
    <row r="519" spans="1:28" x14ac:dyDescent="0.25">
      <c r="A519" s="16" t="s">
        <v>2445</v>
      </c>
      <c r="B519" s="17">
        <v>45776</v>
      </c>
      <c r="C519" s="18" t="s">
        <v>247</v>
      </c>
      <c r="D519" s="18" t="s">
        <v>248</v>
      </c>
      <c r="E519" s="18" t="s">
        <v>2447</v>
      </c>
      <c r="F519" s="18" t="s">
        <v>107</v>
      </c>
      <c r="G519" s="18">
        <v>53</v>
      </c>
      <c r="H519" s="18" t="s">
        <v>804</v>
      </c>
      <c r="I519" s="18" t="s">
        <v>95</v>
      </c>
      <c r="J519" s="18" t="s">
        <v>359</v>
      </c>
      <c r="K519" s="18" t="s">
        <v>242</v>
      </c>
      <c r="L519" s="18" t="s">
        <v>132</v>
      </c>
      <c r="M519" s="18">
        <v>6</v>
      </c>
      <c r="N519" s="19">
        <v>780000</v>
      </c>
      <c r="O519" s="20">
        <v>0.02</v>
      </c>
      <c r="P519" s="19">
        <v>4000</v>
      </c>
      <c r="Q519" s="19">
        <v>630000</v>
      </c>
      <c r="R519" s="18" t="s">
        <v>6415</v>
      </c>
      <c r="S519" s="18" t="s">
        <v>100</v>
      </c>
      <c r="T519" s="18" t="s">
        <v>113</v>
      </c>
      <c r="U519" s="18">
        <v>1</v>
      </c>
      <c r="V519" s="19">
        <v>4680000</v>
      </c>
      <c r="W519" s="19">
        <v>93600</v>
      </c>
      <c r="X519" s="19">
        <v>4586400</v>
      </c>
      <c r="Y519" s="19">
        <v>3784000</v>
      </c>
      <c r="Z519" s="19">
        <v>802400</v>
      </c>
      <c r="AA519" s="20">
        <v>0.17495203209488899</v>
      </c>
      <c r="AB519" s="21" t="s">
        <v>6431</v>
      </c>
    </row>
    <row r="520" spans="1:28" x14ac:dyDescent="0.25">
      <c r="A520" s="16" t="s">
        <v>2448</v>
      </c>
      <c r="B520" s="17">
        <v>45944</v>
      </c>
      <c r="C520" s="18" t="s">
        <v>2449</v>
      </c>
      <c r="D520" s="18" t="s">
        <v>2450</v>
      </c>
      <c r="E520" s="18" t="s">
        <v>2451</v>
      </c>
      <c r="F520" s="18" t="s">
        <v>107</v>
      </c>
      <c r="G520" s="18">
        <v>30</v>
      </c>
      <c r="H520" s="18" t="s">
        <v>338</v>
      </c>
      <c r="I520" s="18" t="s">
        <v>120</v>
      </c>
      <c r="J520" s="18" t="s">
        <v>174</v>
      </c>
      <c r="K520" s="18" t="s">
        <v>425</v>
      </c>
      <c r="L520" s="18" t="s">
        <v>146</v>
      </c>
      <c r="M520" s="18">
        <v>3</v>
      </c>
      <c r="N520" s="19">
        <v>45000</v>
      </c>
      <c r="O520" s="20">
        <v>0</v>
      </c>
      <c r="P520" s="19">
        <v>2500</v>
      </c>
      <c r="Q520" s="19">
        <v>27000</v>
      </c>
      <c r="R520" s="18" t="s">
        <v>219</v>
      </c>
      <c r="S520" s="18" t="s">
        <v>148</v>
      </c>
      <c r="T520" s="18" t="s">
        <v>101</v>
      </c>
      <c r="U520" s="18">
        <v>1</v>
      </c>
      <c r="V520" s="19">
        <v>135000</v>
      </c>
      <c r="W520" s="19">
        <v>0</v>
      </c>
      <c r="X520" s="19">
        <v>135000</v>
      </c>
      <c r="Y520" s="19">
        <v>83500</v>
      </c>
      <c r="Z520" s="19">
        <v>51500</v>
      </c>
      <c r="AA520" s="20">
        <v>0.38148148148148198</v>
      </c>
      <c r="AB520" s="21" t="s">
        <v>6427</v>
      </c>
    </row>
    <row r="521" spans="1:28" x14ac:dyDescent="0.25">
      <c r="A521" s="16" t="s">
        <v>2452</v>
      </c>
      <c r="B521" s="17">
        <v>45970</v>
      </c>
      <c r="C521" s="18" t="s">
        <v>2453</v>
      </c>
      <c r="D521" s="18" t="s">
        <v>2454</v>
      </c>
      <c r="E521" s="18" t="s">
        <v>2455</v>
      </c>
      <c r="F521" s="18" t="s">
        <v>107</v>
      </c>
      <c r="G521" s="18">
        <v>23</v>
      </c>
      <c r="H521" s="18" t="s">
        <v>413</v>
      </c>
      <c r="I521" s="18" t="s">
        <v>95</v>
      </c>
      <c r="J521" s="18" t="s">
        <v>359</v>
      </c>
      <c r="K521" s="18" t="s">
        <v>296</v>
      </c>
      <c r="L521" s="18" t="s">
        <v>282</v>
      </c>
      <c r="M521" s="18">
        <v>4</v>
      </c>
      <c r="N521" s="19">
        <v>320000</v>
      </c>
      <c r="O521" s="20">
        <v>0.15</v>
      </c>
      <c r="P521" s="19">
        <v>6000</v>
      </c>
      <c r="Q521" s="19">
        <v>250000</v>
      </c>
      <c r="R521" s="18" t="s">
        <v>167</v>
      </c>
      <c r="S521" s="18" t="s">
        <v>100</v>
      </c>
      <c r="T521" s="18" t="s">
        <v>113</v>
      </c>
      <c r="U521" s="18">
        <v>2</v>
      </c>
      <c r="V521" s="19">
        <v>1280000</v>
      </c>
      <c r="W521" s="19">
        <v>192000</v>
      </c>
      <c r="X521" s="19">
        <v>1088000</v>
      </c>
      <c r="Y521" s="19">
        <v>1006000</v>
      </c>
      <c r="Z521" s="19">
        <v>82000</v>
      </c>
      <c r="AA521" s="20">
        <v>7.5367647058823498E-2</v>
      </c>
      <c r="AB521" s="21" t="s">
        <v>6424</v>
      </c>
    </row>
    <row r="522" spans="1:28" x14ac:dyDescent="0.25">
      <c r="A522" s="16" t="s">
        <v>2456</v>
      </c>
      <c r="B522" s="17">
        <v>45869</v>
      </c>
      <c r="C522" s="18" t="s">
        <v>903</v>
      </c>
      <c r="D522" s="18" t="s">
        <v>904</v>
      </c>
      <c r="E522" s="18" t="s">
        <v>2458</v>
      </c>
      <c r="F522" s="18" t="s">
        <v>93</v>
      </c>
      <c r="G522" s="18">
        <v>44</v>
      </c>
      <c r="H522" s="18" t="s">
        <v>310</v>
      </c>
      <c r="I522" s="18" t="s">
        <v>263</v>
      </c>
      <c r="J522" s="18" t="s">
        <v>165</v>
      </c>
      <c r="K522" s="18" t="s">
        <v>156</v>
      </c>
      <c r="L522" s="18" t="s">
        <v>111</v>
      </c>
      <c r="M522" s="18">
        <v>3</v>
      </c>
      <c r="N522" s="19">
        <v>290000</v>
      </c>
      <c r="O522" s="20">
        <v>0</v>
      </c>
      <c r="P522" s="19">
        <v>12000</v>
      </c>
      <c r="Q522" s="19">
        <v>225000</v>
      </c>
      <c r="R522" s="18" t="s">
        <v>134</v>
      </c>
      <c r="S522" s="18" t="s">
        <v>100</v>
      </c>
      <c r="T522" s="18" t="s">
        <v>101</v>
      </c>
      <c r="U522" s="18">
        <v>4</v>
      </c>
      <c r="V522" s="19">
        <v>870000</v>
      </c>
      <c r="W522" s="19">
        <v>0</v>
      </c>
      <c r="X522" s="19">
        <v>870000</v>
      </c>
      <c r="Y522" s="19">
        <v>687000</v>
      </c>
      <c r="Z522" s="19">
        <v>183000</v>
      </c>
      <c r="AA522" s="20">
        <v>0.21034482758620701</v>
      </c>
      <c r="AB522" s="21" t="s">
        <v>6425</v>
      </c>
    </row>
    <row r="523" spans="1:28" x14ac:dyDescent="0.25">
      <c r="A523" s="16" t="s">
        <v>2459</v>
      </c>
      <c r="B523" s="17">
        <v>45733</v>
      </c>
      <c r="C523" s="18" t="s">
        <v>2460</v>
      </c>
      <c r="D523" s="18" t="s">
        <v>2461</v>
      </c>
      <c r="E523" s="18" t="s">
        <v>2462</v>
      </c>
      <c r="F523" s="18" t="s">
        <v>107</v>
      </c>
      <c r="G523" s="18">
        <v>21</v>
      </c>
      <c r="H523" s="18" t="s">
        <v>154</v>
      </c>
      <c r="I523" s="18" t="s">
        <v>95</v>
      </c>
      <c r="J523" s="18" t="s">
        <v>359</v>
      </c>
      <c r="K523" s="18" t="s">
        <v>145</v>
      </c>
      <c r="L523" s="18" t="s">
        <v>146</v>
      </c>
      <c r="M523" s="18">
        <v>1</v>
      </c>
      <c r="N523" s="19">
        <v>145000</v>
      </c>
      <c r="O523" s="20">
        <v>0.05</v>
      </c>
      <c r="P523" s="19">
        <v>8000</v>
      </c>
      <c r="Q523" s="19">
        <v>98000</v>
      </c>
      <c r="R523" s="18" t="s">
        <v>99</v>
      </c>
      <c r="S523" s="18" t="s">
        <v>100</v>
      </c>
      <c r="T523" s="18" t="s">
        <v>101</v>
      </c>
      <c r="U523" s="18">
        <v>1</v>
      </c>
      <c r="V523" s="19">
        <v>145000</v>
      </c>
      <c r="W523" s="19">
        <v>7250</v>
      </c>
      <c r="X523" s="19">
        <v>137750</v>
      </c>
      <c r="Y523" s="19">
        <v>106000</v>
      </c>
      <c r="Z523" s="19">
        <v>31750</v>
      </c>
      <c r="AA523" s="20">
        <v>0.23049001814882</v>
      </c>
      <c r="AB523" s="21" t="s">
        <v>6428</v>
      </c>
    </row>
    <row r="524" spans="1:28" x14ac:dyDescent="0.25">
      <c r="A524" s="16" t="s">
        <v>2463</v>
      </c>
      <c r="B524" s="17">
        <v>45714</v>
      </c>
      <c r="C524" s="18" t="s">
        <v>2465</v>
      </c>
      <c r="D524" s="18"/>
      <c r="E524" s="18" t="s">
        <v>2466</v>
      </c>
      <c r="F524" s="18" t="s">
        <v>107</v>
      </c>
      <c r="G524" s="18">
        <v>29</v>
      </c>
      <c r="H524" s="18" t="s">
        <v>128</v>
      </c>
      <c r="I524" s="18" t="s">
        <v>129</v>
      </c>
      <c r="J524" s="18" t="s">
        <v>155</v>
      </c>
      <c r="K524" s="18" t="s">
        <v>311</v>
      </c>
      <c r="L524" s="18" t="s">
        <v>122</v>
      </c>
      <c r="M524" s="18">
        <v>5</v>
      </c>
      <c r="N524" s="19">
        <v>850000</v>
      </c>
      <c r="O524" s="20">
        <v>0</v>
      </c>
      <c r="P524" s="19">
        <v>6000</v>
      </c>
      <c r="Q524" s="19">
        <v>710000</v>
      </c>
      <c r="R524" s="18" t="s">
        <v>219</v>
      </c>
      <c r="S524" s="18" t="s">
        <v>168</v>
      </c>
      <c r="T524" s="18" t="s">
        <v>113</v>
      </c>
      <c r="U524" s="18">
        <v>4</v>
      </c>
      <c r="V524" s="19">
        <v>4250000</v>
      </c>
      <c r="W524" s="19">
        <v>0</v>
      </c>
      <c r="X524" s="19">
        <v>4250000</v>
      </c>
      <c r="Y524" s="19">
        <v>3556000</v>
      </c>
      <c r="Z524" s="19">
        <v>694000</v>
      </c>
      <c r="AA524" s="20">
        <v>0.16329411764705901</v>
      </c>
      <c r="AB524" s="21" t="s">
        <v>6429</v>
      </c>
    </row>
    <row r="525" spans="1:28" x14ac:dyDescent="0.25">
      <c r="A525" s="16" t="s">
        <v>2467</v>
      </c>
      <c r="B525" s="17">
        <v>45964</v>
      </c>
      <c r="C525" s="18" t="s">
        <v>2468</v>
      </c>
      <c r="D525" s="18" t="s">
        <v>2469</v>
      </c>
      <c r="E525" s="18" t="s">
        <v>2470</v>
      </c>
      <c r="F525" s="18" t="s">
        <v>93</v>
      </c>
      <c r="G525" s="18">
        <v>22</v>
      </c>
      <c r="H525" s="18" t="s">
        <v>595</v>
      </c>
      <c r="I525" s="18" t="s">
        <v>263</v>
      </c>
      <c r="J525" s="18" t="s">
        <v>109</v>
      </c>
      <c r="K525" s="18" t="s">
        <v>520</v>
      </c>
      <c r="L525" s="18" t="s">
        <v>111</v>
      </c>
      <c r="M525" s="18">
        <v>6</v>
      </c>
      <c r="N525" s="19">
        <v>410000</v>
      </c>
      <c r="O525" s="20">
        <v>0.1</v>
      </c>
      <c r="P525" s="19">
        <v>8000</v>
      </c>
      <c r="Q525" s="19">
        <v>325000</v>
      </c>
      <c r="R525" s="18" t="s">
        <v>167</v>
      </c>
      <c r="S525" s="18" t="s">
        <v>100</v>
      </c>
      <c r="T525" s="18" t="s">
        <v>113</v>
      </c>
      <c r="U525" s="18">
        <v>2</v>
      </c>
      <c r="V525" s="19">
        <v>2460000</v>
      </c>
      <c r="W525" s="19">
        <v>246000</v>
      </c>
      <c r="X525" s="19">
        <v>2214000</v>
      </c>
      <c r="Y525" s="19">
        <v>1958000</v>
      </c>
      <c r="Z525" s="19">
        <v>256000</v>
      </c>
      <c r="AA525" s="20">
        <v>0.115627822944896</v>
      </c>
      <c r="AB525" s="21" t="s">
        <v>6424</v>
      </c>
    </row>
    <row r="526" spans="1:28" x14ac:dyDescent="0.25">
      <c r="A526" s="16" t="s">
        <v>2471</v>
      </c>
      <c r="B526" s="17">
        <v>45862</v>
      </c>
      <c r="C526" s="18" t="s">
        <v>1522</v>
      </c>
      <c r="D526" s="18" t="s">
        <v>2474</v>
      </c>
      <c r="E526" s="18" t="s">
        <v>2475</v>
      </c>
      <c r="F526" s="18" t="s">
        <v>93</v>
      </c>
      <c r="G526" s="18">
        <v>44</v>
      </c>
      <c r="H526" s="18" t="s">
        <v>154</v>
      </c>
      <c r="I526" s="18" t="s">
        <v>95</v>
      </c>
      <c r="J526" s="18" t="s">
        <v>109</v>
      </c>
      <c r="K526" s="18" t="s">
        <v>296</v>
      </c>
      <c r="L526" s="18" t="s">
        <v>282</v>
      </c>
      <c r="M526" s="18">
        <v>6</v>
      </c>
      <c r="N526" s="19">
        <v>320000</v>
      </c>
      <c r="O526" s="20">
        <v>0.15</v>
      </c>
      <c r="P526" s="19">
        <v>6000</v>
      </c>
      <c r="Q526" s="19">
        <v>250000</v>
      </c>
      <c r="R526" s="18" t="s">
        <v>134</v>
      </c>
      <c r="S526" s="18" t="s">
        <v>100</v>
      </c>
      <c r="T526" s="18" t="s">
        <v>101</v>
      </c>
      <c r="U526" s="18">
        <v>2</v>
      </c>
      <c r="V526" s="19">
        <v>1920000</v>
      </c>
      <c r="W526" s="19">
        <v>288000</v>
      </c>
      <c r="X526" s="19">
        <v>1632000</v>
      </c>
      <c r="Y526" s="19">
        <v>1506000</v>
      </c>
      <c r="Z526" s="19">
        <v>126000</v>
      </c>
      <c r="AA526" s="20">
        <v>7.7205882352941194E-2</v>
      </c>
      <c r="AB526" s="21" t="s">
        <v>6425</v>
      </c>
    </row>
    <row r="527" spans="1:28" x14ac:dyDescent="0.25">
      <c r="A527" s="16" t="s">
        <v>2476</v>
      </c>
      <c r="B527" s="17">
        <v>45712</v>
      </c>
      <c r="C527" s="18" t="s">
        <v>1121</v>
      </c>
      <c r="D527" s="18" t="s">
        <v>2477</v>
      </c>
      <c r="E527" s="18" t="s">
        <v>2478</v>
      </c>
      <c r="F527" s="18" t="s">
        <v>107</v>
      </c>
      <c r="G527" s="18">
        <v>22</v>
      </c>
      <c r="H527" s="18" t="s">
        <v>295</v>
      </c>
      <c r="I527" s="18" t="s">
        <v>120</v>
      </c>
      <c r="J527" s="18" t="s">
        <v>130</v>
      </c>
      <c r="K527" s="18" t="s">
        <v>1540</v>
      </c>
      <c r="L527" s="18" t="s">
        <v>282</v>
      </c>
      <c r="M527" s="18">
        <v>3</v>
      </c>
      <c r="N527" s="19">
        <v>650000</v>
      </c>
      <c r="O527" s="20">
        <v>0</v>
      </c>
      <c r="P527" s="19">
        <v>2500</v>
      </c>
      <c r="Q527" s="19">
        <v>520000</v>
      </c>
      <c r="R527" s="18" t="s">
        <v>99</v>
      </c>
      <c r="S527" s="18" t="s">
        <v>168</v>
      </c>
      <c r="T527" s="18" t="s">
        <v>113</v>
      </c>
      <c r="U527" s="18">
        <v>5</v>
      </c>
      <c r="V527" s="19">
        <v>1950000</v>
      </c>
      <c r="W527" s="19">
        <v>0</v>
      </c>
      <c r="X527" s="19">
        <v>1950000</v>
      </c>
      <c r="Y527" s="19">
        <v>1562500</v>
      </c>
      <c r="Z527" s="19">
        <v>387500</v>
      </c>
      <c r="AA527" s="20">
        <v>0.19871794871794901</v>
      </c>
      <c r="AB527" s="21" t="s">
        <v>6429</v>
      </c>
    </row>
    <row r="528" spans="1:28" x14ac:dyDescent="0.25">
      <c r="A528" s="16" t="s">
        <v>2479</v>
      </c>
      <c r="B528" s="17">
        <v>45792</v>
      </c>
      <c r="C528" s="18" t="s">
        <v>2257</v>
      </c>
      <c r="D528" s="18" t="s">
        <v>2258</v>
      </c>
      <c r="E528" s="18" t="s">
        <v>2482</v>
      </c>
      <c r="F528" s="18" t="s">
        <v>93</v>
      </c>
      <c r="G528" s="18">
        <v>29</v>
      </c>
      <c r="H528" s="18" t="s">
        <v>804</v>
      </c>
      <c r="I528" s="18" t="s">
        <v>95</v>
      </c>
      <c r="J528" s="18" t="s">
        <v>96</v>
      </c>
      <c r="K528" s="18" t="s">
        <v>425</v>
      </c>
      <c r="L528" s="18" t="s">
        <v>146</v>
      </c>
      <c r="M528" s="18">
        <v>8</v>
      </c>
      <c r="N528" s="19">
        <v>45000</v>
      </c>
      <c r="O528" s="20">
        <v>0.15</v>
      </c>
      <c r="P528" s="19">
        <v>4000</v>
      </c>
      <c r="Q528" s="19">
        <v>27000</v>
      </c>
      <c r="R528" s="18" t="s">
        <v>6415</v>
      </c>
      <c r="S528" s="18" t="s">
        <v>100</v>
      </c>
      <c r="T528" s="18" t="s">
        <v>101</v>
      </c>
      <c r="U528" s="18">
        <v>3</v>
      </c>
      <c r="V528" s="19">
        <v>360000</v>
      </c>
      <c r="W528" s="19">
        <v>54000</v>
      </c>
      <c r="X528" s="19">
        <v>306000</v>
      </c>
      <c r="Y528" s="19">
        <v>220000</v>
      </c>
      <c r="Z528" s="19">
        <v>86000</v>
      </c>
      <c r="AA528" s="20">
        <v>0.28104575163398698</v>
      </c>
      <c r="AB528" s="21" t="s">
        <v>6430</v>
      </c>
    </row>
    <row r="529" spans="1:28" x14ac:dyDescent="0.25">
      <c r="A529" s="16" t="s">
        <v>2483</v>
      </c>
      <c r="B529" s="17">
        <v>45751</v>
      </c>
      <c r="C529" s="18" t="s">
        <v>2484</v>
      </c>
      <c r="D529" s="18" t="s">
        <v>2485</v>
      </c>
      <c r="E529" s="18" t="s">
        <v>2486</v>
      </c>
      <c r="F529" s="18" t="s">
        <v>93</v>
      </c>
      <c r="G529" s="18">
        <v>64</v>
      </c>
      <c r="H529" s="18" t="s">
        <v>154</v>
      </c>
      <c r="I529" s="18" t="s">
        <v>95</v>
      </c>
      <c r="J529" s="18" t="s">
        <v>155</v>
      </c>
      <c r="K529" s="18" t="s">
        <v>425</v>
      </c>
      <c r="L529" s="18" t="s">
        <v>146</v>
      </c>
      <c r="M529" s="18">
        <v>2</v>
      </c>
      <c r="N529" s="19">
        <v>45000</v>
      </c>
      <c r="O529" s="20">
        <v>0.15</v>
      </c>
      <c r="P529" s="19">
        <v>6000</v>
      </c>
      <c r="Q529" s="19">
        <v>27000</v>
      </c>
      <c r="R529" s="18" t="s">
        <v>219</v>
      </c>
      <c r="S529" s="18" t="s">
        <v>100</v>
      </c>
      <c r="T529" s="18" t="s">
        <v>113</v>
      </c>
      <c r="U529" s="18">
        <v>5</v>
      </c>
      <c r="V529" s="19">
        <v>90000</v>
      </c>
      <c r="W529" s="19">
        <v>13500</v>
      </c>
      <c r="X529" s="19">
        <v>76500</v>
      </c>
      <c r="Y529" s="19">
        <v>60000</v>
      </c>
      <c r="Z529" s="19">
        <v>16500</v>
      </c>
      <c r="AA529" s="20">
        <v>0.21568627450980399</v>
      </c>
      <c r="AB529" s="21" t="s">
        <v>6431</v>
      </c>
    </row>
    <row r="530" spans="1:28" x14ac:dyDescent="0.25">
      <c r="A530" s="16" t="s">
        <v>2487</v>
      </c>
      <c r="B530" s="17">
        <v>45758</v>
      </c>
      <c r="C530" s="18" t="s">
        <v>2488</v>
      </c>
      <c r="D530" s="18" t="s">
        <v>2489</v>
      </c>
      <c r="E530" s="18" t="s">
        <v>2490</v>
      </c>
      <c r="F530" s="18" t="s">
        <v>107</v>
      </c>
      <c r="G530" s="18">
        <v>38</v>
      </c>
      <c r="H530" s="18" t="s">
        <v>1279</v>
      </c>
      <c r="I530" s="18" t="s">
        <v>144</v>
      </c>
      <c r="J530" s="18" t="s">
        <v>109</v>
      </c>
      <c r="K530" s="18" t="s">
        <v>852</v>
      </c>
      <c r="L530" s="18" t="s">
        <v>122</v>
      </c>
      <c r="M530" s="18">
        <v>4</v>
      </c>
      <c r="N530" s="19">
        <v>680000</v>
      </c>
      <c r="O530" s="20">
        <v>0.02</v>
      </c>
      <c r="P530" s="19">
        <v>1500</v>
      </c>
      <c r="Q530" s="19">
        <v>555000</v>
      </c>
      <c r="R530" s="18" t="s">
        <v>167</v>
      </c>
      <c r="S530" s="18" t="s">
        <v>168</v>
      </c>
      <c r="T530" s="18" t="s">
        <v>101</v>
      </c>
      <c r="U530" s="18">
        <v>5</v>
      </c>
      <c r="V530" s="19">
        <v>2720000</v>
      </c>
      <c r="W530" s="19">
        <v>54400</v>
      </c>
      <c r="X530" s="19">
        <v>2665600</v>
      </c>
      <c r="Y530" s="19">
        <v>2221500</v>
      </c>
      <c r="Z530" s="19">
        <v>444100</v>
      </c>
      <c r="AA530" s="20">
        <v>0.16660414165666301</v>
      </c>
      <c r="AB530" s="21" t="s">
        <v>6431</v>
      </c>
    </row>
    <row r="531" spans="1:28" x14ac:dyDescent="0.25">
      <c r="A531" s="16" t="s">
        <v>2491</v>
      </c>
      <c r="B531" s="17">
        <v>45914</v>
      </c>
      <c r="C531" s="18" t="s">
        <v>2492</v>
      </c>
      <c r="D531" s="18" t="s">
        <v>2493</v>
      </c>
      <c r="E531" s="18" t="s">
        <v>2494</v>
      </c>
      <c r="F531" s="18" t="s">
        <v>107</v>
      </c>
      <c r="G531" s="18">
        <v>50</v>
      </c>
      <c r="H531" s="18" t="s">
        <v>581</v>
      </c>
      <c r="I531" s="18" t="s">
        <v>144</v>
      </c>
      <c r="J531" s="18"/>
      <c r="K531" s="18" t="s">
        <v>1540</v>
      </c>
      <c r="L531" s="18" t="s">
        <v>282</v>
      </c>
      <c r="M531" s="18">
        <v>7</v>
      </c>
      <c r="N531" s="19">
        <v>650000</v>
      </c>
      <c r="O531" s="20">
        <v>0.1</v>
      </c>
      <c r="P531" s="19">
        <v>6000</v>
      </c>
      <c r="Q531" s="19">
        <v>520000</v>
      </c>
      <c r="R531" s="18" t="s">
        <v>167</v>
      </c>
      <c r="S531" s="18" t="s">
        <v>148</v>
      </c>
      <c r="T531" s="18" t="s">
        <v>113</v>
      </c>
      <c r="U531" s="18">
        <v>1</v>
      </c>
      <c r="V531" s="19">
        <v>4550000</v>
      </c>
      <c r="W531" s="19">
        <v>455000</v>
      </c>
      <c r="X531" s="19">
        <v>4095000</v>
      </c>
      <c r="Y531" s="19">
        <v>3646000</v>
      </c>
      <c r="Z531" s="19">
        <v>449000</v>
      </c>
      <c r="AA531" s="20">
        <v>0.10964590964591001</v>
      </c>
      <c r="AB531" s="21" t="s">
        <v>6435</v>
      </c>
    </row>
    <row r="532" spans="1:28" x14ac:dyDescent="0.25">
      <c r="A532" s="16" t="s">
        <v>2495</v>
      </c>
      <c r="B532" s="17">
        <v>45690</v>
      </c>
      <c r="C532" s="18" t="s">
        <v>2497</v>
      </c>
      <c r="D532" s="18" t="s">
        <v>1399</v>
      </c>
      <c r="E532" s="18" t="s">
        <v>2498</v>
      </c>
      <c r="F532" s="18" t="s">
        <v>107</v>
      </c>
      <c r="G532" s="18">
        <v>24</v>
      </c>
      <c r="H532" s="18" t="s">
        <v>558</v>
      </c>
      <c r="I532" s="18" t="s">
        <v>129</v>
      </c>
      <c r="J532" s="18" t="s">
        <v>155</v>
      </c>
      <c r="K532" s="18" t="s">
        <v>582</v>
      </c>
      <c r="L532" s="18" t="s">
        <v>146</v>
      </c>
      <c r="M532" s="18">
        <v>6</v>
      </c>
      <c r="N532" s="19">
        <v>180000</v>
      </c>
      <c r="O532" s="20">
        <v>0</v>
      </c>
      <c r="P532" s="19">
        <v>8000</v>
      </c>
      <c r="Q532" s="19">
        <v>125000</v>
      </c>
      <c r="R532" s="18" t="s">
        <v>6415</v>
      </c>
      <c r="S532" s="18" t="s">
        <v>100</v>
      </c>
      <c r="T532" s="18" t="s">
        <v>101</v>
      </c>
      <c r="U532" s="18">
        <v>1</v>
      </c>
      <c r="V532" s="19">
        <v>1080000</v>
      </c>
      <c r="W532" s="19">
        <v>0</v>
      </c>
      <c r="X532" s="19">
        <v>1080000</v>
      </c>
      <c r="Y532" s="19">
        <v>758000</v>
      </c>
      <c r="Z532" s="19">
        <v>322000</v>
      </c>
      <c r="AA532" s="20">
        <v>0.298148148148148</v>
      </c>
      <c r="AB532" s="21" t="s">
        <v>6429</v>
      </c>
    </row>
    <row r="533" spans="1:28" x14ac:dyDescent="0.25">
      <c r="A533" s="16" t="s">
        <v>2499</v>
      </c>
      <c r="B533" s="17">
        <v>45749</v>
      </c>
      <c r="C533" s="18" t="s">
        <v>1497</v>
      </c>
      <c r="D533" s="18" t="s">
        <v>1498</v>
      </c>
      <c r="E533" s="18" t="s">
        <v>2501</v>
      </c>
      <c r="F533" s="18" t="s">
        <v>93</v>
      </c>
      <c r="G533" s="18">
        <v>54</v>
      </c>
      <c r="H533" s="18" t="s">
        <v>1792</v>
      </c>
      <c r="I533" s="18" t="s">
        <v>129</v>
      </c>
      <c r="J533" s="18" t="s">
        <v>109</v>
      </c>
      <c r="K533" s="18" t="s">
        <v>296</v>
      </c>
      <c r="L533" s="18" t="s">
        <v>282</v>
      </c>
      <c r="M533" s="18">
        <v>6</v>
      </c>
      <c r="N533" s="19">
        <v>320000</v>
      </c>
      <c r="O533" s="20">
        <v>0.05</v>
      </c>
      <c r="P533" s="19">
        <v>8000</v>
      </c>
      <c r="Q533" s="19">
        <v>250000</v>
      </c>
      <c r="R533" s="18" t="s">
        <v>6415</v>
      </c>
      <c r="S533" s="18" t="s">
        <v>100</v>
      </c>
      <c r="T533" s="18" t="s">
        <v>113</v>
      </c>
      <c r="U533" s="18">
        <v>2</v>
      </c>
      <c r="V533" s="19">
        <v>1920000</v>
      </c>
      <c r="W533" s="19">
        <v>96000</v>
      </c>
      <c r="X533" s="19">
        <v>1824000</v>
      </c>
      <c r="Y533" s="19">
        <v>1508000</v>
      </c>
      <c r="Z533" s="19">
        <v>316000</v>
      </c>
      <c r="AA533" s="20">
        <v>0.17324561403508801</v>
      </c>
      <c r="AB533" s="21" t="s">
        <v>6431</v>
      </c>
    </row>
    <row r="534" spans="1:28" x14ac:dyDescent="0.25">
      <c r="A534" s="16" t="s">
        <v>2502</v>
      </c>
      <c r="B534" s="17">
        <v>45960</v>
      </c>
      <c r="C534" s="18" t="s">
        <v>1276</v>
      </c>
      <c r="D534" s="18" t="s">
        <v>2503</v>
      </c>
      <c r="E534" s="18" t="s">
        <v>2504</v>
      </c>
      <c r="F534" s="18" t="s">
        <v>93</v>
      </c>
      <c r="G534" s="18">
        <v>37</v>
      </c>
      <c r="H534" s="18" t="s">
        <v>804</v>
      </c>
      <c r="I534" s="18" t="s">
        <v>95</v>
      </c>
      <c r="J534" s="18" t="s">
        <v>174</v>
      </c>
      <c r="K534" s="18" t="s">
        <v>145</v>
      </c>
      <c r="L534" s="18" t="s">
        <v>146</v>
      </c>
      <c r="M534" s="18">
        <v>5</v>
      </c>
      <c r="N534" s="19">
        <v>145000</v>
      </c>
      <c r="O534" s="20">
        <v>0.15</v>
      </c>
      <c r="P534" s="19">
        <v>4000</v>
      </c>
      <c r="Q534" s="19">
        <v>98000</v>
      </c>
      <c r="R534" s="18" t="s">
        <v>167</v>
      </c>
      <c r="S534" s="18" t="s">
        <v>168</v>
      </c>
      <c r="T534" s="18" t="s">
        <v>113</v>
      </c>
      <c r="U534" s="18">
        <v>2</v>
      </c>
      <c r="V534" s="19">
        <v>725000</v>
      </c>
      <c r="W534" s="19">
        <v>108750</v>
      </c>
      <c r="X534" s="19">
        <v>616250</v>
      </c>
      <c r="Y534" s="19">
        <v>494000</v>
      </c>
      <c r="Z534" s="19">
        <v>122250</v>
      </c>
      <c r="AA534" s="20">
        <v>0.19837728194726201</v>
      </c>
      <c r="AB534" s="21" t="s">
        <v>6427</v>
      </c>
    </row>
    <row r="535" spans="1:28" x14ac:dyDescent="0.25">
      <c r="A535" s="16" t="s">
        <v>2505</v>
      </c>
      <c r="B535" s="17">
        <v>45852</v>
      </c>
      <c r="C535" s="18" t="s">
        <v>2507</v>
      </c>
      <c r="D535" s="18" t="s">
        <v>2508</v>
      </c>
      <c r="E535" s="18" t="s">
        <v>2509</v>
      </c>
      <c r="F535" s="18" t="s">
        <v>93</v>
      </c>
      <c r="G535" s="18">
        <v>18</v>
      </c>
      <c r="H535" s="18" t="s">
        <v>1279</v>
      </c>
      <c r="I535" s="18" t="s">
        <v>144</v>
      </c>
      <c r="J535" s="18" t="s">
        <v>359</v>
      </c>
      <c r="K535" s="18" t="s">
        <v>296</v>
      </c>
      <c r="L535" s="18" t="s">
        <v>282</v>
      </c>
      <c r="M535" s="18">
        <v>2</v>
      </c>
      <c r="N535" s="19">
        <v>320000</v>
      </c>
      <c r="O535" s="20">
        <v>0</v>
      </c>
      <c r="P535" s="19">
        <v>2500</v>
      </c>
      <c r="Q535" s="19">
        <v>250000</v>
      </c>
      <c r="R535" s="18" t="s">
        <v>99</v>
      </c>
      <c r="S535" s="18" t="s">
        <v>100</v>
      </c>
      <c r="T535" s="18" t="s">
        <v>113</v>
      </c>
      <c r="U535" s="18">
        <v>3</v>
      </c>
      <c r="V535" s="19">
        <v>640000</v>
      </c>
      <c r="W535" s="19">
        <v>0</v>
      </c>
      <c r="X535" s="19">
        <v>640000</v>
      </c>
      <c r="Y535" s="19">
        <v>502500</v>
      </c>
      <c r="Z535" s="19">
        <v>137500</v>
      </c>
      <c r="AA535" s="20">
        <v>0.21484375</v>
      </c>
      <c r="AB535" s="21" t="s">
        <v>6425</v>
      </c>
    </row>
    <row r="536" spans="1:28" x14ac:dyDescent="0.25">
      <c r="A536" s="16" t="s">
        <v>2510</v>
      </c>
      <c r="B536" s="17">
        <v>45814</v>
      </c>
      <c r="C536" s="18" t="s">
        <v>2257</v>
      </c>
      <c r="D536" s="18" t="s">
        <v>2258</v>
      </c>
      <c r="E536" s="18" t="s">
        <v>2512</v>
      </c>
      <c r="F536" s="18" t="s">
        <v>93</v>
      </c>
      <c r="G536" s="18">
        <v>44</v>
      </c>
      <c r="H536" s="18" t="s">
        <v>154</v>
      </c>
      <c r="I536" s="18" t="s">
        <v>95</v>
      </c>
      <c r="J536" s="18" t="s">
        <v>212</v>
      </c>
      <c r="K536" s="18" t="s">
        <v>121</v>
      </c>
      <c r="L536" s="18" t="s">
        <v>122</v>
      </c>
      <c r="M536" s="18">
        <v>1</v>
      </c>
      <c r="N536" s="19">
        <v>720000</v>
      </c>
      <c r="O536" s="20">
        <v>0.1</v>
      </c>
      <c r="P536" s="19">
        <v>1500</v>
      </c>
      <c r="Q536" s="19">
        <v>600000</v>
      </c>
      <c r="R536" s="18" t="s">
        <v>6415</v>
      </c>
      <c r="S536" s="18" t="s">
        <v>168</v>
      </c>
      <c r="T536" s="18" t="s">
        <v>101</v>
      </c>
      <c r="U536" s="18">
        <v>3</v>
      </c>
      <c r="V536" s="19">
        <v>720000</v>
      </c>
      <c r="W536" s="19">
        <v>72000</v>
      </c>
      <c r="X536" s="19">
        <v>648000</v>
      </c>
      <c r="Y536" s="19">
        <v>601500</v>
      </c>
      <c r="Z536" s="19">
        <v>46500</v>
      </c>
      <c r="AA536" s="20">
        <v>7.17592592592593E-2</v>
      </c>
      <c r="AB536" s="21" t="s">
        <v>6434</v>
      </c>
    </row>
    <row r="537" spans="1:28" x14ac:dyDescent="0.25">
      <c r="A537" s="16" t="s">
        <v>2513</v>
      </c>
      <c r="B537" s="17">
        <v>45935</v>
      </c>
      <c r="C537" s="18" t="s">
        <v>2514</v>
      </c>
      <c r="D537" s="18" t="s">
        <v>2515</v>
      </c>
      <c r="E537" s="18" t="s">
        <v>2516</v>
      </c>
      <c r="F537" s="18" t="s">
        <v>93</v>
      </c>
      <c r="G537" s="18">
        <v>51</v>
      </c>
      <c r="H537" s="18" t="s">
        <v>1279</v>
      </c>
      <c r="I537" s="18" t="s">
        <v>144</v>
      </c>
      <c r="J537" s="18" t="s">
        <v>212</v>
      </c>
      <c r="K537" s="18" t="s">
        <v>582</v>
      </c>
      <c r="L537" s="18" t="s">
        <v>146</v>
      </c>
      <c r="M537" s="18">
        <v>1</v>
      </c>
      <c r="N537" s="19">
        <v>180000</v>
      </c>
      <c r="O537" s="20">
        <v>0</v>
      </c>
      <c r="P537" s="19">
        <v>12000</v>
      </c>
      <c r="Q537" s="19">
        <v>125000</v>
      </c>
      <c r="R537" s="18" t="s">
        <v>134</v>
      </c>
      <c r="S537" s="18" t="s">
        <v>100</v>
      </c>
      <c r="T537" s="18" t="s">
        <v>101</v>
      </c>
      <c r="U537" s="18">
        <v>3</v>
      </c>
      <c r="V537" s="19">
        <v>180000</v>
      </c>
      <c r="W537" s="19">
        <v>0</v>
      </c>
      <c r="X537" s="19">
        <v>180000</v>
      </c>
      <c r="Y537" s="19">
        <v>137000</v>
      </c>
      <c r="Z537" s="19">
        <v>43000</v>
      </c>
      <c r="AA537" s="20">
        <v>0.23888888888888901</v>
      </c>
      <c r="AB537" s="21" t="s">
        <v>6427</v>
      </c>
    </row>
    <row r="538" spans="1:28" x14ac:dyDescent="0.25">
      <c r="A538" s="16" t="s">
        <v>2517</v>
      </c>
      <c r="B538" s="17">
        <v>45677</v>
      </c>
      <c r="C538" s="18" t="s">
        <v>1589</v>
      </c>
      <c r="D538" s="18"/>
      <c r="E538" s="18" t="s">
        <v>2518</v>
      </c>
      <c r="F538" s="18" t="s">
        <v>107</v>
      </c>
      <c r="G538" s="18">
        <v>38</v>
      </c>
      <c r="H538" s="18" t="s">
        <v>558</v>
      </c>
      <c r="I538" s="18" t="s">
        <v>129</v>
      </c>
      <c r="J538" s="18" t="s">
        <v>212</v>
      </c>
      <c r="K538" s="18" t="s">
        <v>156</v>
      </c>
      <c r="L538" s="18" t="s">
        <v>111</v>
      </c>
      <c r="M538" s="18">
        <v>3</v>
      </c>
      <c r="N538" s="19">
        <v>290000</v>
      </c>
      <c r="O538" s="20">
        <v>0.02</v>
      </c>
      <c r="P538" s="19">
        <v>1500</v>
      </c>
      <c r="Q538" s="19">
        <v>225000</v>
      </c>
      <c r="R538" s="18" t="s">
        <v>99</v>
      </c>
      <c r="S538" s="18" t="s">
        <v>100</v>
      </c>
      <c r="T538" s="18" t="s">
        <v>101</v>
      </c>
      <c r="U538" s="18">
        <v>3</v>
      </c>
      <c r="V538" s="19">
        <v>870000</v>
      </c>
      <c r="W538" s="19">
        <v>17400</v>
      </c>
      <c r="X538" s="19">
        <v>852600</v>
      </c>
      <c r="Y538" s="19">
        <v>676500</v>
      </c>
      <c r="Z538" s="19">
        <v>176100</v>
      </c>
      <c r="AA538" s="20">
        <v>0.20654468684025301</v>
      </c>
      <c r="AB538" s="21" t="s">
        <v>6426</v>
      </c>
    </row>
    <row r="539" spans="1:28" x14ac:dyDescent="0.25">
      <c r="A539" s="16" t="s">
        <v>2519</v>
      </c>
      <c r="B539" s="17">
        <v>45776</v>
      </c>
      <c r="C539" s="18" t="s">
        <v>1833</v>
      </c>
      <c r="D539" s="18" t="s">
        <v>1834</v>
      </c>
      <c r="E539" s="18" t="s">
        <v>2520</v>
      </c>
      <c r="F539" s="18" t="s">
        <v>93</v>
      </c>
      <c r="G539" s="18">
        <v>28</v>
      </c>
      <c r="H539" s="18" t="s">
        <v>413</v>
      </c>
      <c r="I539" s="18" t="s">
        <v>95</v>
      </c>
      <c r="J539" s="18" t="s">
        <v>174</v>
      </c>
      <c r="K539" s="18" t="s">
        <v>520</v>
      </c>
      <c r="L539" s="18" t="s">
        <v>111</v>
      </c>
      <c r="M539" s="18">
        <v>1</v>
      </c>
      <c r="N539" s="19">
        <v>410000</v>
      </c>
      <c r="O539" s="20">
        <v>0.1</v>
      </c>
      <c r="P539" s="19">
        <v>2500</v>
      </c>
      <c r="Q539" s="19">
        <v>325000</v>
      </c>
      <c r="R539" s="18" t="s">
        <v>219</v>
      </c>
      <c r="S539" s="18" t="s">
        <v>100</v>
      </c>
      <c r="T539" s="18" t="s">
        <v>113</v>
      </c>
      <c r="U539" s="18">
        <v>4</v>
      </c>
      <c r="V539" s="19">
        <v>410000</v>
      </c>
      <c r="W539" s="19">
        <v>41000</v>
      </c>
      <c r="X539" s="19">
        <v>369000</v>
      </c>
      <c r="Y539" s="19">
        <v>327500</v>
      </c>
      <c r="Z539" s="19">
        <v>41500</v>
      </c>
      <c r="AA539" s="20">
        <v>0.112466124661247</v>
      </c>
      <c r="AB539" s="21" t="s">
        <v>6431</v>
      </c>
    </row>
    <row r="540" spans="1:28" x14ac:dyDescent="0.25">
      <c r="A540" s="16" t="s">
        <v>2521</v>
      </c>
      <c r="B540" s="17">
        <v>45745</v>
      </c>
      <c r="C540" s="18" t="s">
        <v>882</v>
      </c>
      <c r="D540" s="18" t="s">
        <v>1848</v>
      </c>
      <c r="E540" s="18" t="s">
        <v>2523</v>
      </c>
      <c r="F540" s="18" t="s">
        <v>93</v>
      </c>
      <c r="G540" s="18">
        <v>46</v>
      </c>
      <c r="H540" s="18" t="s">
        <v>310</v>
      </c>
      <c r="I540" s="18" t="s">
        <v>263</v>
      </c>
      <c r="J540" s="18" t="s">
        <v>165</v>
      </c>
      <c r="K540" s="18" t="s">
        <v>311</v>
      </c>
      <c r="L540" s="18" t="s">
        <v>122</v>
      </c>
      <c r="M540" s="18">
        <v>1</v>
      </c>
      <c r="N540" s="19">
        <v>850000</v>
      </c>
      <c r="O540" s="20">
        <v>0</v>
      </c>
      <c r="P540" s="19">
        <v>8000</v>
      </c>
      <c r="Q540" s="19">
        <v>710000</v>
      </c>
      <c r="R540" s="18" t="s">
        <v>134</v>
      </c>
      <c r="S540" s="18" t="s">
        <v>100</v>
      </c>
      <c r="T540" s="18" t="s">
        <v>101</v>
      </c>
      <c r="U540" s="18">
        <v>3</v>
      </c>
      <c r="V540" s="19">
        <v>850000</v>
      </c>
      <c r="W540" s="19">
        <v>0</v>
      </c>
      <c r="X540" s="19">
        <v>850000</v>
      </c>
      <c r="Y540" s="19">
        <v>718000</v>
      </c>
      <c r="Z540" s="19">
        <v>132000</v>
      </c>
      <c r="AA540" s="20">
        <v>0.155294117647059</v>
      </c>
      <c r="AB540" s="21" t="s">
        <v>6428</v>
      </c>
    </row>
    <row r="541" spans="1:28" x14ac:dyDescent="0.25">
      <c r="A541" s="16" t="s">
        <v>2524</v>
      </c>
      <c r="B541" s="17">
        <v>45966</v>
      </c>
      <c r="C541" s="18" t="s">
        <v>2525</v>
      </c>
      <c r="D541" s="18" t="s">
        <v>2526</v>
      </c>
      <c r="E541" s="18" t="s">
        <v>2527</v>
      </c>
      <c r="F541" s="18" t="s">
        <v>93</v>
      </c>
      <c r="G541" s="18">
        <v>23</v>
      </c>
      <c r="H541" s="18" t="s">
        <v>413</v>
      </c>
      <c r="I541" s="18" t="s">
        <v>95</v>
      </c>
      <c r="J541" s="18" t="s">
        <v>359</v>
      </c>
      <c r="K541" s="18" t="s">
        <v>1540</v>
      </c>
      <c r="L541" s="18" t="s">
        <v>282</v>
      </c>
      <c r="M541" s="18">
        <v>4</v>
      </c>
      <c r="N541" s="19">
        <v>650000</v>
      </c>
      <c r="O541" s="20">
        <v>0.15</v>
      </c>
      <c r="P541" s="19">
        <v>2500</v>
      </c>
      <c r="Q541" s="19">
        <v>520000</v>
      </c>
      <c r="R541" s="18" t="s">
        <v>219</v>
      </c>
      <c r="S541" s="18" t="s">
        <v>100</v>
      </c>
      <c r="T541" s="18" t="s">
        <v>113</v>
      </c>
      <c r="U541" s="18">
        <v>5</v>
      </c>
      <c r="V541" s="19">
        <v>2600000</v>
      </c>
      <c r="W541" s="19">
        <v>390000</v>
      </c>
      <c r="X541" s="19">
        <v>2210000</v>
      </c>
      <c r="Y541" s="19">
        <v>2082500</v>
      </c>
      <c r="Z541" s="19">
        <v>127500</v>
      </c>
      <c r="AA541" s="20">
        <v>5.7692307692307702E-2</v>
      </c>
      <c r="AB541" s="21" t="s">
        <v>6424</v>
      </c>
    </row>
    <row r="542" spans="1:28" x14ac:dyDescent="0.25">
      <c r="A542" s="16" t="s">
        <v>2528</v>
      </c>
      <c r="B542" s="17">
        <v>45720</v>
      </c>
      <c r="C542" s="18" t="s">
        <v>2530</v>
      </c>
      <c r="D542" s="18" t="s">
        <v>2531</v>
      </c>
      <c r="E542" s="18" t="s">
        <v>2532</v>
      </c>
      <c r="F542" s="18" t="s">
        <v>107</v>
      </c>
      <c r="G542" s="18">
        <v>24</v>
      </c>
      <c r="H542" s="18" t="s">
        <v>338</v>
      </c>
      <c r="I542" s="18" t="s">
        <v>120</v>
      </c>
      <c r="J542" s="18" t="s">
        <v>165</v>
      </c>
      <c r="K542" s="18" t="s">
        <v>520</v>
      </c>
      <c r="L542" s="18" t="s">
        <v>111</v>
      </c>
      <c r="M542" s="18">
        <v>2</v>
      </c>
      <c r="N542" s="19">
        <v>410000</v>
      </c>
      <c r="O542" s="20">
        <v>0.1</v>
      </c>
      <c r="P542" s="19">
        <v>4000</v>
      </c>
      <c r="Q542" s="19">
        <v>325000</v>
      </c>
      <c r="R542" s="18" t="s">
        <v>6415</v>
      </c>
      <c r="S542" s="18" t="s">
        <v>100</v>
      </c>
      <c r="T542" s="18" t="s">
        <v>101</v>
      </c>
      <c r="U542" s="18">
        <v>4</v>
      </c>
      <c r="V542" s="19">
        <v>820000</v>
      </c>
      <c r="W542" s="19">
        <v>82000</v>
      </c>
      <c r="X542" s="19">
        <v>738000</v>
      </c>
      <c r="Y542" s="19">
        <v>654000</v>
      </c>
      <c r="Z542" s="19">
        <v>84000</v>
      </c>
      <c r="AA542" s="20">
        <v>0.113821138211382</v>
      </c>
      <c r="AB542" s="21" t="s">
        <v>6428</v>
      </c>
    </row>
    <row r="543" spans="1:28" x14ac:dyDescent="0.25">
      <c r="A543" s="16" t="s">
        <v>2533</v>
      </c>
      <c r="B543" s="17">
        <v>45878</v>
      </c>
      <c r="C543" s="18" t="s">
        <v>695</v>
      </c>
      <c r="D543" s="18" t="s">
        <v>696</v>
      </c>
      <c r="E543" s="18" t="s">
        <v>2535</v>
      </c>
      <c r="F543" s="18" t="s">
        <v>107</v>
      </c>
      <c r="G543" s="18"/>
      <c r="H543" s="18" t="s">
        <v>558</v>
      </c>
      <c r="I543" s="18" t="s">
        <v>129</v>
      </c>
      <c r="J543" s="18" t="s">
        <v>155</v>
      </c>
      <c r="K543" s="18" t="s">
        <v>520</v>
      </c>
      <c r="L543" s="18" t="s">
        <v>111</v>
      </c>
      <c r="M543" s="18">
        <v>6</v>
      </c>
      <c r="N543" s="19">
        <v>410000</v>
      </c>
      <c r="O543" s="20">
        <v>0</v>
      </c>
      <c r="P543" s="19">
        <v>6000</v>
      </c>
      <c r="Q543" s="19">
        <v>325000</v>
      </c>
      <c r="R543" s="18" t="s">
        <v>6415</v>
      </c>
      <c r="S543" s="18" t="s">
        <v>100</v>
      </c>
      <c r="T543" s="18" t="s">
        <v>101</v>
      </c>
      <c r="U543" s="18">
        <v>2</v>
      </c>
      <c r="V543" s="19">
        <v>2460000</v>
      </c>
      <c r="W543" s="19">
        <v>0</v>
      </c>
      <c r="X543" s="19">
        <v>2460000</v>
      </c>
      <c r="Y543" s="19">
        <v>1956000</v>
      </c>
      <c r="Z543" s="19">
        <v>504000</v>
      </c>
      <c r="AA543" s="20">
        <v>0.20487804878048799</v>
      </c>
      <c r="AB543" s="21" t="s">
        <v>6433</v>
      </c>
    </row>
    <row r="544" spans="1:28" x14ac:dyDescent="0.25">
      <c r="A544" s="16" t="s">
        <v>2536</v>
      </c>
      <c r="B544" s="17">
        <v>45847</v>
      </c>
      <c r="C544" s="18" t="s">
        <v>719</v>
      </c>
      <c r="D544" s="18" t="s">
        <v>1404</v>
      </c>
      <c r="E544" s="18" t="s">
        <v>2538</v>
      </c>
      <c r="F544" s="18" t="s">
        <v>107</v>
      </c>
      <c r="G544" s="18">
        <v>55</v>
      </c>
      <c r="H544" s="18" t="s">
        <v>128</v>
      </c>
      <c r="I544" s="18" t="s">
        <v>129</v>
      </c>
      <c r="J544" s="18" t="s">
        <v>174</v>
      </c>
      <c r="K544" s="18" t="s">
        <v>296</v>
      </c>
      <c r="L544" s="18" t="s">
        <v>282</v>
      </c>
      <c r="M544" s="18">
        <v>2</v>
      </c>
      <c r="N544" s="19">
        <v>320000</v>
      </c>
      <c r="O544" s="20">
        <v>0.15</v>
      </c>
      <c r="P544" s="19">
        <v>8000</v>
      </c>
      <c r="Q544" s="19">
        <v>250000</v>
      </c>
      <c r="R544" s="18" t="s">
        <v>219</v>
      </c>
      <c r="S544" s="18" t="s">
        <v>100</v>
      </c>
      <c r="T544" s="18" t="s">
        <v>101</v>
      </c>
      <c r="U544" s="18">
        <v>3</v>
      </c>
      <c r="V544" s="19">
        <v>640000</v>
      </c>
      <c r="W544" s="19">
        <v>96000</v>
      </c>
      <c r="X544" s="19">
        <v>544000</v>
      </c>
      <c r="Y544" s="19">
        <v>508000</v>
      </c>
      <c r="Z544" s="19">
        <v>36000</v>
      </c>
      <c r="AA544" s="20">
        <v>6.6176470588235295E-2</v>
      </c>
      <c r="AB544" s="21" t="s">
        <v>6425</v>
      </c>
    </row>
    <row r="545" spans="1:28" x14ac:dyDescent="0.25">
      <c r="A545" s="16" t="s">
        <v>2539</v>
      </c>
      <c r="B545" s="17">
        <v>45794</v>
      </c>
      <c r="C545" s="18" t="s">
        <v>1150</v>
      </c>
      <c r="D545" s="18" t="s">
        <v>1151</v>
      </c>
      <c r="E545" s="18" t="s">
        <v>2541</v>
      </c>
      <c r="F545" s="18" t="s">
        <v>107</v>
      </c>
      <c r="G545" s="18">
        <v>58</v>
      </c>
      <c r="H545" s="18" t="s">
        <v>377</v>
      </c>
      <c r="I545" s="18" t="s">
        <v>95</v>
      </c>
      <c r="J545" s="18" t="s">
        <v>165</v>
      </c>
      <c r="K545" s="18" t="s">
        <v>425</v>
      </c>
      <c r="L545" s="18" t="s">
        <v>146</v>
      </c>
      <c r="M545" s="18">
        <v>6</v>
      </c>
      <c r="N545" s="19">
        <v>45000</v>
      </c>
      <c r="O545" s="20">
        <v>0.15</v>
      </c>
      <c r="P545" s="19">
        <v>1500</v>
      </c>
      <c r="Q545" s="19">
        <v>27000</v>
      </c>
      <c r="R545" s="18" t="s">
        <v>134</v>
      </c>
      <c r="S545" s="18" t="s">
        <v>148</v>
      </c>
      <c r="T545" s="18" t="s">
        <v>113</v>
      </c>
      <c r="U545" s="18">
        <v>1</v>
      </c>
      <c r="V545" s="19">
        <v>270000</v>
      </c>
      <c r="W545" s="19">
        <v>40500</v>
      </c>
      <c r="X545" s="19">
        <v>229500</v>
      </c>
      <c r="Y545" s="19">
        <v>163500</v>
      </c>
      <c r="Z545" s="19">
        <v>66000</v>
      </c>
      <c r="AA545" s="20">
        <v>0.28758169934640498</v>
      </c>
      <c r="AB545" s="21" t="s">
        <v>6430</v>
      </c>
    </row>
    <row r="546" spans="1:28" x14ac:dyDescent="0.25">
      <c r="A546" s="16" t="s">
        <v>2542</v>
      </c>
      <c r="B546" s="17">
        <v>45849</v>
      </c>
      <c r="C546" s="18" t="s">
        <v>1909</v>
      </c>
      <c r="D546" s="18" t="s">
        <v>1910</v>
      </c>
      <c r="E546" s="18" t="s">
        <v>6323</v>
      </c>
      <c r="F546" s="18" t="s">
        <v>93</v>
      </c>
      <c r="G546" s="18">
        <v>30</v>
      </c>
      <c r="H546" s="18" t="s">
        <v>295</v>
      </c>
      <c r="I546" s="18" t="s">
        <v>120</v>
      </c>
      <c r="J546" s="18"/>
      <c r="K546" s="18" t="s">
        <v>582</v>
      </c>
      <c r="L546" s="18" t="s">
        <v>146</v>
      </c>
      <c r="M546" s="18">
        <v>1</v>
      </c>
      <c r="N546" s="19">
        <v>180000</v>
      </c>
      <c r="O546" s="20">
        <v>0</v>
      </c>
      <c r="P546" s="19">
        <v>2500</v>
      </c>
      <c r="Q546" s="19">
        <v>125000</v>
      </c>
      <c r="R546" s="18" t="s">
        <v>167</v>
      </c>
      <c r="S546" s="18" t="s">
        <v>100</v>
      </c>
      <c r="T546" s="18" t="s">
        <v>113</v>
      </c>
      <c r="U546" s="18">
        <v>5</v>
      </c>
      <c r="V546" s="19">
        <v>180000</v>
      </c>
      <c r="W546" s="19">
        <v>0</v>
      </c>
      <c r="X546" s="19">
        <v>180000</v>
      </c>
      <c r="Y546" s="19">
        <v>127500</v>
      </c>
      <c r="Z546" s="19">
        <v>52500</v>
      </c>
      <c r="AA546" s="20">
        <v>0.29166666666666702</v>
      </c>
      <c r="AB546" s="21" t="s">
        <v>6425</v>
      </c>
    </row>
    <row r="547" spans="1:28" x14ac:dyDescent="0.25">
      <c r="A547" s="16" t="s">
        <v>2544</v>
      </c>
      <c r="B547" s="17">
        <v>45915</v>
      </c>
      <c r="C547" s="18" t="s">
        <v>2546</v>
      </c>
      <c r="D547" s="18" t="s">
        <v>2547</v>
      </c>
      <c r="E547" s="18" t="s">
        <v>2548</v>
      </c>
      <c r="F547" s="18" t="s">
        <v>107</v>
      </c>
      <c r="G547" s="18">
        <v>39</v>
      </c>
      <c r="H547" s="18" t="s">
        <v>595</v>
      </c>
      <c r="I547" s="18" t="s">
        <v>263</v>
      </c>
      <c r="J547" s="18" t="s">
        <v>130</v>
      </c>
      <c r="K547" s="18" t="s">
        <v>156</v>
      </c>
      <c r="L547" s="18" t="s">
        <v>111</v>
      </c>
      <c r="M547" s="18">
        <v>8</v>
      </c>
      <c r="N547" s="19">
        <v>290000</v>
      </c>
      <c r="O547" s="20">
        <v>0</v>
      </c>
      <c r="P547" s="19">
        <v>6000</v>
      </c>
      <c r="Q547" s="19">
        <v>225000</v>
      </c>
      <c r="R547" s="18" t="s">
        <v>219</v>
      </c>
      <c r="S547" s="18" t="s">
        <v>148</v>
      </c>
      <c r="T547" s="18" t="s">
        <v>113</v>
      </c>
      <c r="U547" s="18">
        <v>5</v>
      </c>
      <c r="V547" s="19">
        <v>2320000</v>
      </c>
      <c r="W547" s="19">
        <v>0</v>
      </c>
      <c r="X547" s="19">
        <v>2320000</v>
      </c>
      <c r="Y547" s="19">
        <v>1806000</v>
      </c>
      <c r="Z547" s="19">
        <v>514000</v>
      </c>
      <c r="AA547" s="20">
        <v>0.22155172413793101</v>
      </c>
      <c r="AB547" s="21" t="s">
        <v>6435</v>
      </c>
    </row>
    <row r="548" spans="1:28" x14ac:dyDescent="0.25">
      <c r="A548" s="16" t="s">
        <v>2549</v>
      </c>
      <c r="B548" s="17">
        <v>45807</v>
      </c>
      <c r="C548" s="18" t="s">
        <v>1309</v>
      </c>
      <c r="D548" s="18" t="s">
        <v>1310</v>
      </c>
      <c r="E548" s="18" t="s">
        <v>2552</v>
      </c>
      <c r="F548" s="18" t="s">
        <v>93</v>
      </c>
      <c r="G548" s="18">
        <v>40</v>
      </c>
      <c r="H548" s="18" t="s">
        <v>377</v>
      </c>
      <c r="I548" s="18" t="s">
        <v>95</v>
      </c>
      <c r="J548" s="18" t="s">
        <v>109</v>
      </c>
      <c r="K548" s="18" t="s">
        <v>1540</v>
      </c>
      <c r="L548" s="18" t="s">
        <v>282</v>
      </c>
      <c r="M548" s="18">
        <v>2</v>
      </c>
      <c r="N548" s="19">
        <v>650000</v>
      </c>
      <c r="O548" s="20">
        <v>0.02</v>
      </c>
      <c r="P548" s="19">
        <v>12000</v>
      </c>
      <c r="Q548" s="19">
        <v>520000</v>
      </c>
      <c r="R548" s="18" t="s">
        <v>219</v>
      </c>
      <c r="S548" s="18" t="s">
        <v>100</v>
      </c>
      <c r="T548" s="18" t="s">
        <v>113</v>
      </c>
      <c r="U548" s="18">
        <v>2</v>
      </c>
      <c r="V548" s="19">
        <v>1300000</v>
      </c>
      <c r="W548" s="19">
        <v>26000</v>
      </c>
      <c r="X548" s="19">
        <v>1274000</v>
      </c>
      <c r="Y548" s="19">
        <v>1052000</v>
      </c>
      <c r="Z548" s="19">
        <v>222000</v>
      </c>
      <c r="AA548" s="20">
        <v>0.17425431711146</v>
      </c>
      <c r="AB548" s="21" t="s">
        <v>6430</v>
      </c>
    </row>
    <row r="549" spans="1:28" x14ac:dyDescent="0.25">
      <c r="A549" s="16" t="s">
        <v>2553</v>
      </c>
      <c r="B549" s="17">
        <v>45788</v>
      </c>
      <c r="C549" s="18" t="s">
        <v>230</v>
      </c>
      <c r="D549" s="18" t="s">
        <v>231</v>
      </c>
      <c r="E549" s="18" t="s">
        <v>2555</v>
      </c>
      <c r="F549" s="18" t="s">
        <v>93</v>
      </c>
      <c r="G549" s="18">
        <v>38</v>
      </c>
      <c r="H549" s="18" t="s">
        <v>581</v>
      </c>
      <c r="I549" s="18" t="s">
        <v>144</v>
      </c>
      <c r="J549" s="18" t="s">
        <v>130</v>
      </c>
      <c r="K549" s="18" t="s">
        <v>121</v>
      </c>
      <c r="L549" s="18" t="s">
        <v>122</v>
      </c>
      <c r="M549" s="18">
        <v>6</v>
      </c>
      <c r="N549" s="19">
        <v>720000</v>
      </c>
      <c r="O549" s="20">
        <v>0.05</v>
      </c>
      <c r="P549" s="19">
        <v>4000</v>
      </c>
      <c r="Q549" s="19">
        <v>600000</v>
      </c>
      <c r="R549" s="18" t="s">
        <v>167</v>
      </c>
      <c r="S549" s="18" t="s">
        <v>100</v>
      </c>
      <c r="T549" s="18" t="s">
        <v>101</v>
      </c>
      <c r="U549" s="18">
        <v>1</v>
      </c>
      <c r="V549" s="19">
        <v>4320000</v>
      </c>
      <c r="W549" s="19">
        <v>216000</v>
      </c>
      <c r="X549" s="19">
        <v>4104000</v>
      </c>
      <c r="Y549" s="19">
        <v>3604000</v>
      </c>
      <c r="Z549" s="19">
        <v>500000</v>
      </c>
      <c r="AA549" s="20">
        <v>0.121832358674464</v>
      </c>
      <c r="AB549" s="21" t="s">
        <v>6430</v>
      </c>
    </row>
    <row r="550" spans="1:28" x14ac:dyDescent="0.25">
      <c r="A550" s="16" t="s">
        <v>2556</v>
      </c>
      <c r="B550" s="17">
        <v>46004</v>
      </c>
      <c r="C550" s="18" t="s">
        <v>2287</v>
      </c>
      <c r="D550" s="18" t="s">
        <v>2288</v>
      </c>
      <c r="E550" s="18" t="s">
        <v>2558</v>
      </c>
      <c r="F550" s="18" t="s">
        <v>107</v>
      </c>
      <c r="G550" s="18">
        <v>44</v>
      </c>
      <c r="H550" s="18" t="s">
        <v>1792</v>
      </c>
      <c r="I550" s="18" t="s">
        <v>129</v>
      </c>
      <c r="J550" s="18" t="s">
        <v>165</v>
      </c>
      <c r="K550" s="18" t="s">
        <v>852</v>
      </c>
      <c r="L550" s="18" t="s">
        <v>122</v>
      </c>
      <c r="M550" s="18">
        <v>1</v>
      </c>
      <c r="N550" s="19">
        <v>680000</v>
      </c>
      <c r="O550" s="20">
        <v>0.02</v>
      </c>
      <c r="P550" s="19">
        <v>4000</v>
      </c>
      <c r="Q550" s="19">
        <v>555000</v>
      </c>
      <c r="R550" s="18" t="s">
        <v>134</v>
      </c>
      <c r="S550" s="18" t="s">
        <v>100</v>
      </c>
      <c r="T550" s="18" t="s">
        <v>113</v>
      </c>
      <c r="U550" s="18">
        <v>3</v>
      </c>
      <c r="V550" s="19">
        <v>680000</v>
      </c>
      <c r="W550" s="19">
        <v>13600</v>
      </c>
      <c r="X550" s="19">
        <v>666400</v>
      </c>
      <c r="Y550" s="19">
        <v>559000</v>
      </c>
      <c r="Z550" s="19">
        <v>107400</v>
      </c>
      <c r="AA550" s="20">
        <v>0.16116446578631499</v>
      </c>
      <c r="AB550" s="21" t="s">
        <v>6432</v>
      </c>
    </row>
    <row r="551" spans="1:28" x14ac:dyDescent="0.25">
      <c r="A551" s="16" t="s">
        <v>2559</v>
      </c>
      <c r="B551" s="17">
        <v>45875</v>
      </c>
      <c r="C551" s="18" t="s">
        <v>2257</v>
      </c>
      <c r="D551" s="18" t="s">
        <v>2258</v>
      </c>
      <c r="E551" s="18" t="s">
        <v>2561</v>
      </c>
      <c r="F551" s="18" t="s">
        <v>107</v>
      </c>
      <c r="G551" s="18">
        <v>30</v>
      </c>
      <c r="H551" s="18" t="s">
        <v>338</v>
      </c>
      <c r="I551" s="18" t="s">
        <v>120</v>
      </c>
      <c r="J551" s="18" t="s">
        <v>130</v>
      </c>
      <c r="K551" s="18" t="s">
        <v>121</v>
      </c>
      <c r="L551" s="18" t="s">
        <v>122</v>
      </c>
      <c r="M551" s="18">
        <v>2</v>
      </c>
      <c r="N551" s="19">
        <v>720000</v>
      </c>
      <c r="O551" s="20">
        <v>0.02</v>
      </c>
      <c r="P551" s="19">
        <v>6000</v>
      </c>
      <c r="Q551" s="19">
        <v>600000</v>
      </c>
      <c r="R551" s="18" t="s">
        <v>219</v>
      </c>
      <c r="S551" s="18" t="s">
        <v>100</v>
      </c>
      <c r="T551" s="18" t="s">
        <v>113</v>
      </c>
      <c r="U551" s="18">
        <v>2</v>
      </c>
      <c r="V551" s="19">
        <v>1440000</v>
      </c>
      <c r="W551" s="19">
        <v>28800</v>
      </c>
      <c r="X551" s="19">
        <v>1411200</v>
      </c>
      <c r="Y551" s="19">
        <v>1206000</v>
      </c>
      <c r="Z551" s="19">
        <v>205200</v>
      </c>
      <c r="AA551" s="20">
        <v>0.14540816326530601</v>
      </c>
      <c r="AB551" s="21" t="s">
        <v>6433</v>
      </c>
    </row>
    <row r="552" spans="1:28" x14ac:dyDescent="0.25">
      <c r="A552" s="16" t="s">
        <v>2562</v>
      </c>
      <c r="B552" s="17">
        <v>45872</v>
      </c>
      <c r="C552" s="18" t="s">
        <v>2564</v>
      </c>
      <c r="D552" s="18" t="s">
        <v>2565</v>
      </c>
      <c r="E552" s="18" t="s">
        <v>2566</v>
      </c>
      <c r="F552" s="18" t="s">
        <v>93</v>
      </c>
      <c r="G552" s="18">
        <v>22</v>
      </c>
      <c r="H552" s="18" t="s">
        <v>119</v>
      </c>
      <c r="I552" s="18" t="s">
        <v>120</v>
      </c>
      <c r="J552" s="18" t="s">
        <v>165</v>
      </c>
      <c r="K552" s="18" t="s">
        <v>296</v>
      </c>
      <c r="L552" s="18" t="s">
        <v>282</v>
      </c>
      <c r="M552" s="18">
        <v>4</v>
      </c>
      <c r="N552" s="19">
        <v>320000</v>
      </c>
      <c r="O552" s="20">
        <v>0.15</v>
      </c>
      <c r="P552" s="19">
        <v>12000</v>
      </c>
      <c r="Q552" s="19">
        <v>250000</v>
      </c>
      <c r="R552" s="18" t="s">
        <v>99</v>
      </c>
      <c r="S552" s="18" t="s">
        <v>100</v>
      </c>
      <c r="T552" s="18" t="s">
        <v>113</v>
      </c>
      <c r="U552" s="18">
        <v>3</v>
      </c>
      <c r="V552" s="19">
        <v>1280000</v>
      </c>
      <c r="W552" s="19">
        <v>192000</v>
      </c>
      <c r="X552" s="19">
        <v>1088000</v>
      </c>
      <c r="Y552" s="19">
        <v>1012000</v>
      </c>
      <c r="Z552" s="19">
        <v>76000</v>
      </c>
      <c r="AA552" s="20">
        <v>6.9852941176470604E-2</v>
      </c>
      <c r="AB552" s="21" t="s">
        <v>6433</v>
      </c>
    </row>
    <row r="553" spans="1:28" x14ac:dyDescent="0.25">
      <c r="A553" s="16" t="s">
        <v>2567</v>
      </c>
      <c r="B553" s="17">
        <v>45973</v>
      </c>
      <c r="C553" s="18" t="s">
        <v>1641</v>
      </c>
      <c r="D553" s="18" t="s">
        <v>1642</v>
      </c>
      <c r="E553" s="18" t="s">
        <v>2568</v>
      </c>
      <c r="F553" s="18" t="s">
        <v>93</v>
      </c>
      <c r="G553" s="18">
        <v>27</v>
      </c>
      <c r="H553" s="18" t="s">
        <v>1792</v>
      </c>
      <c r="I553" s="18" t="s">
        <v>129</v>
      </c>
      <c r="J553" s="18" t="s">
        <v>109</v>
      </c>
      <c r="K553" s="18" t="s">
        <v>852</v>
      </c>
      <c r="L553" s="18" t="s">
        <v>122</v>
      </c>
      <c r="M553" s="18">
        <v>7</v>
      </c>
      <c r="N553" s="19">
        <v>680000</v>
      </c>
      <c r="O553" s="20">
        <v>0.02</v>
      </c>
      <c r="P553" s="19">
        <v>6000</v>
      </c>
      <c r="Q553" s="19">
        <v>555000</v>
      </c>
      <c r="R553" s="18" t="s">
        <v>219</v>
      </c>
      <c r="S553" s="18" t="s">
        <v>148</v>
      </c>
      <c r="T553" s="18" t="s">
        <v>113</v>
      </c>
      <c r="U553" s="18">
        <v>1</v>
      </c>
      <c r="V553" s="19">
        <v>4760000</v>
      </c>
      <c r="W553" s="19">
        <v>95200</v>
      </c>
      <c r="X553" s="19">
        <v>4664800</v>
      </c>
      <c r="Y553" s="19">
        <v>3891000</v>
      </c>
      <c r="Z553" s="19">
        <v>773800</v>
      </c>
      <c r="AA553" s="20">
        <v>0.165880637969474</v>
      </c>
      <c r="AB553" s="21" t="s">
        <v>6424</v>
      </c>
    </row>
    <row r="554" spans="1:28" x14ac:dyDescent="0.25">
      <c r="A554" s="16" t="s">
        <v>2569</v>
      </c>
      <c r="B554" s="17">
        <v>45862</v>
      </c>
      <c r="C554" s="18" t="s">
        <v>216</v>
      </c>
      <c r="D554" s="18" t="s">
        <v>217</v>
      </c>
      <c r="E554" s="18" t="s">
        <v>2571</v>
      </c>
      <c r="F554" s="18" t="s">
        <v>93</v>
      </c>
      <c r="G554" s="18">
        <v>64</v>
      </c>
      <c r="H554" s="18" t="s">
        <v>119</v>
      </c>
      <c r="I554" s="18" t="s">
        <v>120</v>
      </c>
      <c r="J554" s="18" t="s">
        <v>165</v>
      </c>
      <c r="K554" s="18" t="s">
        <v>175</v>
      </c>
      <c r="L554" s="18" t="s">
        <v>132</v>
      </c>
      <c r="M554" s="18">
        <v>6</v>
      </c>
      <c r="N554" s="19">
        <v>900000</v>
      </c>
      <c r="O554" s="20">
        <v>0.15</v>
      </c>
      <c r="P554" s="19">
        <v>1500</v>
      </c>
      <c r="Q554" s="19">
        <v>730000</v>
      </c>
      <c r="R554" s="18" t="s">
        <v>6415</v>
      </c>
      <c r="S554" s="18" t="s">
        <v>135</v>
      </c>
      <c r="T554" s="18" t="s">
        <v>101</v>
      </c>
      <c r="U554" s="18">
        <v>1</v>
      </c>
      <c r="V554" s="19">
        <v>5400000</v>
      </c>
      <c r="W554" s="19">
        <v>810000</v>
      </c>
      <c r="X554" s="19">
        <v>4590000</v>
      </c>
      <c r="Y554" s="19">
        <v>4381500</v>
      </c>
      <c r="Z554" s="19">
        <v>208500</v>
      </c>
      <c r="AA554" s="20">
        <v>4.5424836601307202E-2</v>
      </c>
      <c r="AB554" s="21" t="s">
        <v>6425</v>
      </c>
    </row>
    <row r="555" spans="1:28" x14ac:dyDescent="0.25">
      <c r="A555" s="16" t="s">
        <v>2572</v>
      </c>
      <c r="B555" s="17">
        <v>45705</v>
      </c>
      <c r="C555" s="18" t="s">
        <v>2573</v>
      </c>
      <c r="D555" s="18" t="s">
        <v>2574</v>
      </c>
      <c r="E555" s="18" t="s">
        <v>6324</v>
      </c>
      <c r="F555" s="18" t="s">
        <v>93</v>
      </c>
      <c r="G555" s="18">
        <v>27</v>
      </c>
      <c r="H555" s="18" t="s">
        <v>595</v>
      </c>
      <c r="I555" s="18" t="s">
        <v>263</v>
      </c>
      <c r="J555" s="18" t="s">
        <v>174</v>
      </c>
      <c r="K555" s="18" t="s">
        <v>281</v>
      </c>
      <c r="L555" s="18" t="s">
        <v>282</v>
      </c>
      <c r="M555" s="18">
        <v>5</v>
      </c>
      <c r="N555" s="19">
        <v>250000</v>
      </c>
      <c r="O555" s="20">
        <v>0.05</v>
      </c>
      <c r="P555" s="19">
        <v>1500</v>
      </c>
      <c r="Q555" s="19">
        <v>190000</v>
      </c>
      <c r="R555" s="18" t="s">
        <v>99</v>
      </c>
      <c r="S555" s="18" t="s">
        <v>100</v>
      </c>
      <c r="T555" s="18" t="s">
        <v>101</v>
      </c>
      <c r="U555" s="18">
        <v>5</v>
      </c>
      <c r="V555" s="19">
        <v>1250000</v>
      </c>
      <c r="W555" s="19">
        <v>62500</v>
      </c>
      <c r="X555" s="19">
        <v>1187500</v>
      </c>
      <c r="Y555" s="19">
        <v>951500</v>
      </c>
      <c r="Z555" s="19">
        <v>236000</v>
      </c>
      <c r="AA555" s="20">
        <v>0.19873684210526299</v>
      </c>
      <c r="AB555" s="21" t="s">
        <v>6429</v>
      </c>
    </row>
    <row r="556" spans="1:28" x14ac:dyDescent="0.25">
      <c r="A556" s="16" t="s">
        <v>2576</v>
      </c>
      <c r="B556" s="17">
        <v>45705</v>
      </c>
      <c r="C556" s="18" t="s">
        <v>2577</v>
      </c>
      <c r="D556" s="18" t="s">
        <v>2578</v>
      </c>
      <c r="E556" s="18" t="s">
        <v>2579</v>
      </c>
      <c r="F556" s="18" t="s">
        <v>93</v>
      </c>
      <c r="G556" s="18">
        <v>55</v>
      </c>
      <c r="H556" s="18" t="s">
        <v>581</v>
      </c>
      <c r="I556" s="18" t="s">
        <v>144</v>
      </c>
      <c r="J556" s="18" t="s">
        <v>212</v>
      </c>
      <c r="K556" s="18" t="s">
        <v>388</v>
      </c>
      <c r="L556" s="18" t="s">
        <v>132</v>
      </c>
      <c r="M556" s="18">
        <v>8</v>
      </c>
      <c r="N556" s="19">
        <v>510000</v>
      </c>
      <c r="O556" s="20">
        <v>0.1</v>
      </c>
      <c r="P556" s="19">
        <v>6000</v>
      </c>
      <c r="Q556" s="19">
        <v>410000</v>
      </c>
      <c r="R556" s="18" t="s">
        <v>134</v>
      </c>
      <c r="S556" s="18" t="s">
        <v>135</v>
      </c>
      <c r="T556" s="18" t="s">
        <v>101</v>
      </c>
      <c r="U556" s="18">
        <v>4</v>
      </c>
      <c r="V556" s="19">
        <v>4080000</v>
      </c>
      <c r="W556" s="19">
        <v>408000</v>
      </c>
      <c r="X556" s="19">
        <v>3672000</v>
      </c>
      <c r="Y556" s="19">
        <v>3286000</v>
      </c>
      <c r="Z556" s="19">
        <v>386000</v>
      </c>
      <c r="AA556" s="20">
        <v>0.105119825708061</v>
      </c>
      <c r="AB556" s="21" t="s">
        <v>6429</v>
      </c>
    </row>
    <row r="557" spans="1:28" x14ac:dyDescent="0.25">
      <c r="A557" s="16" t="s">
        <v>2580</v>
      </c>
      <c r="B557" s="17">
        <v>45834</v>
      </c>
      <c r="C557" s="18" t="s">
        <v>2581</v>
      </c>
      <c r="D557" s="18" t="s">
        <v>2582</v>
      </c>
      <c r="E557" s="18" t="s">
        <v>2583</v>
      </c>
      <c r="F557" s="18" t="s">
        <v>107</v>
      </c>
      <c r="G557" s="18">
        <v>38</v>
      </c>
      <c r="H557" s="18" t="s">
        <v>1792</v>
      </c>
      <c r="I557" s="18" t="s">
        <v>129</v>
      </c>
      <c r="J557" s="18" t="s">
        <v>155</v>
      </c>
      <c r="K557" s="18" t="s">
        <v>425</v>
      </c>
      <c r="L557" s="18" t="s">
        <v>146</v>
      </c>
      <c r="M557" s="18">
        <v>2</v>
      </c>
      <c r="N557" s="19">
        <v>45000</v>
      </c>
      <c r="O557" s="20">
        <v>0.1</v>
      </c>
      <c r="P557" s="19">
        <v>6000</v>
      </c>
      <c r="Q557" s="19">
        <v>27000</v>
      </c>
      <c r="R557" s="18" t="s">
        <v>134</v>
      </c>
      <c r="S557" s="18" t="s">
        <v>100</v>
      </c>
      <c r="T557" s="18" t="s">
        <v>101</v>
      </c>
      <c r="U557" s="18">
        <v>5</v>
      </c>
      <c r="V557" s="19">
        <v>90000</v>
      </c>
      <c r="W557" s="19">
        <v>9000</v>
      </c>
      <c r="X557" s="19">
        <v>81000</v>
      </c>
      <c r="Y557" s="19">
        <v>60000</v>
      </c>
      <c r="Z557" s="19">
        <v>21000</v>
      </c>
      <c r="AA557" s="20">
        <v>0.25925925925925902</v>
      </c>
      <c r="AB557" s="21" t="s">
        <v>6434</v>
      </c>
    </row>
    <row r="558" spans="1:28" x14ac:dyDescent="0.25">
      <c r="A558" s="16" t="s">
        <v>2584</v>
      </c>
      <c r="B558" s="17">
        <v>45743</v>
      </c>
      <c r="C558" s="18" t="s">
        <v>2585</v>
      </c>
      <c r="D558" s="18" t="s">
        <v>2586</v>
      </c>
      <c r="E558" s="18" t="s">
        <v>2587</v>
      </c>
      <c r="F558" s="18" t="s">
        <v>93</v>
      </c>
      <c r="G558" s="18"/>
      <c r="H558" s="18" t="s">
        <v>119</v>
      </c>
      <c r="I558" s="18" t="s">
        <v>120</v>
      </c>
      <c r="J558" s="18" t="s">
        <v>174</v>
      </c>
      <c r="K558" s="18" t="s">
        <v>281</v>
      </c>
      <c r="L558" s="18" t="s">
        <v>282</v>
      </c>
      <c r="M558" s="18">
        <v>7</v>
      </c>
      <c r="N558" s="19">
        <v>250000</v>
      </c>
      <c r="O558" s="20">
        <v>0.05</v>
      </c>
      <c r="P558" s="19">
        <v>6000</v>
      </c>
      <c r="Q558" s="19">
        <v>190000</v>
      </c>
      <c r="R558" s="18" t="s">
        <v>167</v>
      </c>
      <c r="S558" s="18" t="s">
        <v>100</v>
      </c>
      <c r="T558" s="18" t="s">
        <v>101</v>
      </c>
      <c r="U558" s="18">
        <v>1</v>
      </c>
      <c r="V558" s="19">
        <v>1750000</v>
      </c>
      <c r="W558" s="19">
        <v>87500</v>
      </c>
      <c r="X558" s="19">
        <v>1662500</v>
      </c>
      <c r="Y558" s="19">
        <v>1336000</v>
      </c>
      <c r="Z558" s="19">
        <v>326500</v>
      </c>
      <c r="AA558" s="20">
        <v>0.196390977443609</v>
      </c>
      <c r="AB558" s="21" t="s">
        <v>6428</v>
      </c>
    </row>
    <row r="559" spans="1:28" x14ac:dyDescent="0.25">
      <c r="A559" s="16" t="s">
        <v>2588</v>
      </c>
      <c r="B559" s="17">
        <v>45761</v>
      </c>
      <c r="C559" s="18" t="s">
        <v>247</v>
      </c>
      <c r="D559" s="18" t="s">
        <v>248</v>
      </c>
      <c r="E559" s="18" t="s">
        <v>2590</v>
      </c>
      <c r="F559" s="18" t="s">
        <v>107</v>
      </c>
      <c r="G559" s="18">
        <v>52</v>
      </c>
      <c r="H559" s="18" t="s">
        <v>595</v>
      </c>
      <c r="I559" s="18" t="s">
        <v>263</v>
      </c>
      <c r="J559" s="18" t="s">
        <v>155</v>
      </c>
      <c r="K559" s="18" t="s">
        <v>311</v>
      </c>
      <c r="L559" s="18" t="s">
        <v>122</v>
      </c>
      <c r="M559" s="18">
        <v>5</v>
      </c>
      <c r="N559" s="19">
        <v>850000</v>
      </c>
      <c r="O559" s="20">
        <v>0</v>
      </c>
      <c r="P559" s="19">
        <v>8000</v>
      </c>
      <c r="Q559" s="19">
        <v>710000</v>
      </c>
      <c r="R559" s="18" t="s">
        <v>167</v>
      </c>
      <c r="S559" s="18" t="s">
        <v>100</v>
      </c>
      <c r="T559" s="18" t="s">
        <v>113</v>
      </c>
      <c r="U559" s="18">
        <v>1</v>
      </c>
      <c r="V559" s="19">
        <v>4250000</v>
      </c>
      <c r="W559" s="19">
        <v>0</v>
      </c>
      <c r="X559" s="19">
        <v>4250000</v>
      </c>
      <c r="Y559" s="19">
        <v>3558000</v>
      </c>
      <c r="Z559" s="19">
        <v>692000</v>
      </c>
      <c r="AA559" s="20">
        <v>0.16282352941176501</v>
      </c>
      <c r="AB559" s="21" t="s">
        <v>6431</v>
      </c>
    </row>
    <row r="560" spans="1:28" x14ac:dyDescent="0.25">
      <c r="A560" s="16" t="s">
        <v>2591</v>
      </c>
      <c r="B560" s="17">
        <v>45820</v>
      </c>
      <c r="C560" s="18" t="s">
        <v>1992</v>
      </c>
      <c r="D560" s="18" t="s">
        <v>1993</v>
      </c>
      <c r="E560" s="18" t="s">
        <v>2592</v>
      </c>
      <c r="F560" s="18" t="s">
        <v>93</v>
      </c>
      <c r="G560" s="18">
        <v>27</v>
      </c>
      <c r="H560" s="18" t="s">
        <v>338</v>
      </c>
      <c r="I560" s="18" t="s">
        <v>120</v>
      </c>
      <c r="J560" s="18" t="s">
        <v>212</v>
      </c>
      <c r="K560" s="18" t="s">
        <v>121</v>
      </c>
      <c r="L560" s="18" t="s">
        <v>122</v>
      </c>
      <c r="M560" s="18">
        <v>5</v>
      </c>
      <c r="N560" s="19">
        <v>720000</v>
      </c>
      <c r="O560" s="20">
        <v>0</v>
      </c>
      <c r="P560" s="19">
        <v>2500</v>
      </c>
      <c r="Q560" s="19">
        <v>600000</v>
      </c>
      <c r="R560" s="18" t="s">
        <v>6415</v>
      </c>
      <c r="S560" s="18" t="s">
        <v>100</v>
      </c>
      <c r="T560" s="18" t="s">
        <v>101</v>
      </c>
      <c r="U560" s="18">
        <v>7</v>
      </c>
      <c r="V560" s="19">
        <v>3600000</v>
      </c>
      <c r="W560" s="19">
        <v>0</v>
      </c>
      <c r="X560" s="19">
        <v>3600000</v>
      </c>
      <c r="Y560" s="19">
        <v>3002500</v>
      </c>
      <c r="Z560" s="19">
        <v>597500</v>
      </c>
      <c r="AA560" s="20">
        <v>0.16597222222222199</v>
      </c>
      <c r="AB560" s="21" t="s">
        <v>6434</v>
      </c>
    </row>
    <row r="561" spans="1:28" x14ac:dyDescent="0.25">
      <c r="A561" s="16" t="s">
        <v>2593</v>
      </c>
      <c r="B561" s="17">
        <v>45666</v>
      </c>
      <c r="C561" s="18" t="s">
        <v>1570</v>
      </c>
      <c r="D561" s="18" t="s">
        <v>1571</v>
      </c>
      <c r="E561" s="18" t="s">
        <v>2594</v>
      </c>
      <c r="F561" s="18" t="s">
        <v>93</v>
      </c>
      <c r="G561" s="18">
        <v>18</v>
      </c>
      <c r="H561" s="18" t="s">
        <v>1792</v>
      </c>
      <c r="I561" s="18" t="s">
        <v>129</v>
      </c>
      <c r="J561" s="18" t="s">
        <v>130</v>
      </c>
      <c r="K561" s="18" t="s">
        <v>582</v>
      </c>
      <c r="L561" s="18" t="s">
        <v>146</v>
      </c>
      <c r="M561" s="18">
        <v>3</v>
      </c>
      <c r="N561" s="19">
        <v>180000</v>
      </c>
      <c r="O561" s="20">
        <v>0.05</v>
      </c>
      <c r="P561" s="19">
        <v>1500</v>
      </c>
      <c r="Q561" s="19">
        <v>125000</v>
      </c>
      <c r="R561" s="18" t="s">
        <v>134</v>
      </c>
      <c r="S561" s="18" t="s">
        <v>168</v>
      </c>
      <c r="T561" s="18" t="s">
        <v>101</v>
      </c>
      <c r="U561" s="18">
        <v>4</v>
      </c>
      <c r="V561" s="19">
        <v>540000</v>
      </c>
      <c r="W561" s="19">
        <v>27000</v>
      </c>
      <c r="X561" s="19">
        <v>513000</v>
      </c>
      <c r="Y561" s="19">
        <v>376500</v>
      </c>
      <c r="Z561" s="19">
        <v>136500</v>
      </c>
      <c r="AA561" s="20">
        <v>0.26608187134502898</v>
      </c>
      <c r="AB561" s="21" t="s">
        <v>6426</v>
      </c>
    </row>
    <row r="562" spans="1:28" x14ac:dyDescent="0.25">
      <c r="A562" s="16" t="s">
        <v>2595</v>
      </c>
      <c r="B562" s="17">
        <v>45827</v>
      </c>
      <c r="C562" s="18" t="s">
        <v>2597</v>
      </c>
      <c r="D562" s="18" t="s">
        <v>2598</v>
      </c>
      <c r="E562" s="18" t="s">
        <v>2599</v>
      </c>
      <c r="F562" s="18" t="s">
        <v>107</v>
      </c>
      <c r="G562" s="18">
        <v>36</v>
      </c>
      <c r="H562" s="18" t="s">
        <v>310</v>
      </c>
      <c r="I562" s="18" t="s">
        <v>263</v>
      </c>
      <c r="J562" s="18" t="s">
        <v>155</v>
      </c>
      <c r="K562" s="18" t="s">
        <v>582</v>
      </c>
      <c r="L562" s="18" t="s">
        <v>146</v>
      </c>
      <c r="M562" s="18">
        <v>2</v>
      </c>
      <c r="N562" s="19">
        <v>180000</v>
      </c>
      <c r="O562" s="20">
        <v>0</v>
      </c>
      <c r="P562" s="19">
        <v>2500</v>
      </c>
      <c r="Q562" s="19">
        <v>125000</v>
      </c>
      <c r="R562" s="18" t="s">
        <v>219</v>
      </c>
      <c r="S562" s="18" t="s">
        <v>135</v>
      </c>
      <c r="T562" s="18" t="s">
        <v>101</v>
      </c>
      <c r="U562" s="18">
        <v>1</v>
      </c>
      <c r="V562" s="19">
        <v>360000</v>
      </c>
      <c r="W562" s="19">
        <v>0</v>
      </c>
      <c r="X562" s="19">
        <v>360000</v>
      </c>
      <c r="Y562" s="19">
        <v>252500</v>
      </c>
      <c r="Z562" s="19">
        <v>107500</v>
      </c>
      <c r="AA562" s="20">
        <v>0.29861111111111099</v>
      </c>
      <c r="AB562" s="21" t="s">
        <v>6434</v>
      </c>
    </row>
    <row r="563" spans="1:28" x14ac:dyDescent="0.25">
      <c r="A563" s="16" t="s">
        <v>2600</v>
      </c>
      <c r="B563" s="17">
        <v>45703</v>
      </c>
      <c r="C563" s="18" t="s">
        <v>765</v>
      </c>
      <c r="D563" s="18" t="s">
        <v>209</v>
      </c>
      <c r="E563" s="18" t="s">
        <v>2602</v>
      </c>
      <c r="F563" s="18" t="s">
        <v>107</v>
      </c>
      <c r="G563" s="18">
        <v>45</v>
      </c>
      <c r="H563" s="18" t="s">
        <v>581</v>
      </c>
      <c r="I563" s="18" t="s">
        <v>144</v>
      </c>
      <c r="J563" s="18" t="s">
        <v>109</v>
      </c>
      <c r="K563" s="18" t="s">
        <v>121</v>
      </c>
      <c r="L563" s="18" t="s">
        <v>122</v>
      </c>
      <c r="M563" s="18">
        <v>5</v>
      </c>
      <c r="N563" s="19">
        <v>720000</v>
      </c>
      <c r="O563" s="20">
        <v>0</v>
      </c>
      <c r="P563" s="19">
        <v>4000</v>
      </c>
      <c r="Q563" s="19">
        <v>600000</v>
      </c>
      <c r="R563" s="18" t="s">
        <v>134</v>
      </c>
      <c r="S563" s="18" t="s">
        <v>135</v>
      </c>
      <c r="T563" s="18" t="s">
        <v>101</v>
      </c>
      <c r="U563" s="18">
        <v>4</v>
      </c>
      <c r="V563" s="19">
        <v>3600000</v>
      </c>
      <c r="W563" s="19">
        <v>0</v>
      </c>
      <c r="X563" s="19">
        <v>3600000</v>
      </c>
      <c r="Y563" s="19">
        <v>3004000</v>
      </c>
      <c r="Z563" s="19">
        <v>596000</v>
      </c>
      <c r="AA563" s="20">
        <v>0.16555555555555601</v>
      </c>
      <c r="AB563" s="21" t="s">
        <v>6429</v>
      </c>
    </row>
    <row r="564" spans="1:28" x14ac:dyDescent="0.25">
      <c r="A564" s="16" t="s">
        <v>2603</v>
      </c>
      <c r="B564" s="17">
        <v>45734</v>
      </c>
      <c r="C564" s="18" t="s">
        <v>671</v>
      </c>
      <c r="D564" s="18" t="s">
        <v>672</v>
      </c>
      <c r="E564" s="18" t="s">
        <v>2605</v>
      </c>
      <c r="F564" s="18" t="s">
        <v>93</v>
      </c>
      <c r="G564" s="18">
        <v>24</v>
      </c>
      <c r="H564" s="18" t="s">
        <v>377</v>
      </c>
      <c r="I564" s="18" t="s">
        <v>95</v>
      </c>
      <c r="J564" s="18" t="s">
        <v>96</v>
      </c>
      <c r="K564" s="18" t="s">
        <v>296</v>
      </c>
      <c r="L564" s="18" t="s">
        <v>282</v>
      </c>
      <c r="M564" s="18">
        <v>8</v>
      </c>
      <c r="N564" s="19">
        <v>320000</v>
      </c>
      <c r="O564" s="20">
        <v>0</v>
      </c>
      <c r="P564" s="19">
        <v>1500</v>
      </c>
      <c r="Q564" s="19">
        <v>250000</v>
      </c>
      <c r="R564" s="18" t="s">
        <v>6415</v>
      </c>
      <c r="S564" s="18" t="s">
        <v>148</v>
      </c>
      <c r="T564" s="18" t="s">
        <v>113</v>
      </c>
      <c r="U564" s="18">
        <v>4</v>
      </c>
      <c r="V564" s="19">
        <v>2560000</v>
      </c>
      <c r="W564" s="19">
        <v>0</v>
      </c>
      <c r="X564" s="19">
        <v>2560000</v>
      </c>
      <c r="Y564" s="19">
        <v>2001500</v>
      </c>
      <c r="Z564" s="19">
        <v>558500</v>
      </c>
      <c r="AA564" s="20">
        <v>0.21816406250000001</v>
      </c>
      <c r="AB564" s="21" t="s">
        <v>6428</v>
      </c>
    </row>
    <row r="565" spans="1:28" x14ac:dyDescent="0.25">
      <c r="A565" s="16" t="s">
        <v>2606</v>
      </c>
      <c r="B565" s="17">
        <v>45796</v>
      </c>
      <c r="C565" s="18" t="s">
        <v>1260</v>
      </c>
      <c r="D565" s="18" t="s">
        <v>2608</v>
      </c>
      <c r="E565" s="18" t="s">
        <v>2609</v>
      </c>
      <c r="F565" s="18" t="s">
        <v>107</v>
      </c>
      <c r="G565" s="18">
        <v>20</v>
      </c>
      <c r="H565" s="18" t="s">
        <v>310</v>
      </c>
      <c r="I565" s="18" t="s">
        <v>263</v>
      </c>
      <c r="J565" s="18" t="s">
        <v>130</v>
      </c>
      <c r="K565" s="18" t="s">
        <v>1540</v>
      </c>
      <c r="L565" s="18" t="s">
        <v>282</v>
      </c>
      <c r="M565" s="18">
        <v>5</v>
      </c>
      <c r="N565" s="19">
        <v>650000</v>
      </c>
      <c r="O565" s="20">
        <v>0.1</v>
      </c>
      <c r="P565" s="19">
        <v>2500</v>
      </c>
      <c r="Q565" s="19">
        <v>520000</v>
      </c>
      <c r="R565" s="18" t="s">
        <v>134</v>
      </c>
      <c r="S565" s="18" t="s">
        <v>135</v>
      </c>
      <c r="T565" s="18" t="s">
        <v>101</v>
      </c>
      <c r="U565" s="18">
        <v>2</v>
      </c>
      <c r="V565" s="19">
        <v>3250000</v>
      </c>
      <c r="W565" s="19">
        <v>325000</v>
      </c>
      <c r="X565" s="19">
        <v>2925000</v>
      </c>
      <c r="Y565" s="19">
        <v>2602500</v>
      </c>
      <c r="Z565" s="19">
        <v>322500</v>
      </c>
      <c r="AA565" s="20">
        <v>0.11025641025641</v>
      </c>
      <c r="AB565" s="21" t="s">
        <v>6430</v>
      </c>
    </row>
    <row r="566" spans="1:28" x14ac:dyDescent="0.25">
      <c r="A566" s="16" t="s">
        <v>2610</v>
      </c>
      <c r="B566" s="17">
        <v>45789</v>
      </c>
      <c r="C566" s="18" t="s">
        <v>2611</v>
      </c>
      <c r="D566" s="18" t="s">
        <v>2612</v>
      </c>
      <c r="E566" s="18" t="s">
        <v>2613</v>
      </c>
      <c r="F566" s="18" t="s">
        <v>107</v>
      </c>
      <c r="G566" s="18">
        <v>60</v>
      </c>
      <c r="H566" s="18" t="s">
        <v>154</v>
      </c>
      <c r="I566" s="18" t="s">
        <v>95</v>
      </c>
      <c r="J566" s="18" t="s">
        <v>96</v>
      </c>
      <c r="K566" s="18" t="s">
        <v>145</v>
      </c>
      <c r="L566" s="18" t="s">
        <v>146</v>
      </c>
      <c r="M566" s="18">
        <v>4</v>
      </c>
      <c r="N566" s="19">
        <v>145000</v>
      </c>
      <c r="O566" s="20">
        <v>0</v>
      </c>
      <c r="P566" s="19">
        <v>6000</v>
      </c>
      <c r="Q566" s="19">
        <v>98000</v>
      </c>
      <c r="R566" s="18" t="s">
        <v>167</v>
      </c>
      <c r="S566" s="18" t="s">
        <v>148</v>
      </c>
      <c r="T566" s="18" t="s">
        <v>101</v>
      </c>
      <c r="U566" s="18">
        <v>2</v>
      </c>
      <c r="V566" s="19">
        <v>580000</v>
      </c>
      <c r="W566" s="19">
        <v>0</v>
      </c>
      <c r="X566" s="19">
        <v>580000</v>
      </c>
      <c r="Y566" s="19">
        <v>398000</v>
      </c>
      <c r="Z566" s="19">
        <v>182000</v>
      </c>
      <c r="AA566" s="20">
        <v>0.31379310344827599</v>
      </c>
      <c r="AB566" s="21" t="s">
        <v>6430</v>
      </c>
    </row>
    <row r="567" spans="1:28" x14ac:dyDescent="0.25">
      <c r="A567" s="16" t="s">
        <v>2614</v>
      </c>
      <c r="B567" s="17">
        <v>45667</v>
      </c>
      <c r="C567" s="18" t="s">
        <v>2616</v>
      </c>
      <c r="D567" s="18" t="s">
        <v>2617</v>
      </c>
      <c r="E567" s="18" t="s">
        <v>2618</v>
      </c>
      <c r="F567" s="18" t="s">
        <v>107</v>
      </c>
      <c r="G567" s="18">
        <v>60</v>
      </c>
      <c r="H567" s="18" t="s">
        <v>262</v>
      </c>
      <c r="I567" s="18" t="s">
        <v>263</v>
      </c>
      <c r="J567" s="18"/>
      <c r="K567" s="18" t="s">
        <v>1540</v>
      </c>
      <c r="L567" s="18" t="s">
        <v>282</v>
      </c>
      <c r="M567" s="18">
        <v>3</v>
      </c>
      <c r="N567" s="19">
        <v>650000</v>
      </c>
      <c r="O567" s="20">
        <v>0</v>
      </c>
      <c r="P567" s="19">
        <v>6000</v>
      </c>
      <c r="Q567" s="19">
        <v>520000</v>
      </c>
      <c r="R567" s="18" t="s">
        <v>99</v>
      </c>
      <c r="S567" s="18" t="s">
        <v>148</v>
      </c>
      <c r="T567" s="18" t="s">
        <v>113</v>
      </c>
      <c r="U567" s="18">
        <v>2</v>
      </c>
      <c r="V567" s="19">
        <v>1950000</v>
      </c>
      <c r="W567" s="19">
        <v>0</v>
      </c>
      <c r="X567" s="19">
        <v>1950000</v>
      </c>
      <c r="Y567" s="19">
        <v>1566000</v>
      </c>
      <c r="Z567" s="19">
        <v>384000</v>
      </c>
      <c r="AA567" s="20">
        <v>0.19692307692307701</v>
      </c>
      <c r="AB567" s="21" t="s">
        <v>6426</v>
      </c>
    </row>
    <row r="568" spans="1:28" x14ac:dyDescent="0.25">
      <c r="A568" s="16" t="s">
        <v>2619</v>
      </c>
      <c r="B568" s="17">
        <v>45983</v>
      </c>
      <c r="C568" s="18" t="s">
        <v>1445</v>
      </c>
      <c r="D568" s="18" t="s">
        <v>1446</v>
      </c>
      <c r="E568" s="18" t="s">
        <v>2621</v>
      </c>
      <c r="F568" s="18" t="s">
        <v>93</v>
      </c>
      <c r="G568" s="18">
        <v>32</v>
      </c>
      <c r="H568" s="18" t="s">
        <v>558</v>
      </c>
      <c r="I568" s="18" t="s">
        <v>129</v>
      </c>
      <c r="J568" s="18" t="s">
        <v>359</v>
      </c>
      <c r="K568" s="18" t="s">
        <v>296</v>
      </c>
      <c r="L568" s="18" t="s">
        <v>282</v>
      </c>
      <c r="M568" s="18">
        <v>1</v>
      </c>
      <c r="N568" s="19">
        <v>320000</v>
      </c>
      <c r="O568" s="20">
        <v>0.15</v>
      </c>
      <c r="P568" s="19">
        <v>6000</v>
      </c>
      <c r="Q568" s="19">
        <v>250000</v>
      </c>
      <c r="R568" s="18" t="s">
        <v>99</v>
      </c>
      <c r="S568" s="18" t="s">
        <v>100</v>
      </c>
      <c r="T568" s="18" t="s">
        <v>101</v>
      </c>
      <c r="U568" s="18">
        <v>4</v>
      </c>
      <c r="V568" s="19">
        <v>320000</v>
      </c>
      <c r="W568" s="19">
        <v>48000</v>
      </c>
      <c r="X568" s="19">
        <v>272000</v>
      </c>
      <c r="Y568" s="19">
        <v>256000</v>
      </c>
      <c r="Z568" s="19">
        <v>16000</v>
      </c>
      <c r="AA568" s="20">
        <v>5.8823529411764698E-2</v>
      </c>
      <c r="AB568" s="21" t="s">
        <v>6424</v>
      </c>
    </row>
    <row r="569" spans="1:28" x14ac:dyDescent="0.25">
      <c r="A569" s="16" t="s">
        <v>2622</v>
      </c>
      <c r="B569" s="17">
        <v>46004</v>
      </c>
      <c r="C569" s="18" t="s">
        <v>2303</v>
      </c>
      <c r="D569" s="18" t="s">
        <v>2304</v>
      </c>
      <c r="E569" s="18" t="s">
        <v>2623</v>
      </c>
      <c r="F569" s="18" t="s">
        <v>93</v>
      </c>
      <c r="G569" s="18">
        <v>32</v>
      </c>
      <c r="H569" s="18" t="s">
        <v>558</v>
      </c>
      <c r="I569" s="18" t="s">
        <v>129</v>
      </c>
      <c r="J569" s="18" t="s">
        <v>130</v>
      </c>
      <c r="K569" s="18" t="s">
        <v>582</v>
      </c>
      <c r="L569" s="18" t="s">
        <v>146</v>
      </c>
      <c r="M569" s="18">
        <v>2</v>
      </c>
      <c r="N569" s="19">
        <v>180000</v>
      </c>
      <c r="O569" s="20">
        <v>0</v>
      </c>
      <c r="P569" s="19">
        <v>4000</v>
      </c>
      <c r="Q569" s="19">
        <v>125000</v>
      </c>
      <c r="R569" s="18" t="s">
        <v>167</v>
      </c>
      <c r="S569" s="18" t="s">
        <v>100</v>
      </c>
      <c r="T569" s="18" t="s">
        <v>101</v>
      </c>
      <c r="U569" s="18">
        <v>4</v>
      </c>
      <c r="V569" s="19">
        <v>360000</v>
      </c>
      <c r="W569" s="19">
        <v>0</v>
      </c>
      <c r="X569" s="19">
        <v>360000</v>
      </c>
      <c r="Y569" s="19">
        <v>254000</v>
      </c>
      <c r="Z569" s="19">
        <v>106000</v>
      </c>
      <c r="AA569" s="20">
        <v>0.29444444444444401</v>
      </c>
      <c r="AB569" s="21" t="s">
        <v>6432</v>
      </c>
    </row>
    <row r="570" spans="1:28" x14ac:dyDescent="0.25">
      <c r="A570" s="16" t="s">
        <v>2624</v>
      </c>
      <c r="B570" s="17">
        <v>45738</v>
      </c>
      <c r="C570" s="18" t="s">
        <v>1951</v>
      </c>
      <c r="D570" s="18" t="s">
        <v>2625</v>
      </c>
      <c r="E570" s="18" t="s">
        <v>2626</v>
      </c>
      <c r="F570" s="18" t="s">
        <v>93</v>
      </c>
      <c r="G570" s="18">
        <v>50</v>
      </c>
      <c r="H570" s="18" t="s">
        <v>295</v>
      </c>
      <c r="I570" s="18" t="s">
        <v>120</v>
      </c>
      <c r="J570" s="18" t="s">
        <v>174</v>
      </c>
      <c r="K570" s="18" t="s">
        <v>281</v>
      </c>
      <c r="L570" s="18" t="s">
        <v>282</v>
      </c>
      <c r="M570" s="18">
        <v>1</v>
      </c>
      <c r="N570" s="19">
        <v>250000</v>
      </c>
      <c r="O570" s="20">
        <v>0</v>
      </c>
      <c r="P570" s="19">
        <v>8000</v>
      </c>
      <c r="Q570" s="19">
        <v>190000</v>
      </c>
      <c r="R570" s="18" t="s">
        <v>99</v>
      </c>
      <c r="S570" s="18" t="s">
        <v>100</v>
      </c>
      <c r="T570" s="18" t="s">
        <v>101</v>
      </c>
      <c r="U570" s="18">
        <v>3</v>
      </c>
      <c r="V570" s="19">
        <v>250000</v>
      </c>
      <c r="W570" s="19">
        <v>0</v>
      </c>
      <c r="X570" s="19">
        <v>250000</v>
      </c>
      <c r="Y570" s="19">
        <v>198000</v>
      </c>
      <c r="Z570" s="19">
        <v>52000</v>
      </c>
      <c r="AA570" s="20">
        <v>0.20799999999999999</v>
      </c>
      <c r="AB570" s="21" t="s">
        <v>6428</v>
      </c>
    </row>
    <row r="571" spans="1:28" x14ac:dyDescent="0.25">
      <c r="A571" s="16" t="s">
        <v>2627</v>
      </c>
      <c r="B571" s="17">
        <v>45972</v>
      </c>
      <c r="C571" s="18" t="s">
        <v>499</v>
      </c>
      <c r="D571" s="18" t="s">
        <v>2628</v>
      </c>
      <c r="E571" s="18" t="s">
        <v>2629</v>
      </c>
      <c r="F571" s="18" t="s">
        <v>93</v>
      </c>
      <c r="G571" s="18">
        <v>49</v>
      </c>
      <c r="H571" s="18" t="s">
        <v>154</v>
      </c>
      <c r="I571" s="18" t="s">
        <v>95</v>
      </c>
      <c r="J571" s="18" t="s">
        <v>212</v>
      </c>
      <c r="K571" s="18" t="s">
        <v>156</v>
      </c>
      <c r="L571" s="18" t="s">
        <v>111</v>
      </c>
      <c r="M571" s="18">
        <v>3</v>
      </c>
      <c r="N571" s="19">
        <v>290000</v>
      </c>
      <c r="O571" s="20">
        <v>0.15</v>
      </c>
      <c r="P571" s="19">
        <v>1500</v>
      </c>
      <c r="Q571" s="19">
        <v>225000</v>
      </c>
      <c r="R571" s="18" t="s">
        <v>99</v>
      </c>
      <c r="S571" s="18" t="s">
        <v>100</v>
      </c>
      <c r="T571" s="18" t="s">
        <v>101</v>
      </c>
      <c r="U571" s="18">
        <v>3</v>
      </c>
      <c r="V571" s="19">
        <v>870000</v>
      </c>
      <c r="W571" s="19">
        <v>130500</v>
      </c>
      <c r="X571" s="19">
        <v>739500</v>
      </c>
      <c r="Y571" s="19">
        <v>676500</v>
      </c>
      <c r="Z571" s="19">
        <v>63000</v>
      </c>
      <c r="AA571" s="20">
        <v>8.5192697768762704E-2</v>
      </c>
      <c r="AB571" s="21" t="s">
        <v>6424</v>
      </c>
    </row>
    <row r="572" spans="1:28" x14ac:dyDescent="0.25">
      <c r="A572" s="16" t="s">
        <v>2630</v>
      </c>
      <c r="B572" s="17">
        <v>45737</v>
      </c>
      <c r="C572" s="18" t="s">
        <v>1860</v>
      </c>
      <c r="D572" s="18" t="s">
        <v>1861</v>
      </c>
      <c r="E572" s="18" t="s">
        <v>2631</v>
      </c>
      <c r="F572" s="18" t="s">
        <v>93</v>
      </c>
      <c r="G572" s="18">
        <v>36</v>
      </c>
      <c r="H572" s="18" t="s">
        <v>377</v>
      </c>
      <c r="I572" s="18" t="s">
        <v>95</v>
      </c>
      <c r="J572" s="18" t="s">
        <v>130</v>
      </c>
      <c r="K572" s="18" t="s">
        <v>388</v>
      </c>
      <c r="L572" s="18" t="s">
        <v>132</v>
      </c>
      <c r="M572" s="18">
        <v>6</v>
      </c>
      <c r="N572" s="19">
        <v>510000</v>
      </c>
      <c r="O572" s="20">
        <v>0.1</v>
      </c>
      <c r="P572" s="19">
        <v>6000</v>
      </c>
      <c r="Q572" s="19">
        <v>410000</v>
      </c>
      <c r="R572" s="18" t="s">
        <v>99</v>
      </c>
      <c r="S572" s="18" t="s">
        <v>135</v>
      </c>
      <c r="T572" s="18" t="s">
        <v>113</v>
      </c>
      <c r="U572" s="18">
        <v>0</v>
      </c>
      <c r="V572" s="19">
        <v>3060000</v>
      </c>
      <c r="W572" s="19">
        <v>306000</v>
      </c>
      <c r="X572" s="19">
        <v>2754000</v>
      </c>
      <c r="Y572" s="19">
        <v>2466000</v>
      </c>
      <c r="Z572" s="19">
        <v>288000</v>
      </c>
      <c r="AA572" s="20">
        <v>0.10457516339869299</v>
      </c>
      <c r="AB572" s="21" t="s">
        <v>6428</v>
      </c>
    </row>
    <row r="573" spans="1:28" x14ac:dyDescent="0.25">
      <c r="A573" s="16" t="s">
        <v>2632</v>
      </c>
      <c r="B573" s="17">
        <v>45907</v>
      </c>
      <c r="C573" s="18" t="s">
        <v>1717</v>
      </c>
      <c r="D573" s="18" t="s">
        <v>1718</v>
      </c>
      <c r="E573" s="18" t="s">
        <v>2634</v>
      </c>
      <c r="F573" s="18" t="s">
        <v>93</v>
      </c>
      <c r="G573" s="18">
        <v>50</v>
      </c>
      <c r="H573" s="18" t="s">
        <v>154</v>
      </c>
      <c r="I573" s="18" t="s">
        <v>95</v>
      </c>
      <c r="J573" s="18" t="s">
        <v>155</v>
      </c>
      <c r="K573" s="18" t="s">
        <v>388</v>
      </c>
      <c r="L573" s="18" t="s">
        <v>132</v>
      </c>
      <c r="M573" s="18">
        <v>8</v>
      </c>
      <c r="N573" s="19">
        <v>510000</v>
      </c>
      <c r="O573" s="20">
        <v>0.1</v>
      </c>
      <c r="P573" s="19">
        <v>8000</v>
      </c>
      <c r="Q573" s="19">
        <v>410000</v>
      </c>
      <c r="R573" s="18" t="s">
        <v>6415</v>
      </c>
      <c r="S573" s="18" t="s">
        <v>135</v>
      </c>
      <c r="T573" s="18" t="s">
        <v>101</v>
      </c>
      <c r="U573" s="18">
        <v>4</v>
      </c>
      <c r="V573" s="19">
        <v>4080000</v>
      </c>
      <c r="W573" s="19">
        <v>408000</v>
      </c>
      <c r="X573" s="19">
        <v>3672000</v>
      </c>
      <c r="Y573" s="19">
        <v>3288000</v>
      </c>
      <c r="Z573" s="19">
        <v>384000</v>
      </c>
      <c r="AA573" s="20">
        <v>0.10457516339869299</v>
      </c>
      <c r="AB573" s="21" t="s">
        <v>6435</v>
      </c>
    </row>
    <row r="574" spans="1:28" x14ac:dyDescent="0.25">
      <c r="A574" s="16" t="s">
        <v>2635</v>
      </c>
      <c r="B574" s="17">
        <v>45692</v>
      </c>
      <c r="C574" s="18" t="s">
        <v>171</v>
      </c>
      <c r="D574" s="18" t="s">
        <v>172</v>
      </c>
      <c r="E574" s="18" t="s">
        <v>2636</v>
      </c>
      <c r="F574" s="18" t="s">
        <v>107</v>
      </c>
      <c r="G574" s="18">
        <v>31</v>
      </c>
      <c r="H574" s="18" t="s">
        <v>1792</v>
      </c>
      <c r="I574" s="18" t="s">
        <v>129</v>
      </c>
      <c r="J574" s="18" t="s">
        <v>155</v>
      </c>
      <c r="K574" s="18" t="s">
        <v>582</v>
      </c>
      <c r="L574" s="18" t="s">
        <v>146</v>
      </c>
      <c r="M574" s="18">
        <v>8</v>
      </c>
      <c r="N574" s="19">
        <v>180000</v>
      </c>
      <c r="O574" s="20">
        <v>0.1</v>
      </c>
      <c r="P574" s="19">
        <v>12000</v>
      </c>
      <c r="Q574" s="19">
        <v>125000</v>
      </c>
      <c r="R574" s="18" t="s">
        <v>167</v>
      </c>
      <c r="S574" s="18" t="s">
        <v>168</v>
      </c>
      <c r="T574" s="18" t="s">
        <v>101</v>
      </c>
      <c r="U574" s="18">
        <v>5</v>
      </c>
      <c r="V574" s="19">
        <v>1440000</v>
      </c>
      <c r="W574" s="19">
        <v>144000</v>
      </c>
      <c r="X574" s="19">
        <v>1296000</v>
      </c>
      <c r="Y574" s="19">
        <v>1012000</v>
      </c>
      <c r="Z574" s="19">
        <v>284000</v>
      </c>
      <c r="AA574" s="20">
        <v>0.219135802469136</v>
      </c>
      <c r="AB574" s="21" t="s">
        <v>6429</v>
      </c>
    </row>
    <row r="575" spans="1:28" x14ac:dyDescent="0.25">
      <c r="A575" s="16" t="s">
        <v>2637</v>
      </c>
      <c r="B575" s="17">
        <v>45953</v>
      </c>
      <c r="C575" s="18" t="s">
        <v>2638</v>
      </c>
      <c r="D575" s="18" t="s">
        <v>1284</v>
      </c>
      <c r="E575" s="18" t="s">
        <v>2639</v>
      </c>
      <c r="F575" s="18" t="s">
        <v>93</v>
      </c>
      <c r="G575" s="18">
        <v>30</v>
      </c>
      <c r="H575" s="18" t="s">
        <v>804</v>
      </c>
      <c r="I575" s="18" t="s">
        <v>95</v>
      </c>
      <c r="J575" s="18" t="s">
        <v>165</v>
      </c>
      <c r="K575" s="18" t="s">
        <v>388</v>
      </c>
      <c r="L575" s="18" t="s">
        <v>132</v>
      </c>
      <c r="M575" s="18">
        <v>6</v>
      </c>
      <c r="N575" s="19">
        <v>510000</v>
      </c>
      <c r="O575" s="20">
        <v>0</v>
      </c>
      <c r="P575" s="19">
        <v>8000</v>
      </c>
      <c r="Q575" s="19">
        <v>410000</v>
      </c>
      <c r="R575" s="18" t="s">
        <v>219</v>
      </c>
      <c r="S575" s="18" t="s">
        <v>148</v>
      </c>
      <c r="T575" s="18" t="s">
        <v>101</v>
      </c>
      <c r="U575" s="18">
        <v>3</v>
      </c>
      <c r="V575" s="19">
        <v>3060000</v>
      </c>
      <c r="W575" s="19">
        <v>0</v>
      </c>
      <c r="X575" s="19">
        <v>3060000</v>
      </c>
      <c r="Y575" s="19">
        <v>2468000</v>
      </c>
      <c r="Z575" s="19">
        <v>592000</v>
      </c>
      <c r="AA575" s="20">
        <v>0.19346405228758201</v>
      </c>
      <c r="AB575" s="21" t="s">
        <v>6427</v>
      </c>
    </row>
    <row r="576" spans="1:28" x14ac:dyDescent="0.25">
      <c r="A576" s="16" t="s">
        <v>2640</v>
      </c>
      <c r="B576" s="17">
        <v>45763</v>
      </c>
      <c r="C576" s="18" t="s">
        <v>619</v>
      </c>
      <c r="D576" s="18" t="s">
        <v>620</v>
      </c>
      <c r="E576" s="18" t="s">
        <v>2642</v>
      </c>
      <c r="F576" s="18" t="s">
        <v>93</v>
      </c>
      <c r="G576" s="18">
        <v>41</v>
      </c>
      <c r="H576" s="18" t="s">
        <v>154</v>
      </c>
      <c r="I576" s="18" t="s">
        <v>95</v>
      </c>
      <c r="J576" s="18" t="s">
        <v>155</v>
      </c>
      <c r="K576" s="18" t="s">
        <v>145</v>
      </c>
      <c r="L576" s="18" t="s">
        <v>146</v>
      </c>
      <c r="M576" s="18">
        <v>7</v>
      </c>
      <c r="N576" s="19">
        <v>145000</v>
      </c>
      <c r="O576" s="20">
        <v>0</v>
      </c>
      <c r="P576" s="19">
        <v>2500</v>
      </c>
      <c r="Q576" s="19">
        <v>98000</v>
      </c>
      <c r="R576" s="18" t="s">
        <v>134</v>
      </c>
      <c r="S576" s="18" t="s">
        <v>168</v>
      </c>
      <c r="T576" s="18" t="s">
        <v>101</v>
      </c>
      <c r="U576" s="18">
        <v>5</v>
      </c>
      <c r="V576" s="19">
        <v>1015000</v>
      </c>
      <c r="W576" s="19">
        <v>0</v>
      </c>
      <c r="X576" s="19">
        <v>1015000</v>
      </c>
      <c r="Y576" s="19">
        <v>688500</v>
      </c>
      <c r="Z576" s="19">
        <v>326500</v>
      </c>
      <c r="AA576" s="20">
        <v>0.32167487684729101</v>
      </c>
      <c r="AB576" s="21" t="s">
        <v>6431</v>
      </c>
    </row>
    <row r="577" spans="1:28" x14ac:dyDescent="0.25">
      <c r="A577" s="16" t="s">
        <v>2643</v>
      </c>
      <c r="B577" s="17">
        <v>45750</v>
      </c>
      <c r="C577" s="18" t="s">
        <v>451</v>
      </c>
      <c r="D577" s="18" t="s">
        <v>2644</v>
      </c>
      <c r="E577" s="18" t="s">
        <v>2645</v>
      </c>
      <c r="F577" s="18" t="s">
        <v>107</v>
      </c>
      <c r="G577" s="18">
        <v>21</v>
      </c>
      <c r="H577" s="18" t="s">
        <v>295</v>
      </c>
      <c r="I577" s="18" t="s">
        <v>120</v>
      </c>
      <c r="J577" s="18" t="s">
        <v>212</v>
      </c>
      <c r="K577" s="18" t="s">
        <v>281</v>
      </c>
      <c r="L577" s="18" t="s">
        <v>282</v>
      </c>
      <c r="M577" s="18">
        <v>2</v>
      </c>
      <c r="N577" s="19">
        <v>250000</v>
      </c>
      <c r="O577" s="20">
        <v>0</v>
      </c>
      <c r="P577" s="19">
        <v>1500</v>
      </c>
      <c r="Q577" s="19">
        <v>190000</v>
      </c>
      <c r="R577" s="18" t="s">
        <v>99</v>
      </c>
      <c r="S577" s="18" t="s">
        <v>100</v>
      </c>
      <c r="T577" s="18" t="s">
        <v>101</v>
      </c>
      <c r="U577" s="18">
        <v>1</v>
      </c>
      <c r="V577" s="19">
        <v>500000</v>
      </c>
      <c r="W577" s="19">
        <v>0</v>
      </c>
      <c r="X577" s="19">
        <v>500000</v>
      </c>
      <c r="Y577" s="19">
        <v>381500</v>
      </c>
      <c r="Z577" s="19">
        <v>118500</v>
      </c>
      <c r="AA577" s="20">
        <v>0.23699999999999999</v>
      </c>
      <c r="AB577" s="21" t="s">
        <v>6431</v>
      </c>
    </row>
    <row r="578" spans="1:28" x14ac:dyDescent="0.25">
      <c r="A578" s="16" t="s">
        <v>2646</v>
      </c>
      <c r="B578" s="17">
        <v>45800</v>
      </c>
      <c r="C578" s="18" t="s">
        <v>361</v>
      </c>
      <c r="D578" s="18" t="s">
        <v>362</v>
      </c>
      <c r="E578" s="18" t="s">
        <v>6325</v>
      </c>
      <c r="F578" s="18" t="s">
        <v>93</v>
      </c>
      <c r="G578" s="18">
        <v>34</v>
      </c>
      <c r="H578" s="18" t="s">
        <v>595</v>
      </c>
      <c r="I578" s="18" t="s">
        <v>263</v>
      </c>
      <c r="J578" s="18" t="s">
        <v>165</v>
      </c>
      <c r="K578" s="18" t="s">
        <v>311</v>
      </c>
      <c r="L578" s="18" t="s">
        <v>122</v>
      </c>
      <c r="M578" s="18">
        <v>6</v>
      </c>
      <c r="N578" s="19">
        <v>850000</v>
      </c>
      <c r="O578" s="20">
        <v>0.15</v>
      </c>
      <c r="P578" s="19">
        <v>8000</v>
      </c>
      <c r="Q578" s="19">
        <v>710000</v>
      </c>
      <c r="R578" s="18" t="s">
        <v>99</v>
      </c>
      <c r="S578" s="18" t="s">
        <v>148</v>
      </c>
      <c r="T578" s="18" t="s">
        <v>101</v>
      </c>
      <c r="U578" s="18">
        <v>4</v>
      </c>
      <c r="V578" s="19">
        <v>5100000</v>
      </c>
      <c r="W578" s="19">
        <v>765000</v>
      </c>
      <c r="X578" s="19">
        <v>4335000</v>
      </c>
      <c r="Y578" s="19">
        <v>4268000</v>
      </c>
      <c r="Z578" s="19">
        <v>67000</v>
      </c>
      <c r="AA578" s="20">
        <v>1.54555940023068E-2</v>
      </c>
      <c r="AB578" s="21" t="s">
        <v>6430</v>
      </c>
    </row>
    <row r="579" spans="1:28" x14ac:dyDescent="0.25">
      <c r="A579" s="16" t="s">
        <v>2648</v>
      </c>
      <c r="B579" s="17">
        <v>45790</v>
      </c>
      <c r="C579" s="18" t="s">
        <v>2411</v>
      </c>
      <c r="D579" s="18" t="s">
        <v>2412</v>
      </c>
      <c r="E579" s="18" t="s">
        <v>2650</v>
      </c>
      <c r="F579" s="18" t="s">
        <v>107</v>
      </c>
      <c r="G579" s="18">
        <v>18</v>
      </c>
      <c r="H579" s="18" t="s">
        <v>413</v>
      </c>
      <c r="I579" s="18" t="s">
        <v>95</v>
      </c>
      <c r="J579" s="18" t="s">
        <v>130</v>
      </c>
      <c r="K579" s="18" t="s">
        <v>121</v>
      </c>
      <c r="L579" s="18" t="s">
        <v>122</v>
      </c>
      <c r="M579" s="18">
        <v>6</v>
      </c>
      <c r="N579" s="19">
        <v>720000</v>
      </c>
      <c r="O579" s="20">
        <v>0.02</v>
      </c>
      <c r="P579" s="19">
        <v>12000</v>
      </c>
      <c r="Q579" s="19">
        <v>600000</v>
      </c>
      <c r="R579" s="18" t="s">
        <v>219</v>
      </c>
      <c r="S579" s="18" t="s">
        <v>135</v>
      </c>
      <c r="T579" s="18" t="s">
        <v>101</v>
      </c>
      <c r="U579" s="18">
        <v>1</v>
      </c>
      <c r="V579" s="19">
        <v>4320000</v>
      </c>
      <c r="W579" s="19">
        <v>86400</v>
      </c>
      <c r="X579" s="19">
        <v>4233600</v>
      </c>
      <c r="Y579" s="19">
        <v>3612000</v>
      </c>
      <c r="Z579" s="19">
        <v>621600</v>
      </c>
      <c r="AA579" s="20">
        <v>0.146825396825397</v>
      </c>
      <c r="AB579" s="21" t="s">
        <v>6430</v>
      </c>
    </row>
    <row r="580" spans="1:28" x14ac:dyDescent="0.25">
      <c r="A580" s="16" t="s">
        <v>2651</v>
      </c>
      <c r="B580" s="17">
        <v>45783</v>
      </c>
      <c r="C580" s="18" t="s">
        <v>1631</v>
      </c>
      <c r="D580" s="18" t="s">
        <v>1672</v>
      </c>
      <c r="E580" s="18" t="s">
        <v>2653</v>
      </c>
      <c r="F580" s="18" t="s">
        <v>107</v>
      </c>
      <c r="G580" s="18">
        <v>40</v>
      </c>
      <c r="H580" s="18" t="s">
        <v>338</v>
      </c>
      <c r="I580" s="18" t="s">
        <v>120</v>
      </c>
      <c r="J580" s="18" t="s">
        <v>359</v>
      </c>
      <c r="K580" s="18" t="s">
        <v>388</v>
      </c>
      <c r="L580" s="18" t="s">
        <v>132</v>
      </c>
      <c r="M580" s="18">
        <v>4</v>
      </c>
      <c r="N580" s="19">
        <v>510000</v>
      </c>
      <c r="O580" s="20">
        <v>0.05</v>
      </c>
      <c r="P580" s="19">
        <v>1500</v>
      </c>
      <c r="Q580" s="19">
        <v>410000</v>
      </c>
      <c r="R580" s="18" t="s">
        <v>6415</v>
      </c>
      <c r="S580" s="18" t="s">
        <v>148</v>
      </c>
      <c r="T580" s="18" t="s">
        <v>101</v>
      </c>
      <c r="U580" s="18">
        <v>3</v>
      </c>
      <c r="V580" s="19">
        <v>2040000</v>
      </c>
      <c r="W580" s="19">
        <v>102000</v>
      </c>
      <c r="X580" s="19">
        <v>1938000</v>
      </c>
      <c r="Y580" s="19">
        <v>1641500</v>
      </c>
      <c r="Z580" s="19">
        <v>296500</v>
      </c>
      <c r="AA580" s="20">
        <v>0.15299277605779199</v>
      </c>
      <c r="AB580" s="21" t="s">
        <v>6430</v>
      </c>
    </row>
    <row r="581" spans="1:28" x14ac:dyDescent="0.25">
      <c r="A581" s="16" t="s">
        <v>2654</v>
      </c>
      <c r="B581" s="17">
        <v>45800</v>
      </c>
      <c r="C581" s="18" t="s">
        <v>2656</v>
      </c>
      <c r="D581" s="18" t="s">
        <v>2657</v>
      </c>
      <c r="E581" s="18" t="s">
        <v>2658</v>
      </c>
      <c r="F581" s="18" t="s">
        <v>93</v>
      </c>
      <c r="G581" s="18">
        <v>39</v>
      </c>
      <c r="H581" s="18" t="s">
        <v>119</v>
      </c>
      <c r="I581" s="18" t="s">
        <v>120</v>
      </c>
      <c r="J581" s="18" t="s">
        <v>174</v>
      </c>
      <c r="K581" s="18" t="s">
        <v>156</v>
      </c>
      <c r="L581" s="18" t="s">
        <v>111</v>
      </c>
      <c r="M581" s="18">
        <v>2</v>
      </c>
      <c r="N581" s="19">
        <v>290000</v>
      </c>
      <c r="O581" s="20">
        <v>0.02</v>
      </c>
      <c r="P581" s="19">
        <v>1500</v>
      </c>
      <c r="Q581" s="19">
        <v>225000</v>
      </c>
      <c r="R581" s="18" t="s">
        <v>219</v>
      </c>
      <c r="S581" s="18" t="s">
        <v>100</v>
      </c>
      <c r="T581" s="18" t="s">
        <v>113</v>
      </c>
      <c r="U581" s="18">
        <v>2</v>
      </c>
      <c r="V581" s="19">
        <v>580000</v>
      </c>
      <c r="W581" s="19">
        <v>11600</v>
      </c>
      <c r="X581" s="19">
        <v>568400</v>
      </c>
      <c r="Y581" s="19">
        <v>451500</v>
      </c>
      <c r="Z581" s="19">
        <v>116900</v>
      </c>
      <c r="AA581" s="20">
        <v>0.20566502463054201</v>
      </c>
      <c r="AB581" s="21" t="s">
        <v>6430</v>
      </c>
    </row>
    <row r="582" spans="1:28" x14ac:dyDescent="0.25">
      <c r="A582" s="16" t="s">
        <v>2659</v>
      </c>
      <c r="B582" s="17">
        <v>45875</v>
      </c>
      <c r="C582" s="18" t="s">
        <v>2661</v>
      </c>
      <c r="D582" s="18" t="s">
        <v>2662</v>
      </c>
      <c r="E582" s="18" t="s">
        <v>2663</v>
      </c>
      <c r="F582" s="18" t="s">
        <v>93</v>
      </c>
      <c r="G582" s="18">
        <v>38</v>
      </c>
      <c r="H582" s="18" t="s">
        <v>119</v>
      </c>
      <c r="I582" s="18" t="s">
        <v>120</v>
      </c>
      <c r="J582" s="18" t="s">
        <v>130</v>
      </c>
      <c r="K582" s="18" t="s">
        <v>852</v>
      </c>
      <c r="L582" s="18" t="s">
        <v>122</v>
      </c>
      <c r="M582" s="18">
        <v>1</v>
      </c>
      <c r="N582" s="19">
        <v>680000</v>
      </c>
      <c r="O582" s="20">
        <v>0</v>
      </c>
      <c r="P582" s="19">
        <v>12000</v>
      </c>
      <c r="Q582" s="19">
        <v>555000</v>
      </c>
      <c r="R582" s="18" t="s">
        <v>219</v>
      </c>
      <c r="S582" s="18" t="s">
        <v>168</v>
      </c>
      <c r="T582" s="18" t="s">
        <v>101</v>
      </c>
      <c r="U582" s="18">
        <v>3</v>
      </c>
      <c r="V582" s="19">
        <v>680000</v>
      </c>
      <c r="W582" s="19">
        <v>0</v>
      </c>
      <c r="X582" s="19">
        <v>680000</v>
      </c>
      <c r="Y582" s="19">
        <v>567000</v>
      </c>
      <c r="Z582" s="19">
        <v>113000</v>
      </c>
      <c r="AA582" s="20">
        <v>0.16617647058823501</v>
      </c>
      <c r="AB582" s="21" t="s">
        <v>6433</v>
      </c>
    </row>
    <row r="583" spans="1:28" x14ac:dyDescent="0.25">
      <c r="A583" s="16" t="s">
        <v>2664</v>
      </c>
      <c r="B583" s="17">
        <v>45791</v>
      </c>
      <c r="C583" s="18" t="s">
        <v>568</v>
      </c>
      <c r="D583" s="18" t="s">
        <v>569</v>
      </c>
      <c r="E583" s="18" t="s">
        <v>2665</v>
      </c>
      <c r="F583" s="18" t="s">
        <v>107</v>
      </c>
      <c r="G583" s="18">
        <v>63</v>
      </c>
      <c r="H583" s="18" t="s">
        <v>154</v>
      </c>
      <c r="I583" s="18" t="s">
        <v>95</v>
      </c>
      <c r="J583" s="18" t="s">
        <v>359</v>
      </c>
      <c r="K583" s="18" t="s">
        <v>242</v>
      </c>
      <c r="L583" s="18" t="s">
        <v>132</v>
      </c>
      <c r="M583" s="18">
        <v>6</v>
      </c>
      <c r="N583" s="19">
        <v>780000</v>
      </c>
      <c r="O583" s="20">
        <v>0.15</v>
      </c>
      <c r="P583" s="19">
        <v>8000</v>
      </c>
      <c r="Q583" s="19">
        <v>630000</v>
      </c>
      <c r="R583" s="18" t="s">
        <v>99</v>
      </c>
      <c r="S583" s="18" t="s">
        <v>148</v>
      </c>
      <c r="T583" s="18" t="s">
        <v>101</v>
      </c>
      <c r="U583" s="18">
        <v>5</v>
      </c>
      <c r="V583" s="19">
        <v>4680000</v>
      </c>
      <c r="W583" s="19">
        <v>702000</v>
      </c>
      <c r="X583" s="19">
        <v>3978000</v>
      </c>
      <c r="Y583" s="19">
        <v>3788000</v>
      </c>
      <c r="Z583" s="19">
        <v>190000</v>
      </c>
      <c r="AA583" s="20">
        <v>4.7762694821518403E-2</v>
      </c>
      <c r="AB583" s="21" t="s">
        <v>6430</v>
      </c>
    </row>
    <row r="584" spans="1:28" x14ac:dyDescent="0.25">
      <c r="A584" s="16" t="s">
        <v>2666</v>
      </c>
      <c r="B584" s="17">
        <v>45974</v>
      </c>
      <c r="C584" s="18" t="s">
        <v>642</v>
      </c>
      <c r="D584" s="18" t="s">
        <v>643</v>
      </c>
      <c r="E584" s="18" t="s">
        <v>2668</v>
      </c>
      <c r="F584" s="18" t="s">
        <v>93</v>
      </c>
      <c r="G584" s="18">
        <v>58</v>
      </c>
      <c r="H584" s="18" t="s">
        <v>119</v>
      </c>
      <c r="I584" s="18" t="s">
        <v>120</v>
      </c>
      <c r="J584" s="18" t="s">
        <v>130</v>
      </c>
      <c r="K584" s="18" t="s">
        <v>156</v>
      </c>
      <c r="L584" s="18" t="s">
        <v>111</v>
      </c>
      <c r="M584" s="18">
        <v>6</v>
      </c>
      <c r="N584" s="19">
        <v>290000</v>
      </c>
      <c r="O584" s="20">
        <v>0.15</v>
      </c>
      <c r="P584" s="19">
        <v>12000</v>
      </c>
      <c r="Q584" s="19">
        <v>225000</v>
      </c>
      <c r="R584" s="18" t="s">
        <v>219</v>
      </c>
      <c r="S584" s="18" t="s">
        <v>100</v>
      </c>
      <c r="T584" s="18" t="s">
        <v>113</v>
      </c>
      <c r="U584" s="18">
        <v>4</v>
      </c>
      <c r="V584" s="19">
        <v>1740000</v>
      </c>
      <c r="W584" s="19">
        <v>261000</v>
      </c>
      <c r="X584" s="19">
        <v>1479000</v>
      </c>
      <c r="Y584" s="19">
        <v>1362000</v>
      </c>
      <c r="Z584" s="19">
        <v>117000</v>
      </c>
      <c r="AA584" s="20">
        <v>7.91075050709939E-2</v>
      </c>
      <c r="AB584" s="21" t="s">
        <v>6424</v>
      </c>
    </row>
    <row r="585" spans="1:28" x14ac:dyDescent="0.25">
      <c r="A585" s="16" t="s">
        <v>2670</v>
      </c>
      <c r="B585" s="17">
        <v>45858</v>
      </c>
      <c r="C585" s="18" t="s">
        <v>2488</v>
      </c>
      <c r="D585" s="18" t="s">
        <v>2489</v>
      </c>
      <c r="E585" s="18" t="s">
        <v>2671</v>
      </c>
      <c r="F585" s="18" t="s">
        <v>93</v>
      </c>
      <c r="G585" s="18">
        <v>28</v>
      </c>
      <c r="H585" s="18" t="s">
        <v>310</v>
      </c>
      <c r="I585" s="18" t="s">
        <v>263</v>
      </c>
      <c r="J585" s="18" t="s">
        <v>359</v>
      </c>
      <c r="K585" s="18" t="s">
        <v>852</v>
      </c>
      <c r="L585" s="18" t="s">
        <v>122</v>
      </c>
      <c r="M585" s="18">
        <v>8</v>
      </c>
      <c r="N585" s="19">
        <v>680000</v>
      </c>
      <c r="O585" s="20">
        <v>0.1</v>
      </c>
      <c r="P585" s="19">
        <v>4000</v>
      </c>
      <c r="Q585" s="19">
        <v>555000</v>
      </c>
      <c r="R585" s="18" t="s">
        <v>219</v>
      </c>
      <c r="S585" s="18" t="s">
        <v>135</v>
      </c>
      <c r="T585" s="18" t="s">
        <v>101</v>
      </c>
      <c r="U585" s="18">
        <v>2</v>
      </c>
      <c r="V585" s="19">
        <v>5440000</v>
      </c>
      <c r="W585" s="19">
        <v>544000</v>
      </c>
      <c r="X585" s="19">
        <v>4896000</v>
      </c>
      <c r="Y585" s="19">
        <v>4444000</v>
      </c>
      <c r="Z585" s="19">
        <v>452000</v>
      </c>
      <c r="AA585" s="20">
        <v>9.2320261437908502E-2</v>
      </c>
      <c r="AB585" s="21" t="s">
        <v>6425</v>
      </c>
    </row>
    <row r="586" spans="1:28" x14ac:dyDescent="0.25">
      <c r="A586" s="16" t="s">
        <v>2672</v>
      </c>
      <c r="B586" s="17">
        <v>45867</v>
      </c>
      <c r="C586" s="18" t="s">
        <v>2577</v>
      </c>
      <c r="D586" s="18" t="s">
        <v>2578</v>
      </c>
      <c r="E586" s="18" t="s">
        <v>2674</v>
      </c>
      <c r="F586" s="18" t="s">
        <v>107</v>
      </c>
      <c r="G586" s="18">
        <v>22</v>
      </c>
      <c r="H586" s="18" t="s">
        <v>413</v>
      </c>
      <c r="I586" s="18" t="s">
        <v>95</v>
      </c>
      <c r="J586" s="18" t="s">
        <v>212</v>
      </c>
      <c r="K586" s="18" t="s">
        <v>852</v>
      </c>
      <c r="L586" s="18" t="s">
        <v>122</v>
      </c>
      <c r="M586" s="18">
        <v>1</v>
      </c>
      <c r="N586" s="19">
        <v>680000</v>
      </c>
      <c r="O586" s="20">
        <v>0.15</v>
      </c>
      <c r="P586" s="19">
        <v>12000</v>
      </c>
      <c r="Q586" s="19">
        <v>555000</v>
      </c>
      <c r="R586" s="18" t="s">
        <v>219</v>
      </c>
      <c r="S586" s="18" t="s">
        <v>100</v>
      </c>
      <c r="T586" s="18" t="s">
        <v>113</v>
      </c>
      <c r="U586" s="18">
        <v>2</v>
      </c>
      <c r="V586" s="19">
        <v>680000</v>
      </c>
      <c r="W586" s="19">
        <v>102000</v>
      </c>
      <c r="X586" s="19">
        <v>578000</v>
      </c>
      <c r="Y586" s="19">
        <v>567000</v>
      </c>
      <c r="Z586" s="19">
        <v>11000</v>
      </c>
      <c r="AA586" s="20">
        <v>1.90311418685121E-2</v>
      </c>
      <c r="AB586" s="21" t="s">
        <v>6425</v>
      </c>
    </row>
    <row r="587" spans="1:28" x14ac:dyDescent="0.25">
      <c r="A587" s="16" t="s">
        <v>2675</v>
      </c>
      <c r="B587" s="17">
        <v>45906</v>
      </c>
      <c r="C587" s="18" t="s">
        <v>410</v>
      </c>
      <c r="D587" s="18" t="s">
        <v>411</v>
      </c>
      <c r="E587" s="18" t="s">
        <v>6326</v>
      </c>
      <c r="F587" s="18" t="s">
        <v>107</v>
      </c>
      <c r="G587" s="18">
        <v>43</v>
      </c>
      <c r="H587" s="18" t="s">
        <v>595</v>
      </c>
      <c r="I587" s="18" t="s">
        <v>263</v>
      </c>
      <c r="J587" s="18" t="s">
        <v>96</v>
      </c>
      <c r="K587" s="18" t="s">
        <v>388</v>
      </c>
      <c r="L587" s="18" t="s">
        <v>132</v>
      </c>
      <c r="M587" s="18">
        <v>1</v>
      </c>
      <c r="N587" s="19">
        <v>510000</v>
      </c>
      <c r="O587" s="20">
        <v>0.05</v>
      </c>
      <c r="P587" s="19">
        <v>2500</v>
      </c>
      <c r="Q587" s="19">
        <v>410000</v>
      </c>
      <c r="R587" s="18" t="s">
        <v>219</v>
      </c>
      <c r="S587" s="18" t="s">
        <v>100</v>
      </c>
      <c r="T587" s="18" t="s">
        <v>101</v>
      </c>
      <c r="U587" s="18">
        <v>4</v>
      </c>
      <c r="V587" s="19">
        <v>510000</v>
      </c>
      <c r="W587" s="19">
        <v>25500</v>
      </c>
      <c r="X587" s="19">
        <v>484500</v>
      </c>
      <c r="Y587" s="19">
        <v>412500</v>
      </c>
      <c r="Z587" s="19">
        <v>72000</v>
      </c>
      <c r="AA587" s="20">
        <v>0.148606811145511</v>
      </c>
      <c r="AB587" s="21" t="s">
        <v>6435</v>
      </c>
    </row>
    <row r="588" spans="1:28" x14ac:dyDescent="0.25">
      <c r="A588" s="16" t="s">
        <v>2677</v>
      </c>
      <c r="B588" s="17">
        <v>45857</v>
      </c>
      <c r="C588" s="18" t="s">
        <v>2679</v>
      </c>
      <c r="D588" s="18" t="s">
        <v>2292</v>
      </c>
      <c r="E588" s="18" t="s">
        <v>2680</v>
      </c>
      <c r="F588" s="18" t="s">
        <v>93</v>
      </c>
      <c r="G588" s="18">
        <v>51</v>
      </c>
      <c r="H588" s="18" t="s">
        <v>1279</v>
      </c>
      <c r="I588" s="18" t="s">
        <v>144</v>
      </c>
      <c r="J588" s="18" t="s">
        <v>359</v>
      </c>
      <c r="K588" s="18" t="s">
        <v>582</v>
      </c>
      <c r="L588" s="18" t="s">
        <v>146</v>
      </c>
      <c r="M588" s="18">
        <v>1</v>
      </c>
      <c r="N588" s="19">
        <v>180000</v>
      </c>
      <c r="O588" s="20">
        <v>0.02</v>
      </c>
      <c r="P588" s="19">
        <v>8000</v>
      </c>
      <c r="Q588" s="19">
        <v>125000</v>
      </c>
      <c r="R588" s="18" t="s">
        <v>6415</v>
      </c>
      <c r="S588" s="18" t="s">
        <v>100</v>
      </c>
      <c r="T588" s="18" t="s">
        <v>101</v>
      </c>
      <c r="U588" s="18">
        <v>4</v>
      </c>
      <c r="V588" s="19">
        <v>180000</v>
      </c>
      <c r="W588" s="19">
        <v>3600</v>
      </c>
      <c r="X588" s="19">
        <v>176400</v>
      </c>
      <c r="Y588" s="19">
        <v>133000</v>
      </c>
      <c r="Z588" s="19">
        <v>43400</v>
      </c>
      <c r="AA588" s="20">
        <v>0.24603174603174599</v>
      </c>
      <c r="AB588" s="21" t="s">
        <v>6425</v>
      </c>
    </row>
    <row r="589" spans="1:28" x14ac:dyDescent="0.25">
      <c r="A589" s="16" t="s">
        <v>2681</v>
      </c>
      <c r="B589" s="17">
        <v>45744</v>
      </c>
      <c r="C589" s="18" t="s">
        <v>300</v>
      </c>
      <c r="D589" s="18" t="s">
        <v>301</v>
      </c>
      <c r="E589" s="18" t="s">
        <v>2683</v>
      </c>
      <c r="F589" s="18" t="s">
        <v>107</v>
      </c>
      <c r="G589" s="18">
        <v>32</v>
      </c>
      <c r="H589" s="18" t="s">
        <v>558</v>
      </c>
      <c r="I589" s="18" t="s">
        <v>129</v>
      </c>
      <c r="J589" s="18" t="s">
        <v>359</v>
      </c>
      <c r="K589" s="18" t="s">
        <v>582</v>
      </c>
      <c r="L589" s="18" t="s">
        <v>146</v>
      </c>
      <c r="M589" s="18">
        <v>6</v>
      </c>
      <c r="N589" s="19">
        <v>180000</v>
      </c>
      <c r="O589" s="20">
        <v>0.15</v>
      </c>
      <c r="P589" s="19">
        <v>8000</v>
      </c>
      <c r="Q589" s="19">
        <v>125000</v>
      </c>
      <c r="R589" s="18" t="s">
        <v>134</v>
      </c>
      <c r="S589" s="18" t="s">
        <v>100</v>
      </c>
      <c r="T589" s="18" t="s">
        <v>113</v>
      </c>
      <c r="U589" s="18">
        <v>3</v>
      </c>
      <c r="V589" s="19">
        <v>1080000</v>
      </c>
      <c r="W589" s="19">
        <v>162000</v>
      </c>
      <c r="X589" s="19">
        <v>918000</v>
      </c>
      <c r="Y589" s="19">
        <v>758000</v>
      </c>
      <c r="Z589" s="19">
        <v>160000</v>
      </c>
      <c r="AA589" s="20">
        <v>0.174291938997821</v>
      </c>
      <c r="AB589" s="21" t="s">
        <v>6428</v>
      </c>
    </row>
    <row r="590" spans="1:28" x14ac:dyDescent="0.25">
      <c r="A590" s="16" t="s">
        <v>2684</v>
      </c>
      <c r="B590" s="17">
        <v>45659</v>
      </c>
      <c r="C590" s="18" t="s">
        <v>832</v>
      </c>
      <c r="D590" s="18" t="s">
        <v>833</v>
      </c>
      <c r="E590" s="18" t="s">
        <v>2686</v>
      </c>
      <c r="F590" s="18" t="s">
        <v>107</v>
      </c>
      <c r="G590" s="18">
        <v>43</v>
      </c>
      <c r="H590" s="18" t="s">
        <v>377</v>
      </c>
      <c r="I590" s="18" t="s">
        <v>95</v>
      </c>
      <c r="J590" s="18" t="s">
        <v>165</v>
      </c>
      <c r="K590" s="18" t="s">
        <v>121</v>
      </c>
      <c r="L590" s="18" t="s">
        <v>122</v>
      </c>
      <c r="M590" s="18">
        <v>6</v>
      </c>
      <c r="N590" s="19">
        <v>720000</v>
      </c>
      <c r="O590" s="20">
        <v>1.0500000000000001E-2</v>
      </c>
      <c r="P590" s="19">
        <v>8000</v>
      </c>
      <c r="Q590" s="19">
        <v>600000</v>
      </c>
      <c r="R590" s="18" t="s">
        <v>99</v>
      </c>
      <c r="S590" s="18" t="s">
        <v>148</v>
      </c>
      <c r="T590" s="18" t="s">
        <v>113</v>
      </c>
      <c r="U590" s="18">
        <v>3</v>
      </c>
      <c r="V590" s="19">
        <v>4320000</v>
      </c>
      <c r="W590" s="19">
        <v>45360</v>
      </c>
      <c r="X590" s="19">
        <v>4274640</v>
      </c>
      <c r="Y590" s="19">
        <v>3608000</v>
      </c>
      <c r="Z590" s="19">
        <v>666640</v>
      </c>
      <c r="AA590" s="20">
        <v>0.15595231411300101</v>
      </c>
      <c r="AB590" s="21" t="s">
        <v>6426</v>
      </c>
    </row>
    <row r="591" spans="1:28" x14ac:dyDescent="0.25">
      <c r="A591" s="16" t="s">
        <v>2687</v>
      </c>
      <c r="B591" s="17">
        <v>45850</v>
      </c>
      <c r="C591" s="18" t="s">
        <v>104</v>
      </c>
      <c r="D591" s="18" t="s">
        <v>105</v>
      </c>
      <c r="E591" s="18" t="s">
        <v>2689</v>
      </c>
      <c r="F591" s="18" t="s">
        <v>93</v>
      </c>
      <c r="G591" s="18">
        <v>26</v>
      </c>
      <c r="H591" s="18" t="s">
        <v>595</v>
      </c>
      <c r="I591" s="18" t="s">
        <v>263</v>
      </c>
      <c r="J591" s="18" t="s">
        <v>174</v>
      </c>
      <c r="K591" s="18" t="s">
        <v>582</v>
      </c>
      <c r="L591" s="18" t="s">
        <v>146</v>
      </c>
      <c r="M591" s="18">
        <v>4</v>
      </c>
      <c r="N591" s="19">
        <v>180000</v>
      </c>
      <c r="O591" s="20">
        <v>0</v>
      </c>
      <c r="P591" s="19">
        <v>4000</v>
      </c>
      <c r="Q591" s="19">
        <v>125000</v>
      </c>
      <c r="R591" s="18" t="s">
        <v>167</v>
      </c>
      <c r="S591" s="18" t="s">
        <v>168</v>
      </c>
      <c r="T591" s="18" t="s">
        <v>101</v>
      </c>
      <c r="U591" s="18">
        <v>5</v>
      </c>
      <c r="V591" s="19">
        <v>720000</v>
      </c>
      <c r="W591" s="19">
        <v>0</v>
      </c>
      <c r="X591" s="19">
        <v>720000</v>
      </c>
      <c r="Y591" s="19">
        <v>504000</v>
      </c>
      <c r="Z591" s="19">
        <v>216000</v>
      </c>
      <c r="AA591" s="20">
        <v>0.3</v>
      </c>
      <c r="AB591" s="21" t="s">
        <v>6425</v>
      </c>
    </row>
    <row r="592" spans="1:28" x14ac:dyDescent="0.25">
      <c r="A592" s="16" t="s">
        <v>2690</v>
      </c>
      <c r="B592" s="17">
        <v>45778</v>
      </c>
      <c r="C592" s="18" t="s">
        <v>481</v>
      </c>
      <c r="D592" s="18" t="s">
        <v>482</v>
      </c>
      <c r="E592" s="18" t="s">
        <v>2691</v>
      </c>
      <c r="F592" s="18" t="s">
        <v>93</v>
      </c>
      <c r="G592" s="18">
        <v>55</v>
      </c>
      <c r="H592" s="18" t="s">
        <v>262</v>
      </c>
      <c r="I592" s="18" t="s">
        <v>263</v>
      </c>
      <c r="J592" s="18" t="s">
        <v>165</v>
      </c>
      <c r="K592" s="18" t="s">
        <v>121</v>
      </c>
      <c r="L592" s="18" t="s">
        <v>122</v>
      </c>
      <c r="M592" s="18">
        <v>1</v>
      </c>
      <c r="N592" s="19">
        <v>720000</v>
      </c>
      <c r="O592" s="20">
        <v>0.1</v>
      </c>
      <c r="P592" s="19">
        <v>1500</v>
      </c>
      <c r="Q592" s="19">
        <v>600000</v>
      </c>
      <c r="R592" s="18" t="s">
        <v>219</v>
      </c>
      <c r="S592" s="18" t="s">
        <v>148</v>
      </c>
      <c r="T592" s="18" t="s">
        <v>113</v>
      </c>
      <c r="U592" s="18">
        <v>1</v>
      </c>
      <c r="V592" s="19">
        <v>720000</v>
      </c>
      <c r="W592" s="19">
        <v>72000</v>
      </c>
      <c r="X592" s="19">
        <v>648000</v>
      </c>
      <c r="Y592" s="19">
        <v>601500</v>
      </c>
      <c r="Z592" s="19">
        <v>46500</v>
      </c>
      <c r="AA592" s="20">
        <v>7.17592592592593E-2</v>
      </c>
      <c r="AB592" s="21" t="s">
        <v>6430</v>
      </c>
    </row>
    <row r="593" spans="1:28" x14ac:dyDescent="0.25">
      <c r="A593" s="16" t="s">
        <v>2692</v>
      </c>
      <c r="B593" s="17">
        <v>45878</v>
      </c>
      <c r="C593" s="18" t="s">
        <v>2694</v>
      </c>
      <c r="D593" s="18" t="s">
        <v>2695</v>
      </c>
      <c r="E593" s="18" t="s">
        <v>2696</v>
      </c>
      <c r="F593" s="18" t="s">
        <v>93</v>
      </c>
      <c r="G593" s="18">
        <v>31</v>
      </c>
      <c r="H593" s="18" t="s">
        <v>1792</v>
      </c>
      <c r="I593" s="18" t="s">
        <v>129</v>
      </c>
      <c r="J593" s="18"/>
      <c r="K593" s="18" t="s">
        <v>520</v>
      </c>
      <c r="L593" s="18" t="s">
        <v>111</v>
      </c>
      <c r="M593" s="18">
        <v>3</v>
      </c>
      <c r="N593" s="19">
        <v>410000</v>
      </c>
      <c r="O593" s="20">
        <v>0.15</v>
      </c>
      <c r="P593" s="19">
        <v>8000</v>
      </c>
      <c r="Q593" s="19">
        <v>325000</v>
      </c>
      <c r="R593" s="18" t="s">
        <v>134</v>
      </c>
      <c r="S593" s="18" t="s">
        <v>135</v>
      </c>
      <c r="T593" s="18" t="s">
        <v>113</v>
      </c>
      <c r="U593" s="18">
        <v>3</v>
      </c>
      <c r="V593" s="19">
        <v>1230000</v>
      </c>
      <c r="W593" s="19">
        <v>184500</v>
      </c>
      <c r="X593" s="19">
        <v>1045500</v>
      </c>
      <c r="Y593" s="19">
        <v>983000</v>
      </c>
      <c r="Z593" s="19">
        <v>62500</v>
      </c>
      <c r="AA593" s="20">
        <v>5.9780009564801499E-2</v>
      </c>
      <c r="AB593" s="21" t="s">
        <v>6433</v>
      </c>
    </row>
    <row r="594" spans="1:28" x14ac:dyDescent="0.25">
      <c r="A594" s="16" t="s">
        <v>2697</v>
      </c>
      <c r="B594" s="17">
        <v>45863</v>
      </c>
      <c r="C594" s="18" t="s">
        <v>2699</v>
      </c>
      <c r="D594" s="18" t="s">
        <v>2700</v>
      </c>
      <c r="E594" s="18" t="s">
        <v>2701</v>
      </c>
      <c r="F594" s="18" t="s">
        <v>107</v>
      </c>
      <c r="G594" s="18">
        <v>48</v>
      </c>
      <c r="H594" s="18" t="s">
        <v>377</v>
      </c>
      <c r="I594" s="18" t="s">
        <v>95</v>
      </c>
      <c r="J594" s="18" t="s">
        <v>109</v>
      </c>
      <c r="K594" s="18" t="s">
        <v>156</v>
      </c>
      <c r="L594" s="18" t="s">
        <v>111</v>
      </c>
      <c r="M594" s="18">
        <v>3</v>
      </c>
      <c r="N594" s="19">
        <v>290000</v>
      </c>
      <c r="O594" s="20">
        <v>0.15</v>
      </c>
      <c r="P594" s="19">
        <v>1500</v>
      </c>
      <c r="Q594" s="19">
        <v>225000</v>
      </c>
      <c r="R594" s="18" t="s">
        <v>134</v>
      </c>
      <c r="S594" s="18" t="s">
        <v>100</v>
      </c>
      <c r="T594" s="18" t="s">
        <v>113</v>
      </c>
      <c r="U594" s="18">
        <v>5</v>
      </c>
      <c r="V594" s="19">
        <v>870000</v>
      </c>
      <c r="W594" s="19">
        <v>130500</v>
      </c>
      <c r="X594" s="19">
        <v>739500</v>
      </c>
      <c r="Y594" s="19">
        <v>676500</v>
      </c>
      <c r="Z594" s="19">
        <v>63000</v>
      </c>
      <c r="AA594" s="20">
        <v>8.5192697768762704E-2</v>
      </c>
      <c r="AB594" s="21" t="s">
        <v>6425</v>
      </c>
    </row>
    <row r="595" spans="1:28" x14ac:dyDescent="0.25">
      <c r="A595" s="16" t="s">
        <v>2702</v>
      </c>
      <c r="B595" s="17">
        <v>45865</v>
      </c>
      <c r="C595" s="18" t="s">
        <v>1553</v>
      </c>
      <c r="D595" s="18" t="s">
        <v>1554</v>
      </c>
      <c r="E595" s="18" t="s">
        <v>2703</v>
      </c>
      <c r="F595" s="18" t="s">
        <v>107</v>
      </c>
      <c r="G595" s="18">
        <v>61</v>
      </c>
      <c r="H595" s="18" t="s">
        <v>119</v>
      </c>
      <c r="I595" s="18" t="s">
        <v>120</v>
      </c>
      <c r="J595" s="18" t="s">
        <v>96</v>
      </c>
      <c r="K595" s="18" t="s">
        <v>311</v>
      </c>
      <c r="L595" s="18" t="s">
        <v>122</v>
      </c>
      <c r="M595" s="18">
        <v>5</v>
      </c>
      <c r="N595" s="19">
        <v>850000</v>
      </c>
      <c r="O595" s="20">
        <v>0</v>
      </c>
      <c r="P595" s="19">
        <v>1500</v>
      </c>
      <c r="Q595" s="19">
        <v>710000</v>
      </c>
      <c r="R595" s="18" t="s">
        <v>99</v>
      </c>
      <c r="S595" s="18" t="s">
        <v>168</v>
      </c>
      <c r="T595" s="18" t="s">
        <v>113</v>
      </c>
      <c r="U595" s="18">
        <v>4</v>
      </c>
      <c r="V595" s="19">
        <v>4250000</v>
      </c>
      <c r="W595" s="19">
        <v>0</v>
      </c>
      <c r="X595" s="19">
        <v>4250000</v>
      </c>
      <c r="Y595" s="19">
        <v>3551500</v>
      </c>
      <c r="Z595" s="19">
        <v>698500</v>
      </c>
      <c r="AA595" s="20">
        <v>0.16435294117647101</v>
      </c>
      <c r="AB595" s="21" t="s">
        <v>6425</v>
      </c>
    </row>
    <row r="596" spans="1:28" x14ac:dyDescent="0.25">
      <c r="A596" s="16" t="s">
        <v>2704</v>
      </c>
      <c r="B596" s="17">
        <v>45800</v>
      </c>
      <c r="C596" s="18" t="s">
        <v>2705</v>
      </c>
      <c r="D596" s="18" t="s">
        <v>2706</v>
      </c>
      <c r="E596" s="18" t="s">
        <v>2707</v>
      </c>
      <c r="F596" s="18" t="s">
        <v>93</v>
      </c>
      <c r="G596" s="18">
        <v>50</v>
      </c>
      <c r="H596" s="18" t="s">
        <v>595</v>
      </c>
      <c r="I596" s="18" t="s">
        <v>263</v>
      </c>
      <c r="J596" s="18" t="s">
        <v>359</v>
      </c>
      <c r="K596" s="18" t="s">
        <v>281</v>
      </c>
      <c r="L596" s="18" t="s">
        <v>282</v>
      </c>
      <c r="M596" s="18">
        <v>7</v>
      </c>
      <c r="N596" s="19">
        <v>250000</v>
      </c>
      <c r="O596" s="20">
        <v>0.05</v>
      </c>
      <c r="P596" s="19">
        <v>12000</v>
      </c>
      <c r="Q596" s="19">
        <v>190000</v>
      </c>
      <c r="R596" s="18" t="s">
        <v>167</v>
      </c>
      <c r="S596" s="18" t="s">
        <v>168</v>
      </c>
      <c r="T596" s="18" t="s">
        <v>101</v>
      </c>
      <c r="U596" s="18">
        <v>3</v>
      </c>
      <c r="V596" s="19">
        <v>1750000</v>
      </c>
      <c r="W596" s="19">
        <v>87500</v>
      </c>
      <c r="X596" s="19">
        <v>1662500</v>
      </c>
      <c r="Y596" s="19">
        <v>1342000</v>
      </c>
      <c r="Z596" s="19">
        <v>320500</v>
      </c>
      <c r="AA596" s="20">
        <v>0.192781954887218</v>
      </c>
      <c r="AB596" s="21" t="s">
        <v>6430</v>
      </c>
    </row>
    <row r="597" spans="1:28" x14ac:dyDescent="0.25">
      <c r="A597" s="16" t="s">
        <v>2708</v>
      </c>
      <c r="B597" s="17">
        <v>45810</v>
      </c>
      <c r="C597" s="18" t="s">
        <v>2710</v>
      </c>
      <c r="D597" s="18" t="s">
        <v>2711</v>
      </c>
      <c r="E597" s="18" t="s">
        <v>2712</v>
      </c>
      <c r="F597" s="18" t="s">
        <v>93</v>
      </c>
      <c r="G597" s="18">
        <v>47</v>
      </c>
      <c r="H597" s="18" t="s">
        <v>295</v>
      </c>
      <c r="I597" s="18" t="s">
        <v>120</v>
      </c>
      <c r="J597" s="18" t="s">
        <v>155</v>
      </c>
      <c r="K597" s="18" t="s">
        <v>296</v>
      </c>
      <c r="L597" s="18" t="s">
        <v>282</v>
      </c>
      <c r="M597" s="18">
        <v>3</v>
      </c>
      <c r="N597" s="19">
        <v>320000</v>
      </c>
      <c r="O597" s="20">
        <v>0.1</v>
      </c>
      <c r="P597" s="19">
        <v>12000</v>
      </c>
      <c r="Q597" s="19">
        <v>250000</v>
      </c>
      <c r="R597" s="18" t="s">
        <v>99</v>
      </c>
      <c r="S597" s="18" t="s">
        <v>148</v>
      </c>
      <c r="T597" s="18" t="s">
        <v>113</v>
      </c>
      <c r="U597" s="18">
        <v>5</v>
      </c>
      <c r="V597" s="19">
        <v>960000</v>
      </c>
      <c r="W597" s="19">
        <v>96000</v>
      </c>
      <c r="X597" s="19">
        <v>864000</v>
      </c>
      <c r="Y597" s="19">
        <v>762000</v>
      </c>
      <c r="Z597" s="19">
        <v>102000</v>
      </c>
      <c r="AA597" s="20">
        <v>0.118055555555556</v>
      </c>
      <c r="AB597" s="21" t="s">
        <v>6434</v>
      </c>
    </row>
    <row r="598" spans="1:28" x14ac:dyDescent="0.25">
      <c r="A598" s="16" t="s">
        <v>2713</v>
      </c>
      <c r="B598" s="17">
        <v>45965</v>
      </c>
      <c r="C598" s="18" t="s">
        <v>2715</v>
      </c>
      <c r="D598" s="18" t="s">
        <v>2716</v>
      </c>
      <c r="E598" s="18" t="s">
        <v>2717</v>
      </c>
      <c r="F598" s="18" t="s">
        <v>107</v>
      </c>
      <c r="G598" s="18">
        <v>19</v>
      </c>
      <c r="H598" s="18" t="s">
        <v>804</v>
      </c>
      <c r="I598" s="18" t="s">
        <v>95</v>
      </c>
      <c r="J598" s="18" t="s">
        <v>155</v>
      </c>
      <c r="K598" s="18" t="s">
        <v>1540</v>
      </c>
      <c r="L598" s="18" t="s">
        <v>282</v>
      </c>
      <c r="M598" s="18">
        <v>8</v>
      </c>
      <c r="N598" s="19">
        <v>650000</v>
      </c>
      <c r="O598" s="20">
        <v>0.02</v>
      </c>
      <c r="P598" s="19">
        <v>6000</v>
      </c>
      <c r="Q598" s="19">
        <v>520000</v>
      </c>
      <c r="R598" s="18" t="s">
        <v>167</v>
      </c>
      <c r="S598" s="18" t="s">
        <v>100</v>
      </c>
      <c r="T598" s="18" t="s">
        <v>101</v>
      </c>
      <c r="U598" s="18">
        <v>2</v>
      </c>
      <c r="V598" s="19">
        <v>5200000</v>
      </c>
      <c r="W598" s="19">
        <v>104000</v>
      </c>
      <c r="X598" s="19">
        <v>5096000</v>
      </c>
      <c r="Y598" s="19">
        <v>4166000</v>
      </c>
      <c r="Z598" s="19">
        <v>930000</v>
      </c>
      <c r="AA598" s="20">
        <v>0.18249607535321799</v>
      </c>
      <c r="AB598" s="21" t="s">
        <v>6424</v>
      </c>
    </row>
    <row r="599" spans="1:28" x14ac:dyDescent="0.25">
      <c r="A599" s="16" t="s">
        <v>2718</v>
      </c>
      <c r="B599" s="17">
        <v>45994</v>
      </c>
      <c r="C599" s="18" t="s">
        <v>2090</v>
      </c>
      <c r="D599" s="18" t="s">
        <v>2091</v>
      </c>
      <c r="E599" s="18" t="s">
        <v>2720</v>
      </c>
      <c r="F599" s="18" t="s">
        <v>107</v>
      </c>
      <c r="G599" s="18">
        <v>32</v>
      </c>
      <c r="H599" s="18" t="s">
        <v>119</v>
      </c>
      <c r="I599" s="18" t="s">
        <v>120</v>
      </c>
      <c r="J599" s="18" t="s">
        <v>359</v>
      </c>
      <c r="K599" s="18" t="s">
        <v>121</v>
      </c>
      <c r="L599" s="18" t="s">
        <v>122</v>
      </c>
      <c r="M599" s="18">
        <v>1</v>
      </c>
      <c r="N599" s="19">
        <v>720000</v>
      </c>
      <c r="O599" s="20">
        <v>0.05</v>
      </c>
      <c r="P599" s="19">
        <v>6000</v>
      </c>
      <c r="Q599" s="19">
        <v>600000</v>
      </c>
      <c r="R599" s="18" t="s">
        <v>6415</v>
      </c>
      <c r="S599" s="18" t="s">
        <v>135</v>
      </c>
      <c r="T599" s="18" t="s">
        <v>113</v>
      </c>
      <c r="U599" s="18">
        <v>4</v>
      </c>
      <c r="V599" s="19">
        <v>720000</v>
      </c>
      <c r="W599" s="19">
        <v>36000</v>
      </c>
      <c r="X599" s="19">
        <v>684000</v>
      </c>
      <c r="Y599" s="19">
        <v>606000</v>
      </c>
      <c r="Z599" s="19">
        <v>78000</v>
      </c>
      <c r="AA599" s="20">
        <v>0.114035087719298</v>
      </c>
      <c r="AB599" s="21" t="s">
        <v>6432</v>
      </c>
    </row>
    <row r="600" spans="1:28" x14ac:dyDescent="0.25">
      <c r="A600" s="16" t="s">
        <v>2721</v>
      </c>
      <c r="B600" s="17">
        <v>45846</v>
      </c>
      <c r="C600" s="18" t="s">
        <v>1580</v>
      </c>
      <c r="D600" s="18" t="s">
        <v>1581</v>
      </c>
      <c r="E600" s="18" t="s">
        <v>2722</v>
      </c>
      <c r="F600" s="18" t="s">
        <v>107</v>
      </c>
      <c r="G600" s="18">
        <v>25</v>
      </c>
      <c r="H600" s="18" t="s">
        <v>128</v>
      </c>
      <c r="I600" s="18" t="s">
        <v>129</v>
      </c>
      <c r="J600" s="18" t="s">
        <v>96</v>
      </c>
      <c r="K600" s="18" t="s">
        <v>388</v>
      </c>
      <c r="L600" s="18" t="s">
        <v>132</v>
      </c>
      <c r="M600" s="18">
        <v>8</v>
      </c>
      <c r="N600" s="19">
        <v>510000</v>
      </c>
      <c r="O600" s="20">
        <v>0.02</v>
      </c>
      <c r="P600" s="19">
        <v>4000</v>
      </c>
      <c r="Q600" s="19">
        <v>410000</v>
      </c>
      <c r="R600" s="18" t="s">
        <v>219</v>
      </c>
      <c r="S600" s="18" t="s">
        <v>135</v>
      </c>
      <c r="T600" s="18" t="s">
        <v>101</v>
      </c>
      <c r="U600" s="18">
        <v>2</v>
      </c>
      <c r="V600" s="19">
        <v>4080000</v>
      </c>
      <c r="W600" s="19">
        <v>81600</v>
      </c>
      <c r="X600" s="19">
        <v>3998400</v>
      </c>
      <c r="Y600" s="19">
        <v>3284000</v>
      </c>
      <c r="Z600" s="19">
        <v>714400</v>
      </c>
      <c r="AA600" s="20">
        <v>0.17867146858743499</v>
      </c>
      <c r="AB600" s="21" t="s">
        <v>6425</v>
      </c>
    </row>
    <row r="601" spans="1:28" x14ac:dyDescent="0.25">
      <c r="A601" s="16" t="s">
        <v>2723</v>
      </c>
      <c r="B601" s="17">
        <v>45683</v>
      </c>
      <c r="C601" s="18" t="s">
        <v>2725</v>
      </c>
      <c r="D601" s="18" t="s">
        <v>2726</v>
      </c>
      <c r="E601" s="18" t="s">
        <v>2727</v>
      </c>
      <c r="F601" s="18" t="s">
        <v>93</v>
      </c>
      <c r="G601" s="18">
        <v>43</v>
      </c>
      <c r="H601" s="18" t="s">
        <v>595</v>
      </c>
      <c r="I601" s="18" t="s">
        <v>263</v>
      </c>
      <c r="J601" s="18" t="s">
        <v>109</v>
      </c>
      <c r="K601" s="18" t="s">
        <v>145</v>
      </c>
      <c r="L601" s="18" t="s">
        <v>146</v>
      </c>
      <c r="M601" s="18">
        <v>7</v>
      </c>
      <c r="N601" s="19">
        <v>145000</v>
      </c>
      <c r="O601" s="20">
        <v>0.05</v>
      </c>
      <c r="P601" s="19">
        <v>8000</v>
      </c>
      <c r="Q601" s="19">
        <v>98000</v>
      </c>
      <c r="R601" s="18" t="s">
        <v>167</v>
      </c>
      <c r="S601" s="18" t="s">
        <v>100</v>
      </c>
      <c r="T601" s="18" t="s">
        <v>101</v>
      </c>
      <c r="U601" s="18">
        <v>5</v>
      </c>
      <c r="V601" s="19">
        <v>1015000</v>
      </c>
      <c r="W601" s="19">
        <v>50750</v>
      </c>
      <c r="X601" s="19">
        <v>964250</v>
      </c>
      <c r="Y601" s="19">
        <v>694000</v>
      </c>
      <c r="Z601" s="19">
        <v>270250</v>
      </c>
      <c r="AA601" s="20">
        <v>0.28026963961628198</v>
      </c>
      <c r="AB601" s="21" t="s">
        <v>6426</v>
      </c>
    </row>
    <row r="602" spans="1:28" x14ac:dyDescent="0.25">
      <c r="A602" s="16" t="s">
        <v>2729</v>
      </c>
      <c r="B602" s="17">
        <v>45880</v>
      </c>
      <c r="C602" s="18" t="s">
        <v>2484</v>
      </c>
      <c r="D602" s="18" t="s">
        <v>2730</v>
      </c>
      <c r="E602" s="18" t="s">
        <v>2731</v>
      </c>
      <c r="F602" s="18" t="s">
        <v>107</v>
      </c>
      <c r="G602" s="18">
        <v>24</v>
      </c>
      <c r="H602" s="18" t="s">
        <v>262</v>
      </c>
      <c r="I602" s="18" t="s">
        <v>263</v>
      </c>
      <c r="J602" s="18"/>
      <c r="K602" s="18" t="s">
        <v>175</v>
      </c>
      <c r="L602" s="18" t="s">
        <v>132</v>
      </c>
      <c r="M602" s="18">
        <v>4</v>
      </c>
      <c r="N602" s="19">
        <v>900000</v>
      </c>
      <c r="O602" s="20">
        <v>0</v>
      </c>
      <c r="P602" s="19">
        <v>2500</v>
      </c>
      <c r="Q602" s="19">
        <v>730000</v>
      </c>
      <c r="R602" s="18" t="s">
        <v>99</v>
      </c>
      <c r="S602" s="18" t="s">
        <v>135</v>
      </c>
      <c r="T602" s="18" t="s">
        <v>101</v>
      </c>
      <c r="U602" s="18">
        <v>1</v>
      </c>
      <c r="V602" s="19">
        <v>3600000</v>
      </c>
      <c r="W602" s="19">
        <v>0</v>
      </c>
      <c r="X602" s="19">
        <v>3600000</v>
      </c>
      <c r="Y602" s="19">
        <v>2922500</v>
      </c>
      <c r="Z602" s="19">
        <v>677500</v>
      </c>
      <c r="AA602" s="20">
        <v>0.188194444444444</v>
      </c>
      <c r="AB602" s="21" t="s">
        <v>6433</v>
      </c>
    </row>
    <row r="603" spans="1:28" x14ac:dyDescent="0.25">
      <c r="A603" s="16" t="s">
        <v>2732</v>
      </c>
      <c r="B603" s="17">
        <v>45803</v>
      </c>
      <c r="C603" s="18" t="s">
        <v>2025</v>
      </c>
      <c r="D603" s="18" t="s">
        <v>2733</v>
      </c>
      <c r="E603" s="18" t="s">
        <v>2734</v>
      </c>
      <c r="F603" s="18" t="s">
        <v>93</v>
      </c>
      <c r="G603" s="18">
        <v>26</v>
      </c>
      <c r="H603" s="18" t="s">
        <v>377</v>
      </c>
      <c r="I603" s="18" t="s">
        <v>95</v>
      </c>
      <c r="J603" s="18" t="s">
        <v>109</v>
      </c>
      <c r="K603" s="18" t="s">
        <v>175</v>
      </c>
      <c r="L603" s="18" t="s">
        <v>132</v>
      </c>
      <c r="M603" s="18">
        <v>7</v>
      </c>
      <c r="N603" s="19">
        <v>900000</v>
      </c>
      <c r="O603" s="20">
        <v>0.1</v>
      </c>
      <c r="P603" s="19">
        <v>12000</v>
      </c>
      <c r="Q603" s="19">
        <v>730000</v>
      </c>
      <c r="R603" s="18" t="s">
        <v>219</v>
      </c>
      <c r="S603" s="18" t="s">
        <v>168</v>
      </c>
      <c r="T603" s="18" t="s">
        <v>101</v>
      </c>
      <c r="U603" s="18">
        <v>1</v>
      </c>
      <c r="V603" s="19">
        <v>6300000</v>
      </c>
      <c r="W603" s="19">
        <v>630000</v>
      </c>
      <c r="X603" s="19">
        <v>5670000</v>
      </c>
      <c r="Y603" s="19">
        <v>5122000</v>
      </c>
      <c r="Z603" s="19">
        <v>548000</v>
      </c>
      <c r="AA603" s="20">
        <v>9.6649029982363299E-2</v>
      </c>
      <c r="AB603" s="21" t="s">
        <v>6430</v>
      </c>
    </row>
    <row r="604" spans="1:28" x14ac:dyDescent="0.25">
      <c r="A604" s="16" t="s">
        <v>2735</v>
      </c>
      <c r="B604" s="17">
        <v>45975</v>
      </c>
      <c r="C604" s="18" t="s">
        <v>1589</v>
      </c>
      <c r="D604" s="18" t="s">
        <v>1590</v>
      </c>
      <c r="E604" s="18" t="s">
        <v>2737</v>
      </c>
      <c r="F604" s="18" t="s">
        <v>93</v>
      </c>
      <c r="G604" s="18">
        <v>18</v>
      </c>
      <c r="H604" s="18" t="s">
        <v>595</v>
      </c>
      <c r="I604" s="18" t="s">
        <v>263</v>
      </c>
      <c r="J604" s="18" t="s">
        <v>96</v>
      </c>
      <c r="K604" s="18" t="s">
        <v>242</v>
      </c>
      <c r="L604" s="18" t="s">
        <v>132</v>
      </c>
      <c r="M604" s="18">
        <v>6</v>
      </c>
      <c r="N604" s="19">
        <v>780000</v>
      </c>
      <c r="O604" s="20">
        <v>0</v>
      </c>
      <c r="P604" s="19">
        <v>6000</v>
      </c>
      <c r="Q604" s="19">
        <v>630000</v>
      </c>
      <c r="R604" s="18" t="s">
        <v>134</v>
      </c>
      <c r="S604" s="18" t="s">
        <v>148</v>
      </c>
      <c r="T604" s="18" t="s">
        <v>113</v>
      </c>
      <c r="U604" s="18">
        <v>4</v>
      </c>
      <c r="V604" s="19">
        <v>4680000</v>
      </c>
      <c r="W604" s="19">
        <v>0</v>
      </c>
      <c r="X604" s="19">
        <v>4680000</v>
      </c>
      <c r="Y604" s="19">
        <v>3786000</v>
      </c>
      <c r="Z604" s="19">
        <v>894000</v>
      </c>
      <c r="AA604" s="20">
        <v>0.19102564102564101</v>
      </c>
      <c r="AB604" s="21" t="s">
        <v>6424</v>
      </c>
    </row>
    <row r="605" spans="1:28" x14ac:dyDescent="0.25">
      <c r="A605" s="16" t="s">
        <v>2738</v>
      </c>
      <c r="B605" s="17">
        <v>45865</v>
      </c>
      <c r="C605" s="18" t="s">
        <v>2739</v>
      </c>
      <c r="D605" s="18" t="s">
        <v>91</v>
      </c>
      <c r="E605" s="18" t="s">
        <v>2740</v>
      </c>
      <c r="F605" s="18" t="s">
        <v>107</v>
      </c>
      <c r="G605" s="18">
        <v>32</v>
      </c>
      <c r="H605" s="18" t="s">
        <v>310</v>
      </c>
      <c r="I605" s="18" t="s">
        <v>263</v>
      </c>
      <c r="J605" s="18" t="s">
        <v>174</v>
      </c>
      <c r="K605" s="18" t="s">
        <v>156</v>
      </c>
      <c r="L605" s="18" t="s">
        <v>111</v>
      </c>
      <c r="M605" s="18">
        <v>3</v>
      </c>
      <c r="N605" s="19">
        <v>290000</v>
      </c>
      <c r="O605" s="20">
        <v>0.02</v>
      </c>
      <c r="P605" s="19">
        <v>8000</v>
      </c>
      <c r="Q605" s="19">
        <v>225000</v>
      </c>
      <c r="R605" s="18" t="s">
        <v>219</v>
      </c>
      <c r="S605" s="18" t="s">
        <v>100</v>
      </c>
      <c r="T605" s="18" t="s">
        <v>101</v>
      </c>
      <c r="U605" s="18">
        <v>5</v>
      </c>
      <c r="V605" s="19">
        <v>870000</v>
      </c>
      <c r="W605" s="19">
        <v>17400</v>
      </c>
      <c r="X605" s="19">
        <v>852600</v>
      </c>
      <c r="Y605" s="19">
        <v>683000</v>
      </c>
      <c r="Z605" s="19">
        <v>169600</v>
      </c>
      <c r="AA605" s="20">
        <v>0.19892094768942101</v>
      </c>
      <c r="AB605" s="21" t="s">
        <v>6425</v>
      </c>
    </row>
    <row r="606" spans="1:28" x14ac:dyDescent="0.25">
      <c r="A606" s="16" t="s">
        <v>2741</v>
      </c>
      <c r="B606" s="17">
        <v>45885</v>
      </c>
      <c r="C606" s="18" t="s">
        <v>2742</v>
      </c>
      <c r="D606" s="18" t="s">
        <v>2743</v>
      </c>
      <c r="E606" s="18" t="s">
        <v>2744</v>
      </c>
      <c r="F606" s="18" t="s">
        <v>93</v>
      </c>
      <c r="G606" s="18">
        <v>44</v>
      </c>
      <c r="H606" s="18" t="s">
        <v>581</v>
      </c>
      <c r="I606" s="18" t="s">
        <v>144</v>
      </c>
      <c r="J606" s="18" t="s">
        <v>130</v>
      </c>
      <c r="K606" s="18" t="s">
        <v>156</v>
      </c>
      <c r="L606" s="18" t="s">
        <v>111</v>
      </c>
      <c r="M606" s="18">
        <v>2</v>
      </c>
      <c r="N606" s="19">
        <v>290000</v>
      </c>
      <c r="O606" s="20">
        <v>0</v>
      </c>
      <c r="P606" s="19">
        <v>12000</v>
      </c>
      <c r="Q606" s="19">
        <v>225000</v>
      </c>
      <c r="R606" s="18" t="s">
        <v>219</v>
      </c>
      <c r="S606" s="18" t="s">
        <v>100</v>
      </c>
      <c r="T606" s="18" t="s">
        <v>113</v>
      </c>
      <c r="U606" s="18">
        <v>2</v>
      </c>
      <c r="V606" s="19">
        <v>580000</v>
      </c>
      <c r="W606" s="19">
        <v>0</v>
      </c>
      <c r="X606" s="19">
        <v>580000</v>
      </c>
      <c r="Y606" s="19">
        <v>462000</v>
      </c>
      <c r="Z606" s="19">
        <v>118000</v>
      </c>
      <c r="AA606" s="20">
        <v>0.20344827586206901</v>
      </c>
      <c r="AB606" s="21" t="s">
        <v>6433</v>
      </c>
    </row>
    <row r="607" spans="1:28" x14ac:dyDescent="0.25">
      <c r="A607" s="16" t="s">
        <v>2745</v>
      </c>
      <c r="B607" s="17">
        <v>45706</v>
      </c>
      <c r="C607" s="18" t="s">
        <v>801</v>
      </c>
      <c r="D607" s="18" t="s">
        <v>2746</v>
      </c>
      <c r="E607" s="18" t="s">
        <v>2747</v>
      </c>
      <c r="F607" s="18" t="s">
        <v>107</v>
      </c>
      <c r="G607" s="18">
        <v>43</v>
      </c>
      <c r="H607" s="18" t="s">
        <v>1279</v>
      </c>
      <c r="I607" s="18" t="s">
        <v>144</v>
      </c>
      <c r="J607" s="18" t="s">
        <v>130</v>
      </c>
      <c r="K607" s="18" t="s">
        <v>145</v>
      </c>
      <c r="L607" s="18" t="s">
        <v>146</v>
      </c>
      <c r="M607" s="18">
        <v>1</v>
      </c>
      <c r="N607" s="19">
        <v>145000</v>
      </c>
      <c r="O607" s="20">
        <v>0</v>
      </c>
      <c r="P607" s="19">
        <v>1500</v>
      </c>
      <c r="Q607" s="19">
        <v>98000</v>
      </c>
      <c r="R607" s="18" t="s">
        <v>99</v>
      </c>
      <c r="S607" s="18" t="s">
        <v>135</v>
      </c>
      <c r="T607" s="18" t="s">
        <v>113</v>
      </c>
      <c r="U607" s="18">
        <v>1</v>
      </c>
      <c r="V607" s="19">
        <v>145000</v>
      </c>
      <c r="W607" s="19">
        <v>0</v>
      </c>
      <c r="X607" s="19">
        <v>145000</v>
      </c>
      <c r="Y607" s="19">
        <v>99500</v>
      </c>
      <c r="Z607" s="19">
        <v>45500</v>
      </c>
      <c r="AA607" s="20">
        <v>0.31379310344827599</v>
      </c>
      <c r="AB607" s="21" t="s">
        <v>6429</v>
      </c>
    </row>
    <row r="608" spans="1:28" x14ac:dyDescent="0.25">
      <c r="A608" s="16" t="s">
        <v>2748</v>
      </c>
      <c r="B608" s="17">
        <v>45848</v>
      </c>
      <c r="C608" s="18" t="s">
        <v>2257</v>
      </c>
      <c r="D608" s="18" t="s">
        <v>2258</v>
      </c>
      <c r="E608" s="18" t="s">
        <v>2749</v>
      </c>
      <c r="F608" s="18" t="s">
        <v>93</v>
      </c>
      <c r="G608" s="18">
        <v>43</v>
      </c>
      <c r="H608" s="18" t="s">
        <v>804</v>
      </c>
      <c r="I608" s="18" t="s">
        <v>95</v>
      </c>
      <c r="J608" s="18" t="s">
        <v>212</v>
      </c>
      <c r="K608" s="18" t="s">
        <v>175</v>
      </c>
      <c r="L608" s="18" t="s">
        <v>132</v>
      </c>
      <c r="M608" s="18">
        <v>6</v>
      </c>
      <c r="N608" s="19">
        <v>900000</v>
      </c>
      <c r="O608" s="20">
        <v>0.1</v>
      </c>
      <c r="P608" s="19">
        <v>6000</v>
      </c>
      <c r="Q608" s="19">
        <v>730000</v>
      </c>
      <c r="R608" s="18" t="s">
        <v>6415</v>
      </c>
      <c r="S608" s="18" t="s">
        <v>168</v>
      </c>
      <c r="T608" s="18" t="s">
        <v>113</v>
      </c>
      <c r="U608" s="18">
        <v>2</v>
      </c>
      <c r="V608" s="19">
        <v>5400000</v>
      </c>
      <c r="W608" s="19">
        <v>540000</v>
      </c>
      <c r="X608" s="19">
        <v>4860000</v>
      </c>
      <c r="Y608" s="19">
        <v>4386000</v>
      </c>
      <c r="Z608" s="19">
        <v>474000</v>
      </c>
      <c r="AA608" s="20">
        <v>9.7530864197530903E-2</v>
      </c>
      <c r="AB608" s="21" t="s">
        <v>6425</v>
      </c>
    </row>
    <row r="609" spans="1:28" x14ac:dyDescent="0.25">
      <c r="A609" s="16" t="s">
        <v>2750</v>
      </c>
      <c r="B609" s="17">
        <v>45679</v>
      </c>
      <c r="C609" s="18" t="s">
        <v>1763</v>
      </c>
      <c r="D609" s="18" t="s">
        <v>1764</v>
      </c>
      <c r="E609" s="18" t="s">
        <v>2752</v>
      </c>
      <c r="F609" s="18" t="s">
        <v>93</v>
      </c>
      <c r="G609" s="18">
        <v>32</v>
      </c>
      <c r="H609" s="18" t="s">
        <v>581</v>
      </c>
      <c r="I609" s="18" t="s">
        <v>144</v>
      </c>
      <c r="J609" s="18" t="s">
        <v>130</v>
      </c>
      <c r="K609" s="18" t="s">
        <v>121</v>
      </c>
      <c r="L609" s="18" t="s">
        <v>122</v>
      </c>
      <c r="M609" s="18">
        <v>3</v>
      </c>
      <c r="N609" s="19">
        <v>720000</v>
      </c>
      <c r="O609" s="20">
        <v>0</v>
      </c>
      <c r="P609" s="19">
        <v>4000</v>
      </c>
      <c r="Q609" s="19">
        <v>600000</v>
      </c>
      <c r="R609" s="18" t="s">
        <v>6415</v>
      </c>
      <c r="S609" s="18" t="s">
        <v>100</v>
      </c>
      <c r="T609" s="18" t="s">
        <v>101</v>
      </c>
      <c r="U609" s="18">
        <v>3</v>
      </c>
      <c r="V609" s="19">
        <v>2160000</v>
      </c>
      <c r="W609" s="19">
        <v>0</v>
      </c>
      <c r="X609" s="19">
        <v>2160000</v>
      </c>
      <c r="Y609" s="19">
        <v>1804000</v>
      </c>
      <c r="Z609" s="19">
        <v>356000</v>
      </c>
      <c r="AA609" s="20">
        <v>0.164814814814815</v>
      </c>
      <c r="AB609" s="21" t="s">
        <v>6426</v>
      </c>
    </row>
    <row r="610" spans="1:28" x14ac:dyDescent="0.25">
      <c r="A610" s="16" t="s">
        <v>2753</v>
      </c>
      <c r="B610" s="17">
        <v>45898</v>
      </c>
      <c r="C610" s="18" t="s">
        <v>769</v>
      </c>
      <c r="D610" s="18" t="s">
        <v>770</v>
      </c>
      <c r="E610" s="18" t="s">
        <v>2754</v>
      </c>
      <c r="F610" s="18" t="s">
        <v>107</v>
      </c>
      <c r="G610" s="18">
        <v>52</v>
      </c>
      <c r="H610" s="18" t="s">
        <v>338</v>
      </c>
      <c r="I610" s="18" t="s">
        <v>120</v>
      </c>
      <c r="J610" s="18" t="s">
        <v>174</v>
      </c>
      <c r="K610" s="18" t="s">
        <v>242</v>
      </c>
      <c r="L610" s="18" t="s">
        <v>132</v>
      </c>
      <c r="M610" s="18">
        <v>3</v>
      </c>
      <c r="N610" s="19">
        <v>780000</v>
      </c>
      <c r="O610" s="20">
        <v>0.02</v>
      </c>
      <c r="P610" s="19">
        <v>1500</v>
      </c>
      <c r="Q610" s="19">
        <v>630000</v>
      </c>
      <c r="R610" s="18" t="s">
        <v>219</v>
      </c>
      <c r="S610" s="18" t="s">
        <v>148</v>
      </c>
      <c r="T610" s="18" t="s">
        <v>113</v>
      </c>
      <c r="U610" s="18">
        <v>5</v>
      </c>
      <c r="V610" s="19">
        <v>2340000</v>
      </c>
      <c r="W610" s="19">
        <v>46800</v>
      </c>
      <c r="X610" s="19">
        <v>2293200</v>
      </c>
      <c r="Y610" s="19">
        <v>1891500</v>
      </c>
      <c r="Z610" s="19">
        <v>401700</v>
      </c>
      <c r="AA610" s="20">
        <v>0.175170068027211</v>
      </c>
      <c r="AB610" s="21" t="s">
        <v>6433</v>
      </c>
    </row>
    <row r="611" spans="1:28" x14ac:dyDescent="0.25">
      <c r="A611" s="16" t="s">
        <v>2755</v>
      </c>
      <c r="B611" s="17">
        <v>45664</v>
      </c>
      <c r="C611" s="18" t="s">
        <v>3922</v>
      </c>
      <c r="D611" s="18" t="s">
        <v>2758</v>
      </c>
      <c r="E611" s="18" t="s">
        <v>2759</v>
      </c>
      <c r="F611" s="18" t="s">
        <v>93</v>
      </c>
      <c r="G611" s="18">
        <v>42</v>
      </c>
      <c r="H611" s="18" t="s">
        <v>804</v>
      </c>
      <c r="I611" s="18" t="s">
        <v>95</v>
      </c>
      <c r="J611" s="18" t="s">
        <v>212</v>
      </c>
      <c r="K611" s="18" t="s">
        <v>281</v>
      </c>
      <c r="L611" s="18" t="s">
        <v>282</v>
      </c>
      <c r="M611" s="18">
        <v>6</v>
      </c>
      <c r="N611" s="19">
        <v>250000</v>
      </c>
      <c r="O611" s="20">
        <v>0</v>
      </c>
      <c r="P611" s="19">
        <v>1500</v>
      </c>
      <c r="Q611" s="19">
        <v>190000</v>
      </c>
      <c r="R611" s="18" t="s">
        <v>219</v>
      </c>
      <c r="S611" s="18" t="s">
        <v>100</v>
      </c>
      <c r="T611" s="18" t="s">
        <v>113</v>
      </c>
      <c r="U611" s="18">
        <v>1</v>
      </c>
      <c r="V611" s="19">
        <v>1500000</v>
      </c>
      <c r="W611" s="19">
        <v>0</v>
      </c>
      <c r="X611" s="19">
        <v>1500000</v>
      </c>
      <c r="Y611" s="19">
        <v>1141500</v>
      </c>
      <c r="Z611" s="19">
        <v>358500</v>
      </c>
      <c r="AA611" s="20">
        <v>0.23899999999999999</v>
      </c>
      <c r="AB611" s="21" t="s">
        <v>6426</v>
      </c>
    </row>
    <row r="612" spans="1:28" x14ac:dyDescent="0.25">
      <c r="A612" s="16" t="s">
        <v>2760</v>
      </c>
      <c r="B612" s="17">
        <v>45742</v>
      </c>
      <c r="C612" s="18" t="s">
        <v>2761</v>
      </c>
      <c r="D612" s="18"/>
      <c r="E612" s="18" t="s">
        <v>2762</v>
      </c>
      <c r="F612" s="18" t="s">
        <v>107</v>
      </c>
      <c r="G612" s="18">
        <v>47</v>
      </c>
      <c r="H612" s="18" t="s">
        <v>581</v>
      </c>
      <c r="I612" s="18" t="s">
        <v>144</v>
      </c>
      <c r="J612" s="18" t="s">
        <v>109</v>
      </c>
      <c r="K612" s="18" t="s">
        <v>175</v>
      </c>
      <c r="L612" s="18" t="s">
        <v>132</v>
      </c>
      <c r="M612" s="18">
        <v>8</v>
      </c>
      <c r="N612" s="19">
        <v>900000</v>
      </c>
      <c r="O612" s="20">
        <v>0.05</v>
      </c>
      <c r="P612" s="19">
        <v>1500</v>
      </c>
      <c r="Q612" s="19">
        <v>730000</v>
      </c>
      <c r="R612" s="18" t="s">
        <v>167</v>
      </c>
      <c r="S612" s="18" t="s">
        <v>100</v>
      </c>
      <c r="T612" s="18" t="s">
        <v>113</v>
      </c>
      <c r="U612" s="18">
        <v>1</v>
      </c>
      <c r="V612" s="19">
        <v>7200000</v>
      </c>
      <c r="W612" s="19">
        <v>360000</v>
      </c>
      <c r="X612" s="19">
        <v>6840000</v>
      </c>
      <c r="Y612" s="19">
        <v>5841500</v>
      </c>
      <c r="Z612" s="19">
        <v>998500</v>
      </c>
      <c r="AA612" s="20">
        <v>0.14597953216374299</v>
      </c>
      <c r="AB612" s="21" t="s">
        <v>6428</v>
      </c>
    </row>
    <row r="613" spans="1:28" x14ac:dyDescent="0.25">
      <c r="A613" s="16" t="s">
        <v>2763</v>
      </c>
      <c r="B613" s="17">
        <v>45680</v>
      </c>
      <c r="C613" s="18" t="s">
        <v>1717</v>
      </c>
      <c r="D613" s="18" t="s">
        <v>1718</v>
      </c>
      <c r="E613" s="18" t="s">
        <v>2764</v>
      </c>
      <c r="F613" s="18" t="s">
        <v>107</v>
      </c>
      <c r="G613" s="18"/>
      <c r="H613" s="18" t="s">
        <v>154</v>
      </c>
      <c r="I613" s="18" t="s">
        <v>95</v>
      </c>
      <c r="J613" s="18" t="s">
        <v>155</v>
      </c>
      <c r="K613" s="18" t="s">
        <v>1540</v>
      </c>
      <c r="L613" s="18" t="s">
        <v>282</v>
      </c>
      <c r="M613" s="18">
        <v>7</v>
      </c>
      <c r="N613" s="19">
        <v>650000</v>
      </c>
      <c r="O613" s="20">
        <v>0.05</v>
      </c>
      <c r="P613" s="19">
        <v>4000</v>
      </c>
      <c r="Q613" s="19">
        <v>520000</v>
      </c>
      <c r="R613" s="18" t="s">
        <v>219</v>
      </c>
      <c r="S613" s="18" t="s">
        <v>100</v>
      </c>
      <c r="T613" s="18" t="s">
        <v>101</v>
      </c>
      <c r="U613" s="18">
        <v>4</v>
      </c>
      <c r="V613" s="19">
        <v>4550000</v>
      </c>
      <c r="W613" s="19">
        <v>227500</v>
      </c>
      <c r="X613" s="19">
        <v>4322500</v>
      </c>
      <c r="Y613" s="19">
        <v>3644000</v>
      </c>
      <c r="Z613" s="19">
        <v>678500</v>
      </c>
      <c r="AA613" s="20">
        <v>0.15696934644303101</v>
      </c>
      <c r="AB613" s="21" t="s">
        <v>6426</v>
      </c>
    </row>
    <row r="614" spans="1:28" x14ac:dyDescent="0.25">
      <c r="A614" s="16" t="s">
        <v>2765</v>
      </c>
      <c r="B614" s="17">
        <v>45816</v>
      </c>
      <c r="C614" s="18" t="s">
        <v>2742</v>
      </c>
      <c r="D614" s="18" t="s">
        <v>2743</v>
      </c>
      <c r="E614" s="18" t="s">
        <v>2768</v>
      </c>
      <c r="F614" s="18" t="s">
        <v>107</v>
      </c>
      <c r="G614" s="18">
        <v>26</v>
      </c>
      <c r="H614" s="18" t="s">
        <v>595</v>
      </c>
      <c r="I614" s="18" t="s">
        <v>263</v>
      </c>
      <c r="J614" s="18" t="s">
        <v>359</v>
      </c>
      <c r="K614" s="18" t="s">
        <v>156</v>
      </c>
      <c r="L614" s="18" t="s">
        <v>111</v>
      </c>
      <c r="M614" s="18">
        <v>2</v>
      </c>
      <c r="N614" s="19">
        <v>290000</v>
      </c>
      <c r="O614" s="20">
        <v>0.05</v>
      </c>
      <c r="P614" s="19">
        <v>4000</v>
      </c>
      <c r="Q614" s="19">
        <v>225000</v>
      </c>
      <c r="R614" s="18" t="s">
        <v>99</v>
      </c>
      <c r="S614" s="18" t="s">
        <v>100</v>
      </c>
      <c r="T614" s="18" t="s">
        <v>101</v>
      </c>
      <c r="U614" s="18">
        <v>2</v>
      </c>
      <c r="V614" s="19">
        <v>580000</v>
      </c>
      <c r="W614" s="19">
        <v>29000</v>
      </c>
      <c r="X614" s="19">
        <v>551000</v>
      </c>
      <c r="Y614" s="19">
        <v>454000</v>
      </c>
      <c r="Z614" s="19">
        <v>97000</v>
      </c>
      <c r="AA614" s="20">
        <v>0.176043557168784</v>
      </c>
      <c r="AB614" s="21" t="s">
        <v>6434</v>
      </c>
    </row>
    <row r="615" spans="1:28" x14ac:dyDescent="0.25">
      <c r="A615" s="16" t="s">
        <v>2769</v>
      </c>
      <c r="B615" s="17">
        <v>45825</v>
      </c>
      <c r="C615" s="18" t="s">
        <v>494</v>
      </c>
      <c r="D615" s="18" t="s">
        <v>1027</v>
      </c>
      <c r="E615" s="18" t="s">
        <v>2771</v>
      </c>
      <c r="F615" s="18" t="s">
        <v>93</v>
      </c>
      <c r="G615" s="18">
        <v>62</v>
      </c>
      <c r="H615" s="18" t="s">
        <v>154</v>
      </c>
      <c r="I615" s="18" t="s">
        <v>95</v>
      </c>
      <c r="J615" s="18" t="s">
        <v>96</v>
      </c>
      <c r="K615" s="18" t="s">
        <v>145</v>
      </c>
      <c r="L615" s="18" t="s">
        <v>146</v>
      </c>
      <c r="M615" s="18">
        <v>1</v>
      </c>
      <c r="N615" s="19">
        <v>145000</v>
      </c>
      <c r="O615" s="20">
        <v>0.1</v>
      </c>
      <c r="P615" s="19">
        <v>12000</v>
      </c>
      <c r="Q615" s="19">
        <v>98000</v>
      </c>
      <c r="R615" s="18" t="s">
        <v>6415</v>
      </c>
      <c r="S615" s="18" t="s">
        <v>135</v>
      </c>
      <c r="T615" s="18" t="s">
        <v>113</v>
      </c>
      <c r="U615" s="18">
        <v>3</v>
      </c>
      <c r="V615" s="19">
        <v>145000</v>
      </c>
      <c r="W615" s="19">
        <v>14500</v>
      </c>
      <c r="X615" s="19">
        <v>130500</v>
      </c>
      <c r="Y615" s="19">
        <v>110000</v>
      </c>
      <c r="Z615" s="19">
        <v>20500</v>
      </c>
      <c r="AA615" s="20">
        <v>0.15708812260536401</v>
      </c>
      <c r="AB615" s="21" t="s">
        <v>6434</v>
      </c>
    </row>
    <row r="616" spans="1:28" x14ac:dyDescent="0.25">
      <c r="A616" s="16" t="s">
        <v>2772</v>
      </c>
      <c r="B616" s="17">
        <v>45938</v>
      </c>
      <c r="C616" s="18" t="s">
        <v>1450</v>
      </c>
      <c r="D616" s="18" t="s">
        <v>2773</v>
      </c>
      <c r="E616" s="18" t="s">
        <v>2774</v>
      </c>
      <c r="F616" s="18" t="s">
        <v>93</v>
      </c>
      <c r="G616" s="18">
        <v>64</v>
      </c>
      <c r="H616" s="18" t="s">
        <v>295</v>
      </c>
      <c r="I616" s="18" t="s">
        <v>120</v>
      </c>
      <c r="J616" s="18" t="s">
        <v>130</v>
      </c>
      <c r="K616" s="18" t="s">
        <v>852</v>
      </c>
      <c r="L616" s="18" t="s">
        <v>122</v>
      </c>
      <c r="M616" s="18">
        <v>4</v>
      </c>
      <c r="N616" s="19">
        <v>680000</v>
      </c>
      <c r="O616" s="20">
        <v>0</v>
      </c>
      <c r="P616" s="19">
        <v>0</v>
      </c>
      <c r="Q616" s="19">
        <v>555000</v>
      </c>
      <c r="R616" s="18" t="s">
        <v>219</v>
      </c>
      <c r="S616" s="18" t="s">
        <v>100</v>
      </c>
      <c r="T616" s="18" t="s">
        <v>101</v>
      </c>
      <c r="U616" s="18">
        <v>2</v>
      </c>
      <c r="V616" s="19">
        <v>2720000</v>
      </c>
      <c r="W616" s="19">
        <v>0</v>
      </c>
      <c r="X616" s="19">
        <v>2720000</v>
      </c>
      <c r="Y616" s="19">
        <v>2220000</v>
      </c>
      <c r="Z616" s="19">
        <v>500000</v>
      </c>
      <c r="AA616" s="20">
        <v>0.183823529411765</v>
      </c>
      <c r="AB616" s="21" t="s">
        <v>6427</v>
      </c>
    </row>
    <row r="617" spans="1:28" x14ac:dyDescent="0.25">
      <c r="A617" s="16" t="s">
        <v>2775</v>
      </c>
      <c r="B617" s="17">
        <v>45880</v>
      </c>
      <c r="C617" s="18" t="s">
        <v>769</v>
      </c>
      <c r="D617" s="18" t="s">
        <v>770</v>
      </c>
      <c r="E617" s="18" t="s">
        <v>2777</v>
      </c>
      <c r="F617" s="18" t="s">
        <v>107</v>
      </c>
      <c r="G617" s="18">
        <v>21</v>
      </c>
      <c r="H617" s="18" t="s">
        <v>377</v>
      </c>
      <c r="I617" s="18" t="s">
        <v>95</v>
      </c>
      <c r="J617" s="18" t="s">
        <v>212</v>
      </c>
      <c r="K617" s="18" t="s">
        <v>145</v>
      </c>
      <c r="L617" s="18" t="s">
        <v>146</v>
      </c>
      <c r="M617" s="18">
        <v>6</v>
      </c>
      <c r="N617" s="19">
        <v>145000</v>
      </c>
      <c r="O617" s="20">
        <v>0.15</v>
      </c>
      <c r="P617" s="19">
        <v>2500</v>
      </c>
      <c r="Q617" s="19">
        <v>98000</v>
      </c>
      <c r="R617" s="18" t="s">
        <v>6415</v>
      </c>
      <c r="S617" s="18" t="s">
        <v>148</v>
      </c>
      <c r="T617" s="18" t="s">
        <v>101</v>
      </c>
      <c r="U617" s="18">
        <v>1</v>
      </c>
      <c r="V617" s="19">
        <v>870000</v>
      </c>
      <c r="W617" s="19">
        <v>130500</v>
      </c>
      <c r="X617" s="19">
        <v>739500</v>
      </c>
      <c r="Y617" s="19">
        <v>590500</v>
      </c>
      <c r="Z617" s="19">
        <v>149000</v>
      </c>
      <c r="AA617" s="20">
        <v>0.201487491548343</v>
      </c>
      <c r="AB617" s="21" t="s">
        <v>6433</v>
      </c>
    </row>
    <row r="618" spans="1:28" x14ac:dyDescent="0.25">
      <c r="A618" s="16" t="s">
        <v>2778</v>
      </c>
      <c r="B618" s="17">
        <v>45769</v>
      </c>
      <c r="C618" s="18" t="s">
        <v>2779</v>
      </c>
      <c r="D618" s="18" t="s">
        <v>2780</v>
      </c>
      <c r="E618" s="18" t="s">
        <v>2781</v>
      </c>
      <c r="F618" s="18" t="s">
        <v>93</v>
      </c>
      <c r="G618" s="18">
        <v>19</v>
      </c>
      <c r="H618" s="18" t="s">
        <v>262</v>
      </c>
      <c r="I618" s="18" t="s">
        <v>263</v>
      </c>
      <c r="J618" s="18" t="s">
        <v>130</v>
      </c>
      <c r="K618" s="18" t="s">
        <v>145</v>
      </c>
      <c r="L618" s="18" t="s">
        <v>146</v>
      </c>
      <c r="M618" s="18">
        <v>1</v>
      </c>
      <c r="N618" s="19">
        <v>145000</v>
      </c>
      <c r="O618" s="20">
        <v>0.05</v>
      </c>
      <c r="P618" s="19">
        <v>6000</v>
      </c>
      <c r="Q618" s="19">
        <v>98000</v>
      </c>
      <c r="R618" s="18" t="s">
        <v>134</v>
      </c>
      <c r="S618" s="18" t="s">
        <v>100</v>
      </c>
      <c r="T618" s="18" t="s">
        <v>113</v>
      </c>
      <c r="U618" s="18">
        <v>2</v>
      </c>
      <c r="V618" s="19">
        <v>145000</v>
      </c>
      <c r="W618" s="19">
        <v>7250</v>
      </c>
      <c r="X618" s="19">
        <v>137750</v>
      </c>
      <c r="Y618" s="19">
        <v>104000</v>
      </c>
      <c r="Z618" s="19">
        <v>33750</v>
      </c>
      <c r="AA618" s="20">
        <v>0.24500907441016301</v>
      </c>
      <c r="AB618" s="21" t="s">
        <v>6431</v>
      </c>
    </row>
    <row r="619" spans="1:28" x14ac:dyDescent="0.25">
      <c r="A619" s="16" t="s">
        <v>2782</v>
      </c>
      <c r="B619" s="17">
        <v>45880</v>
      </c>
      <c r="C619" s="18" t="s">
        <v>2783</v>
      </c>
      <c r="D619" s="18" t="s">
        <v>2784</v>
      </c>
      <c r="E619" s="18" t="s">
        <v>2785</v>
      </c>
      <c r="F619" s="18" t="s">
        <v>93</v>
      </c>
      <c r="G619" s="18"/>
      <c r="H619" s="18" t="s">
        <v>295</v>
      </c>
      <c r="I619" s="18" t="s">
        <v>120</v>
      </c>
      <c r="J619" s="18" t="s">
        <v>96</v>
      </c>
      <c r="K619" s="18" t="s">
        <v>121</v>
      </c>
      <c r="L619" s="18" t="s">
        <v>122</v>
      </c>
      <c r="M619" s="18">
        <v>7</v>
      </c>
      <c r="N619" s="19">
        <v>720000</v>
      </c>
      <c r="O619" s="20">
        <v>0.15</v>
      </c>
      <c r="P619" s="19">
        <v>4000</v>
      </c>
      <c r="Q619" s="19">
        <v>600000</v>
      </c>
      <c r="R619" s="18" t="s">
        <v>99</v>
      </c>
      <c r="S619" s="18" t="s">
        <v>168</v>
      </c>
      <c r="T619" s="18" t="s">
        <v>101</v>
      </c>
      <c r="U619" s="18">
        <v>3</v>
      </c>
      <c r="V619" s="19">
        <v>5040000</v>
      </c>
      <c r="W619" s="19">
        <v>756000</v>
      </c>
      <c r="X619" s="19">
        <v>4284000</v>
      </c>
      <c r="Y619" s="19">
        <v>4204000</v>
      </c>
      <c r="Z619" s="19">
        <v>80000</v>
      </c>
      <c r="AA619" s="20">
        <v>1.8674136321195099E-2</v>
      </c>
      <c r="AB619" s="21" t="s">
        <v>6433</v>
      </c>
    </row>
    <row r="620" spans="1:28" x14ac:dyDescent="0.25">
      <c r="A620" s="16" t="s">
        <v>2786</v>
      </c>
      <c r="B620" s="17">
        <v>45935</v>
      </c>
      <c r="C620" s="18" t="s">
        <v>2269</v>
      </c>
      <c r="D620" s="18" t="s">
        <v>2270</v>
      </c>
      <c r="E620" s="18" t="s">
        <v>2787</v>
      </c>
      <c r="F620" s="18" t="s">
        <v>107</v>
      </c>
      <c r="G620" s="18"/>
      <c r="H620" s="18" t="s">
        <v>1792</v>
      </c>
      <c r="I620" s="18" t="s">
        <v>129</v>
      </c>
      <c r="J620" s="18" t="s">
        <v>109</v>
      </c>
      <c r="K620" s="18" t="s">
        <v>175</v>
      </c>
      <c r="L620" s="18" t="s">
        <v>132</v>
      </c>
      <c r="M620" s="18">
        <v>4</v>
      </c>
      <c r="N620" s="19">
        <v>900000</v>
      </c>
      <c r="O620" s="20">
        <v>0.1</v>
      </c>
      <c r="P620" s="19">
        <v>6000</v>
      </c>
      <c r="Q620" s="19">
        <v>730000</v>
      </c>
      <c r="R620" s="18" t="s">
        <v>134</v>
      </c>
      <c r="S620" s="18" t="s">
        <v>135</v>
      </c>
      <c r="T620" s="18" t="s">
        <v>113</v>
      </c>
      <c r="U620" s="18">
        <v>2</v>
      </c>
      <c r="V620" s="19">
        <v>3600000</v>
      </c>
      <c r="W620" s="19">
        <v>360000</v>
      </c>
      <c r="X620" s="19">
        <v>3240000</v>
      </c>
      <c r="Y620" s="19">
        <v>2926000</v>
      </c>
      <c r="Z620" s="19">
        <v>314000</v>
      </c>
      <c r="AA620" s="20">
        <v>9.69135802469136E-2</v>
      </c>
      <c r="AB620" s="21" t="s">
        <v>6427</v>
      </c>
    </row>
    <row r="621" spans="1:28" x14ac:dyDescent="0.25">
      <c r="A621" s="16" t="s">
        <v>2788</v>
      </c>
      <c r="B621" s="17">
        <v>45888</v>
      </c>
      <c r="C621" s="18" t="s">
        <v>417</v>
      </c>
      <c r="D621" s="18" t="s">
        <v>418</v>
      </c>
      <c r="E621" s="18" t="s">
        <v>2789</v>
      </c>
      <c r="F621" s="18" t="s">
        <v>93</v>
      </c>
      <c r="G621" s="18">
        <v>29</v>
      </c>
      <c r="H621" s="18" t="s">
        <v>558</v>
      </c>
      <c r="I621" s="18" t="s">
        <v>129</v>
      </c>
      <c r="J621" s="18" t="s">
        <v>109</v>
      </c>
      <c r="K621" s="18" t="s">
        <v>242</v>
      </c>
      <c r="L621" s="18" t="s">
        <v>132</v>
      </c>
      <c r="M621" s="18">
        <v>3</v>
      </c>
      <c r="N621" s="19">
        <v>780000</v>
      </c>
      <c r="O621" s="20">
        <v>0.1</v>
      </c>
      <c r="P621" s="19">
        <v>12000</v>
      </c>
      <c r="Q621" s="19">
        <v>630000</v>
      </c>
      <c r="R621" s="18" t="s">
        <v>167</v>
      </c>
      <c r="S621" s="18" t="s">
        <v>168</v>
      </c>
      <c r="T621" s="18" t="s">
        <v>101</v>
      </c>
      <c r="U621" s="18">
        <v>2</v>
      </c>
      <c r="V621" s="19">
        <v>2340000</v>
      </c>
      <c r="W621" s="19">
        <v>234000</v>
      </c>
      <c r="X621" s="19">
        <v>2106000</v>
      </c>
      <c r="Y621" s="19">
        <v>1902000</v>
      </c>
      <c r="Z621" s="19">
        <v>204000</v>
      </c>
      <c r="AA621" s="20">
        <v>9.6866096866096901E-2</v>
      </c>
      <c r="AB621" s="21" t="s">
        <v>6433</v>
      </c>
    </row>
    <row r="622" spans="1:28" x14ac:dyDescent="0.25">
      <c r="A622" s="16" t="s">
        <v>2790</v>
      </c>
      <c r="B622" s="17">
        <v>45897</v>
      </c>
      <c r="C622" s="18" t="s">
        <v>1320</v>
      </c>
      <c r="D622" s="18" t="s">
        <v>1321</v>
      </c>
      <c r="E622" s="18" t="s">
        <v>2791</v>
      </c>
      <c r="F622" s="18" t="s">
        <v>93</v>
      </c>
      <c r="G622" s="18">
        <v>50</v>
      </c>
      <c r="H622" s="18" t="s">
        <v>1279</v>
      </c>
      <c r="I622" s="18" t="s">
        <v>144</v>
      </c>
      <c r="J622" s="18" t="s">
        <v>359</v>
      </c>
      <c r="K622" s="18" t="s">
        <v>145</v>
      </c>
      <c r="L622" s="18" t="s">
        <v>146</v>
      </c>
      <c r="M622" s="18">
        <v>5</v>
      </c>
      <c r="N622" s="19">
        <v>145000</v>
      </c>
      <c r="O622" s="20">
        <v>0.1</v>
      </c>
      <c r="P622" s="19">
        <v>12000</v>
      </c>
      <c r="Q622" s="19">
        <v>98000</v>
      </c>
      <c r="R622" s="18" t="s">
        <v>6415</v>
      </c>
      <c r="S622" s="18" t="s">
        <v>100</v>
      </c>
      <c r="T622" s="18" t="s">
        <v>101</v>
      </c>
      <c r="U622" s="18">
        <v>4</v>
      </c>
      <c r="V622" s="19">
        <v>725000</v>
      </c>
      <c r="W622" s="19">
        <v>72500</v>
      </c>
      <c r="X622" s="19">
        <v>652500</v>
      </c>
      <c r="Y622" s="19">
        <v>502000</v>
      </c>
      <c r="Z622" s="19">
        <v>150500</v>
      </c>
      <c r="AA622" s="20">
        <v>0.23065134099616899</v>
      </c>
      <c r="AB622" s="21" t="s">
        <v>6433</v>
      </c>
    </row>
    <row r="623" spans="1:28" x14ac:dyDescent="0.25">
      <c r="A623" s="16" t="s">
        <v>2793</v>
      </c>
      <c r="B623" s="17">
        <v>45866</v>
      </c>
      <c r="C623" s="18" t="s">
        <v>695</v>
      </c>
      <c r="D623" s="18" t="s">
        <v>696</v>
      </c>
      <c r="E623" s="18" t="s">
        <v>2795</v>
      </c>
      <c r="F623" s="18" t="s">
        <v>93</v>
      </c>
      <c r="G623" s="18">
        <v>40</v>
      </c>
      <c r="H623" s="18" t="s">
        <v>119</v>
      </c>
      <c r="I623" s="18" t="s">
        <v>120</v>
      </c>
      <c r="J623" s="18" t="s">
        <v>130</v>
      </c>
      <c r="K623" s="18" t="s">
        <v>296</v>
      </c>
      <c r="L623" s="18" t="s">
        <v>282</v>
      </c>
      <c r="M623" s="18">
        <v>5</v>
      </c>
      <c r="N623" s="19">
        <v>320000</v>
      </c>
      <c r="O623" s="20">
        <v>1.05</v>
      </c>
      <c r="P623" s="19">
        <v>6000</v>
      </c>
      <c r="Q623" s="19">
        <v>250000</v>
      </c>
      <c r="R623" s="18" t="s">
        <v>219</v>
      </c>
      <c r="S623" s="18" t="s">
        <v>168</v>
      </c>
      <c r="T623" s="18" t="s">
        <v>113</v>
      </c>
      <c r="U623" s="18">
        <v>4</v>
      </c>
      <c r="V623" s="19">
        <v>1600000</v>
      </c>
      <c r="W623" s="19">
        <v>1680000</v>
      </c>
      <c r="X623" s="19">
        <v>-80000</v>
      </c>
      <c r="Y623" s="19">
        <v>1256000</v>
      </c>
      <c r="Z623" s="19">
        <v>-1336000</v>
      </c>
      <c r="AA623" s="20">
        <v>16.7</v>
      </c>
      <c r="AB623" s="21" t="s">
        <v>6425</v>
      </c>
    </row>
    <row r="624" spans="1:28" x14ac:dyDescent="0.25">
      <c r="A624" s="16" t="s">
        <v>2796</v>
      </c>
      <c r="B624" s="17">
        <v>45809</v>
      </c>
      <c r="C624" s="18" t="s">
        <v>1497</v>
      </c>
      <c r="D624" s="18" t="s">
        <v>1498</v>
      </c>
      <c r="E624" s="18" t="s">
        <v>2798</v>
      </c>
      <c r="F624" s="18" t="s">
        <v>107</v>
      </c>
      <c r="G624" s="18">
        <v>50</v>
      </c>
      <c r="H624" s="18" t="s">
        <v>595</v>
      </c>
      <c r="I624" s="18" t="s">
        <v>263</v>
      </c>
      <c r="J624" s="18" t="s">
        <v>212</v>
      </c>
      <c r="K624" s="18" t="s">
        <v>520</v>
      </c>
      <c r="L624" s="18" t="s">
        <v>111</v>
      </c>
      <c r="M624" s="18">
        <v>6</v>
      </c>
      <c r="N624" s="19">
        <v>410000</v>
      </c>
      <c r="O624" s="20">
        <v>0</v>
      </c>
      <c r="P624" s="19">
        <v>0</v>
      </c>
      <c r="Q624" s="19">
        <v>325000</v>
      </c>
      <c r="R624" s="18" t="s">
        <v>134</v>
      </c>
      <c r="S624" s="18" t="s">
        <v>168</v>
      </c>
      <c r="T624" s="18" t="s">
        <v>113</v>
      </c>
      <c r="U624" s="18">
        <v>1</v>
      </c>
      <c r="V624" s="19">
        <v>2460000</v>
      </c>
      <c r="W624" s="19">
        <v>0</v>
      </c>
      <c r="X624" s="19">
        <v>2460000</v>
      </c>
      <c r="Y624" s="19">
        <v>1950000</v>
      </c>
      <c r="Z624" s="19">
        <v>510000</v>
      </c>
      <c r="AA624" s="20">
        <v>0.207317073170732</v>
      </c>
      <c r="AB624" s="21" t="s">
        <v>6434</v>
      </c>
    </row>
    <row r="625" spans="1:28" x14ac:dyDescent="0.25">
      <c r="A625" s="16" t="s">
        <v>2799</v>
      </c>
      <c r="B625" s="17">
        <v>45969</v>
      </c>
      <c r="C625" s="18" t="s">
        <v>230</v>
      </c>
      <c r="D625" s="18" t="s">
        <v>231</v>
      </c>
      <c r="E625" s="18" t="s">
        <v>2801</v>
      </c>
      <c r="F625" s="18" t="s">
        <v>93</v>
      </c>
      <c r="G625" s="18">
        <v>54</v>
      </c>
      <c r="H625" s="18" t="s">
        <v>558</v>
      </c>
      <c r="I625" s="18" t="s">
        <v>129</v>
      </c>
      <c r="J625" s="18" t="s">
        <v>96</v>
      </c>
      <c r="K625" s="18" t="s">
        <v>296</v>
      </c>
      <c r="L625" s="18" t="s">
        <v>282</v>
      </c>
      <c r="M625" s="18">
        <v>5</v>
      </c>
      <c r="N625" s="19">
        <v>320000</v>
      </c>
      <c r="O625" s="20">
        <v>0.02</v>
      </c>
      <c r="P625" s="19">
        <v>1500</v>
      </c>
      <c r="Q625" s="19">
        <v>250000</v>
      </c>
      <c r="R625" s="18" t="s">
        <v>99</v>
      </c>
      <c r="S625" s="18" t="s">
        <v>135</v>
      </c>
      <c r="T625" s="18" t="s">
        <v>101</v>
      </c>
      <c r="U625" s="18">
        <v>7</v>
      </c>
      <c r="V625" s="19">
        <v>1600000</v>
      </c>
      <c r="W625" s="19">
        <v>32000</v>
      </c>
      <c r="X625" s="19">
        <v>1568000</v>
      </c>
      <c r="Y625" s="19">
        <v>1251500</v>
      </c>
      <c r="Z625" s="19">
        <v>316500</v>
      </c>
      <c r="AA625" s="20">
        <v>0.20184948979591799</v>
      </c>
      <c r="AB625" s="21" t="s">
        <v>6424</v>
      </c>
    </row>
    <row r="626" spans="1:28" x14ac:dyDescent="0.25">
      <c r="A626" s="16" t="s">
        <v>2802</v>
      </c>
      <c r="B626" s="17">
        <v>46004</v>
      </c>
      <c r="C626" s="18" t="s">
        <v>1725</v>
      </c>
      <c r="D626" s="18" t="s">
        <v>1726</v>
      </c>
      <c r="E626" s="18" t="s">
        <v>2804</v>
      </c>
      <c r="F626" s="18" t="s">
        <v>107</v>
      </c>
      <c r="G626" s="18">
        <v>28</v>
      </c>
      <c r="H626" s="18" t="s">
        <v>595</v>
      </c>
      <c r="I626" s="18" t="s">
        <v>263</v>
      </c>
      <c r="J626" s="18" t="s">
        <v>109</v>
      </c>
      <c r="K626" s="18" t="s">
        <v>852</v>
      </c>
      <c r="L626" s="18" t="s">
        <v>122</v>
      </c>
      <c r="M626" s="18">
        <v>5</v>
      </c>
      <c r="N626" s="19">
        <v>680000</v>
      </c>
      <c r="O626" s="20">
        <v>0</v>
      </c>
      <c r="P626" s="19">
        <v>1500</v>
      </c>
      <c r="Q626" s="19">
        <v>555000</v>
      </c>
      <c r="R626" s="18" t="s">
        <v>99</v>
      </c>
      <c r="S626" s="18" t="s">
        <v>100</v>
      </c>
      <c r="T626" s="18" t="s">
        <v>113</v>
      </c>
      <c r="U626" s="18">
        <v>3</v>
      </c>
      <c r="V626" s="19">
        <v>3400000</v>
      </c>
      <c r="W626" s="19">
        <v>0</v>
      </c>
      <c r="X626" s="19">
        <v>3400000</v>
      </c>
      <c r="Y626" s="19">
        <v>2776500</v>
      </c>
      <c r="Z626" s="19">
        <v>623500</v>
      </c>
      <c r="AA626" s="20">
        <v>0.183382352941176</v>
      </c>
      <c r="AB626" s="21" t="s">
        <v>6432</v>
      </c>
    </row>
    <row r="627" spans="1:28" x14ac:dyDescent="0.25">
      <c r="A627" s="16" t="s">
        <v>2805</v>
      </c>
      <c r="B627" s="17">
        <v>45716</v>
      </c>
      <c r="C627" s="18" t="s">
        <v>1276</v>
      </c>
      <c r="D627" s="18" t="s">
        <v>2503</v>
      </c>
      <c r="E627" s="18" t="s">
        <v>2806</v>
      </c>
      <c r="F627" s="18" t="s">
        <v>107</v>
      </c>
      <c r="G627" s="18">
        <v>56</v>
      </c>
      <c r="H627" s="18" t="s">
        <v>128</v>
      </c>
      <c r="I627" s="18" t="s">
        <v>129</v>
      </c>
      <c r="J627" s="18" t="s">
        <v>212</v>
      </c>
      <c r="K627" s="18" t="s">
        <v>242</v>
      </c>
      <c r="L627" s="18" t="s">
        <v>132</v>
      </c>
      <c r="M627" s="18">
        <v>7</v>
      </c>
      <c r="N627" s="19">
        <v>780000</v>
      </c>
      <c r="O627" s="20">
        <v>0.05</v>
      </c>
      <c r="P627" s="19">
        <v>6000</v>
      </c>
      <c r="Q627" s="19">
        <v>630000</v>
      </c>
      <c r="R627" s="18" t="s">
        <v>134</v>
      </c>
      <c r="S627" s="18" t="s">
        <v>148</v>
      </c>
      <c r="T627" s="18" t="s">
        <v>101</v>
      </c>
      <c r="U627" s="18"/>
      <c r="V627" s="19">
        <v>5460000</v>
      </c>
      <c r="W627" s="19">
        <v>273000</v>
      </c>
      <c r="X627" s="19">
        <v>5187000</v>
      </c>
      <c r="Y627" s="19">
        <v>4416000</v>
      </c>
      <c r="Z627" s="19">
        <v>771000</v>
      </c>
      <c r="AA627" s="20">
        <v>0.14864083285135901</v>
      </c>
      <c r="AB627" s="21" t="s">
        <v>6429</v>
      </c>
    </row>
    <row r="628" spans="1:28" x14ac:dyDescent="0.25">
      <c r="A628" s="16" t="s">
        <v>2807</v>
      </c>
      <c r="B628" s="17">
        <v>45854</v>
      </c>
      <c r="C628" s="18" t="s">
        <v>1324</v>
      </c>
      <c r="D628" s="18" t="s">
        <v>2152</v>
      </c>
      <c r="E628" s="18" t="s">
        <v>2808</v>
      </c>
      <c r="F628" s="18" t="s">
        <v>107</v>
      </c>
      <c r="G628" s="18">
        <v>47</v>
      </c>
      <c r="H628" s="18" t="s">
        <v>128</v>
      </c>
      <c r="I628" s="18" t="s">
        <v>129</v>
      </c>
      <c r="J628" s="18" t="s">
        <v>96</v>
      </c>
      <c r="K628" s="18" t="s">
        <v>296</v>
      </c>
      <c r="L628" s="18" t="s">
        <v>282</v>
      </c>
      <c r="M628" s="18">
        <v>5</v>
      </c>
      <c r="N628" s="19">
        <v>320000</v>
      </c>
      <c r="O628" s="20">
        <v>0.1</v>
      </c>
      <c r="P628" s="19">
        <v>4000</v>
      </c>
      <c r="Q628" s="19">
        <v>250000</v>
      </c>
      <c r="R628" s="18" t="s">
        <v>6415</v>
      </c>
      <c r="S628" s="18" t="s">
        <v>100</v>
      </c>
      <c r="T628" s="18" t="s">
        <v>101</v>
      </c>
      <c r="U628" s="18">
        <v>5</v>
      </c>
      <c r="V628" s="19">
        <v>1600000</v>
      </c>
      <c r="W628" s="19">
        <v>160000</v>
      </c>
      <c r="X628" s="19">
        <v>1440000</v>
      </c>
      <c r="Y628" s="19">
        <v>1254000</v>
      </c>
      <c r="Z628" s="19">
        <v>186000</v>
      </c>
      <c r="AA628" s="20">
        <v>0.12916666666666701</v>
      </c>
      <c r="AB628" s="21" t="s">
        <v>6425</v>
      </c>
    </row>
    <row r="629" spans="1:28" x14ac:dyDescent="0.25">
      <c r="A629" s="16" t="s">
        <v>2809</v>
      </c>
      <c r="B629" s="17">
        <v>46005</v>
      </c>
      <c r="C629" s="18" t="s">
        <v>2810</v>
      </c>
      <c r="D629" s="18" t="s">
        <v>776</v>
      </c>
      <c r="E629" s="18" t="s">
        <v>2811</v>
      </c>
      <c r="F629" s="18" t="s">
        <v>93</v>
      </c>
      <c r="G629" s="18">
        <v>47</v>
      </c>
      <c r="H629" s="18" t="s">
        <v>119</v>
      </c>
      <c r="I629" s="18" t="s">
        <v>120</v>
      </c>
      <c r="J629" s="18" t="s">
        <v>130</v>
      </c>
      <c r="K629" s="18" t="s">
        <v>175</v>
      </c>
      <c r="L629" s="18" t="s">
        <v>132</v>
      </c>
      <c r="M629" s="18">
        <v>6</v>
      </c>
      <c r="N629" s="19">
        <v>900000</v>
      </c>
      <c r="O629" s="20">
        <v>0</v>
      </c>
      <c r="P629" s="19">
        <v>6000</v>
      </c>
      <c r="Q629" s="19">
        <v>730000</v>
      </c>
      <c r="R629" s="18" t="s">
        <v>167</v>
      </c>
      <c r="S629" s="18" t="s">
        <v>100</v>
      </c>
      <c r="T629" s="18" t="s">
        <v>101</v>
      </c>
      <c r="U629" s="18">
        <v>5</v>
      </c>
      <c r="V629" s="19">
        <v>5400000</v>
      </c>
      <c r="W629" s="19">
        <v>0</v>
      </c>
      <c r="X629" s="19">
        <v>5400000</v>
      </c>
      <c r="Y629" s="19">
        <v>4386000</v>
      </c>
      <c r="Z629" s="19">
        <v>1014000</v>
      </c>
      <c r="AA629" s="20">
        <v>0.18777777777777799</v>
      </c>
      <c r="AB629" s="21" t="s">
        <v>6432</v>
      </c>
    </row>
    <row r="630" spans="1:28" x14ac:dyDescent="0.25">
      <c r="A630" s="16" t="s">
        <v>2812</v>
      </c>
      <c r="B630" s="17">
        <v>45969</v>
      </c>
      <c r="C630" s="18" t="s">
        <v>1324</v>
      </c>
      <c r="D630" s="18" t="s">
        <v>2152</v>
      </c>
      <c r="E630" s="18" t="s">
        <v>2814</v>
      </c>
      <c r="F630" s="18" t="s">
        <v>93</v>
      </c>
      <c r="G630" s="18">
        <v>27</v>
      </c>
      <c r="H630" s="18" t="s">
        <v>413</v>
      </c>
      <c r="I630" s="18" t="s">
        <v>95</v>
      </c>
      <c r="J630" s="18" t="s">
        <v>109</v>
      </c>
      <c r="K630" s="18" t="s">
        <v>242</v>
      </c>
      <c r="L630" s="18" t="s">
        <v>132</v>
      </c>
      <c r="M630" s="18">
        <v>8</v>
      </c>
      <c r="N630" s="19">
        <v>780000</v>
      </c>
      <c r="O630" s="20">
        <v>0.02</v>
      </c>
      <c r="P630" s="19">
        <v>6000</v>
      </c>
      <c r="Q630" s="19">
        <v>630000</v>
      </c>
      <c r="R630" s="18" t="s">
        <v>99</v>
      </c>
      <c r="S630" s="18" t="s">
        <v>148</v>
      </c>
      <c r="T630" s="18" t="s">
        <v>113</v>
      </c>
      <c r="U630" s="18">
        <v>7</v>
      </c>
      <c r="V630" s="19">
        <v>6240000</v>
      </c>
      <c r="W630" s="19">
        <v>124800</v>
      </c>
      <c r="X630" s="19">
        <v>6115200</v>
      </c>
      <c r="Y630" s="19">
        <v>5046000</v>
      </c>
      <c r="Z630" s="19">
        <v>1069200</v>
      </c>
      <c r="AA630" s="20">
        <v>0.17484301412872799</v>
      </c>
      <c r="AB630" s="21" t="s">
        <v>6424</v>
      </c>
    </row>
    <row r="631" spans="1:28" x14ac:dyDescent="0.25">
      <c r="A631" s="16" t="s">
        <v>2815</v>
      </c>
      <c r="B631" s="17">
        <v>45718</v>
      </c>
      <c r="C631" s="18" t="s">
        <v>2710</v>
      </c>
      <c r="D631" s="18" t="s">
        <v>2711</v>
      </c>
      <c r="E631" s="18" t="s">
        <v>2817</v>
      </c>
      <c r="F631" s="18" t="s">
        <v>107</v>
      </c>
      <c r="G631" s="18">
        <v>32</v>
      </c>
      <c r="H631" s="18" t="s">
        <v>128</v>
      </c>
      <c r="I631" s="18" t="s">
        <v>129</v>
      </c>
      <c r="J631" s="18" t="s">
        <v>130</v>
      </c>
      <c r="K631" s="18" t="s">
        <v>388</v>
      </c>
      <c r="L631" s="18" t="s">
        <v>132</v>
      </c>
      <c r="M631" s="18">
        <v>7</v>
      </c>
      <c r="N631" s="19">
        <v>510000</v>
      </c>
      <c r="O631" s="20">
        <v>0.15</v>
      </c>
      <c r="P631" s="19">
        <v>1500</v>
      </c>
      <c r="Q631" s="19">
        <v>410000</v>
      </c>
      <c r="R631" s="18" t="s">
        <v>167</v>
      </c>
      <c r="S631" s="18" t="s">
        <v>148</v>
      </c>
      <c r="T631" s="18" t="s">
        <v>101</v>
      </c>
      <c r="U631" s="18">
        <v>4</v>
      </c>
      <c r="V631" s="19">
        <v>3570000</v>
      </c>
      <c r="W631" s="19">
        <v>535500</v>
      </c>
      <c r="X631" s="19">
        <v>3034500</v>
      </c>
      <c r="Y631" s="19">
        <v>2871500</v>
      </c>
      <c r="Z631" s="19">
        <v>163000</v>
      </c>
      <c r="AA631" s="20">
        <v>5.3715603888614301E-2</v>
      </c>
      <c r="AB631" s="21" t="s">
        <v>6428</v>
      </c>
    </row>
    <row r="632" spans="1:28" x14ac:dyDescent="0.25">
      <c r="A632" s="16" t="s">
        <v>2818</v>
      </c>
      <c r="B632" s="17">
        <v>45745</v>
      </c>
      <c r="C632" s="18" t="s">
        <v>878</v>
      </c>
      <c r="D632" s="18" t="s">
        <v>879</v>
      </c>
      <c r="E632" s="18" t="s">
        <v>2820</v>
      </c>
      <c r="F632" s="18" t="s">
        <v>107</v>
      </c>
      <c r="G632" s="18">
        <v>59</v>
      </c>
      <c r="H632" s="18" t="s">
        <v>310</v>
      </c>
      <c r="I632" s="18" t="s">
        <v>263</v>
      </c>
      <c r="J632" s="18" t="s">
        <v>212</v>
      </c>
      <c r="K632" s="18" t="s">
        <v>145</v>
      </c>
      <c r="L632" s="18" t="s">
        <v>146</v>
      </c>
      <c r="M632" s="18">
        <v>4</v>
      </c>
      <c r="N632" s="19">
        <v>145000</v>
      </c>
      <c r="O632" s="20">
        <v>0.05</v>
      </c>
      <c r="P632" s="19">
        <v>4000</v>
      </c>
      <c r="Q632" s="19">
        <v>98000</v>
      </c>
      <c r="R632" s="18" t="s">
        <v>134</v>
      </c>
      <c r="S632" s="18" t="s">
        <v>100</v>
      </c>
      <c r="T632" s="18" t="s">
        <v>101</v>
      </c>
      <c r="U632" s="18">
        <v>1</v>
      </c>
      <c r="V632" s="19">
        <v>580000</v>
      </c>
      <c r="W632" s="19">
        <v>29000</v>
      </c>
      <c r="X632" s="19">
        <v>551000</v>
      </c>
      <c r="Y632" s="19">
        <v>396000</v>
      </c>
      <c r="Z632" s="19">
        <v>155000</v>
      </c>
      <c r="AA632" s="20">
        <v>0.28130671506352101</v>
      </c>
      <c r="AB632" s="21" t="s">
        <v>6428</v>
      </c>
    </row>
    <row r="633" spans="1:28" x14ac:dyDescent="0.25">
      <c r="A633" s="16" t="s">
        <v>2821</v>
      </c>
      <c r="B633" s="17">
        <v>45885</v>
      </c>
      <c r="C633" s="18" t="s">
        <v>2822</v>
      </c>
      <c r="D633" s="18" t="s">
        <v>2823</v>
      </c>
      <c r="E633" s="18" t="s">
        <v>2824</v>
      </c>
      <c r="F633" s="18" t="s">
        <v>93</v>
      </c>
      <c r="G633" s="18">
        <v>46</v>
      </c>
      <c r="H633" s="18" t="s">
        <v>1792</v>
      </c>
      <c r="I633" s="18" t="s">
        <v>129</v>
      </c>
      <c r="J633" s="18" t="s">
        <v>155</v>
      </c>
      <c r="K633" s="18" t="s">
        <v>425</v>
      </c>
      <c r="L633" s="18" t="s">
        <v>146</v>
      </c>
      <c r="M633" s="18">
        <v>1</v>
      </c>
      <c r="N633" s="19">
        <v>45000</v>
      </c>
      <c r="O633" s="20">
        <v>0</v>
      </c>
      <c r="P633" s="19">
        <v>4000</v>
      </c>
      <c r="Q633" s="19">
        <v>27000</v>
      </c>
      <c r="R633" s="18" t="s">
        <v>6415</v>
      </c>
      <c r="S633" s="18" t="s">
        <v>100</v>
      </c>
      <c r="T633" s="18" t="s">
        <v>101</v>
      </c>
      <c r="U633" s="18">
        <v>5</v>
      </c>
      <c r="V633" s="19">
        <v>45000</v>
      </c>
      <c r="W633" s="19">
        <v>0</v>
      </c>
      <c r="X633" s="19">
        <v>45000</v>
      </c>
      <c r="Y633" s="19">
        <v>31000</v>
      </c>
      <c r="Z633" s="19">
        <v>14000</v>
      </c>
      <c r="AA633" s="20">
        <v>0.31111111111111101</v>
      </c>
      <c r="AB633" s="21" t="s">
        <v>6433</v>
      </c>
    </row>
    <row r="634" spans="1:28" x14ac:dyDescent="0.25">
      <c r="A634" s="16" t="s">
        <v>2825</v>
      </c>
      <c r="B634" s="17">
        <v>45726</v>
      </c>
      <c r="C634" s="18" t="s">
        <v>832</v>
      </c>
      <c r="D634" s="18" t="s">
        <v>833</v>
      </c>
      <c r="E634" s="18" t="s">
        <v>2827</v>
      </c>
      <c r="F634" s="18" t="s">
        <v>93</v>
      </c>
      <c r="G634" s="18">
        <v>46</v>
      </c>
      <c r="H634" s="18" t="s">
        <v>558</v>
      </c>
      <c r="I634" s="18" t="s">
        <v>129</v>
      </c>
      <c r="J634" s="18" t="s">
        <v>212</v>
      </c>
      <c r="K634" s="18" t="s">
        <v>296</v>
      </c>
      <c r="L634" s="18" t="s">
        <v>282</v>
      </c>
      <c r="M634" s="18">
        <v>3</v>
      </c>
      <c r="N634" s="19">
        <v>320000</v>
      </c>
      <c r="O634" s="20">
        <v>0.02</v>
      </c>
      <c r="P634" s="19">
        <v>6000</v>
      </c>
      <c r="Q634" s="19">
        <v>250000</v>
      </c>
      <c r="R634" s="18" t="s">
        <v>99</v>
      </c>
      <c r="S634" s="18" t="s">
        <v>135</v>
      </c>
      <c r="T634" s="18" t="s">
        <v>101</v>
      </c>
      <c r="U634" s="18">
        <v>2</v>
      </c>
      <c r="V634" s="19">
        <v>960000</v>
      </c>
      <c r="W634" s="19">
        <v>19200</v>
      </c>
      <c r="X634" s="19">
        <v>940800</v>
      </c>
      <c r="Y634" s="19">
        <v>756000</v>
      </c>
      <c r="Z634" s="19">
        <v>184800</v>
      </c>
      <c r="AA634" s="20">
        <v>0.19642857142857101</v>
      </c>
      <c r="AB634" s="21" t="s">
        <v>6428</v>
      </c>
    </row>
    <row r="635" spans="1:28" x14ac:dyDescent="0.25">
      <c r="A635" s="16" t="s">
        <v>2828</v>
      </c>
      <c r="B635" s="17">
        <v>45835</v>
      </c>
      <c r="C635" s="18" t="s">
        <v>903</v>
      </c>
      <c r="D635" s="18" t="s">
        <v>904</v>
      </c>
      <c r="E635" s="18" t="s">
        <v>2829</v>
      </c>
      <c r="F635" s="18" t="s">
        <v>107</v>
      </c>
      <c r="G635" s="18">
        <v>42</v>
      </c>
      <c r="H635" s="18" t="s">
        <v>262</v>
      </c>
      <c r="I635" s="18" t="s">
        <v>263</v>
      </c>
      <c r="J635" s="18" t="s">
        <v>155</v>
      </c>
      <c r="K635" s="18" t="s">
        <v>388</v>
      </c>
      <c r="L635" s="18" t="s">
        <v>132</v>
      </c>
      <c r="M635" s="18">
        <v>5</v>
      </c>
      <c r="N635" s="19">
        <v>510000</v>
      </c>
      <c r="O635" s="20">
        <v>0</v>
      </c>
      <c r="P635" s="19">
        <v>12000</v>
      </c>
      <c r="Q635" s="19">
        <v>410000</v>
      </c>
      <c r="R635" s="18" t="s">
        <v>167</v>
      </c>
      <c r="S635" s="18" t="s">
        <v>100</v>
      </c>
      <c r="T635" s="18" t="s">
        <v>113</v>
      </c>
      <c r="U635" s="18">
        <v>4</v>
      </c>
      <c r="V635" s="19">
        <v>2550000</v>
      </c>
      <c r="W635" s="19">
        <v>0</v>
      </c>
      <c r="X635" s="19">
        <v>2550000</v>
      </c>
      <c r="Y635" s="19">
        <v>2062000</v>
      </c>
      <c r="Z635" s="19">
        <v>488000</v>
      </c>
      <c r="AA635" s="20">
        <v>0.19137254901960801</v>
      </c>
      <c r="AB635" s="21" t="s">
        <v>6434</v>
      </c>
    </row>
    <row r="636" spans="1:28" x14ac:dyDescent="0.25">
      <c r="A636" s="16" t="s">
        <v>2830</v>
      </c>
      <c r="B636" s="17">
        <v>45811</v>
      </c>
      <c r="C636" s="18" t="s">
        <v>1549</v>
      </c>
      <c r="D636" s="18" t="s">
        <v>260</v>
      </c>
      <c r="E636" s="18" t="s">
        <v>2832</v>
      </c>
      <c r="F636" s="18" t="s">
        <v>93</v>
      </c>
      <c r="G636" s="18">
        <v>36</v>
      </c>
      <c r="H636" s="18" t="s">
        <v>558</v>
      </c>
      <c r="I636" s="18" t="s">
        <v>129</v>
      </c>
      <c r="J636" s="18" t="s">
        <v>359</v>
      </c>
      <c r="K636" s="18" t="s">
        <v>296</v>
      </c>
      <c r="L636" s="18" t="s">
        <v>282</v>
      </c>
      <c r="M636" s="18">
        <v>3</v>
      </c>
      <c r="N636" s="19">
        <v>320000</v>
      </c>
      <c r="O636" s="20">
        <v>0.05</v>
      </c>
      <c r="P636" s="19">
        <v>2500</v>
      </c>
      <c r="Q636" s="19">
        <v>250000</v>
      </c>
      <c r="R636" s="18" t="s">
        <v>134</v>
      </c>
      <c r="S636" s="18" t="s">
        <v>148</v>
      </c>
      <c r="T636" s="18" t="s">
        <v>113</v>
      </c>
      <c r="U636" s="18">
        <v>4</v>
      </c>
      <c r="V636" s="19">
        <v>960000</v>
      </c>
      <c r="W636" s="19">
        <v>48000</v>
      </c>
      <c r="X636" s="19">
        <v>912000</v>
      </c>
      <c r="Y636" s="19">
        <v>752500</v>
      </c>
      <c r="Z636" s="19">
        <v>159500</v>
      </c>
      <c r="AA636" s="20">
        <v>0.17489035087719301</v>
      </c>
      <c r="AB636" s="21" t="s">
        <v>6434</v>
      </c>
    </row>
    <row r="637" spans="1:28" x14ac:dyDescent="0.25">
      <c r="A637" s="16" t="s">
        <v>2833</v>
      </c>
      <c r="B637" s="17">
        <v>45671</v>
      </c>
      <c r="C637" s="18" t="s">
        <v>1763</v>
      </c>
      <c r="D637" s="18" t="s">
        <v>1764</v>
      </c>
      <c r="E637" s="18" t="s">
        <v>2835</v>
      </c>
      <c r="F637" s="18" t="s">
        <v>93</v>
      </c>
      <c r="G637" s="18">
        <v>45</v>
      </c>
      <c r="H637" s="18" t="s">
        <v>119</v>
      </c>
      <c r="I637" s="18" t="s">
        <v>120</v>
      </c>
      <c r="J637" s="18" t="s">
        <v>109</v>
      </c>
      <c r="K637" s="18" t="s">
        <v>296</v>
      </c>
      <c r="L637" s="18" t="s">
        <v>282</v>
      </c>
      <c r="M637" s="18">
        <v>7</v>
      </c>
      <c r="N637" s="19">
        <v>320000</v>
      </c>
      <c r="O637" s="20">
        <v>0</v>
      </c>
      <c r="P637" s="19">
        <v>2500</v>
      </c>
      <c r="Q637" s="19">
        <v>250000</v>
      </c>
      <c r="R637" s="18" t="s">
        <v>134</v>
      </c>
      <c r="S637" s="18" t="s">
        <v>100</v>
      </c>
      <c r="T637" s="18" t="s">
        <v>113</v>
      </c>
      <c r="U637" s="18">
        <v>1</v>
      </c>
      <c r="V637" s="19">
        <v>2240000</v>
      </c>
      <c r="W637" s="19">
        <v>0</v>
      </c>
      <c r="X637" s="19">
        <v>2240000</v>
      </c>
      <c r="Y637" s="19">
        <v>1752500</v>
      </c>
      <c r="Z637" s="19">
        <v>487500</v>
      </c>
      <c r="AA637" s="20">
        <v>0.21763392857142899</v>
      </c>
      <c r="AB637" s="21" t="s">
        <v>6426</v>
      </c>
    </row>
    <row r="638" spans="1:28" x14ac:dyDescent="0.25">
      <c r="A638" s="16" t="s">
        <v>2836</v>
      </c>
      <c r="B638" s="17">
        <v>45681</v>
      </c>
      <c r="C638" s="18" t="s">
        <v>2838</v>
      </c>
      <c r="D638" s="18" t="s">
        <v>2839</v>
      </c>
      <c r="E638" s="18" t="s">
        <v>2840</v>
      </c>
      <c r="F638" s="18" t="s">
        <v>93</v>
      </c>
      <c r="G638" s="18">
        <v>39</v>
      </c>
      <c r="H638" s="18" t="s">
        <v>377</v>
      </c>
      <c r="I638" s="18" t="s">
        <v>95</v>
      </c>
      <c r="J638" s="18" t="s">
        <v>96</v>
      </c>
      <c r="K638" s="18" t="s">
        <v>388</v>
      </c>
      <c r="L638" s="18" t="s">
        <v>132</v>
      </c>
      <c r="M638" s="18">
        <v>4</v>
      </c>
      <c r="N638" s="19">
        <v>510000</v>
      </c>
      <c r="O638" s="20">
        <v>0.05</v>
      </c>
      <c r="P638" s="19">
        <v>12000</v>
      </c>
      <c r="Q638" s="19">
        <v>410000</v>
      </c>
      <c r="R638" s="18" t="s">
        <v>167</v>
      </c>
      <c r="S638" s="18" t="s">
        <v>100</v>
      </c>
      <c r="T638" s="18" t="s">
        <v>101</v>
      </c>
      <c r="U638" s="18">
        <v>2</v>
      </c>
      <c r="V638" s="19">
        <v>2040000</v>
      </c>
      <c r="W638" s="19">
        <v>102000</v>
      </c>
      <c r="X638" s="19">
        <v>1938000</v>
      </c>
      <c r="Y638" s="19">
        <v>1652000</v>
      </c>
      <c r="Z638" s="19">
        <v>286000</v>
      </c>
      <c r="AA638" s="20">
        <v>0.14757481940144501</v>
      </c>
      <c r="AB638" s="21" t="s">
        <v>6426</v>
      </c>
    </row>
    <row r="639" spans="1:28" x14ac:dyDescent="0.25">
      <c r="A639" s="16" t="s">
        <v>2841</v>
      </c>
      <c r="B639" s="17">
        <v>45759</v>
      </c>
      <c r="C639" s="18" t="s">
        <v>4010</v>
      </c>
      <c r="D639" s="18" t="s">
        <v>2843</v>
      </c>
      <c r="E639" s="18" t="s">
        <v>2844</v>
      </c>
      <c r="F639" s="18" t="s">
        <v>93</v>
      </c>
      <c r="G639" s="18">
        <v>31</v>
      </c>
      <c r="H639" s="18" t="s">
        <v>295</v>
      </c>
      <c r="I639" s="18" t="s">
        <v>120</v>
      </c>
      <c r="J639" s="18" t="s">
        <v>96</v>
      </c>
      <c r="K639" s="18" t="s">
        <v>520</v>
      </c>
      <c r="L639" s="18" t="s">
        <v>111</v>
      </c>
      <c r="M639" s="18">
        <v>1</v>
      </c>
      <c r="N639" s="19">
        <v>410000</v>
      </c>
      <c r="O639" s="20">
        <v>0</v>
      </c>
      <c r="P639" s="19">
        <v>2500</v>
      </c>
      <c r="Q639" s="19">
        <v>325000</v>
      </c>
      <c r="R639" s="18" t="s">
        <v>167</v>
      </c>
      <c r="S639" s="18" t="s">
        <v>148</v>
      </c>
      <c r="T639" s="18" t="s">
        <v>101</v>
      </c>
      <c r="U639" s="18">
        <v>5</v>
      </c>
      <c r="V639" s="19">
        <v>410000</v>
      </c>
      <c r="W639" s="19">
        <v>0</v>
      </c>
      <c r="X639" s="19">
        <v>410000</v>
      </c>
      <c r="Y639" s="19">
        <v>327500</v>
      </c>
      <c r="Z639" s="19">
        <v>82500</v>
      </c>
      <c r="AA639" s="20">
        <v>0.20121951219512199</v>
      </c>
      <c r="AB639" s="21" t="s">
        <v>6431</v>
      </c>
    </row>
    <row r="640" spans="1:28" x14ac:dyDescent="0.25">
      <c r="A640" s="16" t="s">
        <v>2845</v>
      </c>
      <c r="B640" s="17">
        <v>45745</v>
      </c>
      <c r="C640" s="18" t="s">
        <v>90</v>
      </c>
      <c r="D640" s="18" t="s">
        <v>91</v>
      </c>
      <c r="E640" s="18" t="s">
        <v>2847</v>
      </c>
      <c r="F640" s="18" t="s">
        <v>93</v>
      </c>
      <c r="G640" s="18">
        <v>58</v>
      </c>
      <c r="H640" s="18" t="s">
        <v>1792</v>
      </c>
      <c r="I640" s="18" t="s">
        <v>129</v>
      </c>
      <c r="J640" s="18" t="s">
        <v>359</v>
      </c>
      <c r="K640" s="18" t="s">
        <v>582</v>
      </c>
      <c r="L640" s="18" t="s">
        <v>146</v>
      </c>
      <c r="M640" s="18">
        <v>5</v>
      </c>
      <c r="N640" s="19">
        <v>180000</v>
      </c>
      <c r="O640" s="20">
        <v>0.1</v>
      </c>
      <c r="P640" s="19">
        <v>6000</v>
      </c>
      <c r="Q640" s="19">
        <v>125000</v>
      </c>
      <c r="R640" s="18" t="s">
        <v>219</v>
      </c>
      <c r="S640" s="18" t="s">
        <v>100</v>
      </c>
      <c r="T640" s="18" t="s">
        <v>113</v>
      </c>
      <c r="U640" s="18">
        <v>4</v>
      </c>
      <c r="V640" s="19">
        <v>900000</v>
      </c>
      <c r="W640" s="19">
        <v>90000</v>
      </c>
      <c r="X640" s="19">
        <v>810000</v>
      </c>
      <c r="Y640" s="19">
        <v>631000</v>
      </c>
      <c r="Z640" s="19">
        <v>179000</v>
      </c>
      <c r="AA640" s="20">
        <v>0.22098765432098799</v>
      </c>
      <c r="AB640" s="21" t="s">
        <v>6428</v>
      </c>
    </row>
    <row r="641" spans="1:28" x14ac:dyDescent="0.25">
      <c r="A641" s="16" t="s">
        <v>2848</v>
      </c>
      <c r="B641" s="17">
        <v>45829</v>
      </c>
      <c r="C641" s="18" t="s">
        <v>1263</v>
      </c>
      <c r="D641" s="18" t="s">
        <v>2850</v>
      </c>
      <c r="E641" s="18" t="s">
        <v>2851</v>
      </c>
      <c r="F641" s="18" t="s">
        <v>107</v>
      </c>
      <c r="G641" s="18">
        <v>19</v>
      </c>
      <c r="H641" s="18" t="s">
        <v>262</v>
      </c>
      <c r="I641" s="18" t="s">
        <v>263</v>
      </c>
      <c r="J641" s="18"/>
      <c r="K641" s="18" t="s">
        <v>145</v>
      </c>
      <c r="L641" s="18" t="s">
        <v>146</v>
      </c>
      <c r="M641" s="18">
        <v>1</v>
      </c>
      <c r="N641" s="19">
        <v>145000</v>
      </c>
      <c r="O641" s="20">
        <v>0</v>
      </c>
      <c r="P641" s="19">
        <v>12000</v>
      </c>
      <c r="Q641" s="19">
        <v>98000</v>
      </c>
      <c r="R641" s="18" t="s">
        <v>219</v>
      </c>
      <c r="S641" s="18" t="s">
        <v>135</v>
      </c>
      <c r="T641" s="18" t="s">
        <v>101</v>
      </c>
      <c r="U641" s="18">
        <v>4</v>
      </c>
      <c r="V641" s="19">
        <v>145000</v>
      </c>
      <c r="W641" s="19">
        <v>0</v>
      </c>
      <c r="X641" s="19">
        <v>145000</v>
      </c>
      <c r="Y641" s="19">
        <v>110000</v>
      </c>
      <c r="Z641" s="19">
        <v>35000</v>
      </c>
      <c r="AA641" s="20">
        <v>0.24137931034482801</v>
      </c>
      <c r="AB641" s="21" t="s">
        <v>6434</v>
      </c>
    </row>
    <row r="642" spans="1:28" x14ac:dyDescent="0.25">
      <c r="A642" s="16" t="s">
        <v>2852</v>
      </c>
      <c r="B642" s="17">
        <v>45851</v>
      </c>
      <c r="C642" s="18" t="s">
        <v>765</v>
      </c>
      <c r="D642" s="18" t="s">
        <v>209</v>
      </c>
      <c r="E642" s="18" t="s">
        <v>2854</v>
      </c>
      <c r="F642" s="18" t="s">
        <v>107</v>
      </c>
      <c r="G642" s="18">
        <v>30</v>
      </c>
      <c r="H642" s="18" t="s">
        <v>413</v>
      </c>
      <c r="I642" s="18" t="s">
        <v>95</v>
      </c>
      <c r="J642" s="18" t="s">
        <v>109</v>
      </c>
      <c r="K642" s="18" t="s">
        <v>296</v>
      </c>
      <c r="L642" s="18" t="s">
        <v>282</v>
      </c>
      <c r="M642" s="18">
        <v>6</v>
      </c>
      <c r="N642" s="19">
        <v>320000</v>
      </c>
      <c r="O642" s="20">
        <v>0.1</v>
      </c>
      <c r="P642" s="19">
        <v>1500</v>
      </c>
      <c r="Q642" s="19">
        <v>250000</v>
      </c>
      <c r="R642" s="18" t="s">
        <v>6415</v>
      </c>
      <c r="S642" s="18" t="s">
        <v>100</v>
      </c>
      <c r="T642" s="18" t="s">
        <v>113</v>
      </c>
      <c r="U642" s="18">
        <v>5</v>
      </c>
      <c r="V642" s="19">
        <v>1920000</v>
      </c>
      <c r="W642" s="19">
        <v>192000</v>
      </c>
      <c r="X642" s="19">
        <v>1728000</v>
      </c>
      <c r="Y642" s="19">
        <v>1501500</v>
      </c>
      <c r="Z642" s="19">
        <v>226500</v>
      </c>
      <c r="AA642" s="20">
        <v>0.13107638888888901</v>
      </c>
      <c r="AB642" s="21" t="s">
        <v>6425</v>
      </c>
    </row>
    <row r="643" spans="1:28" x14ac:dyDescent="0.25">
      <c r="A643" s="16" t="s">
        <v>2855</v>
      </c>
      <c r="B643" s="17">
        <v>45877</v>
      </c>
      <c r="C643" s="18" t="s">
        <v>2856</v>
      </c>
      <c r="D643" s="18" t="s">
        <v>2857</v>
      </c>
      <c r="E643" s="18" t="s">
        <v>2858</v>
      </c>
      <c r="F643" s="18" t="s">
        <v>93</v>
      </c>
      <c r="G643" s="18">
        <v>58</v>
      </c>
      <c r="H643" s="18" t="s">
        <v>1279</v>
      </c>
      <c r="I643" s="18" t="s">
        <v>144</v>
      </c>
      <c r="J643" s="18" t="s">
        <v>165</v>
      </c>
      <c r="K643" s="18" t="s">
        <v>520</v>
      </c>
      <c r="L643" s="18" t="s">
        <v>111</v>
      </c>
      <c r="M643" s="18">
        <v>4</v>
      </c>
      <c r="N643" s="19">
        <v>410000</v>
      </c>
      <c r="O643" s="20">
        <v>0.15</v>
      </c>
      <c r="P643" s="19">
        <v>12000</v>
      </c>
      <c r="Q643" s="19">
        <v>325000</v>
      </c>
      <c r="R643" s="18" t="s">
        <v>99</v>
      </c>
      <c r="S643" s="18" t="s">
        <v>148</v>
      </c>
      <c r="T643" s="18" t="s">
        <v>101</v>
      </c>
      <c r="U643" s="18">
        <v>3</v>
      </c>
      <c r="V643" s="19">
        <v>1640000</v>
      </c>
      <c r="W643" s="19">
        <v>246000</v>
      </c>
      <c r="X643" s="19">
        <v>1394000</v>
      </c>
      <c r="Y643" s="19">
        <v>1312000</v>
      </c>
      <c r="Z643" s="19">
        <v>82000</v>
      </c>
      <c r="AA643" s="20">
        <v>5.8823529411764698E-2</v>
      </c>
      <c r="AB643" s="21" t="s">
        <v>6433</v>
      </c>
    </row>
    <row r="644" spans="1:28" x14ac:dyDescent="0.25">
      <c r="A644" s="16" t="s">
        <v>2859</v>
      </c>
      <c r="B644" s="17">
        <v>45784</v>
      </c>
      <c r="C644" s="18" t="s">
        <v>391</v>
      </c>
      <c r="D644" s="18" t="s">
        <v>392</v>
      </c>
      <c r="E644" s="18" t="s">
        <v>2860</v>
      </c>
      <c r="F644" s="18" t="s">
        <v>107</v>
      </c>
      <c r="G644" s="18">
        <v>33</v>
      </c>
      <c r="H644" s="18" t="s">
        <v>310</v>
      </c>
      <c r="I644" s="18" t="s">
        <v>263</v>
      </c>
      <c r="J644" s="18" t="s">
        <v>96</v>
      </c>
      <c r="K644" s="18" t="s">
        <v>175</v>
      </c>
      <c r="L644" s="18" t="s">
        <v>132</v>
      </c>
      <c r="M644" s="18">
        <v>6</v>
      </c>
      <c r="N644" s="19">
        <v>900000</v>
      </c>
      <c r="O644" s="20">
        <v>0.1</v>
      </c>
      <c r="P644" s="19">
        <v>4000</v>
      </c>
      <c r="Q644" s="19">
        <v>730000</v>
      </c>
      <c r="R644" s="18" t="s">
        <v>134</v>
      </c>
      <c r="S644" s="18" t="s">
        <v>100</v>
      </c>
      <c r="T644" s="18" t="s">
        <v>101</v>
      </c>
      <c r="U644" s="18">
        <v>3</v>
      </c>
      <c r="V644" s="19">
        <v>5400000</v>
      </c>
      <c r="W644" s="19">
        <v>540000</v>
      </c>
      <c r="X644" s="19">
        <v>4860000</v>
      </c>
      <c r="Y644" s="19">
        <v>4384000</v>
      </c>
      <c r="Z644" s="19">
        <v>476000</v>
      </c>
      <c r="AA644" s="20">
        <v>9.7942386831275693E-2</v>
      </c>
      <c r="AB644" s="21" t="s">
        <v>6430</v>
      </c>
    </row>
    <row r="645" spans="1:28" x14ac:dyDescent="0.25">
      <c r="A645" s="16" t="s">
        <v>2861</v>
      </c>
      <c r="B645" s="17">
        <v>46020</v>
      </c>
      <c r="C645" s="18" t="s">
        <v>2863</v>
      </c>
      <c r="D645" s="18"/>
      <c r="E645" s="18" t="s">
        <v>2864</v>
      </c>
      <c r="F645" s="18" t="s">
        <v>93</v>
      </c>
      <c r="G645" s="18">
        <v>30</v>
      </c>
      <c r="H645" s="18" t="s">
        <v>558</v>
      </c>
      <c r="I645" s="18" t="s">
        <v>129</v>
      </c>
      <c r="J645" s="18" t="s">
        <v>130</v>
      </c>
      <c r="K645" s="18" t="s">
        <v>425</v>
      </c>
      <c r="L645" s="18" t="s">
        <v>146</v>
      </c>
      <c r="M645" s="18">
        <v>4</v>
      </c>
      <c r="N645" s="19">
        <v>45000</v>
      </c>
      <c r="O645" s="20">
        <v>0.02</v>
      </c>
      <c r="P645" s="19">
        <v>4000</v>
      </c>
      <c r="Q645" s="19">
        <v>27000</v>
      </c>
      <c r="R645" s="18" t="s">
        <v>167</v>
      </c>
      <c r="S645" s="18" t="s">
        <v>168</v>
      </c>
      <c r="T645" s="18" t="s">
        <v>113</v>
      </c>
      <c r="U645" s="18">
        <v>4</v>
      </c>
      <c r="V645" s="19">
        <v>180000</v>
      </c>
      <c r="W645" s="19">
        <v>3600</v>
      </c>
      <c r="X645" s="19">
        <v>176400</v>
      </c>
      <c r="Y645" s="19">
        <v>112000</v>
      </c>
      <c r="Z645" s="19">
        <v>64400</v>
      </c>
      <c r="AA645" s="20">
        <v>0.365079365079365</v>
      </c>
      <c r="AB645" s="21" t="s">
        <v>6432</v>
      </c>
    </row>
    <row r="646" spans="1:28" x14ac:dyDescent="0.25">
      <c r="A646" s="16" t="s">
        <v>2865</v>
      </c>
      <c r="B646" s="17">
        <v>45839</v>
      </c>
      <c r="C646" s="18" t="s">
        <v>2866</v>
      </c>
      <c r="D646" s="18" t="s">
        <v>868</v>
      </c>
      <c r="E646" s="18" t="s">
        <v>2867</v>
      </c>
      <c r="F646" s="18" t="s">
        <v>107</v>
      </c>
      <c r="G646" s="18">
        <v>49</v>
      </c>
      <c r="H646" s="18" t="s">
        <v>413</v>
      </c>
      <c r="I646" s="18" t="s">
        <v>95</v>
      </c>
      <c r="J646" s="18" t="s">
        <v>155</v>
      </c>
      <c r="K646" s="18" t="s">
        <v>145</v>
      </c>
      <c r="L646" s="18" t="s">
        <v>146</v>
      </c>
      <c r="M646" s="18">
        <v>3</v>
      </c>
      <c r="N646" s="19">
        <v>145000</v>
      </c>
      <c r="O646" s="20">
        <v>0</v>
      </c>
      <c r="P646" s="19">
        <v>1500</v>
      </c>
      <c r="Q646" s="19">
        <v>98000</v>
      </c>
      <c r="R646" s="18" t="s">
        <v>167</v>
      </c>
      <c r="S646" s="18" t="s">
        <v>148</v>
      </c>
      <c r="T646" s="18" t="s">
        <v>101</v>
      </c>
      <c r="U646" s="18">
        <v>4</v>
      </c>
      <c r="V646" s="19">
        <v>435000</v>
      </c>
      <c r="W646" s="19">
        <v>0</v>
      </c>
      <c r="X646" s="19">
        <v>435000</v>
      </c>
      <c r="Y646" s="19">
        <v>295500</v>
      </c>
      <c r="Z646" s="19">
        <v>139500</v>
      </c>
      <c r="AA646" s="20">
        <v>0.32068965517241399</v>
      </c>
      <c r="AB646" s="21" t="s">
        <v>6425</v>
      </c>
    </row>
    <row r="647" spans="1:28" x14ac:dyDescent="0.25">
      <c r="A647" s="16" t="s">
        <v>2868</v>
      </c>
      <c r="B647" s="17">
        <v>45810</v>
      </c>
      <c r="C647" s="18" t="s">
        <v>2034</v>
      </c>
      <c r="D647" s="18" t="s">
        <v>2035</v>
      </c>
      <c r="E647" s="18" t="s">
        <v>2869</v>
      </c>
      <c r="F647" s="18" t="s">
        <v>93</v>
      </c>
      <c r="G647" s="18">
        <v>42</v>
      </c>
      <c r="H647" s="18" t="s">
        <v>1279</v>
      </c>
      <c r="I647" s="18" t="s">
        <v>144</v>
      </c>
      <c r="J647" s="18" t="s">
        <v>165</v>
      </c>
      <c r="K647" s="18" t="s">
        <v>852</v>
      </c>
      <c r="L647" s="18" t="s">
        <v>122</v>
      </c>
      <c r="M647" s="18">
        <v>6</v>
      </c>
      <c r="N647" s="19">
        <v>680000</v>
      </c>
      <c r="O647" s="20">
        <v>0.02</v>
      </c>
      <c r="P647" s="19">
        <v>2500</v>
      </c>
      <c r="Q647" s="19">
        <v>555000</v>
      </c>
      <c r="R647" s="18" t="s">
        <v>167</v>
      </c>
      <c r="S647" s="18" t="s">
        <v>148</v>
      </c>
      <c r="T647" s="18" t="s">
        <v>113</v>
      </c>
      <c r="U647" s="18">
        <v>5</v>
      </c>
      <c r="V647" s="19">
        <v>4080000</v>
      </c>
      <c r="W647" s="19">
        <v>81600</v>
      </c>
      <c r="X647" s="19">
        <v>3998400</v>
      </c>
      <c r="Y647" s="19">
        <v>3332500</v>
      </c>
      <c r="Z647" s="19">
        <v>665900</v>
      </c>
      <c r="AA647" s="20">
        <v>0.16654161664665901</v>
      </c>
      <c r="AB647" s="21" t="s">
        <v>6434</v>
      </c>
    </row>
    <row r="648" spans="1:28" x14ac:dyDescent="0.25">
      <c r="A648" s="16" t="s">
        <v>2870</v>
      </c>
      <c r="B648" s="17">
        <v>45889</v>
      </c>
      <c r="C648" s="18" t="s">
        <v>2872</v>
      </c>
      <c r="D648" s="18" t="s">
        <v>2873</v>
      </c>
      <c r="E648" s="18" t="s">
        <v>2874</v>
      </c>
      <c r="F648" s="18" t="s">
        <v>93</v>
      </c>
      <c r="G648" s="18">
        <v>24</v>
      </c>
      <c r="H648" s="18" t="s">
        <v>154</v>
      </c>
      <c r="I648" s="18" t="s">
        <v>95</v>
      </c>
      <c r="J648" s="18" t="s">
        <v>359</v>
      </c>
      <c r="K648" s="18" t="s">
        <v>156</v>
      </c>
      <c r="L648" s="18" t="s">
        <v>111</v>
      </c>
      <c r="M648" s="18">
        <v>1</v>
      </c>
      <c r="N648" s="19">
        <v>290000</v>
      </c>
      <c r="O648" s="20">
        <v>0.02</v>
      </c>
      <c r="P648" s="19">
        <v>4000</v>
      </c>
      <c r="Q648" s="19">
        <v>225000</v>
      </c>
      <c r="R648" s="18" t="s">
        <v>219</v>
      </c>
      <c r="S648" s="18" t="s">
        <v>100</v>
      </c>
      <c r="T648" s="18" t="s">
        <v>101</v>
      </c>
      <c r="U648" s="18">
        <v>1</v>
      </c>
      <c r="V648" s="19">
        <v>290000</v>
      </c>
      <c r="W648" s="19">
        <v>5800</v>
      </c>
      <c r="X648" s="19">
        <v>284200</v>
      </c>
      <c r="Y648" s="19">
        <v>229000</v>
      </c>
      <c r="Z648" s="19">
        <v>55200</v>
      </c>
      <c r="AA648" s="20">
        <v>0.19422941590429299</v>
      </c>
      <c r="AB648" s="21" t="s">
        <v>6433</v>
      </c>
    </row>
    <row r="649" spans="1:28" x14ac:dyDescent="0.25">
      <c r="A649" s="16" t="s">
        <v>2875</v>
      </c>
      <c r="B649" s="17">
        <v>45946</v>
      </c>
      <c r="C649" s="18" t="s">
        <v>928</v>
      </c>
      <c r="D649" s="18" t="s">
        <v>929</v>
      </c>
      <c r="E649" s="18" t="s">
        <v>2877</v>
      </c>
      <c r="F649" s="18" t="s">
        <v>93</v>
      </c>
      <c r="G649" s="18">
        <v>52</v>
      </c>
      <c r="H649" s="18" t="s">
        <v>154</v>
      </c>
      <c r="I649" s="18" t="s">
        <v>95</v>
      </c>
      <c r="J649" s="18" t="s">
        <v>174</v>
      </c>
      <c r="K649" s="18" t="s">
        <v>582</v>
      </c>
      <c r="L649" s="18" t="s">
        <v>146</v>
      </c>
      <c r="M649" s="18">
        <v>1</v>
      </c>
      <c r="N649" s="19">
        <v>180000</v>
      </c>
      <c r="O649" s="20">
        <v>0.15</v>
      </c>
      <c r="P649" s="19">
        <v>8000</v>
      </c>
      <c r="Q649" s="19">
        <v>125000</v>
      </c>
      <c r="R649" s="18" t="s">
        <v>219</v>
      </c>
      <c r="S649" s="18" t="s">
        <v>100</v>
      </c>
      <c r="T649" s="18" t="s">
        <v>113</v>
      </c>
      <c r="U649" s="18">
        <v>1</v>
      </c>
      <c r="V649" s="19">
        <v>180000</v>
      </c>
      <c r="W649" s="19">
        <v>27000</v>
      </c>
      <c r="X649" s="19">
        <v>153000</v>
      </c>
      <c r="Y649" s="19">
        <v>133000</v>
      </c>
      <c r="Z649" s="19">
        <v>20000</v>
      </c>
      <c r="AA649" s="20">
        <v>0.13071895424836599</v>
      </c>
      <c r="AB649" s="21" t="s">
        <v>6427</v>
      </c>
    </row>
    <row r="650" spans="1:28" x14ac:dyDescent="0.25">
      <c r="A650" s="16" t="s">
        <v>2878</v>
      </c>
      <c r="B650" s="17">
        <v>45784</v>
      </c>
      <c r="C650" s="18" t="s">
        <v>784</v>
      </c>
      <c r="D650" s="18" t="s">
        <v>785</v>
      </c>
      <c r="E650" s="18" t="s">
        <v>2879</v>
      </c>
      <c r="F650" s="18" t="s">
        <v>93</v>
      </c>
      <c r="G650" s="18">
        <v>53</v>
      </c>
      <c r="H650" s="18" t="s">
        <v>310</v>
      </c>
      <c r="I650" s="18" t="s">
        <v>263</v>
      </c>
      <c r="J650" s="18" t="s">
        <v>174</v>
      </c>
      <c r="K650" s="18" t="s">
        <v>296</v>
      </c>
      <c r="L650" s="18" t="s">
        <v>282</v>
      </c>
      <c r="M650" s="18">
        <v>1</v>
      </c>
      <c r="N650" s="19">
        <v>320000</v>
      </c>
      <c r="O650" s="20">
        <v>0.02</v>
      </c>
      <c r="P650" s="19">
        <v>1500</v>
      </c>
      <c r="Q650" s="19">
        <v>250000</v>
      </c>
      <c r="R650" s="18" t="s">
        <v>167</v>
      </c>
      <c r="S650" s="18" t="s">
        <v>135</v>
      </c>
      <c r="T650" s="18" t="s">
        <v>113</v>
      </c>
      <c r="U650" s="18">
        <v>5</v>
      </c>
      <c r="V650" s="19">
        <v>320000</v>
      </c>
      <c r="W650" s="19">
        <v>6400</v>
      </c>
      <c r="X650" s="19">
        <v>313600</v>
      </c>
      <c r="Y650" s="19">
        <v>251500</v>
      </c>
      <c r="Z650" s="19">
        <v>62100</v>
      </c>
      <c r="AA650" s="20">
        <v>0.19802295918367299</v>
      </c>
      <c r="AB650" s="21" t="s">
        <v>6430</v>
      </c>
    </row>
    <row r="651" spans="1:28" x14ac:dyDescent="0.25">
      <c r="A651" s="16" t="s">
        <v>2880</v>
      </c>
      <c r="B651" s="17">
        <v>45816</v>
      </c>
      <c r="C651" s="18" t="s">
        <v>1497</v>
      </c>
      <c r="D651" s="18" t="s">
        <v>1498</v>
      </c>
      <c r="E651" s="18" t="s">
        <v>2882</v>
      </c>
      <c r="F651" s="18" t="s">
        <v>107</v>
      </c>
      <c r="G651" s="18">
        <v>36</v>
      </c>
      <c r="H651" s="18" t="s">
        <v>128</v>
      </c>
      <c r="I651" s="18" t="s">
        <v>129</v>
      </c>
      <c r="J651" s="18" t="s">
        <v>174</v>
      </c>
      <c r="K651" s="18" t="s">
        <v>296</v>
      </c>
      <c r="L651" s="18" t="s">
        <v>282</v>
      </c>
      <c r="M651" s="18">
        <v>8</v>
      </c>
      <c r="N651" s="19">
        <v>320000</v>
      </c>
      <c r="O651" s="20">
        <v>0.05</v>
      </c>
      <c r="P651" s="19">
        <v>6000</v>
      </c>
      <c r="Q651" s="19">
        <v>250000</v>
      </c>
      <c r="R651" s="18" t="s">
        <v>6415</v>
      </c>
      <c r="S651" s="18" t="s">
        <v>100</v>
      </c>
      <c r="T651" s="18" t="s">
        <v>101</v>
      </c>
      <c r="U651" s="18">
        <v>5</v>
      </c>
      <c r="V651" s="19">
        <v>2560000</v>
      </c>
      <c r="W651" s="19">
        <v>128000</v>
      </c>
      <c r="X651" s="19">
        <v>2432000</v>
      </c>
      <c r="Y651" s="19">
        <v>2006000</v>
      </c>
      <c r="Z651" s="19">
        <v>426000</v>
      </c>
      <c r="AA651" s="20">
        <v>0.17516447368421101</v>
      </c>
      <c r="AB651" s="21" t="s">
        <v>6434</v>
      </c>
    </row>
    <row r="652" spans="1:28" x14ac:dyDescent="0.25">
      <c r="A652" s="16" t="s">
        <v>2883</v>
      </c>
      <c r="B652" s="17">
        <v>45714</v>
      </c>
      <c r="C652" s="18" t="s">
        <v>2715</v>
      </c>
      <c r="D652" s="18" t="s">
        <v>2716</v>
      </c>
      <c r="E652" s="18" t="s">
        <v>2885</v>
      </c>
      <c r="F652" s="18" t="s">
        <v>93</v>
      </c>
      <c r="G652" s="18">
        <v>22</v>
      </c>
      <c r="H652" s="18" t="s">
        <v>262</v>
      </c>
      <c r="I652" s="18" t="s">
        <v>263</v>
      </c>
      <c r="J652" s="18" t="s">
        <v>109</v>
      </c>
      <c r="K652" s="18" t="s">
        <v>1540</v>
      </c>
      <c r="L652" s="18" t="s">
        <v>282</v>
      </c>
      <c r="M652" s="18">
        <v>6</v>
      </c>
      <c r="N652" s="19">
        <v>650000</v>
      </c>
      <c r="O652" s="20">
        <v>0</v>
      </c>
      <c r="P652" s="19">
        <v>12000</v>
      </c>
      <c r="Q652" s="19">
        <v>520000</v>
      </c>
      <c r="R652" s="18" t="s">
        <v>134</v>
      </c>
      <c r="S652" s="18" t="s">
        <v>135</v>
      </c>
      <c r="T652" s="18" t="s">
        <v>101</v>
      </c>
      <c r="U652" s="18">
        <v>4</v>
      </c>
      <c r="V652" s="19">
        <v>3900000</v>
      </c>
      <c r="W652" s="19">
        <v>0</v>
      </c>
      <c r="X652" s="19">
        <v>3900000</v>
      </c>
      <c r="Y652" s="19">
        <v>3132000</v>
      </c>
      <c r="Z652" s="19">
        <v>768000</v>
      </c>
      <c r="AA652" s="20">
        <v>0.19692307692307701</v>
      </c>
      <c r="AB652" s="21" t="s">
        <v>6429</v>
      </c>
    </row>
    <row r="653" spans="1:28" x14ac:dyDescent="0.25">
      <c r="A653" s="16" t="s">
        <v>2886</v>
      </c>
      <c r="B653" s="17">
        <v>45963</v>
      </c>
      <c r="C653" s="18" t="s">
        <v>2449</v>
      </c>
      <c r="D653" s="18" t="s">
        <v>2450</v>
      </c>
      <c r="E653" s="18" t="s">
        <v>2888</v>
      </c>
      <c r="F653" s="18" t="s">
        <v>107</v>
      </c>
      <c r="G653" s="18">
        <v>21</v>
      </c>
      <c r="H653" s="18" t="s">
        <v>1792</v>
      </c>
      <c r="I653" s="18" t="s">
        <v>129</v>
      </c>
      <c r="J653" s="18" t="s">
        <v>130</v>
      </c>
      <c r="K653" s="18" t="s">
        <v>1540</v>
      </c>
      <c r="L653" s="18" t="s">
        <v>282</v>
      </c>
      <c r="M653" s="18">
        <v>6</v>
      </c>
      <c r="N653" s="19">
        <v>650000</v>
      </c>
      <c r="O653" s="20">
        <v>0.05</v>
      </c>
      <c r="P653" s="19">
        <v>6000</v>
      </c>
      <c r="Q653" s="19">
        <v>520000</v>
      </c>
      <c r="R653" s="18" t="s">
        <v>219</v>
      </c>
      <c r="S653" s="18" t="s">
        <v>100</v>
      </c>
      <c r="T653" s="18" t="s">
        <v>101</v>
      </c>
      <c r="U653" s="18">
        <v>3</v>
      </c>
      <c r="V653" s="19">
        <v>3900000</v>
      </c>
      <c r="W653" s="19">
        <v>195000</v>
      </c>
      <c r="X653" s="19">
        <v>3705000</v>
      </c>
      <c r="Y653" s="19">
        <v>3126000</v>
      </c>
      <c r="Z653" s="19">
        <v>579000</v>
      </c>
      <c r="AA653" s="20">
        <v>0.15627530364372499</v>
      </c>
      <c r="AB653" s="21" t="s">
        <v>6424</v>
      </c>
    </row>
    <row r="654" spans="1:28" x14ac:dyDescent="0.25">
      <c r="A654" s="16" t="s">
        <v>2889</v>
      </c>
      <c r="B654" s="17">
        <v>45679</v>
      </c>
      <c r="C654" s="18" t="s">
        <v>2891</v>
      </c>
      <c r="D654" s="18" t="s">
        <v>2892</v>
      </c>
      <c r="E654" s="18" t="s">
        <v>6327</v>
      </c>
      <c r="F654" s="18" t="s">
        <v>93</v>
      </c>
      <c r="G654" s="18">
        <v>50</v>
      </c>
      <c r="H654" s="18" t="s">
        <v>295</v>
      </c>
      <c r="I654" s="18" t="s">
        <v>120</v>
      </c>
      <c r="J654" s="18" t="s">
        <v>359</v>
      </c>
      <c r="K654" s="18" t="s">
        <v>582</v>
      </c>
      <c r="L654" s="18" t="s">
        <v>146</v>
      </c>
      <c r="M654" s="18">
        <v>3</v>
      </c>
      <c r="N654" s="19">
        <v>180000</v>
      </c>
      <c r="O654" s="20">
        <v>0.15</v>
      </c>
      <c r="P654" s="19">
        <v>1500</v>
      </c>
      <c r="Q654" s="19">
        <v>125000</v>
      </c>
      <c r="R654" s="18" t="s">
        <v>167</v>
      </c>
      <c r="S654" s="18" t="s">
        <v>135</v>
      </c>
      <c r="T654" s="18" t="s">
        <v>113</v>
      </c>
      <c r="U654" s="18">
        <v>4</v>
      </c>
      <c r="V654" s="19">
        <v>540000</v>
      </c>
      <c r="W654" s="19">
        <v>81000</v>
      </c>
      <c r="X654" s="19">
        <v>459000</v>
      </c>
      <c r="Y654" s="19">
        <v>376500</v>
      </c>
      <c r="Z654" s="19">
        <v>82500</v>
      </c>
      <c r="AA654" s="20">
        <v>0.17973856209150299</v>
      </c>
      <c r="AB654" s="21" t="s">
        <v>6426</v>
      </c>
    </row>
    <row r="655" spans="1:28" x14ac:dyDescent="0.25">
      <c r="A655" s="16" t="s">
        <v>2894</v>
      </c>
      <c r="B655" s="17">
        <v>45995</v>
      </c>
      <c r="C655" s="18" t="s">
        <v>517</v>
      </c>
      <c r="D655" s="18" t="s">
        <v>518</v>
      </c>
      <c r="E655" s="18" t="s">
        <v>2896</v>
      </c>
      <c r="F655" s="18" t="s">
        <v>93</v>
      </c>
      <c r="G655" s="18">
        <v>48</v>
      </c>
      <c r="H655" s="18" t="s">
        <v>128</v>
      </c>
      <c r="I655" s="18" t="s">
        <v>129</v>
      </c>
      <c r="J655" s="18" t="s">
        <v>155</v>
      </c>
      <c r="K655" s="18" t="s">
        <v>296</v>
      </c>
      <c r="L655" s="18" t="s">
        <v>282</v>
      </c>
      <c r="M655" s="18">
        <v>4</v>
      </c>
      <c r="N655" s="19">
        <v>320000</v>
      </c>
      <c r="O655" s="20">
        <v>0.15</v>
      </c>
      <c r="P655" s="19">
        <v>4000</v>
      </c>
      <c r="Q655" s="19">
        <v>250000</v>
      </c>
      <c r="R655" s="18" t="s">
        <v>167</v>
      </c>
      <c r="S655" s="18" t="s">
        <v>100</v>
      </c>
      <c r="T655" s="18" t="s">
        <v>101</v>
      </c>
      <c r="U655" s="18">
        <v>5</v>
      </c>
      <c r="V655" s="19">
        <v>1280000</v>
      </c>
      <c r="W655" s="19">
        <v>192000</v>
      </c>
      <c r="X655" s="19">
        <v>1088000</v>
      </c>
      <c r="Y655" s="19">
        <v>1004000</v>
      </c>
      <c r="Z655" s="19">
        <v>84000</v>
      </c>
      <c r="AA655" s="20">
        <v>7.7205882352941194E-2</v>
      </c>
      <c r="AB655" s="21" t="s">
        <v>6432</v>
      </c>
    </row>
    <row r="656" spans="1:28" x14ac:dyDescent="0.25">
      <c r="A656" s="16" t="s">
        <v>2897</v>
      </c>
      <c r="B656" s="17">
        <v>45884</v>
      </c>
      <c r="C656" s="18" t="s">
        <v>1087</v>
      </c>
      <c r="D656" s="18" t="s">
        <v>2898</v>
      </c>
      <c r="E656" s="18" t="s">
        <v>2899</v>
      </c>
      <c r="F656" s="18" t="s">
        <v>93</v>
      </c>
      <c r="G656" s="18">
        <v>49</v>
      </c>
      <c r="H656" s="18" t="s">
        <v>154</v>
      </c>
      <c r="I656" s="18" t="s">
        <v>95</v>
      </c>
      <c r="J656" s="18"/>
      <c r="K656" s="18" t="s">
        <v>281</v>
      </c>
      <c r="L656" s="18" t="s">
        <v>282</v>
      </c>
      <c r="M656" s="18">
        <v>8</v>
      </c>
      <c r="N656" s="19">
        <v>250000</v>
      </c>
      <c r="O656" s="20">
        <v>0</v>
      </c>
      <c r="P656" s="19">
        <v>0</v>
      </c>
      <c r="Q656" s="19">
        <v>190000</v>
      </c>
      <c r="R656" s="18" t="s">
        <v>134</v>
      </c>
      <c r="S656" s="18" t="s">
        <v>100</v>
      </c>
      <c r="T656" s="18" t="s">
        <v>101</v>
      </c>
      <c r="U656" s="18">
        <v>3</v>
      </c>
      <c r="V656" s="19">
        <v>2000000</v>
      </c>
      <c r="W656" s="19">
        <v>0</v>
      </c>
      <c r="X656" s="19">
        <v>2000000</v>
      </c>
      <c r="Y656" s="19">
        <v>1520000</v>
      </c>
      <c r="Z656" s="19">
        <v>480000</v>
      </c>
      <c r="AA656" s="20">
        <v>0.24</v>
      </c>
      <c r="AB656" s="21" t="s">
        <v>6433</v>
      </c>
    </row>
    <row r="657" spans="1:28" x14ac:dyDescent="0.25">
      <c r="A657" s="16" t="s">
        <v>2900</v>
      </c>
      <c r="B657" s="17">
        <v>45942</v>
      </c>
      <c r="C657" s="18" t="s">
        <v>265</v>
      </c>
      <c r="D657" s="18" t="s">
        <v>266</v>
      </c>
      <c r="E657" s="18" t="s">
        <v>2901</v>
      </c>
      <c r="F657" s="18" t="s">
        <v>107</v>
      </c>
      <c r="G657" s="18">
        <v>19</v>
      </c>
      <c r="H657" s="18" t="s">
        <v>1279</v>
      </c>
      <c r="I657" s="18" t="s">
        <v>144</v>
      </c>
      <c r="J657" s="18" t="s">
        <v>212</v>
      </c>
      <c r="K657" s="18" t="s">
        <v>156</v>
      </c>
      <c r="L657" s="18" t="s">
        <v>111</v>
      </c>
      <c r="M657" s="18">
        <v>6</v>
      </c>
      <c r="N657" s="19">
        <v>290000</v>
      </c>
      <c r="O657" s="20">
        <v>0.15</v>
      </c>
      <c r="P657" s="19">
        <v>1500</v>
      </c>
      <c r="Q657" s="19">
        <v>225000</v>
      </c>
      <c r="R657" s="18" t="s">
        <v>219</v>
      </c>
      <c r="S657" s="18" t="s">
        <v>100</v>
      </c>
      <c r="T657" s="18" t="s">
        <v>101</v>
      </c>
      <c r="U657" s="18">
        <v>5</v>
      </c>
      <c r="V657" s="19">
        <v>1740000</v>
      </c>
      <c r="W657" s="19">
        <v>261000</v>
      </c>
      <c r="X657" s="19">
        <v>1479000</v>
      </c>
      <c r="Y657" s="19">
        <v>1351500</v>
      </c>
      <c r="Z657" s="19">
        <v>127500</v>
      </c>
      <c r="AA657" s="20">
        <v>8.6206896551724102E-2</v>
      </c>
      <c r="AB657" s="21" t="s">
        <v>6427</v>
      </c>
    </row>
    <row r="658" spans="1:28" x14ac:dyDescent="0.25">
      <c r="A658" s="16" t="s">
        <v>2902</v>
      </c>
      <c r="B658" s="17">
        <v>45940</v>
      </c>
      <c r="C658" s="18" t="s">
        <v>1076</v>
      </c>
      <c r="D658" s="18" t="s">
        <v>1077</v>
      </c>
      <c r="E658" s="18" t="s">
        <v>6328</v>
      </c>
      <c r="F658" s="18" t="s">
        <v>93</v>
      </c>
      <c r="G658" s="18">
        <v>29</v>
      </c>
      <c r="H658" s="18" t="s">
        <v>338</v>
      </c>
      <c r="I658" s="18" t="s">
        <v>120</v>
      </c>
      <c r="J658" s="18" t="s">
        <v>155</v>
      </c>
      <c r="K658" s="18" t="s">
        <v>388</v>
      </c>
      <c r="L658" s="18" t="s">
        <v>132</v>
      </c>
      <c r="M658" s="18">
        <v>1</v>
      </c>
      <c r="N658" s="19">
        <v>510000</v>
      </c>
      <c r="O658" s="20">
        <v>0.15</v>
      </c>
      <c r="P658" s="19">
        <v>8000</v>
      </c>
      <c r="Q658" s="19">
        <v>410000</v>
      </c>
      <c r="R658" s="18" t="s">
        <v>167</v>
      </c>
      <c r="S658" s="18" t="s">
        <v>100</v>
      </c>
      <c r="T658" s="18" t="s">
        <v>113</v>
      </c>
      <c r="U658" s="18">
        <v>2</v>
      </c>
      <c r="V658" s="19">
        <v>510000</v>
      </c>
      <c r="W658" s="19">
        <v>76500</v>
      </c>
      <c r="X658" s="19">
        <v>433500</v>
      </c>
      <c r="Y658" s="19">
        <v>418000</v>
      </c>
      <c r="Z658" s="19">
        <v>15500</v>
      </c>
      <c r="AA658" s="20">
        <v>3.57554786620531E-2</v>
      </c>
      <c r="AB658" s="21" t="s">
        <v>6427</v>
      </c>
    </row>
    <row r="659" spans="1:28" x14ac:dyDescent="0.25">
      <c r="A659" s="16" t="s">
        <v>2904</v>
      </c>
      <c r="B659" s="17">
        <v>45731</v>
      </c>
      <c r="C659" s="18" t="s">
        <v>361</v>
      </c>
      <c r="D659" s="18" t="s">
        <v>362</v>
      </c>
      <c r="E659" s="18" t="s">
        <v>2906</v>
      </c>
      <c r="F659" s="18" t="s">
        <v>107</v>
      </c>
      <c r="G659" s="18">
        <v>40</v>
      </c>
      <c r="H659" s="18" t="s">
        <v>804</v>
      </c>
      <c r="I659" s="18" t="s">
        <v>95</v>
      </c>
      <c r="J659" s="18" t="s">
        <v>96</v>
      </c>
      <c r="K659" s="18" t="s">
        <v>281</v>
      </c>
      <c r="L659" s="18" t="s">
        <v>282</v>
      </c>
      <c r="M659" s="18">
        <v>5</v>
      </c>
      <c r="N659" s="19">
        <v>250000</v>
      </c>
      <c r="O659" s="20">
        <v>0.1</v>
      </c>
      <c r="P659" s="19">
        <v>2500</v>
      </c>
      <c r="Q659" s="19">
        <v>190000</v>
      </c>
      <c r="R659" s="18" t="s">
        <v>6415</v>
      </c>
      <c r="S659" s="18" t="s">
        <v>100</v>
      </c>
      <c r="T659" s="18" t="s">
        <v>101</v>
      </c>
      <c r="U659" s="18">
        <v>3</v>
      </c>
      <c r="V659" s="19">
        <v>1250000</v>
      </c>
      <c r="W659" s="19">
        <v>125000</v>
      </c>
      <c r="X659" s="19">
        <v>1125000</v>
      </c>
      <c r="Y659" s="19">
        <v>952500</v>
      </c>
      <c r="Z659" s="19">
        <v>172500</v>
      </c>
      <c r="AA659" s="20">
        <v>0.15333333333333299</v>
      </c>
      <c r="AB659" s="21" t="s">
        <v>6428</v>
      </c>
    </row>
    <row r="660" spans="1:28" x14ac:dyDescent="0.25">
      <c r="A660" s="16" t="s">
        <v>2907</v>
      </c>
      <c r="B660" s="17">
        <v>45674</v>
      </c>
      <c r="C660" s="18" t="s">
        <v>230</v>
      </c>
      <c r="D660" s="18"/>
      <c r="E660" s="18" t="s">
        <v>2908</v>
      </c>
      <c r="F660" s="18" t="s">
        <v>107</v>
      </c>
      <c r="G660" s="18">
        <v>38</v>
      </c>
      <c r="H660" s="18" t="s">
        <v>595</v>
      </c>
      <c r="I660" s="18" t="s">
        <v>263</v>
      </c>
      <c r="J660" s="18" t="s">
        <v>165</v>
      </c>
      <c r="K660" s="18" t="s">
        <v>311</v>
      </c>
      <c r="L660" s="18" t="s">
        <v>122</v>
      </c>
      <c r="M660" s="18">
        <v>8</v>
      </c>
      <c r="N660" s="19">
        <v>850000</v>
      </c>
      <c r="O660" s="20">
        <v>0.15</v>
      </c>
      <c r="P660" s="19">
        <v>6000</v>
      </c>
      <c r="Q660" s="19">
        <v>710000</v>
      </c>
      <c r="R660" s="18" t="s">
        <v>219</v>
      </c>
      <c r="S660" s="18" t="s">
        <v>100</v>
      </c>
      <c r="T660" s="18" t="s">
        <v>113</v>
      </c>
      <c r="U660" s="18">
        <v>7</v>
      </c>
      <c r="V660" s="19">
        <v>6800000</v>
      </c>
      <c r="W660" s="19">
        <v>1020000</v>
      </c>
      <c r="X660" s="19">
        <v>5780000</v>
      </c>
      <c r="Y660" s="19">
        <v>5686000</v>
      </c>
      <c r="Z660" s="19">
        <v>94000</v>
      </c>
      <c r="AA660" s="20">
        <v>1.6262975778546698E-2</v>
      </c>
      <c r="AB660" s="21" t="s">
        <v>6426</v>
      </c>
    </row>
    <row r="661" spans="1:28" x14ac:dyDescent="0.25">
      <c r="A661" s="16" t="s">
        <v>2909</v>
      </c>
      <c r="B661" s="17">
        <v>45933</v>
      </c>
      <c r="C661" s="18" t="s">
        <v>2910</v>
      </c>
      <c r="D661" s="18" t="s">
        <v>2911</v>
      </c>
      <c r="E661" s="18" t="s">
        <v>2912</v>
      </c>
      <c r="F661" s="18" t="s">
        <v>107</v>
      </c>
      <c r="G661" s="18">
        <v>46</v>
      </c>
      <c r="H661" s="18" t="s">
        <v>119</v>
      </c>
      <c r="I661" s="18" t="s">
        <v>120</v>
      </c>
      <c r="J661" s="18" t="s">
        <v>174</v>
      </c>
      <c r="K661" s="18" t="s">
        <v>145</v>
      </c>
      <c r="L661" s="18" t="s">
        <v>146</v>
      </c>
      <c r="M661" s="18">
        <v>5</v>
      </c>
      <c r="N661" s="19">
        <v>145000</v>
      </c>
      <c r="O661" s="20">
        <v>0.15</v>
      </c>
      <c r="P661" s="19">
        <v>0</v>
      </c>
      <c r="Q661" s="19">
        <v>98000</v>
      </c>
      <c r="R661" s="18" t="s">
        <v>219</v>
      </c>
      <c r="S661" s="18" t="s">
        <v>148</v>
      </c>
      <c r="T661" s="18" t="s">
        <v>101</v>
      </c>
      <c r="U661" s="18">
        <v>5</v>
      </c>
      <c r="V661" s="19">
        <v>725000</v>
      </c>
      <c r="W661" s="19">
        <v>108750</v>
      </c>
      <c r="X661" s="19">
        <v>616250</v>
      </c>
      <c r="Y661" s="19">
        <v>490000</v>
      </c>
      <c r="Z661" s="19">
        <v>126250</v>
      </c>
      <c r="AA661" s="20">
        <v>0.20486815415821499</v>
      </c>
      <c r="AB661" s="21" t="s">
        <v>6427</v>
      </c>
    </row>
    <row r="662" spans="1:28" x14ac:dyDescent="0.25">
      <c r="A662" s="16" t="s">
        <v>2913</v>
      </c>
      <c r="B662" s="17">
        <v>45839</v>
      </c>
      <c r="C662" s="18" t="s">
        <v>2914</v>
      </c>
      <c r="D662" s="18" t="s">
        <v>2915</v>
      </c>
      <c r="E662" s="18" t="s">
        <v>2916</v>
      </c>
      <c r="F662" s="18" t="s">
        <v>107</v>
      </c>
      <c r="G662" s="18">
        <v>18</v>
      </c>
      <c r="H662" s="18" t="s">
        <v>128</v>
      </c>
      <c r="I662" s="18" t="s">
        <v>129</v>
      </c>
      <c r="J662" s="18" t="s">
        <v>212</v>
      </c>
      <c r="K662" s="18" t="s">
        <v>281</v>
      </c>
      <c r="L662" s="18" t="s">
        <v>282</v>
      </c>
      <c r="M662" s="18">
        <v>7</v>
      </c>
      <c r="N662" s="19">
        <v>250000</v>
      </c>
      <c r="O662" s="20">
        <v>0.15</v>
      </c>
      <c r="P662" s="19">
        <v>8000</v>
      </c>
      <c r="Q662" s="19">
        <v>190000</v>
      </c>
      <c r="R662" s="18" t="s">
        <v>167</v>
      </c>
      <c r="S662" s="18" t="s">
        <v>100</v>
      </c>
      <c r="T662" s="18" t="s">
        <v>101</v>
      </c>
      <c r="U662" s="18">
        <v>5</v>
      </c>
      <c r="V662" s="19">
        <v>1750000</v>
      </c>
      <c r="W662" s="19">
        <v>262500</v>
      </c>
      <c r="X662" s="19">
        <v>1487500</v>
      </c>
      <c r="Y662" s="19">
        <v>1338000</v>
      </c>
      <c r="Z662" s="19">
        <v>149500</v>
      </c>
      <c r="AA662" s="20">
        <v>0.10050420168067201</v>
      </c>
      <c r="AB662" s="21" t="s">
        <v>6425</v>
      </c>
    </row>
    <row r="663" spans="1:28" x14ac:dyDescent="0.25">
      <c r="A663" s="16" t="s">
        <v>2917</v>
      </c>
      <c r="B663" s="17">
        <v>46004</v>
      </c>
      <c r="C663" s="18" t="s">
        <v>1549</v>
      </c>
      <c r="D663" s="18" t="s">
        <v>260</v>
      </c>
      <c r="E663" s="18" t="s">
        <v>2919</v>
      </c>
      <c r="F663" s="18" t="s">
        <v>107</v>
      </c>
      <c r="G663" s="18"/>
      <c r="H663" s="18" t="s">
        <v>558</v>
      </c>
      <c r="I663" s="18" t="s">
        <v>129</v>
      </c>
      <c r="J663" s="18" t="s">
        <v>165</v>
      </c>
      <c r="K663" s="18" t="s">
        <v>388</v>
      </c>
      <c r="L663" s="18" t="s">
        <v>132</v>
      </c>
      <c r="M663" s="18">
        <v>4</v>
      </c>
      <c r="N663" s="19">
        <v>510000</v>
      </c>
      <c r="O663" s="20">
        <v>0.02</v>
      </c>
      <c r="P663" s="19">
        <v>6000</v>
      </c>
      <c r="Q663" s="19">
        <v>410000</v>
      </c>
      <c r="R663" s="18" t="s">
        <v>134</v>
      </c>
      <c r="S663" s="18" t="s">
        <v>100</v>
      </c>
      <c r="T663" s="18" t="s">
        <v>113</v>
      </c>
      <c r="U663" s="18">
        <v>5</v>
      </c>
      <c r="V663" s="19">
        <v>2040000</v>
      </c>
      <c r="W663" s="19">
        <v>40800</v>
      </c>
      <c r="X663" s="19">
        <v>1999200</v>
      </c>
      <c r="Y663" s="19">
        <v>1646000</v>
      </c>
      <c r="Z663" s="19">
        <v>353200</v>
      </c>
      <c r="AA663" s="20">
        <v>0.17667066826730701</v>
      </c>
      <c r="AB663" s="21" t="s">
        <v>6432</v>
      </c>
    </row>
    <row r="664" spans="1:28" x14ac:dyDescent="0.25">
      <c r="A664" s="16" t="s">
        <v>2920</v>
      </c>
      <c r="B664" s="17">
        <v>45711</v>
      </c>
      <c r="C664" s="18" t="s">
        <v>578</v>
      </c>
      <c r="D664" s="18" t="s">
        <v>1035</v>
      </c>
      <c r="E664" s="18" t="s">
        <v>2922</v>
      </c>
      <c r="F664" s="18" t="s">
        <v>107</v>
      </c>
      <c r="G664" s="18">
        <v>59</v>
      </c>
      <c r="H664" s="18" t="s">
        <v>1279</v>
      </c>
      <c r="I664" s="18" t="s">
        <v>144</v>
      </c>
      <c r="J664" s="18" t="s">
        <v>130</v>
      </c>
      <c r="K664" s="18" t="s">
        <v>582</v>
      </c>
      <c r="L664" s="18" t="s">
        <v>146</v>
      </c>
      <c r="M664" s="18">
        <v>2</v>
      </c>
      <c r="N664" s="19">
        <v>180000</v>
      </c>
      <c r="O664" s="20">
        <v>0.15</v>
      </c>
      <c r="P664" s="19">
        <v>1500</v>
      </c>
      <c r="Q664" s="19">
        <v>125000</v>
      </c>
      <c r="R664" s="18" t="s">
        <v>99</v>
      </c>
      <c r="S664" s="18" t="s">
        <v>148</v>
      </c>
      <c r="T664" s="18" t="s">
        <v>101</v>
      </c>
      <c r="U664" s="18">
        <v>1</v>
      </c>
      <c r="V664" s="19">
        <v>360000</v>
      </c>
      <c r="W664" s="19">
        <v>54000</v>
      </c>
      <c r="X664" s="19">
        <v>306000</v>
      </c>
      <c r="Y664" s="19">
        <v>251500</v>
      </c>
      <c r="Z664" s="19">
        <v>54500</v>
      </c>
      <c r="AA664" s="20">
        <v>0.178104575163399</v>
      </c>
      <c r="AB664" s="21" t="s">
        <v>6429</v>
      </c>
    </row>
    <row r="665" spans="1:28" x14ac:dyDescent="0.25">
      <c r="A665" s="16" t="s">
        <v>2923</v>
      </c>
      <c r="B665" s="17">
        <v>45762</v>
      </c>
      <c r="C665" s="18" t="s">
        <v>499</v>
      </c>
      <c r="D665" s="18" t="s">
        <v>2279</v>
      </c>
      <c r="E665" s="18" t="s">
        <v>2924</v>
      </c>
      <c r="F665" s="18" t="s">
        <v>107</v>
      </c>
      <c r="G665" s="18">
        <v>42</v>
      </c>
      <c r="H665" s="18" t="s">
        <v>154</v>
      </c>
      <c r="I665" s="18" t="s">
        <v>95</v>
      </c>
      <c r="J665" s="18" t="s">
        <v>155</v>
      </c>
      <c r="K665" s="18" t="s">
        <v>425</v>
      </c>
      <c r="L665" s="18" t="s">
        <v>146</v>
      </c>
      <c r="M665" s="18">
        <v>5</v>
      </c>
      <c r="N665" s="19">
        <v>45000</v>
      </c>
      <c r="O665" s="20">
        <v>0.05</v>
      </c>
      <c r="P665" s="19">
        <v>6000</v>
      </c>
      <c r="Q665" s="19">
        <v>27000</v>
      </c>
      <c r="R665" s="18" t="s">
        <v>99</v>
      </c>
      <c r="S665" s="18" t="s">
        <v>135</v>
      </c>
      <c r="T665" s="18" t="s">
        <v>113</v>
      </c>
      <c r="U665" s="18">
        <v>5</v>
      </c>
      <c r="V665" s="19">
        <v>225000</v>
      </c>
      <c r="W665" s="19">
        <v>11250</v>
      </c>
      <c r="X665" s="19">
        <v>213750</v>
      </c>
      <c r="Y665" s="19">
        <v>141000</v>
      </c>
      <c r="Z665" s="19">
        <v>72750</v>
      </c>
      <c r="AA665" s="20">
        <v>0.34035087719298202</v>
      </c>
      <c r="AB665" s="21" t="s">
        <v>6431</v>
      </c>
    </row>
    <row r="666" spans="1:28" x14ac:dyDescent="0.25">
      <c r="A666" s="16" t="s">
        <v>2925</v>
      </c>
      <c r="B666" s="17">
        <v>45790</v>
      </c>
      <c r="C666" s="18" t="s">
        <v>151</v>
      </c>
      <c r="D666" s="18" t="s">
        <v>152</v>
      </c>
      <c r="E666" s="18" t="s">
        <v>2926</v>
      </c>
      <c r="F666" s="18" t="s">
        <v>93</v>
      </c>
      <c r="G666" s="18">
        <v>24</v>
      </c>
      <c r="H666" s="18" t="s">
        <v>558</v>
      </c>
      <c r="I666" s="18" t="s">
        <v>129</v>
      </c>
      <c r="J666" s="18" t="s">
        <v>130</v>
      </c>
      <c r="K666" s="18" t="s">
        <v>425</v>
      </c>
      <c r="L666" s="18" t="s">
        <v>146</v>
      </c>
      <c r="M666" s="18">
        <v>4</v>
      </c>
      <c r="N666" s="19">
        <v>45000</v>
      </c>
      <c r="O666" s="20">
        <v>0.1</v>
      </c>
      <c r="P666" s="19">
        <v>8000</v>
      </c>
      <c r="Q666" s="19">
        <v>27000</v>
      </c>
      <c r="R666" s="18" t="s">
        <v>99</v>
      </c>
      <c r="S666" s="18" t="s">
        <v>100</v>
      </c>
      <c r="T666" s="18" t="s">
        <v>101</v>
      </c>
      <c r="U666" s="18">
        <v>5</v>
      </c>
      <c r="V666" s="19">
        <v>180000</v>
      </c>
      <c r="W666" s="19">
        <v>18000</v>
      </c>
      <c r="X666" s="19">
        <v>162000</v>
      </c>
      <c r="Y666" s="19">
        <v>116000</v>
      </c>
      <c r="Z666" s="19">
        <v>46000</v>
      </c>
      <c r="AA666" s="20">
        <v>0.28395061728395099</v>
      </c>
      <c r="AB666" s="21" t="s">
        <v>6430</v>
      </c>
    </row>
    <row r="667" spans="1:28" x14ac:dyDescent="0.25">
      <c r="A667" s="16" t="s">
        <v>2927</v>
      </c>
      <c r="B667" s="17">
        <v>45731</v>
      </c>
      <c r="C667" s="18" t="s">
        <v>811</v>
      </c>
      <c r="D667" s="18" t="s">
        <v>812</v>
      </c>
      <c r="E667" s="18" t="s">
        <v>2928</v>
      </c>
      <c r="F667" s="18" t="s">
        <v>93</v>
      </c>
      <c r="G667" s="18">
        <v>61</v>
      </c>
      <c r="H667" s="18" t="s">
        <v>558</v>
      </c>
      <c r="I667" s="18" t="s">
        <v>129</v>
      </c>
      <c r="J667" s="18" t="s">
        <v>96</v>
      </c>
      <c r="K667" s="18" t="s">
        <v>156</v>
      </c>
      <c r="L667" s="18" t="s">
        <v>111</v>
      </c>
      <c r="M667" s="18">
        <v>7</v>
      </c>
      <c r="N667" s="19">
        <v>290000</v>
      </c>
      <c r="O667" s="20">
        <v>0.1</v>
      </c>
      <c r="P667" s="19">
        <v>6000</v>
      </c>
      <c r="Q667" s="19">
        <v>225000</v>
      </c>
      <c r="R667" s="18" t="s">
        <v>167</v>
      </c>
      <c r="S667" s="18" t="s">
        <v>148</v>
      </c>
      <c r="T667" s="18" t="s">
        <v>101</v>
      </c>
      <c r="U667" s="18">
        <v>3</v>
      </c>
      <c r="V667" s="19">
        <v>2030000</v>
      </c>
      <c r="W667" s="19">
        <v>203000</v>
      </c>
      <c r="X667" s="19">
        <v>1827000</v>
      </c>
      <c r="Y667" s="19">
        <v>1581000</v>
      </c>
      <c r="Z667" s="19">
        <v>246000</v>
      </c>
      <c r="AA667" s="20">
        <v>0.13464696223316899</v>
      </c>
      <c r="AB667" s="21" t="s">
        <v>6428</v>
      </c>
    </row>
    <row r="668" spans="1:28" x14ac:dyDescent="0.25">
      <c r="A668" s="16" t="s">
        <v>2929</v>
      </c>
      <c r="B668" s="17">
        <v>45828</v>
      </c>
      <c r="C668" s="18" t="s">
        <v>2143</v>
      </c>
      <c r="D668" s="18" t="s">
        <v>2930</v>
      </c>
      <c r="E668" s="18" t="s">
        <v>2931</v>
      </c>
      <c r="F668" s="18" t="s">
        <v>93</v>
      </c>
      <c r="G668" s="18">
        <v>29</v>
      </c>
      <c r="H668" s="18" t="s">
        <v>581</v>
      </c>
      <c r="I668" s="18" t="s">
        <v>144</v>
      </c>
      <c r="J668" s="18" t="s">
        <v>155</v>
      </c>
      <c r="K668" s="18" t="s">
        <v>121</v>
      </c>
      <c r="L668" s="18" t="s">
        <v>122</v>
      </c>
      <c r="M668" s="18">
        <v>6</v>
      </c>
      <c r="N668" s="19">
        <v>720000</v>
      </c>
      <c r="O668" s="20">
        <v>0.15</v>
      </c>
      <c r="P668" s="19">
        <v>2500</v>
      </c>
      <c r="Q668" s="19">
        <v>600000</v>
      </c>
      <c r="R668" s="18" t="s">
        <v>99</v>
      </c>
      <c r="S668" s="18" t="s">
        <v>135</v>
      </c>
      <c r="T668" s="18" t="s">
        <v>113</v>
      </c>
      <c r="U668" s="18">
        <v>1</v>
      </c>
      <c r="V668" s="19">
        <v>4320000</v>
      </c>
      <c r="W668" s="19">
        <v>648000</v>
      </c>
      <c r="X668" s="19">
        <v>3672000</v>
      </c>
      <c r="Y668" s="19">
        <v>3602500</v>
      </c>
      <c r="Z668" s="19">
        <v>69500</v>
      </c>
      <c r="AA668" s="20">
        <v>1.8927015250544701E-2</v>
      </c>
      <c r="AB668" s="21" t="s">
        <v>6434</v>
      </c>
    </row>
    <row r="669" spans="1:28" x14ac:dyDescent="0.25">
      <c r="A669" s="16" t="s">
        <v>2932</v>
      </c>
      <c r="B669" s="17">
        <v>45834</v>
      </c>
      <c r="C669" s="18" t="s">
        <v>2933</v>
      </c>
      <c r="D669" s="18" t="s">
        <v>1139</v>
      </c>
      <c r="E669" s="18" t="s">
        <v>2934</v>
      </c>
      <c r="F669" s="18" t="s">
        <v>93</v>
      </c>
      <c r="G669" s="18"/>
      <c r="H669" s="18" t="s">
        <v>1279</v>
      </c>
      <c r="I669" s="18" t="s">
        <v>144</v>
      </c>
      <c r="J669" s="18" t="s">
        <v>212</v>
      </c>
      <c r="K669" s="18" t="s">
        <v>242</v>
      </c>
      <c r="L669" s="18" t="s">
        <v>132</v>
      </c>
      <c r="M669" s="18">
        <v>3</v>
      </c>
      <c r="N669" s="19">
        <v>780000</v>
      </c>
      <c r="O669" s="20">
        <v>0.1</v>
      </c>
      <c r="P669" s="19">
        <v>2500</v>
      </c>
      <c r="Q669" s="19">
        <v>630000</v>
      </c>
      <c r="R669" s="18" t="s">
        <v>167</v>
      </c>
      <c r="S669" s="18" t="s">
        <v>135</v>
      </c>
      <c r="T669" s="18" t="s">
        <v>101</v>
      </c>
      <c r="U669" s="18">
        <v>2</v>
      </c>
      <c r="V669" s="19">
        <v>2340000</v>
      </c>
      <c r="W669" s="19">
        <v>234000</v>
      </c>
      <c r="X669" s="19">
        <v>2106000</v>
      </c>
      <c r="Y669" s="19">
        <v>1892500</v>
      </c>
      <c r="Z669" s="19">
        <v>213500</v>
      </c>
      <c r="AA669" s="20">
        <v>0.101377018043685</v>
      </c>
      <c r="AB669" s="21" t="s">
        <v>6434</v>
      </c>
    </row>
    <row r="670" spans="1:28" x14ac:dyDescent="0.25">
      <c r="A670" s="16" t="s">
        <v>2935</v>
      </c>
      <c r="B670" s="17">
        <v>45924</v>
      </c>
      <c r="C670" s="18" t="s">
        <v>676</v>
      </c>
      <c r="D670" s="18" t="s">
        <v>677</v>
      </c>
      <c r="E670" s="18" t="s">
        <v>2937</v>
      </c>
      <c r="F670" s="18" t="s">
        <v>107</v>
      </c>
      <c r="G670" s="18">
        <v>64</v>
      </c>
      <c r="H670" s="18" t="s">
        <v>295</v>
      </c>
      <c r="I670" s="18" t="s">
        <v>120</v>
      </c>
      <c r="J670" s="18" t="s">
        <v>212</v>
      </c>
      <c r="K670" s="18" t="s">
        <v>852</v>
      </c>
      <c r="L670" s="18" t="s">
        <v>122</v>
      </c>
      <c r="M670" s="18">
        <v>5</v>
      </c>
      <c r="N670" s="19">
        <v>680000</v>
      </c>
      <c r="O670" s="20">
        <v>0.05</v>
      </c>
      <c r="P670" s="19">
        <v>8000</v>
      </c>
      <c r="Q670" s="19">
        <v>555000</v>
      </c>
      <c r="R670" s="18" t="s">
        <v>6415</v>
      </c>
      <c r="S670" s="18" t="s">
        <v>100</v>
      </c>
      <c r="T670" s="18" t="s">
        <v>101</v>
      </c>
      <c r="U670" s="18">
        <v>4</v>
      </c>
      <c r="V670" s="19">
        <v>3400000</v>
      </c>
      <c r="W670" s="19">
        <v>170000</v>
      </c>
      <c r="X670" s="19">
        <v>3230000</v>
      </c>
      <c r="Y670" s="19">
        <v>2783000</v>
      </c>
      <c r="Z670" s="19">
        <v>447000</v>
      </c>
      <c r="AA670" s="20">
        <v>0.13839009287925699</v>
      </c>
      <c r="AB670" s="21" t="s">
        <v>6435</v>
      </c>
    </row>
    <row r="671" spans="1:28" x14ac:dyDescent="0.25">
      <c r="A671" s="16" t="s">
        <v>2938</v>
      </c>
      <c r="B671" s="17">
        <v>45787</v>
      </c>
      <c r="C671" s="18" t="s">
        <v>1260</v>
      </c>
      <c r="D671" s="18" t="s">
        <v>2608</v>
      </c>
      <c r="E671" s="18" t="s">
        <v>2939</v>
      </c>
      <c r="F671" s="18" t="s">
        <v>93</v>
      </c>
      <c r="G671" s="18">
        <v>35</v>
      </c>
      <c r="H671" s="18" t="s">
        <v>310</v>
      </c>
      <c r="I671" s="18" t="s">
        <v>263</v>
      </c>
      <c r="J671" s="18" t="s">
        <v>174</v>
      </c>
      <c r="K671" s="18" t="s">
        <v>520</v>
      </c>
      <c r="L671" s="18" t="s">
        <v>111</v>
      </c>
      <c r="M671" s="18">
        <v>1</v>
      </c>
      <c r="N671" s="19">
        <v>410000</v>
      </c>
      <c r="O671" s="20">
        <v>0.02</v>
      </c>
      <c r="P671" s="19">
        <v>8000</v>
      </c>
      <c r="Q671" s="19">
        <v>325000</v>
      </c>
      <c r="R671" s="18" t="s">
        <v>99</v>
      </c>
      <c r="S671" s="18" t="s">
        <v>100</v>
      </c>
      <c r="T671" s="18" t="s">
        <v>101</v>
      </c>
      <c r="U671" s="18">
        <v>2</v>
      </c>
      <c r="V671" s="19">
        <v>410000</v>
      </c>
      <c r="W671" s="19">
        <v>8200</v>
      </c>
      <c r="X671" s="19">
        <v>401800</v>
      </c>
      <c r="Y671" s="19">
        <v>333000</v>
      </c>
      <c r="Z671" s="19">
        <v>68800</v>
      </c>
      <c r="AA671" s="20">
        <v>0.17122946739671499</v>
      </c>
      <c r="AB671" s="21" t="s">
        <v>6430</v>
      </c>
    </row>
    <row r="672" spans="1:28" x14ac:dyDescent="0.25">
      <c r="A672" s="16" t="s">
        <v>2940</v>
      </c>
      <c r="B672" s="17">
        <v>45836</v>
      </c>
      <c r="C672" s="18" t="s">
        <v>2941</v>
      </c>
      <c r="D672" s="18" t="s">
        <v>2942</v>
      </c>
      <c r="E672" s="18" t="s">
        <v>2943</v>
      </c>
      <c r="F672" s="18" t="s">
        <v>107</v>
      </c>
      <c r="G672" s="18">
        <v>35</v>
      </c>
      <c r="H672" s="18" t="s">
        <v>1279</v>
      </c>
      <c r="I672" s="18" t="s">
        <v>144</v>
      </c>
      <c r="J672" s="18" t="s">
        <v>359</v>
      </c>
      <c r="K672" s="18" t="s">
        <v>121</v>
      </c>
      <c r="L672" s="18" t="s">
        <v>122</v>
      </c>
      <c r="M672" s="18">
        <v>8</v>
      </c>
      <c r="N672" s="19">
        <v>720000</v>
      </c>
      <c r="O672" s="20">
        <v>0.05</v>
      </c>
      <c r="P672" s="19">
        <v>1500</v>
      </c>
      <c r="Q672" s="19">
        <v>600000</v>
      </c>
      <c r="R672" s="18" t="s">
        <v>134</v>
      </c>
      <c r="S672" s="18" t="s">
        <v>100</v>
      </c>
      <c r="T672" s="18" t="s">
        <v>101</v>
      </c>
      <c r="U672" s="18">
        <v>4</v>
      </c>
      <c r="V672" s="19">
        <v>5760000</v>
      </c>
      <c r="W672" s="19">
        <v>288000</v>
      </c>
      <c r="X672" s="19">
        <v>5472000</v>
      </c>
      <c r="Y672" s="19">
        <v>4801500</v>
      </c>
      <c r="Z672" s="19">
        <v>670500</v>
      </c>
      <c r="AA672" s="20">
        <v>0.12253289473684199</v>
      </c>
      <c r="AB672" s="21" t="s">
        <v>6434</v>
      </c>
    </row>
    <row r="673" spans="1:28" x14ac:dyDescent="0.25">
      <c r="A673" s="16" t="s">
        <v>2944</v>
      </c>
      <c r="B673" s="17">
        <v>45927</v>
      </c>
      <c r="C673" s="18" t="s">
        <v>2315</v>
      </c>
      <c r="D673" s="18" t="s">
        <v>2945</v>
      </c>
      <c r="E673" s="18" t="s">
        <v>2946</v>
      </c>
      <c r="F673" s="18" t="s">
        <v>93</v>
      </c>
      <c r="G673" s="18">
        <v>25</v>
      </c>
      <c r="H673" s="18" t="s">
        <v>595</v>
      </c>
      <c r="I673" s="18" t="s">
        <v>263</v>
      </c>
      <c r="J673" s="18" t="s">
        <v>212</v>
      </c>
      <c r="K673" s="18" t="s">
        <v>175</v>
      </c>
      <c r="L673" s="18" t="s">
        <v>132</v>
      </c>
      <c r="M673" s="18">
        <v>8</v>
      </c>
      <c r="N673" s="19">
        <v>900000</v>
      </c>
      <c r="O673" s="20">
        <v>0.1</v>
      </c>
      <c r="P673" s="19">
        <v>8000</v>
      </c>
      <c r="Q673" s="19">
        <v>730000</v>
      </c>
      <c r="R673" s="18" t="s">
        <v>6415</v>
      </c>
      <c r="S673" s="18" t="s">
        <v>100</v>
      </c>
      <c r="T673" s="18" t="s">
        <v>113</v>
      </c>
      <c r="U673" s="18">
        <v>2</v>
      </c>
      <c r="V673" s="19">
        <v>7200000</v>
      </c>
      <c r="W673" s="19">
        <v>720000</v>
      </c>
      <c r="X673" s="19">
        <v>6480000</v>
      </c>
      <c r="Y673" s="19">
        <v>5848000</v>
      </c>
      <c r="Z673" s="19">
        <v>632000</v>
      </c>
      <c r="AA673" s="20">
        <v>9.7530864197530903E-2</v>
      </c>
      <c r="AB673" s="21" t="s">
        <v>6435</v>
      </c>
    </row>
    <row r="674" spans="1:28" x14ac:dyDescent="0.25">
      <c r="A674" s="16" t="s">
        <v>2947</v>
      </c>
      <c r="B674" s="17">
        <v>45825</v>
      </c>
      <c r="C674" s="18" t="s">
        <v>1478</v>
      </c>
      <c r="D674" s="18" t="s">
        <v>1479</v>
      </c>
      <c r="E674" s="18" t="s">
        <v>2948</v>
      </c>
      <c r="F674" s="18" t="s">
        <v>107</v>
      </c>
      <c r="G674" s="18">
        <v>36</v>
      </c>
      <c r="H674" s="18" t="s">
        <v>338</v>
      </c>
      <c r="I674" s="18" t="s">
        <v>120</v>
      </c>
      <c r="J674" s="18" t="s">
        <v>130</v>
      </c>
      <c r="K674" s="18" t="s">
        <v>582</v>
      </c>
      <c r="L674" s="18" t="s">
        <v>146</v>
      </c>
      <c r="M674" s="18">
        <v>3</v>
      </c>
      <c r="N674" s="19">
        <v>180000</v>
      </c>
      <c r="O674" s="20">
        <v>0.1</v>
      </c>
      <c r="P674" s="19">
        <v>1500</v>
      </c>
      <c r="Q674" s="19">
        <v>125000</v>
      </c>
      <c r="R674" s="18" t="s">
        <v>6415</v>
      </c>
      <c r="S674" s="18" t="s">
        <v>148</v>
      </c>
      <c r="T674" s="18" t="s">
        <v>101</v>
      </c>
      <c r="U674" s="18">
        <v>3</v>
      </c>
      <c r="V674" s="19">
        <v>540000</v>
      </c>
      <c r="W674" s="19">
        <v>54000</v>
      </c>
      <c r="X674" s="19">
        <v>486000</v>
      </c>
      <c r="Y674" s="19">
        <v>376500</v>
      </c>
      <c r="Z674" s="19">
        <v>109500</v>
      </c>
      <c r="AA674" s="20">
        <v>0.225308641975309</v>
      </c>
      <c r="AB674" s="21" t="s">
        <v>6434</v>
      </c>
    </row>
    <row r="675" spans="1:28" x14ac:dyDescent="0.25">
      <c r="A675" s="16" t="s">
        <v>2949</v>
      </c>
      <c r="B675" s="17">
        <v>45989</v>
      </c>
      <c r="C675" s="18" t="s">
        <v>550</v>
      </c>
      <c r="D675" s="18" t="s">
        <v>551</v>
      </c>
      <c r="E675" s="18" t="s">
        <v>2951</v>
      </c>
      <c r="F675" s="18" t="s">
        <v>93</v>
      </c>
      <c r="G675" s="18">
        <v>37</v>
      </c>
      <c r="H675" s="18" t="s">
        <v>128</v>
      </c>
      <c r="I675" s="18" t="s">
        <v>129</v>
      </c>
      <c r="J675" s="18" t="s">
        <v>165</v>
      </c>
      <c r="K675" s="18" t="s">
        <v>121</v>
      </c>
      <c r="L675" s="18" t="s">
        <v>122</v>
      </c>
      <c r="M675" s="18">
        <v>1</v>
      </c>
      <c r="N675" s="19">
        <v>720000</v>
      </c>
      <c r="O675" s="20">
        <v>0.1</v>
      </c>
      <c r="P675" s="19">
        <v>1500</v>
      </c>
      <c r="Q675" s="19">
        <v>600000</v>
      </c>
      <c r="R675" s="18" t="s">
        <v>219</v>
      </c>
      <c r="S675" s="18" t="s">
        <v>168</v>
      </c>
      <c r="T675" s="18" t="s">
        <v>101</v>
      </c>
      <c r="U675" s="18">
        <v>1</v>
      </c>
      <c r="V675" s="19">
        <v>720000</v>
      </c>
      <c r="W675" s="19">
        <v>72000</v>
      </c>
      <c r="X675" s="19">
        <v>648000</v>
      </c>
      <c r="Y675" s="19">
        <v>601500</v>
      </c>
      <c r="Z675" s="19">
        <v>46500</v>
      </c>
      <c r="AA675" s="20">
        <v>7.17592592592593E-2</v>
      </c>
      <c r="AB675" s="21" t="s">
        <v>6424</v>
      </c>
    </row>
    <row r="676" spans="1:28" x14ac:dyDescent="0.25">
      <c r="A676" s="16" t="s">
        <v>2952</v>
      </c>
      <c r="B676" s="17">
        <v>45723</v>
      </c>
      <c r="C676" s="18" t="s">
        <v>1969</v>
      </c>
      <c r="D676" s="18" t="s">
        <v>2078</v>
      </c>
      <c r="E676" s="18" t="s">
        <v>2953</v>
      </c>
      <c r="F676" s="18" t="s">
        <v>107</v>
      </c>
      <c r="G676" s="18">
        <v>27</v>
      </c>
      <c r="H676" s="18" t="s">
        <v>119</v>
      </c>
      <c r="I676" s="18" t="s">
        <v>120</v>
      </c>
      <c r="J676" s="18" t="s">
        <v>165</v>
      </c>
      <c r="K676" s="18" t="s">
        <v>520</v>
      </c>
      <c r="L676" s="18" t="s">
        <v>111</v>
      </c>
      <c r="M676" s="18">
        <v>3</v>
      </c>
      <c r="N676" s="19">
        <v>410000</v>
      </c>
      <c r="O676" s="20">
        <v>0</v>
      </c>
      <c r="P676" s="19">
        <v>4000</v>
      </c>
      <c r="Q676" s="19">
        <v>325000</v>
      </c>
      <c r="R676" s="18" t="s">
        <v>6415</v>
      </c>
      <c r="S676" s="18" t="s">
        <v>135</v>
      </c>
      <c r="T676" s="18" t="s">
        <v>113</v>
      </c>
      <c r="U676" s="18">
        <v>1</v>
      </c>
      <c r="V676" s="19">
        <v>1230000</v>
      </c>
      <c r="W676" s="19">
        <v>0</v>
      </c>
      <c r="X676" s="19">
        <v>1230000</v>
      </c>
      <c r="Y676" s="19">
        <v>979000</v>
      </c>
      <c r="Z676" s="19">
        <v>251000</v>
      </c>
      <c r="AA676" s="20">
        <v>0.20406504065040601</v>
      </c>
      <c r="AB676" s="21" t="s">
        <v>6428</v>
      </c>
    </row>
    <row r="677" spans="1:28" x14ac:dyDescent="0.25">
      <c r="A677" s="16" t="s">
        <v>2954</v>
      </c>
      <c r="B677" s="17">
        <v>45901</v>
      </c>
      <c r="C677" s="18" t="s">
        <v>1378</v>
      </c>
      <c r="D677" s="18" t="s">
        <v>1379</v>
      </c>
      <c r="E677" s="18" t="s">
        <v>2955</v>
      </c>
      <c r="F677" s="18" t="s">
        <v>107</v>
      </c>
      <c r="G677" s="18">
        <v>56</v>
      </c>
      <c r="H677" s="18" t="s">
        <v>262</v>
      </c>
      <c r="I677" s="18" t="s">
        <v>263</v>
      </c>
      <c r="J677" s="18" t="s">
        <v>130</v>
      </c>
      <c r="K677" s="18" t="s">
        <v>242</v>
      </c>
      <c r="L677" s="18" t="s">
        <v>132</v>
      </c>
      <c r="M677" s="18">
        <v>7</v>
      </c>
      <c r="N677" s="19">
        <v>780000</v>
      </c>
      <c r="O677" s="20">
        <v>0.02</v>
      </c>
      <c r="P677" s="19">
        <v>0</v>
      </c>
      <c r="Q677" s="19">
        <v>630000</v>
      </c>
      <c r="R677" s="18" t="s">
        <v>6415</v>
      </c>
      <c r="S677" s="18" t="s">
        <v>100</v>
      </c>
      <c r="T677" s="18" t="s">
        <v>101</v>
      </c>
      <c r="U677" s="18">
        <v>3</v>
      </c>
      <c r="V677" s="19">
        <v>5460000</v>
      </c>
      <c r="W677" s="19">
        <v>109200</v>
      </c>
      <c r="X677" s="19">
        <v>5350800</v>
      </c>
      <c r="Y677" s="19">
        <v>4410000</v>
      </c>
      <c r="Z677" s="19">
        <v>940800</v>
      </c>
      <c r="AA677" s="20">
        <v>0.175824175824176</v>
      </c>
      <c r="AB677" s="21" t="s">
        <v>6435</v>
      </c>
    </row>
    <row r="678" spans="1:28" x14ac:dyDescent="0.25">
      <c r="A678" s="16" t="s">
        <v>2956</v>
      </c>
      <c r="B678" s="17">
        <v>46018</v>
      </c>
      <c r="C678" s="18" t="s">
        <v>6329</v>
      </c>
      <c r="D678" s="18" t="s">
        <v>2959</v>
      </c>
      <c r="E678" s="18" t="s">
        <v>2960</v>
      </c>
      <c r="F678" s="18" t="s">
        <v>93</v>
      </c>
      <c r="G678" s="18">
        <v>49</v>
      </c>
      <c r="H678" s="18" t="s">
        <v>154</v>
      </c>
      <c r="I678" s="18" t="s">
        <v>95</v>
      </c>
      <c r="J678" s="18" t="s">
        <v>174</v>
      </c>
      <c r="K678" s="18" t="s">
        <v>175</v>
      </c>
      <c r="L678" s="18" t="s">
        <v>132</v>
      </c>
      <c r="M678" s="18">
        <v>2</v>
      </c>
      <c r="N678" s="19">
        <v>900000</v>
      </c>
      <c r="O678" s="20">
        <v>0.05</v>
      </c>
      <c r="P678" s="19">
        <v>12000</v>
      </c>
      <c r="Q678" s="19">
        <v>730000</v>
      </c>
      <c r="R678" s="18" t="s">
        <v>99</v>
      </c>
      <c r="S678" s="18" t="s">
        <v>100</v>
      </c>
      <c r="T678" s="18" t="s">
        <v>101</v>
      </c>
      <c r="U678" s="18">
        <v>2</v>
      </c>
      <c r="V678" s="19">
        <v>1800000</v>
      </c>
      <c r="W678" s="19">
        <v>90000</v>
      </c>
      <c r="X678" s="19">
        <v>1710000</v>
      </c>
      <c r="Y678" s="19">
        <v>1472000</v>
      </c>
      <c r="Z678" s="19">
        <v>238000</v>
      </c>
      <c r="AA678" s="20">
        <v>0.13918128654970799</v>
      </c>
      <c r="AB678" s="21" t="s">
        <v>6432</v>
      </c>
    </row>
    <row r="679" spans="1:28" x14ac:dyDescent="0.25">
      <c r="A679" s="16" t="s">
        <v>2961</v>
      </c>
      <c r="B679" s="17">
        <v>45917</v>
      </c>
      <c r="C679" s="18" t="s">
        <v>2963</v>
      </c>
      <c r="D679" s="18" t="s">
        <v>2964</v>
      </c>
      <c r="E679" s="18" t="s">
        <v>2965</v>
      </c>
      <c r="F679" s="18" t="s">
        <v>93</v>
      </c>
      <c r="G679" s="18">
        <v>48</v>
      </c>
      <c r="H679" s="18" t="s">
        <v>1792</v>
      </c>
      <c r="I679" s="18" t="s">
        <v>129</v>
      </c>
      <c r="J679" s="18" t="s">
        <v>155</v>
      </c>
      <c r="K679" s="18" t="s">
        <v>520</v>
      </c>
      <c r="L679" s="18" t="s">
        <v>111</v>
      </c>
      <c r="M679" s="18">
        <v>5</v>
      </c>
      <c r="N679" s="19">
        <v>410000</v>
      </c>
      <c r="O679" s="20">
        <v>0.15</v>
      </c>
      <c r="P679" s="19">
        <v>12000</v>
      </c>
      <c r="Q679" s="19">
        <v>325000</v>
      </c>
      <c r="R679" s="18" t="s">
        <v>99</v>
      </c>
      <c r="S679" s="18" t="s">
        <v>100</v>
      </c>
      <c r="T679" s="18" t="s">
        <v>101</v>
      </c>
      <c r="U679" s="18">
        <v>2</v>
      </c>
      <c r="V679" s="19">
        <v>2050000</v>
      </c>
      <c r="W679" s="19">
        <v>307500</v>
      </c>
      <c r="X679" s="19">
        <v>1742500</v>
      </c>
      <c r="Y679" s="19">
        <v>1637000</v>
      </c>
      <c r="Z679" s="19">
        <v>105500</v>
      </c>
      <c r="AA679" s="20">
        <v>6.0545193687230998E-2</v>
      </c>
      <c r="AB679" s="21" t="s">
        <v>6435</v>
      </c>
    </row>
    <row r="680" spans="1:28" x14ac:dyDescent="0.25">
      <c r="A680" s="16" t="s">
        <v>2966</v>
      </c>
      <c r="B680" s="17">
        <v>45828</v>
      </c>
      <c r="C680" s="18" t="s">
        <v>2967</v>
      </c>
      <c r="D680" s="18" t="s">
        <v>2968</v>
      </c>
      <c r="E680" s="18" t="s">
        <v>6330</v>
      </c>
      <c r="F680" s="18" t="s">
        <v>107</v>
      </c>
      <c r="G680" s="18">
        <v>19</v>
      </c>
      <c r="H680" s="18" t="s">
        <v>804</v>
      </c>
      <c r="I680" s="18" t="s">
        <v>95</v>
      </c>
      <c r="J680" s="18" t="s">
        <v>359</v>
      </c>
      <c r="K680" s="18" t="s">
        <v>242</v>
      </c>
      <c r="L680" s="18" t="s">
        <v>132</v>
      </c>
      <c r="M680" s="18">
        <v>1</v>
      </c>
      <c r="N680" s="19">
        <v>780000</v>
      </c>
      <c r="O680" s="20">
        <v>0.1</v>
      </c>
      <c r="P680" s="19">
        <v>4000</v>
      </c>
      <c r="Q680" s="19">
        <v>630000</v>
      </c>
      <c r="R680" s="18" t="s">
        <v>219</v>
      </c>
      <c r="S680" s="18" t="s">
        <v>148</v>
      </c>
      <c r="T680" s="18" t="s">
        <v>101</v>
      </c>
      <c r="U680" s="18">
        <v>3</v>
      </c>
      <c r="V680" s="19">
        <v>780000</v>
      </c>
      <c r="W680" s="19">
        <v>78000</v>
      </c>
      <c r="X680" s="19">
        <v>702000</v>
      </c>
      <c r="Y680" s="19">
        <v>634000</v>
      </c>
      <c r="Z680" s="19">
        <v>68000</v>
      </c>
      <c r="AA680" s="20">
        <v>9.6866096866096901E-2</v>
      </c>
      <c r="AB680" s="21" t="s">
        <v>6434</v>
      </c>
    </row>
    <row r="681" spans="1:28" x14ac:dyDescent="0.25">
      <c r="A681" s="16" t="s">
        <v>2970</v>
      </c>
      <c r="B681" s="17">
        <v>46022</v>
      </c>
      <c r="C681" s="18" t="s">
        <v>1611</v>
      </c>
      <c r="D681" s="18" t="s">
        <v>2973</v>
      </c>
      <c r="E681" s="18" t="s">
        <v>2974</v>
      </c>
      <c r="F681" s="18" t="s">
        <v>107</v>
      </c>
      <c r="G681" s="18">
        <v>53</v>
      </c>
      <c r="H681" s="18" t="s">
        <v>413</v>
      </c>
      <c r="I681" s="18" t="s">
        <v>95</v>
      </c>
      <c r="J681" s="18" t="s">
        <v>109</v>
      </c>
      <c r="K681" s="18" t="s">
        <v>1540</v>
      </c>
      <c r="L681" s="18" t="s">
        <v>282</v>
      </c>
      <c r="M681" s="18">
        <v>1</v>
      </c>
      <c r="N681" s="19">
        <v>650000</v>
      </c>
      <c r="O681" s="20">
        <v>0.05</v>
      </c>
      <c r="P681" s="19">
        <v>8000</v>
      </c>
      <c r="Q681" s="19">
        <v>520000</v>
      </c>
      <c r="R681" s="18" t="s">
        <v>134</v>
      </c>
      <c r="S681" s="18" t="s">
        <v>148</v>
      </c>
      <c r="T681" s="18" t="s">
        <v>101</v>
      </c>
      <c r="U681" s="18">
        <v>2</v>
      </c>
      <c r="V681" s="19">
        <v>650000</v>
      </c>
      <c r="W681" s="19">
        <v>32500</v>
      </c>
      <c r="X681" s="19">
        <v>617500</v>
      </c>
      <c r="Y681" s="19">
        <v>528000</v>
      </c>
      <c r="Z681" s="19">
        <v>89500</v>
      </c>
      <c r="AA681" s="20">
        <v>0.14493927125506101</v>
      </c>
      <c r="AB681" s="21" t="s">
        <v>6432</v>
      </c>
    </row>
    <row r="682" spans="1:28" x14ac:dyDescent="0.25">
      <c r="A682" s="16" t="s">
        <v>2975</v>
      </c>
      <c r="B682" s="17">
        <v>45782</v>
      </c>
      <c r="C682" s="18" t="s">
        <v>1595</v>
      </c>
      <c r="D682" s="18" t="s">
        <v>1596</v>
      </c>
      <c r="E682" s="18" t="s">
        <v>2977</v>
      </c>
      <c r="F682" s="18" t="s">
        <v>93</v>
      </c>
      <c r="G682" s="18">
        <v>51</v>
      </c>
      <c r="H682" s="18" t="s">
        <v>377</v>
      </c>
      <c r="I682" s="18" t="s">
        <v>95</v>
      </c>
      <c r="J682" s="18" t="s">
        <v>212</v>
      </c>
      <c r="K682" s="18" t="s">
        <v>520</v>
      </c>
      <c r="L682" s="18" t="s">
        <v>111</v>
      </c>
      <c r="M682" s="18">
        <v>5</v>
      </c>
      <c r="N682" s="19">
        <v>410000</v>
      </c>
      <c r="O682" s="20">
        <v>0.05</v>
      </c>
      <c r="P682" s="19">
        <v>1500</v>
      </c>
      <c r="Q682" s="19">
        <v>325000</v>
      </c>
      <c r="R682" s="18" t="s">
        <v>134</v>
      </c>
      <c r="S682" s="18" t="s">
        <v>100</v>
      </c>
      <c r="T682" s="18" t="s">
        <v>101</v>
      </c>
      <c r="U682" s="18">
        <v>1</v>
      </c>
      <c r="V682" s="19">
        <v>2050000</v>
      </c>
      <c r="W682" s="19">
        <v>102500</v>
      </c>
      <c r="X682" s="19">
        <v>1947500</v>
      </c>
      <c r="Y682" s="19">
        <v>1626500</v>
      </c>
      <c r="Z682" s="19">
        <v>321000</v>
      </c>
      <c r="AA682" s="20">
        <v>0.164826700898588</v>
      </c>
      <c r="AB682" s="21" t="s">
        <v>6430</v>
      </c>
    </row>
    <row r="683" spans="1:28" x14ac:dyDescent="0.25">
      <c r="A683" s="16" t="s">
        <v>2978</v>
      </c>
      <c r="B683" s="17">
        <v>45957</v>
      </c>
      <c r="C683" s="18" t="s">
        <v>2187</v>
      </c>
      <c r="D683" s="18" t="s">
        <v>2136</v>
      </c>
      <c r="E683" s="18" t="s">
        <v>2979</v>
      </c>
      <c r="F683" s="18" t="s">
        <v>107</v>
      </c>
      <c r="G683" s="18">
        <v>64</v>
      </c>
      <c r="H683" s="18" t="s">
        <v>310</v>
      </c>
      <c r="I683" s="18" t="s">
        <v>263</v>
      </c>
      <c r="J683" s="18" t="s">
        <v>109</v>
      </c>
      <c r="K683" s="18" t="s">
        <v>156</v>
      </c>
      <c r="L683" s="18" t="s">
        <v>111</v>
      </c>
      <c r="M683" s="18">
        <v>8</v>
      </c>
      <c r="N683" s="19">
        <v>290000</v>
      </c>
      <c r="O683" s="20">
        <v>0</v>
      </c>
      <c r="P683" s="19">
        <v>6000</v>
      </c>
      <c r="Q683" s="19">
        <v>225000</v>
      </c>
      <c r="R683" s="18" t="s">
        <v>219</v>
      </c>
      <c r="S683" s="18" t="s">
        <v>148</v>
      </c>
      <c r="T683" s="18" t="s">
        <v>101</v>
      </c>
      <c r="U683" s="18">
        <v>5</v>
      </c>
      <c r="V683" s="19">
        <v>2320000</v>
      </c>
      <c r="W683" s="19">
        <v>0</v>
      </c>
      <c r="X683" s="19">
        <v>2320000</v>
      </c>
      <c r="Y683" s="19">
        <v>1806000</v>
      </c>
      <c r="Z683" s="19">
        <v>514000</v>
      </c>
      <c r="AA683" s="20">
        <v>0.22155172413793101</v>
      </c>
      <c r="AB683" s="21" t="s">
        <v>6427</v>
      </c>
    </row>
    <row r="684" spans="1:28" x14ac:dyDescent="0.25">
      <c r="A684" s="16" t="s">
        <v>2980</v>
      </c>
      <c r="B684" s="17">
        <v>45752</v>
      </c>
      <c r="C684" s="18" t="s">
        <v>1226</v>
      </c>
      <c r="D684" s="18" t="s">
        <v>1227</v>
      </c>
      <c r="E684" s="18" t="s">
        <v>2982</v>
      </c>
      <c r="F684" s="18" t="s">
        <v>107</v>
      </c>
      <c r="G684" s="18">
        <v>46</v>
      </c>
      <c r="H684" s="18" t="s">
        <v>581</v>
      </c>
      <c r="I684" s="18" t="s">
        <v>144</v>
      </c>
      <c r="J684" s="18" t="s">
        <v>359</v>
      </c>
      <c r="K684" s="18" t="s">
        <v>1540</v>
      </c>
      <c r="L684" s="18" t="s">
        <v>282</v>
      </c>
      <c r="M684" s="18">
        <v>7</v>
      </c>
      <c r="N684" s="19">
        <v>650000</v>
      </c>
      <c r="O684" s="20">
        <v>0.05</v>
      </c>
      <c r="P684" s="19">
        <v>8000</v>
      </c>
      <c r="Q684" s="19">
        <v>520000</v>
      </c>
      <c r="R684" s="18" t="s">
        <v>134</v>
      </c>
      <c r="S684" s="18" t="s">
        <v>100</v>
      </c>
      <c r="T684" s="18" t="s">
        <v>113</v>
      </c>
      <c r="U684" s="18">
        <v>5</v>
      </c>
      <c r="V684" s="19">
        <v>4550000</v>
      </c>
      <c r="W684" s="19">
        <v>227500</v>
      </c>
      <c r="X684" s="19">
        <v>4322500</v>
      </c>
      <c r="Y684" s="19">
        <v>3648000</v>
      </c>
      <c r="Z684" s="19">
        <v>674500</v>
      </c>
      <c r="AA684" s="20">
        <v>0.15604395604395599</v>
      </c>
      <c r="AB684" s="21" t="s">
        <v>6431</v>
      </c>
    </row>
    <row r="685" spans="1:28" x14ac:dyDescent="0.25">
      <c r="A685" s="16" t="s">
        <v>2983</v>
      </c>
      <c r="B685" s="17">
        <v>45720</v>
      </c>
      <c r="C685" s="18" t="s">
        <v>440</v>
      </c>
      <c r="D685" s="18" t="s">
        <v>441</v>
      </c>
      <c r="E685" s="18" t="s">
        <v>2985</v>
      </c>
      <c r="F685" s="18" t="s">
        <v>107</v>
      </c>
      <c r="G685" s="18">
        <v>27</v>
      </c>
      <c r="H685" s="18" t="s">
        <v>1279</v>
      </c>
      <c r="I685" s="18" t="s">
        <v>144</v>
      </c>
      <c r="J685" s="18" t="s">
        <v>96</v>
      </c>
      <c r="K685" s="18" t="s">
        <v>281</v>
      </c>
      <c r="L685" s="18" t="s">
        <v>282</v>
      </c>
      <c r="M685" s="18">
        <v>2</v>
      </c>
      <c r="N685" s="19">
        <v>250000</v>
      </c>
      <c r="O685" s="20">
        <v>0.02</v>
      </c>
      <c r="P685" s="19">
        <v>1500</v>
      </c>
      <c r="Q685" s="19">
        <v>190000</v>
      </c>
      <c r="R685" s="18" t="s">
        <v>219</v>
      </c>
      <c r="S685" s="18" t="s">
        <v>168</v>
      </c>
      <c r="T685" s="18" t="s">
        <v>113</v>
      </c>
      <c r="U685" s="18">
        <v>1</v>
      </c>
      <c r="V685" s="19">
        <v>500000</v>
      </c>
      <c r="W685" s="19">
        <v>10000</v>
      </c>
      <c r="X685" s="19">
        <v>490000</v>
      </c>
      <c r="Y685" s="19">
        <v>381500</v>
      </c>
      <c r="Z685" s="19">
        <v>108500</v>
      </c>
      <c r="AA685" s="20">
        <v>0.221428571428571</v>
      </c>
      <c r="AB685" s="21" t="s">
        <v>6428</v>
      </c>
    </row>
    <row r="686" spans="1:28" x14ac:dyDescent="0.25">
      <c r="A686" s="16" t="s">
        <v>2986</v>
      </c>
      <c r="B686" s="17">
        <v>45679</v>
      </c>
      <c r="C686" s="18" t="s">
        <v>769</v>
      </c>
      <c r="D686" s="18" t="s">
        <v>2987</v>
      </c>
      <c r="E686" s="18" t="s">
        <v>2988</v>
      </c>
      <c r="F686" s="18" t="s">
        <v>93</v>
      </c>
      <c r="G686" s="18">
        <v>26</v>
      </c>
      <c r="H686" s="18" t="s">
        <v>1279</v>
      </c>
      <c r="I686" s="18" t="s">
        <v>144</v>
      </c>
      <c r="J686" s="18" t="s">
        <v>359</v>
      </c>
      <c r="K686" s="18" t="s">
        <v>156</v>
      </c>
      <c r="L686" s="18" t="s">
        <v>111</v>
      </c>
      <c r="M686" s="18">
        <v>8</v>
      </c>
      <c r="N686" s="19">
        <v>290000</v>
      </c>
      <c r="O686" s="20">
        <v>0.1</v>
      </c>
      <c r="P686" s="19">
        <v>12000</v>
      </c>
      <c r="Q686" s="19">
        <v>225000</v>
      </c>
      <c r="R686" s="18" t="s">
        <v>99</v>
      </c>
      <c r="S686" s="18" t="s">
        <v>168</v>
      </c>
      <c r="T686" s="18" t="s">
        <v>101</v>
      </c>
      <c r="U686" s="18">
        <v>3</v>
      </c>
      <c r="V686" s="19">
        <v>2320000</v>
      </c>
      <c r="W686" s="19">
        <v>232000</v>
      </c>
      <c r="X686" s="19">
        <v>2088000</v>
      </c>
      <c r="Y686" s="19">
        <v>1812000</v>
      </c>
      <c r="Z686" s="19">
        <v>276000</v>
      </c>
      <c r="AA686" s="20">
        <v>0.13218390804597699</v>
      </c>
      <c r="AB686" s="21" t="s">
        <v>6426</v>
      </c>
    </row>
    <row r="687" spans="1:28" x14ac:dyDescent="0.25">
      <c r="A687" s="16" t="s">
        <v>2989</v>
      </c>
      <c r="B687" s="17">
        <v>45843</v>
      </c>
      <c r="C687" s="18" t="s">
        <v>2990</v>
      </c>
      <c r="D687" s="18" t="s">
        <v>2017</v>
      </c>
      <c r="E687" s="18" t="s">
        <v>2991</v>
      </c>
      <c r="F687" s="18" t="s">
        <v>93</v>
      </c>
      <c r="G687" s="18">
        <v>40</v>
      </c>
      <c r="H687" s="18" t="s">
        <v>119</v>
      </c>
      <c r="I687" s="18" t="s">
        <v>120</v>
      </c>
      <c r="J687" s="18" t="s">
        <v>212</v>
      </c>
      <c r="K687" s="18" t="s">
        <v>425</v>
      </c>
      <c r="L687" s="18" t="s">
        <v>146</v>
      </c>
      <c r="M687" s="18">
        <v>4</v>
      </c>
      <c r="N687" s="19">
        <v>45000</v>
      </c>
      <c r="O687" s="20">
        <v>0.05</v>
      </c>
      <c r="P687" s="19">
        <v>4000</v>
      </c>
      <c r="Q687" s="19">
        <v>27000</v>
      </c>
      <c r="R687" s="18" t="s">
        <v>6415</v>
      </c>
      <c r="S687" s="18" t="s">
        <v>135</v>
      </c>
      <c r="T687" s="18" t="s">
        <v>101</v>
      </c>
      <c r="U687" s="18">
        <v>3</v>
      </c>
      <c r="V687" s="19">
        <v>180000</v>
      </c>
      <c r="W687" s="19">
        <v>9000</v>
      </c>
      <c r="X687" s="19">
        <v>171000</v>
      </c>
      <c r="Y687" s="19">
        <v>112000</v>
      </c>
      <c r="Z687" s="19">
        <v>59000</v>
      </c>
      <c r="AA687" s="20">
        <v>0.34502923976608202</v>
      </c>
      <c r="AB687" s="21" t="s">
        <v>6425</v>
      </c>
    </row>
    <row r="688" spans="1:28" x14ac:dyDescent="0.25">
      <c r="A688" s="16" t="s">
        <v>2992</v>
      </c>
      <c r="B688" s="17">
        <v>45926</v>
      </c>
      <c r="C688" s="18" t="s">
        <v>422</v>
      </c>
      <c r="D688" s="18" t="s">
        <v>423</v>
      </c>
      <c r="E688" s="18" t="s">
        <v>2994</v>
      </c>
      <c r="F688" s="18" t="s">
        <v>107</v>
      </c>
      <c r="G688" s="18">
        <v>60</v>
      </c>
      <c r="H688" s="18" t="s">
        <v>595</v>
      </c>
      <c r="I688" s="18" t="s">
        <v>263</v>
      </c>
      <c r="J688" s="18" t="s">
        <v>359</v>
      </c>
      <c r="K688" s="18" t="s">
        <v>852</v>
      </c>
      <c r="L688" s="18" t="s">
        <v>122</v>
      </c>
      <c r="M688" s="18">
        <v>5</v>
      </c>
      <c r="N688" s="19">
        <v>680000</v>
      </c>
      <c r="O688" s="20">
        <v>0.1</v>
      </c>
      <c r="P688" s="19">
        <v>12000</v>
      </c>
      <c r="Q688" s="19">
        <v>555000</v>
      </c>
      <c r="R688" s="18" t="s">
        <v>99</v>
      </c>
      <c r="S688" s="18" t="s">
        <v>168</v>
      </c>
      <c r="T688" s="18" t="s">
        <v>101</v>
      </c>
      <c r="U688" s="18">
        <v>3</v>
      </c>
      <c r="V688" s="19">
        <v>3400000</v>
      </c>
      <c r="W688" s="19">
        <v>340000</v>
      </c>
      <c r="X688" s="19">
        <v>3060000</v>
      </c>
      <c r="Y688" s="19">
        <v>2787000</v>
      </c>
      <c r="Z688" s="19">
        <v>273000</v>
      </c>
      <c r="AA688" s="20">
        <v>8.9215686274509806E-2</v>
      </c>
      <c r="AB688" s="21" t="s">
        <v>6435</v>
      </c>
    </row>
    <row r="689" spans="1:28" x14ac:dyDescent="0.25">
      <c r="A689" s="16" t="s">
        <v>2995</v>
      </c>
      <c r="B689" s="17">
        <v>46014</v>
      </c>
      <c r="C689" s="18" t="s">
        <v>2997</v>
      </c>
      <c r="D689" s="18" t="s">
        <v>1731</v>
      </c>
      <c r="E689" s="18" t="s">
        <v>2998</v>
      </c>
      <c r="F689" s="18" t="s">
        <v>107</v>
      </c>
      <c r="G689" s="18">
        <v>33</v>
      </c>
      <c r="H689" s="18" t="s">
        <v>310</v>
      </c>
      <c r="I689" s="18" t="s">
        <v>263</v>
      </c>
      <c r="J689" s="18" t="s">
        <v>359</v>
      </c>
      <c r="K689" s="18" t="s">
        <v>281</v>
      </c>
      <c r="L689" s="18" t="s">
        <v>282</v>
      </c>
      <c r="M689" s="18">
        <v>2</v>
      </c>
      <c r="N689" s="19">
        <v>250000</v>
      </c>
      <c r="O689" s="20">
        <v>0.05</v>
      </c>
      <c r="P689" s="19">
        <v>4000</v>
      </c>
      <c r="Q689" s="19">
        <v>190000</v>
      </c>
      <c r="R689" s="18" t="s">
        <v>134</v>
      </c>
      <c r="S689" s="18" t="s">
        <v>135</v>
      </c>
      <c r="T689" s="18" t="s">
        <v>101</v>
      </c>
      <c r="U689" s="18">
        <v>1</v>
      </c>
      <c r="V689" s="19">
        <v>500000</v>
      </c>
      <c r="W689" s="19">
        <v>25000</v>
      </c>
      <c r="X689" s="19">
        <v>475000</v>
      </c>
      <c r="Y689" s="19">
        <v>384000</v>
      </c>
      <c r="Z689" s="19">
        <v>91000</v>
      </c>
      <c r="AA689" s="20">
        <v>0.19157894736842099</v>
      </c>
      <c r="AB689" s="21" t="s">
        <v>6432</v>
      </c>
    </row>
    <row r="690" spans="1:28" x14ac:dyDescent="0.25">
      <c r="A690" s="16" t="s">
        <v>2999</v>
      </c>
      <c r="B690" s="17">
        <v>45909</v>
      </c>
      <c r="C690" s="18" t="s">
        <v>832</v>
      </c>
      <c r="D690" s="18" t="s">
        <v>833</v>
      </c>
      <c r="E690" s="18" t="s">
        <v>3000</v>
      </c>
      <c r="F690" s="18" t="s">
        <v>93</v>
      </c>
      <c r="G690" s="18">
        <v>54</v>
      </c>
      <c r="H690" s="18" t="s">
        <v>413</v>
      </c>
      <c r="I690" s="18" t="s">
        <v>95</v>
      </c>
      <c r="J690" s="18" t="s">
        <v>96</v>
      </c>
      <c r="K690" s="18" t="s">
        <v>520</v>
      </c>
      <c r="L690" s="18" t="s">
        <v>111</v>
      </c>
      <c r="M690" s="18">
        <v>3</v>
      </c>
      <c r="N690" s="19">
        <v>410000</v>
      </c>
      <c r="O690" s="20">
        <v>0.02</v>
      </c>
      <c r="P690" s="19">
        <v>4000</v>
      </c>
      <c r="Q690" s="19">
        <v>325000</v>
      </c>
      <c r="R690" s="18" t="s">
        <v>134</v>
      </c>
      <c r="S690" s="18" t="s">
        <v>100</v>
      </c>
      <c r="T690" s="18" t="s">
        <v>101</v>
      </c>
      <c r="U690" s="18">
        <v>4</v>
      </c>
      <c r="V690" s="19">
        <v>1230000</v>
      </c>
      <c r="W690" s="19">
        <v>24600</v>
      </c>
      <c r="X690" s="19">
        <v>1205400</v>
      </c>
      <c r="Y690" s="19">
        <v>979000</v>
      </c>
      <c r="Z690" s="19">
        <v>226400</v>
      </c>
      <c r="AA690" s="20">
        <v>0.18782147005143501</v>
      </c>
      <c r="AB690" s="21" t="s">
        <v>6435</v>
      </c>
    </row>
    <row r="691" spans="1:28" x14ac:dyDescent="0.25">
      <c r="A691" s="16" t="s">
        <v>3001</v>
      </c>
      <c r="B691" s="17">
        <v>45789</v>
      </c>
      <c r="C691" s="18" t="s">
        <v>1208</v>
      </c>
      <c r="D691" s="18" t="s">
        <v>3002</v>
      </c>
      <c r="E691" s="18" t="s">
        <v>3003</v>
      </c>
      <c r="F691" s="18" t="s">
        <v>93</v>
      </c>
      <c r="G691" s="18">
        <v>43</v>
      </c>
      <c r="H691" s="18" t="s">
        <v>338</v>
      </c>
      <c r="I691" s="18" t="s">
        <v>120</v>
      </c>
      <c r="J691" s="18" t="s">
        <v>212</v>
      </c>
      <c r="K691" s="18" t="s">
        <v>175</v>
      </c>
      <c r="L691" s="18" t="s">
        <v>132</v>
      </c>
      <c r="M691" s="18">
        <v>1</v>
      </c>
      <c r="N691" s="19">
        <v>900000</v>
      </c>
      <c r="O691" s="20">
        <v>0.02</v>
      </c>
      <c r="P691" s="19">
        <v>6000</v>
      </c>
      <c r="Q691" s="19">
        <v>730000</v>
      </c>
      <c r="R691" s="18" t="s">
        <v>99</v>
      </c>
      <c r="S691" s="18" t="s">
        <v>100</v>
      </c>
      <c r="T691" s="18" t="s">
        <v>101</v>
      </c>
      <c r="U691" s="18">
        <v>5</v>
      </c>
      <c r="V691" s="19">
        <v>900000</v>
      </c>
      <c r="W691" s="19">
        <v>18000</v>
      </c>
      <c r="X691" s="19">
        <v>882000</v>
      </c>
      <c r="Y691" s="19">
        <v>736000</v>
      </c>
      <c r="Z691" s="19">
        <v>146000</v>
      </c>
      <c r="AA691" s="20">
        <v>0.16553287981859399</v>
      </c>
      <c r="AB691" s="21" t="s">
        <v>6430</v>
      </c>
    </row>
    <row r="692" spans="1:28" x14ac:dyDescent="0.25">
      <c r="A692" s="16" t="s">
        <v>3004</v>
      </c>
      <c r="B692" s="17">
        <v>46004</v>
      </c>
      <c r="C692" s="18" t="s">
        <v>1208</v>
      </c>
      <c r="D692" s="18" t="s">
        <v>1209</v>
      </c>
      <c r="E692" s="18" t="s">
        <v>3006</v>
      </c>
      <c r="F692" s="18" t="s">
        <v>107</v>
      </c>
      <c r="G692" s="18">
        <v>37</v>
      </c>
      <c r="H692" s="18" t="s">
        <v>128</v>
      </c>
      <c r="I692" s="18" t="s">
        <v>129</v>
      </c>
      <c r="J692" s="18" t="s">
        <v>212</v>
      </c>
      <c r="K692" s="18" t="s">
        <v>520</v>
      </c>
      <c r="L692" s="18" t="s">
        <v>111</v>
      </c>
      <c r="M692" s="18">
        <v>2</v>
      </c>
      <c r="N692" s="19">
        <v>410000</v>
      </c>
      <c r="O692" s="20">
        <v>0.02</v>
      </c>
      <c r="P692" s="19">
        <v>4000</v>
      </c>
      <c r="Q692" s="19">
        <v>325000</v>
      </c>
      <c r="R692" s="18" t="s">
        <v>219</v>
      </c>
      <c r="S692" s="18" t="s">
        <v>100</v>
      </c>
      <c r="T692" s="18" t="s">
        <v>113</v>
      </c>
      <c r="U692" s="18">
        <v>3</v>
      </c>
      <c r="V692" s="19">
        <v>820000</v>
      </c>
      <c r="W692" s="19">
        <v>16400</v>
      </c>
      <c r="X692" s="19">
        <v>803600</v>
      </c>
      <c r="Y692" s="19">
        <v>654000</v>
      </c>
      <c r="Z692" s="19">
        <v>149600</v>
      </c>
      <c r="AA692" s="20">
        <v>0.18616226978596301</v>
      </c>
      <c r="AB692" s="21" t="s">
        <v>6432</v>
      </c>
    </row>
    <row r="693" spans="1:28" x14ac:dyDescent="0.25">
      <c r="A693" s="16" t="s">
        <v>3007</v>
      </c>
      <c r="B693" s="17">
        <v>45807</v>
      </c>
      <c r="C693" s="18" t="s">
        <v>3009</v>
      </c>
      <c r="D693" s="18" t="s">
        <v>3010</v>
      </c>
      <c r="E693" s="18" t="s">
        <v>3011</v>
      </c>
      <c r="F693" s="18" t="s">
        <v>107</v>
      </c>
      <c r="G693" s="18">
        <v>33</v>
      </c>
      <c r="H693" s="18" t="s">
        <v>1279</v>
      </c>
      <c r="I693" s="18" t="s">
        <v>144</v>
      </c>
      <c r="J693" s="18" t="s">
        <v>109</v>
      </c>
      <c r="K693" s="18" t="s">
        <v>175</v>
      </c>
      <c r="L693" s="18" t="s">
        <v>132</v>
      </c>
      <c r="M693" s="18">
        <v>6</v>
      </c>
      <c r="N693" s="19">
        <v>900000</v>
      </c>
      <c r="O693" s="20">
        <v>0</v>
      </c>
      <c r="P693" s="19">
        <v>12000</v>
      </c>
      <c r="Q693" s="19">
        <v>730000</v>
      </c>
      <c r="R693" s="18" t="s">
        <v>99</v>
      </c>
      <c r="S693" s="18" t="s">
        <v>100</v>
      </c>
      <c r="T693" s="18" t="s">
        <v>113</v>
      </c>
      <c r="U693" s="18">
        <v>5</v>
      </c>
      <c r="V693" s="19">
        <v>5400000</v>
      </c>
      <c r="W693" s="19">
        <v>0</v>
      </c>
      <c r="X693" s="19">
        <v>5400000</v>
      </c>
      <c r="Y693" s="19">
        <v>4392000</v>
      </c>
      <c r="Z693" s="19">
        <v>1008000</v>
      </c>
      <c r="AA693" s="20">
        <v>0.18666666666666701</v>
      </c>
      <c r="AB693" s="21" t="s">
        <v>6430</v>
      </c>
    </row>
    <row r="694" spans="1:28" x14ac:dyDescent="0.25">
      <c r="A694" s="16" t="s">
        <v>3012</v>
      </c>
      <c r="B694" s="17">
        <v>45767</v>
      </c>
      <c r="C694" s="18" t="s">
        <v>3013</v>
      </c>
      <c r="D694" s="18"/>
      <c r="E694" s="18" t="s">
        <v>3014</v>
      </c>
      <c r="F694" s="18" t="s">
        <v>107</v>
      </c>
      <c r="G694" s="18">
        <v>57</v>
      </c>
      <c r="H694" s="18" t="s">
        <v>558</v>
      </c>
      <c r="I694" s="18" t="s">
        <v>129</v>
      </c>
      <c r="J694" s="18" t="s">
        <v>165</v>
      </c>
      <c r="K694" s="18" t="s">
        <v>1540</v>
      </c>
      <c r="L694" s="18" t="s">
        <v>282</v>
      </c>
      <c r="M694" s="18">
        <v>4</v>
      </c>
      <c r="N694" s="19">
        <v>650000</v>
      </c>
      <c r="O694" s="20">
        <v>0</v>
      </c>
      <c r="P694" s="19">
        <v>6000</v>
      </c>
      <c r="Q694" s="19">
        <v>520000</v>
      </c>
      <c r="R694" s="18" t="s">
        <v>99</v>
      </c>
      <c r="S694" s="18" t="s">
        <v>100</v>
      </c>
      <c r="T694" s="18" t="s">
        <v>101</v>
      </c>
      <c r="U694" s="18">
        <v>4</v>
      </c>
      <c r="V694" s="19">
        <v>2600000</v>
      </c>
      <c r="W694" s="19">
        <v>0</v>
      </c>
      <c r="X694" s="19">
        <v>2600000</v>
      </c>
      <c r="Y694" s="19">
        <v>2086000</v>
      </c>
      <c r="Z694" s="19">
        <v>514000</v>
      </c>
      <c r="AA694" s="20">
        <v>0.197692307692308</v>
      </c>
      <c r="AB694" s="21" t="s">
        <v>6431</v>
      </c>
    </row>
    <row r="695" spans="1:28" x14ac:dyDescent="0.25">
      <c r="A695" s="16" t="s">
        <v>3015</v>
      </c>
      <c r="B695" s="17">
        <v>45798</v>
      </c>
      <c r="C695" s="18" t="s">
        <v>1654</v>
      </c>
      <c r="D695" s="18" t="s">
        <v>3018</v>
      </c>
      <c r="E695" s="18" t="s">
        <v>3019</v>
      </c>
      <c r="F695" s="18" t="s">
        <v>93</v>
      </c>
      <c r="G695" s="18">
        <v>53</v>
      </c>
      <c r="H695" s="18" t="s">
        <v>128</v>
      </c>
      <c r="I695" s="18" t="s">
        <v>129</v>
      </c>
      <c r="J695" s="18" t="s">
        <v>165</v>
      </c>
      <c r="K695" s="18" t="s">
        <v>121</v>
      </c>
      <c r="L695" s="18" t="s">
        <v>122</v>
      </c>
      <c r="M695" s="18">
        <v>5</v>
      </c>
      <c r="N695" s="19">
        <v>720000</v>
      </c>
      <c r="O695" s="20">
        <v>0</v>
      </c>
      <c r="P695" s="19">
        <v>4000</v>
      </c>
      <c r="Q695" s="19">
        <v>600000</v>
      </c>
      <c r="R695" s="18" t="s">
        <v>99</v>
      </c>
      <c r="S695" s="18" t="s">
        <v>168</v>
      </c>
      <c r="T695" s="18" t="s">
        <v>101</v>
      </c>
      <c r="U695" s="18">
        <v>1</v>
      </c>
      <c r="V695" s="19">
        <v>3600000</v>
      </c>
      <c r="W695" s="19">
        <v>0</v>
      </c>
      <c r="X695" s="19">
        <v>3600000</v>
      </c>
      <c r="Y695" s="19">
        <v>3004000</v>
      </c>
      <c r="Z695" s="19">
        <v>596000</v>
      </c>
      <c r="AA695" s="20">
        <v>0.16555555555555601</v>
      </c>
      <c r="AB695" s="21" t="s">
        <v>6430</v>
      </c>
    </row>
    <row r="696" spans="1:28" x14ac:dyDescent="0.25">
      <c r="A696" s="16" t="s">
        <v>3020</v>
      </c>
      <c r="B696" s="17">
        <v>45875</v>
      </c>
      <c r="C696" s="18" t="s">
        <v>1758</v>
      </c>
      <c r="D696" s="18" t="s">
        <v>1759</v>
      </c>
      <c r="E696" s="18" t="s">
        <v>6331</v>
      </c>
      <c r="F696" s="18" t="s">
        <v>93</v>
      </c>
      <c r="G696" s="18">
        <v>24</v>
      </c>
      <c r="H696" s="18" t="s">
        <v>295</v>
      </c>
      <c r="I696" s="18" t="s">
        <v>120</v>
      </c>
      <c r="J696" s="18" t="s">
        <v>212</v>
      </c>
      <c r="K696" s="18" t="s">
        <v>852</v>
      </c>
      <c r="L696" s="18" t="s">
        <v>122</v>
      </c>
      <c r="M696" s="18">
        <v>7</v>
      </c>
      <c r="N696" s="19">
        <v>680000</v>
      </c>
      <c r="O696" s="20">
        <v>0.15</v>
      </c>
      <c r="P696" s="19">
        <v>0</v>
      </c>
      <c r="Q696" s="19">
        <v>555000</v>
      </c>
      <c r="R696" s="18" t="s">
        <v>219</v>
      </c>
      <c r="S696" s="18" t="s">
        <v>135</v>
      </c>
      <c r="T696" s="18" t="s">
        <v>101</v>
      </c>
      <c r="U696" s="18">
        <v>5</v>
      </c>
      <c r="V696" s="19">
        <v>4760000</v>
      </c>
      <c r="W696" s="19">
        <v>714000</v>
      </c>
      <c r="X696" s="19">
        <v>4046000</v>
      </c>
      <c r="Y696" s="19">
        <v>3885000</v>
      </c>
      <c r="Z696" s="19">
        <v>161000</v>
      </c>
      <c r="AA696" s="20">
        <v>3.9792387543252601E-2</v>
      </c>
      <c r="AB696" s="21" t="s">
        <v>6433</v>
      </c>
    </row>
    <row r="697" spans="1:28" x14ac:dyDescent="0.25">
      <c r="A697" s="16" t="s">
        <v>3023</v>
      </c>
      <c r="B697" s="17">
        <v>45778</v>
      </c>
      <c r="C697" s="18" t="s">
        <v>1121</v>
      </c>
      <c r="D697" s="18" t="s">
        <v>1122</v>
      </c>
      <c r="E697" s="18" t="s">
        <v>3025</v>
      </c>
      <c r="F697" s="18" t="s">
        <v>107</v>
      </c>
      <c r="G697" s="18">
        <v>47</v>
      </c>
      <c r="H697" s="18" t="s">
        <v>1792</v>
      </c>
      <c r="I697" s="18" t="s">
        <v>129</v>
      </c>
      <c r="J697" s="18" t="s">
        <v>130</v>
      </c>
      <c r="K697" s="18" t="s">
        <v>175</v>
      </c>
      <c r="L697" s="18" t="s">
        <v>132</v>
      </c>
      <c r="M697" s="18">
        <v>5</v>
      </c>
      <c r="N697" s="19">
        <v>900000</v>
      </c>
      <c r="O697" s="20">
        <v>0.1</v>
      </c>
      <c r="P697" s="19">
        <v>1500</v>
      </c>
      <c r="Q697" s="19">
        <v>730000</v>
      </c>
      <c r="R697" s="18" t="s">
        <v>99</v>
      </c>
      <c r="S697" s="18" t="s">
        <v>135</v>
      </c>
      <c r="T697" s="18" t="s">
        <v>113</v>
      </c>
      <c r="U697" s="18">
        <v>3</v>
      </c>
      <c r="V697" s="19">
        <v>4500000</v>
      </c>
      <c r="W697" s="19">
        <v>450000</v>
      </c>
      <c r="X697" s="19">
        <v>4050000</v>
      </c>
      <c r="Y697" s="19">
        <v>3651500</v>
      </c>
      <c r="Z697" s="19">
        <v>398500</v>
      </c>
      <c r="AA697" s="20">
        <v>9.83950617283951E-2</v>
      </c>
      <c r="AB697" s="21" t="s">
        <v>6430</v>
      </c>
    </row>
    <row r="698" spans="1:28" x14ac:dyDescent="0.25">
      <c r="A698" s="16" t="s">
        <v>3026</v>
      </c>
      <c r="B698" s="17">
        <v>45822</v>
      </c>
      <c r="C698" s="18" t="s">
        <v>1208</v>
      </c>
      <c r="D698" s="18" t="s">
        <v>3002</v>
      </c>
      <c r="E698" s="18" t="s">
        <v>3028</v>
      </c>
      <c r="F698" s="18" t="s">
        <v>93</v>
      </c>
      <c r="G698" s="18">
        <v>57</v>
      </c>
      <c r="H698" s="18" t="s">
        <v>1792</v>
      </c>
      <c r="I698" s="18" t="s">
        <v>129</v>
      </c>
      <c r="J698" s="18" t="s">
        <v>96</v>
      </c>
      <c r="K698" s="18" t="s">
        <v>242</v>
      </c>
      <c r="L698" s="18" t="s">
        <v>132</v>
      </c>
      <c r="M698" s="18">
        <v>5</v>
      </c>
      <c r="N698" s="19">
        <v>780000</v>
      </c>
      <c r="O698" s="20">
        <v>0.05</v>
      </c>
      <c r="P698" s="19">
        <v>6000</v>
      </c>
      <c r="Q698" s="19">
        <v>630000</v>
      </c>
      <c r="R698" s="18" t="s">
        <v>167</v>
      </c>
      <c r="S698" s="18" t="s">
        <v>100</v>
      </c>
      <c r="T698" s="18" t="s">
        <v>101</v>
      </c>
      <c r="U698" s="18">
        <v>4</v>
      </c>
      <c r="V698" s="19">
        <v>3900000</v>
      </c>
      <c r="W698" s="19">
        <v>195000</v>
      </c>
      <c r="X698" s="19">
        <v>3705000</v>
      </c>
      <c r="Y698" s="19">
        <v>3156000</v>
      </c>
      <c r="Z698" s="19">
        <v>549000</v>
      </c>
      <c r="AA698" s="20">
        <v>0.148178137651822</v>
      </c>
      <c r="AB698" s="21" t="s">
        <v>6434</v>
      </c>
    </row>
    <row r="699" spans="1:28" x14ac:dyDescent="0.25">
      <c r="A699" s="16" t="s">
        <v>3029</v>
      </c>
      <c r="B699" s="17">
        <v>45839</v>
      </c>
      <c r="C699" s="18" t="s">
        <v>2715</v>
      </c>
      <c r="D699" s="18" t="s">
        <v>2716</v>
      </c>
      <c r="E699" s="18" t="s">
        <v>3030</v>
      </c>
      <c r="F699" s="18" t="s">
        <v>107</v>
      </c>
      <c r="G699" s="18">
        <v>41</v>
      </c>
      <c r="H699" s="18" t="s">
        <v>413</v>
      </c>
      <c r="I699" s="18" t="s">
        <v>95</v>
      </c>
      <c r="J699" s="18" t="s">
        <v>155</v>
      </c>
      <c r="K699" s="18" t="s">
        <v>121</v>
      </c>
      <c r="L699" s="18" t="s">
        <v>122</v>
      </c>
      <c r="M699" s="18">
        <v>8</v>
      </c>
      <c r="N699" s="19">
        <v>720000</v>
      </c>
      <c r="O699" s="20">
        <v>0.15</v>
      </c>
      <c r="P699" s="19">
        <v>8000</v>
      </c>
      <c r="Q699" s="19">
        <v>600000</v>
      </c>
      <c r="R699" s="18" t="s">
        <v>219</v>
      </c>
      <c r="S699" s="18" t="s">
        <v>100</v>
      </c>
      <c r="T699" s="18" t="s">
        <v>101</v>
      </c>
      <c r="U699" s="18">
        <v>1</v>
      </c>
      <c r="V699" s="19">
        <v>5760000</v>
      </c>
      <c r="W699" s="19">
        <v>864000</v>
      </c>
      <c r="X699" s="19">
        <v>4896000</v>
      </c>
      <c r="Y699" s="19">
        <v>4808000</v>
      </c>
      <c r="Z699" s="19">
        <v>88000</v>
      </c>
      <c r="AA699" s="20">
        <v>1.7973856209150301E-2</v>
      </c>
      <c r="AB699" s="21" t="s">
        <v>6425</v>
      </c>
    </row>
    <row r="700" spans="1:28" x14ac:dyDescent="0.25">
      <c r="A700" s="16" t="s">
        <v>3031</v>
      </c>
      <c r="B700" s="17">
        <v>45769</v>
      </c>
      <c r="C700" s="18" t="s">
        <v>2484</v>
      </c>
      <c r="D700" s="18" t="s">
        <v>3032</v>
      </c>
      <c r="E700" s="18" t="s">
        <v>3033</v>
      </c>
      <c r="F700" s="18" t="s">
        <v>107</v>
      </c>
      <c r="G700" s="18">
        <v>58</v>
      </c>
      <c r="H700" s="18" t="s">
        <v>262</v>
      </c>
      <c r="I700" s="18" t="s">
        <v>263</v>
      </c>
      <c r="J700" s="18" t="s">
        <v>96</v>
      </c>
      <c r="K700" s="18" t="s">
        <v>311</v>
      </c>
      <c r="L700" s="18" t="s">
        <v>122</v>
      </c>
      <c r="M700" s="18">
        <v>3</v>
      </c>
      <c r="N700" s="19">
        <v>850000</v>
      </c>
      <c r="O700" s="20">
        <v>0.02</v>
      </c>
      <c r="P700" s="19">
        <v>6000</v>
      </c>
      <c r="Q700" s="19">
        <v>710000</v>
      </c>
      <c r="R700" s="18" t="s">
        <v>99</v>
      </c>
      <c r="S700" s="18" t="s">
        <v>100</v>
      </c>
      <c r="T700" s="18" t="s">
        <v>113</v>
      </c>
      <c r="U700" s="18">
        <v>4</v>
      </c>
      <c r="V700" s="19">
        <v>2550000</v>
      </c>
      <c r="W700" s="19">
        <v>51000</v>
      </c>
      <c r="X700" s="19">
        <v>2499000</v>
      </c>
      <c r="Y700" s="19">
        <v>2136000</v>
      </c>
      <c r="Z700" s="19">
        <v>363000</v>
      </c>
      <c r="AA700" s="20">
        <v>0.14525810324129601</v>
      </c>
      <c r="AB700" s="21" t="s">
        <v>6431</v>
      </c>
    </row>
    <row r="701" spans="1:28" x14ac:dyDescent="0.25">
      <c r="A701" s="16" t="s">
        <v>3034</v>
      </c>
      <c r="B701" s="17">
        <v>45935</v>
      </c>
      <c r="C701" s="18" t="s">
        <v>2460</v>
      </c>
      <c r="D701" s="18" t="s">
        <v>2461</v>
      </c>
      <c r="E701" s="18" t="s">
        <v>3035</v>
      </c>
      <c r="F701" s="18" t="s">
        <v>93</v>
      </c>
      <c r="G701" s="18">
        <v>54</v>
      </c>
      <c r="H701" s="18" t="s">
        <v>154</v>
      </c>
      <c r="I701" s="18" t="s">
        <v>95</v>
      </c>
      <c r="J701" s="18" t="s">
        <v>359</v>
      </c>
      <c r="K701" s="18" t="s">
        <v>388</v>
      </c>
      <c r="L701" s="18" t="s">
        <v>132</v>
      </c>
      <c r="M701" s="18">
        <v>3</v>
      </c>
      <c r="N701" s="19">
        <v>510000</v>
      </c>
      <c r="O701" s="20">
        <v>0.15</v>
      </c>
      <c r="P701" s="19">
        <v>12000</v>
      </c>
      <c r="Q701" s="19">
        <v>410000</v>
      </c>
      <c r="R701" s="18" t="s">
        <v>99</v>
      </c>
      <c r="S701" s="18" t="s">
        <v>100</v>
      </c>
      <c r="T701" s="18" t="s">
        <v>113</v>
      </c>
      <c r="U701" s="18">
        <v>5</v>
      </c>
      <c r="V701" s="19">
        <v>1530000</v>
      </c>
      <c r="W701" s="19">
        <v>229500</v>
      </c>
      <c r="X701" s="19">
        <v>1300500</v>
      </c>
      <c r="Y701" s="19">
        <v>1242000</v>
      </c>
      <c r="Z701" s="19">
        <v>58500</v>
      </c>
      <c r="AA701" s="20">
        <v>4.4982698961937698E-2</v>
      </c>
      <c r="AB701" s="21" t="s">
        <v>6427</v>
      </c>
    </row>
    <row r="702" spans="1:28" x14ac:dyDescent="0.25">
      <c r="A702" s="16" t="s">
        <v>3036</v>
      </c>
      <c r="B702" s="17">
        <v>45702</v>
      </c>
      <c r="C702" s="18" t="s">
        <v>2196</v>
      </c>
      <c r="D702" s="18" t="s">
        <v>2197</v>
      </c>
      <c r="E702" s="18" t="s">
        <v>3037</v>
      </c>
      <c r="F702" s="18" t="s">
        <v>93</v>
      </c>
      <c r="G702" s="18">
        <v>51</v>
      </c>
      <c r="H702" s="18" t="s">
        <v>1279</v>
      </c>
      <c r="I702" s="18" t="s">
        <v>144</v>
      </c>
      <c r="J702" s="18" t="s">
        <v>359</v>
      </c>
      <c r="K702" s="18" t="s">
        <v>156</v>
      </c>
      <c r="L702" s="18" t="s">
        <v>111</v>
      </c>
      <c r="M702" s="18">
        <v>5</v>
      </c>
      <c r="N702" s="19">
        <v>290000</v>
      </c>
      <c r="O702" s="20">
        <v>0.1</v>
      </c>
      <c r="P702" s="19">
        <v>8000</v>
      </c>
      <c r="Q702" s="19">
        <v>225000</v>
      </c>
      <c r="R702" s="18" t="s">
        <v>99</v>
      </c>
      <c r="S702" s="18" t="s">
        <v>100</v>
      </c>
      <c r="T702" s="18" t="s">
        <v>113</v>
      </c>
      <c r="U702" s="18">
        <v>2</v>
      </c>
      <c r="V702" s="19">
        <v>1450000</v>
      </c>
      <c r="W702" s="19">
        <v>145000</v>
      </c>
      <c r="X702" s="19">
        <v>1305000</v>
      </c>
      <c r="Y702" s="19">
        <v>1133000</v>
      </c>
      <c r="Z702" s="19">
        <v>172000</v>
      </c>
      <c r="AA702" s="20">
        <v>0.13180076628352499</v>
      </c>
      <c r="AB702" s="21" t="s">
        <v>6429</v>
      </c>
    </row>
    <row r="703" spans="1:28" x14ac:dyDescent="0.25">
      <c r="A703" s="16" t="s">
        <v>3038</v>
      </c>
      <c r="B703" s="17">
        <v>45910</v>
      </c>
      <c r="C703" s="18" t="s">
        <v>171</v>
      </c>
      <c r="D703" s="18" t="s">
        <v>172</v>
      </c>
      <c r="E703" s="18" t="s">
        <v>3040</v>
      </c>
      <c r="F703" s="18" t="s">
        <v>107</v>
      </c>
      <c r="G703" s="18">
        <v>40</v>
      </c>
      <c r="H703" s="18" t="s">
        <v>558</v>
      </c>
      <c r="I703" s="18" t="s">
        <v>129</v>
      </c>
      <c r="J703" s="18" t="s">
        <v>174</v>
      </c>
      <c r="K703" s="18" t="s">
        <v>296</v>
      </c>
      <c r="L703" s="18" t="s">
        <v>282</v>
      </c>
      <c r="M703" s="18">
        <v>7</v>
      </c>
      <c r="N703" s="19">
        <v>320000</v>
      </c>
      <c r="O703" s="20">
        <v>0.15</v>
      </c>
      <c r="P703" s="19">
        <v>6000</v>
      </c>
      <c r="Q703" s="19">
        <v>250000</v>
      </c>
      <c r="R703" s="18" t="s">
        <v>167</v>
      </c>
      <c r="S703" s="18" t="s">
        <v>100</v>
      </c>
      <c r="T703" s="18" t="s">
        <v>101</v>
      </c>
      <c r="U703" s="18">
        <v>2</v>
      </c>
      <c r="V703" s="19">
        <v>2240000</v>
      </c>
      <c r="W703" s="19">
        <v>336000</v>
      </c>
      <c r="X703" s="19">
        <v>1904000</v>
      </c>
      <c r="Y703" s="19">
        <v>1756000</v>
      </c>
      <c r="Z703" s="19">
        <v>148000</v>
      </c>
      <c r="AA703" s="20">
        <v>7.7731092436974805E-2</v>
      </c>
      <c r="AB703" s="21" t="s">
        <v>6435</v>
      </c>
    </row>
    <row r="704" spans="1:28" x14ac:dyDescent="0.25">
      <c r="A704" s="16" t="s">
        <v>3041</v>
      </c>
      <c r="B704" s="17">
        <v>46014</v>
      </c>
      <c r="C704" s="18" t="s">
        <v>2204</v>
      </c>
      <c r="D704" s="18" t="s">
        <v>2205</v>
      </c>
      <c r="E704" s="18" t="s">
        <v>3043</v>
      </c>
      <c r="F704" s="18" t="s">
        <v>107</v>
      </c>
      <c r="G704" s="18">
        <v>22</v>
      </c>
      <c r="H704" s="18" t="s">
        <v>295</v>
      </c>
      <c r="I704" s="18" t="s">
        <v>120</v>
      </c>
      <c r="J704" s="18" t="s">
        <v>359</v>
      </c>
      <c r="K704" s="18" t="s">
        <v>520</v>
      </c>
      <c r="L704" s="18" t="s">
        <v>111</v>
      </c>
      <c r="M704" s="18">
        <v>6</v>
      </c>
      <c r="N704" s="19">
        <v>410000</v>
      </c>
      <c r="O704" s="20">
        <v>0</v>
      </c>
      <c r="P704" s="19">
        <v>1500</v>
      </c>
      <c r="Q704" s="19">
        <v>325000</v>
      </c>
      <c r="R704" s="18" t="s">
        <v>134</v>
      </c>
      <c r="S704" s="18" t="s">
        <v>168</v>
      </c>
      <c r="T704" s="18" t="s">
        <v>113</v>
      </c>
      <c r="U704" s="18">
        <v>2</v>
      </c>
      <c r="V704" s="19">
        <v>2460000</v>
      </c>
      <c r="W704" s="19">
        <v>0</v>
      </c>
      <c r="X704" s="19">
        <v>2460000</v>
      </c>
      <c r="Y704" s="19">
        <v>1951500</v>
      </c>
      <c r="Z704" s="19">
        <v>508500</v>
      </c>
      <c r="AA704" s="20">
        <v>0.206707317073171</v>
      </c>
      <c r="AB704" s="21" t="s">
        <v>6432</v>
      </c>
    </row>
    <row r="705" spans="1:28" x14ac:dyDescent="0.25">
      <c r="A705" s="16" t="s">
        <v>3044</v>
      </c>
      <c r="B705" s="17">
        <v>45780</v>
      </c>
      <c r="C705" s="18" t="s">
        <v>3045</v>
      </c>
      <c r="D705" s="18" t="s">
        <v>3046</v>
      </c>
      <c r="E705" s="18" t="s">
        <v>3047</v>
      </c>
      <c r="F705" s="18" t="s">
        <v>93</v>
      </c>
      <c r="G705" s="18">
        <v>24</v>
      </c>
      <c r="H705" s="18" t="s">
        <v>310</v>
      </c>
      <c r="I705" s="18" t="s">
        <v>263</v>
      </c>
      <c r="J705" s="18" t="s">
        <v>155</v>
      </c>
      <c r="K705" s="18" t="s">
        <v>852</v>
      </c>
      <c r="L705" s="18" t="s">
        <v>122</v>
      </c>
      <c r="M705" s="18">
        <v>2</v>
      </c>
      <c r="N705" s="19">
        <v>680000</v>
      </c>
      <c r="O705" s="20">
        <v>0.02</v>
      </c>
      <c r="P705" s="19">
        <v>1500</v>
      </c>
      <c r="Q705" s="19">
        <v>555000</v>
      </c>
      <c r="R705" s="18" t="s">
        <v>99</v>
      </c>
      <c r="S705" s="18" t="s">
        <v>100</v>
      </c>
      <c r="T705" s="18" t="s">
        <v>101</v>
      </c>
      <c r="U705" s="18">
        <v>4</v>
      </c>
      <c r="V705" s="19">
        <v>1360000</v>
      </c>
      <c r="W705" s="19">
        <v>27200</v>
      </c>
      <c r="X705" s="19">
        <v>1332800</v>
      </c>
      <c r="Y705" s="19">
        <v>1111500</v>
      </c>
      <c r="Z705" s="19">
        <v>221300</v>
      </c>
      <c r="AA705" s="20">
        <v>0.16604141656662699</v>
      </c>
      <c r="AB705" s="21" t="s">
        <v>6430</v>
      </c>
    </row>
    <row r="706" spans="1:28" x14ac:dyDescent="0.25">
      <c r="A706" s="16" t="s">
        <v>3048</v>
      </c>
      <c r="B706" s="17">
        <v>45942</v>
      </c>
      <c r="C706" s="18" t="s">
        <v>695</v>
      </c>
      <c r="D706" s="18" t="s">
        <v>696</v>
      </c>
      <c r="E706" s="18" t="s">
        <v>6332</v>
      </c>
      <c r="F706" s="18" t="s">
        <v>107</v>
      </c>
      <c r="G706" s="18">
        <v>56</v>
      </c>
      <c r="H706" s="18" t="s">
        <v>338</v>
      </c>
      <c r="I706" s="18" t="s">
        <v>120</v>
      </c>
      <c r="J706" s="18" t="s">
        <v>155</v>
      </c>
      <c r="K706" s="18" t="s">
        <v>242</v>
      </c>
      <c r="L706" s="18" t="s">
        <v>132</v>
      </c>
      <c r="M706" s="18">
        <v>6</v>
      </c>
      <c r="N706" s="19">
        <v>780000</v>
      </c>
      <c r="O706" s="20">
        <v>0.15</v>
      </c>
      <c r="P706" s="19">
        <v>8000</v>
      </c>
      <c r="Q706" s="19">
        <v>630000</v>
      </c>
      <c r="R706" s="18" t="s">
        <v>219</v>
      </c>
      <c r="S706" s="18" t="s">
        <v>100</v>
      </c>
      <c r="T706" s="18" t="s">
        <v>101</v>
      </c>
      <c r="U706" s="18">
        <v>5</v>
      </c>
      <c r="V706" s="19">
        <v>4680000</v>
      </c>
      <c r="W706" s="19">
        <v>702000</v>
      </c>
      <c r="X706" s="19">
        <v>3978000</v>
      </c>
      <c r="Y706" s="19">
        <v>3788000</v>
      </c>
      <c r="Z706" s="19">
        <v>190000</v>
      </c>
      <c r="AA706" s="20">
        <v>4.7762694821518403E-2</v>
      </c>
      <c r="AB706" s="21" t="s">
        <v>6427</v>
      </c>
    </row>
    <row r="707" spans="1:28" x14ac:dyDescent="0.25">
      <c r="A707" s="16" t="s">
        <v>3051</v>
      </c>
      <c r="B707" s="17">
        <v>45690</v>
      </c>
      <c r="C707" s="18" t="s">
        <v>3053</v>
      </c>
      <c r="D707" s="18" t="s">
        <v>3054</v>
      </c>
      <c r="E707" s="18" t="s">
        <v>3055</v>
      </c>
      <c r="F707" s="18" t="s">
        <v>107</v>
      </c>
      <c r="G707" s="18">
        <v>48</v>
      </c>
      <c r="H707" s="18" t="s">
        <v>377</v>
      </c>
      <c r="I707" s="18" t="s">
        <v>95</v>
      </c>
      <c r="J707" s="18" t="s">
        <v>109</v>
      </c>
      <c r="K707" s="18" t="s">
        <v>388</v>
      </c>
      <c r="L707" s="18" t="s">
        <v>132</v>
      </c>
      <c r="M707" s="18">
        <v>5</v>
      </c>
      <c r="N707" s="19">
        <v>510000</v>
      </c>
      <c r="O707" s="20">
        <v>0.02</v>
      </c>
      <c r="P707" s="19">
        <v>12000</v>
      </c>
      <c r="Q707" s="19">
        <v>410000</v>
      </c>
      <c r="R707" s="18" t="s">
        <v>167</v>
      </c>
      <c r="S707" s="18" t="s">
        <v>100</v>
      </c>
      <c r="T707" s="18" t="s">
        <v>113</v>
      </c>
      <c r="U707" s="18">
        <v>3</v>
      </c>
      <c r="V707" s="19">
        <v>2550000</v>
      </c>
      <c r="W707" s="19">
        <v>51000</v>
      </c>
      <c r="X707" s="19">
        <v>2499000</v>
      </c>
      <c r="Y707" s="19">
        <v>2062000</v>
      </c>
      <c r="Z707" s="19">
        <v>437000</v>
      </c>
      <c r="AA707" s="20">
        <v>0.174869947979192</v>
      </c>
      <c r="AB707" s="21" t="s">
        <v>6429</v>
      </c>
    </row>
    <row r="708" spans="1:28" x14ac:dyDescent="0.25">
      <c r="A708" s="16" t="s">
        <v>3056</v>
      </c>
      <c r="B708" s="17">
        <v>45709</v>
      </c>
      <c r="C708" s="18" t="s">
        <v>3057</v>
      </c>
      <c r="D708" s="18" t="s">
        <v>3058</v>
      </c>
      <c r="E708" s="18" t="s">
        <v>3059</v>
      </c>
      <c r="F708" s="18" t="s">
        <v>107</v>
      </c>
      <c r="G708" s="18">
        <v>62</v>
      </c>
      <c r="H708" s="18" t="s">
        <v>804</v>
      </c>
      <c r="I708" s="18" t="s">
        <v>95</v>
      </c>
      <c r="J708" s="18" t="s">
        <v>174</v>
      </c>
      <c r="K708" s="18" t="s">
        <v>156</v>
      </c>
      <c r="L708" s="18" t="s">
        <v>111</v>
      </c>
      <c r="M708" s="18">
        <v>1</v>
      </c>
      <c r="N708" s="19">
        <v>290000</v>
      </c>
      <c r="O708" s="20">
        <v>0.05</v>
      </c>
      <c r="P708" s="19">
        <v>4000</v>
      </c>
      <c r="Q708" s="19">
        <v>225000</v>
      </c>
      <c r="R708" s="18" t="s">
        <v>99</v>
      </c>
      <c r="S708" s="18" t="s">
        <v>168</v>
      </c>
      <c r="T708" s="18" t="s">
        <v>113</v>
      </c>
      <c r="U708" s="18">
        <v>5</v>
      </c>
      <c r="V708" s="19">
        <v>290000</v>
      </c>
      <c r="W708" s="19">
        <v>14500</v>
      </c>
      <c r="X708" s="19">
        <v>275500</v>
      </c>
      <c r="Y708" s="19">
        <v>229000</v>
      </c>
      <c r="Z708" s="19">
        <v>46500</v>
      </c>
      <c r="AA708" s="20">
        <v>0.16878402903811199</v>
      </c>
      <c r="AB708" s="21" t="s">
        <v>6429</v>
      </c>
    </row>
    <row r="709" spans="1:28" x14ac:dyDescent="0.25">
      <c r="A709" s="16" t="s">
        <v>3060</v>
      </c>
      <c r="B709" s="17">
        <v>45897</v>
      </c>
      <c r="C709" s="18" t="s">
        <v>410</v>
      </c>
      <c r="D709" s="18" t="s">
        <v>411</v>
      </c>
      <c r="E709" s="18" t="s">
        <v>3061</v>
      </c>
      <c r="F709" s="18" t="s">
        <v>107</v>
      </c>
      <c r="G709" s="18">
        <v>50</v>
      </c>
      <c r="H709" s="18" t="s">
        <v>1792</v>
      </c>
      <c r="I709" s="18" t="s">
        <v>129</v>
      </c>
      <c r="J709" s="18" t="s">
        <v>130</v>
      </c>
      <c r="K709" s="18" t="s">
        <v>296</v>
      </c>
      <c r="L709" s="18" t="s">
        <v>282</v>
      </c>
      <c r="M709" s="18">
        <v>7</v>
      </c>
      <c r="N709" s="19">
        <v>320000</v>
      </c>
      <c r="O709" s="20">
        <v>0</v>
      </c>
      <c r="P709" s="19">
        <v>2500</v>
      </c>
      <c r="Q709" s="19">
        <v>250000</v>
      </c>
      <c r="R709" s="18" t="s">
        <v>167</v>
      </c>
      <c r="S709" s="18" t="s">
        <v>168</v>
      </c>
      <c r="T709" s="18" t="s">
        <v>101</v>
      </c>
      <c r="U709" s="18">
        <v>2</v>
      </c>
      <c r="V709" s="19">
        <v>2240000</v>
      </c>
      <c r="W709" s="19">
        <v>0</v>
      </c>
      <c r="X709" s="19">
        <v>2240000</v>
      </c>
      <c r="Y709" s="19">
        <v>1752500</v>
      </c>
      <c r="Z709" s="19">
        <v>487500</v>
      </c>
      <c r="AA709" s="20">
        <v>0.21763392857142899</v>
      </c>
      <c r="AB709" s="21" t="s">
        <v>6433</v>
      </c>
    </row>
    <row r="710" spans="1:28" x14ac:dyDescent="0.25">
      <c r="A710" s="16" t="s">
        <v>3062</v>
      </c>
      <c r="B710" s="17">
        <v>45949</v>
      </c>
      <c r="C710" s="18" t="s">
        <v>661</v>
      </c>
      <c r="D710" s="18" t="s">
        <v>662</v>
      </c>
      <c r="E710" s="18" t="s">
        <v>3063</v>
      </c>
      <c r="F710" s="18" t="s">
        <v>107</v>
      </c>
      <c r="G710" s="18">
        <v>56</v>
      </c>
      <c r="H710" s="18" t="s">
        <v>154</v>
      </c>
      <c r="I710" s="18" t="s">
        <v>95</v>
      </c>
      <c r="J710" s="18" t="s">
        <v>109</v>
      </c>
      <c r="K710" s="18" t="s">
        <v>520</v>
      </c>
      <c r="L710" s="18" t="s">
        <v>111</v>
      </c>
      <c r="M710" s="18">
        <v>4</v>
      </c>
      <c r="N710" s="19">
        <v>410000</v>
      </c>
      <c r="O710" s="20">
        <v>0.05</v>
      </c>
      <c r="P710" s="19">
        <v>12000</v>
      </c>
      <c r="Q710" s="19">
        <v>325000</v>
      </c>
      <c r="R710" s="18" t="s">
        <v>219</v>
      </c>
      <c r="S710" s="18" t="s">
        <v>100</v>
      </c>
      <c r="T710" s="18" t="s">
        <v>101</v>
      </c>
      <c r="U710" s="18">
        <v>4</v>
      </c>
      <c r="V710" s="19">
        <v>1640000</v>
      </c>
      <c r="W710" s="19">
        <v>82000</v>
      </c>
      <c r="X710" s="19">
        <v>1558000</v>
      </c>
      <c r="Y710" s="19">
        <v>1312000</v>
      </c>
      <c r="Z710" s="19">
        <v>246000</v>
      </c>
      <c r="AA710" s="20">
        <v>0.157894736842105</v>
      </c>
      <c r="AB710" s="21" t="s">
        <v>6427</v>
      </c>
    </row>
    <row r="711" spans="1:28" x14ac:dyDescent="0.25">
      <c r="A711" s="16" t="s">
        <v>3064</v>
      </c>
      <c r="B711" s="17">
        <v>45927</v>
      </c>
      <c r="C711" s="18" t="s">
        <v>475</v>
      </c>
      <c r="D711" s="18" t="s">
        <v>1434</v>
      </c>
      <c r="E711" s="18" t="s">
        <v>3065</v>
      </c>
      <c r="F711" s="18" t="s">
        <v>93</v>
      </c>
      <c r="G711" s="18">
        <v>29</v>
      </c>
      <c r="H711" s="18" t="s">
        <v>338</v>
      </c>
      <c r="I711" s="18" t="s">
        <v>120</v>
      </c>
      <c r="J711" s="18" t="s">
        <v>359</v>
      </c>
      <c r="K711" s="18" t="s">
        <v>388</v>
      </c>
      <c r="L711" s="18" t="s">
        <v>132</v>
      </c>
      <c r="M711" s="18">
        <v>3</v>
      </c>
      <c r="N711" s="19">
        <v>510000</v>
      </c>
      <c r="O711" s="20">
        <v>0.15</v>
      </c>
      <c r="P711" s="19">
        <v>8000</v>
      </c>
      <c r="Q711" s="19">
        <v>410000</v>
      </c>
      <c r="R711" s="18" t="s">
        <v>99</v>
      </c>
      <c r="S711" s="18" t="s">
        <v>100</v>
      </c>
      <c r="T711" s="18" t="s">
        <v>113</v>
      </c>
      <c r="U711" s="18">
        <v>2</v>
      </c>
      <c r="V711" s="19">
        <v>1530000</v>
      </c>
      <c r="W711" s="19">
        <v>229500</v>
      </c>
      <c r="X711" s="19">
        <v>1300500</v>
      </c>
      <c r="Y711" s="19">
        <v>1238000</v>
      </c>
      <c r="Z711" s="19">
        <v>62500</v>
      </c>
      <c r="AA711" s="20">
        <v>4.80584390618993E-2</v>
      </c>
      <c r="AB711" s="21" t="s">
        <v>6435</v>
      </c>
    </row>
    <row r="712" spans="1:28" x14ac:dyDescent="0.25">
      <c r="A712" s="16" t="s">
        <v>3066</v>
      </c>
      <c r="B712" s="17">
        <v>45967</v>
      </c>
      <c r="C712" s="18" t="s">
        <v>3067</v>
      </c>
      <c r="D712" s="18" t="s">
        <v>3068</v>
      </c>
      <c r="E712" s="18" t="s">
        <v>6333</v>
      </c>
      <c r="F712" s="18" t="s">
        <v>107</v>
      </c>
      <c r="G712" s="18">
        <v>53</v>
      </c>
      <c r="H712" s="18" t="s">
        <v>558</v>
      </c>
      <c r="I712" s="18" t="s">
        <v>129</v>
      </c>
      <c r="J712" s="18" t="s">
        <v>165</v>
      </c>
      <c r="K712" s="18" t="s">
        <v>281</v>
      </c>
      <c r="L712" s="18" t="s">
        <v>282</v>
      </c>
      <c r="M712" s="18">
        <v>1</v>
      </c>
      <c r="N712" s="19">
        <v>250000</v>
      </c>
      <c r="O712" s="20">
        <v>0.15</v>
      </c>
      <c r="P712" s="19">
        <v>2500</v>
      </c>
      <c r="Q712" s="19">
        <v>190000</v>
      </c>
      <c r="R712" s="18" t="s">
        <v>167</v>
      </c>
      <c r="S712" s="18" t="s">
        <v>135</v>
      </c>
      <c r="T712" s="18" t="s">
        <v>113</v>
      </c>
      <c r="U712" s="18">
        <v>3</v>
      </c>
      <c r="V712" s="19">
        <v>250000</v>
      </c>
      <c r="W712" s="19">
        <v>37500</v>
      </c>
      <c r="X712" s="19">
        <v>212500</v>
      </c>
      <c r="Y712" s="19">
        <v>192500</v>
      </c>
      <c r="Z712" s="19">
        <v>20000</v>
      </c>
      <c r="AA712" s="20">
        <v>9.41176470588235E-2</v>
      </c>
      <c r="AB712" s="21" t="s">
        <v>6424</v>
      </c>
    </row>
    <row r="713" spans="1:28" x14ac:dyDescent="0.25">
      <c r="A713" s="16" t="s">
        <v>3070</v>
      </c>
      <c r="B713" s="17">
        <v>45986</v>
      </c>
      <c r="C713" s="18" t="s">
        <v>2872</v>
      </c>
      <c r="D713" s="18" t="s">
        <v>3071</v>
      </c>
      <c r="E713" s="18" t="s">
        <v>3072</v>
      </c>
      <c r="F713" s="18" t="s">
        <v>93</v>
      </c>
      <c r="G713" s="18">
        <v>51</v>
      </c>
      <c r="H713" s="18" t="s">
        <v>338</v>
      </c>
      <c r="I713" s="18" t="s">
        <v>120</v>
      </c>
      <c r="J713" s="18"/>
      <c r="K713" s="18" t="s">
        <v>388</v>
      </c>
      <c r="L713" s="18" t="s">
        <v>132</v>
      </c>
      <c r="M713" s="18">
        <v>8</v>
      </c>
      <c r="N713" s="19">
        <v>510000</v>
      </c>
      <c r="O713" s="20">
        <v>0.1</v>
      </c>
      <c r="P713" s="19">
        <v>4000</v>
      </c>
      <c r="Q713" s="19">
        <v>410000</v>
      </c>
      <c r="R713" s="18" t="s">
        <v>167</v>
      </c>
      <c r="S713" s="18" t="s">
        <v>100</v>
      </c>
      <c r="T713" s="18" t="s">
        <v>113</v>
      </c>
      <c r="U713" s="18">
        <v>3</v>
      </c>
      <c r="V713" s="19">
        <v>4080000</v>
      </c>
      <c r="W713" s="19">
        <v>408000</v>
      </c>
      <c r="X713" s="19">
        <v>3672000</v>
      </c>
      <c r="Y713" s="19">
        <v>3284000</v>
      </c>
      <c r="Z713" s="19">
        <v>388000</v>
      </c>
      <c r="AA713" s="20">
        <v>0.105664488017429</v>
      </c>
      <c r="AB713" s="21" t="s">
        <v>6424</v>
      </c>
    </row>
    <row r="714" spans="1:28" x14ac:dyDescent="0.25">
      <c r="A714" s="16" t="s">
        <v>3073</v>
      </c>
      <c r="B714" s="17">
        <v>45880</v>
      </c>
      <c r="C714" s="18" t="s">
        <v>1794</v>
      </c>
      <c r="D714" s="18" t="s">
        <v>1795</v>
      </c>
      <c r="E714" s="18" t="s">
        <v>6334</v>
      </c>
      <c r="F714" s="18" t="s">
        <v>93</v>
      </c>
      <c r="G714" s="18">
        <v>44</v>
      </c>
      <c r="H714" s="18" t="s">
        <v>310</v>
      </c>
      <c r="I714" s="18" t="s">
        <v>263</v>
      </c>
      <c r="J714" s="18" t="s">
        <v>155</v>
      </c>
      <c r="K714" s="18" t="s">
        <v>175</v>
      </c>
      <c r="L714" s="18" t="s">
        <v>132</v>
      </c>
      <c r="M714" s="18">
        <v>4</v>
      </c>
      <c r="N714" s="19">
        <v>900000</v>
      </c>
      <c r="O714" s="20">
        <v>0</v>
      </c>
      <c r="P714" s="19">
        <v>12000</v>
      </c>
      <c r="Q714" s="19">
        <v>730000</v>
      </c>
      <c r="R714" s="18" t="s">
        <v>6415</v>
      </c>
      <c r="S714" s="18" t="s">
        <v>100</v>
      </c>
      <c r="T714" s="18" t="s">
        <v>113</v>
      </c>
      <c r="U714" s="18">
        <v>5</v>
      </c>
      <c r="V714" s="19">
        <v>3600000</v>
      </c>
      <c r="W714" s="19">
        <v>0</v>
      </c>
      <c r="X714" s="19">
        <v>3600000</v>
      </c>
      <c r="Y714" s="19">
        <v>2932000</v>
      </c>
      <c r="Z714" s="19">
        <v>668000</v>
      </c>
      <c r="AA714" s="20">
        <v>0.185555555555556</v>
      </c>
      <c r="AB714" s="21" t="s">
        <v>6433</v>
      </c>
    </row>
    <row r="715" spans="1:28" x14ac:dyDescent="0.25">
      <c r="A715" s="16" t="s">
        <v>3075</v>
      </c>
      <c r="B715" s="17">
        <v>46019</v>
      </c>
      <c r="C715" s="18" t="s">
        <v>2007</v>
      </c>
      <c r="D715" s="18" t="s">
        <v>2265</v>
      </c>
      <c r="E715" s="18" t="s">
        <v>3077</v>
      </c>
      <c r="F715" s="18" t="s">
        <v>93</v>
      </c>
      <c r="G715" s="18">
        <v>33</v>
      </c>
      <c r="H715" s="18" t="s">
        <v>1279</v>
      </c>
      <c r="I715" s="18" t="s">
        <v>144</v>
      </c>
      <c r="J715" s="18" t="s">
        <v>212</v>
      </c>
      <c r="K715" s="18" t="s">
        <v>852</v>
      </c>
      <c r="L715" s="18" t="s">
        <v>122</v>
      </c>
      <c r="M715" s="18">
        <v>4</v>
      </c>
      <c r="N715" s="19">
        <v>680000</v>
      </c>
      <c r="O715" s="20">
        <v>0.1</v>
      </c>
      <c r="P715" s="19">
        <v>1500</v>
      </c>
      <c r="Q715" s="19">
        <v>555000</v>
      </c>
      <c r="R715" s="18" t="s">
        <v>99</v>
      </c>
      <c r="S715" s="18" t="s">
        <v>100</v>
      </c>
      <c r="T715" s="18" t="s">
        <v>101</v>
      </c>
      <c r="U715" s="18">
        <v>3</v>
      </c>
      <c r="V715" s="19">
        <v>2720000</v>
      </c>
      <c r="W715" s="19">
        <v>272000</v>
      </c>
      <c r="X715" s="19">
        <v>2448000</v>
      </c>
      <c r="Y715" s="19">
        <v>2221500</v>
      </c>
      <c r="Z715" s="19">
        <v>226500</v>
      </c>
      <c r="AA715" s="20">
        <v>9.2524509803921601E-2</v>
      </c>
      <c r="AB715" s="21" t="s">
        <v>6432</v>
      </c>
    </row>
    <row r="716" spans="1:28" x14ac:dyDescent="0.25">
      <c r="A716" s="16" t="s">
        <v>3078</v>
      </c>
      <c r="B716" s="17">
        <v>46020</v>
      </c>
      <c r="C716" s="18" t="s">
        <v>1502</v>
      </c>
      <c r="D716" s="18" t="s">
        <v>1503</v>
      </c>
      <c r="E716" s="18" t="s">
        <v>3079</v>
      </c>
      <c r="F716" s="18" t="s">
        <v>107</v>
      </c>
      <c r="G716" s="18">
        <v>21</v>
      </c>
      <c r="H716" s="18" t="s">
        <v>595</v>
      </c>
      <c r="I716" s="18" t="s">
        <v>263</v>
      </c>
      <c r="J716" s="18" t="s">
        <v>155</v>
      </c>
      <c r="K716" s="18" t="s">
        <v>388</v>
      </c>
      <c r="L716" s="18" t="s">
        <v>132</v>
      </c>
      <c r="M716" s="18">
        <v>7</v>
      </c>
      <c r="N716" s="19">
        <v>510000</v>
      </c>
      <c r="O716" s="20">
        <v>0.05</v>
      </c>
      <c r="P716" s="19">
        <v>2500</v>
      </c>
      <c r="Q716" s="19">
        <v>410000</v>
      </c>
      <c r="R716" s="18" t="s">
        <v>219</v>
      </c>
      <c r="S716" s="18" t="s">
        <v>100</v>
      </c>
      <c r="T716" s="18" t="s">
        <v>101</v>
      </c>
      <c r="U716" s="18">
        <v>5</v>
      </c>
      <c r="V716" s="19">
        <v>3570000</v>
      </c>
      <c r="W716" s="19">
        <v>178500</v>
      </c>
      <c r="X716" s="19">
        <v>3391500</v>
      </c>
      <c r="Y716" s="19">
        <v>2872500</v>
      </c>
      <c r="Z716" s="19">
        <v>519000</v>
      </c>
      <c r="AA716" s="20">
        <v>0.15302963290579399</v>
      </c>
      <c r="AB716" s="21" t="s">
        <v>6432</v>
      </c>
    </row>
    <row r="717" spans="1:28" x14ac:dyDescent="0.25">
      <c r="A717" s="16" t="s">
        <v>3080</v>
      </c>
      <c r="B717" s="17">
        <v>45721</v>
      </c>
      <c r="C717" s="18" t="s">
        <v>2530</v>
      </c>
      <c r="D717" s="18" t="s">
        <v>2531</v>
      </c>
      <c r="E717" s="18" t="s">
        <v>3082</v>
      </c>
      <c r="F717" s="18" t="s">
        <v>93</v>
      </c>
      <c r="G717" s="18">
        <v>33</v>
      </c>
      <c r="H717" s="18" t="s">
        <v>377</v>
      </c>
      <c r="I717" s="18" t="s">
        <v>95</v>
      </c>
      <c r="J717" s="18" t="s">
        <v>165</v>
      </c>
      <c r="K717" s="18" t="s">
        <v>145</v>
      </c>
      <c r="L717" s="18" t="s">
        <v>146</v>
      </c>
      <c r="M717" s="18">
        <v>6</v>
      </c>
      <c r="N717" s="19">
        <v>145000</v>
      </c>
      <c r="O717" s="20">
        <v>0.15</v>
      </c>
      <c r="P717" s="19">
        <v>8000</v>
      </c>
      <c r="Q717" s="19">
        <v>98000</v>
      </c>
      <c r="R717" s="18" t="s">
        <v>134</v>
      </c>
      <c r="S717" s="18" t="s">
        <v>135</v>
      </c>
      <c r="T717" s="18" t="s">
        <v>101</v>
      </c>
      <c r="U717" s="18">
        <v>3</v>
      </c>
      <c r="V717" s="19">
        <v>870000</v>
      </c>
      <c r="W717" s="19">
        <v>130500</v>
      </c>
      <c r="X717" s="19">
        <v>739500</v>
      </c>
      <c r="Y717" s="19">
        <v>596000</v>
      </c>
      <c r="Z717" s="19">
        <v>143500</v>
      </c>
      <c r="AA717" s="20">
        <v>0.194050033806626</v>
      </c>
      <c r="AB717" s="21" t="s">
        <v>6428</v>
      </c>
    </row>
    <row r="718" spans="1:28" x14ac:dyDescent="0.25">
      <c r="A718" s="16" t="s">
        <v>3083</v>
      </c>
      <c r="B718" s="17">
        <v>45672</v>
      </c>
      <c r="C718" s="18" t="s">
        <v>2460</v>
      </c>
      <c r="D718" s="18" t="s">
        <v>2461</v>
      </c>
      <c r="E718" s="18" t="s">
        <v>3085</v>
      </c>
      <c r="F718" s="18" t="s">
        <v>107</v>
      </c>
      <c r="G718" s="18">
        <v>19</v>
      </c>
      <c r="H718" s="18" t="s">
        <v>295</v>
      </c>
      <c r="I718" s="18" t="s">
        <v>120</v>
      </c>
      <c r="J718" s="18" t="s">
        <v>155</v>
      </c>
      <c r="K718" s="18" t="s">
        <v>145</v>
      </c>
      <c r="L718" s="18" t="s">
        <v>146</v>
      </c>
      <c r="M718" s="18">
        <v>7</v>
      </c>
      <c r="N718" s="19">
        <v>145000</v>
      </c>
      <c r="O718" s="20">
        <v>0</v>
      </c>
      <c r="P718" s="19">
        <v>6000</v>
      </c>
      <c r="Q718" s="19">
        <v>98000</v>
      </c>
      <c r="R718" s="18" t="s">
        <v>219</v>
      </c>
      <c r="S718" s="18" t="s">
        <v>148</v>
      </c>
      <c r="T718" s="18" t="s">
        <v>101</v>
      </c>
      <c r="U718" s="18">
        <v>3</v>
      </c>
      <c r="V718" s="19">
        <v>1015000</v>
      </c>
      <c r="W718" s="19">
        <v>0</v>
      </c>
      <c r="X718" s="19">
        <v>1015000</v>
      </c>
      <c r="Y718" s="19">
        <v>692000</v>
      </c>
      <c r="Z718" s="19">
        <v>323000</v>
      </c>
      <c r="AA718" s="20">
        <v>0.31822660098522199</v>
      </c>
      <c r="AB718" s="21" t="s">
        <v>6426</v>
      </c>
    </row>
    <row r="719" spans="1:28" x14ac:dyDescent="0.25">
      <c r="A719" s="16" t="s">
        <v>3086</v>
      </c>
      <c r="B719" s="17">
        <v>45917</v>
      </c>
      <c r="C719" s="18" t="s">
        <v>3087</v>
      </c>
      <c r="D719" s="18" t="s">
        <v>375</v>
      </c>
      <c r="E719" s="18" t="s">
        <v>3088</v>
      </c>
      <c r="F719" s="18" t="s">
        <v>107</v>
      </c>
      <c r="G719" s="18">
        <v>41</v>
      </c>
      <c r="H719" s="18" t="s">
        <v>310</v>
      </c>
      <c r="I719" s="18" t="s">
        <v>263</v>
      </c>
      <c r="J719" s="18" t="s">
        <v>359</v>
      </c>
      <c r="K719" s="18" t="s">
        <v>296</v>
      </c>
      <c r="L719" s="18" t="s">
        <v>282</v>
      </c>
      <c r="M719" s="18">
        <v>4</v>
      </c>
      <c r="N719" s="19">
        <v>320000</v>
      </c>
      <c r="O719" s="20">
        <v>0.02</v>
      </c>
      <c r="P719" s="19">
        <v>6000</v>
      </c>
      <c r="Q719" s="19">
        <v>250000</v>
      </c>
      <c r="R719" s="18" t="s">
        <v>99</v>
      </c>
      <c r="S719" s="18" t="s">
        <v>100</v>
      </c>
      <c r="T719" s="18" t="s">
        <v>113</v>
      </c>
      <c r="U719" s="18">
        <v>1</v>
      </c>
      <c r="V719" s="19">
        <v>1280000</v>
      </c>
      <c r="W719" s="19">
        <v>25600</v>
      </c>
      <c r="X719" s="19">
        <v>1254400</v>
      </c>
      <c r="Y719" s="19">
        <v>1006000</v>
      </c>
      <c r="Z719" s="19">
        <v>248400</v>
      </c>
      <c r="AA719" s="20">
        <v>0.19802295918367299</v>
      </c>
      <c r="AB719" s="21" t="s">
        <v>6435</v>
      </c>
    </row>
    <row r="720" spans="1:28" x14ac:dyDescent="0.25">
      <c r="A720" s="16" t="s">
        <v>3089</v>
      </c>
      <c r="B720" s="17">
        <v>45964</v>
      </c>
      <c r="C720" s="18" t="s">
        <v>731</v>
      </c>
      <c r="D720" s="18" t="s">
        <v>732</v>
      </c>
      <c r="E720" s="18" t="s">
        <v>3090</v>
      </c>
      <c r="F720" s="18" t="s">
        <v>93</v>
      </c>
      <c r="G720" s="18">
        <v>50</v>
      </c>
      <c r="H720" s="18" t="s">
        <v>154</v>
      </c>
      <c r="I720" s="18" t="s">
        <v>95</v>
      </c>
      <c r="J720" s="18" t="s">
        <v>96</v>
      </c>
      <c r="K720" s="18" t="s">
        <v>145</v>
      </c>
      <c r="L720" s="18" t="s">
        <v>146</v>
      </c>
      <c r="M720" s="18">
        <v>5</v>
      </c>
      <c r="N720" s="19">
        <v>145000</v>
      </c>
      <c r="O720" s="20">
        <v>0</v>
      </c>
      <c r="P720" s="19">
        <v>4000</v>
      </c>
      <c r="Q720" s="19">
        <v>98000</v>
      </c>
      <c r="R720" s="18" t="s">
        <v>6415</v>
      </c>
      <c r="S720" s="18" t="s">
        <v>168</v>
      </c>
      <c r="T720" s="18" t="s">
        <v>101</v>
      </c>
      <c r="U720" s="18">
        <v>5</v>
      </c>
      <c r="V720" s="19">
        <v>725000</v>
      </c>
      <c r="W720" s="19">
        <v>0</v>
      </c>
      <c r="X720" s="19">
        <v>725000</v>
      </c>
      <c r="Y720" s="19">
        <v>494000</v>
      </c>
      <c r="Z720" s="19">
        <v>231000</v>
      </c>
      <c r="AA720" s="20">
        <v>0.31862068965517198</v>
      </c>
      <c r="AB720" s="21" t="s">
        <v>6424</v>
      </c>
    </row>
    <row r="721" spans="1:28" x14ac:dyDescent="0.25">
      <c r="A721" s="16" t="s">
        <v>3091</v>
      </c>
      <c r="B721" s="17">
        <v>45666</v>
      </c>
      <c r="C721" s="18" t="s">
        <v>882</v>
      </c>
      <c r="D721" s="18" t="s">
        <v>1848</v>
      </c>
      <c r="E721" s="18" t="s">
        <v>3092</v>
      </c>
      <c r="F721" s="18" t="s">
        <v>93</v>
      </c>
      <c r="G721" s="18">
        <v>35</v>
      </c>
      <c r="H721" s="18" t="s">
        <v>1279</v>
      </c>
      <c r="I721" s="18" t="s">
        <v>144</v>
      </c>
      <c r="J721" s="18" t="s">
        <v>165</v>
      </c>
      <c r="K721" s="18" t="s">
        <v>388</v>
      </c>
      <c r="L721" s="18" t="s">
        <v>132</v>
      </c>
      <c r="M721" s="18">
        <v>4</v>
      </c>
      <c r="N721" s="19">
        <v>510000</v>
      </c>
      <c r="O721" s="20">
        <v>0</v>
      </c>
      <c r="P721" s="19">
        <v>8000</v>
      </c>
      <c r="Q721" s="19">
        <v>410000</v>
      </c>
      <c r="R721" s="18" t="s">
        <v>134</v>
      </c>
      <c r="S721" s="18" t="s">
        <v>148</v>
      </c>
      <c r="T721" s="18" t="s">
        <v>101</v>
      </c>
      <c r="U721" s="18">
        <v>3</v>
      </c>
      <c r="V721" s="19">
        <v>2040000</v>
      </c>
      <c r="W721" s="19">
        <v>0</v>
      </c>
      <c r="X721" s="19">
        <v>2040000</v>
      </c>
      <c r="Y721" s="19">
        <v>1648000</v>
      </c>
      <c r="Z721" s="19">
        <v>392000</v>
      </c>
      <c r="AA721" s="20">
        <v>0.19215686274509799</v>
      </c>
      <c r="AB721" s="21" t="s">
        <v>6426</v>
      </c>
    </row>
    <row r="722" spans="1:28" x14ac:dyDescent="0.25">
      <c r="A722" s="16" t="s">
        <v>3093</v>
      </c>
      <c r="B722" s="17">
        <v>45906</v>
      </c>
      <c r="C722" s="18" t="s">
        <v>494</v>
      </c>
      <c r="D722" s="18" t="s">
        <v>495</v>
      </c>
      <c r="E722" s="18" t="s">
        <v>3094</v>
      </c>
      <c r="F722" s="18" t="s">
        <v>93</v>
      </c>
      <c r="G722" s="18">
        <v>28</v>
      </c>
      <c r="H722" s="18" t="s">
        <v>128</v>
      </c>
      <c r="I722" s="18" t="s">
        <v>129</v>
      </c>
      <c r="J722" s="18"/>
      <c r="K722" s="18" t="s">
        <v>852</v>
      </c>
      <c r="L722" s="18" t="s">
        <v>122</v>
      </c>
      <c r="M722" s="18">
        <v>5</v>
      </c>
      <c r="N722" s="19">
        <v>680000</v>
      </c>
      <c r="O722" s="20">
        <v>0</v>
      </c>
      <c r="P722" s="19">
        <v>8000</v>
      </c>
      <c r="Q722" s="19">
        <v>555000</v>
      </c>
      <c r="R722" s="18" t="s">
        <v>219</v>
      </c>
      <c r="S722" s="18" t="s">
        <v>148</v>
      </c>
      <c r="T722" s="18" t="s">
        <v>101</v>
      </c>
      <c r="U722" s="18">
        <v>2</v>
      </c>
      <c r="V722" s="19">
        <v>3400000</v>
      </c>
      <c r="W722" s="19">
        <v>0</v>
      </c>
      <c r="X722" s="19">
        <v>3400000</v>
      </c>
      <c r="Y722" s="19">
        <v>2783000</v>
      </c>
      <c r="Z722" s="19">
        <v>617000</v>
      </c>
      <c r="AA722" s="20">
        <v>0.18147058823529399</v>
      </c>
      <c r="AB722" s="21" t="s">
        <v>6435</v>
      </c>
    </row>
    <row r="723" spans="1:28" x14ac:dyDescent="0.25">
      <c r="A723" s="16" t="s">
        <v>3095</v>
      </c>
      <c r="B723" s="17">
        <v>45762</v>
      </c>
      <c r="C723" s="18" t="s">
        <v>3053</v>
      </c>
      <c r="D723" s="18" t="s">
        <v>3097</v>
      </c>
      <c r="E723" s="18" t="s">
        <v>3098</v>
      </c>
      <c r="F723" s="18" t="s">
        <v>93</v>
      </c>
      <c r="G723" s="18">
        <v>30</v>
      </c>
      <c r="H723" s="18" t="s">
        <v>310</v>
      </c>
      <c r="I723" s="18" t="s">
        <v>263</v>
      </c>
      <c r="J723" s="18" t="s">
        <v>130</v>
      </c>
      <c r="K723" s="18" t="s">
        <v>582</v>
      </c>
      <c r="L723" s="18" t="s">
        <v>146</v>
      </c>
      <c r="M723" s="18">
        <v>6</v>
      </c>
      <c r="N723" s="19">
        <v>180000</v>
      </c>
      <c r="O723" s="20">
        <v>0</v>
      </c>
      <c r="P723" s="19">
        <v>8000</v>
      </c>
      <c r="Q723" s="19">
        <v>125000</v>
      </c>
      <c r="R723" s="18" t="s">
        <v>167</v>
      </c>
      <c r="S723" s="18" t="s">
        <v>100</v>
      </c>
      <c r="T723" s="18" t="s">
        <v>113</v>
      </c>
      <c r="U723" s="18">
        <v>1</v>
      </c>
      <c r="V723" s="19">
        <v>1080000</v>
      </c>
      <c r="W723" s="19">
        <v>0</v>
      </c>
      <c r="X723" s="19">
        <v>1080000</v>
      </c>
      <c r="Y723" s="19">
        <v>758000</v>
      </c>
      <c r="Z723" s="19">
        <v>322000</v>
      </c>
      <c r="AA723" s="20">
        <v>0.298148148148148</v>
      </c>
      <c r="AB723" s="21" t="s">
        <v>6431</v>
      </c>
    </row>
    <row r="724" spans="1:28" x14ac:dyDescent="0.25">
      <c r="A724" s="16" t="s">
        <v>3100</v>
      </c>
      <c r="B724" s="17">
        <v>45827</v>
      </c>
      <c r="C724" s="18" t="s">
        <v>430</v>
      </c>
      <c r="D724" s="18" t="s">
        <v>431</v>
      </c>
      <c r="E724" s="18" t="s">
        <v>3102</v>
      </c>
      <c r="F724" s="18" t="s">
        <v>107</v>
      </c>
      <c r="G724" s="18">
        <v>52</v>
      </c>
      <c r="H724" s="18" t="s">
        <v>377</v>
      </c>
      <c r="I724" s="18" t="s">
        <v>95</v>
      </c>
      <c r="J724" s="18" t="s">
        <v>359</v>
      </c>
      <c r="K724" s="18" t="s">
        <v>520</v>
      </c>
      <c r="L724" s="18" t="s">
        <v>111</v>
      </c>
      <c r="M724" s="18">
        <v>2</v>
      </c>
      <c r="N724" s="19">
        <v>410000</v>
      </c>
      <c r="O724" s="20">
        <v>0.05</v>
      </c>
      <c r="P724" s="19">
        <v>8000</v>
      </c>
      <c r="Q724" s="19">
        <v>325000</v>
      </c>
      <c r="R724" s="18" t="s">
        <v>99</v>
      </c>
      <c r="S724" s="18" t="s">
        <v>100</v>
      </c>
      <c r="T724" s="18" t="s">
        <v>113</v>
      </c>
      <c r="U724" s="18">
        <v>2</v>
      </c>
      <c r="V724" s="19">
        <v>820000</v>
      </c>
      <c r="W724" s="19">
        <v>41000</v>
      </c>
      <c r="X724" s="19">
        <v>779000</v>
      </c>
      <c r="Y724" s="19">
        <v>658000</v>
      </c>
      <c r="Z724" s="19">
        <v>121000</v>
      </c>
      <c r="AA724" s="20">
        <v>0.15532734274711199</v>
      </c>
      <c r="AB724" s="21" t="s">
        <v>6434</v>
      </c>
    </row>
    <row r="725" spans="1:28" x14ac:dyDescent="0.25">
      <c r="A725" s="16" t="s">
        <v>3104</v>
      </c>
      <c r="B725" s="17">
        <v>45710</v>
      </c>
      <c r="C725" s="18" t="s">
        <v>2656</v>
      </c>
      <c r="D725" s="18"/>
      <c r="E725" s="18" t="s">
        <v>3105</v>
      </c>
      <c r="F725" s="18" t="s">
        <v>93</v>
      </c>
      <c r="G725" s="18">
        <v>64</v>
      </c>
      <c r="H725" s="18" t="s">
        <v>154</v>
      </c>
      <c r="I725" s="18" t="s">
        <v>95</v>
      </c>
      <c r="J725" s="18" t="s">
        <v>130</v>
      </c>
      <c r="K725" s="18" t="s">
        <v>121</v>
      </c>
      <c r="L725" s="18" t="s">
        <v>122</v>
      </c>
      <c r="M725" s="18">
        <v>4</v>
      </c>
      <c r="N725" s="19">
        <v>720000</v>
      </c>
      <c r="O725" s="20">
        <v>0.05</v>
      </c>
      <c r="P725" s="19">
        <v>1500</v>
      </c>
      <c r="Q725" s="19">
        <v>600000</v>
      </c>
      <c r="R725" s="18" t="s">
        <v>134</v>
      </c>
      <c r="S725" s="18" t="s">
        <v>100</v>
      </c>
      <c r="T725" s="18" t="s">
        <v>101</v>
      </c>
      <c r="U725" s="18">
        <v>2</v>
      </c>
      <c r="V725" s="19">
        <v>2880000</v>
      </c>
      <c r="W725" s="19">
        <v>144000</v>
      </c>
      <c r="X725" s="19">
        <v>2736000</v>
      </c>
      <c r="Y725" s="19">
        <v>2401500</v>
      </c>
      <c r="Z725" s="19">
        <v>334500</v>
      </c>
      <c r="AA725" s="20">
        <v>0.122258771929825</v>
      </c>
      <c r="AB725" s="21" t="s">
        <v>6429</v>
      </c>
    </row>
    <row r="726" spans="1:28" x14ac:dyDescent="0.25">
      <c r="A726" s="16" t="s">
        <v>3106</v>
      </c>
      <c r="B726" s="17">
        <v>45866</v>
      </c>
      <c r="C726" s="18" t="s">
        <v>1987</v>
      </c>
      <c r="D726" s="18" t="s">
        <v>1988</v>
      </c>
      <c r="E726" s="18" t="s">
        <v>3107</v>
      </c>
      <c r="F726" s="18" t="s">
        <v>107</v>
      </c>
      <c r="G726" s="18">
        <v>27</v>
      </c>
      <c r="H726" s="18" t="s">
        <v>377</v>
      </c>
      <c r="I726" s="18" t="s">
        <v>95</v>
      </c>
      <c r="J726" s="18"/>
      <c r="K726" s="18" t="s">
        <v>175</v>
      </c>
      <c r="L726" s="18" t="s">
        <v>132</v>
      </c>
      <c r="M726" s="18">
        <v>5</v>
      </c>
      <c r="N726" s="19">
        <v>900000</v>
      </c>
      <c r="O726" s="20">
        <v>0</v>
      </c>
      <c r="P726" s="19">
        <v>12000</v>
      </c>
      <c r="Q726" s="19">
        <v>730000</v>
      </c>
      <c r="R726" s="18" t="s">
        <v>6415</v>
      </c>
      <c r="S726" s="18" t="s">
        <v>135</v>
      </c>
      <c r="T726" s="18" t="s">
        <v>113</v>
      </c>
      <c r="U726" s="18">
        <v>1</v>
      </c>
      <c r="V726" s="19">
        <v>4500000</v>
      </c>
      <c r="W726" s="19">
        <v>0</v>
      </c>
      <c r="X726" s="19">
        <v>4500000</v>
      </c>
      <c r="Y726" s="19">
        <v>3662000</v>
      </c>
      <c r="Z726" s="19">
        <v>838000</v>
      </c>
      <c r="AA726" s="20">
        <v>0.18622222222222201</v>
      </c>
      <c r="AB726" s="21" t="s">
        <v>6425</v>
      </c>
    </row>
    <row r="727" spans="1:28" x14ac:dyDescent="0.25">
      <c r="A727" s="16" t="s">
        <v>3108</v>
      </c>
      <c r="B727" s="17">
        <v>45730</v>
      </c>
      <c r="C727" s="18" t="s">
        <v>1417</v>
      </c>
      <c r="D727" s="18"/>
      <c r="E727" s="18" t="s">
        <v>3110</v>
      </c>
      <c r="F727" s="18" t="s">
        <v>93</v>
      </c>
      <c r="G727" s="18">
        <v>57</v>
      </c>
      <c r="H727" s="18" t="s">
        <v>377</v>
      </c>
      <c r="I727" s="18" t="s">
        <v>95</v>
      </c>
      <c r="J727" s="18" t="s">
        <v>174</v>
      </c>
      <c r="K727" s="18" t="s">
        <v>582</v>
      </c>
      <c r="L727" s="18" t="s">
        <v>146</v>
      </c>
      <c r="M727" s="18">
        <v>3</v>
      </c>
      <c r="N727" s="19">
        <v>180000</v>
      </c>
      <c r="O727" s="20">
        <v>0.02</v>
      </c>
      <c r="P727" s="19">
        <v>6000</v>
      </c>
      <c r="Q727" s="19">
        <v>125000</v>
      </c>
      <c r="R727" s="18" t="s">
        <v>219</v>
      </c>
      <c r="S727" s="18" t="s">
        <v>100</v>
      </c>
      <c r="T727" s="18" t="s">
        <v>101</v>
      </c>
      <c r="U727" s="18">
        <v>1</v>
      </c>
      <c r="V727" s="19">
        <v>540000</v>
      </c>
      <c r="W727" s="19">
        <v>10800</v>
      </c>
      <c r="X727" s="19">
        <v>529200</v>
      </c>
      <c r="Y727" s="19">
        <v>381000</v>
      </c>
      <c r="Z727" s="19">
        <v>148200</v>
      </c>
      <c r="AA727" s="20">
        <v>0.28004535147392301</v>
      </c>
      <c r="AB727" s="21" t="s">
        <v>6428</v>
      </c>
    </row>
    <row r="728" spans="1:28" x14ac:dyDescent="0.25">
      <c r="A728" s="16" t="s">
        <v>3111</v>
      </c>
      <c r="B728" s="17">
        <v>45988</v>
      </c>
      <c r="C728" s="18" t="s">
        <v>253</v>
      </c>
      <c r="D728" s="18" t="s">
        <v>254</v>
      </c>
      <c r="E728" s="18" t="s">
        <v>3113</v>
      </c>
      <c r="F728" s="18" t="s">
        <v>107</v>
      </c>
      <c r="G728" s="18">
        <v>27</v>
      </c>
      <c r="H728" s="18" t="s">
        <v>558</v>
      </c>
      <c r="I728" s="18" t="s">
        <v>129</v>
      </c>
      <c r="J728" s="18" t="s">
        <v>359</v>
      </c>
      <c r="K728" s="18" t="s">
        <v>1540</v>
      </c>
      <c r="L728" s="18" t="s">
        <v>282</v>
      </c>
      <c r="M728" s="18">
        <v>5</v>
      </c>
      <c r="N728" s="19">
        <v>650000</v>
      </c>
      <c r="O728" s="20">
        <v>0</v>
      </c>
      <c r="P728" s="19">
        <v>8000</v>
      </c>
      <c r="Q728" s="19">
        <v>520000</v>
      </c>
      <c r="R728" s="18" t="s">
        <v>167</v>
      </c>
      <c r="S728" s="18" t="s">
        <v>100</v>
      </c>
      <c r="T728" s="18" t="s">
        <v>101</v>
      </c>
      <c r="U728" s="18">
        <v>2</v>
      </c>
      <c r="V728" s="19">
        <v>3250000</v>
      </c>
      <c r="W728" s="19">
        <v>0</v>
      </c>
      <c r="X728" s="19">
        <v>3250000</v>
      </c>
      <c r="Y728" s="19">
        <v>2608000</v>
      </c>
      <c r="Z728" s="19">
        <v>642000</v>
      </c>
      <c r="AA728" s="20">
        <v>0.197538461538462</v>
      </c>
      <c r="AB728" s="21" t="s">
        <v>6424</v>
      </c>
    </row>
    <row r="729" spans="1:28" x14ac:dyDescent="0.25">
      <c r="A729" s="16" t="s">
        <v>3114</v>
      </c>
      <c r="B729" s="17">
        <v>45862</v>
      </c>
      <c r="C729" s="18" t="s">
        <v>832</v>
      </c>
      <c r="D729" s="18" t="s">
        <v>833</v>
      </c>
      <c r="E729" s="18" t="s">
        <v>3116</v>
      </c>
      <c r="F729" s="18" t="s">
        <v>93</v>
      </c>
      <c r="G729" s="18">
        <v>43</v>
      </c>
      <c r="H729" s="18" t="s">
        <v>310</v>
      </c>
      <c r="I729" s="18" t="s">
        <v>263</v>
      </c>
      <c r="J729" s="18" t="s">
        <v>109</v>
      </c>
      <c r="K729" s="18" t="s">
        <v>852</v>
      </c>
      <c r="L729" s="18" t="s">
        <v>122</v>
      </c>
      <c r="M729" s="18">
        <v>4</v>
      </c>
      <c r="N729" s="19">
        <v>680000</v>
      </c>
      <c r="O729" s="20">
        <v>0.1</v>
      </c>
      <c r="P729" s="19">
        <v>4000</v>
      </c>
      <c r="Q729" s="19">
        <v>555000</v>
      </c>
      <c r="R729" s="18" t="s">
        <v>167</v>
      </c>
      <c r="S729" s="18" t="s">
        <v>100</v>
      </c>
      <c r="T729" s="18" t="s">
        <v>101</v>
      </c>
      <c r="U729" s="18">
        <v>5</v>
      </c>
      <c r="V729" s="19">
        <v>2720000</v>
      </c>
      <c r="W729" s="19">
        <v>272000</v>
      </c>
      <c r="X729" s="19">
        <v>2448000</v>
      </c>
      <c r="Y729" s="19">
        <v>2224000</v>
      </c>
      <c r="Z729" s="19">
        <v>224000</v>
      </c>
      <c r="AA729" s="20">
        <v>9.1503267973856203E-2</v>
      </c>
      <c r="AB729" s="21" t="s">
        <v>6425</v>
      </c>
    </row>
    <row r="730" spans="1:28" x14ac:dyDescent="0.25">
      <c r="A730" s="16" t="s">
        <v>3117</v>
      </c>
      <c r="B730" s="17">
        <v>45684</v>
      </c>
      <c r="C730" s="18" t="s">
        <v>631</v>
      </c>
      <c r="D730" s="18"/>
      <c r="E730" s="18" t="s">
        <v>3118</v>
      </c>
      <c r="F730" s="18" t="s">
        <v>107</v>
      </c>
      <c r="G730" s="18">
        <v>53</v>
      </c>
      <c r="H730" s="18" t="s">
        <v>338</v>
      </c>
      <c r="I730" s="18" t="s">
        <v>120</v>
      </c>
      <c r="J730" s="18" t="s">
        <v>174</v>
      </c>
      <c r="K730" s="18" t="s">
        <v>852</v>
      </c>
      <c r="L730" s="18" t="s">
        <v>122</v>
      </c>
      <c r="M730" s="18">
        <v>8</v>
      </c>
      <c r="N730" s="19">
        <v>680000</v>
      </c>
      <c r="O730" s="20">
        <v>0.05</v>
      </c>
      <c r="P730" s="19">
        <v>6000</v>
      </c>
      <c r="Q730" s="19">
        <v>555000</v>
      </c>
      <c r="R730" s="18" t="s">
        <v>99</v>
      </c>
      <c r="S730" s="18" t="s">
        <v>168</v>
      </c>
      <c r="T730" s="18" t="s">
        <v>101</v>
      </c>
      <c r="U730" s="18"/>
      <c r="V730" s="19">
        <v>5440000</v>
      </c>
      <c r="W730" s="19">
        <v>272000</v>
      </c>
      <c r="X730" s="19">
        <v>5168000</v>
      </c>
      <c r="Y730" s="19">
        <v>4446000</v>
      </c>
      <c r="Z730" s="19">
        <v>722000</v>
      </c>
      <c r="AA730" s="20">
        <v>0.13970588235294101</v>
      </c>
      <c r="AB730" s="21" t="s">
        <v>6426</v>
      </c>
    </row>
    <row r="731" spans="1:28" x14ac:dyDescent="0.25">
      <c r="A731" s="16" t="s">
        <v>3120</v>
      </c>
      <c r="B731" s="17">
        <v>45949</v>
      </c>
      <c r="C731" s="18" t="s">
        <v>3057</v>
      </c>
      <c r="D731" s="18" t="s">
        <v>3058</v>
      </c>
      <c r="E731" s="18" t="s">
        <v>3123</v>
      </c>
      <c r="F731" s="18" t="s">
        <v>107</v>
      </c>
      <c r="G731" s="18">
        <v>53</v>
      </c>
      <c r="H731" s="18" t="s">
        <v>558</v>
      </c>
      <c r="I731" s="18" t="s">
        <v>129</v>
      </c>
      <c r="J731" s="18" t="s">
        <v>130</v>
      </c>
      <c r="K731" s="18" t="s">
        <v>311</v>
      </c>
      <c r="L731" s="18" t="s">
        <v>122</v>
      </c>
      <c r="M731" s="18">
        <v>2</v>
      </c>
      <c r="N731" s="19">
        <v>850000</v>
      </c>
      <c r="O731" s="20">
        <v>0.1</v>
      </c>
      <c r="P731" s="19">
        <v>12000</v>
      </c>
      <c r="Q731" s="19">
        <v>710000</v>
      </c>
      <c r="R731" s="18" t="s">
        <v>6415</v>
      </c>
      <c r="S731" s="18" t="s">
        <v>135</v>
      </c>
      <c r="T731" s="18" t="s">
        <v>101</v>
      </c>
      <c r="U731" s="18">
        <v>2</v>
      </c>
      <c r="V731" s="19">
        <v>1700000</v>
      </c>
      <c r="W731" s="19">
        <v>170000</v>
      </c>
      <c r="X731" s="19">
        <v>1530000</v>
      </c>
      <c r="Y731" s="19">
        <v>1432000</v>
      </c>
      <c r="Z731" s="19">
        <v>98000</v>
      </c>
      <c r="AA731" s="20">
        <v>6.4052287581699396E-2</v>
      </c>
      <c r="AB731" s="21" t="s">
        <v>6427</v>
      </c>
    </row>
    <row r="732" spans="1:28" x14ac:dyDescent="0.25">
      <c r="A732" s="16" t="s">
        <v>3124</v>
      </c>
      <c r="B732" s="17">
        <v>45743</v>
      </c>
      <c r="C732" s="18" t="s">
        <v>1522</v>
      </c>
      <c r="D732" s="18" t="s">
        <v>1523</v>
      </c>
      <c r="E732" s="18" t="s">
        <v>3125</v>
      </c>
      <c r="F732" s="18" t="s">
        <v>107</v>
      </c>
      <c r="G732" s="18">
        <v>25</v>
      </c>
      <c r="H732" s="18" t="s">
        <v>119</v>
      </c>
      <c r="I732" s="18" t="s">
        <v>120</v>
      </c>
      <c r="J732" s="18" t="s">
        <v>96</v>
      </c>
      <c r="K732" s="18" t="s">
        <v>296</v>
      </c>
      <c r="L732" s="18" t="s">
        <v>282</v>
      </c>
      <c r="M732" s="18">
        <v>4</v>
      </c>
      <c r="N732" s="19">
        <v>320000</v>
      </c>
      <c r="O732" s="20">
        <v>0</v>
      </c>
      <c r="P732" s="19">
        <v>8000</v>
      </c>
      <c r="Q732" s="19">
        <v>250000</v>
      </c>
      <c r="R732" s="18" t="s">
        <v>6415</v>
      </c>
      <c r="S732" s="18" t="s">
        <v>100</v>
      </c>
      <c r="T732" s="18" t="s">
        <v>101</v>
      </c>
      <c r="U732" s="18">
        <v>3</v>
      </c>
      <c r="V732" s="19">
        <v>1280000</v>
      </c>
      <c r="W732" s="19">
        <v>0</v>
      </c>
      <c r="X732" s="19">
        <v>1280000</v>
      </c>
      <c r="Y732" s="19">
        <v>1008000</v>
      </c>
      <c r="Z732" s="19">
        <v>272000</v>
      </c>
      <c r="AA732" s="20">
        <v>0.21249999999999999</v>
      </c>
      <c r="AB732" s="21" t="s">
        <v>6428</v>
      </c>
    </row>
    <row r="733" spans="1:28" x14ac:dyDescent="0.25">
      <c r="A733" s="16" t="s">
        <v>3126</v>
      </c>
      <c r="B733" s="17">
        <v>45952</v>
      </c>
      <c r="C733" s="18" t="s">
        <v>719</v>
      </c>
      <c r="D733" s="18" t="s">
        <v>1404</v>
      </c>
      <c r="E733" s="18" t="s">
        <v>3127</v>
      </c>
      <c r="F733" s="18" t="s">
        <v>93</v>
      </c>
      <c r="G733" s="18">
        <v>40</v>
      </c>
      <c r="H733" s="18" t="s">
        <v>558</v>
      </c>
      <c r="I733" s="18" t="s">
        <v>129</v>
      </c>
      <c r="J733" s="18" t="s">
        <v>155</v>
      </c>
      <c r="K733" s="18" t="s">
        <v>388</v>
      </c>
      <c r="L733" s="18" t="s">
        <v>132</v>
      </c>
      <c r="M733" s="18">
        <v>6</v>
      </c>
      <c r="N733" s="19">
        <v>510000</v>
      </c>
      <c r="O733" s="20">
        <v>0.02</v>
      </c>
      <c r="P733" s="19">
        <v>12000</v>
      </c>
      <c r="Q733" s="19">
        <v>410000</v>
      </c>
      <c r="R733" s="18" t="s">
        <v>99</v>
      </c>
      <c r="S733" s="18" t="s">
        <v>135</v>
      </c>
      <c r="T733" s="18" t="s">
        <v>113</v>
      </c>
      <c r="U733" s="18">
        <v>4</v>
      </c>
      <c r="V733" s="19">
        <v>3060000</v>
      </c>
      <c r="W733" s="19">
        <v>61200</v>
      </c>
      <c r="X733" s="19">
        <v>2998800</v>
      </c>
      <c r="Y733" s="19">
        <v>2472000</v>
      </c>
      <c r="Z733" s="19">
        <v>526800</v>
      </c>
      <c r="AA733" s="20">
        <v>0.17567026810724301</v>
      </c>
      <c r="AB733" s="21" t="s">
        <v>6427</v>
      </c>
    </row>
    <row r="734" spans="1:28" x14ac:dyDescent="0.25">
      <c r="A734" s="16" t="s">
        <v>3128</v>
      </c>
      <c r="B734" s="17">
        <v>45974</v>
      </c>
      <c r="C734" s="18" t="s">
        <v>2007</v>
      </c>
      <c r="D734" s="18" t="s">
        <v>2265</v>
      </c>
      <c r="E734" s="18" t="s">
        <v>3129</v>
      </c>
      <c r="F734" s="18" t="s">
        <v>107</v>
      </c>
      <c r="G734" s="18">
        <v>59</v>
      </c>
      <c r="H734" s="18" t="s">
        <v>338</v>
      </c>
      <c r="I734" s="18" t="s">
        <v>120</v>
      </c>
      <c r="J734" s="18" t="s">
        <v>359</v>
      </c>
      <c r="K734" s="18" t="s">
        <v>1540</v>
      </c>
      <c r="L734" s="18" t="s">
        <v>282</v>
      </c>
      <c r="M734" s="18">
        <v>7</v>
      </c>
      <c r="N734" s="19">
        <v>650000</v>
      </c>
      <c r="O734" s="20">
        <v>0.15</v>
      </c>
      <c r="P734" s="19">
        <v>0</v>
      </c>
      <c r="Q734" s="19">
        <v>520000</v>
      </c>
      <c r="R734" s="18" t="s">
        <v>167</v>
      </c>
      <c r="S734" s="18" t="s">
        <v>100</v>
      </c>
      <c r="T734" s="18" t="s">
        <v>101</v>
      </c>
      <c r="U734" s="18">
        <v>2</v>
      </c>
      <c r="V734" s="19">
        <v>4550000</v>
      </c>
      <c r="W734" s="19">
        <v>682500</v>
      </c>
      <c r="X734" s="19">
        <v>3867500</v>
      </c>
      <c r="Y734" s="19">
        <v>3640000</v>
      </c>
      <c r="Z734" s="19">
        <v>227500</v>
      </c>
      <c r="AA734" s="20">
        <v>5.8823529411764698E-2</v>
      </c>
      <c r="AB734" s="21" t="s">
        <v>6424</v>
      </c>
    </row>
    <row r="735" spans="1:28" x14ac:dyDescent="0.25">
      <c r="A735" s="16" t="s">
        <v>3130</v>
      </c>
      <c r="B735" s="17">
        <v>45801</v>
      </c>
      <c r="C735" s="18" t="s">
        <v>2315</v>
      </c>
      <c r="D735" s="18" t="s">
        <v>2316</v>
      </c>
      <c r="E735" s="18" t="s">
        <v>3131</v>
      </c>
      <c r="F735" s="18" t="s">
        <v>107</v>
      </c>
      <c r="G735" s="18">
        <v>45</v>
      </c>
      <c r="H735" s="18" t="s">
        <v>1792</v>
      </c>
      <c r="I735" s="18" t="s">
        <v>129</v>
      </c>
      <c r="J735" s="18" t="s">
        <v>212</v>
      </c>
      <c r="K735" s="18" t="s">
        <v>281</v>
      </c>
      <c r="L735" s="18" t="s">
        <v>282</v>
      </c>
      <c r="M735" s="18">
        <v>2</v>
      </c>
      <c r="N735" s="19">
        <v>250000</v>
      </c>
      <c r="O735" s="20">
        <v>0.15</v>
      </c>
      <c r="P735" s="19">
        <v>0</v>
      </c>
      <c r="Q735" s="19">
        <v>190000</v>
      </c>
      <c r="R735" s="18" t="s">
        <v>99</v>
      </c>
      <c r="S735" s="18" t="s">
        <v>100</v>
      </c>
      <c r="T735" s="18" t="s">
        <v>101</v>
      </c>
      <c r="U735" s="18">
        <v>3</v>
      </c>
      <c r="V735" s="19">
        <v>500000</v>
      </c>
      <c r="W735" s="19">
        <v>75000</v>
      </c>
      <c r="X735" s="19">
        <v>425000</v>
      </c>
      <c r="Y735" s="19">
        <v>380000</v>
      </c>
      <c r="Z735" s="19">
        <v>45000</v>
      </c>
      <c r="AA735" s="20">
        <v>0.105882352941176</v>
      </c>
      <c r="AB735" s="21" t="s">
        <v>6430</v>
      </c>
    </row>
    <row r="736" spans="1:28" x14ac:dyDescent="0.25">
      <c r="A736" s="16" t="s">
        <v>3132</v>
      </c>
      <c r="B736" s="17">
        <v>45797</v>
      </c>
      <c r="C736" s="18" t="s">
        <v>368</v>
      </c>
      <c r="D736" s="18" t="s">
        <v>3134</v>
      </c>
      <c r="E736" s="18" t="s">
        <v>3135</v>
      </c>
      <c r="F736" s="18" t="s">
        <v>93</v>
      </c>
      <c r="G736" s="18">
        <v>65</v>
      </c>
      <c r="H736" s="18" t="s">
        <v>295</v>
      </c>
      <c r="I736" s="18" t="s">
        <v>120</v>
      </c>
      <c r="J736" s="18" t="s">
        <v>155</v>
      </c>
      <c r="K736" s="18" t="s">
        <v>582</v>
      </c>
      <c r="L736" s="18" t="s">
        <v>146</v>
      </c>
      <c r="M736" s="18">
        <v>3</v>
      </c>
      <c r="N736" s="19">
        <v>180000</v>
      </c>
      <c r="O736" s="20">
        <v>0</v>
      </c>
      <c r="P736" s="19">
        <v>12000</v>
      </c>
      <c r="Q736" s="19">
        <v>125000</v>
      </c>
      <c r="R736" s="18" t="s">
        <v>219</v>
      </c>
      <c r="S736" s="18" t="s">
        <v>100</v>
      </c>
      <c r="T736" s="18" t="s">
        <v>113</v>
      </c>
      <c r="U736" s="18">
        <v>1</v>
      </c>
      <c r="V736" s="19">
        <v>540000</v>
      </c>
      <c r="W736" s="19">
        <v>0</v>
      </c>
      <c r="X736" s="19">
        <v>540000</v>
      </c>
      <c r="Y736" s="19">
        <v>387000</v>
      </c>
      <c r="Z736" s="19">
        <v>153000</v>
      </c>
      <c r="AA736" s="20">
        <v>0.28333333333333299</v>
      </c>
      <c r="AB736" s="21" t="s">
        <v>6430</v>
      </c>
    </row>
    <row r="737" spans="1:28" x14ac:dyDescent="0.25">
      <c r="A737" s="16" t="s">
        <v>3136</v>
      </c>
      <c r="B737" s="17">
        <v>45840</v>
      </c>
      <c r="C737" s="18" t="s">
        <v>2694</v>
      </c>
      <c r="D737" s="18" t="s">
        <v>2695</v>
      </c>
      <c r="E737" s="18" t="s">
        <v>3138</v>
      </c>
      <c r="F737" s="18" t="s">
        <v>107</v>
      </c>
      <c r="G737" s="18">
        <v>23</v>
      </c>
      <c r="H737" s="18" t="s">
        <v>128</v>
      </c>
      <c r="I737" s="18" t="s">
        <v>129</v>
      </c>
      <c r="J737" s="18" t="s">
        <v>155</v>
      </c>
      <c r="K737" s="18" t="s">
        <v>582</v>
      </c>
      <c r="L737" s="18" t="s">
        <v>146</v>
      </c>
      <c r="M737" s="18">
        <v>3</v>
      </c>
      <c r="N737" s="19">
        <v>180000</v>
      </c>
      <c r="O737" s="20">
        <v>0.02</v>
      </c>
      <c r="P737" s="19">
        <v>4000</v>
      </c>
      <c r="Q737" s="19">
        <v>125000</v>
      </c>
      <c r="R737" s="18" t="s">
        <v>167</v>
      </c>
      <c r="S737" s="18" t="s">
        <v>148</v>
      </c>
      <c r="T737" s="18" t="s">
        <v>101</v>
      </c>
      <c r="U737" s="18"/>
      <c r="V737" s="19">
        <v>540000</v>
      </c>
      <c r="W737" s="19">
        <v>10800</v>
      </c>
      <c r="X737" s="19">
        <v>529200</v>
      </c>
      <c r="Y737" s="19">
        <v>379000</v>
      </c>
      <c r="Z737" s="19">
        <v>150200</v>
      </c>
      <c r="AA737" s="20">
        <v>0.28382464096749799</v>
      </c>
      <c r="AB737" s="21" t="s">
        <v>6425</v>
      </c>
    </row>
    <row r="738" spans="1:28" x14ac:dyDescent="0.25">
      <c r="A738" s="16" t="s">
        <v>3139</v>
      </c>
      <c r="B738" s="17">
        <v>45736</v>
      </c>
      <c r="C738" s="18" t="s">
        <v>1030</v>
      </c>
      <c r="D738" s="18" t="s">
        <v>1126</v>
      </c>
      <c r="E738" s="18" t="s">
        <v>3141</v>
      </c>
      <c r="F738" s="18" t="s">
        <v>93</v>
      </c>
      <c r="G738" s="18">
        <v>57</v>
      </c>
      <c r="H738" s="18" t="s">
        <v>595</v>
      </c>
      <c r="I738" s="18" t="s">
        <v>263</v>
      </c>
      <c r="J738" s="18" t="s">
        <v>165</v>
      </c>
      <c r="K738" s="18" t="s">
        <v>425</v>
      </c>
      <c r="L738" s="18" t="s">
        <v>146</v>
      </c>
      <c r="M738" s="18">
        <v>4</v>
      </c>
      <c r="N738" s="19">
        <v>45000</v>
      </c>
      <c r="O738" s="20">
        <v>0.05</v>
      </c>
      <c r="P738" s="19">
        <v>6000</v>
      </c>
      <c r="Q738" s="19">
        <v>27000</v>
      </c>
      <c r="R738" s="18" t="s">
        <v>167</v>
      </c>
      <c r="S738" s="18" t="s">
        <v>100</v>
      </c>
      <c r="T738" s="18" t="s">
        <v>101</v>
      </c>
      <c r="U738" s="18">
        <v>4</v>
      </c>
      <c r="V738" s="19">
        <v>180000</v>
      </c>
      <c r="W738" s="19">
        <v>9000</v>
      </c>
      <c r="X738" s="19">
        <v>171000</v>
      </c>
      <c r="Y738" s="19">
        <v>114000</v>
      </c>
      <c r="Z738" s="19">
        <v>57000</v>
      </c>
      <c r="AA738" s="20">
        <v>0.33333333333333298</v>
      </c>
      <c r="AB738" s="21" t="s">
        <v>6428</v>
      </c>
    </row>
    <row r="739" spans="1:28" x14ac:dyDescent="0.25">
      <c r="A739" s="16" t="s">
        <v>3142</v>
      </c>
      <c r="B739" s="17">
        <v>45994</v>
      </c>
      <c r="C739" s="18" t="s">
        <v>2465</v>
      </c>
      <c r="D739" s="18" t="s">
        <v>3143</v>
      </c>
      <c r="E739" s="18" t="s">
        <v>3144</v>
      </c>
      <c r="F739" s="18" t="s">
        <v>93</v>
      </c>
      <c r="G739" s="18">
        <v>57</v>
      </c>
      <c r="H739" s="18" t="s">
        <v>295</v>
      </c>
      <c r="I739" s="18" t="s">
        <v>120</v>
      </c>
      <c r="J739" s="18" t="s">
        <v>130</v>
      </c>
      <c r="K739" s="18" t="s">
        <v>281</v>
      </c>
      <c r="L739" s="18" t="s">
        <v>282</v>
      </c>
      <c r="M739" s="18">
        <v>8</v>
      </c>
      <c r="N739" s="19">
        <v>250000</v>
      </c>
      <c r="O739" s="20">
        <v>0.02</v>
      </c>
      <c r="P739" s="19">
        <v>1500</v>
      </c>
      <c r="Q739" s="19">
        <v>190000</v>
      </c>
      <c r="R739" s="18" t="s">
        <v>99</v>
      </c>
      <c r="S739" s="18" t="s">
        <v>135</v>
      </c>
      <c r="T739" s="18" t="s">
        <v>113</v>
      </c>
      <c r="U739" s="18">
        <v>4</v>
      </c>
      <c r="V739" s="19">
        <v>2000000</v>
      </c>
      <c r="W739" s="19">
        <v>40000</v>
      </c>
      <c r="X739" s="19">
        <v>1960000</v>
      </c>
      <c r="Y739" s="19">
        <v>1521500</v>
      </c>
      <c r="Z739" s="19">
        <v>438500</v>
      </c>
      <c r="AA739" s="20">
        <v>0.223724489795918</v>
      </c>
      <c r="AB739" s="21" t="s">
        <v>6432</v>
      </c>
    </row>
    <row r="740" spans="1:28" x14ac:dyDescent="0.25">
      <c r="A740" s="16" t="s">
        <v>3145</v>
      </c>
      <c r="B740" s="17">
        <v>45759</v>
      </c>
      <c r="C740" s="18" t="s">
        <v>903</v>
      </c>
      <c r="D740" s="18" t="s">
        <v>904</v>
      </c>
      <c r="E740" s="18" t="s">
        <v>3147</v>
      </c>
      <c r="F740" s="18" t="s">
        <v>107</v>
      </c>
      <c r="G740" s="18">
        <v>32</v>
      </c>
      <c r="H740" s="18" t="s">
        <v>262</v>
      </c>
      <c r="I740" s="18" t="s">
        <v>263</v>
      </c>
      <c r="J740" s="18" t="s">
        <v>212</v>
      </c>
      <c r="K740" s="18" t="s">
        <v>242</v>
      </c>
      <c r="L740" s="18" t="s">
        <v>132</v>
      </c>
      <c r="M740" s="18">
        <v>8</v>
      </c>
      <c r="N740" s="19">
        <v>780000</v>
      </c>
      <c r="O740" s="20">
        <v>0</v>
      </c>
      <c r="P740" s="19">
        <v>12000</v>
      </c>
      <c r="Q740" s="19">
        <v>630000</v>
      </c>
      <c r="R740" s="18" t="s">
        <v>219</v>
      </c>
      <c r="S740" s="18" t="s">
        <v>135</v>
      </c>
      <c r="T740" s="18" t="s">
        <v>113</v>
      </c>
      <c r="U740" s="18">
        <v>3</v>
      </c>
      <c r="V740" s="19">
        <v>6240000</v>
      </c>
      <c r="W740" s="19">
        <v>0</v>
      </c>
      <c r="X740" s="19">
        <v>6240000</v>
      </c>
      <c r="Y740" s="19">
        <v>5052000</v>
      </c>
      <c r="Z740" s="19">
        <v>1188000</v>
      </c>
      <c r="AA740" s="20">
        <v>0.19038461538461501</v>
      </c>
      <c r="AB740" s="21" t="s">
        <v>6431</v>
      </c>
    </row>
    <row r="741" spans="1:28" x14ac:dyDescent="0.25">
      <c r="A741" s="16" t="s">
        <v>3148</v>
      </c>
      <c r="B741" s="17">
        <v>45907</v>
      </c>
      <c r="C741" s="18" t="s">
        <v>1683</v>
      </c>
      <c r="D741" s="18" t="s">
        <v>431</v>
      </c>
      <c r="E741" s="18" t="s">
        <v>3150</v>
      </c>
      <c r="F741" s="18" t="s">
        <v>107</v>
      </c>
      <c r="G741" s="18">
        <v>30</v>
      </c>
      <c r="H741" s="18" t="s">
        <v>1279</v>
      </c>
      <c r="I741" s="18" t="s">
        <v>144</v>
      </c>
      <c r="J741" s="18" t="s">
        <v>174</v>
      </c>
      <c r="K741" s="18" t="s">
        <v>121</v>
      </c>
      <c r="L741" s="18" t="s">
        <v>122</v>
      </c>
      <c r="M741" s="18">
        <v>4</v>
      </c>
      <c r="N741" s="19">
        <v>720000</v>
      </c>
      <c r="O741" s="20">
        <v>0.05</v>
      </c>
      <c r="P741" s="19">
        <v>0</v>
      </c>
      <c r="Q741" s="19">
        <v>600000</v>
      </c>
      <c r="R741" s="18" t="s">
        <v>6415</v>
      </c>
      <c r="S741" s="18" t="s">
        <v>100</v>
      </c>
      <c r="T741" s="18" t="s">
        <v>101</v>
      </c>
      <c r="U741" s="18">
        <v>5</v>
      </c>
      <c r="V741" s="19">
        <v>2880000</v>
      </c>
      <c r="W741" s="19">
        <v>144000</v>
      </c>
      <c r="X741" s="19">
        <v>2736000</v>
      </c>
      <c r="Y741" s="19">
        <v>2400000</v>
      </c>
      <c r="Z741" s="19">
        <v>336000</v>
      </c>
      <c r="AA741" s="20">
        <v>0.12280701754386</v>
      </c>
      <c r="AB741" s="21" t="s">
        <v>6435</v>
      </c>
    </row>
    <row r="742" spans="1:28" x14ac:dyDescent="0.25">
      <c r="A742" s="16" t="s">
        <v>3151</v>
      </c>
      <c r="B742" s="17">
        <v>45836</v>
      </c>
      <c r="C742" s="18" t="s">
        <v>1913</v>
      </c>
      <c r="D742" s="18" t="s">
        <v>3153</v>
      </c>
      <c r="E742" s="18" t="s">
        <v>3154</v>
      </c>
      <c r="F742" s="18" t="s">
        <v>93</v>
      </c>
      <c r="G742" s="18">
        <v>20</v>
      </c>
      <c r="H742" s="18" t="s">
        <v>581</v>
      </c>
      <c r="I742" s="18" t="s">
        <v>144</v>
      </c>
      <c r="J742" s="18" t="s">
        <v>359</v>
      </c>
      <c r="K742" s="18" t="s">
        <v>281</v>
      </c>
      <c r="L742" s="18" t="s">
        <v>282</v>
      </c>
      <c r="M742" s="18">
        <v>4</v>
      </c>
      <c r="N742" s="19">
        <v>250000</v>
      </c>
      <c r="O742" s="20">
        <v>0.1</v>
      </c>
      <c r="P742" s="19">
        <v>1500</v>
      </c>
      <c r="Q742" s="19">
        <v>190000</v>
      </c>
      <c r="R742" s="18" t="s">
        <v>6415</v>
      </c>
      <c r="S742" s="18" t="s">
        <v>100</v>
      </c>
      <c r="T742" s="18" t="s">
        <v>101</v>
      </c>
      <c r="U742" s="18">
        <v>1</v>
      </c>
      <c r="V742" s="19">
        <v>1000000</v>
      </c>
      <c r="W742" s="19">
        <v>100000</v>
      </c>
      <c r="X742" s="19">
        <v>900000</v>
      </c>
      <c r="Y742" s="19">
        <v>761500</v>
      </c>
      <c r="Z742" s="19">
        <v>138500</v>
      </c>
      <c r="AA742" s="20">
        <v>0.15388888888888899</v>
      </c>
      <c r="AB742" s="21" t="s">
        <v>6434</v>
      </c>
    </row>
    <row r="743" spans="1:28" x14ac:dyDescent="0.25">
      <c r="A743" s="16" t="s">
        <v>3155</v>
      </c>
      <c r="B743" s="17">
        <v>45861</v>
      </c>
      <c r="C743" s="18" t="s">
        <v>307</v>
      </c>
      <c r="D743" s="18" t="s">
        <v>308</v>
      </c>
      <c r="E743" s="18" t="s">
        <v>3156</v>
      </c>
      <c r="F743" s="18" t="s">
        <v>93</v>
      </c>
      <c r="G743" s="18">
        <v>46</v>
      </c>
      <c r="H743" s="18" t="s">
        <v>119</v>
      </c>
      <c r="I743" s="18" t="s">
        <v>120</v>
      </c>
      <c r="J743" s="18" t="s">
        <v>130</v>
      </c>
      <c r="K743" s="18" t="s">
        <v>121</v>
      </c>
      <c r="L743" s="18" t="s">
        <v>122</v>
      </c>
      <c r="M743" s="18">
        <v>6</v>
      </c>
      <c r="N743" s="19">
        <v>720000</v>
      </c>
      <c r="O743" s="20">
        <v>0.1</v>
      </c>
      <c r="P743" s="19">
        <v>2500</v>
      </c>
      <c r="Q743" s="19">
        <v>600000</v>
      </c>
      <c r="R743" s="18" t="s">
        <v>6415</v>
      </c>
      <c r="S743" s="18" t="s">
        <v>100</v>
      </c>
      <c r="T743" s="18" t="s">
        <v>113</v>
      </c>
      <c r="U743" s="18">
        <v>5</v>
      </c>
      <c r="V743" s="19">
        <v>4320000</v>
      </c>
      <c r="W743" s="19">
        <v>432000</v>
      </c>
      <c r="X743" s="19">
        <v>3888000</v>
      </c>
      <c r="Y743" s="19">
        <v>3602500</v>
      </c>
      <c r="Z743" s="19">
        <v>285500</v>
      </c>
      <c r="AA743" s="20">
        <v>7.3431069958847697E-2</v>
      </c>
      <c r="AB743" s="21" t="s">
        <v>6425</v>
      </c>
    </row>
    <row r="744" spans="1:28" x14ac:dyDescent="0.25">
      <c r="A744" s="16" t="s">
        <v>3157</v>
      </c>
      <c r="B744" s="17">
        <v>45797</v>
      </c>
      <c r="C744" s="18" t="s">
        <v>2525</v>
      </c>
      <c r="D744" s="18" t="s">
        <v>2526</v>
      </c>
      <c r="E744" s="18" t="s">
        <v>3159</v>
      </c>
      <c r="F744" s="18" t="s">
        <v>107</v>
      </c>
      <c r="G744" s="18">
        <v>45</v>
      </c>
      <c r="H744" s="18" t="s">
        <v>1792</v>
      </c>
      <c r="I744" s="18" t="s">
        <v>129</v>
      </c>
      <c r="J744" s="18" t="s">
        <v>155</v>
      </c>
      <c r="K744" s="18" t="s">
        <v>242</v>
      </c>
      <c r="L744" s="18" t="s">
        <v>132</v>
      </c>
      <c r="M744" s="18">
        <v>4</v>
      </c>
      <c r="N744" s="19">
        <v>780000</v>
      </c>
      <c r="O744" s="20">
        <v>0.15</v>
      </c>
      <c r="P744" s="19">
        <v>1500</v>
      </c>
      <c r="Q744" s="19">
        <v>630000</v>
      </c>
      <c r="R744" s="18" t="s">
        <v>99</v>
      </c>
      <c r="S744" s="18" t="s">
        <v>148</v>
      </c>
      <c r="T744" s="18" t="s">
        <v>113</v>
      </c>
      <c r="U744" s="18">
        <v>1</v>
      </c>
      <c r="V744" s="19">
        <v>3120000</v>
      </c>
      <c r="W744" s="19">
        <v>468000</v>
      </c>
      <c r="X744" s="19">
        <v>2652000</v>
      </c>
      <c r="Y744" s="19">
        <v>2521500</v>
      </c>
      <c r="Z744" s="19">
        <v>130500</v>
      </c>
      <c r="AA744" s="20">
        <v>4.9208144796380103E-2</v>
      </c>
      <c r="AB744" s="21" t="s">
        <v>6430</v>
      </c>
    </row>
    <row r="745" spans="1:28" x14ac:dyDescent="0.25">
      <c r="A745" s="16" t="s">
        <v>3160</v>
      </c>
      <c r="B745" s="17">
        <v>45833</v>
      </c>
      <c r="C745" s="18" t="s">
        <v>470</v>
      </c>
      <c r="D745" s="18" t="s">
        <v>471</v>
      </c>
      <c r="E745" s="18" t="s">
        <v>3161</v>
      </c>
      <c r="F745" s="18" t="s">
        <v>93</v>
      </c>
      <c r="G745" s="18">
        <v>45</v>
      </c>
      <c r="H745" s="18" t="s">
        <v>377</v>
      </c>
      <c r="I745" s="18" t="s">
        <v>95</v>
      </c>
      <c r="J745" s="18" t="s">
        <v>109</v>
      </c>
      <c r="K745" s="18" t="s">
        <v>1540</v>
      </c>
      <c r="L745" s="18" t="s">
        <v>282</v>
      </c>
      <c r="M745" s="18">
        <v>2</v>
      </c>
      <c r="N745" s="19">
        <v>650000</v>
      </c>
      <c r="O745" s="20">
        <v>0.02</v>
      </c>
      <c r="P745" s="19">
        <v>2500</v>
      </c>
      <c r="Q745" s="19">
        <v>520000</v>
      </c>
      <c r="R745" s="18" t="s">
        <v>99</v>
      </c>
      <c r="S745" s="18" t="s">
        <v>100</v>
      </c>
      <c r="T745" s="18" t="s">
        <v>101</v>
      </c>
      <c r="U745" s="18">
        <v>2</v>
      </c>
      <c r="V745" s="19">
        <v>1300000</v>
      </c>
      <c r="W745" s="19">
        <v>26000</v>
      </c>
      <c r="X745" s="19">
        <v>1274000</v>
      </c>
      <c r="Y745" s="19">
        <v>1042500</v>
      </c>
      <c r="Z745" s="19">
        <v>231500</v>
      </c>
      <c r="AA745" s="20">
        <v>0.18171114599686</v>
      </c>
      <c r="AB745" s="21" t="s">
        <v>6434</v>
      </c>
    </row>
    <row r="746" spans="1:28" x14ac:dyDescent="0.25">
      <c r="A746" s="16" t="s">
        <v>3162</v>
      </c>
      <c r="B746" s="17">
        <v>45980</v>
      </c>
      <c r="C746" s="18" t="s">
        <v>2044</v>
      </c>
      <c r="D746" s="18" t="s">
        <v>2045</v>
      </c>
      <c r="E746" s="18" t="s">
        <v>3163</v>
      </c>
      <c r="F746" s="18" t="s">
        <v>107</v>
      </c>
      <c r="G746" s="18">
        <v>25</v>
      </c>
      <c r="H746" s="18" t="s">
        <v>262</v>
      </c>
      <c r="I746" s="18" t="s">
        <v>263</v>
      </c>
      <c r="J746" s="18" t="s">
        <v>359</v>
      </c>
      <c r="K746" s="18" t="s">
        <v>156</v>
      </c>
      <c r="L746" s="18" t="s">
        <v>111</v>
      </c>
      <c r="M746" s="18">
        <v>6</v>
      </c>
      <c r="N746" s="19">
        <v>290000</v>
      </c>
      <c r="O746" s="20">
        <v>0.1</v>
      </c>
      <c r="P746" s="19">
        <v>2500</v>
      </c>
      <c r="Q746" s="19">
        <v>225000</v>
      </c>
      <c r="R746" s="18" t="s">
        <v>167</v>
      </c>
      <c r="S746" s="18" t="s">
        <v>100</v>
      </c>
      <c r="T746" s="18" t="s">
        <v>101</v>
      </c>
      <c r="U746" s="18">
        <v>2</v>
      </c>
      <c r="V746" s="19">
        <v>1740000</v>
      </c>
      <c r="W746" s="19">
        <v>174000</v>
      </c>
      <c r="X746" s="19">
        <v>1566000</v>
      </c>
      <c r="Y746" s="19">
        <v>1352500</v>
      </c>
      <c r="Z746" s="19">
        <v>213500</v>
      </c>
      <c r="AA746" s="20">
        <v>0.136334610472542</v>
      </c>
      <c r="AB746" s="21" t="s">
        <v>6424</v>
      </c>
    </row>
    <row r="747" spans="1:28" x14ac:dyDescent="0.25">
      <c r="A747" s="16" t="s">
        <v>3165</v>
      </c>
      <c r="B747" s="17">
        <v>45791</v>
      </c>
      <c r="C747" s="18" t="s">
        <v>1589</v>
      </c>
      <c r="D747" s="18" t="s">
        <v>1590</v>
      </c>
      <c r="E747" s="18" t="s">
        <v>3166</v>
      </c>
      <c r="F747" s="18" t="s">
        <v>107</v>
      </c>
      <c r="G747" s="18">
        <v>24</v>
      </c>
      <c r="H747" s="18" t="s">
        <v>262</v>
      </c>
      <c r="I747" s="18" t="s">
        <v>263</v>
      </c>
      <c r="J747" s="18" t="s">
        <v>96</v>
      </c>
      <c r="K747" s="18" t="s">
        <v>145</v>
      </c>
      <c r="L747" s="18" t="s">
        <v>146</v>
      </c>
      <c r="M747" s="18">
        <v>3</v>
      </c>
      <c r="N747" s="19">
        <v>145000</v>
      </c>
      <c r="O747" s="20">
        <v>1.0500000000000001E-2</v>
      </c>
      <c r="P747" s="19">
        <v>8000</v>
      </c>
      <c r="Q747" s="19">
        <v>98000</v>
      </c>
      <c r="R747" s="18" t="s">
        <v>99</v>
      </c>
      <c r="S747" s="18" t="s">
        <v>168</v>
      </c>
      <c r="T747" s="18" t="s">
        <v>101</v>
      </c>
      <c r="U747" s="18">
        <v>4</v>
      </c>
      <c r="V747" s="19">
        <v>435000</v>
      </c>
      <c r="W747" s="19">
        <v>4567.5</v>
      </c>
      <c r="X747" s="19">
        <v>430432.5</v>
      </c>
      <c r="Y747" s="19">
        <v>302000</v>
      </c>
      <c r="Z747" s="19">
        <v>128432.5</v>
      </c>
      <c r="AA747" s="20">
        <v>0.29838011767234102</v>
      </c>
      <c r="AB747" s="21" t="s">
        <v>6430</v>
      </c>
    </row>
    <row r="748" spans="1:28" x14ac:dyDescent="0.25">
      <c r="A748" s="16" t="s">
        <v>3167</v>
      </c>
      <c r="B748" s="17">
        <v>45873</v>
      </c>
      <c r="C748" s="18" t="s">
        <v>3168</v>
      </c>
      <c r="D748" s="18" t="s">
        <v>3169</v>
      </c>
      <c r="E748" s="18" t="s">
        <v>3170</v>
      </c>
      <c r="F748" s="18" t="s">
        <v>93</v>
      </c>
      <c r="G748" s="18">
        <v>53</v>
      </c>
      <c r="H748" s="18" t="s">
        <v>262</v>
      </c>
      <c r="I748" s="18" t="s">
        <v>263</v>
      </c>
      <c r="J748" s="18" t="s">
        <v>109</v>
      </c>
      <c r="K748" s="18" t="s">
        <v>852</v>
      </c>
      <c r="L748" s="18" t="s">
        <v>122</v>
      </c>
      <c r="M748" s="18">
        <v>2</v>
      </c>
      <c r="N748" s="19">
        <v>680000</v>
      </c>
      <c r="O748" s="20">
        <v>0.15</v>
      </c>
      <c r="P748" s="19">
        <v>2500</v>
      </c>
      <c r="Q748" s="19">
        <v>555000</v>
      </c>
      <c r="R748" s="18" t="s">
        <v>6415</v>
      </c>
      <c r="S748" s="18" t="s">
        <v>100</v>
      </c>
      <c r="T748" s="18" t="s">
        <v>101</v>
      </c>
      <c r="U748" s="18">
        <v>3</v>
      </c>
      <c r="V748" s="19">
        <v>1360000</v>
      </c>
      <c r="W748" s="19">
        <v>204000</v>
      </c>
      <c r="X748" s="19">
        <v>1156000</v>
      </c>
      <c r="Y748" s="19">
        <v>1112500</v>
      </c>
      <c r="Z748" s="19">
        <v>43500</v>
      </c>
      <c r="AA748" s="20">
        <v>3.7629757785467101E-2</v>
      </c>
      <c r="AB748" s="21" t="s">
        <v>6433</v>
      </c>
    </row>
    <row r="749" spans="1:28" x14ac:dyDescent="0.25">
      <c r="A749" s="16" t="s">
        <v>3171</v>
      </c>
      <c r="B749" s="17">
        <v>45786</v>
      </c>
      <c r="C749" s="18" t="s">
        <v>775</v>
      </c>
      <c r="D749" s="18" t="s">
        <v>776</v>
      </c>
      <c r="E749" s="18" t="s">
        <v>3172</v>
      </c>
      <c r="F749" s="18" t="s">
        <v>93</v>
      </c>
      <c r="G749" s="18">
        <v>60</v>
      </c>
      <c r="H749" s="18" t="s">
        <v>377</v>
      </c>
      <c r="I749" s="18" t="s">
        <v>95</v>
      </c>
      <c r="J749" s="18" t="s">
        <v>174</v>
      </c>
      <c r="K749" s="18" t="s">
        <v>388</v>
      </c>
      <c r="L749" s="18" t="s">
        <v>132</v>
      </c>
      <c r="M749" s="18">
        <v>8</v>
      </c>
      <c r="N749" s="19">
        <v>510000</v>
      </c>
      <c r="O749" s="20">
        <v>0</v>
      </c>
      <c r="P749" s="19">
        <v>12000</v>
      </c>
      <c r="Q749" s="19">
        <v>410000</v>
      </c>
      <c r="R749" s="18" t="s">
        <v>6415</v>
      </c>
      <c r="S749" s="18" t="s">
        <v>135</v>
      </c>
      <c r="T749" s="18" t="s">
        <v>101</v>
      </c>
      <c r="U749" s="18">
        <v>5</v>
      </c>
      <c r="V749" s="19">
        <v>4080000</v>
      </c>
      <c r="W749" s="19">
        <v>0</v>
      </c>
      <c r="X749" s="19">
        <v>4080000</v>
      </c>
      <c r="Y749" s="19">
        <v>3292000</v>
      </c>
      <c r="Z749" s="19">
        <v>788000</v>
      </c>
      <c r="AA749" s="20">
        <v>0.19313725490196099</v>
      </c>
      <c r="AB749" s="21" t="s">
        <v>6430</v>
      </c>
    </row>
    <row r="750" spans="1:28" x14ac:dyDescent="0.25">
      <c r="A750" s="16" t="s">
        <v>3173</v>
      </c>
      <c r="B750" s="17">
        <v>45832</v>
      </c>
      <c r="C750" s="18" t="s">
        <v>3174</v>
      </c>
      <c r="D750" s="18"/>
      <c r="E750" s="18" t="s">
        <v>3175</v>
      </c>
      <c r="F750" s="18" t="s">
        <v>93</v>
      </c>
      <c r="G750" s="18">
        <v>41</v>
      </c>
      <c r="H750" s="18" t="s">
        <v>804</v>
      </c>
      <c r="I750" s="18" t="s">
        <v>95</v>
      </c>
      <c r="J750" s="18" t="s">
        <v>155</v>
      </c>
      <c r="K750" s="18" t="s">
        <v>425</v>
      </c>
      <c r="L750" s="18" t="s">
        <v>146</v>
      </c>
      <c r="M750" s="18">
        <v>1</v>
      </c>
      <c r="N750" s="19">
        <v>45000</v>
      </c>
      <c r="O750" s="20">
        <v>0.15</v>
      </c>
      <c r="P750" s="19">
        <v>4000</v>
      </c>
      <c r="Q750" s="19">
        <v>27000</v>
      </c>
      <c r="R750" s="18" t="s">
        <v>99</v>
      </c>
      <c r="S750" s="18" t="s">
        <v>135</v>
      </c>
      <c r="T750" s="18" t="s">
        <v>101</v>
      </c>
      <c r="U750" s="18">
        <v>5</v>
      </c>
      <c r="V750" s="19">
        <v>45000</v>
      </c>
      <c r="W750" s="19">
        <v>6750</v>
      </c>
      <c r="X750" s="19">
        <v>38250</v>
      </c>
      <c r="Y750" s="19">
        <v>31000</v>
      </c>
      <c r="Z750" s="19">
        <v>7250</v>
      </c>
      <c r="AA750" s="20">
        <v>0.18954248366013099</v>
      </c>
      <c r="AB750" s="21" t="s">
        <v>6434</v>
      </c>
    </row>
    <row r="751" spans="1:28" x14ac:dyDescent="0.25">
      <c r="A751" s="16" t="s">
        <v>3176</v>
      </c>
      <c r="B751" s="17">
        <v>45741</v>
      </c>
      <c r="C751" s="18" t="s">
        <v>2891</v>
      </c>
      <c r="D751" s="18"/>
      <c r="E751" s="18" t="s">
        <v>3179</v>
      </c>
      <c r="F751" s="18" t="s">
        <v>93</v>
      </c>
      <c r="G751" s="18">
        <v>54</v>
      </c>
      <c r="H751" s="18" t="s">
        <v>310</v>
      </c>
      <c r="I751" s="18" t="s">
        <v>263</v>
      </c>
      <c r="J751" s="18" t="s">
        <v>174</v>
      </c>
      <c r="K751" s="18" t="s">
        <v>121</v>
      </c>
      <c r="L751" s="18" t="s">
        <v>122</v>
      </c>
      <c r="M751" s="18">
        <v>6</v>
      </c>
      <c r="N751" s="19">
        <v>720000</v>
      </c>
      <c r="O751" s="20">
        <v>0</v>
      </c>
      <c r="P751" s="19">
        <v>6000</v>
      </c>
      <c r="Q751" s="19">
        <v>600000</v>
      </c>
      <c r="R751" s="18" t="s">
        <v>134</v>
      </c>
      <c r="S751" s="18" t="s">
        <v>100</v>
      </c>
      <c r="T751" s="18" t="s">
        <v>113</v>
      </c>
      <c r="U751" s="18">
        <v>1</v>
      </c>
      <c r="V751" s="19">
        <v>4320000</v>
      </c>
      <c r="W751" s="19">
        <v>0</v>
      </c>
      <c r="X751" s="19">
        <v>4320000</v>
      </c>
      <c r="Y751" s="19">
        <v>3606000</v>
      </c>
      <c r="Z751" s="19">
        <v>714000</v>
      </c>
      <c r="AA751" s="20">
        <v>0.165277777777778</v>
      </c>
      <c r="AB751" s="21" t="s">
        <v>6428</v>
      </c>
    </row>
    <row r="752" spans="1:28" x14ac:dyDescent="0.25">
      <c r="A752" s="16" t="s">
        <v>3180</v>
      </c>
      <c r="B752" s="17">
        <v>45764</v>
      </c>
      <c r="C752" s="18" t="s">
        <v>3181</v>
      </c>
      <c r="D752" s="18" t="s">
        <v>3182</v>
      </c>
      <c r="E752" s="18" t="s">
        <v>3183</v>
      </c>
      <c r="F752" s="18" t="s">
        <v>93</v>
      </c>
      <c r="G752" s="18"/>
      <c r="H752" s="18" t="s">
        <v>558</v>
      </c>
      <c r="I752" s="18" t="s">
        <v>129</v>
      </c>
      <c r="J752" s="18" t="s">
        <v>212</v>
      </c>
      <c r="K752" s="18" t="s">
        <v>121</v>
      </c>
      <c r="L752" s="18" t="s">
        <v>122</v>
      </c>
      <c r="M752" s="18">
        <v>5</v>
      </c>
      <c r="N752" s="19">
        <v>720000</v>
      </c>
      <c r="O752" s="20">
        <v>0</v>
      </c>
      <c r="P752" s="19">
        <v>6000</v>
      </c>
      <c r="Q752" s="19">
        <v>600000</v>
      </c>
      <c r="R752" s="18" t="s">
        <v>99</v>
      </c>
      <c r="S752" s="18" t="s">
        <v>100</v>
      </c>
      <c r="T752" s="18" t="s">
        <v>101</v>
      </c>
      <c r="U752" s="18">
        <v>4</v>
      </c>
      <c r="V752" s="19">
        <v>3600000</v>
      </c>
      <c r="W752" s="19">
        <v>0</v>
      </c>
      <c r="X752" s="19">
        <v>3600000</v>
      </c>
      <c r="Y752" s="19">
        <v>3006000</v>
      </c>
      <c r="Z752" s="19">
        <v>594000</v>
      </c>
      <c r="AA752" s="20">
        <v>0.16500000000000001</v>
      </c>
      <c r="AB752" s="21" t="s">
        <v>6431</v>
      </c>
    </row>
    <row r="753" spans="1:28" x14ac:dyDescent="0.25">
      <c r="A753" s="16" t="s">
        <v>3184</v>
      </c>
      <c r="B753" s="17">
        <v>45658</v>
      </c>
      <c r="C753" s="18" t="s">
        <v>300</v>
      </c>
      <c r="D753" s="18" t="s">
        <v>301</v>
      </c>
      <c r="E753" s="18" t="s">
        <v>3185</v>
      </c>
      <c r="F753" s="18" t="s">
        <v>93</v>
      </c>
      <c r="G753" s="18">
        <v>25</v>
      </c>
      <c r="H753" s="18" t="s">
        <v>581</v>
      </c>
      <c r="I753" s="18" t="s">
        <v>144</v>
      </c>
      <c r="J753" s="18" t="s">
        <v>130</v>
      </c>
      <c r="K753" s="18" t="s">
        <v>311</v>
      </c>
      <c r="L753" s="18" t="s">
        <v>122</v>
      </c>
      <c r="M753" s="18">
        <v>1</v>
      </c>
      <c r="N753" s="19">
        <v>850000</v>
      </c>
      <c r="O753" s="20">
        <v>0.05</v>
      </c>
      <c r="P753" s="19">
        <v>1500</v>
      </c>
      <c r="Q753" s="19">
        <v>710000</v>
      </c>
      <c r="R753" s="18" t="s">
        <v>6415</v>
      </c>
      <c r="S753" s="18" t="s">
        <v>148</v>
      </c>
      <c r="T753" s="18" t="s">
        <v>101</v>
      </c>
      <c r="U753" s="18">
        <v>3</v>
      </c>
      <c r="V753" s="19">
        <v>850000</v>
      </c>
      <c r="W753" s="19">
        <v>42500</v>
      </c>
      <c r="X753" s="19">
        <v>807500</v>
      </c>
      <c r="Y753" s="19">
        <v>711500</v>
      </c>
      <c r="Z753" s="19">
        <v>96000</v>
      </c>
      <c r="AA753" s="20">
        <v>0.118885448916409</v>
      </c>
      <c r="AB753" s="21" t="s">
        <v>6426</v>
      </c>
    </row>
    <row r="754" spans="1:28" x14ac:dyDescent="0.25">
      <c r="A754" s="16" t="s">
        <v>3186</v>
      </c>
      <c r="B754" s="17">
        <v>45891</v>
      </c>
      <c r="C754" s="18" t="s">
        <v>1087</v>
      </c>
      <c r="D754" s="18" t="s">
        <v>2898</v>
      </c>
      <c r="E754" s="18" t="s">
        <v>3188</v>
      </c>
      <c r="F754" s="18" t="s">
        <v>107</v>
      </c>
      <c r="G754" s="18">
        <v>31</v>
      </c>
      <c r="H754" s="18" t="s">
        <v>1279</v>
      </c>
      <c r="I754" s="18" t="s">
        <v>144</v>
      </c>
      <c r="J754" s="18" t="s">
        <v>359</v>
      </c>
      <c r="K754" s="18" t="s">
        <v>175</v>
      </c>
      <c r="L754" s="18" t="s">
        <v>132</v>
      </c>
      <c r="M754" s="18">
        <v>5</v>
      </c>
      <c r="N754" s="19">
        <v>900000</v>
      </c>
      <c r="O754" s="20">
        <v>0.1</v>
      </c>
      <c r="P754" s="19">
        <v>4000</v>
      </c>
      <c r="Q754" s="19">
        <v>730000</v>
      </c>
      <c r="R754" s="18" t="s">
        <v>167</v>
      </c>
      <c r="S754" s="18" t="s">
        <v>148</v>
      </c>
      <c r="T754" s="18" t="s">
        <v>101</v>
      </c>
      <c r="U754" s="18">
        <v>4</v>
      </c>
      <c r="V754" s="19">
        <v>4500000</v>
      </c>
      <c r="W754" s="19">
        <v>450000</v>
      </c>
      <c r="X754" s="19">
        <v>4050000</v>
      </c>
      <c r="Y754" s="19">
        <v>3654000</v>
      </c>
      <c r="Z754" s="19">
        <v>396000</v>
      </c>
      <c r="AA754" s="20">
        <v>9.7777777777777797E-2</v>
      </c>
      <c r="AB754" s="21" t="s">
        <v>6433</v>
      </c>
    </row>
    <row r="755" spans="1:28" x14ac:dyDescent="0.25">
      <c r="A755" s="16" t="s">
        <v>3189</v>
      </c>
      <c r="B755" s="17">
        <v>45882</v>
      </c>
      <c r="C755" s="18" t="s">
        <v>2453</v>
      </c>
      <c r="D755" s="18" t="s">
        <v>2454</v>
      </c>
      <c r="E755" s="18" t="s">
        <v>3191</v>
      </c>
      <c r="F755" s="18" t="s">
        <v>93</v>
      </c>
      <c r="G755" s="18">
        <v>47</v>
      </c>
      <c r="H755" s="18" t="s">
        <v>413</v>
      </c>
      <c r="I755" s="18" t="s">
        <v>95</v>
      </c>
      <c r="J755" s="18" t="s">
        <v>130</v>
      </c>
      <c r="K755" s="18" t="s">
        <v>388</v>
      </c>
      <c r="L755" s="18" t="s">
        <v>132</v>
      </c>
      <c r="M755" s="18">
        <v>8</v>
      </c>
      <c r="N755" s="19">
        <v>510000</v>
      </c>
      <c r="O755" s="20">
        <v>0</v>
      </c>
      <c r="P755" s="19">
        <v>6000</v>
      </c>
      <c r="Q755" s="19">
        <v>410000</v>
      </c>
      <c r="R755" s="18" t="s">
        <v>219</v>
      </c>
      <c r="S755" s="18" t="s">
        <v>100</v>
      </c>
      <c r="T755" s="18" t="s">
        <v>101</v>
      </c>
      <c r="U755" s="18">
        <v>5</v>
      </c>
      <c r="V755" s="19">
        <v>4080000</v>
      </c>
      <c r="W755" s="19">
        <v>0</v>
      </c>
      <c r="X755" s="19">
        <v>4080000</v>
      </c>
      <c r="Y755" s="19">
        <v>3286000</v>
      </c>
      <c r="Z755" s="19">
        <v>794000</v>
      </c>
      <c r="AA755" s="20">
        <v>0.19460784313725499</v>
      </c>
      <c r="AB755" s="21" t="s">
        <v>6433</v>
      </c>
    </row>
    <row r="756" spans="1:28" x14ac:dyDescent="0.25">
      <c r="A756" s="16" t="s">
        <v>3192</v>
      </c>
      <c r="B756" s="17">
        <v>45775</v>
      </c>
      <c r="C756" s="18" t="s">
        <v>790</v>
      </c>
      <c r="D756" s="18" t="s">
        <v>791</v>
      </c>
      <c r="E756" s="18" t="s">
        <v>3194</v>
      </c>
      <c r="F756" s="18" t="s">
        <v>93</v>
      </c>
      <c r="G756" s="18">
        <v>63</v>
      </c>
      <c r="H756" s="18" t="s">
        <v>595</v>
      </c>
      <c r="I756" s="18" t="s">
        <v>263</v>
      </c>
      <c r="J756" s="18" t="s">
        <v>96</v>
      </c>
      <c r="K756" s="18" t="s">
        <v>281</v>
      </c>
      <c r="L756" s="18" t="s">
        <v>282</v>
      </c>
      <c r="M756" s="18">
        <v>7</v>
      </c>
      <c r="N756" s="19">
        <v>250000</v>
      </c>
      <c r="O756" s="20">
        <v>0.02</v>
      </c>
      <c r="P756" s="19">
        <v>6000</v>
      </c>
      <c r="Q756" s="19">
        <v>190000</v>
      </c>
      <c r="R756" s="18" t="s">
        <v>99</v>
      </c>
      <c r="S756" s="18" t="s">
        <v>100</v>
      </c>
      <c r="T756" s="18" t="s">
        <v>101</v>
      </c>
      <c r="U756" s="18">
        <v>2</v>
      </c>
      <c r="V756" s="19">
        <v>1750000</v>
      </c>
      <c r="W756" s="19">
        <v>35000</v>
      </c>
      <c r="X756" s="19">
        <v>1715000</v>
      </c>
      <c r="Y756" s="19">
        <v>1336000</v>
      </c>
      <c r="Z756" s="19">
        <v>379000</v>
      </c>
      <c r="AA756" s="20">
        <v>0.22099125364431499</v>
      </c>
      <c r="AB756" s="21" t="s">
        <v>6431</v>
      </c>
    </row>
    <row r="757" spans="1:28" x14ac:dyDescent="0.25">
      <c r="A757" s="16" t="s">
        <v>3195</v>
      </c>
      <c r="B757" s="17">
        <v>45832</v>
      </c>
      <c r="C757" s="18" t="s">
        <v>1704</v>
      </c>
      <c r="D757" s="18" t="s">
        <v>1705</v>
      </c>
      <c r="E757" s="18" t="s">
        <v>3197</v>
      </c>
      <c r="F757" s="18" t="s">
        <v>107</v>
      </c>
      <c r="G757" s="18">
        <v>38</v>
      </c>
      <c r="H757" s="18" t="s">
        <v>128</v>
      </c>
      <c r="I757" s="18" t="s">
        <v>129</v>
      </c>
      <c r="J757" s="18" t="s">
        <v>359</v>
      </c>
      <c r="K757" s="18" t="s">
        <v>145</v>
      </c>
      <c r="L757" s="18" t="s">
        <v>146</v>
      </c>
      <c r="M757" s="18">
        <v>7</v>
      </c>
      <c r="N757" s="19">
        <v>145000</v>
      </c>
      <c r="O757" s="20">
        <v>0.05</v>
      </c>
      <c r="P757" s="19">
        <v>4000</v>
      </c>
      <c r="Q757" s="19">
        <v>98000</v>
      </c>
      <c r="R757" s="18" t="s">
        <v>6415</v>
      </c>
      <c r="S757" s="18" t="s">
        <v>168</v>
      </c>
      <c r="T757" s="18" t="s">
        <v>101</v>
      </c>
      <c r="U757" s="18">
        <v>4</v>
      </c>
      <c r="V757" s="19">
        <v>1015000</v>
      </c>
      <c r="W757" s="19">
        <v>50750</v>
      </c>
      <c r="X757" s="19">
        <v>964250</v>
      </c>
      <c r="Y757" s="19">
        <v>690000</v>
      </c>
      <c r="Z757" s="19">
        <v>274250</v>
      </c>
      <c r="AA757" s="20">
        <v>0.28441794140523702</v>
      </c>
      <c r="AB757" s="21" t="s">
        <v>6434</v>
      </c>
    </row>
    <row r="758" spans="1:28" x14ac:dyDescent="0.25">
      <c r="A758" s="16" t="s">
        <v>3198</v>
      </c>
      <c r="B758" s="17">
        <v>45870</v>
      </c>
      <c r="C758" s="18" t="s">
        <v>795</v>
      </c>
      <c r="D758" s="18" t="s">
        <v>796</v>
      </c>
      <c r="E758" s="18" t="s">
        <v>3199</v>
      </c>
      <c r="F758" s="18" t="s">
        <v>93</v>
      </c>
      <c r="G758" s="18">
        <v>30</v>
      </c>
      <c r="H758" s="18" t="s">
        <v>377</v>
      </c>
      <c r="I758" s="18" t="s">
        <v>95</v>
      </c>
      <c r="J758" s="18" t="s">
        <v>96</v>
      </c>
      <c r="K758" s="18" t="s">
        <v>388</v>
      </c>
      <c r="L758" s="18" t="s">
        <v>132</v>
      </c>
      <c r="M758" s="18">
        <v>2</v>
      </c>
      <c r="N758" s="19">
        <v>510000</v>
      </c>
      <c r="O758" s="20">
        <v>0.02</v>
      </c>
      <c r="P758" s="19">
        <v>8000</v>
      </c>
      <c r="Q758" s="19">
        <v>410000</v>
      </c>
      <c r="R758" s="18" t="s">
        <v>167</v>
      </c>
      <c r="S758" s="18" t="s">
        <v>100</v>
      </c>
      <c r="T758" s="18" t="s">
        <v>113</v>
      </c>
      <c r="U758" s="18">
        <v>1</v>
      </c>
      <c r="V758" s="19">
        <v>1020000</v>
      </c>
      <c r="W758" s="19">
        <v>20400</v>
      </c>
      <c r="X758" s="19">
        <v>999600</v>
      </c>
      <c r="Y758" s="19">
        <v>828000</v>
      </c>
      <c r="Z758" s="19">
        <v>171600</v>
      </c>
      <c r="AA758" s="20">
        <v>0.171668667466987</v>
      </c>
      <c r="AB758" s="21" t="s">
        <v>6433</v>
      </c>
    </row>
    <row r="759" spans="1:28" x14ac:dyDescent="0.25">
      <c r="A759" s="16" t="s">
        <v>3200</v>
      </c>
      <c r="B759" s="17">
        <v>45907</v>
      </c>
      <c r="C759" s="18" t="s">
        <v>2030</v>
      </c>
      <c r="D759" s="18"/>
      <c r="E759" s="18" t="s">
        <v>3201</v>
      </c>
      <c r="F759" s="18" t="s">
        <v>107</v>
      </c>
      <c r="G759" s="18">
        <v>23</v>
      </c>
      <c r="H759" s="18" t="s">
        <v>1279</v>
      </c>
      <c r="I759" s="18" t="s">
        <v>144</v>
      </c>
      <c r="J759" s="18" t="s">
        <v>109</v>
      </c>
      <c r="K759" s="18" t="s">
        <v>145</v>
      </c>
      <c r="L759" s="18" t="s">
        <v>146</v>
      </c>
      <c r="M759" s="18">
        <v>6</v>
      </c>
      <c r="N759" s="19">
        <v>145000</v>
      </c>
      <c r="O759" s="20">
        <v>0.05</v>
      </c>
      <c r="P759" s="19">
        <v>4000</v>
      </c>
      <c r="Q759" s="19">
        <v>98000</v>
      </c>
      <c r="R759" s="18" t="s">
        <v>134</v>
      </c>
      <c r="S759" s="18" t="s">
        <v>100</v>
      </c>
      <c r="T759" s="18" t="s">
        <v>101</v>
      </c>
      <c r="U759" s="18">
        <v>1</v>
      </c>
      <c r="V759" s="19">
        <v>870000</v>
      </c>
      <c r="W759" s="19">
        <v>43500</v>
      </c>
      <c r="X759" s="19">
        <v>826500</v>
      </c>
      <c r="Y759" s="19">
        <v>592000</v>
      </c>
      <c r="Z759" s="19">
        <v>234500</v>
      </c>
      <c r="AA759" s="20">
        <v>0.283726557773745</v>
      </c>
      <c r="AB759" s="21" t="s">
        <v>6435</v>
      </c>
    </row>
    <row r="760" spans="1:28" x14ac:dyDescent="0.25">
      <c r="A760" s="16" t="s">
        <v>3202</v>
      </c>
      <c r="B760" s="17">
        <v>45775</v>
      </c>
      <c r="C760" s="18" t="s">
        <v>1860</v>
      </c>
      <c r="D760" s="18" t="s">
        <v>1861</v>
      </c>
      <c r="E760" s="18" t="s">
        <v>3203</v>
      </c>
      <c r="F760" s="18" t="s">
        <v>93</v>
      </c>
      <c r="G760" s="18"/>
      <c r="H760" s="18" t="s">
        <v>338</v>
      </c>
      <c r="I760" s="18" t="s">
        <v>120</v>
      </c>
      <c r="J760" s="18" t="s">
        <v>359</v>
      </c>
      <c r="K760" s="18" t="s">
        <v>425</v>
      </c>
      <c r="L760" s="18" t="s">
        <v>146</v>
      </c>
      <c r="M760" s="18">
        <v>8</v>
      </c>
      <c r="N760" s="19">
        <v>45000</v>
      </c>
      <c r="O760" s="20">
        <v>0.02</v>
      </c>
      <c r="P760" s="19">
        <v>2500</v>
      </c>
      <c r="Q760" s="19">
        <v>27000</v>
      </c>
      <c r="R760" s="18" t="s">
        <v>134</v>
      </c>
      <c r="S760" s="18" t="s">
        <v>148</v>
      </c>
      <c r="T760" s="18" t="s">
        <v>113</v>
      </c>
      <c r="U760" s="18">
        <v>1</v>
      </c>
      <c r="V760" s="19">
        <v>360000</v>
      </c>
      <c r="W760" s="19">
        <v>7200</v>
      </c>
      <c r="X760" s="19">
        <v>352800</v>
      </c>
      <c r="Y760" s="19">
        <v>218500</v>
      </c>
      <c r="Z760" s="19">
        <v>134300</v>
      </c>
      <c r="AA760" s="20">
        <v>0.38066893424036302</v>
      </c>
      <c r="AB760" s="21" t="s">
        <v>6431</v>
      </c>
    </row>
    <row r="761" spans="1:28" x14ac:dyDescent="0.25">
      <c r="A761" s="16" t="s">
        <v>3204</v>
      </c>
      <c r="B761" s="17">
        <v>45680</v>
      </c>
      <c r="C761" s="18" t="s">
        <v>3206</v>
      </c>
      <c r="D761" s="18" t="s">
        <v>3207</v>
      </c>
      <c r="E761" s="18" t="s">
        <v>6335</v>
      </c>
      <c r="F761" s="18" t="s">
        <v>93</v>
      </c>
      <c r="G761" s="18">
        <v>22</v>
      </c>
      <c r="H761" s="18" t="s">
        <v>377</v>
      </c>
      <c r="I761" s="18" t="s">
        <v>95</v>
      </c>
      <c r="J761" s="18" t="s">
        <v>212</v>
      </c>
      <c r="K761" s="18" t="s">
        <v>281</v>
      </c>
      <c r="L761" s="18" t="s">
        <v>282</v>
      </c>
      <c r="M761" s="18">
        <v>2</v>
      </c>
      <c r="N761" s="19">
        <v>250000</v>
      </c>
      <c r="O761" s="20">
        <v>0.02</v>
      </c>
      <c r="P761" s="19">
        <v>12000</v>
      </c>
      <c r="Q761" s="19">
        <v>190000</v>
      </c>
      <c r="R761" s="18" t="s">
        <v>6415</v>
      </c>
      <c r="S761" s="18" t="s">
        <v>168</v>
      </c>
      <c r="T761" s="18" t="s">
        <v>101</v>
      </c>
      <c r="U761" s="18">
        <v>2</v>
      </c>
      <c r="V761" s="19">
        <v>500000</v>
      </c>
      <c r="W761" s="19">
        <v>10000</v>
      </c>
      <c r="X761" s="19">
        <v>490000</v>
      </c>
      <c r="Y761" s="19">
        <v>392000</v>
      </c>
      <c r="Z761" s="19">
        <v>98000</v>
      </c>
      <c r="AA761" s="20">
        <v>0.2</v>
      </c>
      <c r="AB761" s="21" t="s">
        <v>6426</v>
      </c>
    </row>
    <row r="762" spans="1:28" x14ac:dyDescent="0.25">
      <c r="A762" s="16" t="s">
        <v>3209</v>
      </c>
      <c r="B762" s="17">
        <v>45721</v>
      </c>
      <c r="C762" s="18" t="s">
        <v>1112</v>
      </c>
      <c r="D762" s="18" t="s">
        <v>1113</v>
      </c>
      <c r="E762" s="18" t="s">
        <v>3210</v>
      </c>
      <c r="F762" s="18" t="s">
        <v>107</v>
      </c>
      <c r="G762" s="18">
        <v>19</v>
      </c>
      <c r="H762" s="18" t="s">
        <v>1792</v>
      </c>
      <c r="I762" s="18" t="s">
        <v>129</v>
      </c>
      <c r="J762" s="18" t="s">
        <v>155</v>
      </c>
      <c r="K762" s="18" t="s">
        <v>145</v>
      </c>
      <c r="L762" s="18" t="s">
        <v>146</v>
      </c>
      <c r="M762" s="18">
        <v>6</v>
      </c>
      <c r="N762" s="19">
        <v>145000</v>
      </c>
      <c r="O762" s="20">
        <v>0.1</v>
      </c>
      <c r="P762" s="19">
        <v>1500</v>
      </c>
      <c r="Q762" s="19">
        <v>98000</v>
      </c>
      <c r="R762" s="18" t="s">
        <v>6415</v>
      </c>
      <c r="S762" s="18" t="s">
        <v>135</v>
      </c>
      <c r="T762" s="18" t="s">
        <v>113</v>
      </c>
      <c r="U762" s="18">
        <v>3</v>
      </c>
      <c r="V762" s="19">
        <v>870000</v>
      </c>
      <c r="W762" s="19">
        <v>87000</v>
      </c>
      <c r="X762" s="19">
        <v>783000</v>
      </c>
      <c r="Y762" s="19">
        <v>589500</v>
      </c>
      <c r="Z762" s="19">
        <v>193500</v>
      </c>
      <c r="AA762" s="20">
        <v>0.247126436781609</v>
      </c>
      <c r="AB762" s="21" t="s">
        <v>6428</v>
      </c>
    </row>
    <row r="763" spans="1:28" x14ac:dyDescent="0.25">
      <c r="A763" s="16" t="s">
        <v>3211</v>
      </c>
      <c r="B763" s="17">
        <v>45722</v>
      </c>
      <c r="C763" s="18" t="s">
        <v>3213</v>
      </c>
      <c r="D763" s="18" t="s">
        <v>3214</v>
      </c>
      <c r="E763" s="18" t="s">
        <v>3215</v>
      </c>
      <c r="F763" s="18" t="s">
        <v>107</v>
      </c>
      <c r="G763" s="18">
        <v>44</v>
      </c>
      <c r="H763" s="18" t="s">
        <v>804</v>
      </c>
      <c r="I763" s="18" t="s">
        <v>95</v>
      </c>
      <c r="J763" s="18" t="s">
        <v>109</v>
      </c>
      <c r="K763" s="18" t="s">
        <v>145</v>
      </c>
      <c r="L763" s="18" t="s">
        <v>146</v>
      </c>
      <c r="M763" s="18">
        <v>4</v>
      </c>
      <c r="N763" s="19">
        <v>145000</v>
      </c>
      <c r="O763" s="20">
        <v>0.02</v>
      </c>
      <c r="P763" s="19">
        <v>2500</v>
      </c>
      <c r="Q763" s="19">
        <v>98000</v>
      </c>
      <c r="R763" s="18" t="s">
        <v>99</v>
      </c>
      <c r="S763" s="18" t="s">
        <v>148</v>
      </c>
      <c r="T763" s="18" t="s">
        <v>101</v>
      </c>
      <c r="U763" s="18">
        <v>3</v>
      </c>
      <c r="V763" s="19">
        <v>580000</v>
      </c>
      <c r="W763" s="19">
        <v>11600</v>
      </c>
      <c r="X763" s="19">
        <v>568400</v>
      </c>
      <c r="Y763" s="19">
        <v>394500</v>
      </c>
      <c r="Z763" s="19">
        <v>173900</v>
      </c>
      <c r="AA763" s="20">
        <v>0.30594651653764998</v>
      </c>
      <c r="AB763" s="21" t="s">
        <v>6428</v>
      </c>
    </row>
    <row r="764" spans="1:28" x14ac:dyDescent="0.25">
      <c r="A764" s="16" t="s">
        <v>3216</v>
      </c>
      <c r="B764" s="17">
        <v>46021</v>
      </c>
      <c r="C764" s="18" t="s">
        <v>2661</v>
      </c>
      <c r="D764" s="18" t="s">
        <v>2662</v>
      </c>
      <c r="E764" s="18" t="s">
        <v>3217</v>
      </c>
      <c r="F764" s="18" t="s">
        <v>107</v>
      </c>
      <c r="G764" s="18">
        <v>54</v>
      </c>
      <c r="H764" s="18" t="s">
        <v>310</v>
      </c>
      <c r="I764" s="18" t="s">
        <v>263</v>
      </c>
      <c r="J764" s="18" t="s">
        <v>212</v>
      </c>
      <c r="K764" s="18" t="s">
        <v>281</v>
      </c>
      <c r="L764" s="18" t="s">
        <v>282</v>
      </c>
      <c r="M764" s="18">
        <v>1</v>
      </c>
      <c r="N764" s="19">
        <v>250000</v>
      </c>
      <c r="O764" s="20">
        <v>0.15</v>
      </c>
      <c r="P764" s="19">
        <v>8000</v>
      </c>
      <c r="Q764" s="19">
        <v>190000</v>
      </c>
      <c r="R764" s="18" t="s">
        <v>134</v>
      </c>
      <c r="S764" s="18" t="s">
        <v>100</v>
      </c>
      <c r="T764" s="18" t="s">
        <v>101</v>
      </c>
      <c r="U764" s="18">
        <v>5</v>
      </c>
      <c r="V764" s="19">
        <v>250000</v>
      </c>
      <c r="W764" s="19">
        <v>37500</v>
      </c>
      <c r="X764" s="19">
        <v>212500</v>
      </c>
      <c r="Y764" s="19">
        <v>198000</v>
      </c>
      <c r="Z764" s="19">
        <v>14500</v>
      </c>
      <c r="AA764" s="20">
        <v>6.8235294117647102E-2</v>
      </c>
      <c r="AB764" s="21" t="s">
        <v>6432</v>
      </c>
    </row>
    <row r="765" spans="1:28" x14ac:dyDescent="0.25">
      <c r="A765" s="16" t="s">
        <v>3218</v>
      </c>
      <c r="B765" s="17">
        <v>45962</v>
      </c>
      <c r="C765" s="18" t="s">
        <v>2564</v>
      </c>
      <c r="D765" s="18" t="s">
        <v>2565</v>
      </c>
      <c r="E765" s="18" t="s">
        <v>3220</v>
      </c>
      <c r="F765" s="18" t="s">
        <v>93</v>
      </c>
      <c r="G765" s="18">
        <v>18</v>
      </c>
      <c r="H765" s="18" t="s">
        <v>595</v>
      </c>
      <c r="I765" s="18" t="s">
        <v>263</v>
      </c>
      <c r="J765" s="18" t="s">
        <v>359</v>
      </c>
      <c r="K765" s="18" t="s">
        <v>121</v>
      </c>
      <c r="L765" s="18" t="s">
        <v>122</v>
      </c>
      <c r="M765" s="18">
        <v>3</v>
      </c>
      <c r="N765" s="19">
        <v>720000</v>
      </c>
      <c r="O765" s="20">
        <v>0</v>
      </c>
      <c r="P765" s="19">
        <v>12000</v>
      </c>
      <c r="Q765" s="19">
        <v>600000</v>
      </c>
      <c r="R765" s="18" t="s">
        <v>134</v>
      </c>
      <c r="S765" s="18" t="s">
        <v>100</v>
      </c>
      <c r="T765" s="18" t="s">
        <v>113</v>
      </c>
      <c r="U765" s="18">
        <v>4</v>
      </c>
      <c r="V765" s="19">
        <v>2160000</v>
      </c>
      <c r="W765" s="19">
        <v>0</v>
      </c>
      <c r="X765" s="19">
        <v>2160000</v>
      </c>
      <c r="Y765" s="19">
        <v>1812000</v>
      </c>
      <c r="Z765" s="19">
        <v>348000</v>
      </c>
      <c r="AA765" s="20">
        <v>0.16111111111111101</v>
      </c>
      <c r="AB765" s="21" t="s">
        <v>6424</v>
      </c>
    </row>
    <row r="766" spans="1:28" x14ac:dyDescent="0.25">
      <c r="A766" s="16" t="s">
        <v>3221</v>
      </c>
      <c r="B766" s="17">
        <v>45910</v>
      </c>
      <c r="C766" s="18" t="s">
        <v>543</v>
      </c>
      <c r="D766" s="18" t="s">
        <v>544</v>
      </c>
      <c r="E766" s="18" t="s">
        <v>3222</v>
      </c>
      <c r="F766" s="18" t="s">
        <v>93</v>
      </c>
      <c r="G766" s="18">
        <v>54</v>
      </c>
      <c r="H766" s="18" t="s">
        <v>295</v>
      </c>
      <c r="I766" s="18" t="s">
        <v>120</v>
      </c>
      <c r="J766" s="18" t="s">
        <v>212</v>
      </c>
      <c r="K766" s="18" t="s">
        <v>121</v>
      </c>
      <c r="L766" s="18" t="s">
        <v>122</v>
      </c>
      <c r="M766" s="18">
        <v>5</v>
      </c>
      <c r="N766" s="19">
        <v>720000</v>
      </c>
      <c r="O766" s="20">
        <v>0.15</v>
      </c>
      <c r="P766" s="19">
        <v>1500</v>
      </c>
      <c r="Q766" s="19">
        <v>600000</v>
      </c>
      <c r="R766" s="18" t="s">
        <v>134</v>
      </c>
      <c r="S766" s="18" t="s">
        <v>100</v>
      </c>
      <c r="T766" s="18" t="s">
        <v>113</v>
      </c>
      <c r="U766" s="18">
        <v>5</v>
      </c>
      <c r="V766" s="19">
        <v>3600000</v>
      </c>
      <c r="W766" s="19">
        <v>540000</v>
      </c>
      <c r="X766" s="19">
        <v>3060000</v>
      </c>
      <c r="Y766" s="19">
        <v>3001500</v>
      </c>
      <c r="Z766" s="19">
        <v>58500</v>
      </c>
      <c r="AA766" s="20">
        <v>1.91176470588235E-2</v>
      </c>
      <c r="AB766" s="21" t="s">
        <v>6435</v>
      </c>
    </row>
    <row r="767" spans="1:28" x14ac:dyDescent="0.25">
      <c r="A767" s="16" t="s">
        <v>3223</v>
      </c>
      <c r="B767" s="17">
        <v>45777</v>
      </c>
      <c r="C767" s="18" t="s">
        <v>695</v>
      </c>
      <c r="D767" s="18" t="s">
        <v>696</v>
      </c>
      <c r="E767" s="18" t="s">
        <v>3224</v>
      </c>
      <c r="F767" s="18" t="s">
        <v>93</v>
      </c>
      <c r="G767" s="18">
        <v>37</v>
      </c>
      <c r="H767" s="18" t="s">
        <v>413</v>
      </c>
      <c r="I767" s="18" t="s">
        <v>95</v>
      </c>
      <c r="J767" s="18" t="s">
        <v>130</v>
      </c>
      <c r="K767" s="18" t="s">
        <v>296</v>
      </c>
      <c r="L767" s="18" t="s">
        <v>282</v>
      </c>
      <c r="M767" s="18">
        <v>3</v>
      </c>
      <c r="N767" s="19">
        <v>320000</v>
      </c>
      <c r="O767" s="20">
        <v>0.1</v>
      </c>
      <c r="P767" s="19">
        <v>1500</v>
      </c>
      <c r="Q767" s="19">
        <v>250000</v>
      </c>
      <c r="R767" s="18" t="s">
        <v>219</v>
      </c>
      <c r="S767" s="18" t="s">
        <v>100</v>
      </c>
      <c r="T767" s="18" t="s">
        <v>101</v>
      </c>
      <c r="U767" s="18">
        <v>4</v>
      </c>
      <c r="V767" s="19">
        <v>960000</v>
      </c>
      <c r="W767" s="19">
        <v>96000</v>
      </c>
      <c r="X767" s="19">
        <v>864000</v>
      </c>
      <c r="Y767" s="19">
        <v>751500</v>
      </c>
      <c r="Z767" s="19">
        <v>112500</v>
      </c>
      <c r="AA767" s="20">
        <v>0.13020833333333301</v>
      </c>
      <c r="AB767" s="21" t="s">
        <v>6431</v>
      </c>
    </row>
    <row r="768" spans="1:28" x14ac:dyDescent="0.25">
      <c r="A768" s="16" t="s">
        <v>3225</v>
      </c>
      <c r="B768" s="17">
        <v>45824</v>
      </c>
      <c r="C768" s="18" t="s">
        <v>2213</v>
      </c>
      <c r="D768" s="18" t="s">
        <v>2214</v>
      </c>
      <c r="E768" s="18" t="s">
        <v>3228</v>
      </c>
      <c r="F768" s="18" t="s">
        <v>107</v>
      </c>
      <c r="G768" s="18">
        <v>39</v>
      </c>
      <c r="H768" s="18" t="s">
        <v>1279</v>
      </c>
      <c r="I768" s="18" t="s">
        <v>144</v>
      </c>
      <c r="J768" s="18" t="s">
        <v>109</v>
      </c>
      <c r="K768" s="18" t="s">
        <v>1540</v>
      </c>
      <c r="L768" s="18" t="s">
        <v>282</v>
      </c>
      <c r="M768" s="18">
        <v>2</v>
      </c>
      <c r="N768" s="19">
        <v>650000</v>
      </c>
      <c r="O768" s="20">
        <v>0</v>
      </c>
      <c r="P768" s="19">
        <v>4000</v>
      </c>
      <c r="Q768" s="19">
        <v>520000</v>
      </c>
      <c r="R768" s="18" t="s">
        <v>99</v>
      </c>
      <c r="S768" s="18" t="s">
        <v>135</v>
      </c>
      <c r="T768" s="18" t="s">
        <v>101</v>
      </c>
      <c r="U768" s="18">
        <v>5</v>
      </c>
      <c r="V768" s="19">
        <v>1300000</v>
      </c>
      <c r="W768" s="19">
        <v>0</v>
      </c>
      <c r="X768" s="19">
        <v>1300000</v>
      </c>
      <c r="Y768" s="19">
        <v>1044000</v>
      </c>
      <c r="Z768" s="19">
        <v>256000</v>
      </c>
      <c r="AA768" s="20">
        <v>0.19692307692307701</v>
      </c>
      <c r="AB768" s="21" t="s">
        <v>6434</v>
      </c>
    </row>
    <row r="769" spans="1:28" x14ac:dyDescent="0.25">
      <c r="A769" s="16" t="s">
        <v>3229</v>
      </c>
      <c r="B769" s="17">
        <v>45816</v>
      </c>
      <c r="C769" s="18" t="s">
        <v>2449</v>
      </c>
      <c r="D769" s="18" t="s">
        <v>2450</v>
      </c>
      <c r="E769" s="18" t="s">
        <v>3230</v>
      </c>
      <c r="F769" s="18" t="s">
        <v>93</v>
      </c>
      <c r="G769" s="18">
        <v>38</v>
      </c>
      <c r="H769" s="18" t="s">
        <v>581</v>
      </c>
      <c r="I769" s="18" t="s">
        <v>144</v>
      </c>
      <c r="J769" s="18" t="s">
        <v>109</v>
      </c>
      <c r="K769" s="18" t="s">
        <v>1540</v>
      </c>
      <c r="L769" s="18" t="s">
        <v>282</v>
      </c>
      <c r="M769" s="18">
        <v>7</v>
      </c>
      <c r="N769" s="19">
        <v>650000</v>
      </c>
      <c r="O769" s="20">
        <v>0.02</v>
      </c>
      <c r="P769" s="19">
        <v>8000</v>
      </c>
      <c r="Q769" s="19">
        <v>520000</v>
      </c>
      <c r="R769" s="18" t="s">
        <v>6415</v>
      </c>
      <c r="S769" s="18" t="s">
        <v>100</v>
      </c>
      <c r="T769" s="18" t="s">
        <v>101</v>
      </c>
      <c r="U769" s="18">
        <v>4</v>
      </c>
      <c r="V769" s="19">
        <v>4550000</v>
      </c>
      <c r="W769" s="19">
        <v>91000</v>
      </c>
      <c r="X769" s="19">
        <v>4459000</v>
      </c>
      <c r="Y769" s="19">
        <v>3648000</v>
      </c>
      <c r="Z769" s="19">
        <v>811000</v>
      </c>
      <c r="AA769" s="20">
        <v>0.18187934514465101</v>
      </c>
      <c r="AB769" s="21" t="s">
        <v>6434</v>
      </c>
    </row>
    <row r="770" spans="1:28" x14ac:dyDescent="0.25">
      <c r="A770" s="16" t="s">
        <v>3231</v>
      </c>
      <c r="B770" s="17">
        <v>45658</v>
      </c>
      <c r="C770" s="18" t="s">
        <v>361</v>
      </c>
      <c r="D770" s="18" t="s">
        <v>362</v>
      </c>
      <c r="E770" s="18" t="s">
        <v>3232</v>
      </c>
      <c r="F770" s="18" t="s">
        <v>107</v>
      </c>
      <c r="G770" s="18">
        <v>50</v>
      </c>
      <c r="H770" s="18" t="s">
        <v>1792</v>
      </c>
      <c r="I770" s="18" t="s">
        <v>129</v>
      </c>
      <c r="J770" s="18" t="s">
        <v>212</v>
      </c>
      <c r="K770" s="18" t="s">
        <v>242</v>
      </c>
      <c r="L770" s="18" t="s">
        <v>132</v>
      </c>
      <c r="M770" s="18">
        <v>7</v>
      </c>
      <c r="N770" s="19">
        <v>780000</v>
      </c>
      <c r="O770" s="20">
        <v>0.1</v>
      </c>
      <c r="P770" s="19">
        <v>4000</v>
      </c>
      <c r="Q770" s="19">
        <v>630000</v>
      </c>
      <c r="R770" s="18" t="s">
        <v>99</v>
      </c>
      <c r="S770" s="18" t="s">
        <v>100</v>
      </c>
      <c r="T770" s="18" t="s">
        <v>101</v>
      </c>
      <c r="U770" s="18"/>
      <c r="V770" s="19">
        <v>5460000</v>
      </c>
      <c r="W770" s="19">
        <v>546000</v>
      </c>
      <c r="X770" s="19">
        <v>4914000</v>
      </c>
      <c r="Y770" s="19">
        <v>4414000</v>
      </c>
      <c r="Z770" s="19">
        <v>500000</v>
      </c>
      <c r="AA770" s="20">
        <v>0.101750101750102</v>
      </c>
      <c r="AB770" s="21" t="s">
        <v>6426</v>
      </c>
    </row>
    <row r="771" spans="1:28" x14ac:dyDescent="0.25">
      <c r="A771" s="16" t="s">
        <v>3233</v>
      </c>
      <c r="B771" s="17">
        <v>45926</v>
      </c>
      <c r="C771" s="18" t="s">
        <v>403</v>
      </c>
      <c r="D771" s="18" t="s">
        <v>3236</v>
      </c>
      <c r="E771" s="18" t="s">
        <v>3237</v>
      </c>
      <c r="F771" s="18" t="s">
        <v>93</v>
      </c>
      <c r="G771" s="18">
        <v>44</v>
      </c>
      <c r="H771" s="18" t="s">
        <v>413</v>
      </c>
      <c r="I771" s="18" t="s">
        <v>95</v>
      </c>
      <c r="J771" s="18" t="s">
        <v>130</v>
      </c>
      <c r="K771" s="18" t="s">
        <v>145</v>
      </c>
      <c r="L771" s="18" t="s">
        <v>146</v>
      </c>
      <c r="M771" s="18">
        <v>6</v>
      </c>
      <c r="N771" s="19">
        <v>145000</v>
      </c>
      <c r="O771" s="20">
        <v>0.05</v>
      </c>
      <c r="P771" s="19">
        <v>8000</v>
      </c>
      <c r="Q771" s="19">
        <v>98000</v>
      </c>
      <c r="R771" s="18" t="s">
        <v>6415</v>
      </c>
      <c r="S771" s="18" t="s">
        <v>135</v>
      </c>
      <c r="T771" s="18" t="s">
        <v>113</v>
      </c>
      <c r="U771" s="18">
        <v>5</v>
      </c>
      <c r="V771" s="19">
        <v>870000</v>
      </c>
      <c r="W771" s="19">
        <v>43500</v>
      </c>
      <c r="X771" s="19">
        <v>826500</v>
      </c>
      <c r="Y771" s="19">
        <v>596000</v>
      </c>
      <c r="Z771" s="19">
        <v>230500</v>
      </c>
      <c r="AA771" s="20">
        <v>0.27888687235329701</v>
      </c>
      <c r="AB771" s="21" t="s">
        <v>6435</v>
      </c>
    </row>
    <row r="772" spans="1:28" x14ac:dyDescent="0.25">
      <c r="A772" s="16" t="s">
        <v>3238</v>
      </c>
      <c r="B772" s="17">
        <v>46000</v>
      </c>
      <c r="C772" s="18" t="s">
        <v>494</v>
      </c>
      <c r="D772" s="18" t="s">
        <v>495</v>
      </c>
      <c r="E772" s="18" t="s">
        <v>6336</v>
      </c>
      <c r="F772" s="18" t="s">
        <v>107</v>
      </c>
      <c r="G772" s="18">
        <v>64</v>
      </c>
      <c r="H772" s="18" t="s">
        <v>128</v>
      </c>
      <c r="I772" s="18" t="s">
        <v>129</v>
      </c>
      <c r="J772" s="18" t="s">
        <v>130</v>
      </c>
      <c r="K772" s="18" t="s">
        <v>156</v>
      </c>
      <c r="L772" s="18" t="s">
        <v>111</v>
      </c>
      <c r="M772" s="18">
        <v>1</v>
      </c>
      <c r="N772" s="19">
        <v>290000</v>
      </c>
      <c r="O772" s="20">
        <v>0</v>
      </c>
      <c r="P772" s="19">
        <v>6000</v>
      </c>
      <c r="Q772" s="19">
        <v>225000</v>
      </c>
      <c r="R772" s="18" t="s">
        <v>134</v>
      </c>
      <c r="S772" s="18" t="s">
        <v>168</v>
      </c>
      <c r="T772" s="18" t="s">
        <v>101</v>
      </c>
      <c r="U772" s="18">
        <v>3</v>
      </c>
      <c r="V772" s="19">
        <v>290000</v>
      </c>
      <c r="W772" s="19">
        <v>0</v>
      </c>
      <c r="X772" s="19">
        <v>290000</v>
      </c>
      <c r="Y772" s="19">
        <v>231000</v>
      </c>
      <c r="Z772" s="19">
        <v>59000</v>
      </c>
      <c r="AA772" s="20">
        <v>0.20344827586206901</v>
      </c>
      <c r="AB772" s="21" t="s">
        <v>6432</v>
      </c>
    </row>
    <row r="773" spans="1:28" x14ac:dyDescent="0.25">
      <c r="A773" s="16" t="s">
        <v>3241</v>
      </c>
      <c r="B773" s="17">
        <v>45693</v>
      </c>
      <c r="C773" s="18" t="s">
        <v>2416</v>
      </c>
      <c r="D773" s="18" t="s">
        <v>2417</v>
      </c>
      <c r="E773" s="18" t="s">
        <v>3243</v>
      </c>
      <c r="F773" s="18" t="s">
        <v>93</v>
      </c>
      <c r="G773" s="18">
        <v>43</v>
      </c>
      <c r="H773" s="18" t="s">
        <v>310</v>
      </c>
      <c r="I773" s="18" t="s">
        <v>263</v>
      </c>
      <c r="J773" s="18" t="s">
        <v>212</v>
      </c>
      <c r="K773" s="18" t="s">
        <v>852</v>
      </c>
      <c r="L773" s="18" t="s">
        <v>122</v>
      </c>
      <c r="M773" s="18">
        <v>4</v>
      </c>
      <c r="N773" s="19">
        <v>680000</v>
      </c>
      <c r="O773" s="20">
        <v>0</v>
      </c>
      <c r="P773" s="19">
        <v>12000</v>
      </c>
      <c r="Q773" s="19">
        <v>555000</v>
      </c>
      <c r="R773" s="18" t="s">
        <v>219</v>
      </c>
      <c r="S773" s="18" t="s">
        <v>100</v>
      </c>
      <c r="T773" s="18" t="s">
        <v>113</v>
      </c>
      <c r="U773" s="18">
        <v>0</v>
      </c>
      <c r="V773" s="19">
        <v>2720000</v>
      </c>
      <c r="W773" s="19">
        <v>0</v>
      </c>
      <c r="X773" s="19">
        <v>2720000</v>
      </c>
      <c r="Y773" s="19">
        <v>2232000</v>
      </c>
      <c r="Z773" s="19">
        <v>488000</v>
      </c>
      <c r="AA773" s="20">
        <v>0.17941176470588199</v>
      </c>
      <c r="AB773" s="21" t="s">
        <v>6429</v>
      </c>
    </row>
    <row r="774" spans="1:28" x14ac:dyDescent="0.25">
      <c r="A774" s="16" t="s">
        <v>3244</v>
      </c>
      <c r="B774" s="17">
        <v>45708</v>
      </c>
      <c r="C774" s="18" t="s">
        <v>2863</v>
      </c>
      <c r="D774" s="18" t="s">
        <v>224</v>
      </c>
      <c r="E774" s="18" t="s">
        <v>3246</v>
      </c>
      <c r="F774" s="18" t="s">
        <v>93</v>
      </c>
      <c r="G774" s="18">
        <v>61</v>
      </c>
      <c r="H774" s="18" t="s">
        <v>262</v>
      </c>
      <c r="I774" s="18" t="s">
        <v>263</v>
      </c>
      <c r="J774" s="18" t="s">
        <v>155</v>
      </c>
      <c r="K774" s="18" t="s">
        <v>520</v>
      </c>
      <c r="L774" s="18" t="s">
        <v>111</v>
      </c>
      <c r="M774" s="18">
        <v>2</v>
      </c>
      <c r="N774" s="19">
        <v>410000</v>
      </c>
      <c r="O774" s="20">
        <v>0</v>
      </c>
      <c r="P774" s="19">
        <v>4000</v>
      </c>
      <c r="Q774" s="19">
        <v>325000</v>
      </c>
      <c r="R774" s="18" t="s">
        <v>134</v>
      </c>
      <c r="S774" s="18" t="s">
        <v>148</v>
      </c>
      <c r="T774" s="18" t="s">
        <v>101</v>
      </c>
      <c r="U774" s="18">
        <v>1</v>
      </c>
      <c r="V774" s="19">
        <v>820000</v>
      </c>
      <c r="W774" s="19">
        <v>0</v>
      </c>
      <c r="X774" s="19">
        <v>820000</v>
      </c>
      <c r="Y774" s="19">
        <v>654000</v>
      </c>
      <c r="Z774" s="19">
        <v>166000</v>
      </c>
      <c r="AA774" s="20">
        <v>0.202439024390244</v>
      </c>
      <c r="AB774" s="21" t="s">
        <v>6429</v>
      </c>
    </row>
    <row r="775" spans="1:28" x14ac:dyDescent="0.25">
      <c r="A775" s="16" t="s">
        <v>3247</v>
      </c>
      <c r="B775" s="17">
        <v>45919</v>
      </c>
      <c r="C775" s="18" t="s">
        <v>1666</v>
      </c>
      <c r="D775" s="18" t="s">
        <v>3248</v>
      </c>
      <c r="E775" s="18" t="s">
        <v>3249</v>
      </c>
      <c r="F775" s="18" t="s">
        <v>93</v>
      </c>
      <c r="G775" s="18">
        <v>51</v>
      </c>
      <c r="H775" s="18" t="s">
        <v>262</v>
      </c>
      <c r="I775" s="18" t="s">
        <v>263</v>
      </c>
      <c r="J775" s="18" t="s">
        <v>155</v>
      </c>
      <c r="K775" s="18" t="s">
        <v>242</v>
      </c>
      <c r="L775" s="18" t="s">
        <v>132</v>
      </c>
      <c r="M775" s="18">
        <v>1</v>
      </c>
      <c r="N775" s="19">
        <v>780000</v>
      </c>
      <c r="O775" s="20">
        <v>0.15</v>
      </c>
      <c r="P775" s="19">
        <v>2500</v>
      </c>
      <c r="Q775" s="19">
        <v>630000</v>
      </c>
      <c r="R775" s="18" t="s">
        <v>6415</v>
      </c>
      <c r="S775" s="18" t="s">
        <v>100</v>
      </c>
      <c r="T775" s="18" t="s">
        <v>101</v>
      </c>
      <c r="U775" s="18">
        <v>2</v>
      </c>
      <c r="V775" s="19">
        <v>780000</v>
      </c>
      <c r="W775" s="19">
        <v>117000</v>
      </c>
      <c r="X775" s="19">
        <v>663000</v>
      </c>
      <c r="Y775" s="19">
        <v>632500</v>
      </c>
      <c r="Z775" s="19">
        <v>30500</v>
      </c>
      <c r="AA775" s="20">
        <v>4.6003016591251902E-2</v>
      </c>
      <c r="AB775" s="21" t="s">
        <v>6435</v>
      </c>
    </row>
    <row r="776" spans="1:28" x14ac:dyDescent="0.25">
      <c r="A776" s="16" t="s">
        <v>3250</v>
      </c>
      <c r="B776" s="17">
        <v>45968</v>
      </c>
      <c r="C776" s="18" t="s">
        <v>1324</v>
      </c>
      <c r="D776" s="18"/>
      <c r="E776" s="18" t="s">
        <v>6337</v>
      </c>
      <c r="F776" s="18" t="s">
        <v>107</v>
      </c>
      <c r="G776" s="18">
        <v>33</v>
      </c>
      <c r="H776" s="18" t="s">
        <v>377</v>
      </c>
      <c r="I776" s="18" t="s">
        <v>95</v>
      </c>
      <c r="J776" s="18" t="s">
        <v>174</v>
      </c>
      <c r="K776" s="18" t="s">
        <v>121</v>
      </c>
      <c r="L776" s="18" t="s">
        <v>122</v>
      </c>
      <c r="M776" s="18">
        <v>5</v>
      </c>
      <c r="N776" s="19">
        <v>720000</v>
      </c>
      <c r="O776" s="20">
        <v>0.1</v>
      </c>
      <c r="P776" s="19">
        <v>6000</v>
      </c>
      <c r="Q776" s="19">
        <v>600000</v>
      </c>
      <c r="R776" s="18" t="s">
        <v>167</v>
      </c>
      <c r="S776" s="18" t="s">
        <v>148</v>
      </c>
      <c r="T776" s="18" t="s">
        <v>113</v>
      </c>
      <c r="U776" s="18">
        <v>1</v>
      </c>
      <c r="V776" s="19">
        <v>3600000</v>
      </c>
      <c r="W776" s="19">
        <v>360000</v>
      </c>
      <c r="X776" s="19">
        <v>3240000</v>
      </c>
      <c r="Y776" s="19">
        <v>3006000</v>
      </c>
      <c r="Z776" s="19">
        <v>234000</v>
      </c>
      <c r="AA776" s="20">
        <v>7.2222222222222202E-2</v>
      </c>
      <c r="AB776" s="21" t="s">
        <v>6424</v>
      </c>
    </row>
    <row r="777" spans="1:28" x14ac:dyDescent="0.25">
      <c r="A777" s="16" t="s">
        <v>3252</v>
      </c>
      <c r="B777" s="17">
        <v>45716</v>
      </c>
      <c r="C777" s="18" t="s">
        <v>3253</v>
      </c>
      <c r="D777" s="18" t="s">
        <v>3254</v>
      </c>
      <c r="E777" s="18" t="s">
        <v>3255</v>
      </c>
      <c r="F777" s="18" t="s">
        <v>107</v>
      </c>
      <c r="G777" s="18">
        <v>55</v>
      </c>
      <c r="H777" s="18" t="s">
        <v>1792</v>
      </c>
      <c r="I777" s="18" t="s">
        <v>129</v>
      </c>
      <c r="J777" s="18" t="s">
        <v>155</v>
      </c>
      <c r="K777" s="18" t="s">
        <v>156</v>
      </c>
      <c r="L777" s="18" t="s">
        <v>111</v>
      </c>
      <c r="M777" s="18">
        <v>4</v>
      </c>
      <c r="N777" s="19">
        <v>290000</v>
      </c>
      <c r="O777" s="20">
        <v>0.05</v>
      </c>
      <c r="P777" s="19">
        <v>6000</v>
      </c>
      <c r="Q777" s="19">
        <v>225000</v>
      </c>
      <c r="R777" s="18" t="s">
        <v>134</v>
      </c>
      <c r="S777" s="18" t="s">
        <v>100</v>
      </c>
      <c r="T777" s="18" t="s">
        <v>101</v>
      </c>
      <c r="U777" s="18">
        <v>0</v>
      </c>
      <c r="V777" s="19">
        <v>1160000</v>
      </c>
      <c r="W777" s="19">
        <v>58000</v>
      </c>
      <c r="X777" s="19">
        <v>1102000</v>
      </c>
      <c r="Y777" s="19">
        <v>906000</v>
      </c>
      <c r="Z777" s="19">
        <v>196000</v>
      </c>
      <c r="AA777" s="20">
        <v>0.177858439201452</v>
      </c>
      <c r="AB777" s="21" t="s">
        <v>6429</v>
      </c>
    </row>
    <row r="778" spans="1:28" x14ac:dyDescent="0.25">
      <c r="A778" s="16" t="s">
        <v>3256</v>
      </c>
      <c r="B778" s="17">
        <v>45714</v>
      </c>
      <c r="C778" s="18" t="s">
        <v>1889</v>
      </c>
      <c r="D778" s="18" t="s">
        <v>1890</v>
      </c>
      <c r="E778" s="18" t="s">
        <v>3257</v>
      </c>
      <c r="F778" s="18" t="s">
        <v>107</v>
      </c>
      <c r="G778" s="18">
        <v>60</v>
      </c>
      <c r="H778" s="18" t="s">
        <v>1792</v>
      </c>
      <c r="I778" s="18" t="s">
        <v>129</v>
      </c>
      <c r="J778" s="18" t="s">
        <v>174</v>
      </c>
      <c r="K778" s="18" t="s">
        <v>281</v>
      </c>
      <c r="L778" s="18" t="s">
        <v>282</v>
      </c>
      <c r="M778" s="18">
        <v>7</v>
      </c>
      <c r="N778" s="19">
        <v>250000</v>
      </c>
      <c r="O778" s="20">
        <v>0.05</v>
      </c>
      <c r="P778" s="19">
        <v>1500</v>
      </c>
      <c r="Q778" s="19">
        <v>190000</v>
      </c>
      <c r="R778" s="18" t="s">
        <v>167</v>
      </c>
      <c r="S778" s="18" t="s">
        <v>100</v>
      </c>
      <c r="T778" s="18" t="s">
        <v>113</v>
      </c>
      <c r="U778" s="18">
        <v>5</v>
      </c>
      <c r="V778" s="19">
        <v>1750000</v>
      </c>
      <c r="W778" s="19">
        <v>87500</v>
      </c>
      <c r="X778" s="19">
        <v>1662500</v>
      </c>
      <c r="Y778" s="19">
        <v>1331500</v>
      </c>
      <c r="Z778" s="19">
        <v>331000</v>
      </c>
      <c r="AA778" s="20">
        <v>0.199097744360902</v>
      </c>
      <c r="AB778" s="21" t="s">
        <v>6429</v>
      </c>
    </row>
    <row r="779" spans="1:28" x14ac:dyDescent="0.25">
      <c r="A779" s="16" t="s">
        <v>3259</v>
      </c>
      <c r="B779" s="17">
        <v>45770</v>
      </c>
      <c r="C779" s="18" t="s">
        <v>230</v>
      </c>
      <c r="D779" s="18" t="s">
        <v>231</v>
      </c>
      <c r="E779" s="18" t="s">
        <v>3260</v>
      </c>
      <c r="F779" s="18" t="s">
        <v>93</v>
      </c>
      <c r="G779" s="18"/>
      <c r="H779" s="18" t="s">
        <v>295</v>
      </c>
      <c r="I779" s="18" t="s">
        <v>120</v>
      </c>
      <c r="J779" s="18" t="s">
        <v>155</v>
      </c>
      <c r="K779" s="18" t="s">
        <v>1540</v>
      </c>
      <c r="L779" s="18" t="s">
        <v>282</v>
      </c>
      <c r="M779" s="18">
        <v>4</v>
      </c>
      <c r="N779" s="19">
        <v>650000</v>
      </c>
      <c r="O779" s="20">
        <v>0</v>
      </c>
      <c r="P779" s="19">
        <v>8000</v>
      </c>
      <c r="Q779" s="19">
        <v>520000</v>
      </c>
      <c r="R779" s="18" t="s">
        <v>6415</v>
      </c>
      <c r="S779" s="18" t="s">
        <v>100</v>
      </c>
      <c r="T779" s="18" t="s">
        <v>101</v>
      </c>
      <c r="U779" s="18">
        <v>1</v>
      </c>
      <c r="V779" s="19">
        <v>2600000</v>
      </c>
      <c r="W779" s="19">
        <v>0</v>
      </c>
      <c r="X779" s="19">
        <v>2600000</v>
      </c>
      <c r="Y779" s="19">
        <v>2088000</v>
      </c>
      <c r="Z779" s="19">
        <v>512000</v>
      </c>
      <c r="AA779" s="20">
        <v>0.19692307692307701</v>
      </c>
      <c r="AB779" s="21" t="s">
        <v>6431</v>
      </c>
    </row>
    <row r="780" spans="1:28" x14ac:dyDescent="0.25">
      <c r="A780" s="16" t="s">
        <v>3261</v>
      </c>
      <c r="B780" s="17">
        <v>45888</v>
      </c>
      <c r="C780" s="18" t="s">
        <v>661</v>
      </c>
      <c r="D780" s="18" t="s">
        <v>662</v>
      </c>
      <c r="E780" s="18" t="s">
        <v>3262</v>
      </c>
      <c r="F780" s="18" t="s">
        <v>107</v>
      </c>
      <c r="G780" s="18">
        <v>23</v>
      </c>
      <c r="H780" s="18" t="s">
        <v>595</v>
      </c>
      <c r="I780" s="18" t="s">
        <v>263</v>
      </c>
      <c r="J780" s="18" t="s">
        <v>96</v>
      </c>
      <c r="K780" s="18" t="s">
        <v>281</v>
      </c>
      <c r="L780" s="18" t="s">
        <v>282</v>
      </c>
      <c r="M780" s="18">
        <v>2</v>
      </c>
      <c r="N780" s="19">
        <v>250000</v>
      </c>
      <c r="O780" s="20">
        <v>0.15</v>
      </c>
      <c r="P780" s="19">
        <v>12000</v>
      </c>
      <c r="Q780" s="19">
        <v>190000</v>
      </c>
      <c r="R780" s="18" t="s">
        <v>6415</v>
      </c>
      <c r="S780" s="18" t="s">
        <v>135</v>
      </c>
      <c r="T780" s="18" t="s">
        <v>113</v>
      </c>
      <c r="U780" s="18">
        <v>2</v>
      </c>
      <c r="V780" s="19">
        <v>500000</v>
      </c>
      <c r="W780" s="19">
        <v>75000</v>
      </c>
      <c r="X780" s="19">
        <v>425000</v>
      </c>
      <c r="Y780" s="19">
        <v>392000</v>
      </c>
      <c r="Z780" s="19">
        <v>33000</v>
      </c>
      <c r="AA780" s="20">
        <v>7.7647058823529402E-2</v>
      </c>
      <c r="AB780" s="21" t="s">
        <v>6433</v>
      </c>
    </row>
    <row r="781" spans="1:28" x14ac:dyDescent="0.25">
      <c r="A781" s="16" t="s">
        <v>3263</v>
      </c>
      <c r="B781" s="17">
        <v>45960</v>
      </c>
      <c r="C781" s="18" t="s">
        <v>139</v>
      </c>
      <c r="D781" s="18" t="s">
        <v>3264</v>
      </c>
      <c r="E781" s="18" t="s">
        <v>3265</v>
      </c>
      <c r="F781" s="18" t="s">
        <v>93</v>
      </c>
      <c r="G781" s="18"/>
      <c r="H781" s="18" t="s">
        <v>804</v>
      </c>
      <c r="I781" s="18" t="s">
        <v>95</v>
      </c>
      <c r="J781" s="18" t="s">
        <v>155</v>
      </c>
      <c r="K781" s="18" t="s">
        <v>145</v>
      </c>
      <c r="L781" s="18" t="s">
        <v>146</v>
      </c>
      <c r="M781" s="18">
        <v>8</v>
      </c>
      <c r="N781" s="19">
        <v>145000</v>
      </c>
      <c r="O781" s="20">
        <v>0.02</v>
      </c>
      <c r="P781" s="19">
        <v>4000</v>
      </c>
      <c r="Q781" s="19">
        <v>98000</v>
      </c>
      <c r="R781" s="18" t="s">
        <v>99</v>
      </c>
      <c r="S781" s="18" t="s">
        <v>100</v>
      </c>
      <c r="T781" s="18" t="s">
        <v>113</v>
      </c>
      <c r="U781" s="18">
        <v>2</v>
      </c>
      <c r="V781" s="19">
        <v>1160000</v>
      </c>
      <c r="W781" s="19">
        <v>23200</v>
      </c>
      <c r="X781" s="19">
        <v>1136800</v>
      </c>
      <c r="Y781" s="19">
        <v>788000</v>
      </c>
      <c r="Z781" s="19">
        <v>348800</v>
      </c>
      <c r="AA781" s="20">
        <v>0.30682617874736101</v>
      </c>
      <c r="AB781" s="21" t="s">
        <v>6427</v>
      </c>
    </row>
    <row r="782" spans="1:28" x14ac:dyDescent="0.25">
      <c r="A782" s="16" t="s">
        <v>3266</v>
      </c>
      <c r="B782" s="17">
        <v>45705</v>
      </c>
      <c r="C782" s="18" t="s">
        <v>3267</v>
      </c>
      <c r="D782" s="18" t="s">
        <v>3268</v>
      </c>
      <c r="E782" s="18" t="s">
        <v>3269</v>
      </c>
      <c r="F782" s="18" t="s">
        <v>93</v>
      </c>
      <c r="G782" s="18">
        <v>32</v>
      </c>
      <c r="H782" s="18" t="s">
        <v>558</v>
      </c>
      <c r="I782" s="18" t="s">
        <v>129</v>
      </c>
      <c r="J782" s="18" t="s">
        <v>109</v>
      </c>
      <c r="K782" s="18" t="s">
        <v>242</v>
      </c>
      <c r="L782" s="18" t="s">
        <v>132</v>
      </c>
      <c r="M782" s="18">
        <v>5</v>
      </c>
      <c r="N782" s="19">
        <v>780000</v>
      </c>
      <c r="O782" s="20">
        <v>0.1</v>
      </c>
      <c r="P782" s="19">
        <v>4000</v>
      </c>
      <c r="Q782" s="19">
        <v>630000</v>
      </c>
      <c r="R782" s="18" t="s">
        <v>99</v>
      </c>
      <c r="S782" s="18" t="s">
        <v>100</v>
      </c>
      <c r="T782" s="18" t="s">
        <v>101</v>
      </c>
      <c r="U782" s="18">
        <v>1</v>
      </c>
      <c r="V782" s="19">
        <v>3900000</v>
      </c>
      <c r="W782" s="19">
        <v>390000</v>
      </c>
      <c r="X782" s="19">
        <v>3510000</v>
      </c>
      <c r="Y782" s="19">
        <v>3154000</v>
      </c>
      <c r="Z782" s="19">
        <v>356000</v>
      </c>
      <c r="AA782" s="20">
        <v>0.101424501424501</v>
      </c>
      <c r="AB782" s="21" t="s">
        <v>6429</v>
      </c>
    </row>
    <row r="783" spans="1:28" x14ac:dyDescent="0.25">
      <c r="A783" s="16" t="s">
        <v>3270</v>
      </c>
      <c r="B783" s="17">
        <v>45836</v>
      </c>
      <c r="C783" s="18" t="s">
        <v>3272</v>
      </c>
      <c r="D783" s="18" t="s">
        <v>3273</v>
      </c>
      <c r="E783" s="18" t="s">
        <v>3274</v>
      </c>
      <c r="F783" s="18" t="s">
        <v>93</v>
      </c>
      <c r="G783" s="18">
        <v>31</v>
      </c>
      <c r="H783" s="18" t="s">
        <v>154</v>
      </c>
      <c r="I783" s="18" t="s">
        <v>95</v>
      </c>
      <c r="J783" s="18" t="s">
        <v>109</v>
      </c>
      <c r="K783" s="18" t="s">
        <v>520</v>
      </c>
      <c r="L783" s="18" t="s">
        <v>111</v>
      </c>
      <c r="M783" s="18">
        <v>5</v>
      </c>
      <c r="N783" s="19">
        <v>410000</v>
      </c>
      <c r="O783" s="20">
        <v>0.02</v>
      </c>
      <c r="P783" s="19">
        <v>6000</v>
      </c>
      <c r="Q783" s="19">
        <v>325000</v>
      </c>
      <c r="R783" s="18" t="s">
        <v>167</v>
      </c>
      <c r="S783" s="18" t="s">
        <v>148</v>
      </c>
      <c r="T783" s="18" t="s">
        <v>113</v>
      </c>
      <c r="U783" s="18">
        <v>2</v>
      </c>
      <c r="V783" s="19">
        <v>2050000</v>
      </c>
      <c r="W783" s="19">
        <v>41000</v>
      </c>
      <c r="X783" s="19">
        <v>2009000</v>
      </c>
      <c r="Y783" s="19">
        <v>1631000</v>
      </c>
      <c r="Z783" s="19">
        <v>378000</v>
      </c>
      <c r="AA783" s="20">
        <v>0.18815331010453001</v>
      </c>
      <c r="AB783" s="21" t="s">
        <v>6434</v>
      </c>
    </row>
    <row r="784" spans="1:28" x14ac:dyDescent="0.25">
      <c r="A784" s="16" t="s">
        <v>3275</v>
      </c>
      <c r="B784" s="17">
        <v>45705</v>
      </c>
      <c r="C784" s="18" t="s">
        <v>230</v>
      </c>
      <c r="D784" s="18" t="s">
        <v>231</v>
      </c>
      <c r="E784" s="18" t="s">
        <v>3276</v>
      </c>
      <c r="F784" s="18" t="s">
        <v>93</v>
      </c>
      <c r="G784" s="18">
        <v>46</v>
      </c>
      <c r="H784" s="18" t="s">
        <v>558</v>
      </c>
      <c r="I784" s="18" t="s">
        <v>129</v>
      </c>
      <c r="J784" s="18" t="s">
        <v>130</v>
      </c>
      <c r="K784" s="18" t="s">
        <v>582</v>
      </c>
      <c r="L784" s="18" t="s">
        <v>146</v>
      </c>
      <c r="M784" s="18">
        <v>1</v>
      </c>
      <c r="N784" s="19">
        <v>180000</v>
      </c>
      <c r="O784" s="20">
        <v>0.15</v>
      </c>
      <c r="P784" s="19">
        <v>6000</v>
      </c>
      <c r="Q784" s="19">
        <v>125000</v>
      </c>
      <c r="R784" s="18" t="s">
        <v>99</v>
      </c>
      <c r="S784" s="18" t="s">
        <v>168</v>
      </c>
      <c r="T784" s="18" t="s">
        <v>113</v>
      </c>
      <c r="U784" s="18">
        <v>2</v>
      </c>
      <c r="V784" s="19">
        <v>180000</v>
      </c>
      <c r="W784" s="19">
        <v>27000</v>
      </c>
      <c r="X784" s="19">
        <v>153000</v>
      </c>
      <c r="Y784" s="19">
        <v>131000</v>
      </c>
      <c r="Z784" s="19">
        <v>22000</v>
      </c>
      <c r="AA784" s="20">
        <v>0.14379084967320299</v>
      </c>
      <c r="AB784" s="21" t="s">
        <v>6429</v>
      </c>
    </row>
    <row r="785" spans="1:28" x14ac:dyDescent="0.25">
      <c r="A785" s="16" t="s">
        <v>3277</v>
      </c>
      <c r="B785" s="17">
        <v>45887</v>
      </c>
      <c r="C785" s="18" t="s">
        <v>3279</v>
      </c>
      <c r="D785" s="18" t="s">
        <v>3280</v>
      </c>
      <c r="E785" s="18" t="s">
        <v>6338</v>
      </c>
      <c r="F785" s="18" t="s">
        <v>107</v>
      </c>
      <c r="G785" s="18">
        <v>56</v>
      </c>
      <c r="H785" s="18" t="s">
        <v>295</v>
      </c>
      <c r="I785" s="18" t="s">
        <v>120</v>
      </c>
      <c r="J785" s="18" t="s">
        <v>109</v>
      </c>
      <c r="K785" s="18" t="s">
        <v>852</v>
      </c>
      <c r="L785" s="18" t="s">
        <v>122</v>
      </c>
      <c r="M785" s="18">
        <v>3</v>
      </c>
      <c r="N785" s="19">
        <v>680000</v>
      </c>
      <c r="O785" s="20">
        <v>0</v>
      </c>
      <c r="P785" s="19">
        <v>6000</v>
      </c>
      <c r="Q785" s="19">
        <v>555000</v>
      </c>
      <c r="R785" s="18" t="s">
        <v>99</v>
      </c>
      <c r="S785" s="18" t="s">
        <v>100</v>
      </c>
      <c r="T785" s="18" t="s">
        <v>113</v>
      </c>
      <c r="U785" s="18">
        <v>2</v>
      </c>
      <c r="V785" s="19">
        <v>2040000</v>
      </c>
      <c r="W785" s="19">
        <v>0</v>
      </c>
      <c r="X785" s="19">
        <v>2040000</v>
      </c>
      <c r="Y785" s="19">
        <v>1671000</v>
      </c>
      <c r="Z785" s="19">
        <v>369000</v>
      </c>
      <c r="AA785" s="20">
        <v>0.18088235294117599</v>
      </c>
      <c r="AB785" s="21" t="s">
        <v>6433</v>
      </c>
    </row>
    <row r="786" spans="1:28" x14ac:dyDescent="0.25">
      <c r="A786" s="16" t="s">
        <v>3282</v>
      </c>
      <c r="B786" s="17">
        <v>45875</v>
      </c>
      <c r="C786" s="18" t="s">
        <v>3283</v>
      </c>
      <c r="D786" s="18" t="s">
        <v>1113</v>
      </c>
      <c r="E786" s="18" t="s">
        <v>3284</v>
      </c>
      <c r="F786" s="18" t="s">
        <v>107</v>
      </c>
      <c r="G786" s="18">
        <v>26</v>
      </c>
      <c r="H786" s="18" t="s">
        <v>1279</v>
      </c>
      <c r="I786" s="18" t="s">
        <v>144</v>
      </c>
      <c r="J786" s="18" t="s">
        <v>155</v>
      </c>
      <c r="K786" s="18" t="s">
        <v>520</v>
      </c>
      <c r="L786" s="18" t="s">
        <v>111</v>
      </c>
      <c r="M786" s="18">
        <v>1</v>
      </c>
      <c r="N786" s="19">
        <v>410000</v>
      </c>
      <c r="O786" s="20">
        <v>0.15</v>
      </c>
      <c r="P786" s="19">
        <v>12000</v>
      </c>
      <c r="Q786" s="19">
        <v>325000</v>
      </c>
      <c r="R786" s="18" t="s">
        <v>167</v>
      </c>
      <c r="S786" s="18" t="s">
        <v>100</v>
      </c>
      <c r="T786" s="18" t="s">
        <v>113</v>
      </c>
      <c r="U786" s="18">
        <v>4</v>
      </c>
      <c r="V786" s="19">
        <v>410000</v>
      </c>
      <c r="W786" s="19">
        <v>61500</v>
      </c>
      <c r="X786" s="19">
        <v>348500</v>
      </c>
      <c r="Y786" s="19">
        <v>337000</v>
      </c>
      <c r="Z786" s="19">
        <v>11500</v>
      </c>
      <c r="AA786" s="20">
        <v>3.2998565279770402E-2</v>
      </c>
      <c r="AB786" s="21" t="s">
        <v>6433</v>
      </c>
    </row>
    <row r="787" spans="1:28" x14ac:dyDescent="0.25">
      <c r="A787" s="16" t="s">
        <v>3285</v>
      </c>
      <c r="B787" s="17">
        <v>46004</v>
      </c>
      <c r="C787" s="18" t="s">
        <v>1309</v>
      </c>
      <c r="D787" s="18" t="s">
        <v>1310</v>
      </c>
      <c r="E787" s="18" t="s">
        <v>6339</v>
      </c>
      <c r="F787" s="18" t="s">
        <v>107</v>
      </c>
      <c r="G787" s="18">
        <v>22</v>
      </c>
      <c r="H787" s="18" t="s">
        <v>377</v>
      </c>
      <c r="I787" s="18" t="s">
        <v>95</v>
      </c>
      <c r="J787" s="18" t="s">
        <v>96</v>
      </c>
      <c r="K787" s="18" t="s">
        <v>425</v>
      </c>
      <c r="L787" s="18" t="s">
        <v>146</v>
      </c>
      <c r="M787" s="18">
        <v>3</v>
      </c>
      <c r="N787" s="19">
        <v>45000</v>
      </c>
      <c r="O787" s="20">
        <v>0</v>
      </c>
      <c r="P787" s="19">
        <v>1500</v>
      </c>
      <c r="Q787" s="19">
        <v>27000</v>
      </c>
      <c r="R787" s="18" t="s">
        <v>99</v>
      </c>
      <c r="S787" s="18" t="s">
        <v>148</v>
      </c>
      <c r="T787" s="18" t="s">
        <v>113</v>
      </c>
      <c r="U787" s="18">
        <v>1</v>
      </c>
      <c r="V787" s="19">
        <v>135000</v>
      </c>
      <c r="W787" s="19">
        <v>0</v>
      </c>
      <c r="X787" s="19">
        <v>135000</v>
      </c>
      <c r="Y787" s="19">
        <v>82500</v>
      </c>
      <c r="Z787" s="19">
        <v>52500</v>
      </c>
      <c r="AA787" s="20">
        <v>0.38888888888888901</v>
      </c>
      <c r="AB787" s="21" t="s">
        <v>6432</v>
      </c>
    </row>
    <row r="788" spans="1:28" x14ac:dyDescent="0.25">
      <c r="A788" s="16" t="s">
        <v>3287</v>
      </c>
      <c r="B788" s="17">
        <v>45978</v>
      </c>
      <c r="C788" s="18" t="s">
        <v>3288</v>
      </c>
      <c r="D788" s="18" t="s">
        <v>2304</v>
      </c>
      <c r="E788" s="18" t="s">
        <v>3289</v>
      </c>
      <c r="F788" s="18" t="s">
        <v>107</v>
      </c>
      <c r="G788" s="18">
        <v>63</v>
      </c>
      <c r="H788" s="18" t="s">
        <v>338</v>
      </c>
      <c r="I788" s="18" t="s">
        <v>120</v>
      </c>
      <c r="J788" s="18" t="s">
        <v>96</v>
      </c>
      <c r="K788" s="18" t="s">
        <v>121</v>
      </c>
      <c r="L788" s="18" t="s">
        <v>122</v>
      </c>
      <c r="M788" s="18">
        <v>3</v>
      </c>
      <c r="N788" s="19">
        <v>720000</v>
      </c>
      <c r="O788" s="20">
        <v>0</v>
      </c>
      <c r="P788" s="19">
        <v>8000</v>
      </c>
      <c r="Q788" s="19">
        <v>600000</v>
      </c>
      <c r="R788" s="18" t="s">
        <v>167</v>
      </c>
      <c r="S788" s="18" t="s">
        <v>100</v>
      </c>
      <c r="T788" s="18" t="s">
        <v>101</v>
      </c>
      <c r="U788" s="18">
        <v>1</v>
      </c>
      <c r="V788" s="19">
        <v>2160000</v>
      </c>
      <c r="W788" s="19">
        <v>0</v>
      </c>
      <c r="X788" s="19">
        <v>2160000</v>
      </c>
      <c r="Y788" s="19">
        <v>1808000</v>
      </c>
      <c r="Z788" s="19">
        <v>352000</v>
      </c>
      <c r="AA788" s="20">
        <v>0.162962962962963</v>
      </c>
      <c r="AB788" s="21" t="s">
        <v>6424</v>
      </c>
    </row>
    <row r="789" spans="1:28" x14ac:dyDescent="0.25">
      <c r="A789" s="16" t="s">
        <v>3290</v>
      </c>
      <c r="B789" s="17">
        <v>45924</v>
      </c>
      <c r="C789" s="18" t="s">
        <v>671</v>
      </c>
      <c r="D789" s="18" t="s">
        <v>672</v>
      </c>
      <c r="E789" s="18" t="s">
        <v>3291</v>
      </c>
      <c r="F789" s="18" t="s">
        <v>107</v>
      </c>
      <c r="G789" s="18">
        <v>22</v>
      </c>
      <c r="H789" s="18" t="s">
        <v>119</v>
      </c>
      <c r="I789" s="18" t="s">
        <v>120</v>
      </c>
      <c r="J789" s="18" t="s">
        <v>165</v>
      </c>
      <c r="K789" s="18" t="s">
        <v>121</v>
      </c>
      <c r="L789" s="18" t="s">
        <v>122</v>
      </c>
      <c r="M789" s="18">
        <v>4</v>
      </c>
      <c r="N789" s="19">
        <v>720000</v>
      </c>
      <c r="O789" s="20">
        <v>0</v>
      </c>
      <c r="P789" s="19">
        <v>0</v>
      </c>
      <c r="Q789" s="19">
        <v>600000</v>
      </c>
      <c r="R789" s="18" t="s">
        <v>134</v>
      </c>
      <c r="S789" s="18" t="s">
        <v>100</v>
      </c>
      <c r="T789" s="18" t="s">
        <v>101</v>
      </c>
      <c r="U789" s="18">
        <v>3</v>
      </c>
      <c r="V789" s="19">
        <v>2880000</v>
      </c>
      <c r="W789" s="19">
        <v>0</v>
      </c>
      <c r="X789" s="19">
        <v>2880000</v>
      </c>
      <c r="Y789" s="19">
        <v>2400000</v>
      </c>
      <c r="Z789" s="19">
        <v>480000</v>
      </c>
      <c r="AA789" s="20">
        <v>0.16666666666666699</v>
      </c>
      <c r="AB789" s="21" t="s">
        <v>6435</v>
      </c>
    </row>
    <row r="790" spans="1:28" x14ac:dyDescent="0.25">
      <c r="A790" s="16" t="s">
        <v>3292</v>
      </c>
      <c r="B790" s="17">
        <v>45953</v>
      </c>
      <c r="C790" s="18" t="s">
        <v>2143</v>
      </c>
      <c r="D790" s="18" t="s">
        <v>2144</v>
      </c>
      <c r="E790" s="18" t="s">
        <v>3294</v>
      </c>
      <c r="F790" s="18" t="s">
        <v>93</v>
      </c>
      <c r="G790" s="18">
        <v>43</v>
      </c>
      <c r="H790" s="18" t="s">
        <v>119</v>
      </c>
      <c r="I790" s="18" t="s">
        <v>120</v>
      </c>
      <c r="J790" s="18" t="s">
        <v>109</v>
      </c>
      <c r="K790" s="18" t="s">
        <v>121</v>
      </c>
      <c r="L790" s="18" t="s">
        <v>122</v>
      </c>
      <c r="M790" s="18">
        <v>3</v>
      </c>
      <c r="N790" s="19">
        <v>720000</v>
      </c>
      <c r="O790" s="20">
        <v>0.15</v>
      </c>
      <c r="P790" s="19">
        <v>8000</v>
      </c>
      <c r="Q790" s="19">
        <v>600000</v>
      </c>
      <c r="R790" s="18" t="s">
        <v>167</v>
      </c>
      <c r="S790" s="18" t="s">
        <v>168</v>
      </c>
      <c r="T790" s="18" t="s">
        <v>101</v>
      </c>
      <c r="U790" s="18">
        <v>3</v>
      </c>
      <c r="V790" s="19">
        <v>2160000</v>
      </c>
      <c r="W790" s="19">
        <v>324000</v>
      </c>
      <c r="X790" s="19">
        <v>1836000</v>
      </c>
      <c r="Y790" s="19">
        <v>1808000</v>
      </c>
      <c r="Z790" s="19">
        <v>28000</v>
      </c>
      <c r="AA790" s="20">
        <v>1.52505446623094E-2</v>
      </c>
      <c r="AB790" s="21" t="s">
        <v>6427</v>
      </c>
    </row>
    <row r="791" spans="1:28" x14ac:dyDescent="0.25">
      <c r="A791" s="16" t="s">
        <v>3295</v>
      </c>
      <c r="B791" s="17">
        <v>45692</v>
      </c>
      <c r="C791" s="18" t="s">
        <v>1101</v>
      </c>
      <c r="D791" s="18" t="s">
        <v>1102</v>
      </c>
      <c r="E791" s="18" t="s">
        <v>3296</v>
      </c>
      <c r="F791" s="18" t="s">
        <v>107</v>
      </c>
      <c r="G791" s="18">
        <v>43</v>
      </c>
      <c r="H791" s="18" t="s">
        <v>558</v>
      </c>
      <c r="I791" s="18" t="s">
        <v>129</v>
      </c>
      <c r="J791" s="18" t="s">
        <v>165</v>
      </c>
      <c r="K791" s="18" t="s">
        <v>145</v>
      </c>
      <c r="L791" s="18" t="s">
        <v>146</v>
      </c>
      <c r="M791" s="18">
        <v>1</v>
      </c>
      <c r="N791" s="19">
        <v>145000</v>
      </c>
      <c r="O791" s="20">
        <v>0</v>
      </c>
      <c r="P791" s="19">
        <v>4000</v>
      </c>
      <c r="Q791" s="19">
        <v>98000</v>
      </c>
      <c r="R791" s="18" t="s">
        <v>134</v>
      </c>
      <c r="S791" s="18" t="s">
        <v>168</v>
      </c>
      <c r="T791" s="18" t="s">
        <v>101</v>
      </c>
      <c r="U791" s="18">
        <v>1</v>
      </c>
      <c r="V791" s="19">
        <v>145000</v>
      </c>
      <c r="W791" s="19">
        <v>0</v>
      </c>
      <c r="X791" s="19">
        <v>145000</v>
      </c>
      <c r="Y791" s="19">
        <v>102000</v>
      </c>
      <c r="Z791" s="19">
        <v>43000</v>
      </c>
      <c r="AA791" s="20">
        <v>0.29655172413793102</v>
      </c>
      <c r="AB791" s="21" t="s">
        <v>6429</v>
      </c>
    </row>
    <row r="792" spans="1:28" x14ac:dyDescent="0.25">
      <c r="A792" s="16" t="s">
        <v>3297</v>
      </c>
      <c r="B792" s="17">
        <v>45743</v>
      </c>
      <c r="C792" s="18" t="s">
        <v>903</v>
      </c>
      <c r="D792" s="18" t="s">
        <v>904</v>
      </c>
      <c r="E792" s="18" t="s">
        <v>6340</v>
      </c>
      <c r="F792" s="18" t="s">
        <v>107</v>
      </c>
      <c r="G792" s="18">
        <v>23</v>
      </c>
      <c r="H792" s="18" t="s">
        <v>558</v>
      </c>
      <c r="I792" s="18" t="s">
        <v>129</v>
      </c>
      <c r="J792" s="18" t="s">
        <v>109</v>
      </c>
      <c r="K792" s="18" t="s">
        <v>145</v>
      </c>
      <c r="L792" s="18" t="s">
        <v>146</v>
      </c>
      <c r="M792" s="18">
        <v>4</v>
      </c>
      <c r="N792" s="19">
        <v>145000</v>
      </c>
      <c r="O792" s="20">
        <v>0.05</v>
      </c>
      <c r="P792" s="19">
        <v>4000</v>
      </c>
      <c r="Q792" s="19">
        <v>98000</v>
      </c>
      <c r="R792" s="18" t="s">
        <v>99</v>
      </c>
      <c r="S792" s="18" t="s">
        <v>148</v>
      </c>
      <c r="T792" s="18" t="s">
        <v>113</v>
      </c>
      <c r="U792" s="18">
        <v>4</v>
      </c>
      <c r="V792" s="19">
        <v>580000</v>
      </c>
      <c r="W792" s="19">
        <v>29000</v>
      </c>
      <c r="X792" s="19">
        <v>551000</v>
      </c>
      <c r="Y792" s="19">
        <v>396000</v>
      </c>
      <c r="Z792" s="19">
        <v>155000</v>
      </c>
      <c r="AA792" s="20">
        <v>0.28130671506352101</v>
      </c>
      <c r="AB792" s="21" t="s">
        <v>6428</v>
      </c>
    </row>
    <row r="793" spans="1:28" x14ac:dyDescent="0.25">
      <c r="A793" s="16" t="s">
        <v>3300</v>
      </c>
      <c r="B793" s="17">
        <v>45765</v>
      </c>
      <c r="C793" s="18" t="s">
        <v>1246</v>
      </c>
      <c r="D793" s="18" t="s">
        <v>1247</v>
      </c>
      <c r="E793" s="18" t="s">
        <v>3302</v>
      </c>
      <c r="F793" s="18" t="s">
        <v>107</v>
      </c>
      <c r="G793" s="18">
        <v>20</v>
      </c>
      <c r="H793" s="18" t="s">
        <v>310</v>
      </c>
      <c r="I793" s="18" t="s">
        <v>263</v>
      </c>
      <c r="J793" s="18" t="s">
        <v>109</v>
      </c>
      <c r="K793" s="18" t="s">
        <v>175</v>
      </c>
      <c r="L793" s="18" t="s">
        <v>132</v>
      </c>
      <c r="M793" s="18">
        <v>5</v>
      </c>
      <c r="N793" s="19">
        <v>900000</v>
      </c>
      <c r="O793" s="20">
        <v>0</v>
      </c>
      <c r="P793" s="19">
        <v>2500</v>
      </c>
      <c r="Q793" s="19">
        <v>730000</v>
      </c>
      <c r="R793" s="18" t="s">
        <v>99</v>
      </c>
      <c r="S793" s="18" t="s">
        <v>135</v>
      </c>
      <c r="T793" s="18" t="s">
        <v>101</v>
      </c>
      <c r="U793" s="18">
        <v>7</v>
      </c>
      <c r="V793" s="19">
        <v>4500000</v>
      </c>
      <c r="W793" s="19">
        <v>0</v>
      </c>
      <c r="X793" s="19">
        <v>4500000</v>
      </c>
      <c r="Y793" s="19">
        <v>3652500</v>
      </c>
      <c r="Z793" s="19">
        <v>847500</v>
      </c>
      <c r="AA793" s="20">
        <v>0.18833333333333299</v>
      </c>
      <c r="AB793" s="21" t="s">
        <v>6431</v>
      </c>
    </row>
    <row r="794" spans="1:28" x14ac:dyDescent="0.25">
      <c r="A794" s="16" t="s">
        <v>3303</v>
      </c>
      <c r="B794" s="17">
        <v>45985</v>
      </c>
      <c r="C794" s="18" t="s">
        <v>506</v>
      </c>
      <c r="D794" s="18" t="s">
        <v>1599</v>
      </c>
      <c r="E794" s="18" t="s">
        <v>3304</v>
      </c>
      <c r="F794" s="18" t="s">
        <v>107</v>
      </c>
      <c r="G794" s="18">
        <v>56</v>
      </c>
      <c r="H794" s="18" t="s">
        <v>377</v>
      </c>
      <c r="I794" s="18" t="s">
        <v>95</v>
      </c>
      <c r="J794" s="18" t="s">
        <v>165</v>
      </c>
      <c r="K794" s="18" t="s">
        <v>582</v>
      </c>
      <c r="L794" s="18" t="s">
        <v>146</v>
      </c>
      <c r="M794" s="18">
        <v>7</v>
      </c>
      <c r="N794" s="19">
        <v>180000</v>
      </c>
      <c r="O794" s="20">
        <v>0.1</v>
      </c>
      <c r="P794" s="19">
        <v>6000</v>
      </c>
      <c r="Q794" s="19">
        <v>125000</v>
      </c>
      <c r="R794" s="18" t="s">
        <v>99</v>
      </c>
      <c r="S794" s="18" t="s">
        <v>168</v>
      </c>
      <c r="T794" s="18" t="s">
        <v>101</v>
      </c>
      <c r="U794" s="18">
        <v>0</v>
      </c>
      <c r="V794" s="19">
        <v>1260000</v>
      </c>
      <c r="W794" s="19">
        <v>126000</v>
      </c>
      <c r="X794" s="19">
        <v>1134000</v>
      </c>
      <c r="Y794" s="19">
        <v>881000</v>
      </c>
      <c r="Z794" s="19">
        <v>253000</v>
      </c>
      <c r="AA794" s="20">
        <v>0.22310405643739001</v>
      </c>
      <c r="AB794" s="21" t="s">
        <v>6424</v>
      </c>
    </row>
    <row r="795" spans="1:28" x14ac:dyDescent="0.25">
      <c r="A795" s="16" t="s">
        <v>3305</v>
      </c>
      <c r="B795" s="17">
        <v>45827</v>
      </c>
      <c r="C795" s="18" t="s">
        <v>827</v>
      </c>
      <c r="D795" s="18" t="s">
        <v>828</v>
      </c>
      <c r="E795" s="18" t="s">
        <v>3307</v>
      </c>
      <c r="F795" s="18" t="s">
        <v>107</v>
      </c>
      <c r="G795" s="18"/>
      <c r="H795" s="18" t="s">
        <v>581</v>
      </c>
      <c r="I795" s="18" t="s">
        <v>144</v>
      </c>
      <c r="J795" s="18" t="s">
        <v>96</v>
      </c>
      <c r="K795" s="18" t="s">
        <v>852</v>
      </c>
      <c r="L795" s="18" t="s">
        <v>122</v>
      </c>
      <c r="M795" s="18">
        <v>2</v>
      </c>
      <c r="N795" s="19">
        <v>680000</v>
      </c>
      <c r="O795" s="20">
        <v>0</v>
      </c>
      <c r="P795" s="19">
        <v>1500</v>
      </c>
      <c r="Q795" s="19">
        <v>555000</v>
      </c>
      <c r="R795" s="18" t="s">
        <v>219</v>
      </c>
      <c r="S795" s="18" t="s">
        <v>100</v>
      </c>
      <c r="T795" s="18" t="s">
        <v>101</v>
      </c>
      <c r="U795" s="18">
        <v>4</v>
      </c>
      <c r="V795" s="19">
        <v>1360000</v>
      </c>
      <c r="W795" s="19">
        <v>0</v>
      </c>
      <c r="X795" s="19">
        <v>1360000</v>
      </c>
      <c r="Y795" s="19">
        <v>1111500</v>
      </c>
      <c r="Z795" s="19">
        <v>248500</v>
      </c>
      <c r="AA795" s="20">
        <v>0.182720588235294</v>
      </c>
      <c r="AB795" s="21" t="s">
        <v>6434</v>
      </c>
    </row>
    <row r="796" spans="1:28" x14ac:dyDescent="0.25">
      <c r="A796" s="16" t="s">
        <v>3308</v>
      </c>
      <c r="B796" s="17">
        <v>45938</v>
      </c>
      <c r="C796" s="18" t="s">
        <v>2072</v>
      </c>
      <c r="D796" s="18" t="s">
        <v>2073</v>
      </c>
      <c r="E796" s="18" t="s">
        <v>3309</v>
      </c>
      <c r="F796" s="18" t="s">
        <v>93</v>
      </c>
      <c r="G796" s="18">
        <v>49</v>
      </c>
      <c r="H796" s="18" t="s">
        <v>581</v>
      </c>
      <c r="I796" s="18" t="s">
        <v>144</v>
      </c>
      <c r="J796" s="18" t="s">
        <v>174</v>
      </c>
      <c r="K796" s="18" t="s">
        <v>296</v>
      </c>
      <c r="L796" s="18" t="s">
        <v>282</v>
      </c>
      <c r="M796" s="18">
        <v>6</v>
      </c>
      <c r="N796" s="19">
        <v>320000</v>
      </c>
      <c r="O796" s="20">
        <v>0.02</v>
      </c>
      <c r="P796" s="19">
        <v>1500</v>
      </c>
      <c r="Q796" s="19">
        <v>250000</v>
      </c>
      <c r="R796" s="18" t="s">
        <v>134</v>
      </c>
      <c r="S796" s="18" t="s">
        <v>148</v>
      </c>
      <c r="T796" s="18" t="s">
        <v>101</v>
      </c>
      <c r="U796" s="18">
        <v>3</v>
      </c>
      <c r="V796" s="19">
        <v>1920000</v>
      </c>
      <c r="W796" s="19">
        <v>38400</v>
      </c>
      <c r="X796" s="19">
        <v>1881600</v>
      </c>
      <c r="Y796" s="19">
        <v>1501500</v>
      </c>
      <c r="Z796" s="19">
        <v>380100</v>
      </c>
      <c r="AA796" s="20">
        <v>0.20200892857142899</v>
      </c>
      <c r="AB796" s="21" t="s">
        <v>6427</v>
      </c>
    </row>
    <row r="797" spans="1:28" x14ac:dyDescent="0.25">
      <c r="A797" s="16" t="s">
        <v>3310</v>
      </c>
      <c r="B797" s="17">
        <v>45667</v>
      </c>
      <c r="C797" s="18" t="s">
        <v>1804</v>
      </c>
      <c r="D797" s="18" t="s">
        <v>1805</v>
      </c>
      <c r="E797" s="18" t="s">
        <v>3311</v>
      </c>
      <c r="F797" s="18" t="s">
        <v>93</v>
      </c>
      <c r="G797" s="18">
        <v>25</v>
      </c>
      <c r="H797" s="18" t="s">
        <v>581</v>
      </c>
      <c r="I797" s="18" t="s">
        <v>144</v>
      </c>
      <c r="J797" s="18" t="s">
        <v>212</v>
      </c>
      <c r="K797" s="18" t="s">
        <v>582</v>
      </c>
      <c r="L797" s="18" t="s">
        <v>146</v>
      </c>
      <c r="M797" s="18">
        <v>2</v>
      </c>
      <c r="N797" s="19">
        <v>180000</v>
      </c>
      <c r="O797" s="20">
        <v>0.05</v>
      </c>
      <c r="P797" s="19">
        <v>2500</v>
      </c>
      <c r="Q797" s="19">
        <v>125000</v>
      </c>
      <c r="R797" s="18" t="s">
        <v>134</v>
      </c>
      <c r="S797" s="18" t="s">
        <v>168</v>
      </c>
      <c r="T797" s="18" t="s">
        <v>113</v>
      </c>
      <c r="U797" s="18">
        <v>3</v>
      </c>
      <c r="V797" s="19">
        <v>360000</v>
      </c>
      <c r="W797" s="19">
        <v>18000</v>
      </c>
      <c r="X797" s="19">
        <v>342000</v>
      </c>
      <c r="Y797" s="19">
        <v>252500</v>
      </c>
      <c r="Z797" s="19">
        <v>89500</v>
      </c>
      <c r="AA797" s="20">
        <v>0.26169590643274898</v>
      </c>
      <c r="AB797" s="21" t="s">
        <v>6426</v>
      </c>
    </row>
    <row r="798" spans="1:28" x14ac:dyDescent="0.25">
      <c r="A798" s="16" t="s">
        <v>3312</v>
      </c>
      <c r="B798" s="17">
        <v>45703</v>
      </c>
      <c r="C798" s="18" t="s">
        <v>2573</v>
      </c>
      <c r="D798" s="18" t="s">
        <v>2574</v>
      </c>
      <c r="E798" s="18" t="s">
        <v>3314</v>
      </c>
      <c r="F798" s="18" t="s">
        <v>93</v>
      </c>
      <c r="G798" s="18">
        <v>47</v>
      </c>
      <c r="H798" s="18" t="s">
        <v>262</v>
      </c>
      <c r="I798" s="18" t="s">
        <v>263</v>
      </c>
      <c r="J798" s="18"/>
      <c r="K798" s="18" t="s">
        <v>296</v>
      </c>
      <c r="L798" s="18" t="s">
        <v>282</v>
      </c>
      <c r="M798" s="18">
        <v>8</v>
      </c>
      <c r="N798" s="19">
        <v>320000</v>
      </c>
      <c r="O798" s="20">
        <v>0</v>
      </c>
      <c r="P798" s="19">
        <v>12000</v>
      </c>
      <c r="Q798" s="19">
        <v>250000</v>
      </c>
      <c r="R798" s="18" t="s">
        <v>134</v>
      </c>
      <c r="S798" s="18" t="s">
        <v>100</v>
      </c>
      <c r="T798" s="18" t="s">
        <v>101</v>
      </c>
      <c r="U798" s="18">
        <v>5</v>
      </c>
      <c r="V798" s="19">
        <v>2560000</v>
      </c>
      <c r="W798" s="19">
        <v>0</v>
      </c>
      <c r="X798" s="19">
        <v>2560000</v>
      </c>
      <c r="Y798" s="19">
        <v>2012000</v>
      </c>
      <c r="Z798" s="19">
        <v>548000</v>
      </c>
      <c r="AA798" s="20">
        <v>0.21406249999999999</v>
      </c>
      <c r="AB798" s="21" t="s">
        <v>6429</v>
      </c>
    </row>
    <row r="799" spans="1:28" x14ac:dyDescent="0.25">
      <c r="A799" s="16" t="s">
        <v>3315</v>
      </c>
      <c r="B799" s="17">
        <v>45925</v>
      </c>
      <c r="C799" s="18" t="s">
        <v>2492</v>
      </c>
      <c r="D799" s="18" t="s">
        <v>2493</v>
      </c>
      <c r="E799" s="18" t="s">
        <v>3318</v>
      </c>
      <c r="F799" s="18" t="s">
        <v>107</v>
      </c>
      <c r="G799" s="18">
        <v>18</v>
      </c>
      <c r="H799" s="18" t="s">
        <v>128</v>
      </c>
      <c r="I799" s="18" t="s">
        <v>129</v>
      </c>
      <c r="J799" s="18" t="s">
        <v>165</v>
      </c>
      <c r="K799" s="18" t="s">
        <v>145</v>
      </c>
      <c r="L799" s="18" t="s">
        <v>146</v>
      </c>
      <c r="M799" s="18">
        <v>5</v>
      </c>
      <c r="N799" s="19">
        <v>145000</v>
      </c>
      <c r="O799" s="20">
        <v>0</v>
      </c>
      <c r="P799" s="19">
        <v>12000</v>
      </c>
      <c r="Q799" s="19">
        <v>98000</v>
      </c>
      <c r="R799" s="18" t="s">
        <v>99</v>
      </c>
      <c r="S799" s="18" t="s">
        <v>168</v>
      </c>
      <c r="T799" s="18" t="s">
        <v>113</v>
      </c>
      <c r="U799" s="18">
        <v>5</v>
      </c>
      <c r="V799" s="19">
        <v>725000</v>
      </c>
      <c r="W799" s="19">
        <v>0</v>
      </c>
      <c r="X799" s="19">
        <v>725000</v>
      </c>
      <c r="Y799" s="19">
        <v>502000</v>
      </c>
      <c r="Z799" s="19">
        <v>223000</v>
      </c>
      <c r="AA799" s="20">
        <v>0.30758620689655197</v>
      </c>
      <c r="AB799" s="21" t="s">
        <v>6435</v>
      </c>
    </row>
    <row r="800" spans="1:28" x14ac:dyDescent="0.25">
      <c r="A800" s="16" t="s">
        <v>3319</v>
      </c>
      <c r="B800" s="17">
        <v>45732</v>
      </c>
      <c r="C800" s="18" t="s">
        <v>3321</v>
      </c>
      <c r="D800" s="18" t="s">
        <v>3322</v>
      </c>
      <c r="E800" s="18" t="s">
        <v>3323</v>
      </c>
      <c r="F800" s="18" t="s">
        <v>93</v>
      </c>
      <c r="G800" s="18">
        <v>33</v>
      </c>
      <c r="H800" s="18" t="s">
        <v>128</v>
      </c>
      <c r="I800" s="18" t="s">
        <v>129</v>
      </c>
      <c r="J800" s="18" t="s">
        <v>359</v>
      </c>
      <c r="K800" s="18" t="s">
        <v>145</v>
      </c>
      <c r="L800" s="18" t="s">
        <v>146</v>
      </c>
      <c r="M800" s="18">
        <v>7</v>
      </c>
      <c r="N800" s="19">
        <v>145000</v>
      </c>
      <c r="O800" s="20">
        <v>0</v>
      </c>
      <c r="P800" s="19">
        <v>0</v>
      </c>
      <c r="Q800" s="19">
        <v>98000</v>
      </c>
      <c r="R800" s="18" t="s">
        <v>167</v>
      </c>
      <c r="S800" s="18" t="s">
        <v>100</v>
      </c>
      <c r="T800" s="18" t="s">
        <v>101</v>
      </c>
      <c r="U800" s="18">
        <v>4</v>
      </c>
      <c r="V800" s="19">
        <v>1015000</v>
      </c>
      <c r="W800" s="19">
        <v>0</v>
      </c>
      <c r="X800" s="19">
        <v>1015000</v>
      </c>
      <c r="Y800" s="19">
        <v>686000</v>
      </c>
      <c r="Z800" s="19">
        <v>329000</v>
      </c>
      <c r="AA800" s="20">
        <v>0.32413793103448302</v>
      </c>
      <c r="AB800" s="21" t="s">
        <v>6428</v>
      </c>
    </row>
    <row r="801" spans="1:28" x14ac:dyDescent="0.25">
      <c r="A801" s="16" t="s">
        <v>3324</v>
      </c>
      <c r="B801" s="17">
        <v>45680</v>
      </c>
      <c r="C801" s="18" t="s">
        <v>2034</v>
      </c>
      <c r="D801" s="18" t="s">
        <v>2035</v>
      </c>
      <c r="E801" s="18" t="s">
        <v>3325</v>
      </c>
      <c r="F801" s="18" t="s">
        <v>93</v>
      </c>
      <c r="G801" s="18">
        <v>36</v>
      </c>
      <c r="H801" s="18" t="s">
        <v>1279</v>
      </c>
      <c r="I801" s="18" t="s">
        <v>144</v>
      </c>
      <c r="J801" s="18" t="s">
        <v>155</v>
      </c>
      <c r="K801" s="18" t="s">
        <v>852</v>
      </c>
      <c r="L801" s="18" t="s">
        <v>122</v>
      </c>
      <c r="M801" s="18">
        <v>8</v>
      </c>
      <c r="N801" s="19">
        <v>680000</v>
      </c>
      <c r="O801" s="20">
        <v>0</v>
      </c>
      <c r="P801" s="19">
        <v>6000</v>
      </c>
      <c r="Q801" s="19">
        <v>555000</v>
      </c>
      <c r="R801" s="18" t="s">
        <v>167</v>
      </c>
      <c r="S801" s="18" t="s">
        <v>100</v>
      </c>
      <c r="T801" s="18" t="s">
        <v>101</v>
      </c>
      <c r="U801" s="18">
        <v>5</v>
      </c>
      <c r="V801" s="19">
        <v>5440000</v>
      </c>
      <c r="W801" s="19">
        <v>0</v>
      </c>
      <c r="X801" s="19">
        <v>5440000</v>
      </c>
      <c r="Y801" s="19">
        <v>4446000</v>
      </c>
      <c r="Z801" s="19">
        <v>994000</v>
      </c>
      <c r="AA801" s="20">
        <v>0.182720588235294</v>
      </c>
      <c r="AB801" s="21" t="s">
        <v>6426</v>
      </c>
    </row>
    <row r="802" spans="1:28" x14ac:dyDescent="0.25">
      <c r="A802" s="16" t="s">
        <v>3326</v>
      </c>
      <c r="B802" s="17">
        <v>45772</v>
      </c>
      <c r="C802" s="18" t="s">
        <v>719</v>
      </c>
      <c r="D802" s="18" t="s">
        <v>1404</v>
      </c>
      <c r="E802" s="18" t="s">
        <v>3328</v>
      </c>
      <c r="F802" s="18" t="s">
        <v>107</v>
      </c>
      <c r="G802" s="18">
        <v>37</v>
      </c>
      <c r="H802" s="18" t="s">
        <v>295</v>
      </c>
      <c r="I802" s="18" t="s">
        <v>120</v>
      </c>
      <c r="J802" s="18" t="s">
        <v>165</v>
      </c>
      <c r="K802" s="18" t="s">
        <v>145</v>
      </c>
      <c r="L802" s="18" t="s">
        <v>146</v>
      </c>
      <c r="M802" s="18">
        <v>4</v>
      </c>
      <c r="N802" s="19">
        <v>145000</v>
      </c>
      <c r="O802" s="20">
        <v>0.1</v>
      </c>
      <c r="P802" s="19">
        <v>1500</v>
      </c>
      <c r="Q802" s="19">
        <v>98000</v>
      </c>
      <c r="R802" s="18" t="s">
        <v>219</v>
      </c>
      <c r="S802" s="18" t="s">
        <v>135</v>
      </c>
      <c r="T802" s="18" t="s">
        <v>113</v>
      </c>
      <c r="U802" s="18">
        <v>4</v>
      </c>
      <c r="V802" s="19">
        <v>580000</v>
      </c>
      <c r="W802" s="19">
        <v>58000</v>
      </c>
      <c r="X802" s="19">
        <v>522000</v>
      </c>
      <c r="Y802" s="19">
        <v>393500</v>
      </c>
      <c r="Z802" s="19">
        <v>128500</v>
      </c>
      <c r="AA802" s="20">
        <v>0.24616858237547901</v>
      </c>
      <c r="AB802" s="21" t="s">
        <v>6431</v>
      </c>
    </row>
    <row r="803" spans="1:28" x14ac:dyDescent="0.25">
      <c r="A803" s="16" t="s">
        <v>3329</v>
      </c>
      <c r="B803" s="17">
        <v>45664</v>
      </c>
      <c r="C803" s="18" t="s">
        <v>3330</v>
      </c>
      <c r="D803" s="18" t="s">
        <v>3331</v>
      </c>
      <c r="E803" s="18" t="s">
        <v>3332</v>
      </c>
      <c r="F803" s="18" t="s">
        <v>107</v>
      </c>
      <c r="G803" s="18">
        <v>64</v>
      </c>
      <c r="H803" s="18" t="s">
        <v>338</v>
      </c>
      <c r="I803" s="18" t="s">
        <v>120</v>
      </c>
      <c r="J803" s="18" t="s">
        <v>130</v>
      </c>
      <c r="K803" s="18" t="s">
        <v>1540</v>
      </c>
      <c r="L803" s="18" t="s">
        <v>282</v>
      </c>
      <c r="M803" s="18">
        <v>3</v>
      </c>
      <c r="N803" s="19">
        <v>650000</v>
      </c>
      <c r="O803" s="20">
        <v>0.1</v>
      </c>
      <c r="P803" s="19">
        <v>2500</v>
      </c>
      <c r="Q803" s="19">
        <v>520000</v>
      </c>
      <c r="R803" s="18" t="s">
        <v>134</v>
      </c>
      <c r="S803" s="18" t="s">
        <v>168</v>
      </c>
      <c r="T803" s="18" t="s">
        <v>101</v>
      </c>
      <c r="U803" s="18">
        <v>3</v>
      </c>
      <c r="V803" s="19">
        <v>1950000</v>
      </c>
      <c r="W803" s="19">
        <v>195000</v>
      </c>
      <c r="X803" s="19">
        <v>1755000</v>
      </c>
      <c r="Y803" s="19">
        <v>1562500</v>
      </c>
      <c r="Z803" s="19">
        <v>192500</v>
      </c>
      <c r="AA803" s="20">
        <v>0.10968660968661</v>
      </c>
      <c r="AB803" s="21" t="s">
        <v>6426</v>
      </c>
    </row>
    <row r="804" spans="1:28" x14ac:dyDescent="0.25">
      <c r="A804" s="16" t="s">
        <v>3333</v>
      </c>
      <c r="B804" s="17">
        <v>45957</v>
      </c>
      <c r="C804" s="18" t="s">
        <v>3334</v>
      </c>
      <c r="D804" s="18" t="s">
        <v>3335</v>
      </c>
      <c r="E804" s="18" t="s">
        <v>3336</v>
      </c>
      <c r="F804" s="18" t="s">
        <v>93</v>
      </c>
      <c r="G804" s="18">
        <v>25</v>
      </c>
      <c r="H804" s="18" t="s">
        <v>804</v>
      </c>
      <c r="I804" s="18" t="s">
        <v>95</v>
      </c>
      <c r="J804" s="18" t="s">
        <v>165</v>
      </c>
      <c r="K804" s="18" t="s">
        <v>1540</v>
      </c>
      <c r="L804" s="18" t="s">
        <v>282</v>
      </c>
      <c r="M804" s="18">
        <v>4</v>
      </c>
      <c r="N804" s="19">
        <v>650000</v>
      </c>
      <c r="O804" s="20">
        <v>0.05</v>
      </c>
      <c r="P804" s="19">
        <v>4000</v>
      </c>
      <c r="Q804" s="19">
        <v>520000</v>
      </c>
      <c r="R804" s="18" t="s">
        <v>99</v>
      </c>
      <c r="S804" s="18" t="s">
        <v>148</v>
      </c>
      <c r="T804" s="18" t="s">
        <v>113</v>
      </c>
      <c r="U804" s="18">
        <v>1</v>
      </c>
      <c r="V804" s="19">
        <v>2600000</v>
      </c>
      <c r="W804" s="19">
        <v>130000</v>
      </c>
      <c r="X804" s="19">
        <v>2470000</v>
      </c>
      <c r="Y804" s="19">
        <v>2084000</v>
      </c>
      <c r="Z804" s="19">
        <v>386000</v>
      </c>
      <c r="AA804" s="20">
        <v>0.15627530364372499</v>
      </c>
      <c r="AB804" s="21" t="s">
        <v>6427</v>
      </c>
    </row>
    <row r="805" spans="1:28" x14ac:dyDescent="0.25">
      <c r="A805" s="16" t="s">
        <v>3337</v>
      </c>
      <c r="B805" s="17">
        <v>45744</v>
      </c>
      <c r="C805" s="18" t="s">
        <v>1570</v>
      </c>
      <c r="D805" s="18" t="s">
        <v>1571</v>
      </c>
      <c r="E805" s="18" t="s">
        <v>3339</v>
      </c>
      <c r="F805" s="18" t="s">
        <v>93</v>
      </c>
      <c r="G805" s="18">
        <v>33</v>
      </c>
      <c r="H805" s="18" t="s">
        <v>595</v>
      </c>
      <c r="I805" s="18" t="s">
        <v>263</v>
      </c>
      <c r="J805" s="18" t="s">
        <v>96</v>
      </c>
      <c r="K805" s="18" t="s">
        <v>852</v>
      </c>
      <c r="L805" s="18" t="s">
        <v>122</v>
      </c>
      <c r="M805" s="18">
        <v>6</v>
      </c>
      <c r="N805" s="19">
        <v>680000</v>
      </c>
      <c r="O805" s="20">
        <v>0.05</v>
      </c>
      <c r="P805" s="19">
        <v>1500</v>
      </c>
      <c r="Q805" s="19">
        <v>555000</v>
      </c>
      <c r="R805" s="18" t="s">
        <v>6415</v>
      </c>
      <c r="S805" s="18" t="s">
        <v>100</v>
      </c>
      <c r="T805" s="18" t="s">
        <v>113</v>
      </c>
      <c r="U805" s="18">
        <v>3</v>
      </c>
      <c r="V805" s="19">
        <v>4080000</v>
      </c>
      <c r="W805" s="19">
        <v>204000</v>
      </c>
      <c r="X805" s="19">
        <v>3876000</v>
      </c>
      <c r="Y805" s="19">
        <v>3331500</v>
      </c>
      <c r="Z805" s="19">
        <v>544500</v>
      </c>
      <c r="AA805" s="20">
        <v>0.140479876160991</v>
      </c>
      <c r="AB805" s="21" t="s">
        <v>6428</v>
      </c>
    </row>
    <row r="806" spans="1:28" x14ac:dyDescent="0.25">
      <c r="A806" s="16" t="s">
        <v>3340</v>
      </c>
      <c r="B806" s="17">
        <v>45689</v>
      </c>
      <c r="C806" s="18" t="s">
        <v>6341</v>
      </c>
      <c r="D806" s="18" t="s">
        <v>3343</v>
      </c>
      <c r="E806" s="18" t="s">
        <v>3344</v>
      </c>
      <c r="F806" s="18" t="s">
        <v>107</v>
      </c>
      <c r="G806" s="18">
        <v>45</v>
      </c>
      <c r="H806" s="18" t="s">
        <v>1279</v>
      </c>
      <c r="I806" s="18" t="s">
        <v>144</v>
      </c>
      <c r="J806" s="18" t="s">
        <v>130</v>
      </c>
      <c r="K806" s="18" t="s">
        <v>175</v>
      </c>
      <c r="L806" s="18" t="s">
        <v>132</v>
      </c>
      <c r="M806" s="18">
        <v>1</v>
      </c>
      <c r="N806" s="19">
        <v>900000</v>
      </c>
      <c r="O806" s="20">
        <v>0.02</v>
      </c>
      <c r="P806" s="19">
        <v>8000</v>
      </c>
      <c r="Q806" s="19">
        <v>730000</v>
      </c>
      <c r="R806" s="18" t="s">
        <v>167</v>
      </c>
      <c r="S806" s="18" t="s">
        <v>100</v>
      </c>
      <c r="T806" s="18" t="s">
        <v>101</v>
      </c>
      <c r="U806" s="18">
        <v>4</v>
      </c>
      <c r="V806" s="19">
        <v>900000</v>
      </c>
      <c r="W806" s="19">
        <v>18000</v>
      </c>
      <c r="X806" s="19">
        <v>882000</v>
      </c>
      <c r="Y806" s="19">
        <v>738000</v>
      </c>
      <c r="Z806" s="19">
        <v>144000</v>
      </c>
      <c r="AA806" s="20">
        <v>0.16326530612244899</v>
      </c>
      <c r="AB806" s="21" t="s">
        <v>6429</v>
      </c>
    </row>
    <row r="807" spans="1:28" x14ac:dyDescent="0.25">
      <c r="A807" s="16" t="s">
        <v>3345</v>
      </c>
      <c r="B807" s="17">
        <v>45674</v>
      </c>
      <c r="C807" s="18" t="s">
        <v>361</v>
      </c>
      <c r="D807" s="18" t="s">
        <v>362</v>
      </c>
      <c r="E807" s="18" t="s">
        <v>6342</v>
      </c>
      <c r="F807" s="18" t="s">
        <v>107</v>
      </c>
      <c r="G807" s="18">
        <v>61</v>
      </c>
      <c r="H807" s="18" t="s">
        <v>1279</v>
      </c>
      <c r="I807" s="18" t="s">
        <v>144</v>
      </c>
      <c r="J807" s="18" t="s">
        <v>96</v>
      </c>
      <c r="K807" s="18" t="s">
        <v>242</v>
      </c>
      <c r="L807" s="18" t="s">
        <v>132</v>
      </c>
      <c r="M807" s="18">
        <v>4</v>
      </c>
      <c r="N807" s="19">
        <v>780000</v>
      </c>
      <c r="O807" s="20">
        <v>0</v>
      </c>
      <c r="P807" s="19">
        <v>2500</v>
      </c>
      <c r="Q807" s="19">
        <v>630000</v>
      </c>
      <c r="R807" s="18" t="s">
        <v>99</v>
      </c>
      <c r="S807" s="18" t="s">
        <v>100</v>
      </c>
      <c r="T807" s="18" t="s">
        <v>101</v>
      </c>
      <c r="U807" s="18">
        <v>5</v>
      </c>
      <c r="V807" s="19">
        <v>3120000</v>
      </c>
      <c r="W807" s="19">
        <v>0</v>
      </c>
      <c r="X807" s="19">
        <v>3120000</v>
      </c>
      <c r="Y807" s="19">
        <v>2522500</v>
      </c>
      <c r="Z807" s="19">
        <v>597500</v>
      </c>
      <c r="AA807" s="20">
        <v>0.19150641025640999</v>
      </c>
      <c r="AB807" s="21" t="s">
        <v>6426</v>
      </c>
    </row>
    <row r="808" spans="1:28" x14ac:dyDescent="0.25">
      <c r="A808" s="16" t="s">
        <v>3347</v>
      </c>
      <c r="B808" s="17">
        <v>45801</v>
      </c>
      <c r="C808" s="18" t="s">
        <v>2208</v>
      </c>
      <c r="D808" s="18" t="s">
        <v>2209</v>
      </c>
      <c r="E808" s="18" t="s">
        <v>3349</v>
      </c>
      <c r="F808" s="18" t="s">
        <v>93</v>
      </c>
      <c r="G808" s="18">
        <v>28</v>
      </c>
      <c r="H808" s="18" t="s">
        <v>119</v>
      </c>
      <c r="I808" s="18" t="s">
        <v>120</v>
      </c>
      <c r="J808" s="18" t="s">
        <v>359</v>
      </c>
      <c r="K808" s="18" t="s">
        <v>296</v>
      </c>
      <c r="L808" s="18" t="s">
        <v>282</v>
      </c>
      <c r="M808" s="18">
        <v>1</v>
      </c>
      <c r="N808" s="19">
        <v>320000</v>
      </c>
      <c r="O808" s="20">
        <v>0.02</v>
      </c>
      <c r="P808" s="19">
        <v>12000</v>
      </c>
      <c r="Q808" s="19">
        <v>250000</v>
      </c>
      <c r="R808" s="18" t="s">
        <v>167</v>
      </c>
      <c r="S808" s="18" t="s">
        <v>100</v>
      </c>
      <c r="T808" s="18" t="s">
        <v>113</v>
      </c>
      <c r="U808" s="18">
        <v>2</v>
      </c>
      <c r="V808" s="19">
        <v>320000</v>
      </c>
      <c r="W808" s="19">
        <v>6400</v>
      </c>
      <c r="X808" s="19">
        <v>313600</v>
      </c>
      <c r="Y808" s="19">
        <v>262000</v>
      </c>
      <c r="Z808" s="19">
        <v>51600</v>
      </c>
      <c r="AA808" s="20">
        <v>0.164540816326531</v>
      </c>
      <c r="AB808" s="21" t="s">
        <v>6430</v>
      </c>
    </row>
    <row r="809" spans="1:28" x14ac:dyDescent="0.25">
      <c r="A809" s="16" t="s">
        <v>3350</v>
      </c>
      <c r="B809" s="17">
        <v>46012</v>
      </c>
      <c r="C809" s="18" t="s">
        <v>2872</v>
      </c>
      <c r="D809" s="18" t="s">
        <v>2873</v>
      </c>
      <c r="E809" s="18" t="s">
        <v>3351</v>
      </c>
      <c r="F809" s="18" t="s">
        <v>93</v>
      </c>
      <c r="G809" s="18">
        <v>29</v>
      </c>
      <c r="H809" s="18" t="s">
        <v>295</v>
      </c>
      <c r="I809" s="18" t="s">
        <v>120</v>
      </c>
      <c r="J809" s="18"/>
      <c r="K809" s="18" t="s">
        <v>121</v>
      </c>
      <c r="L809" s="18" t="s">
        <v>122</v>
      </c>
      <c r="M809" s="18">
        <v>8</v>
      </c>
      <c r="N809" s="19">
        <v>720000</v>
      </c>
      <c r="O809" s="20">
        <v>0.05</v>
      </c>
      <c r="P809" s="19">
        <v>8000</v>
      </c>
      <c r="Q809" s="19">
        <v>600000</v>
      </c>
      <c r="R809" s="18" t="s">
        <v>167</v>
      </c>
      <c r="S809" s="18" t="s">
        <v>148</v>
      </c>
      <c r="T809" s="18" t="s">
        <v>113</v>
      </c>
      <c r="U809" s="18">
        <v>1</v>
      </c>
      <c r="V809" s="19">
        <v>5760000</v>
      </c>
      <c r="W809" s="19">
        <v>288000</v>
      </c>
      <c r="X809" s="19">
        <v>5472000</v>
      </c>
      <c r="Y809" s="19">
        <v>4808000</v>
      </c>
      <c r="Z809" s="19">
        <v>664000</v>
      </c>
      <c r="AA809" s="20">
        <v>0.12134502923976601</v>
      </c>
      <c r="AB809" s="21" t="s">
        <v>6432</v>
      </c>
    </row>
    <row r="810" spans="1:28" x14ac:dyDescent="0.25">
      <c r="A810" s="16" t="s">
        <v>3352</v>
      </c>
      <c r="B810" s="17">
        <v>45964</v>
      </c>
      <c r="C810" s="18" t="s">
        <v>2910</v>
      </c>
      <c r="D810" s="18"/>
      <c r="E810" s="18" t="s">
        <v>3353</v>
      </c>
      <c r="F810" s="18" t="s">
        <v>107</v>
      </c>
      <c r="G810" s="18">
        <v>46</v>
      </c>
      <c r="H810" s="18" t="s">
        <v>262</v>
      </c>
      <c r="I810" s="18" t="s">
        <v>263</v>
      </c>
      <c r="J810" s="18" t="s">
        <v>96</v>
      </c>
      <c r="K810" s="18" t="s">
        <v>311</v>
      </c>
      <c r="L810" s="18" t="s">
        <v>122</v>
      </c>
      <c r="M810" s="18">
        <v>4</v>
      </c>
      <c r="N810" s="19">
        <v>850000</v>
      </c>
      <c r="O810" s="20">
        <v>0</v>
      </c>
      <c r="P810" s="19">
        <v>6000</v>
      </c>
      <c r="Q810" s="19">
        <v>710000</v>
      </c>
      <c r="R810" s="18" t="s">
        <v>99</v>
      </c>
      <c r="S810" s="18" t="s">
        <v>100</v>
      </c>
      <c r="T810" s="18" t="s">
        <v>101</v>
      </c>
      <c r="U810" s="18">
        <v>4</v>
      </c>
      <c r="V810" s="19">
        <v>3400000</v>
      </c>
      <c r="W810" s="19">
        <v>0</v>
      </c>
      <c r="X810" s="19">
        <v>3400000</v>
      </c>
      <c r="Y810" s="19">
        <v>2846000</v>
      </c>
      <c r="Z810" s="19">
        <v>554000</v>
      </c>
      <c r="AA810" s="20">
        <v>0.16294117647058801</v>
      </c>
      <c r="AB810" s="21" t="s">
        <v>6424</v>
      </c>
    </row>
    <row r="811" spans="1:28" x14ac:dyDescent="0.25">
      <c r="A811" s="16" t="s">
        <v>3354</v>
      </c>
      <c r="B811" s="17">
        <v>45926</v>
      </c>
      <c r="C811" s="18" t="s">
        <v>878</v>
      </c>
      <c r="D811" s="18" t="s">
        <v>879</v>
      </c>
      <c r="E811" s="18" t="s">
        <v>3355</v>
      </c>
      <c r="F811" s="18" t="s">
        <v>93</v>
      </c>
      <c r="G811" s="18">
        <v>23</v>
      </c>
      <c r="H811" s="18" t="s">
        <v>310</v>
      </c>
      <c r="I811" s="18" t="s">
        <v>263</v>
      </c>
      <c r="J811" s="18" t="s">
        <v>155</v>
      </c>
      <c r="K811" s="18" t="s">
        <v>156</v>
      </c>
      <c r="L811" s="18" t="s">
        <v>111</v>
      </c>
      <c r="M811" s="18">
        <v>1</v>
      </c>
      <c r="N811" s="19">
        <v>290000</v>
      </c>
      <c r="O811" s="20">
        <v>0.15</v>
      </c>
      <c r="P811" s="19">
        <v>8000</v>
      </c>
      <c r="Q811" s="19">
        <v>225000</v>
      </c>
      <c r="R811" s="18" t="s">
        <v>99</v>
      </c>
      <c r="S811" s="18" t="s">
        <v>100</v>
      </c>
      <c r="T811" s="18" t="s">
        <v>113</v>
      </c>
      <c r="U811" s="18">
        <v>5</v>
      </c>
      <c r="V811" s="19">
        <v>290000</v>
      </c>
      <c r="W811" s="19">
        <v>43500</v>
      </c>
      <c r="X811" s="19">
        <v>246500</v>
      </c>
      <c r="Y811" s="19">
        <v>233000</v>
      </c>
      <c r="Z811" s="19">
        <v>13500</v>
      </c>
      <c r="AA811" s="20">
        <v>5.4766734279918898E-2</v>
      </c>
      <c r="AB811" s="21" t="s">
        <v>6435</v>
      </c>
    </row>
    <row r="812" spans="1:28" x14ac:dyDescent="0.25">
      <c r="A812" s="16" t="s">
        <v>3356</v>
      </c>
      <c r="B812" s="17">
        <v>45804</v>
      </c>
      <c r="C812" s="18" t="s">
        <v>3358</v>
      </c>
      <c r="D812" s="18" t="s">
        <v>3359</v>
      </c>
      <c r="E812" s="18" t="s">
        <v>3360</v>
      </c>
      <c r="F812" s="18" t="s">
        <v>107</v>
      </c>
      <c r="G812" s="18">
        <v>59</v>
      </c>
      <c r="H812" s="18" t="s">
        <v>558</v>
      </c>
      <c r="I812" s="18" t="s">
        <v>129</v>
      </c>
      <c r="J812" s="18" t="s">
        <v>359</v>
      </c>
      <c r="K812" s="18" t="s">
        <v>582</v>
      </c>
      <c r="L812" s="18" t="s">
        <v>146</v>
      </c>
      <c r="M812" s="18">
        <v>2</v>
      </c>
      <c r="N812" s="19">
        <v>180000</v>
      </c>
      <c r="O812" s="20">
        <v>0.05</v>
      </c>
      <c r="P812" s="19">
        <v>1500</v>
      </c>
      <c r="Q812" s="19">
        <v>125000</v>
      </c>
      <c r="R812" s="18" t="s">
        <v>99</v>
      </c>
      <c r="S812" s="18" t="s">
        <v>135</v>
      </c>
      <c r="T812" s="18" t="s">
        <v>101</v>
      </c>
      <c r="U812" s="18">
        <v>4</v>
      </c>
      <c r="V812" s="19">
        <v>360000</v>
      </c>
      <c r="W812" s="19">
        <v>18000</v>
      </c>
      <c r="X812" s="19">
        <v>342000</v>
      </c>
      <c r="Y812" s="19">
        <v>251500</v>
      </c>
      <c r="Z812" s="19">
        <v>90500</v>
      </c>
      <c r="AA812" s="20">
        <v>0.26461988304093598</v>
      </c>
      <c r="AB812" s="21" t="s">
        <v>6430</v>
      </c>
    </row>
    <row r="813" spans="1:28" x14ac:dyDescent="0.25">
      <c r="A813" s="16" t="s">
        <v>3361</v>
      </c>
      <c r="B813" s="17">
        <v>45974</v>
      </c>
      <c r="C813" s="18" t="s">
        <v>619</v>
      </c>
      <c r="D813" s="18" t="s">
        <v>620</v>
      </c>
      <c r="E813" s="18" t="s">
        <v>3363</v>
      </c>
      <c r="F813" s="18" t="s">
        <v>93</v>
      </c>
      <c r="G813" s="18">
        <v>59</v>
      </c>
      <c r="H813" s="18" t="s">
        <v>558</v>
      </c>
      <c r="I813" s="18" t="s">
        <v>129</v>
      </c>
      <c r="J813" s="18" t="s">
        <v>165</v>
      </c>
      <c r="K813" s="18" t="s">
        <v>388</v>
      </c>
      <c r="L813" s="18" t="s">
        <v>132</v>
      </c>
      <c r="M813" s="18">
        <v>6</v>
      </c>
      <c r="N813" s="19">
        <v>510000</v>
      </c>
      <c r="O813" s="20">
        <v>0.15</v>
      </c>
      <c r="P813" s="19">
        <v>8000</v>
      </c>
      <c r="Q813" s="19">
        <v>410000</v>
      </c>
      <c r="R813" s="18" t="s">
        <v>219</v>
      </c>
      <c r="S813" s="18" t="s">
        <v>135</v>
      </c>
      <c r="T813" s="18" t="s">
        <v>101</v>
      </c>
      <c r="U813" s="18">
        <v>3</v>
      </c>
      <c r="V813" s="19">
        <v>3060000</v>
      </c>
      <c r="W813" s="19">
        <v>459000</v>
      </c>
      <c r="X813" s="19">
        <v>2601000</v>
      </c>
      <c r="Y813" s="19">
        <v>2468000</v>
      </c>
      <c r="Z813" s="19">
        <v>133000</v>
      </c>
      <c r="AA813" s="20">
        <v>5.1134179161860797E-2</v>
      </c>
      <c r="AB813" s="21" t="s">
        <v>6424</v>
      </c>
    </row>
    <row r="814" spans="1:28" x14ac:dyDescent="0.25">
      <c r="A814" s="16" t="s">
        <v>3364</v>
      </c>
      <c r="B814" s="17">
        <v>45678</v>
      </c>
      <c r="C814" s="18" t="s">
        <v>3366</v>
      </c>
      <c r="D814" s="18" t="s">
        <v>3367</v>
      </c>
      <c r="E814" s="18" t="s">
        <v>3368</v>
      </c>
      <c r="F814" s="18" t="s">
        <v>107</v>
      </c>
      <c r="G814" s="18">
        <v>46</v>
      </c>
      <c r="H814" s="18" t="s">
        <v>338</v>
      </c>
      <c r="I814" s="18" t="s">
        <v>120</v>
      </c>
      <c r="J814" s="18" t="s">
        <v>96</v>
      </c>
      <c r="K814" s="18" t="s">
        <v>156</v>
      </c>
      <c r="L814" s="18" t="s">
        <v>111</v>
      </c>
      <c r="M814" s="18">
        <v>7</v>
      </c>
      <c r="N814" s="19">
        <v>290000</v>
      </c>
      <c r="O814" s="20">
        <v>0.15</v>
      </c>
      <c r="P814" s="19">
        <v>8000</v>
      </c>
      <c r="Q814" s="19">
        <v>225000</v>
      </c>
      <c r="R814" s="18" t="s">
        <v>134</v>
      </c>
      <c r="S814" s="18" t="s">
        <v>148</v>
      </c>
      <c r="T814" s="18" t="s">
        <v>113</v>
      </c>
      <c r="U814" s="18">
        <v>1</v>
      </c>
      <c r="V814" s="19">
        <v>2030000</v>
      </c>
      <c r="W814" s="19">
        <v>304500</v>
      </c>
      <c r="X814" s="19">
        <v>1725500</v>
      </c>
      <c r="Y814" s="19">
        <v>1583000</v>
      </c>
      <c r="Z814" s="19">
        <v>142500</v>
      </c>
      <c r="AA814" s="20">
        <v>8.2584758041147496E-2</v>
      </c>
      <c r="AB814" s="21" t="s">
        <v>6426</v>
      </c>
    </row>
    <row r="815" spans="1:28" x14ac:dyDescent="0.25">
      <c r="A815" s="16" t="s">
        <v>3369</v>
      </c>
      <c r="B815" s="17">
        <v>45798</v>
      </c>
      <c r="C815" s="18" t="s">
        <v>2967</v>
      </c>
      <c r="D815" s="18" t="s">
        <v>2968</v>
      </c>
      <c r="E815" s="18" t="s">
        <v>3370</v>
      </c>
      <c r="F815" s="18" t="s">
        <v>107</v>
      </c>
      <c r="G815" s="18">
        <v>61</v>
      </c>
      <c r="H815" s="18" t="s">
        <v>581</v>
      </c>
      <c r="I815" s="18" t="s">
        <v>144</v>
      </c>
      <c r="J815" s="18" t="s">
        <v>109</v>
      </c>
      <c r="K815" s="18" t="s">
        <v>852</v>
      </c>
      <c r="L815" s="18" t="s">
        <v>122</v>
      </c>
      <c r="M815" s="18">
        <v>5</v>
      </c>
      <c r="N815" s="19">
        <v>680000</v>
      </c>
      <c r="O815" s="20">
        <v>0.15</v>
      </c>
      <c r="P815" s="19">
        <v>8000</v>
      </c>
      <c r="Q815" s="19">
        <v>555000</v>
      </c>
      <c r="R815" s="18" t="s">
        <v>6415</v>
      </c>
      <c r="S815" s="18" t="s">
        <v>100</v>
      </c>
      <c r="T815" s="18" t="s">
        <v>101</v>
      </c>
      <c r="U815" s="18">
        <v>2</v>
      </c>
      <c r="V815" s="19">
        <v>3400000</v>
      </c>
      <c r="W815" s="19">
        <v>510000</v>
      </c>
      <c r="X815" s="19">
        <v>2890000</v>
      </c>
      <c r="Y815" s="19">
        <v>2783000</v>
      </c>
      <c r="Z815" s="19">
        <v>107000</v>
      </c>
      <c r="AA815" s="20">
        <v>3.7024221453287202E-2</v>
      </c>
      <c r="AB815" s="21" t="s">
        <v>6430</v>
      </c>
    </row>
    <row r="816" spans="1:28" x14ac:dyDescent="0.25">
      <c r="A816" s="16" t="s">
        <v>3371</v>
      </c>
      <c r="B816" s="17">
        <v>45919</v>
      </c>
      <c r="C816" s="18" t="s">
        <v>2086</v>
      </c>
      <c r="D816" s="18" t="s">
        <v>2087</v>
      </c>
      <c r="E816" s="18" t="s">
        <v>6343</v>
      </c>
      <c r="F816" s="18" t="s">
        <v>93</v>
      </c>
      <c r="G816" s="18">
        <v>25</v>
      </c>
      <c r="H816" s="18" t="s">
        <v>310</v>
      </c>
      <c r="I816" s="18" t="s">
        <v>263</v>
      </c>
      <c r="J816" s="18" t="s">
        <v>359</v>
      </c>
      <c r="K816" s="18" t="s">
        <v>121</v>
      </c>
      <c r="L816" s="18" t="s">
        <v>122</v>
      </c>
      <c r="M816" s="18">
        <v>1</v>
      </c>
      <c r="N816" s="19">
        <v>720000</v>
      </c>
      <c r="O816" s="20">
        <v>0.1</v>
      </c>
      <c r="P816" s="19">
        <v>2500</v>
      </c>
      <c r="Q816" s="19">
        <v>600000</v>
      </c>
      <c r="R816" s="18" t="s">
        <v>219</v>
      </c>
      <c r="S816" s="18" t="s">
        <v>148</v>
      </c>
      <c r="T816" s="18" t="s">
        <v>113</v>
      </c>
      <c r="U816" s="18">
        <v>1</v>
      </c>
      <c r="V816" s="19">
        <v>720000</v>
      </c>
      <c r="W816" s="19">
        <v>72000</v>
      </c>
      <c r="X816" s="19">
        <v>648000</v>
      </c>
      <c r="Y816" s="19">
        <v>602500</v>
      </c>
      <c r="Z816" s="19">
        <v>45500</v>
      </c>
      <c r="AA816" s="20">
        <v>7.0216049382716E-2</v>
      </c>
      <c r="AB816" s="21" t="s">
        <v>6435</v>
      </c>
    </row>
    <row r="817" spans="1:28" x14ac:dyDescent="0.25">
      <c r="A817" s="16" t="s">
        <v>3373</v>
      </c>
      <c r="B817" s="17">
        <v>45970</v>
      </c>
      <c r="C817" s="18" t="s">
        <v>1463</v>
      </c>
      <c r="D817" s="18" t="s">
        <v>3374</v>
      </c>
      <c r="E817" s="18" t="s">
        <v>3375</v>
      </c>
      <c r="F817" s="18" t="s">
        <v>93</v>
      </c>
      <c r="G817" s="18"/>
      <c r="H817" s="18" t="s">
        <v>558</v>
      </c>
      <c r="I817" s="18" t="s">
        <v>129</v>
      </c>
      <c r="J817" s="18" t="s">
        <v>165</v>
      </c>
      <c r="K817" s="18" t="s">
        <v>175</v>
      </c>
      <c r="L817" s="18" t="s">
        <v>132</v>
      </c>
      <c r="M817" s="18">
        <v>4</v>
      </c>
      <c r="N817" s="19">
        <v>900000</v>
      </c>
      <c r="O817" s="20">
        <v>0</v>
      </c>
      <c r="P817" s="19">
        <v>8000</v>
      </c>
      <c r="Q817" s="19">
        <v>730000</v>
      </c>
      <c r="R817" s="18" t="s">
        <v>6415</v>
      </c>
      <c r="S817" s="18" t="s">
        <v>168</v>
      </c>
      <c r="T817" s="18" t="s">
        <v>113</v>
      </c>
      <c r="U817" s="18">
        <v>2</v>
      </c>
      <c r="V817" s="19">
        <v>3600000</v>
      </c>
      <c r="W817" s="19">
        <v>0</v>
      </c>
      <c r="X817" s="19">
        <v>3600000</v>
      </c>
      <c r="Y817" s="19">
        <v>2928000</v>
      </c>
      <c r="Z817" s="19">
        <v>672000</v>
      </c>
      <c r="AA817" s="20">
        <v>0.18666666666666701</v>
      </c>
      <c r="AB817" s="21" t="s">
        <v>6424</v>
      </c>
    </row>
    <row r="818" spans="1:28" x14ac:dyDescent="0.25">
      <c r="A818" s="16" t="s">
        <v>3376</v>
      </c>
      <c r="B818" s="17">
        <v>45974</v>
      </c>
      <c r="C818" s="18" t="s">
        <v>247</v>
      </c>
      <c r="D818" s="18" t="s">
        <v>248</v>
      </c>
      <c r="E818" s="18" t="s">
        <v>3377</v>
      </c>
      <c r="F818" s="18" t="s">
        <v>93</v>
      </c>
      <c r="G818" s="18">
        <v>36</v>
      </c>
      <c r="H818" s="18" t="s">
        <v>262</v>
      </c>
      <c r="I818" s="18" t="s">
        <v>263</v>
      </c>
      <c r="J818" s="18" t="s">
        <v>212</v>
      </c>
      <c r="K818" s="18" t="s">
        <v>121</v>
      </c>
      <c r="L818" s="18" t="s">
        <v>122</v>
      </c>
      <c r="M818" s="18">
        <v>1</v>
      </c>
      <c r="N818" s="19">
        <v>720000</v>
      </c>
      <c r="O818" s="20">
        <v>0.02</v>
      </c>
      <c r="P818" s="19">
        <v>8000</v>
      </c>
      <c r="Q818" s="19">
        <v>600000</v>
      </c>
      <c r="R818" s="18" t="s">
        <v>167</v>
      </c>
      <c r="S818" s="18" t="s">
        <v>100</v>
      </c>
      <c r="T818" s="18" t="s">
        <v>113</v>
      </c>
      <c r="U818" s="18">
        <v>1</v>
      </c>
      <c r="V818" s="19">
        <v>720000</v>
      </c>
      <c r="W818" s="19">
        <v>14400</v>
      </c>
      <c r="X818" s="19">
        <v>705600</v>
      </c>
      <c r="Y818" s="19">
        <v>608000</v>
      </c>
      <c r="Z818" s="19">
        <v>97600</v>
      </c>
      <c r="AA818" s="20">
        <v>0.13832199546485299</v>
      </c>
      <c r="AB818" s="21" t="s">
        <v>6424</v>
      </c>
    </row>
    <row r="819" spans="1:28" x14ac:dyDescent="0.25">
      <c r="A819" s="16" t="s">
        <v>3378</v>
      </c>
      <c r="B819" s="17">
        <v>45800</v>
      </c>
      <c r="C819" s="18" t="s">
        <v>1144</v>
      </c>
      <c r="D819" s="18" t="s">
        <v>1145</v>
      </c>
      <c r="E819" s="18" t="s">
        <v>3379</v>
      </c>
      <c r="F819" s="18" t="s">
        <v>107</v>
      </c>
      <c r="G819" s="18">
        <v>22</v>
      </c>
      <c r="H819" s="18" t="s">
        <v>595</v>
      </c>
      <c r="I819" s="18" t="s">
        <v>263</v>
      </c>
      <c r="J819" s="18" t="s">
        <v>359</v>
      </c>
      <c r="K819" s="18" t="s">
        <v>582</v>
      </c>
      <c r="L819" s="18" t="s">
        <v>146</v>
      </c>
      <c r="M819" s="18">
        <v>7</v>
      </c>
      <c r="N819" s="19">
        <v>180000</v>
      </c>
      <c r="O819" s="20">
        <v>0</v>
      </c>
      <c r="P819" s="19">
        <v>2500</v>
      </c>
      <c r="Q819" s="19">
        <v>125000</v>
      </c>
      <c r="R819" s="18" t="s">
        <v>134</v>
      </c>
      <c r="S819" s="18" t="s">
        <v>100</v>
      </c>
      <c r="T819" s="18" t="s">
        <v>101</v>
      </c>
      <c r="U819" s="18">
        <v>7</v>
      </c>
      <c r="V819" s="19">
        <v>1260000</v>
      </c>
      <c r="W819" s="19">
        <v>0</v>
      </c>
      <c r="X819" s="19">
        <v>1260000</v>
      </c>
      <c r="Y819" s="19">
        <v>877500</v>
      </c>
      <c r="Z819" s="19">
        <v>382500</v>
      </c>
      <c r="AA819" s="20">
        <v>0.30357142857142899</v>
      </c>
      <c r="AB819" s="21" t="s">
        <v>6430</v>
      </c>
    </row>
    <row r="820" spans="1:28" x14ac:dyDescent="0.25">
      <c r="A820" s="16" t="s">
        <v>3380</v>
      </c>
      <c r="B820" s="17">
        <v>46003</v>
      </c>
      <c r="C820" s="18" t="s">
        <v>3382</v>
      </c>
      <c r="D820" s="18" t="s">
        <v>3383</v>
      </c>
      <c r="E820" s="18" t="s">
        <v>3384</v>
      </c>
      <c r="F820" s="18" t="s">
        <v>93</v>
      </c>
      <c r="G820" s="18">
        <v>30</v>
      </c>
      <c r="H820" s="18" t="s">
        <v>310</v>
      </c>
      <c r="I820" s="18" t="s">
        <v>263</v>
      </c>
      <c r="J820" s="18" t="s">
        <v>109</v>
      </c>
      <c r="K820" s="18" t="s">
        <v>156</v>
      </c>
      <c r="L820" s="18" t="s">
        <v>111</v>
      </c>
      <c r="M820" s="18">
        <v>2</v>
      </c>
      <c r="N820" s="19">
        <v>290000</v>
      </c>
      <c r="O820" s="20">
        <v>0</v>
      </c>
      <c r="P820" s="19">
        <v>0</v>
      </c>
      <c r="Q820" s="19">
        <v>225000</v>
      </c>
      <c r="R820" s="18" t="s">
        <v>99</v>
      </c>
      <c r="S820" s="18" t="s">
        <v>100</v>
      </c>
      <c r="T820" s="18" t="s">
        <v>101</v>
      </c>
      <c r="U820" s="18">
        <v>4</v>
      </c>
      <c r="V820" s="19">
        <v>580000</v>
      </c>
      <c r="W820" s="19">
        <v>0</v>
      </c>
      <c r="X820" s="19">
        <v>580000</v>
      </c>
      <c r="Y820" s="19">
        <v>450000</v>
      </c>
      <c r="Z820" s="19">
        <v>130000</v>
      </c>
      <c r="AA820" s="20">
        <v>0.22413793103448301</v>
      </c>
      <c r="AB820" s="21" t="s">
        <v>6432</v>
      </c>
    </row>
    <row r="821" spans="1:28" x14ac:dyDescent="0.25">
      <c r="A821" s="16" t="s">
        <v>3385</v>
      </c>
      <c r="B821" s="17">
        <v>46020</v>
      </c>
      <c r="C821" s="18" t="s">
        <v>1276</v>
      </c>
      <c r="D821" s="18" t="s">
        <v>3386</v>
      </c>
      <c r="E821" s="18" t="s">
        <v>3387</v>
      </c>
      <c r="F821" s="18" t="s">
        <v>107</v>
      </c>
      <c r="G821" s="18">
        <v>45</v>
      </c>
      <c r="H821" s="18" t="s">
        <v>377</v>
      </c>
      <c r="I821" s="18" t="s">
        <v>95</v>
      </c>
      <c r="J821" s="18" t="s">
        <v>109</v>
      </c>
      <c r="K821" s="18" t="s">
        <v>311</v>
      </c>
      <c r="L821" s="18" t="s">
        <v>122</v>
      </c>
      <c r="M821" s="18">
        <v>5</v>
      </c>
      <c r="N821" s="19">
        <v>850000</v>
      </c>
      <c r="O821" s="20">
        <v>0.15</v>
      </c>
      <c r="P821" s="19">
        <v>4000</v>
      </c>
      <c r="Q821" s="19">
        <v>710000</v>
      </c>
      <c r="R821" s="18" t="s">
        <v>6415</v>
      </c>
      <c r="S821" s="18" t="s">
        <v>100</v>
      </c>
      <c r="T821" s="18" t="s">
        <v>101</v>
      </c>
      <c r="U821" s="18">
        <v>5</v>
      </c>
      <c r="V821" s="19">
        <v>4250000</v>
      </c>
      <c r="W821" s="19">
        <v>637500</v>
      </c>
      <c r="X821" s="19">
        <v>3612500</v>
      </c>
      <c r="Y821" s="19">
        <v>3554000</v>
      </c>
      <c r="Z821" s="19">
        <v>58500</v>
      </c>
      <c r="AA821" s="20">
        <v>1.61937716262976E-2</v>
      </c>
      <c r="AB821" s="21" t="s">
        <v>6432</v>
      </c>
    </row>
    <row r="822" spans="1:28" x14ac:dyDescent="0.25">
      <c r="A822" s="16" t="s">
        <v>3388</v>
      </c>
      <c r="B822" s="17">
        <v>45764</v>
      </c>
      <c r="C822" s="18" t="s">
        <v>1595</v>
      </c>
      <c r="D822" s="18" t="s">
        <v>1596</v>
      </c>
      <c r="E822" s="18" t="s">
        <v>3390</v>
      </c>
      <c r="F822" s="18" t="s">
        <v>93</v>
      </c>
      <c r="G822" s="18">
        <v>26</v>
      </c>
      <c r="H822" s="18" t="s">
        <v>128</v>
      </c>
      <c r="I822" s="18" t="s">
        <v>129</v>
      </c>
      <c r="J822" s="18" t="s">
        <v>359</v>
      </c>
      <c r="K822" s="18" t="s">
        <v>425</v>
      </c>
      <c r="L822" s="18" t="s">
        <v>146</v>
      </c>
      <c r="M822" s="18">
        <v>6</v>
      </c>
      <c r="N822" s="19">
        <v>45000</v>
      </c>
      <c r="O822" s="20">
        <v>0.02</v>
      </c>
      <c r="P822" s="19">
        <v>12000</v>
      </c>
      <c r="Q822" s="19">
        <v>27000</v>
      </c>
      <c r="R822" s="18" t="s">
        <v>6415</v>
      </c>
      <c r="S822" s="18" t="s">
        <v>135</v>
      </c>
      <c r="T822" s="18" t="s">
        <v>101</v>
      </c>
      <c r="U822" s="18">
        <v>7</v>
      </c>
      <c r="V822" s="19">
        <v>270000</v>
      </c>
      <c r="W822" s="19">
        <v>5400</v>
      </c>
      <c r="X822" s="19">
        <v>264600</v>
      </c>
      <c r="Y822" s="19">
        <v>174000</v>
      </c>
      <c r="Z822" s="19">
        <v>90600</v>
      </c>
      <c r="AA822" s="20">
        <v>0.34240362811791403</v>
      </c>
      <c r="AB822" s="21" t="s">
        <v>6431</v>
      </c>
    </row>
    <row r="823" spans="1:28" x14ac:dyDescent="0.25">
      <c r="A823" s="16" t="s">
        <v>3391</v>
      </c>
      <c r="B823" s="17">
        <v>45983</v>
      </c>
      <c r="C823" s="18" t="s">
        <v>1107</v>
      </c>
      <c r="D823" s="18" t="s">
        <v>1108</v>
      </c>
      <c r="E823" s="18" t="s">
        <v>3392</v>
      </c>
      <c r="F823" s="18" t="s">
        <v>93</v>
      </c>
      <c r="G823" s="18">
        <v>49</v>
      </c>
      <c r="H823" s="18" t="s">
        <v>338</v>
      </c>
      <c r="I823" s="18" t="s">
        <v>120</v>
      </c>
      <c r="J823" s="18" t="s">
        <v>165</v>
      </c>
      <c r="K823" s="18" t="s">
        <v>156</v>
      </c>
      <c r="L823" s="18" t="s">
        <v>111</v>
      </c>
      <c r="M823" s="18">
        <v>1</v>
      </c>
      <c r="N823" s="19">
        <v>290000</v>
      </c>
      <c r="O823" s="20">
        <v>0.05</v>
      </c>
      <c r="P823" s="19">
        <v>8000</v>
      </c>
      <c r="Q823" s="19">
        <v>225000</v>
      </c>
      <c r="R823" s="18" t="s">
        <v>219</v>
      </c>
      <c r="S823" s="18" t="s">
        <v>100</v>
      </c>
      <c r="T823" s="18" t="s">
        <v>101</v>
      </c>
      <c r="U823" s="18">
        <v>2</v>
      </c>
      <c r="V823" s="19">
        <v>290000</v>
      </c>
      <c r="W823" s="19">
        <v>14500</v>
      </c>
      <c r="X823" s="19">
        <v>275500</v>
      </c>
      <c r="Y823" s="19">
        <v>233000</v>
      </c>
      <c r="Z823" s="19">
        <v>42500</v>
      </c>
      <c r="AA823" s="20">
        <v>0.15426497277677001</v>
      </c>
      <c r="AB823" s="21" t="s">
        <v>6424</v>
      </c>
    </row>
    <row r="824" spans="1:28" x14ac:dyDescent="0.25">
      <c r="A824" s="16" t="s">
        <v>3393</v>
      </c>
      <c r="B824" s="17">
        <v>45806</v>
      </c>
      <c r="C824" s="18" t="s">
        <v>1417</v>
      </c>
      <c r="D824" s="18" t="s">
        <v>1342</v>
      </c>
      <c r="E824" s="18" t="s">
        <v>3395</v>
      </c>
      <c r="F824" s="18" t="s">
        <v>93</v>
      </c>
      <c r="G824" s="18">
        <v>59</v>
      </c>
      <c r="H824" s="18" t="s">
        <v>119</v>
      </c>
      <c r="I824" s="18" t="s">
        <v>120</v>
      </c>
      <c r="J824" s="18" t="s">
        <v>96</v>
      </c>
      <c r="K824" s="18" t="s">
        <v>1540</v>
      </c>
      <c r="L824" s="18" t="s">
        <v>282</v>
      </c>
      <c r="M824" s="18">
        <v>2</v>
      </c>
      <c r="N824" s="19">
        <v>650000</v>
      </c>
      <c r="O824" s="20">
        <v>0</v>
      </c>
      <c r="P824" s="19">
        <v>1500</v>
      </c>
      <c r="Q824" s="19">
        <v>520000</v>
      </c>
      <c r="R824" s="18" t="s">
        <v>6415</v>
      </c>
      <c r="S824" s="18" t="s">
        <v>135</v>
      </c>
      <c r="T824" s="18" t="s">
        <v>101</v>
      </c>
      <c r="U824" s="18">
        <v>3</v>
      </c>
      <c r="V824" s="19">
        <v>1300000</v>
      </c>
      <c r="W824" s="19">
        <v>0</v>
      </c>
      <c r="X824" s="19">
        <v>1300000</v>
      </c>
      <c r="Y824" s="19">
        <v>1041500</v>
      </c>
      <c r="Z824" s="19">
        <v>258500</v>
      </c>
      <c r="AA824" s="20">
        <v>0.19884615384615401</v>
      </c>
      <c r="AB824" s="21" t="s">
        <v>6430</v>
      </c>
    </row>
    <row r="825" spans="1:28" x14ac:dyDescent="0.25">
      <c r="A825" s="16" t="s">
        <v>3396</v>
      </c>
      <c r="B825" s="17">
        <v>45781</v>
      </c>
      <c r="C825" s="18" t="s">
        <v>3398</v>
      </c>
      <c r="D825" s="18"/>
      <c r="E825" s="18" t="s">
        <v>3399</v>
      </c>
      <c r="F825" s="18" t="s">
        <v>93</v>
      </c>
      <c r="G825" s="18">
        <v>53</v>
      </c>
      <c r="H825" s="18" t="s">
        <v>804</v>
      </c>
      <c r="I825" s="18" t="s">
        <v>95</v>
      </c>
      <c r="J825" s="18" t="s">
        <v>212</v>
      </c>
      <c r="K825" s="18" t="s">
        <v>1540</v>
      </c>
      <c r="L825" s="18" t="s">
        <v>282</v>
      </c>
      <c r="M825" s="18">
        <v>1</v>
      </c>
      <c r="N825" s="19">
        <v>650000</v>
      </c>
      <c r="O825" s="20">
        <v>0</v>
      </c>
      <c r="P825" s="19">
        <v>4000</v>
      </c>
      <c r="Q825" s="19">
        <v>520000</v>
      </c>
      <c r="R825" s="18" t="s">
        <v>6415</v>
      </c>
      <c r="S825" s="18" t="s">
        <v>168</v>
      </c>
      <c r="T825" s="18" t="s">
        <v>101</v>
      </c>
      <c r="U825" s="18">
        <v>2</v>
      </c>
      <c r="V825" s="19">
        <v>650000</v>
      </c>
      <c r="W825" s="19">
        <v>0</v>
      </c>
      <c r="X825" s="19">
        <v>650000</v>
      </c>
      <c r="Y825" s="19">
        <v>524000</v>
      </c>
      <c r="Z825" s="19">
        <v>126000</v>
      </c>
      <c r="AA825" s="20">
        <v>0.193846153846154</v>
      </c>
      <c r="AB825" s="21" t="s">
        <v>6430</v>
      </c>
    </row>
    <row r="826" spans="1:28" x14ac:dyDescent="0.25">
      <c r="A826" s="16" t="s">
        <v>3400</v>
      </c>
      <c r="B826" s="17">
        <v>45955</v>
      </c>
      <c r="C826" s="18" t="s">
        <v>1786</v>
      </c>
      <c r="D826" s="18" t="s">
        <v>1787</v>
      </c>
      <c r="E826" s="18" t="s">
        <v>6344</v>
      </c>
      <c r="F826" s="18" t="s">
        <v>93</v>
      </c>
      <c r="G826" s="18">
        <v>59</v>
      </c>
      <c r="H826" s="18" t="s">
        <v>310</v>
      </c>
      <c r="I826" s="18" t="s">
        <v>263</v>
      </c>
      <c r="J826" s="18" t="s">
        <v>155</v>
      </c>
      <c r="K826" s="18" t="s">
        <v>242</v>
      </c>
      <c r="L826" s="18" t="s">
        <v>132</v>
      </c>
      <c r="M826" s="18">
        <v>7</v>
      </c>
      <c r="N826" s="19">
        <v>780000</v>
      </c>
      <c r="O826" s="20">
        <v>0</v>
      </c>
      <c r="P826" s="19">
        <v>4000</v>
      </c>
      <c r="Q826" s="19">
        <v>630000</v>
      </c>
      <c r="R826" s="18" t="s">
        <v>134</v>
      </c>
      <c r="S826" s="18" t="s">
        <v>168</v>
      </c>
      <c r="T826" s="18" t="s">
        <v>101</v>
      </c>
      <c r="U826" s="18">
        <v>5</v>
      </c>
      <c r="V826" s="19">
        <v>5460000</v>
      </c>
      <c r="W826" s="19">
        <v>0</v>
      </c>
      <c r="X826" s="19">
        <v>5460000</v>
      </c>
      <c r="Y826" s="19">
        <v>4414000</v>
      </c>
      <c r="Z826" s="19">
        <v>1046000</v>
      </c>
      <c r="AA826" s="20">
        <v>0.191575091575092</v>
      </c>
      <c r="AB826" s="21" t="s">
        <v>6427</v>
      </c>
    </row>
    <row r="827" spans="1:28" x14ac:dyDescent="0.25">
      <c r="A827" s="16" t="s">
        <v>3402</v>
      </c>
      <c r="B827" s="17">
        <v>45696</v>
      </c>
      <c r="C827" s="18" t="s">
        <v>1246</v>
      </c>
      <c r="D827" s="18" t="s">
        <v>1247</v>
      </c>
      <c r="E827" s="18" t="s">
        <v>3405</v>
      </c>
      <c r="F827" s="18" t="s">
        <v>107</v>
      </c>
      <c r="G827" s="18">
        <v>49</v>
      </c>
      <c r="H827" s="18" t="s">
        <v>295</v>
      </c>
      <c r="I827" s="18" t="s">
        <v>120</v>
      </c>
      <c r="J827" s="18" t="s">
        <v>96</v>
      </c>
      <c r="K827" s="18" t="s">
        <v>852</v>
      </c>
      <c r="L827" s="18" t="s">
        <v>122</v>
      </c>
      <c r="M827" s="18">
        <v>6</v>
      </c>
      <c r="N827" s="19">
        <v>680000</v>
      </c>
      <c r="O827" s="20">
        <v>0.02</v>
      </c>
      <c r="P827" s="19">
        <v>12000</v>
      </c>
      <c r="Q827" s="19">
        <v>555000</v>
      </c>
      <c r="R827" s="18" t="s">
        <v>99</v>
      </c>
      <c r="S827" s="18" t="s">
        <v>100</v>
      </c>
      <c r="T827" s="18" t="s">
        <v>101</v>
      </c>
      <c r="U827" s="18">
        <v>3</v>
      </c>
      <c r="V827" s="19">
        <v>4080000</v>
      </c>
      <c r="W827" s="19">
        <v>81600</v>
      </c>
      <c r="X827" s="19">
        <v>3998400</v>
      </c>
      <c r="Y827" s="19">
        <v>3342000</v>
      </c>
      <c r="Z827" s="19">
        <v>656400</v>
      </c>
      <c r="AA827" s="20">
        <v>0.164165666266507</v>
      </c>
      <c r="AB827" s="21" t="s">
        <v>6429</v>
      </c>
    </row>
    <row r="828" spans="1:28" x14ac:dyDescent="0.25">
      <c r="A828" s="16" t="s">
        <v>3406</v>
      </c>
      <c r="B828" s="17">
        <v>45804</v>
      </c>
      <c r="C828" s="18" t="s">
        <v>2564</v>
      </c>
      <c r="D828" s="18" t="s">
        <v>2565</v>
      </c>
      <c r="E828" s="18" t="s">
        <v>3407</v>
      </c>
      <c r="F828" s="18" t="s">
        <v>107</v>
      </c>
      <c r="G828" s="18">
        <v>54</v>
      </c>
      <c r="H828" s="18" t="s">
        <v>338</v>
      </c>
      <c r="I828" s="18" t="s">
        <v>120</v>
      </c>
      <c r="J828" s="18" t="s">
        <v>165</v>
      </c>
      <c r="K828" s="18" t="s">
        <v>296</v>
      </c>
      <c r="L828" s="18" t="s">
        <v>282</v>
      </c>
      <c r="M828" s="18">
        <v>2</v>
      </c>
      <c r="N828" s="19">
        <v>320000</v>
      </c>
      <c r="O828" s="20">
        <v>0</v>
      </c>
      <c r="P828" s="19">
        <v>12000</v>
      </c>
      <c r="Q828" s="19">
        <v>250000</v>
      </c>
      <c r="R828" s="18" t="s">
        <v>99</v>
      </c>
      <c r="S828" s="18" t="s">
        <v>168</v>
      </c>
      <c r="T828" s="18" t="s">
        <v>113</v>
      </c>
      <c r="U828" s="18">
        <v>5</v>
      </c>
      <c r="V828" s="19">
        <v>640000</v>
      </c>
      <c r="W828" s="19">
        <v>0</v>
      </c>
      <c r="X828" s="19">
        <v>640000</v>
      </c>
      <c r="Y828" s="19">
        <v>512000</v>
      </c>
      <c r="Z828" s="19">
        <v>128000</v>
      </c>
      <c r="AA828" s="20">
        <v>0.2</v>
      </c>
      <c r="AB828" s="21" t="s">
        <v>6430</v>
      </c>
    </row>
    <row r="829" spans="1:28" x14ac:dyDescent="0.25">
      <c r="A829" s="16" t="s">
        <v>3408</v>
      </c>
      <c r="B829" s="17">
        <v>45716</v>
      </c>
      <c r="C829" s="18" t="s">
        <v>1182</v>
      </c>
      <c r="D829" s="18" t="s">
        <v>3410</v>
      </c>
      <c r="E829" s="18" t="s">
        <v>3411</v>
      </c>
      <c r="F829" s="18" t="s">
        <v>107</v>
      </c>
      <c r="G829" s="18">
        <v>30</v>
      </c>
      <c r="H829" s="18" t="s">
        <v>558</v>
      </c>
      <c r="I829" s="18" t="s">
        <v>129</v>
      </c>
      <c r="J829" s="18" t="s">
        <v>165</v>
      </c>
      <c r="K829" s="18" t="s">
        <v>156</v>
      </c>
      <c r="L829" s="18" t="s">
        <v>111</v>
      </c>
      <c r="M829" s="18">
        <v>7</v>
      </c>
      <c r="N829" s="19">
        <v>290000</v>
      </c>
      <c r="O829" s="20">
        <v>0.1</v>
      </c>
      <c r="P829" s="19">
        <v>6000</v>
      </c>
      <c r="Q829" s="19">
        <v>225000</v>
      </c>
      <c r="R829" s="18" t="s">
        <v>99</v>
      </c>
      <c r="S829" s="18" t="s">
        <v>168</v>
      </c>
      <c r="T829" s="18" t="s">
        <v>113</v>
      </c>
      <c r="U829" s="18">
        <v>2</v>
      </c>
      <c r="V829" s="19">
        <v>2030000</v>
      </c>
      <c r="W829" s="19">
        <v>203000</v>
      </c>
      <c r="X829" s="19">
        <v>1827000</v>
      </c>
      <c r="Y829" s="19">
        <v>1581000</v>
      </c>
      <c r="Z829" s="19">
        <v>246000</v>
      </c>
      <c r="AA829" s="20">
        <v>0.13464696223316899</v>
      </c>
      <c r="AB829" s="21" t="s">
        <v>6429</v>
      </c>
    </row>
    <row r="830" spans="1:28" x14ac:dyDescent="0.25">
      <c r="A830" s="16" t="s">
        <v>3412</v>
      </c>
      <c r="B830" s="17">
        <v>45927</v>
      </c>
      <c r="C830" s="18" t="s">
        <v>3413</v>
      </c>
      <c r="D830" s="18" t="s">
        <v>3414</v>
      </c>
      <c r="E830" s="18" t="s">
        <v>3415</v>
      </c>
      <c r="F830" s="18" t="s">
        <v>93</v>
      </c>
      <c r="G830" s="18">
        <v>28</v>
      </c>
      <c r="H830" s="18" t="s">
        <v>262</v>
      </c>
      <c r="I830" s="18" t="s">
        <v>263</v>
      </c>
      <c r="J830" s="18" t="s">
        <v>212</v>
      </c>
      <c r="K830" s="18" t="s">
        <v>520</v>
      </c>
      <c r="L830" s="18" t="s">
        <v>111</v>
      </c>
      <c r="M830" s="18">
        <v>2</v>
      </c>
      <c r="N830" s="19">
        <v>410000</v>
      </c>
      <c r="O830" s="20">
        <v>0.15</v>
      </c>
      <c r="P830" s="19">
        <v>2500</v>
      </c>
      <c r="Q830" s="19">
        <v>325000</v>
      </c>
      <c r="R830" s="18" t="s">
        <v>219</v>
      </c>
      <c r="S830" s="18" t="s">
        <v>100</v>
      </c>
      <c r="T830" s="18" t="s">
        <v>101</v>
      </c>
      <c r="U830" s="18">
        <v>4</v>
      </c>
      <c r="V830" s="19">
        <v>820000</v>
      </c>
      <c r="W830" s="19">
        <v>123000</v>
      </c>
      <c r="X830" s="19">
        <v>697000</v>
      </c>
      <c r="Y830" s="19">
        <v>652500</v>
      </c>
      <c r="Z830" s="19">
        <v>44500</v>
      </c>
      <c r="AA830" s="20">
        <v>6.3845050215208005E-2</v>
      </c>
      <c r="AB830" s="21" t="s">
        <v>6435</v>
      </c>
    </row>
    <row r="831" spans="1:28" x14ac:dyDescent="0.25">
      <c r="A831" s="16" t="s">
        <v>3416</v>
      </c>
      <c r="B831" s="17">
        <v>45993</v>
      </c>
      <c r="C831" s="18" t="s">
        <v>2296</v>
      </c>
      <c r="D831" s="18" t="s">
        <v>3417</v>
      </c>
      <c r="E831" s="18" t="s">
        <v>3418</v>
      </c>
      <c r="F831" s="18" t="s">
        <v>93</v>
      </c>
      <c r="G831" s="18">
        <v>19</v>
      </c>
      <c r="H831" s="18" t="s">
        <v>804</v>
      </c>
      <c r="I831" s="18" t="s">
        <v>95</v>
      </c>
      <c r="J831" s="18" t="s">
        <v>155</v>
      </c>
      <c r="K831" s="18" t="s">
        <v>388</v>
      </c>
      <c r="L831" s="18" t="s">
        <v>132</v>
      </c>
      <c r="M831" s="18">
        <v>4</v>
      </c>
      <c r="N831" s="19">
        <v>510000</v>
      </c>
      <c r="O831" s="20">
        <v>0</v>
      </c>
      <c r="P831" s="19">
        <v>2500</v>
      </c>
      <c r="Q831" s="19">
        <v>410000</v>
      </c>
      <c r="R831" s="18" t="s">
        <v>99</v>
      </c>
      <c r="S831" s="18" t="s">
        <v>135</v>
      </c>
      <c r="T831" s="18" t="s">
        <v>101</v>
      </c>
      <c r="U831" s="18">
        <v>7</v>
      </c>
      <c r="V831" s="19">
        <v>2040000</v>
      </c>
      <c r="W831" s="19">
        <v>0</v>
      </c>
      <c r="X831" s="19">
        <v>2040000</v>
      </c>
      <c r="Y831" s="19">
        <v>1642500</v>
      </c>
      <c r="Z831" s="19">
        <v>397500</v>
      </c>
      <c r="AA831" s="20">
        <v>0.19485294117647101</v>
      </c>
      <c r="AB831" s="21" t="s">
        <v>6432</v>
      </c>
    </row>
    <row r="832" spans="1:28" x14ac:dyDescent="0.25">
      <c r="A832" s="16" t="s">
        <v>3419</v>
      </c>
      <c r="B832" s="17">
        <v>45696</v>
      </c>
      <c r="C832" s="18" t="s">
        <v>887</v>
      </c>
      <c r="D832" s="18" t="s">
        <v>888</v>
      </c>
      <c r="E832" s="18" t="s">
        <v>3421</v>
      </c>
      <c r="F832" s="18" t="s">
        <v>107</v>
      </c>
      <c r="G832" s="18">
        <v>59</v>
      </c>
      <c r="H832" s="18" t="s">
        <v>154</v>
      </c>
      <c r="I832" s="18" t="s">
        <v>95</v>
      </c>
      <c r="J832" s="18" t="s">
        <v>96</v>
      </c>
      <c r="K832" s="18" t="s">
        <v>242</v>
      </c>
      <c r="L832" s="18" t="s">
        <v>132</v>
      </c>
      <c r="M832" s="18">
        <v>1</v>
      </c>
      <c r="N832" s="19">
        <v>780000</v>
      </c>
      <c r="O832" s="20">
        <v>0.1</v>
      </c>
      <c r="P832" s="19">
        <v>1500</v>
      </c>
      <c r="Q832" s="19">
        <v>630000</v>
      </c>
      <c r="R832" s="18" t="s">
        <v>6415</v>
      </c>
      <c r="S832" s="18" t="s">
        <v>100</v>
      </c>
      <c r="T832" s="18" t="s">
        <v>101</v>
      </c>
      <c r="U832" s="18">
        <v>2</v>
      </c>
      <c r="V832" s="19">
        <v>780000</v>
      </c>
      <c r="W832" s="19">
        <v>78000</v>
      </c>
      <c r="X832" s="19">
        <v>702000</v>
      </c>
      <c r="Y832" s="19">
        <v>631500</v>
      </c>
      <c r="Z832" s="19">
        <v>70500</v>
      </c>
      <c r="AA832" s="20">
        <v>0.10042735042735</v>
      </c>
      <c r="AB832" s="21" t="s">
        <v>6429</v>
      </c>
    </row>
    <row r="833" spans="1:28" x14ac:dyDescent="0.25">
      <c r="A833" s="16" t="s">
        <v>3422</v>
      </c>
      <c r="B833" s="17">
        <v>45784</v>
      </c>
      <c r="C833" s="18" t="s">
        <v>3423</v>
      </c>
      <c r="D833" s="18" t="s">
        <v>3424</v>
      </c>
      <c r="E833" s="18" t="s">
        <v>6345</v>
      </c>
      <c r="F833" s="18" t="s">
        <v>93</v>
      </c>
      <c r="G833" s="18">
        <v>22</v>
      </c>
      <c r="H833" s="18" t="s">
        <v>804</v>
      </c>
      <c r="I833" s="18" t="s">
        <v>95</v>
      </c>
      <c r="J833" s="18" t="s">
        <v>96</v>
      </c>
      <c r="K833" s="18" t="s">
        <v>281</v>
      </c>
      <c r="L833" s="18" t="s">
        <v>282</v>
      </c>
      <c r="M833" s="18">
        <v>7</v>
      </c>
      <c r="N833" s="19">
        <v>250000</v>
      </c>
      <c r="O833" s="20">
        <v>0.02</v>
      </c>
      <c r="P833" s="19">
        <v>2500</v>
      </c>
      <c r="Q833" s="19">
        <v>190000</v>
      </c>
      <c r="R833" s="18" t="s">
        <v>134</v>
      </c>
      <c r="S833" s="18" t="s">
        <v>148</v>
      </c>
      <c r="T833" s="18" t="s">
        <v>101</v>
      </c>
      <c r="U833" s="18">
        <v>5</v>
      </c>
      <c r="V833" s="19">
        <v>1750000</v>
      </c>
      <c r="W833" s="19">
        <v>35000</v>
      </c>
      <c r="X833" s="19">
        <v>1715000</v>
      </c>
      <c r="Y833" s="19">
        <v>1332500</v>
      </c>
      <c r="Z833" s="19">
        <v>382500</v>
      </c>
      <c r="AA833" s="20">
        <v>0.22303206997084599</v>
      </c>
      <c r="AB833" s="21" t="s">
        <v>6430</v>
      </c>
    </row>
    <row r="834" spans="1:28" x14ac:dyDescent="0.25">
      <c r="A834" s="16" t="s">
        <v>3426</v>
      </c>
      <c r="B834" s="17">
        <v>45824</v>
      </c>
      <c r="C834" s="18" t="s">
        <v>1083</v>
      </c>
      <c r="D834" s="18" t="s">
        <v>1084</v>
      </c>
      <c r="E834" s="18" t="s">
        <v>3427</v>
      </c>
      <c r="F834" s="18" t="s">
        <v>107</v>
      </c>
      <c r="G834" s="18">
        <v>57</v>
      </c>
      <c r="H834" s="18" t="s">
        <v>154</v>
      </c>
      <c r="I834" s="18" t="s">
        <v>95</v>
      </c>
      <c r="J834" s="18" t="s">
        <v>212</v>
      </c>
      <c r="K834" s="18" t="s">
        <v>175</v>
      </c>
      <c r="L834" s="18" t="s">
        <v>132</v>
      </c>
      <c r="M834" s="18">
        <v>7</v>
      </c>
      <c r="N834" s="19">
        <v>900000</v>
      </c>
      <c r="O834" s="20">
        <v>0.02</v>
      </c>
      <c r="P834" s="19">
        <v>8000</v>
      </c>
      <c r="Q834" s="19">
        <v>730000</v>
      </c>
      <c r="R834" s="18" t="s">
        <v>219</v>
      </c>
      <c r="S834" s="18" t="s">
        <v>148</v>
      </c>
      <c r="T834" s="18" t="s">
        <v>101</v>
      </c>
      <c r="U834" s="18">
        <v>5</v>
      </c>
      <c r="V834" s="19">
        <v>6300000</v>
      </c>
      <c r="W834" s="19">
        <v>126000</v>
      </c>
      <c r="X834" s="19">
        <v>6174000</v>
      </c>
      <c r="Y834" s="19">
        <v>5118000</v>
      </c>
      <c r="Z834" s="19">
        <v>1056000</v>
      </c>
      <c r="AA834" s="20">
        <v>0.17103984450923199</v>
      </c>
      <c r="AB834" s="21" t="s">
        <v>6434</v>
      </c>
    </row>
    <row r="835" spans="1:28" x14ac:dyDescent="0.25">
      <c r="A835" s="16" t="s">
        <v>3428</v>
      </c>
      <c r="B835" s="17">
        <v>45869</v>
      </c>
      <c r="C835" s="18" t="s">
        <v>780</v>
      </c>
      <c r="D835" s="18" t="s">
        <v>3429</v>
      </c>
      <c r="E835" s="18" t="s">
        <v>3430</v>
      </c>
      <c r="F835" s="18" t="s">
        <v>93</v>
      </c>
      <c r="G835" s="18">
        <v>23</v>
      </c>
      <c r="H835" s="18" t="s">
        <v>413</v>
      </c>
      <c r="I835" s="18" t="s">
        <v>95</v>
      </c>
      <c r="J835" s="18" t="s">
        <v>165</v>
      </c>
      <c r="K835" s="18" t="s">
        <v>582</v>
      </c>
      <c r="L835" s="18" t="s">
        <v>146</v>
      </c>
      <c r="M835" s="18">
        <v>4</v>
      </c>
      <c r="N835" s="19">
        <v>180000</v>
      </c>
      <c r="O835" s="20">
        <v>0.05</v>
      </c>
      <c r="P835" s="19">
        <v>2500</v>
      </c>
      <c r="Q835" s="19">
        <v>125000</v>
      </c>
      <c r="R835" s="18" t="s">
        <v>167</v>
      </c>
      <c r="S835" s="18" t="s">
        <v>100</v>
      </c>
      <c r="T835" s="18" t="s">
        <v>101</v>
      </c>
      <c r="U835" s="18">
        <v>1</v>
      </c>
      <c r="V835" s="19">
        <v>720000</v>
      </c>
      <c r="W835" s="19">
        <v>36000</v>
      </c>
      <c r="X835" s="19">
        <v>684000</v>
      </c>
      <c r="Y835" s="19">
        <v>502500</v>
      </c>
      <c r="Z835" s="19">
        <v>181500</v>
      </c>
      <c r="AA835" s="20">
        <v>0.265350877192982</v>
      </c>
      <c r="AB835" s="21" t="s">
        <v>6425</v>
      </c>
    </row>
    <row r="836" spans="1:28" x14ac:dyDescent="0.25">
      <c r="A836" s="16" t="s">
        <v>3431</v>
      </c>
      <c r="B836" s="17">
        <v>45695</v>
      </c>
      <c r="C836" s="18" t="s">
        <v>1421</v>
      </c>
      <c r="D836" s="18" t="s">
        <v>1205</v>
      </c>
      <c r="E836" s="18" t="s">
        <v>3433</v>
      </c>
      <c r="F836" s="18" t="s">
        <v>107</v>
      </c>
      <c r="G836" s="18">
        <v>51</v>
      </c>
      <c r="H836" s="18" t="s">
        <v>154</v>
      </c>
      <c r="I836" s="18" t="s">
        <v>95</v>
      </c>
      <c r="J836" s="18" t="s">
        <v>130</v>
      </c>
      <c r="K836" s="18" t="s">
        <v>582</v>
      </c>
      <c r="L836" s="18" t="s">
        <v>146</v>
      </c>
      <c r="M836" s="18">
        <v>1</v>
      </c>
      <c r="N836" s="19">
        <v>180000</v>
      </c>
      <c r="O836" s="20">
        <v>0.05</v>
      </c>
      <c r="P836" s="19">
        <v>12000</v>
      </c>
      <c r="Q836" s="19">
        <v>125000</v>
      </c>
      <c r="R836" s="18" t="s">
        <v>167</v>
      </c>
      <c r="S836" s="18" t="s">
        <v>135</v>
      </c>
      <c r="T836" s="18" t="s">
        <v>101</v>
      </c>
      <c r="U836" s="18">
        <v>2</v>
      </c>
      <c r="V836" s="19">
        <v>180000</v>
      </c>
      <c r="W836" s="19">
        <v>9000</v>
      </c>
      <c r="X836" s="19">
        <v>171000</v>
      </c>
      <c r="Y836" s="19">
        <v>137000</v>
      </c>
      <c r="Z836" s="19">
        <v>34000</v>
      </c>
      <c r="AA836" s="20">
        <v>0.198830409356725</v>
      </c>
      <c r="AB836" s="21" t="s">
        <v>6429</v>
      </c>
    </row>
    <row r="837" spans="1:28" x14ac:dyDescent="0.25">
      <c r="A837" s="16" t="s">
        <v>3434</v>
      </c>
      <c r="B837" s="17">
        <v>45819</v>
      </c>
      <c r="C837" s="18" t="s">
        <v>695</v>
      </c>
      <c r="D837" s="18" t="s">
        <v>696</v>
      </c>
      <c r="E837" s="18" t="s">
        <v>3435</v>
      </c>
      <c r="F837" s="18" t="s">
        <v>107</v>
      </c>
      <c r="G837" s="18">
        <v>23</v>
      </c>
      <c r="H837" s="18" t="s">
        <v>413</v>
      </c>
      <c r="I837" s="18" t="s">
        <v>95</v>
      </c>
      <c r="J837" s="18" t="s">
        <v>165</v>
      </c>
      <c r="K837" s="18" t="s">
        <v>582</v>
      </c>
      <c r="L837" s="18" t="s">
        <v>146</v>
      </c>
      <c r="M837" s="18">
        <v>3</v>
      </c>
      <c r="N837" s="19">
        <v>180000</v>
      </c>
      <c r="O837" s="20">
        <v>0</v>
      </c>
      <c r="P837" s="19">
        <v>8000</v>
      </c>
      <c r="Q837" s="19">
        <v>125000</v>
      </c>
      <c r="R837" s="18" t="s">
        <v>6415</v>
      </c>
      <c r="S837" s="18" t="s">
        <v>135</v>
      </c>
      <c r="T837" s="18" t="s">
        <v>101</v>
      </c>
      <c r="U837" s="18">
        <v>2</v>
      </c>
      <c r="V837" s="19">
        <v>540000</v>
      </c>
      <c r="W837" s="19">
        <v>0</v>
      </c>
      <c r="X837" s="19">
        <v>540000</v>
      </c>
      <c r="Y837" s="19">
        <v>383000</v>
      </c>
      <c r="Z837" s="19">
        <v>157000</v>
      </c>
      <c r="AA837" s="20">
        <v>0.29074074074074102</v>
      </c>
      <c r="AB837" s="21" t="s">
        <v>6434</v>
      </c>
    </row>
    <row r="838" spans="1:28" x14ac:dyDescent="0.25">
      <c r="A838" s="16" t="s">
        <v>3436</v>
      </c>
      <c r="B838" s="17">
        <v>45957</v>
      </c>
      <c r="C838" s="18" t="s">
        <v>2856</v>
      </c>
      <c r="D838" s="18" t="s">
        <v>3438</v>
      </c>
      <c r="E838" s="18" t="s">
        <v>6346</v>
      </c>
      <c r="F838" s="18" t="s">
        <v>93</v>
      </c>
      <c r="G838" s="18">
        <v>19</v>
      </c>
      <c r="H838" s="18" t="s">
        <v>595</v>
      </c>
      <c r="I838" s="18" t="s">
        <v>263</v>
      </c>
      <c r="J838" s="18"/>
      <c r="K838" s="18" t="s">
        <v>520</v>
      </c>
      <c r="L838" s="18" t="s">
        <v>111</v>
      </c>
      <c r="M838" s="18">
        <v>5</v>
      </c>
      <c r="N838" s="19">
        <v>410000</v>
      </c>
      <c r="O838" s="20">
        <v>0.02</v>
      </c>
      <c r="P838" s="19">
        <v>6000</v>
      </c>
      <c r="Q838" s="19">
        <v>325000</v>
      </c>
      <c r="R838" s="18" t="s">
        <v>6415</v>
      </c>
      <c r="S838" s="18" t="s">
        <v>135</v>
      </c>
      <c r="T838" s="18" t="s">
        <v>101</v>
      </c>
      <c r="U838" s="18">
        <v>4</v>
      </c>
      <c r="V838" s="19">
        <v>2050000</v>
      </c>
      <c r="W838" s="19">
        <v>41000</v>
      </c>
      <c r="X838" s="19">
        <v>2009000</v>
      </c>
      <c r="Y838" s="19">
        <v>1631000</v>
      </c>
      <c r="Z838" s="19">
        <v>378000</v>
      </c>
      <c r="AA838" s="20">
        <v>0.18815331010453001</v>
      </c>
      <c r="AB838" s="21" t="s">
        <v>6427</v>
      </c>
    </row>
    <row r="839" spans="1:28" x14ac:dyDescent="0.25">
      <c r="A839" s="16" t="s">
        <v>3440</v>
      </c>
      <c r="B839" s="17">
        <v>45826</v>
      </c>
      <c r="C839" s="18" t="s">
        <v>784</v>
      </c>
      <c r="D839" s="18" t="s">
        <v>785</v>
      </c>
      <c r="E839" s="18" t="s">
        <v>3441</v>
      </c>
      <c r="F839" s="18" t="s">
        <v>93</v>
      </c>
      <c r="G839" s="18">
        <v>26</v>
      </c>
      <c r="H839" s="18" t="s">
        <v>310</v>
      </c>
      <c r="I839" s="18" t="s">
        <v>263</v>
      </c>
      <c r="J839" s="18" t="s">
        <v>174</v>
      </c>
      <c r="K839" s="18" t="s">
        <v>296</v>
      </c>
      <c r="L839" s="18" t="s">
        <v>282</v>
      </c>
      <c r="M839" s="18">
        <v>1</v>
      </c>
      <c r="N839" s="19">
        <v>320000</v>
      </c>
      <c r="O839" s="20">
        <v>0</v>
      </c>
      <c r="P839" s="19">
        <v>12000</v>
      </c>
      <c r="Q839" s="19">
        <v>250000</v>
      </c>
      <c r="R839" s="18" t="s">
        <v>134</v>
      </c>
      <c r="S839" s="18" t="s">
        <v>168</v>
      </c>
      <c r="T839" s="18" t="s">
        <v>101</v>
      </c>
      <c r="U839" s="18">
        <v>4</v>
      </c>
      <c r="V839" s="19">
        <v>320000</v>
      </c>
      <c r="W839" s="19">
        <v>0</v>
      </c>
      <c r="X839" s="19">
        <v>320000</v>
      </c>
      <c r="Y839" s="19">
        <v>262000</v>
      </c>
      <c r="Z839" s="19">
        <v>58000</v>
      </c>
      <c r="AA839" s="20">
        <v>0.18124999999999999</v>
      </c>
      <c r="AB839" s="21" t="s">
        <v>6434</v>
      </c>
    </row>
    <row r="840" spans="1:28" x14ac:dyDescent="0.25">
      <c r="A840" s="16" t="s">
        <v>3442</v>
      </c>
      <c r="B840" s="17">
        <v>45874</v>
      </c>
      <c r="C840" s="18" t="s">
        <v>139</v>
      </c>
      <c r="D840" s="18" t="s">
        <v>140</v>
      </c>
      <c r="E840" s="18" t="s">
        <v>3444</v>
      </c>
      <c r="F840" s="18" t="s">
        <v>107</v>
      </c>
      <c r="G840" s="18">
        <v>47</v>
      </c>
      <c r="H840" s="18" t="s">
        <v>558</v>
      </c>
      <c r="I840" s="18" t="s">
        <v>129</v>
      </c>
      <c r="J840" s="18" t="s">
        <v>96</v>
      </c>
      <c r="K840" s="18" t="s">
        <v>1540</v>
      </c>
      <c r="L840" s="18" t="s">
        <v>282</v>
      </c>
      <c r="M840" s="18">
        <v>3</v>
      </c>
      <c r="N840" s="19">
        <v>650000</v>
      </c>
      <c r="O840" s="20">
        <v>0.15</v>
      </c>
      <c r="P840" s="19">
        <v>12000</v>
      </c>
      <c r="Q840" s="19">
        <v>520000</v>
      </c>
      <c r="R840" s="18" t="s">
        <v>134</v>
      </c>
      <c r="S840" s="18" t="s">
        <v>100</v>
      </c>
      <c r="T840" s="18" t="s">
        <v>101</v>
      </c>
      <c r="U840" s="18">
        <v>2</v>
      </c>
      <c r="V840" s="19">
        <v>1950000</v>
      </c>
      <c r="W840" s="19">
        <v>292500</v>
      </c>
      <c r="X840" s="19">
        <v>1657500</v>
      </c>
      <c r="Y840" s="19">
        <v>1572000</v>
      </c>
      <c r="Z840" s="19">
        <v>85500</v>
      </c>
      <c r="AA840" s="20">
        <v>5.1583710407239802E-2</v>
      </c>
      <c r="AB840" s="21" t="s">
        <v>6433</v>
      </c>
    </row>
    <row r="841" spans="1:28" x14ac:dyDescent="0.25">
      <c r="A841" s="16" t="s">
        <v>3445</v>
      </c>
      <c r="B841" s="17">
        <v>45734</v>
      </c>
      <c r="C841" s="18" t="s">
        <v>2315</v>
      </c>
      <c r="D841" s="18" t="s">
        <v>2316</v>
      </c>
      <c r="E841" s="18" t="s">
        <v>3446</v>
      </c>
      <c r="F841" s="18" t="s">
        <v>93</v>
      </c>
      <c r="G841" s="18">
        <v>60</v>
      </c>
      <c r="H841" s="18" t="s">
        <v>295</v>
      </c>
      <c r="I841" s="18" t="s">
        <v>120</v>
      </c>
      <c r="J841" s="18" t="s">
        <v>96</v>
      </c>
      <c r="K841" s="18" t="s">
        <v>425</v>
      </c>
      <c r="L841" s="18" t="s">
        <v>146</v>
      </c>
      <c r="M841" s="18">
        <v>2</v>
      </c>
      <c r="N841" s="19">
        <v>45000</v>
      </c>
      <c r="O841" s="20">
        <v>0</v>
      </c>
      <c r="P841" s="19">
        <v>6000</v>
      </c>
      <c r="Q841" s="19">
        <v>27000</v>
      </c>
      <c r="R841" s="18" t="s">
        <v>6415</v>
      </c>
      <c r="S841" s="18" t="s">
        <v>168</v>
      </c>
      <c r="T841" s="18" t="s">
        <v>113</v>
      </c>
      <c r="U841" s="18">
        <v>4</v>
      </c>
      <c r="V841" s="19">
        <v>90000</v>
      </c>
      <c r="W841" s="19">
        <v>0</v>
      </c>
      <c r="X841" s="19">
        <v>90000</v>
      </c>
      <c r="Y841" s="19">
        <v>60000</v>
      </c>
      <c r="Z841" s="19">
        <v>30000</v>
      </c>
      <c r="AA841" s="20">
        <v>0.33333333333333298</v>
      </c>
      <c r="AB841" s="21" t="s">
        <v>6428</v>
      </c>
    </row>
    <row r="842" spans="1:28" x14ac:dyDescent="0.25">
      <c r="A842" s="16" t="s">
        <v>3447</v>
      </c>
      <c r="B842" s="17">
        <v>45659</v>
      </c>
      <c r="C842" s="18" t="s">
        <v>2933</v>
      </c>
      <c r="D842" s="18" t="s">
        <v>1139</v>
      </c>
      <c r="E842" s="18" t="s">
        <v>3448</v>
      </c>
      <c r="F842" s="18" t="s">
        <v>93</v>
      </c>
      <c r="G842" s="18">
        <v>63</v>
      </c>
      <c r="H842" s="18" t="s">
        <v>262</v>
      </c>
      <c r="I842" s="18" t="s">
        <v>263</v>
      </c>
      <c r="J842" s="18" t="s">
        <v>155</v>
      </c>
      <c r="K842" s="18" t="s">
        <v>1540</v>
      </c>
      <c r="L842" s="18" t="s">
        <v>282</v>
      </c>
      <c r="M842" s="18">
        <v>4</v>
      </c>
      <c r="N842" s="19">
        <v>650000</v>
      </c>
      <c r="O842" s="20">
        <v>0</v>
      </c>
      <c r="P842" s="19">
        <v>4000</v>
      </c>
      <c r="Q842" s="19">
        <v>520000</v>
      </c>
      <c r="R842" s="18" t="s">
        <v>167</v>
      </c>
      <c r="S842" s="18" t="s">
        <v>135</v>
      </c>
      <c r="T842" s="18" t="s">
        <v>101</v>
      </c>
      <c r="U842" s="18">
        <v>4</v>
      </c>
      <c r="V842" s="19">
        <v>2600000</v>
      </c>
      <c r="W842" s="19">
        <v>0</v>
      </c>
      <c r="X842" s="19">
        <v>2600000</v>
      </c>
      <c r="Y842" s="19">
        <v>2084000</v>
      </c>
      <c r="Z842" s="19">
        <v>516000</v>
      </c>
      <c r="AA842" s="20">
        <v>0.198461538461538</v>
      </c>
      <c r="AB842" s="21" t="s">
        <v>6426</v>
      </c>
    </row>
    <row r="843" spans="1:28" x14ac:dyDescent="0.25">
      <c r="A843" s="16" t="s">
        <v>3449</v>
      </c>
      <c r="B843" s="17">
        <v>45686</v>
      </c>
      <c r="C843" s="18" t="s">
        <v>861</v>
      </c>
      <c r="D843" s="18"/>
      <c r="E843" s="18" t="s">
        <v>3451</v>
      </c>
      <c r="F843" s="18" t="s">
        <v>107</v>
      </c>
      <c r="G843" s="18">
        <v>23</v>
      </c>
      <c r="H843" s="18" t="s">
        <v>154</v>
      </c>
      <c r="I843" s="18" t="s">
        <v>95</v>
      </c>
      <c r="J843" s="18" t="s">
        <v>359</v>
      </c>
      <c r="K843" s="18" t="s">
        <v>388</v>
      </c>
      <c r="L843" s="18" t="s">
        <v>132</v>
      </c>
      <c r="M843" s="18">
        <v>1</v>
      </c>
      <c r="N843" s="19">
        <v>510000</v>
      </c>
      <c r="O843" s="20">
        <v>0</v>
      </c>
      <c r="P843" s="19">
        <v>6000</v>
      </c>
      <c r="Q843" s="19">
        <v>410000</v>
      </c>
      <c r="R843" s="18" t="s">
        <v>99</v>
      </c>
      <c r="S843" s="18" t="s">
        <v>148</v>
      </c>
      <c r="T843" s="18" t="s">
        <v>101</v>
      </c>
      <c r="U843" s="18">
        <v>4</v>
      </c>
      <c r="V843" s="19">
        <v>510000</v>
      </c>
      <c r="W843" s="19">
        <v>0</v>
      </c>
      <c r="X843" s="19">
        <v>510000</v>
      </c>
      <c r="Y843" s="19">
        <v>416000</v>
      </c>
      <c r="Z843" s="19">
        <v>94000</v>
      </c>
      <c r="AA843" s="20">
        <v>0.18431372549019601</v>
      </c>
      <c r="AB843" s="21" t="s">
        <v>6426</v>
      </c>
    </row>
    <row r="844" spans="1:28" x14ac:dyDescent="0.25">
      <c r="A844" s="16" t="s">
        <v>3452</v>
      </c>
      <c r="B844" s="17">
        <v>46000</v>
      </c>
      <c r="C844" s="18" t="s">
        <v>3453</v>
      </c>
      <c r="D844" s="18" t="s">
        <v>3454</v>
      </c>
      <c r="E844" s="18" t="s">
        <v>3455</v>
      </c>
      <c r="F844" s="18" t="s">
        <v>107</v>
      </c>
      <c r="G844" s="18">
        <v>65</v>
      </c>
      <c r="H844" s="18" t="s">
        <v>558</v>
      </c>
      <c r="I844" s="18" t="s">
        <v>129</v>
      </c>
      <c r="J844" s="18" t="s">
        <v>96</v>
      </c>
      <c r="K844" s="18" t="s">
        <v>281</v>
      </c>
      <c r="L844" s="18" t="s">
        <v>282</v>
      </c>
      <c r="M844" s="18">
        <v>8</v>
      </c>
      <c r="N844" s="19">
        <v>250000</v>
      </c>
      <c r="O844" s="20">
        <v>0.02</v>
      </c>
      <c r="P844" s="19">
        <v>1500</v>
      </c>
      <c r="Q844" s="19">
        <v>190000</v>
      </c>
      <c r="R844" s="18" t="s">
        <v>167</v>
      </c>
      <c r="S844" s="18" t="s">
        <v>100</v>
      </c>
      <c r="T844" s="18" t="s">
        <v>101</v>
      </c>
      <c r="U844" s="18">
        <v>4</v>
      </c>
      <c r="V844" s="19">
        <v>2000000</v>
      </c>
      <c r="W844" s="19">
        <v>40000</v>
      </c>
      <c r="X844" s="19">
        <v>1960000</v>
      </c>
      <c r="Y844" s="19">
        <v>1521500</v>
      </c>
      <c r="Z844" s="19">
        <v>438500</v>
      </c>
      <c r="AA844" s="20">
        <v>0.223724489795918</v>
      </c>
      <c r="AB844" s="21" t="s">
        <v>6432</v>
      </c>
    </row>
    <row r="845" spans="1:28" x14ac:dyDescent="0.25">
      <c r="A845" s="16" t="s">
        <v>3456</v>
      </c>
      <c r="B845" s="17">
        <v>45783</v>
      </c>
      <c r="C845" s="18" t="s">
        <v>3458</v>
      </c>
      <c r="D845" s="18" t="s">
        <v>1488</v>
      </c>
      <c r="E845" s="18" t="s">
        <v>3459</v>
      </c>
      <c r="F845" s="18" t="s">
        <v>93</v>
      </c>
      <c r="G845" s="18">
        <v>61</v>
      </c>
      <c r="H845" s="18" t="s">
        <v>338</v>
      </c>
      <c r="I845" s="18" t="s">
        <v>120</v>
      </c>
      <c r="J845" s="18" t="s">
        <v>155</v>
      </c>
      <c r="K845" s="18" t="s">
        <v>156</v>
      </c>
      <c r="L845" s="18" t="s">
        <v>111</v>
      </c>
      <c r="M845" s="18">
        <v>6</v>
      </c>
      <c r="N845" s="19">
        <v>290000</v>
      </c>
      <c r="O845" s="20">
        <v>0.1</v>
      </c>
      <c r="P845" s="19">
        <v>6000</v>
      </c>
      <c r="Q845" s="19">
        <v>225000</v>
      </c>
      <c r="R845" s="18" t="s">
        <v>167</v>
      </c>
      <c r="S845" s="18" t="s">
        <v>100</v>
      </c>
      <c r="T845" s="18" t="s">
        <v>113</v>
      </c>
      <c r="U845" s="18">
        <v>5</v>
      </c>
      <c r="V845" s="19">
        <v>1740000</v>
      </c>
      <c r="W845" s="19">
        <v>174000</v>
      </c>
      <c r="X845" s="19">
        <v>1566000</v>
      </c>
      <c r="Y845" s="19">
        <v>1356000</v>
      </c>
      <c r="Z845" s="19">
        <v>210000</v>
      </c>
      <c r="AA845" s="20">
        <v>0.13409961685823801</v>
      </c>
      <c r="AB845" s="21" t="s">
        <v>6430</v>
      </c>
    </row>
    <row r="846" spans="1:28" x14ac:dyDescent="0.25">
      <c r="A846" s="16" t="s">
        <v>3460</v>
      </c>
      <c r="B846" s="17">
        <v>45749</v>
      </c>
      <c r="C846" s="18" t="s">
        <v>3461</v>
      </c>
      <c r="D846" s="18" t="s">
        <v>3462</v>
      </c>
      <c r="E846" s="18" t="s">
        <v>3463</v>
      </c>
      <c r="F846" s="18" t="s">
        <v>93</v>
      </c>
      <c r="G846" s="18">
        <v>40</v>
      </c>
      <c r="H846" s="18" t="s">
        <v>119</v>
      </c>
      <c r="I846" s="18" t="s">
        <v>120</v>
      </c>
      <c r="J846" s="18" t="s">
        <v>165</v>
      </c>
      <c r="K846" s="18" t="s">
        <v>311</v>
      </c>
      <c r="L846" s="18" t="s">
        <v>122</v>
      </c>
      <c r="M846" s="18">
        <v>8</v>
      </c>
      <c r="N846" s="19">
        <v>850000</v>
      </c>
      <c r="O846" s="20">
        <v>0</v>
      </c>
      <c r="P846" s="19">
        <v>12000</v>
      </c>
      <c r="Q846" s="19">
        <v>710000</v>
      </c>
      <c r="R846" s="18" t="s">
        <v>99</v>
      </c>
      <c r="S846" s="18" t="s">
        <v>100</v>
      </c>
      <c r="T846" s="18" t="s">
        <v>113</v>
      </c>
      <c r="U846" s="18">
        <v>3</v>
      </c>
      <c r="V846" s="19">
        <v>6800000</v>
      </c>
      <c r="W846" s="19">
        <v>0</v>
      </c>
      <c r="X846" s="19">
        <v>6800000</v>
      </c>
      <c r="Y846" s="19">
        <v>5692000</v>
      </c>
      <c r="Z846" s="19">
        <v>1108000</v>
      </c>
      <c r="AA846" s="20">
        <v>0.16294117647058801</v>
      </c>
      <c r="AB846" s="21" t="s">
        <v>6431</v>
      </c>
    </row>
    <row r="847" spans="1:28" x14ac:dyDescent="0.25">
      <c r="A847" s="16" t="s">
        <v>3464</v>
      </c>
      <c r="B847" s="17">
        <v>46015</v>
      </c>
      <c r="C847" s="18" t="s">
        <v>995</v>
      </c>
      <c r="D847" s="18" t="s">
        <v>996</v>
      </c>
      <c r="E847" s="18" t="s">
        <v>3465</v>
      </c>
      <c r="F847" s="18" t="s">
        <v>93</v>
      </c>
      <c r="G847" s="18">
        <v>18</v>
      </c>
      <c r="H847" s="18" t="s">
        <v>413</v>
      </c>
      <c r="I847" s="18" t="s">
        <v>95</v>
      </c>
      <c r="J847" s="18" t="s">
        <v>212</v>
      </c>
      <c r="K847" s="18" t="s">
        <v>121</v>
      </c>
      <c r="L847" s="18" t="s">
        <v>122</v>
      </c>
      <c r="M847" s="18">
        <v>4</v>
      </c>
      <c r="N847" s="19">
        <v>720000</v>
      </c>
      <c r="O847" s="20">
        <v>0.02</v>
      </c>
      <c r="P847" s="19">
        <v>12000</v>
      </c>
      <c r="Q847" s="19">
        <v>600000</v>
      </c>
      <c r="R847" s="18" t="s">
        <v>99</v>
      </c>
      <c r="S847" s="18" t="s">
        <v>135</v>
      </c>
      <c r="T847" s="18" t="s">
        <v>101</v>
      </c>
      <c r="U847" s="18">
        <v>3</v>
      </c>
      <c r="V847" s="19">
        <v>2880000</v>
      </c>
      <c r="W847" s="19">
        <v>57600</v>
      </c>
      <c r="X847" s="19">
        <v>2822400</v>
      </c>
      <c r="Y847" s="19">
        <v>2412000</v>
      </c>
      <c r="Z847" s="19">
        <v>410400</v>
      </c>
      <c r="AA847" s="20">
        <v>0.14540816326530601</v>
      </c>
      <c r="AB847" s="21" t="s">
        <v>6432</v>
      </c>
    </row>
    <row r="848" spans="1:28" x14ac:dyDescent="0.25">
      <c r="A848" s="16" t="s">
        <v>3466</v>
      </c>
      <c r="B848" s="17">
        <v>46009</v>
      </c>
      <c r="C848" s="18" t="s">
        <v>327</v>
      </c>
      <c r="D848" s="18" t="s">
        <v>328</v>
      </c>
      <c r="E848" s="18" t="s">
        <v>3467</v>
      </c>
      <c r="F848" s="18" t="s">
        <v>93</v>
      </c>
      <c r="G848" s="18">
        <v>41</v>
      </c>
      <c r="H848" s="18" t="s">
        <v>595</v>
      </c>
      <c r="I848" s="18" t="s">
        <v>263</v>
      </c>
      <c r="J848" s="18" t="s">
        <v>212</v>
      </c>
      <c r="K848" s="18" t="s">
        <v>311</v>
      </c>
      <c r="L848" s="18" t="s">
        <v>122</v>
      </c>
      <c r="M848" s="18">
        <v>5</v>
      </c>
      <c r="N848" s="19">
        <v>850000</v>
      </c>
      <c r="O848" s="20">
        <v>0.02</v>
      </c>
      <c r="P848" s="19">
        <v>6000</v>
      </c>
      <c r="Q848" s="19">
        <v>710000</v>
      </c>
      <c r="R848" s="18" t="s">
        <v>99</v>
      </c>
      <c r="S848" s="18" t="s">
        <v>100</v>
      </c>
      <c r="T848" s="18" t="s">
        <v>113</v>
      </c>
      <c r="U848" s="18">
        <v>2</v>
      </c>
      <c r="V848" s="19">
        <v>4250000</v>
      </c>
      <c r="W848" s="19">
        <v>85000</v>
      </c>
      <c r="X848" s="19">
        <v>4165000</v>
      </c>
      <c r="Y848" s="19">
        <v>3556000</v>
      </c>
      <c r="Z848" s="19">
        <v>609000</v>
      </c>
      <c r="AA848" s="20">
        <v>0.14621848739495799</v>
      </c>
      <c r="AB848" s="21" t="s">
        <v>6432</v>
      </c>
    </row>
    <row r="849" spans="1:28" x14ac:dyDescent="0.25">
      <c r="A849" s="16" t="s">
        <v>3468</v>
      </c>
      <c r="B849" s="17">
        <v>45767</v>
      </c>
      <c r="C849" s="18" t="s">
        <v>775</v>
      </c>
      <c r="D849" s="18" t="s">
        <v>776</v>
      </c>
      <c r="E849" s="18" t="s">
        <v>3469</v>
      </c>
      <c r="F849" s="18" t="s">
        <v>107</v>
      </c>
      <c r="G849" s="18">
        <v>61</v>
      </c>
      <c r="H849" s="18" t="s">
        <v>128</v>
      </c>
      <c r="I849" s="18" t="s">
        <v>129</v>
      </c>
      <c r="J849" s="18" t="s">
        <v>96</v>
      </c>
      <c r="K849" s="18" t="s">
        <v>388</v>
      </c>
      <c r="L849" s="18" t="s">
        <v>132</v>
      </c>
      <c r="M849" s="18">
        <v>1</v>
      </c>
      <c r="N849" s="19">
        <v>510000</v>
      </c>
      <c r="O849" s="20">
        <v>0</v>
      </c>
      <c r="P849" s="19">
        <v>4000</v>
      </c>
      <c r="Q849" s="19">
        <v>410000</v>
      </c>
      <c r="R849" s="18" t="s">
        <v>99</v>
      </c>
      <c r="S849" s="18" t="s">
        <v>148</v>
      </c>
      <c r="T849" s="18" t="s">
        <v>101</v>
      </c>
      <c r="U849" s="18">
        <v>3</v>
      </c>
      <c r="V849" s="19">
        <v>510000</v>
      </c>
      <c r="W849" s="19">
        <v>0</v>
      </c>
      <c r="X849" s="19">
        <v>510000</v>
      </c>
      <c r="Y849" s="19">
        <v>414000</v>
      </c>
      <c r="Z849" s="19">
        <v>96000</v>
      </c>
      <c r="AA849" s="20">
        <v>0.188235294117647</v>
      </c>
      <c r="AB849" s="21" t="s">
        <v>6431</v>
      </c>
    </row>
    <row r="850" spans="1:28" x14ac:dyDescent="0.25">
      <c r="A850" s="16" t="s">
        <v>3470</v>
      </c>
      <c r="B850" s="17">
        <v>45810</v>
      </c>
      <c r="C850" s="18" t="s">
        <v>555</v>
      </c>
      <c r="D850" s="18" t="s">
        <v>556</v>
      </c>
      <c r="E850" s="18" t="s">
        <v>3471</v>
      </c>
      <c r="F850" s="18" t="s">
        <v>107</v>
      </c>
      <c r="G850" s="18">
        <v>32</v>
      </c>
      <c r="H850" s="18" t="s">
        <v>581</v>
      </c>
      <c r="I850" s="18" t="s">
        <v>144</v>
      </c>
      <c r="J850" s="18" t="s">
        <v>130</v>
      </c>
      <c r="K850" s="18" t="s">
        <v>296</v>
      </c>
      <c r="L850" s="18" t="s">
        <v>282</v>
      </c>
      <c r="M850" s="18">
        <v>5</v>
      </c>
      <c r="N850" s="19">
        <v>320000</v>
      </c>
      <c r="O850" s="20">
        <v>0.1</v>
      </c>
      <c r="P850" s="19">
        <v>2500</v>
      </c>
      <c r="Q850" s="19">
        <v>250000</v>
      </c>
      <c r="R850" s="18" t="s">
        <v>6415</v>
      </c>
      <c r="S850" s="18" t="s">
        <v>168</v>
      </c>
      <c r="T850" s="18" t="s">
        <v>113</v>
      </c>
      <c r="U850" s="18">
        <v>4</v>
      </c>
      <c r="V850" s="19">
        <v>1600000</v>
      </c>
      <c r="W850" s="19">
        <v>160000</v>
      </c>
      <c r="X850" s="19">
        <v>1440000</v>
      </c>
      <c r="Y850" s="19">
        <v>1252500</v>
      </c>
      <c r="Z850" s="19">
        <v>187500</v>
      </c>
      <c r="AA850" s="20">
        <v>0.13020833333333301</v>
      </c>
      <c r="AB850" s="21" t="s">
        <v>6434</v>
      </c>
    </row>
    <row r="851" spans="1:28" x14ac:dyDescent="0.25">
      <c r="A851" s="16" t="s">
        <v>3472</v>
      </c>
      <c r="B851" s="17">
        <v>45804</v>
      </c>
      <c r="C851" s="18" t="s">
        <v>151</v>
      </c>
      <c r="D851" s="18" t="s">
        <v>152</v>
      </c>
      <c r="E851" s="18" t="s">
        <v>3473</v>
      </c>
      <c r="F851" s="18" t="s">
        <v>93</v>
      </c>
      <c r="G851" s="18">
        <v>31</v>
      </c>
      <c r="H851" s="18" t="s">
        <v>804</v>
      </c>
      <c r="I851" s="18" t="s">
        <v>95</v>
      </c>
      <c r="J851" s="18" t="s">
        <v>212</v>
      </c>
      <c r="K851" s="18" t="s">
        <v>296</v>
      </c>
      <c r="L851" s="18" t="s">
        <v>282</v>
      </c>
      <c r="M851" s="18">
        <v>1</v>
      </c>
      <c r="N851" s="19">
        <v>320000</v>
      </c>
      <c r="O851" s="20">
        <v>0.1</v>
      </c>
      <c r="P851" s="19">
        <v>6000</v>
      </c>
      <c r="Q851" s="19">
        <v>250000</v>
      </c>
      <c r="R851" s="18" t="s">
        <v>6415</v>
      </c>
      <c r="S851" s="18" t="s">
        <v>168</v>
      </c>
      <c r="T851" s="18" t="s">
        <v>113</v>
      </c>
      <c r="U851" s="18">
        <v>2</v>
      </c>
      <c r="V851" s="19">
        <v>320000</v>
      </c>
      <c r="W851" s="19">
        <v>32000</v>
      </c>
      <c r="X851" s="19">
        <v>288000</v>
      </c>
      <c r="Y851" s="19">
        <v>256000</v>
      </c>
      <c r="Z851" s="19">
        <v>32000</v>
      </c>
      <c r="AA851" s="20">
        <v>0.11111111111111099</v>
      </c>
      <c r="AB851" s="21" t="s">
        <v>6430</v>
      </c>
    </row>
    <row r="852" spans="1:28" x14ac:dyDescent="0.25">
      <c r="A852" s="16" t="s">
        <v>3474</v>
      </c>
      <c r="B852" s="17">
        <v>45858</v>
      </c>
      <c r="C852" s="18" t="s">
        <v>3279</v>
      </c>
      <c r="D852" s="18" t="s">
        <v>3475</v>
      </c>
      <c r="E852" s="18" t="s">
        <v>3476</v>
      </c>
      <c r="F852" s="18" t="s">
        <v>107</v>
      </c>
      <c r="G852" s="18">
        <v>65</v>
      </c>
      <c r="H852" s="18" t="s">
        <v>581</v>
      </c>
      <c r="I852" s="18" t="s">
        <v>144</v>
      </c>
      <c r="J852" s="18" t="s">
        <v>212</v>
      </c>
      <c r="K852" s="18" t="s">
        <v>520</v>
      </c>
      <c r="L852" s="18" t="s">
        <v>111</v>
      </c>
      <c r="M852" s="18">
        <v>3</v>
      </c>
      <c r="N852" s="19">
        <v>410000</v>
      </c>
      <c r="O852" s="20">
        <v>0.05</v>
      </c>
      <c r="P852" s="19">
        <v>6000</v>
      </c>
      <c r="Q852" s="19">
        <v>325000</v>
      </c>
      <c r="R852" s="18" t="s">
        <v>134</v>
      </c>
      <c r="S852" s="18" t="s">
        <v>100</v>
      </c>
      <c r="T852" s="18" t="s">
        <v>101</v>
      </c>
      <c r="U852" s="18">
        <v>5</v>
      </c>
      <c r="V852" s="19">
        <v>1230000</v>
      </c>
      <c r="W852" s="19">
        <v>61500</v>
      </c>
      <c r="X852" s="19">
        <v>1168500</v>
      </c>
      <c r="Y852" s="19">
        <v>981000</v>
      </c>
      <c r="Z852" s="19">
        <v>187500</v>
      </c>
      <c r="AA852" s="20">
        <v>0.16046213093709899</v>
      </c>
      <c r="AB852" s="21" t="s">
        <v>6425</v>
      </c>
    </row>
    <row r="853" spans="1:28" x14ac:dyDescent="0.25">
      <c r="A853" s="16" t="s">
        <v>3477</v>
      </c>
      <c r="B853" s="17">
        <v>46020</v>
      </c>
      <c r="C853" s="18" t="s">
        <v>1522</v>
      </c>
      <c r="D853" s="18" t="s">
        <v>1523</v>
      </c>
      <c r="E853" s="18" t="s">
        <v>3480</v>
      </c>
      <c r="F853" s="18" t="s">
        <v>107</v>
      </c>
      <c r="G853" s="18">
        <v>34</v>
      </c>
      <c r="H853" s="18" t="s">
        <v>1792</v>
      </c>
      <c r="I853" s="18" t="s">
        <v>129</v>
      </c>
      <c r="J853" s="18" t="s">
        <v>130</v>
      </c>
      <c r="K853" s="18" t="s">
        <v>156</v>
      </c>
      <c r="L853" s="18" t="s">
        <v>111</v>
      </c>
      <c r="M853" s="18">
        <v>4</v>
      </c>
      <c r="N853" s="19">
        <v>290000</v>
      </c>
      <c r="O853" s="20">
        <v>0.02</v>
      </c>
      <c r="P853" s="19">
        <v>8000</v>
      </c>
      <c r="Q853" s="19">
        <v>225000</v>
      </c>
      <c r="R853" s="18" t="s">
        <v>6415</v>
      </c>
      <c r="S853" s="18" t="s">
        <v>168</v>
      </c>
      <c r="T853" s="18" t="s">
        <v>113</v>
      </c>
      <c r="U853" s="18">
        <v>7</v>
      </c>
      <c r="V853" s="19">
        <v>1160000</v>
      </c>
      <c r="W853" s="19">
        <v>23200</v>
      </c>
      <c r="X853" s="19">
        <v>1136800</v>
      </c>
      <c r="Y853" s="19">
        <v>908000</v>
      </c>
      <c r="Z853" s="19">
        <v>228800</v>
      </c>
      <c r="AA853" s="20">
        <v>0.201266713581985</v>
      </c>
      <c r="AB853" s="21" t="s">
        <v>6432</v>
      </c>
    </row>
    <row r="854" spans="1:28" x14ac:dyDescent="0.25">
      <c r="A854" s="16" t="s">
        <v>3481</v>
      </c>
      <c r="B854" s="17">
        <v>45885</v>
      </c>
      <c r="C854" s="18" t="s">
        <v>671</v>
      </c>
      <c r="D854" s="18" t="s">
        <v>672</v>
      </c>
      <c r="E854" s="18" t="s">
        <v>3482</v>
      </c>
      <c r="F854" s="18" t="s">
        <v>107</v>
      </c>
      <c r="G854" s="18">
        <v>43</v>
      </c>
      <c r="H854" s="18" t="s">
        <v>128</v>
      </c>
      <c r="I854" s="18" t="s">
        <v>129</v>
      </c>
      <c r="J854" s="18" t="s">
        <v>96</v>
      </c>
      <c r="K854" s="18" t="s">
        <v>311</v>
      </c>
      <c r="L854" s="18" t="s">
        <v>122</v>
      </c>
      <c r="M854" s="18">
        <v>1</v>
      </c>
      <c r="N854" s="19">
        <v>850000</v>
      </c>
      <c r="O854" s="20">
        <v>0</v>
      </c>
      <c r="P854" s="19">
        <v>8000</v>
      </c>
      <c r="Q854" s="19">
        <v>710000</v>
      </c>
      <c r="R854" s="18" t="s">
        <v>219</v>
      </c>
      <c r="S854" s="18" t="s">
        <v>100</v>
      </c>
      <c r="T854" s="18" t="s">
        <v>101</v>
      </c>
      <c r="U854" s="18">
        <v>5</v>
      </c>
      <c r="V854" s="19">
        <v>850000</v>
      </c>
      <c r="W854" s="19">
        <v>0</v>
      </c>
      <c r="X854" s="19">
        <v>850000</v>
      </c>
      <c r="Y854" s="19">
        <v>718000</v>
      </c>
      <c r="Z854" s="19">
        <v>132000</v>
      </c>
      <c r="AA854" s="20">
        <v>0.155294117647059</v>
      </c>
      <c r="AB854" s="21" t="s">
        <v>6433</v>
      </c>
    </row>
    <row r="855" spans="1:28" x14ac:dyDescent="0.25">
      <c r="A855" s="16" t="s">
        <v>3483</v>
      </c>
      <c r="B855" s="17">
        <v>45778</v>
      </c>
      <c r="C855" s="18" t="s">
        <v>440</v>
      </c>
      <c r="D855" s="18" t="s">
        <v>441</v>
      </c>
      <c r="E855" s="18" t="s">
        <v>3486</v>
      </c>
      <c r="F855" s="18" t="s">
        <v>107</v>
      </c>
      <c r="G855" s="18">
        <v>37</v>
      </c>
      <c r="H855" s="18" t="s">
        <v>595</v>
      </c>
      <c r="I855" s="18" t="s">
        <v>263</v>
      </c>
      <c r="J855" s="18" t="s">
        <v>174</v>
      </c>
      <c r="K855" s="18" t="s">
        <v>281</v>
      </c>
      <c r="L855" s="18" t="s">
        <v>282</v>
      </c>
      <c r="M855" s="18">
        <v>4</v>
      </c>
      <c r="N855" s="19">
        <v>250000</v>
      </c>
      <c r="O855" s="20">
        <v>0.05</v>
      </c>
      <c r="P855" s="19">
        <v>6000</v>
      </c>
      <c r="Q855" s="19">
        <v>190000</v>
      </c>
      <c r="R855" s="18" t="s">
        <v>219</v>
      </c>
      <c r="S855" s="18" t="s">
        <v>135</v>
      </c>
      <c r="T855" s="18" t="s">
        <v>113</v>
      </c>
      <c r="U855" s="18">
        <v>1</v>
      </c>
      <c r="V855" s="19">
        <v>1000000</v>
      </c>
      <c r="W855" s="19">
        <v>50000</v>
      </c>
      <c r="X855" s="19">
        <v>950000</v>
      </c>
      <c r="Y855" s="19">
        <v>766000</v>
      </c>
      <c r="Z855" s="19">
        <v>184000</v>
      </c>
      <c r="AA855" s="20">
        <v>0.19368421052631599</v>
      </c>
      <c r="AB855" s="21" t="s">
        <v>6430</v>
      </c>
    </row>
    <row r="856" spans="1:28" x14ac:dyDescent="0.25">
      <c r="A856" s="16" t="s">
        <v>3487</v>
      </c>
      <c r="B856" s="17">
        <v>45985</v>
      </c>
      <c r="C856" s="18" t="s">
        <v>3488</v>
      </c>
      <c r="D856" s="18" t="s">
        <v>3489</v>
      </c>
      <c r="E856" s="18" t="s">
        <v>3490</v>
      </c>
      <c r="F856" s="18" t="s">
        <v>107</v>
      </c>
      <c r="G856" s="18">
        <v>52</v>
      </c>
      <c r="H856" s="18" t="s">
        <v>310</v>
      </c>
      <c r="I856" s="18" t="s">
        <v>263</v>
      </c>
      <c r="J856" s="18" t="s">
        <v>359</v>
      </c>
      <c r="K856" s="18" t="s">
        <v>388</v>
      </c>
      <c r="L856" s="18" t="s">
        <v>132</v>
      </c>
      <c r="M856" s="18">
        <v>1</v>
      </c>
      <c r="N856" s="19">
        <v>510000</v>
      </c>
      <c r="O856" s="20">
        <v>0.15</v>
      </c>
      <c r="P856" s="19">
        <v>0</v>
      </c>
      <c r="Q856" s="19">
        <v>410000</v>
      </c>
      <c r="R856" s="18" t="s">
        <v>6415</v>
      </c>
      <c r="S856" s="18" t="s">
        <v>168</v>
      </c>
      <c r="T856" s="18" t="s">
        <v>113</v>
      </c>
      <c r="U856" s="18">
        <v>3</v>
      </c>
      <c r="V856" s="19">
        <v>510000</v>
      </c>
      <c r="W856" s="19">
        <v>76500</v>
      </c>
      <c r="X856" s="19">
        <v>433500</v>
      </c>
      <c r="Y856" s="19">
        <v>410000</v>
      </c>
      <c r="Z856" s="19">
        <v>23500</v>
      </c>
      <c r="AA856" s="20">
        <v>5.4209919261822399E-2</v>
      </c>
      <c r="AB856" s="21" t="s">
        <v>6424</v>
      </c>
    </row>
    <row r="857" spans="1:28" x14ac:dyDescent="0.25">
      <c r="A857" s="16" t="s">
        <v>3491</v>
      </c>
      <c r="B857" s="17">
        <v>45944</v>
      </c>
      <c r="C857" s="18" t="s">
        <v>609</v>
      </c>
      <c r="D857" s="18" t="s">
        <v>610</v>
      </c>
      <c r="E857" s="18" t="s">
        <v>3492</v>
      </c>
      <c r="F857" s="18" t="s">
        <v>107</v>
      </c>
      <c r="G857" s="18">
        <v>43</v>
      </c>
      <c r="H857" s="18" t="s">
        <v>154</v>
      </c>
      <c r="I857" s="18" t="s">
        <v>95</v>
      </c>
      <c r="J857" s="18" t="s">
        <v>212</v>
      </c>
      <c r="K857" s="18" t="s">
        <v>388</v>
      </c>
      <c r="L857" s="18" t="s">
        <v>132</v>
      </c>
      <c r="M857" s="18">
        <v>6</v>
      </c>
      <c r="N857" s="19">
        <v>510000</v>
      </c>
      <c r="O857" s="20">
        <v>0.05</v>
      </c>
      <c r="P857" s="19">
        <v>8000</v>
      </c>
      <c r="Q857" s="19">
        <v>410000</v>
      </c>
      <c r="R857" s="18" t="s">
        <v>6415</v>
      </c>
      <c r="S857" s="18" t="s">
        <v>135</v>
      </c>
      <c r="T857" s="18" t="s">
        <v>101</v>
      </c>
      <c r="U857" s="18">
        <v>5</v>
      </c>
      <c r="V857" s="19">
        <v>3060000</v>
      </c>
      <c r="W857" s="19">
        <v>153000</v>
      </c>
      <c r="X857" s="19">
        <v>2907000</v>
      </c>
      <c r="Y857" s="19">
        <v>2468000</v>
      </c>
      <c r="Z857" s="19">
        <v>439000</v>
      </c>
      <c r="AA857" s="20">
        <v>0.151014791881665</v>
      </c>
      <c r="AB857" s="21" t="s">
        <v>6427</v>
      </c>
    </row>
    <row r="858" spans="1:28" x14ac:dyDescent="0.25">
      <c r="A858" s="16" t="s">
        <v>3493</v>
      </c>
      <c r="B858" s="17">
        <v>45943</v>
      </c>
      <c r="C858" s="18" t="s">
        <v>1362</v>
      </c>
      <c r="D858" s="18" t="s">
        <v>1363</v>
      </c>
      <c r="E858" s="18" t="s">
        <v>3494</v>
      </c>
      <c r="F858" s="18" t="s">
        <v>107</v>
      </c>
      <c r="G858" s="18">
        <v>31</v>
      </c>
      <c r="H858" s="18" t="s">
        <v>1792</v>
      </c>
      <c r="I858" s="18" t="s">
        <v>129</v>
      </c>
      <c r="J858" s="18" t="s">
        <v>155</v>
      </c>
      <c r="K858" s="18" t="s">
        <v>1540</v>
      </c>
      <c r="L858" s="18" t="s">
        <v>282</v>
      </c>
      <c r="M858" s="18">
        <v>4</v>
      </c>
      <c r="N858" s="19">
        <v>650000</v>
      </c>
      <c r="O858" s="20">
        <v>0.05</v>
      </c>
      <c r="P858" s="19">
        <v>2500</v>
      </c>
      <c r="Q858" s="19">
        <v>520000</v>
      </c>
      <c r="R858" s="18" t="s">
        <v>219</v>
      </c>
      <c r="S858" s="18" t="s">
        <v>168</v>
      </c>
      <c r="T858" s="18" t="s">
        <v>113</v>
      </c>
      <c r="U858" s="18">
        <v>1</v>
      </c>
      <c r="V858" s="19">
        <v>2600000</v>
      </c>
      <c r="W858" s="19">
        <v>130000</v>
      </c>
      <c r="X858" s="19">
        <v>2470000</v>
      </c>
      <c r="Y858" s="19">
        <v>2082500</v>
      </c>
      <c r="Z858" s="19">
        <v>387500</v>
      </c>
      <c r="AA858" s="20">
        <v>0.156882591093117</v>
      </c>
      <c r="AB858" s="21" t="s">
        <v>6427</v>
      </c>
    </row>
    <row r="859" spans="1:28" x14ac:dyDescent="0.25">
      <c r="A859" s="16" t="s">
        <v>3495</v>
      </c>
      <c r="B859" s="17">
        <v>45712</v>
      </c>
      <c r="C859" s="18" t="s">
        <v>3497</v>
      </c>
      <c r="D859" s="18" t="s">
        <v>3498</v>
      </c>
      <c r="E859" s="18" t="s">
        <v>3499</v>
      </c>
      <c r="F859" s="18" t="s">
        <v>107</v>
      </c>
      <c r="G859" s="18">
        <v>42</v>
      </c>
      <c r="H859" s="18" t="s">
        <v>119</v>
      </c>
      <c r="I859" s="18" t="s">
        <v>120</v>
      </c>
      <c r="J859" s="18" t="s">
        <v>174</v>
      </c>
      <c r="K859" s="18" t="s">
        <v>520</v>
      </c>
      <c r="L859" s="18" t="s">
        <v>111</v>
      </c>
      <c r="M859" s="18">
        <v>6</v>
      </c>
      <c r="N859" s="19">
        <v>410000</v>
      </c>
      <c r="O859" s="20">
        <v>0.1</v>
      </c>
      <c r="P859" s="19">
        <v>12000</v>
      </c>
      <c r="Q859" s="19">
        <v>325000</v>
      </c>
      <c r="R859" s="18" t="s">
        <v>99</v>
      </c>
      <c r="S859" s="18" t="s">
        <v>168</v>
      </c>
      <c r="T859" s="18" t="s">
        <v>101</v>
      </c>
      <c r="U859" s="18">
        <v>4</v>
      </c>
      <c r="V859" s="19">
        <v>2460000</v>
      </c>
      <c r="W859" s="19">
        <v>246000</v>
      </c>
      <c r="X859" s="19">
        <v>2214000</v>
      </c>
      <c r="Y859" s="19">
        <v>1962000</v>
      </c>
      <c r="Z859" s="19">
        <v>252000</v>
      </c>
      <c r="AA859" s="20">
        <v>0.113821138211382</v>
      </c>
      <c r="AB859" s="21" t="s">
        <v>6429</v>
      </c>
    </row>
    <row r="860" spans="1:28" x14ac:dyDescent="0.25">
      <c r="A860" s="16" t="s">
        <v>3500</v>
      </c>
      <c r="B860" s="17">
        <v>45751</v>
      </c>
      <c r="C860" s="18" t="s">
        <v>1076</v>
      </c>
      <c r="D860" s="18" t="s">
        <v>1077</v>
      </c>
      <c r="E860" s="18" t="s">
        <v>3501</v>
      </c>
      <c r="F860" s="18" t="s">
        <v>93</v>
      </c>
      <c r="G860" s="18">
        <v>27</v>
      </c>
      <c r="H860" s="18" t="s">
        <v>804</v>
      </c>
      <c r="I860" s="18" t="s">
        <v>95</v>
      </c>
      <c r="J860" s="18" t="s">
        <v>174</v>
      </c>
      <c r="K860" s="18" t="s">
        <v>156</v>
      </c>
      <c r="L860" s="18" t="s">
        <v>111</v>
      </c>
      <c r="M860" s="18">
        <v>5</v>
      </c>
      <c r="N860" s="19">
        <v>290000</v>
      </c>
      <c r="O860" s="20">
        <v>0.05</v>
      </c>
      <c r="P860" s="19">
        <v>8000</v>
      </c>
      <c r="Q860" s="19">
        <v>225000</v>
      </c>
      <c r="R860" s="18" t="s">
        <v>99</v>
      </c>
      <c r="S860" s="18" t="s">
        <v>100</v>
      </c>
      <c r="T860" s="18" t="s">
        <v>101</v>
      </c>
      <c r="U860" s="18">
        <v>5</v>
      </c>
      <c r="V860" s="19">
        <v>1450000</v>
      </c>
      <c r="W860" s="19">
        <v>72500</v>
      </c>
      <c r="X860" s="19">
        <v>1377500</v>
      </c>
      <c r="Y860" s="19">
        <v>1133000</v>
      </c>
      <c r="Z860" s="19">
        <v>244500</v>
      </c>
      <c r="AA860" s="20">
        <v>0.17749546279491801</v>
      </c>
      <c r="AB860" s="21" t="s">
        <v>6431</v>
      </c>
    </row>
    <row r="861" spans="1:28" x14ac:dyDescent="0.25">
      <c r="A861" s="16" t="s">
        <v>3502</v>
      </c>
      <c r="B861" s="17">
        <v>45720</v>
      </c>
      <c r="C861" s="18" t="s">
        <v>160</v>
      </c>
      <c r="D861" s="18" t="s">
        <v>161</v>
      </c>
      <c r="E861" s="18" t="s">
        <v>3503</v>
      </c>
      <c r="F861" s="18" t="s">
        <v>93</v>
      </c>
      <c r="G861" s="18">
        <v>20</v>
      </c>
      <c r="H861" s="18" t="s">
        <v>338</v>
      </c>
      <c r="I861" s="18" t="s">
        <v>120</v>
      </c>
      <c r="J861" s="18" t="s">
        <v>212</v>
      </c>
      <c r="K861" s="18" t="s">
        <v>388</v>
      </c>
      <c r="L861" s="18" t="s">
        <v>132</v>
      </c>
      <c r="M861" s="18">
        <v>2</v>
      </c>
      <c r="N861" s="19">
        <v>510000</v>
      </c>
      <c r="O861" s="20">
        <v>0.1</v>
      </c>
      <c r="P861" s="19">
        <v>4000</v>
      </c>
      <c r="Q861" s="19">
        <v>410000</v>
      </c>
      <c r="R861" s="18" t="s">
        <v>134</v>
      </c>
      <c r="S861" s="18" t="s">
        <v>100</v>
      </c>
      <c r="T861" s="18" t="s">
        <v>101</v>
      </c>
      <c r="U861" s="18">
        <v>5</v>
      </c>
      <c r="V861" s="19">
        <v>1020000</v>
      </c>
      <c r="W861" s="19">
        <v>102000</v>
      </c>
      <c r="X861" s="19">
        <v>918000</v>
      </c>
      <c r="Y861" s="19">
        <v>824000</v>
      </c>
      <c r="Z861" s="19">
        <v>94000</v>
      </c>
      <c r="AA861" s="20">
        <v>0.10239651416122</v>
      </c>
      <c r="AB861" s="21" t="s">
        <v>6428</v>
      </c>
    </row>
    <row r="862" spans="1:28" x14ac:dyDescent="0.25">
      <c r="A862" s="16" t="s">
        <v>3504</v>
      </c>
      <c r="B862" s="17">
        <v>46012</v>
      </c>
      <c r="C862" s="18" t="s">
        <v>253</v>
      </c>
      <c r="D862" s="18" t="s">
        <v>254</v>
      </c>
      <c r="E862" s="18" t="s">
        <v>3505</v>
      </c>
      <c r="F862" s="18" t="s">
        <v>93</v>
      </c>
      <c r="G862" s="18">
        <v>54</v>
      </c>
      <c r="H862" s="18" t="s">
        <v>119</v>
      </c>
      <c r="I862" s="18" t="s">
        <v>120</v>
      </c>
      <c r="J862" s="18" t="s">
        <v>359</v>
      </c>
      <c r="K862" s="18" t="s">
        <v>145</v>
      </c>
      <c r="L862" s="18" t="s">
        <v>146</v>
      </c>
      <c r="M862" s="18">
        <v>5</v>
      </c>
      <c r="N862" s="19">
        <v>145000</v>
      </c>
      <c r="O862" s="20">
        <v>0.05</v>
      </c>
      <c r="P862" s="19">
        <v>2500</v>
      </c>
      <c r="Q862" s="19">
        <v>98000</v>
      </c>
      <c r="R862" s="18" t="s">
        <v>6415</v>
      </c>
      <c r="S862" s="18" t="s">
        <v>100</v>
      </c>
      <c r="T862" s="18" t="s">
        <v>113</v>
      </c>
      <c r="U862" s="18">
        <v>3</v>
      </c>
      <c r="V862" s="19">
        <v>725000</v>
      </c>
      <c r="W862" s="19">
        <v>36250</v>
      </c>
      <c r="X862" s="19">
        <v>688750</v>
      </c>
      <c r="Y862" s="19">
        <v>492500</v>
      </c>
      <c r="Z862" s="19">
        <v>196250</v>
      </c>
      <c r="AA862" s="20">
        <v>0.284936479128857</v>
      </c>
      <c r="AB862" s="21" t="s">
        <v>6432</v>
      </c>
    </row>
    <row r="863" spans="1:28" x14ac:dyDescent="0.25">
      <c r="A863" s="16" t="s">
        <v>3506</v>
      </c>
      <c r="B863" s="17">
        <v>45804</v>
      </c>
      <c r="C863" s="18" t="s">
        <v>1666</v>
      </c>
      <c r="D863" s="18" t="s">
        <v>1667</v>
      </c>
      <c r="E863" s="18" t="s">
        <v>3507</v>
      </c>
      <c r="F863" s="18" t="s">
        <v>93</v>
      </c>
      <c r="G863" s="18">
        <v>55</v>
      </c>
      <c r="H863" s="18" t="s">
        <v>595</v>
      </c>
      <c r="I863" s="18" t="s">
        <v>263</v>
      </c>
      <c r="J863" s="18" t="s">
        <v>96</v>
      </c>
      <c r="K863" s="18" t="s">
        <v>296</v>
      </c>
      <c r="L863" s="18" t="s">
        <v>282</v>
      </c>
      <c r="M863" s="18">
        <v>7</v>
      </c>
      <c r="N863" s="19">
        <v>320000</v>
      </c>
      <c r="O863" s="20">
        <v>0</v>
      </c>
      <c r="P863" s="19">
        <v>1500</v>
      </c>
      <c r="Q863" s="19">
        <v>250000</v>
      </c>
      <c r="R863" s="18" t="s">
        <v>99</v>
      </c>
      <c r="S863" s="18" t="s">
        <v>135</v>
      </c>
      <c r="T863" s="18" t="s">
        <v>101</v>
      </c>
      <c r="U863" s="18">
        <v>5</v>
      </c>
      <c r="V863" s="19">
        <v>2240000</v>
      </c>
      <c r="W863" s="19">
        <v>0</v>
      </c>
      <c r="X863" s="19">
        <v>2240000</v>
      </c>
      <c r="Y863" s="19">
        <v>1751500</v>
      </c>
      <c r="Z863" s="19">
        <v>488500</v>
      </c>
      <c r="AA863" s="20">
        <v>0.21808035714285701</v>
      </c>
      <c r="AB863" s="21" t="s">
        <v>6430</v>
      </c>
    </row>
    <row r="864" spans="1:28" x14ac:dyDescent="0.25">
      <c r="A864" s="16" t="s">
        <v>3508</v>
      </c>
      <c r="B864" s="17">
        <v>45681</v>
      </c>
      <c r="C864" s="18" t="s">
        <v>1378</v>
      </c>
      <c r="D864" s="18"/>
      <c r="E864" s="18" t="s">
        <v>3509</v>
      </c>
      <c r="F864" s="18" t="s">
        <v>107</v>
      </c>
      <c r="G864" s="18">
        <v>41</v>
      </c>
      <c r="H864" s="18" t="s">
        <v>377</v>
      </c>
      <c r="I864" s="18" t="s">
        <v>95</v>
      </c>
      <c r="J864" s="18" t="s">
        <v>212</v>
      </c>
      <c r="K864" s="18" t="s">
        <v>145</v>
      </c>
      <c r="L864" s="18" t="s">
        <v>146</v>
      </c>
      <c r="M864" s="18">
        <v>3</v>
      </c>
      <c r="N864" s="19">
        <v>145000</v>
      </c>
      <c r="O864" s="20">
        <v>0.02</v>
      </c>
      <c r="P864" s="19">
        <v>4000</v>
      </c>
      <c r="Q864" s="19">
        <v>98000</v>
      </c>
      <c r="R864" s="18" t="s">
        <v>6415</v>
      </c>
      <c r="S864" s="18" t="s">
        <v>100</v>
      </c>
      <c r="T864" s="18" t="s">
        <v>101</v>
      </c>
      <c r="U864" s="18">
        <v>3</v>
      </c>
      <c r="V864" s="19">
        <v>435000</v>
      </c>
      <c r="W864" s="19">
        <v>8700</v>
      </c>
      <c r="X864" s="19">
        <v>426300</v>
      </c>
      <c r="Y864" s="19">
        <v>298000</v>
      </c>
      <c r="Z864" s="19">
        <v>128300</v>
      </c>
      <c r="AA864" s="20">
        <v>0.30096176401595098</v>
      </c>
      <c r="AB864" s="21" t="s">
        <v>6426</v>
      </c>
    </row>
    <row r="865" spans="1:28" x14ac:dyDescent="0.25">
      <c r="A865" s="16" t="s">
        <v>3510</v>
      </c>
      <c r="B865" s="17">
        <v>45662</v>
      </c>
      <c r="C865" s="18" t="s">
        <v>661</v>
      </c>
      <c r="D865" s="18" t="s">
        <v>662</v>
      </c>
      <c r="E865" s="18" t="s">
        <v>3511</v>
      </c>
      <c r="F865" s="18" t="s">
        <v>107</v>
      </c>
      <c r="G865" s="18">
        <v>39</v>
      </c>
      <c r="H865" s="18" t="s">
        <v>595</v>
      </c>
      <c r="I865" s="18" t="s">
        <v>263</v>
      </c>
      <c r="J865" s="18"/>
      <c r="K865" s="18" t="s">
        <v>520</v>
      </c>
      <c r="L865" s="18" t="s">
        <v>111</v>
      </c>
      <c r="M865" s="18">
        <v>4</v>
      </c>
      <c r="N865" s="19">
        <v>410000</v>
      </c>
      <c r="O865" s="20">
        <v>0.02</v>
      </c>
      <c r="P865" s="19">
        <v>2500</v>
      </c>
      <c r="Q865" s="19">
        <v>325000</v>
      </c>
      <c r="R865" s="18" t="s">
        <v>167</v>
      </c>
      <c r="S865" s="18" t="s">
        <v>100</v>
      </c>
      <c r="T865" s="18" t="s">
        <v>113</v>
      </c>
      <c r="U865" s="18">
        <v>1</v>
      </c>
      <c r="V865" s="19">
        <v>1640000</v>
      </c>
      <c r="W865" s="19">
        <v>32800</v>
      </c>
      <c r="X865" s="19">
        <v>1607200</v>
      </c>
      <c r="Y865" s="19">
        <v>1302500</v>
      </c>
      <c r="Z865" s="19">
        <v>304700</v>
      </c>
      <c r="AA865" s="20">
        <v>0.18958437033349901</v>
      </c>
      <c r="AB865" s="21" t="s">
        <v>6426</v>
      </c>
    </row>
    <row r="866" spans="1:28" x14ac:dyDescent="0.25">
      <c r="A866" s="16" t="s">
        <v>3512</v>
      </c>
      <c r="B866" s="17">
        <v>45906</v>
      </c>
      <c r="C866" s="18" t="s">
        <v>3514</v>
      </c>
      <c r="D866" s="18" t="s">
        <v>3515</v>
      </c>
      <c r="E866" s="18" t="s">
        <v>3516</v>
      </c>
      <c r="F866" s="18" t="s">
        <v>93</v>
      </c>
      <c r="G866" s="18">
        <v>55</v>
      </c>
      <c r="H866" s="18" t="s">
        <v>119</v>
      </c>
      <c r="I866" s="18" t="s">
        <v>120</v>
      </c>
      <c r="J866" s="18" t="s">
        <v>109</v>
      </c>
      <c r="K866" s="18" t="s">
        <v>296</v>
      </c>
      <c r="L866" s="18" t="s">
        <v>282</v>
      </c>
      <c r="M866" s="18">
        <v>5</v>
      </c>
      <c r="N866" s="19">
        <v>320000</v>
      </c>
      <c r="O866" s="20">
        <v>0.02</v>
      </c>
      <c r="P866" s="19">
        <v>1500</v>
      </c>
      <c r="Q866" s="19">
        <v>250000</v>
      </c>
      <c r="R866" s="18" t="s">
        <v>167</v>
      </c>
      <c r="S866" s="18" t="s">
        <v>100</v>
      </c>
      <c r="T866" s="18" t="s">
        <v>101</v>
      </c>
      <c r="U866" s="18">
        <v>2</v>
      </c>
      <c r="V866" s="19">
        <v>1600000</v>
      </c>
      <c r="W866" s="19">
        <v>32000</v>
      </c>
      <c r="X866" s="19">
        <v>1568000</v>
      </c>
      <c r="Y866" s="19">
        <v>1251500</v>
      </c>
      <c r="Z866" s="19">
        <v>316500</v>
      </c>
      <c r="AA866" s="20">
        <v>0.20184948979591799</v>
      </c>
      <c r="AB866" s="21" t="s">
        <v>6435</v>
      </c>
    </row>
    <row r="867" spans="1:28" x14ac:dyDescent="0.25">
      <c r="A867" s="16" t="s">
        <v>3517</v>
      </c>
      <c r="B867" s="17">
        <v>45834</v>
      </c>
      <c r="C867" s="18" t="s">
        <v>1445</v>
      </c>
      <c r="D867" s="18" t="s">
        <v>1446</v>
      </c>
      <c r="E867" s="18" t="s">
        <v>3518</v>
      </c>
      <c r="F867" s="18" t="s">
        <v>93</v>
      </c>
      <c r="G867" s="18">
        <v>36</v>
      </c>
      <c r="H867" s="18" t="s">
        <v>558</v>
      </c>
      <c r="I867" s="18" t="s">
        <v>129</v>
      </c>
      <c r="J867" s="18" t="s">
        <v>109</v>
      </c>
      <c r="K867" s="18" t="s">
        <v>520</v>
      </c>
      <c r="L867" s="18" t="s">
        <v>111</v>
      </c>
      <c r="M867" s="18">
        <v>6</v>
      </c>
      <c r="N867" s="19">
        <v>410000</v>
      </c>
      <c r="O867" s="20">
        <v>0.1</v>
      </c>
      <c r="P867" s="19">
        <v>12000</v>
      </c>
      <c r="Q867" s="19">
        <v>325000</v>
      </c>
      <c r="R867" s="18" t="s">
        <v>219</v>
      </c>
      <c r="S867" s="18" t="s">
        <v>168</v>
      </c>
      <c r="T867" s="18" t="s">
        <v>113</v>
      </c>
      <c r="U867" s="18">
        <v>4</v>
      </c>
      <c r="V867" s="19">
        <v>2460000</v>
      </c>
      <c r="W867" s="19">
        <v>246000</v>
      </c>
      <c r="X867" s="19">
        <v>2214000</v>
      </c>
      <c r="Y867" s="19">
        <v>1962000</v>
      </c>
      <c r="Z867" s="19">
        <v>252000</v>
      </c>
      <c r="AA867" s="20">
        <v>0.113821138211382</v>
      </c>
      <c r="AB867" s="21" t="s">
        <v>6434</v>
      </c>
    </row>
    <row r="868" spans="1:28" x14ac:dyDescent="0.25">
      <c r="A868" s="16" t="s">
        <v>3519</v>
      </c>
      <c r="B868" s="17">
        <v>45785</v>
      </c>
      <c r="C868" s="18" t="s">
        <v>695</v>
      </c>
      <c r="D868" s="18" t="s">
        <v>696</v>
      </c>
      <c r="E868" s="18" t="s">
        <v>3520</v>
      </c>
      <c r="F868" s="18" t="s">
        <v>107</v>
      </c>
      <c r="G868" s="18">
        <v>46</v>
      </c>
      <c r="H868" s="18" t="s">
        <v>804</v>
      </c>
      <c r="I868" s="18" t="s">
        <v>95</v>
      </c>
      <c r="J868" s="18" t="s">
        <v>165</v>
      </c>
      <c r="K868" s="18" t="s">
        <v>582</v>
      </c>
      <c r="L868" s="18" t="s">
        <v>146</v>
      </c>
      <c r="M868" s="18">
        <v>7</v>
      </c>
      <c r="N868" s="19">
        <v>180000</v>
      </c>
      <c r="O868" s="20">
        <v>0</v>
      </c>
      <c r="P868" s="19">
        <v>8000</v>
      </c>
      <c r="Q868" s="19">
        <v>125000</v>
      </c>
      <c r="R868" s="18" t="s">
        <v>219</v>
      </c>
      <c r="S868" s="18" t="s">
        <v>148</v>
      </c>
      <c r="T868" s="18" t="s">
        <v>101</v>
      </c>
      <c r="U868" s="18">
        <v>5</v>
      </c>
      <c r="V868" s="19">
        <v>1260000</v>
      </c>
      <c r="W868" s="19">
        <v>0</v>
      </c>
      <c r="X868" s="19">
        <v>1260000</v>
      </c>
      <c r="Y868" s="19">
        <v>883000</v>
      </c>
      <c r="Z868" s="19">
        <v>377000</v>
      </c>
      <c r="AA868" s="20">
        <v>0.29920634920634898</v>
      </c>
      <c r="AB868" s="21" t="s">
        <v>6430</v>
      </c>
    </row>
    <row r="869" spans="1:28" x14ac:dyDescent="0.25">
      <c r="A869" s="16" t="s">
        <v>3521</v>
      </c>
      <c r="B869" s="17">
        <v>45742</v>
      </c>
      <c r="C869" s="18" t="s">
        <v>3522</v>
      </c>
      <c r="D869" s="18" t="s">
        <v>3523</v>
      </c>
      <c r="E869" s="18" t="s">
        <v>3524</v>
      </c>
      <c r="F869" s="18" t="s">
        <v>93</v>
      </c>
      <c r="G869" s="18">
        <v>32</v>
      </c>
      <c r="H869" s="18" t="s">
        <v>338</v>
      </c>
      <c r="I869" s="18" t="s">
        <v>120</v>
      </c>
      <c r="J869" s="18" t="s">
        <v>174</v>
      </c>
      <c r="K869" s="18" t="s">
        <v>175</v>
      </c>
      <c r="L869" s="18" t="s">
        <v>132</v>
      </c>
      <c r="M869" s="18">
        <v>8</v>
      </c>
      <c r="N869" s="19">
        <v>900000</v>
      </c>
      <c r="O869" s="20">
        <v>0.15</v>
      </c>
      <c r="P869" s="19">
        <v>8000</v>
      </c>
      <c r="Q869" s="19">
        <v>730000</v>
      </c>
      <c r="R869" s="18" t="s">
        <v>6415</v>
      </c>
      <c r="S869" s="18" t="s">
        <v>100</v>
      </c>
      <c r="T869" s="18" t="s">
        <v>113</v>
      </c>
      <c r="U869" s="18">
        <v>5</v>
      </c>
      <c r="V869" s="19">
        <v>7200000</v>
      </c>
      <c r="W869" s="19">
        <v>1080000</v>
      </c>
      <c r="X869" s="19">
        <v>6120000</v>
      </c>
      <c r="Y869" s="19">
        <v>5848000</v>
      </c>
      <c r="Z869" s="19">
        <v>272000</v>
      </c>
      <c r="AA869" s="20">
        <v>4.4444444444444398E-2</v>
      </c>
      <c r="AB869" s="21" t="s">
        <v>6428</v>
      </c>
    </row>
    <row r="870" spans="1:28" x14ac:dyDescent="0.25">
      <c r="A870" s="16" t="s">
        <v>3525</v>
      </c>
      <c r="B870" s="17">
        <v>45805</v>
      </c>
      <c r="C870" s="18" t="s">
        <v>775</v>
      </c>
      <c r="D870" s="18" t="s">
        <v>776</v>
      </c>
      <c r="E870" s="18" t="s">
        <v>3527</v>
      </c>
      <c r="F870" s="18" t="s">
        <v>93</v>
      </c>
      <c r="G870" s="18">
        <v>34</v>
      </c>
      <c r="H870" s="18" t="s">
        <v>1792</v>
      </c>
      <c r="I870" s="18" t="s">
        <v>129</v>
      </c>
      <c r="J870" s="18" t="s">
        <v>212</v>
      </c>
      <c r="K870" s="18" t="s">
        <v>145</v>
      </c>
      <c r="L870" s="18" t="s">
        <v>146</v>
      </c>
      <c r="M870" s="18">
        <v>1</v>
      </c>
      <c r="N870" s="19">
        <v>145000</v>
      </c>
      <c r="O870" s="20">
        <v>0</v>
      </c>
      <c r="P870" s="19">
        <v>4000</v>
      </c>
      <c r="Q870" s="19">
        <v>98000</v>
      </c>
      <c r="R870" s="18" t="s">
        <v>6415</v>
      </c>
      <c r="S870" s="18" t="s">
        <v>100</v>
      </c>
      <c r="T870" s="18" t="s">
        <v>113</v>
      </c>
      <c r="U870" s="18">
        <v>5</v>
      </c>
      <c r="V870" s="19">
        <v>145000</v>
      </c>
      <c r="W870" s="19">
        <v>0</v>
      </c>
      <c r="X870" s="19">
        <v>145000</v>
      </c>
      <c r="Y870" s="19">
        <v>102000</v>
      </c>
      <c r="Z870" s="19">
        <v>43000</v>
      </c>
      <c r="AA870" s="20">
        <v>0.29655172413793102</v>
      </c>
      <c r="AB870" s="21" t="s">
        <v>6430</v>
      </c>
    </row>
    <row r="871" spans="1:28" x14ac:dyDescent="0.25">
      <c r="A871" s="16" t="s">
        <v>3529</v>
      </c>
      <c r="B871" s="17">
        <v>45888</v>
      </c>
      <c r="C871" s="18" t="s">
        <v>1589</v>
      </c>
      <c r="D871" s="18" t="s">
        <v>1590</v>
      </c>
      <c r="E871" s="18" t="s">
        <v>3530</v>
      </c>
      <c r="F871" s="18" t="s">
        <v>93</v>
      </c>
      <c r="G871" s="18">
        <v>25</v>
      </c>
      <c r="H871" s="18" t="s">
        <v>377</v>
      </c>
      <c r="I871" s="18" t="s">
        <v>95</v>
      </c>
      <c r="J871" s="18" t="s">
        <v>165</v>
      </c>
      <c r="K871" s="18" t="s">
        <v>121</v>
      </c>
      <c r="L871" s="18" t="s">
        <v>122</v>
      </c>
      <c r="M871" s="18">
        <v>7</v>
      </c>
      <c r="N871" s="19">
        <v>720000</v>
      </c>
      <c r="O871" s="20">
        <v>0.15</v>
      </c>
      <c r="P871" s="19">
        <v>8000</v>
      </c>
      <c r="Q871" s="19">
        <v>600000</v>
      </c>
      <c r="R871" s="18" t="s">
        <v>219</v>
      </c>
      <c r="S871" s="18" t="s">
        <v>148</v>
      </c>
      <c r="T871" s="18" t="s">
        <v>101</v>
      </c>
      <c r="U871" s="18">
        <v>3</v>
      </c>
      <c r="V871" s="19">
        <v>5040000</v>
      </c>
      <c r="W871" s="19">
        <v>756000</v>
      </c>
      <c r="X871" s="19">
        <v>4284000</v>
      </c>
      <c r="Y871" s="19">
        <v>4208000</v>
      </c>
      <c r="Z871" s="19">
        <v>76000</v>
      </c>
      <c r="AA871" s="20">
        <v>1.7740429505135401E-2</v>
      </c>
      <c r="AB871" s="21" t="s">
        <v>6433</v>
      </c>
    </row>
    <row r="872" spans="1:28" x14ac:dyDescent="0.25">
      <c r="A872" s="16" t="s">
        <v>3531</v>
      </c>
      <c r="B872" s="17">
        <v>45861</v>
      </c>
      <c r="C872" s="18" t="s">
        <v>1015</v>
      </c>
      <c r="D872" s="18" t="s">
        <v>2371</v>
      </c>
      <c r="E872" s="18" t="s">
        <v>3533</v>
      </c>
      <c r="F872" s="18" t="s">
        <v>107</v>
      </c>
      <c r="G872" s="18">
        <v>39</v>
      </c>
      <c r="H872" s="18" t="s">
        <v>262</v>
      </c>
      <c r="I872" s="18" t="s">
        <v>263</v>
      </c>
      <c r="J872" s="18" t="s">
        <v>96</v>
      </c>
      <c r="K872" s="18" t="s">
        <v>388</v>
      </c>
      <c r="L872" s="18" t="s">
        <v>132</v>
      </c>
      <c r="M872" s="18">
        <v>5</v>
      </c>
      <c r="N872" s="19">
        <v>510000</v>
      </c>
      <c r="O872" s="20">
        <v>0.15</v>
      </c>
      <c r="P872" s="19">
        <v>8000</v>
      </c>
      <c r="Q872" s="19">
        <v>410000</v>
      </c>
      <c r="R872" s="18" t="s">
        <v>219</v>
      </c>
      <c r="S872" s="18" t="s">
        <v>148</v>
      </c>
      <c r="T872" s="18" t="s">
        <v>101</v>
      </c>
      <c r="U872" s="18">
        <v>2</v>
      </c>
      <c r="V872" s="19">
        <v>2550000</v>
      </c>
      <c r="W872" s="19">
        <v>382500</v>
      </c>
      <c r="X872" s="19">
        <v>2167500</v>
      </c>
      <c r="Y872" s="19">
        <v>2058000</v>
      </c>
      <c r="Z872" s="19">
        <v>109500</v>
      </c>
      <c r="AA872" s="20">
        <v>5.0519031141868502E-2</v>
      </c>
      <c r="AB872" s="21" t="s">
        <v>6425</v>
      </c>
    </row>
    <row r="873" spans="1:28" x14ac:dyDescent="0.25">
      <c r="A873" s="16" t="s">
        <v>3534</v>
      </c>
      <c r="B873" s="17">
        <v>45928</v>
      </c>
      <c r="C873" s="18" t="s">
        <v>3536</v>
      </c>
      <c r="D873" s="18" t="s">
        <v>3537</v>
      </c>
      <c r="E873" s="18" t="s">
        <v>3538</v>
      </c>
      <c r="F873" s="18" t="s">
        <v>93</v>
      </c>
      <c r="G873" s="18">
        <v>54</v>
      </c>
      <c r="H873" s="18" t="s">
        <v>295</v>
      </c>
      <c r="I873" s="18" t="s">
        <v>120</v>
      </c>
      <c r="J873" s="18" t="s">
        <v>212</v>
      </c>
      <c r="K873" s="18" t="s">
        <v>296</v>
      </c>
      <c r="L873" s="18" t="s">
        <v>282</v>
      </c>
      <c r="M873" s="18">
        <v>2</v>
      </c>
      <c r="N873" s="19">
        <v>320000</v>
      </c>
      <c r="O873" s="20">
        <v>0.1</v>
      </c>
      <c r="P873" s="19">
        <v>2500</v>
      </c>
      <c r="Q873" s="19">
        <v>250000</v>
      </c>
      <c r="R873" s="18" t="s">
        <v>6415</v>
      </c>
      <c r="S873" s="18" t="s">
        <v>168</v>
      </c>
      <c r="T873" s="18" t="s">
        <v>101</v>
      </c>
      <c r="U873" s="18">
        <v>4</v>
      </c>
      <c r="V873" s="19">
        <v>640000</v>
      </c>
      <c r="W873" s="19">
        <v>64000</v>
      </c>
      <c r="X873" s="19">
        <v>576000</v>
      </c>
      <c r="Y873" s="19">
        <v>502500</v>
      </c>
      <c r="Z873" s="19">
        <v>73500</v>
      </c>
      <c r="AA873" s="20">
        <v>0.12760416666666699</v>
      </c>
      <c r="AB873" s="21" t="s">
        <v>6435</v>
      </c>
    </row>
    <row r="874" spans="1:28" x14ac:dyDescent="0.25">
      <c r="A874" s="16" t="s">
        <v>3539</v>
      </c>
      <c r="B874" s="17">
        <v>45816</v>
      </c>
      <c r="C874" s="18" t="s">
        <v>706</v>
      </c>
      <c r="D874" s="18" t="s">
        <v>707</v>
      </c>
      <c r="E874" s="18" t="s">
        <v>3540</v>
      </c>
      <c r="F874" s="18" t="s">
        <v>107</v>
      </c>
      <c r="G874" s="18">
        <v>53</v>
      </c>
      <c r="H874" s="18" t="s">
        <v>128</v>
      </c>
      <c r="I874" s="18" t="s">
        <v>129</v>
      </c>
      <c r="J874" s="18" t="s">
        <v>359</v>
      </c>
      <c r="K874" s="18" t="s">
        <v>156</v>
      </c>
      <c r="L874" s="18" t="s">
        <v>111</v>
      </c>
      <c r="M874" s="18">
        <v>5</v>
      </c>
      <c r="N874" s="19">
        <v>290000</v>
      </c>
      <c r="O874" s="20">
        <v>0.1</v>
      </c>
      <c r="P874" s="19">
        <v>2500</v>
      </c>
      <c r="Q874" s="19">
        <v>225000</v>
      </c>
      <c r="R874" s="18" t="s">
        <v>99</v>
      </c>
      <c r="S874" s="18" t="s">
        <v>135</v>
      </c>
      <c r="T874" s="18" t="s">
        <v>101</v>
      </c>
      <c r="U874" s="18">
        <v>4</v>
      </c>
      <c r="V874" s="19">
        <v>1450000</v>
      </c>
      <c r="W874" s="19">
        <v>145000</v>
      </c>
      <c r="X874" s="19">
        <v>1305000</v>
      </c>
      <c r="Y874" s="19">
        <v>1127500</v>
      </c>
      <c r="Z874" s="19">
        <v>177500</v>
      </c>
      <c r="AA874" s="20">
        <v>0.13601532567049801</v>
      </c>
      <c r="AB874" s="21" t="s">
        <v>6434</v>
      </c>
    </row>
    <row r="875" spans="1:28" x14ac:dyDescent="0.25">
      <c r="A875" s="16" t="s">
        <v>3541</v>
      </c>
      <c r="B875" s="17">
        <v>45757</v>
      </c>
      <c r="C875" s="18" t="s">
        <v>216</v>
      </c>
      <c r="D875" s="18" t="s">
        <v>217</v>
      </c>
      <c r="E875" s="18" t="s">
        <v>3543</v>
      </c>
      <c r="F875" s="18" t="s">
        <v>93</v>
      </c>
      <c r="G875" s="18">
        <v>28</v>
      </c>
      <c r="H875" s="18" t="s">
        <v>1792</v>
      </c>
      <c r="I875" s="18" t="s">
        <v>129</v>
      </c>
      <c r="J875" s="18" t="s">
        <v>212</v>
      </c>
      <c r="K875" s="18" t="s">
        <v>311</v>
      </c>
      <c r="L875" s="18" t="s">
        <v>122</v>
      </c>
      <c r="M875" s="18">
        <v>8</v>
      </c>
      <c r="N875" s="19">
        <v>850000</v>
      </c>
      <c r="O875" s="20">
        <v>0.05</v>
      </c>
      <c r="P875" s="19">
        <v>12000</v>
      </c>
      <c r="Q875" s="19">
        <v>710000</v>
      </c>
      <c r="R875" s="18" t="s">
        <v>99</v>
      </c>
      <c r="S875" s="18" t="s">
        <v>148</v>
      </c>
      <c r="T875" s="18" t="s">
        <v>113</v>
      </c>
      <c r="U875" s="18">
        <v>4</v>
      </c>
      <c r="V875" s="19">
        <v>6800000</v>
      </c>
      <c r="W875" s="19">
        <v>340000</v>
      </c>
      <c r="X875" s="19">
        <v>6460000</v>
      </c>
      <c r="Y875" s="19">
        <v>5692000</v>
      </c>
      <c r="Z875" s="19">
        <v>768000</v>
      </c>
      <c r="AA875" s="20">
        <v>0.118885448916409</v>
      </c>
      <c r="AB875" s="21" t="s">
        <v>6431</v>
      </c>
    </row>
    <row r="876" spans="1:28" x14ac:dyDescent="0.25">
      <c r="A876" s="16" t="s">
        <v>3544</v>
      </c>
      <c r="B876" s="17">
        <v>45958</v>
      </c>
      <c r="C876" s="18" t="s">
        <v>1417</v>
      </c>
      <c r="D876" s="18" t="s">
        <v>1342</v>
      </c>
      <c r="E876" s="18" t="s">
        <v>3546</v>
      </c>
      <c r="F876" s="18" t="s">
        <v>107</v>
      </c>
      <c r="G876" s="18">
        <v>20</v>
      </c>
      <c r="H876" s="18" t="s">
        <v>595</v>
      </c>
      <c r="I876" s="18" t="s">
        <v>263</v>
      </c>
      <c r="J876" s="18" t="s">
        <v>165</v>
      </c>
      <c r="K876" s="18" t="s">
        <v>425</v>
      </c>
      <c r="L876" s="18" t="s">
        <v>146</v>
      </c>
      <c r="M876" s="18">
        <v>6</v>
      </c>
      <c r="N876" s="19">
        <v>45000</v>
      </c>
      <c r="O876" s="20">
        <v>0.1</v>
      </c>
      <c r="P876" s="19">
        <v>4000</v>
      </c>
      <c r="Q876" s="19">
        <v>27000</v>
      </c>
      <c r="R876" s="18" t="s">
        <v>219</v>
      </c>
      <c r="S876" s="18" t="s">
        <v>148</v>
      </c>
      <c r="T876" s="18" t="s">
        <v>101</v>
      </c>
      <c r="U876" s="18">
        <v>5</v>
      </c>
      <c r="V876" s="19">
        <v>270000</v>
      </c>
      <c r="W876" s="19">
        <v>27000</v>
      </c>
      <c r="X876" s="19">
        <v>243000</v>
      </c>
      <c r="Y876" s="19">
        <v>166000</v>
      </c>
      <c r="Z876" s="19">
        <v>77000</v>
      </c>
      <c r="AA876" s="20">
        <v>0.31687242798353898</v>
      </c>
      <c r="AB876" s="21" t="s">
        <v>6427</v>
      </c>
    </row>
    <row r="877" spans="1:28" x14ac:dyDescent="0.25">
      <c r="A877" s="16" t="s">
        <v>3547</v>
      </c>
      <c r="B877" s="17">
        <v>45837</v>
      </c>
      <c r="C877" s="18" t="s">
        <v>2492</v>
      </c>
      <c r="D877" s="18" t="s">
        <v>2493</v>
      </c>
      <c r="E877" s="18" t="s">
        <v>3548</v>
      </c>
      <c r="F877" s="18" t="s">
        <v>107</v>
      </c>
      <c r="G877" s="18">
        <v>57</v>
      </c>
      <c r="H877" s="18" t="s">
        <v>595</v>
      </c>
      <c r="I877" s="18" t="s">
        <v>263</v>
      </c>
      <c r="J877" s="18" t="s">
        <v>212</v>
      </c>
      <c r="K877" s="18" t="s">
        <v>175</v>
      </c>
      <c r="L877" s="18" t="s">
        <v>132</v>
      </c>
      <c r="M877" s="18">
        <v>5</v>
      </c>
      <c r="N877" s="19">
        <v>900000</v>
      </c>
      <c r="O877" s="20">
        <v>0</v>
      </c>
      <c r="P877" s="19">
        <v>12000</v>
      </c>
      <c r="Q877" s="19">
        <v>730000</v>
      </c>
      <c r="R877" s="18" t="s">
        <v>134</v>
      </c>
      <c r="S877" s="18" t="s">
        <v>135</v>
      </c>
      <c r="T877" s="18" t="s">
        <v>113</v>
      </c>
      <c r="U877" s="18">
        <v>4</v>
      </c>
      <c r="V877" s="19">
        <v>4500000</v>
      </c>
      <c r="W877" s="19">
        <v>0</v>
      </c>
      <c r="X877" s="19">
        <v>4500000</v>
      </c>
      <c r="Y877" s="19">
        <v>3662000</v>
      </c>
      <c r="Z877" s="19">
        <v>838000</v>
      </c>
      <c r="AA877" s="20">
        <v>0.18622222222222201</v>
      </c>
      <c r="AB877" s="21" t="s">
        <v>6434</v>
      </c>
    </row>
    <row r="878" spans="1:28" x14ac:dyDescent="0.25">
      <c r="A878" s="16" t="s">
        <v>3549</v>
      </c>
      <c r="B878" s="17">
        <v>45819</v>
      </c>
      <c r="C878" s="18" t="s">
        <v>820</v>
      </c>
      <c r="D878" s="18" t="s">
        <v>821</v>
      </c>
      <c r="E878" s="18" t="s">
        <v>3551</v>
      </c>
      <c r="F878" s="18" t="s">
        <v>107</v>
      </c>
      <c r="G878" s="18">
        <v>48</v>
      </c>
      <c r="H878" s="18" t="s">
        <v>128</v>
      </c>
      <c r="I878" s="18" t="s">
        <v>129</v>
      </c>
      <c r="J878" s="18" t="s">
        <v>212</v>
      </c>
      <c r="K878" s="18" t="s">
        <v>311</v>
      </c>
      <c r="L878" s="18" t="s">
        <v>122</v>
      </c>
      <c r="M878" s="18">
        <v>4</v>
      </c>
      <c r="N878" s="19">
        <v>850000</v>
      </c>
      <c r="O878" s="20">
        <v>0.02</v>
      </c>
      <c r="P878" s="19">
        <v>4000</v>
      </c>
      <c r="Q878" s="19">
        <v>710000</v>
      </c>
      <c r="R878" s="18" t="s">
        <v>6415</v>
      </c>
      <c r="S878" s="18" t="s">
        <v>100</v>
      </c>
      <c r="T878" s="18" t="s">
        <v>101</v>
      </c>
      <c r="U878" s="18">
        <v>5</v>
      </c>
      <c r="V878" s="19">
        <v>3400000</v>
      </c>
      <c r="W878" s="19">
        <v>68000</v>
      </c>
      <c r="X878" s="19">
        <v>3332000</v>
      </c>
      <c r="Y878" s="19">
        <v>2844000</v>
      </c>
      <c r="Z878" s="19">
        <v>488000</v>
      </c>
      <c r="AA878" s="20">
        <v>0.14645858343337301</v>
      </c>
      <c r="AB878" s="21" t="s">
        <v>6434</v>
      </c>
    </row>
    <row r="879" spans="1:28" x14ac:dyDescent="0.25">
      <c r="A879" s="16" t="s">
        <v>3552</v>
      </c>
      <c r="B879" s="17">
        <v>45658</v>
      </c>
      <c r="C879" s="18" t="s">
        <v>887</v>
      </c>
      <c r="D879" s="18" t="s">
        <v>888</v>
      </c>
      <c r="E879" s="18" t="s">
        <v>6347</v>
      </c>
      <c r="F879" s="18" t="s">
        <v>107</v>
      </c>
      <c r="G879" s="18">
        <v>44</v>
      </c>
      <c r="H879" s="18" t="s">
        <v>581</v>
      </c>
      <c r="I879" s="18" t="s">
        <v>144</v>
      </c>
      <c r="J879" s="18" t="s">
        <v>165</v>
      </c>
      <c r="K879" s="18" t="s">
        <v>121</v>
      </c>
      <c r="L879" s="18" t="s">
        <v>122</v>
      </c>
      <c r="M879" s="18">
        <v>8</v>
      </c>
      <c r="N879" s="19">
        <v>720000</v>
      </c>
      <c r="O879" s="20">
        <v>0.1</v>
      </c>
      <c r="P879" s="19">
        <v>4000</v>
      </c>
      <c r="Q879" s="19">
        <v>600000</v>
      </c>
      <c r="R879" s="18" t="s">
        <v>6415</v>
      </c>
      <c r="S879" s="18" t="s">
        <v>100</v>
      </c>
      <c r="T879" s="18" t="s">
        <v>113</v>
      </c>
      <c r="U879" s="18">
        <v>4</v>
      </c>
      <c r="V879" s="19">
        <v>5760000</v>
      </c>
      <c r="W879" s="19">
        <v>576000</v>
      </c>
      <c r="X879" s="19">
        <v>5184000</v>
      </c>
      <c r="Y879" s="19">
        <v>4804000</v>
      </c>
      <c r="Z879" s="19">
        <v>380000</v>
      </c>
      <c r="AA879" s="20">
        <v>7.3302469135802503E-2</v>
      </c>
      <c r="AB879" s="21" t="s">
        <v>6426</v>
      </c>
    </row>
    <row r="880" spans="1:28" x14ac:dyDescent="0.25">
      <c r="A880" s="16" t="s">
        <v>3555</v>
      </c>
      <c r="B880" s="17">
        <v>45693</v>
      </c>
      <c r="C880" s="18" t="s">
        <v>3557</v>
      </c>
      <c r="D880" s="18" t="s">
        <v>1940</v>
      </c>
      <c r="E880" s="18" t="s">
        <v>3558</v>
      </c>
      <c r="F880" s="18" t="s">
        <v>93</v>
      </c>
      <c r="G880" s="18">
        <v>25</v>
      </c>
      <c r="H880" s="18" t="s">
        <v>295</v>
      </c>
      <c r="I880" s="18" t="s">
        <v>120</v>
      </c>
      <c r="J880" s="18" t="s">
        <v>212</v>
      </c>
      <c r="K880" s="18" t="s">
        <v>425</v>
      </c>
      <c r="L880" s="18" t="s">
        <v>146</v>
      </c>
      <c r="M880" s="18">
        <v>5</v>
      </c>
      <c r="N880" s="19">
        <v>45000</v>
      </c>
      <c r="O880" s="20">
        <v>0.1</v>
      </c>
      <c r="P880" s="19">
        <v>12000</v>
      </c>
      <c r="Q880" s="19">
        <v>27000</v>
      </c>
      <c r="R880" s="18" t="s">
        <v>134</v>
      </c>
      <c r="S880" s="18" t="s">
        <v>100</v>
      </c>
      <c r="T880" s="18" t="s">
        <v>101</v>
      </c>
      <c r="U880" s="18">
        <v>1</v>
      </c>
      <c r="V880" s="19">
        <v>225000</v>
      </c>
      <c r="W880" s="19">
        <v>22500</v>
      </c>
      <c r="X880" s="19">
        <v>202500</v>
      </c>
      <c r="Y880" s="19">
        <v>147000</v>
      </c>
      <c r="Z880" s="19">
        <v>55500</v>
      </c>
      <c r="AA880" s="20">
        <v>0.27407407407407403</v>
      </c>
      <c r="AB880" s="21" t="s">
        <v>6429</v>
      </c>
    </row>
    <row r="881" spans="1:28" x14ac:dyDescent="0.25">
      <c r="A881" s="16" t="s">
        <v>3559</v>
      </c>
      <c r="B881" s="17">
        <v>45753</v>
      </c>
      <c r="C881" s="18" t="s">
        <v>2699</v>
      </c>
      <c r="D881" s="18" t="s">
        <v>2700</v>
      </c>
      <c r="E881" s="18" t="s">
        <v>3561</v>
      </c>
      <c r="F881" s="18" t="s">
        <v>107</v>
      </c>
      <c r="G881" s="18">
        <v>58</v>
      </c>
      <c r="H881" s="18" t="s">
        <v>558</v>
      </c>
      <c r="I881" s="18" t="s">
        <v>129</v>
      </c>
      <c r="J881" s="18" t="s">
        <v>174</v>
      </c>
      <c r="K881" s="18" t="s">
        <v>388</v>
      </c>
      <c r="L881" s="18" t="s">
        <v>132</v>
      </c>
      <c r="M881" s="18">
        <v>2</v>
      </c>
      <c r="N881" s="19">
        <v>510000</v>
      </c>
      <c r="O881" s="20">
        <v>0.15</v>
      </c>
      <c r="P881" s="19">
        <v>12000</v>
      </c>
      <c r="Q881" s="19">
        <v>410000</v>
      </c>
      <c r="R881" s="18" t="s">
        <v>219</v>
      </c>
      <c r="S881" s="18" t="s">
        <v>168</v>
      </c>
      <c r="T881" s="18" t="s">
        <v>101</v>
      </c>
      <c r="U881" s="18">
        <v>5</v>
      </c>
      <c r="V881" s="19">
        <v>1020000</v>
      </c>
      <c r="W881" s="19">
        <v>153000</v>
      </c>
      <c r="X881" s="19">
        <v>867000</v>
      </c>
      <c r="Y881" s="19">
        <v>832000</v>
      </c>
      <c r="Z881" s="19">
        <v>35000</v>
      </c>
      <c r="AA881" s="20">
        <v>4.0369088811995399E-2</v>
      </c>
      <c r="AB881" s="21" t="s">
        <v>6431</v>
      </c>
    </row>
    <row r="882" spans="1:28" x14ac:dyDescent="0.25">
      <c r="A882" s="16" t="s">
        <v>3562</v>
      </c>
      <c r="B882" s="17">
        <v>46013</v>
      </c>
      <c r="C882" s="18" t="s">
        <v>278</v>
      </c>
      <c r="D882" s="18" t="s">
        <v>3563</v>
      </c>
      <c r="E882" s="18" t="s">
        <v>3564</v>
      </c>
      <c r="F882" s="18" t="s">
        <v>107</v>
      </c>
      <c r="G882" s="18">
        <v>45</v>
      </c>
      <c r="H882" s="18" t="s">
        <v>119</v>
      </c>
      <c r="I882" s="18" t="s">
        <v>120</v>
      </c>
      <c r="J882" s="18" t="s">
        <v>155</v>
      </c>
      <c r="K882" s="18" t="s">
        <v>145</v>
      </c>
      <c r="L882" s="18" t="s">
        <v>146</v>
      </c>
      <c r="M882" s="18">
        <v>1</v>
      </c>
      <c r="N882" s="19">
        <v>145000</v>
      </c>
      <c r="O882" s="20">
        <v>0.15</v>
      </c>
      <c r="P882" s="19">
        <v>8000</v>
      </c>
      <c r="Q882" s="19">
        <v>98000</v>
      </c>
      <c r="R882" s="18" t="s">
        <v>219</v>
      </c>
      <c r="S882" s="18" t="s">
        <v>100</v>
      </c>
      <c r="T882" s="18" t="s">
        <v>101</v>
      </c>
      <c r="U882" s="18">
        <v>3</v>
      </c>
      <c r="V882" s="19">
        <v>145000</v>
      </c>
      <c r="W882" s="19">
        <v>21750</v>
      </c>
      <c r="X882" s="19">
        <v>123250</v>
      </c>
      <c r="Y882" s="19">
        <v>106000</v>
      </c>
      <c r="Z882" s="19">
        <v>17250</v>
      </c>
      <c r="AA882" s="20">
        <v>0.139959432048682</v>
      </c>
      <c r="AB882" s="21" t="s">
        <v>6432</v>
      </c>
    </row>
    <row r="883" spans="1:28" x14ac:dyDescent="0.25">
      <c r="A883" s="16" t="s">
        <v>3565</v>
      </c>
      <c r="B883" s="17">
        <v>45975</v>
      </c>
      <c r="C883" s="18" t="s">
        <v>3045</v>
      </c>
      <c r="D883" s="18" t="s">
        <v>3566</v>
      </c>
      <c r="E883" s="18" t="s">
        <v>3567</v>
      </c>
      <c r="F883" s="18" t="s">
        <v>107</v>
      </c>
      <c r="G883" s="18">
        <v>60</v>
      </c>
      <c r="H883" s="18" t="s">
        <v>558</v>
      </c>
      <c r="I883" s="18" t="s">
        <v>129</v>
      </c>
      <c r="J883" s="18" t="s">
        <v>155</v>
      </c>
      <c r="K883" s="18" t="s">
        <v>156</v>
      </c>
      <c r="L883" s="18" t="s">
        <v>111</v>
      </c>
      <c r="M883" s="18">
        <v>5</v>
      </c>
      <c r="N883" s="19">
        <v>290000</v>
      </c>
      <c r="O883" s="20">
        <v>0</v>
      </c>
      <c r="P883" s="19">
        <v>12000</v>
      </c>
      <c r="Q883" s="19">
        <v>225000</v>
      </c>
      <c r="R883" s="18" t="s">
        <v>167</v>
      </c>
      <c r="S883" s="18" t="s">
        <v>100</v>
      </c>
      <c r="T883" s="18" t="s">
        <v>101</v>
      </c>
      <c r="U883" s="18">
        <v>3</v>
      </c>
      <c r="V883" s="19">
        <v>1450000</v>
      </c>
      <c r="W883" s="19">
        <v>0</v>
      </c>
      <c r="X883" s="19">
        <v>1450000</v>
      </c>
      <c r="Y883" s="19">
        <v>1137000</v>
      </c>
      <c r="Z883" s="19">
        <v>313000</v>
      </c>
      <c r="AA883" s="20">
        <v>0.21586206896551699</v>
      </c>
      <c r="AB883" s="21" t="s">
        <v>6424</v>
      </c>
    </row>
    <row r="884" spans="1:28" x14ac:dyDescent="0.25">
      <c r="A884" s="16" t="s">
        <v>3568</v>
      </c>
      <c r="B884" s="17">
        <v>45975</v>
      </c>
      <c r="C884" s="18" t="s">
        <v>3413</v>
      </c>
      <c r="D884" s="18" t="s">
        <v>3414</v>
      </c>
      <c r="E884" s="18" t="s">
        <v>3569</v>
      </c>
      <c r="F884" s="18" t="s">
        <v>93</v>
      </c>
      <c r="G884" s="18">
        <v>42</v>
      </c>
      <c r="H884" s="18" t="s">
        <v>1792</v>
      </c>
      <c r="I884" s="18" t="s">
        <v>129</v>
      </c>
      <c r="J884" s="18" t="s">
        <v>359</v>
      </c>
      <c r="K884" s="18" t="s">
        <v>281</v>
      </c>
      <c r="L884" s="18" t="s">
        <v>282</v>
      </c>
      <c r="M884" s="18">
        <v>3</v>
      </c>
      <c r="N884" s="19">
        <v>250000</v>
      </c>
      <c r="O884" s="20">
        <v>0.05</v>
      </c>
      <c r="P884" s="19">
        <v>6000</v>
      </c>
      <c r="Q884" s="19">
        <v>190000</v>
      </c>
      <c r="R884" s="18" t="s">
        <v>167</v>
      </c>
      <c r="S884" s="18" t="s">
        <v>135</v>
      </c>
      <c r="T884" s="18" t="s">
        <v>113</v>
      </c>
      <c r="U884" s="18">
        <v>1</v>
      </c>
      <c r="V884" s="19">
        <v>750000</v>
      </c>
      <c r="W884" s="19">
        <v>37500</v>
      </c>
      <c r="X884" s="19">
        <v>712500</v>
      </c>
      <c r="Y884" s="19">
        <v>576000</v>
      </c>
      <c r="Z884" s="19">
        <v>136500</v>
      </c>
      <c r="AA884" s="20">
        <v>0.19157894736842099</v>
      </c>
      <c r="AB884" s="21" t="s">
        <v>6424</v>
      </c>
    </row>
    <row r="885" spans="1:28" x14ac:dyDescent="0.25">
      <c r="A885" s="16" t="s">
        <v>3570</v>
      </c>
      <c r="B885" s="17">
        <v>45705</v>
      </c>
      <c r="C885" s="18" t="s">
        <v>2416</v>
      </c>
      <c r="D885" s="18"/>
      <c r="E885" s="18" t="s">
        <v>3572</v>
      </c>
      <c r="F885" s="18" t="s">
        <v>93</v>
      </c>
      <c r="G885" s="18">
        <v>51</v>
      </c>
      <c r="H885" s="18" t="s">
        <v>804</v>
      </c>
      <c r="I885" s="18" t="s">
        <v>95</v>
      </c>
      <c r="J885" s="18" t="s">
        <v>359</v>
      </c>
      <c r="K885" s="18" t="s">
        <v>281</v>
      </c>
      <c r="L885" s="18" t="s">
        <v>282</v>
      </c>
      <c r="M885" s="18">
        <v>5</v>
      </c>
      <c r="N885" s="19">
        <v>250000</v>
      </c>
      <c r="O885" s="20">
        <v>0</v>
      </c>
      <c r="P885" s="19">
        <v>1500</v>
      </c>
      <c r="Q885" s="19">
        <v>190000</v>
      </c>
      <c r="R885" s="18" t="s">
        <v>134</v>
      </c>
      <c r="S885" s="18" t="s">
        <v>135</v>
      </c>
      <c r="T885" s="18" t="s">
        <v>101</v>
      </c>
      <c r="U885" s="18">
        <v>3</v>
      </c>
      <c r="V885" s="19">
        <v>1250000</v>
      </c>
      <c r="W885" s="19">
        <v>0</v>
      </c>
      <c r="X885" s="19">
        <v>1250000</v>
      </c>
      <c r="Y885" s="19">
        <v>951500</v>
      </c>
      <c r="Z885" s="19">
        <v>298500</v>
      </c>
      <c r="AA885" s="20">
        <v>0.23880000000000001</v>
      </c>
      <c r="AB885" s="21" t="s">
        <v>6429</v>
      </c>
    </row>
    <row r="886" spans="1:28" x14ac:dyDescent="0.25">
      <c r="A886" s="16" t="s">
        <v>3573</v>
      </c>
      <c r="B886" s="17">
        <v>45826</v>
      </c>
      <c r="C886" s="18" t="s">
        <v>499</v>
      </c>
      <c r="D886" s="18" t="s">
        <v>2628</v>
      </c>
      <c r="E886" s="18" t="s">
        <v>3575</v>
      </c>
      <c r="F886" s="18" t="s">
        <v>107</v>
      </c>
      <c r="G886" s="18">
        <v>50</v>
      </c>
      <c r="H886" s="18" t="s">
        <v>295</v>
      </c>
      <c r="I886" s="18" t="s">
        <v>120</v>
      </c>
      <c r="J886" s="18" t="s">
        <v>109</v>
      </c>
      <c r="K886" s="18" t="s">
        <v>582</v>
      </c>
      <c r="L886" s="18" t="s">
        <v>146</v>
      </c>
      <c r="M886" s="18">
        <v>5</v>
      </c>
      <c r="N886" s="19">
        <v>180000</v>
      </c>
      <c r="O886" s="20">
        <v>0.15</v>
      </c>
      <c r="P886" s="19">
        <v>1500</v>
      </c>
      <c r="Q886" s="19">
        <v>125000</v>
      </c>
      <c r="R886" s="18" t="s">
        <v>6415</v>
      </c>
      <c r="S886" s="18" t="s">
        <v>168</v>
      </c>
      <c r="T886" s="18" t="s">
        <v>101</v>
      </c>
      <c r="U886" s="18">
        <v>3</v>
      </c>
      <c r="V886" s="19">
        <v>900000</v>
      </c>
      <c r="W886" s="19">
        <v>135000</v>
      </c>
      <c r="X886" s="19">
        <v>765000</v>
      </c>
      <c r="Y886" s="19">
        <v>626500</v>
      </c>
      <c r="Z886" s="19">
        <v>138500</v>
      </c>
      <c r="AA886" s="20">
        <v>0.18104575163398701</v>
      </c>
      <c r="AB886" s="21" t="s">
        <v>6434</v>
      </c>
    </row>
    <row r="887" spans="1:28" x14ac:dyDescent="0.25">
      <c r="A887" s="16" t="s">
        <v>3576</v>
      </c>
      <c r="B887" s="17">
        <v>45975</v>
      </c>
      <c r="C887" s="18" t="s">
        <v>1717</v>
      </c>
      <c r="D887" s="18" t="s">
        <v>1718</v>
      </c>
      <c r="E887" s="18" t="s">
        <v>3577</v>
      </c>
      <c r="F887" s="18" t="s">
        <v>93</v>
      </c>
      <c r="G887" s="18">
        <v>50</v>
      </c>
      <c r="H887" s="18" t="s">
        <v>295</v>
      </c>
      <c r="I887" s="18" t="s">
        <v>120</v>
      </c>
      <c r="J887" s="18" t="s">
        <v>155</v>
      </c>
      <c r="K887" s="18" t="s">
        <v>175</v>
      </c>
      <c r="L887" s="18" t="s">
        <v>132</v>
      </c>
      <c r="M887" s="18">
        <v>2</v>
      </c>
      <c r="N887" s="19">
        <v>900000</v>
      </c>
      <c r="O887" s="20">
        <v>0.05</v>
      </c>
      <c r="P887" s="19">
        <v>8000</v>
      </c>
      <c r="Q887" s="19">
        <v>730000</v>
      </c>
      <c r="R887" s="18" t="s">
        <v>134</v>
      </c>
      <c r="S887" s="18" t="s">
        <v>168</v>
      </c>
      <c r="T887" s="18" t="s">
        <v>113</v>
      </c>
      <c r="U887" s="18">
        <v>3</v>
      </c>
      <c r="V887" s="19">
        <v>1800000</v>
      </c>
      <c r="W887" s="19">
        <v>90000</v>
      </c>
      <c r="X887" s="19">
        <v>1710000</v>
      </c>
      <c r="Y887" s="19">
        <v>1468000</v>
      </c>
      <c r="Z887" s="19">
        <v>242000</v>
      </c>
      <c r="AA887" s="20">
        <v>0.14152046783625699</v>
      </c>
      <c r="AB887" s="21" t="s">
        <v>6424</v>
      </c>
    </row>
    <row r="888" spans="1:28" x14ac:dyDescent="0.25">
      <c r="A888" s="16" t="s">
        <v>3578</v>
      </c>
      <c r="B888" s="17">
        <v>45917</v>
      </c>
      <c r="C888" s="18" t="s">
        <v>915</v>
      </c>
      <c r="D888" s="18" t="s">
        <v>916</v>
      </c>
      <c r="E888" s="18" t="s">
        <v>3579</v>
      </c>
      <c r="F888" s="18" t="s">
        <v>93</v>
      </c>
      <c r="G888" s="18">
        <v>35</v>
      </c>
      <c r="H888" s="18" t="s">
        <v>558</v>
      </c>
      <c r="I888" s="18" t="s">
        <v>129</v>
      </c>
      <c r="J888" s="18" t="s">
        <v>155</v>
      </c>
      <c r="K888" s="18" t="s">
        <v>520</v>
      </c>
      <c r="L888" s="18" t="s">
        <v>111</v>
      </c>
      <c r="M888" s="18">
        <v>3</v>
      </c>
      <c r="N888" s="19">
        <v>410000</v>
      </c>
      <c r="O888" s="20">
        <v>0</v>
      </c>
      <c r="P888" s="19">
        <v>8000</v>
      </c>
      <c r="Q888" s="19">
        <v>325000</v>
      </c>
      <c r="R888" s="18" t="s">
        <v>6415</v>
      </c>
      <c r="S888" s="18" t="s">
        <v>135</v>
      </c>
      <c r="T888" s="18" t="s">
        <v>101</v>
      </c>
      <c r="U888" s="18">
        <v>2</v>
      </c>
      <c r="V888" s="19">
        <v>1230000</v>
      </c>
      <c r="W888" s="19">
        <v>0</v>
      </c>
      <c r="X888" s="19">
        <v>1230000</v>
      </c>
      <c r="Y888" s="19">
        <v>983000</v>
      </c>
      <c r="Z888" s="19">
        <v>247000</v>
      </c>
      <c r="AA888" s="20">
        <v>0.20081300813008099</v>
      </c>
      <c r="AB888" s="21" t="s">
        <v>6435</v>
      </c>
    </row>
    <row r="889" spans="1:28" x14ac:dyDescent="0.25">
      <c r="A889" s="16" t="s">
        <v>3580</v>
      </c>
      <c r="B889" s="17">
        <v>45793</v>
      </c>
      <c r="C889" s="18" t="s">
        <v>599</v>
      </c>
      <c r="D889" s="18" t="s">
        <v>600</v>
      </c>
      <c r="E889" s="18" t="s">
        <v>3582</v>
      </c>
      <c r="F889" s="18" t="s">
        <v>107</v>
      </c>
      <c r="G889" s="18">
        <v>27</v>
      </c>
      <c r="H889" s="18" t="s">
        <v>558</v>
      </c>
      <c r="I889" s="18" t="s">
        <v>129</v>
      </c>
      <c r="J889" s="18" t="s">
        <v>155</v>
      </c>
      <c r="K889" s="18" t="s">
        <v>175</v>
      </c>
      <c r="L889" s="18" t="s">
        <v>132</v>
      </c>
      <c r="M889" s="18">
        <v>4</v>
      </c>
      <c r="N889" s="19">
        <v>900000</v>
      </c>
      <c r="O889" s="20">
        <v>0</v>
      </c>
      <c r="P889" s="19">
        <v>6000</v>
      </c>
      <c r="Q889" s="19">
        <v>730000</v>
      </c>
      <c r="R889" s="18" t="s">
        <v>99</v>
      </c>
      <c r="S889" s="18" t="s">
        <v>100</v>
      </c>
      <c r="T889" s="18" t="s">
        <v>113</v>
      </c>
      <c r="U889" s="18">
        <v>1</v>
      </c>
      <c r="V889" s="19">
        <v>3600000</v>
      </c>
      <c r="W889" s="19">
        <v>0</v>
      </c>
      <c r="X889" s="19">
        <v>3600000</v>
      </c>
      <c r="Y889" s="19">
        <v>2926000</v>
      </c>
      <c r="Z889" s="19">
        <v>674000</v>
      </c>
      <c r="AA889" s="20">
        <v>0.18722222222222201</v>
      </c>
      <c r="AB889" s="21" t="s">
        <v>6430</v>
      </c>
    </row>
    <row r="890" spans="1:28" x14ac:dyDescent="0.25">
      <c r="A890" s="16" t="s">
        <v>3583</v>
      </c>
      <c r="B890" s="17">
        <v>45761</v>
      </c>
      <c r="C890" s="18" t="s">
        <v>2160</v>
      </c>
      <c r="D890" s="18" t="s">
        <v>2161</v>
      </c>
      <c r="E890" s="18" t="s">
        <v>3584</v>
      </c>
      <c r="F890" s="18" t="s">
        <v>93</v>
      </c>
      <c r="G890" s="18">
        <v>39</v>
      </c>
      <c r="H890" s="18" t="s">
        <v>262</v>
      </c>
      <c r="I890" s="18" t="s">
        <v>263</v>
      </c>
      <c r="J890" s="18" t="s">
        <v>109</v>
      </c>
      <c r="K890" s="18" t="s">
        <v>156</v>
      </c>
      <c r="L890" s="18" t="s">
        <v>111</v>
      </c>
      <c r="M890" s="18">
        <v>5</v>
      </c>
      <c r="N890" s="19">
        <v>290000</v>
      </c>
      <c r="O890" s="20">
        <v>0.15</v>
      </c>
      <c r="P890" s="19">
        <v>4000</v>
      </c>
      <c r="Q890" s="19">
        <v>225000</v>
      </c>
      <c r="R890" s="18" t="s">
        <v>219</v>
      </c>
      <c r="S890" s="18" t="s">
        <v>168</v>
      </c>
      <c r="T890" s="18" t="s">
        <v>101</v>
      </c>
      <c r="U890" s="18">
        <v>4</v>
      </c>
      <c r="V890" s="19">
        <v>1450000</v>
      </c>
      <c r="W890" s="19">
        <v>217500</v>
      </c>
      <c r="X890" s="19">
        <v>1232500</v>
      </c>
      <c r="Y890" s="19">
        <v>1129000</v>
      </c>
      <c r="Z890" s="19">
        <v>103500</v>
      </c>
      <c r="AA890" s="20">
        <v>8.3975659229208896E-2</v>
      </c>
      <c r="AB890" s="21" t="s">
        <v>6431</v>
      </c>
    </row>
    <row r="891" spans="1:28" x14ac:dyDescent="0.25">
      <c r="A891" s="16" t="s">
        <v>3585</v>
      </c>
      <c r="B891" s="17">
        <v>45812</v>
      </c>
      <c r="C891" s="18" t="s">
        <v>3586</v>
      </c>
      <c r="D891" s="18" t="s">
        <v>2026</v>
      </c>
      <c r="E891" s="18" t="s">
        <v>3587</v>
      </c>
      <c r="F891" s="18" t="s">
        <v>93</v>
      </c>
      <c r="G891" s="18">
        <v>61</v>
      </c>
      <c r="H891" s="18" t="s">
        <v>310</v>
      </c>
      <c r="I891" s="18" t="s">
        <v>263</v>
      </c>
      <c r="J891" s="18" t="s">
        <v>96</v>
      </c>
      <c r="K891" s="18" t="s">
        <v>311</v>
      </c>
      <c r="L891" s="18" t="s">
        <v>122</v>
      </c>
      <c r="M891" s="18">
        <v>3</v>
      </c>
      <c r="N891" s="19">
        <v>850000</v>
      </c>
      <c r="O891" s="20">
        <v>0.15</v>
      </c>
      <c r="P891" s="19">
        <v>2500</v>
      </c>
      <c r="Q891" s="19">
        <v>710000</v>
      </c>
      <c r="R891" s="18" t="s">
        <v>219</v>
      </c>
      <c r="S891" s="18" t="s">
        <v>100</v>
      </c>
      <c r="T891" s="18" t="s">
        <v>113</v>
      </c>
      <c r="U891" s="18">
        <v>5</v>
      </c>
      <c r="V891" s="19">
        <v>2550000</v>
      </c>
      <c r="W891" s="19">
        <v>382500</v>
      </c>
      <c r="X891" s="19">
        <v>2167500</v>
      </c>
      <c r="Y891" s="19">
        <v>2132500</v>
      </c>
      <c r="Z891" s="19">
        <v>35000</v>
      </c>
      <c r="AA891" s="20">
        <v>1.6147635524798198E-2</v>
      </c>
      <c r="AB891" s="21" t="s">
        <v>6434</v>
      </c>
    </row>
    <row r="892" spans="1:28" x14ac:dyDescent="0.25">
      <c r="A892" s="16" t="s">
        <v>3588</v>
      </c>
      <c r="B892" s="17">
        <v>45713</v>
      </c>
      <c r="C892" s="18" t="s">
        <v>189</v>
      </c>
      <c r="D892" s="18"/>
      <c r="E892" s="18" t="s">
        <v>3590</v>
      </c>
      <c r="F892" s="18" t="s">
        <v>107</v>
      </c>
      <c r="G892" s="18">
        <v>61</v>
      </c>
      <c r="H892" s="18" t="s">
        <v>581</v>
      </c>
      <c r="I892" s="18" t="s">
        <v>144</v>
      </c>
      <c r="J892" s="18" t="s">
        <v>359</v>
      </c>
      <c r="K892" s="18" t="s">
        <v>121</v>
      </c>
      <c r="L892" s="18" t="s">
        <v>122</v>
      </c>
      <c r="M892" s="18">
        <v>4</v>
      </c>
      <c r="N892" s="19">
        <v>720000</v>
      </c>
      <c r="O892" s="20">
        <v>0.1</v>
      </c>
      <c r="P892" s="19">
        <v>8000</v>
      </c>
      <c r="Q892" s="19">
        <v>600000</v>
      </c>
      <c r="R892" s="18" t="s">
        <v>6415</v>
      </c>
      <c r="S892" s="18" t="s">
        <v>168</v>
      </c>
      <c r="T892" s="18" t="s">
        <v>113</v>
      </c>
      <c r="U892" s="18">
        <v>2</v>
      </c>
      <c r="V892" s="19">
        <v>2880000</v>
      </c>
      <c r="W892" s="19">
        <v>288000</v>
      </c>
      <c r="X892" s="19">
        <v>2592000</v>
      </c>
      <c r="Y892" s="19">
        <v>2408000</v>
      </c>
      <c r="Z892" s="19">
        <v>184000</v>
      </c>
      <c r="AA892" s="20">
        <v>7.0987654320987595E-2</v>
      </c>
      <c r="AB892" s="21" t="s">
        <v>6429</v>
      </c>
    </row>
    <row r="893" spans="1:28" x14ac:dyDescent="0.25">
      <c r="A893" s="16" t="s">
        <v>3591</v>
      </c>
      <c r="B893" s="17">
        <v>45869</v>
      </c>
      <c r="C893" s="18" t="s">
        <v>361</v>
      </c>
      <c r="D893" s="18" t="s">
        <v>362</v>
      </c>
      <c r="E893" s="18" t="s">
        <v>3592</v>
      </c>
      <c r="F893" s="18" t="s">
        <v>93</v>
      </c>
      <c r="G893" s="18">
        <v>29</v>
      </c>
      <c r="H893" s="18" t="s">
        <v>262</v>
      </c>
      <c r="I893" s="18" t="s">
        <v>263</v>
      </c>
      <c r="J893" s="18" t="s">
        <v>155</v>
      </c>
      <c r="K893" s="18" t="s">
        <v>388</v>
      </c>
      <c r="L893" s="18" t="s">
        <v>132</v>
      </c>
      <c r="M893" s="18">
        <v>7</v>
      </c>
      <c r="N893" s="19">
        <v>510000</v>
      </c>
      <c r="O893" s="20">
        <v>0.1</v>
      </c>
      <c r="P893" s="19">
        <v>12000</v>
      </c>
      <c r="Q893" s="19">
        <v>410000</v>
      </c>
      <c r="R893" s="18" t="s">
        <v>167</v>
      </c>
      <c r="S893" s="18" t="s">
        <v>135</v>
      </c>
      <c r="T893" s="18" t="s">
        <v>113</v>
      </c>
      <c r="U893" s="18">
        <v>1</v>
      </c>
      <c r="V893" s="19">
        <v>3570000</v>
      </c>
      <c r="W893" s="19">
        <v>357000</v>
      </c>
      <c r="X893" s="19">
        <v>3213000</v>
      </c>
      <c r="Y893" s="19">
        <v>2882000</v>
      </c>
      <c r="Z893" s="19">
        <v>331000</v>
      </c>
      <c r="AA893" s="20">
        <v>0.103018985371927</v>
      </c>
      <c r="AB893" s="21" t="s">
        <v>6425</v>
      </c>
    </row>
    <row r="894" spans="1:28" x14ac:dyDescent="0.25">
      <c r="A894" s="16" t="s">
        <v>3593</v>
      </c>
      <c r="B894" s="17">
        <v>45812</v>
      </c>
      <c r="C894" s="18" t="s">
        <v>2269</v>
      </c>
      <c r="D894" s="18" t="s">
        <v>2270</v>
      </c>
      <c r="E894" s="18" t="s">
        <v>3594</v>
      </c>
      <c r="F894" s="18" t="s">
        <v>93</v>
      </c>
      <c r="G894" s="18">
        <v>57</v>
      </c>
      <c r="H894" s="18" t="s">
        <v>262</v>
      </c>
      <c r="I894" s="18" t="s">
        <v>263</v>
      </c>
      <c r="J894" s="18" t="s">
        <v>109</v>
      </c>
      <c r="K894" s="18" t="s">
        <v>156</v>
      </c>
      <c r="L894" s="18" t="s">
        <v>111</v>
      </c>
      <c r="M894" s="18">
        <v>6</v>
      </c>
      <c r="N894" s="19">
        <v>290000</v>
      </c>
      <c r="O894" s="20">
        <v>0.05</v>
      </c>
      <c r="P894" s="19">
        <v>6000</v>
      </c>
      <c r="Q894" s="19">
        <v>225000</v>
      </c>
      <c r="R894" s="18" t="s">
        <v>6415</v>
      </c>
      <c r="S894" s="18" t="s">
        <v>100</v>
      </c>
      <c r="T894" s="18" t="s">
        <v>113</v>
      </c>
      <c r="U894" s="18">
        <v>0</v>
      </c>
      <c r="V894" s="19">
        <v>1740000</v>
      </c>
      <c r="W894" s="19">
        <v>87000</v>
      </c>
      <c r="X894" s="19">
        <v>1653000</v>
      </c>
      <c r="Y894" s="19">
        <v>1356000</v>
      </c>
      <c r="Z894" s="19">
        <v>297000</v>
      </c>
      <c r="AA894" s="20">
        <v>0.17967332123412</v>
      </c>
      <c r="AB894" s="21" t="s">
        <v>6434</v>
      </c>
    </row>
    <row r="895" spans="1:28" x14ac:dyDescent="0.25">
      <c r="A895" s="16" t="s">
        <v>3595</v>
      </c>
      <c r="B895" s="17">
        <v>45726</v>
      </c>
      <c r="C895" s="18" t="s">
        <v>517</v>
      </c>
      <c r="D895" s="18" t="s">
        <v>518</v>
      </c>
      <c r="E895" s="18" t="s">
        <v>3597</v>
      </c>
      <c r="F895" s="18" t="s">
        <v>107</v>
      </c>
      <c r="G895" s="18">
        <v>21</v>
      </c>
      <c r="H895" s="18" t="s">
        <v>377</v>
      </c>
      <c r="I895" s="18" t="s">
        <v>95</v>
      </c>
      <c r="J895" s="18" t="s">
        <v>174</v>
      </c>
      <c r="K895" s="18" t="s">
        <v>121</v>
      </c>
      <c r="L895" s="18" t="s">
        <v>122</v>
      </c>
      <c r="M895" s="18">
        <v>4</v>
      </c>
      <c r="N895" s="19">
        <v>720000</v>
      </c>
      <c r="O895" s="20">
        <v>0.15</v>
      </c>
      <c r="P895" s="19">
        <v>1500</v>
      </c>
      <c r="Q895" s="19">
        <v>600000</v>
      </c>
      <c r="R895" s="18" t="s">
        <v>134</v>
      </c>
      <c r="S895" s="18" t="s">
        <v>100</v>
      </c>
      <c r="T895" s="18" t="s">
        <v>101</v>
      </c>
      <c r="U895" s="18">
        <v>4</v>
      </c>
      <c r="V895" s="19">
        <v>2880000</v>
      </c>
      <c r="W895" s="19">
        <v>432000</v>
      </c>
      <c r="X895" s="19">
        <v>2448000</v>
      </c>
      <c r="Y895" s="19">
        <v>2401500</v>
      </c>
      <c r="Z895" s="19">
        <v>46500</v>
      </c>
      <c r="AA895" s="20">
        <v>1.8995098039215699E-2</v>
      </c>
      <c r="AB895" s="21" t="s">
        <v>6428</v>
      </c>
    </row>
    <row r="896" spans="1:28" x14ac:dyDescent="0.25">
      <c r="A896" s="16" t="s">
        <v>3598</v>
      </c>
      <c r="B896" s="17">
        <v>45991</v>
      </c>
      <c r="C896" s="18" t="s">
        <v>463</v>
      </c>
      <c r="D896" s="18" t="s">
        <v>464</v>
      </c>
      <c r="E896" s="18" t="s">
        <v>3600</v>
      </c>
      <c r="F896" s="18" t="s">
        <v>107</v>
      </c>
      <c r="G896" s="18">
        <v>43</v>
      </c>
      <c r="H896" s="18" t="s">
        <v>295</v>
      </c>
      <c r="I896" s="18" t="s">
        <v>120</v>
      </c>
      <c r="J896" s="18" t="s">
        <v>96</v>
      </c>
      <c r="K896" s="18" t="s">
        <v>145</v>
      </c>
      <c r="L896" s="18" t="s">
        <v>146</v>
      </c>
      <c r="M896" s="18">
        <v>7</v>
      </c>
      <c r="N896" s="19">
        <v>145000</v>
      </c>
      <c r="O896" s="20">
        <v>0.05</v>
      </c>
      <c r="P896" s="19">
        <v>4000</v>
      </c>
      <c r="Q896" s="19">
        <v>98000</v>
      </c>
      <c r="R896" s="18" t="s">
        <v>134</v>
      </c>
      <c r="S896" s="18" t="s">
        <v>135</v>
      </c>
      <c r="T896" s="18" t="s">
        <v>113</v>
      </c>
      <c r="U896" s="18">
        <v>2</v>
      </c>
      <c r="V896" s="19">
        <v>1015000</v>
      </c>
      <c r="W896" s="19">
        <v>50750</v>
      </c>
      <c r="X896" s="19">
        <v>964250</v>
      </c>
      <c r="Y896" s="19">
        <v>690000</v>
      </c>
      <c r="Z896" s="19">
        <v>274250</v>
      </c>
      <c r="AA896" s="20">
        <v>0.28441794140523702</v>
      </c>
      <c r="AB896" s="21" t="s">
        <v>6424</v>
      </c>
    </row>
    <row r="897" spans="1:28" x14ac:dyDescent="0.25">
      <c r="A897" s="16" t="s">
        <v>3601</v>
      </c>
      <c r="B897" s="17">
        <v>45905</v>
      </c>
      <c r="C897" s="18" t="s">
        <v>3603</v>
      </c>
      <c r="D897" s="18"/>
      <c r="E897" s="18" t="s">
        <v>3604</v>
      </c>
      <c r="F897" s="18" t="s">
        <v>107</v>
      </c>
      <c r="G897" s="18">
        <v>54</v>
      </c>
      <c r="H897" s="18" t="s">
        <v>1792</v>
      </c>
      <c r="I897" s="18" t="s">
        <v>129</v>
      </c>
      <c r="J897" s="18" t="s">
        <v>130</v>
      </c>
      <c r="K897" s="18" t="s">
        <v>311</v>
      </c>
      <c r="L897" s="18" t="s">
        <v>122</v>
      </c>
      <c r="M897" s="18">
        <v>1</v>
      </c>
      <c r="N897" s="19">
        <v>850000</v>
      </c>
      <c r="O897" s="20">
        <v>0.1</v>
      </c>
      <c r="P897" s="19">
        <v>1500</v>
      </c>
      <c r="Q897" s="19">
        <v>710000</v>
      </c>
      <c r="R897" s="18" t="s">
        <v>167</v>
      </c>
      <c r="S897" s="18" t="s">
        <v>100</v>
      </c>
      <c r="T897" s="18" t="s">
        <v>101</v>
      </c>
      <c r="U897" s="18">
        <v>5</v>
      </c>
      <c r="V897" s="19">
        <v>850000</v>
      </c>
      <c r="W897" s="19">
        <v>85000</v>
      </c>
      <c r="X897" s="19">
        <v>765000</v>
      </c>
      <c r="Y897" s="19">
        <v>711500</v>
      </c>
      <c r="Z897" s="19">
        <v>53500</v>
      </c>
      <c r="AA897" s="20">
        <v>6.9934640522875804E-2</v>
      </c>
      <c r="AB897" s="21" t="s">
        <v>6435</v>
      </c>
    </row>
    <row r="898" spans="1:28" x14ac:dyDescent="0.25">
      <c r="A898" s="16" t="s">
        <v>3605</v>
      </c>
      <c r="B898" s="17">
        <v>46001</v>
      </c>
      <c r="C898" s="18" t="s">
        <v>775</v>
      </c>
      <c r="D898" s="18"/>
      <c r="E898" s="18" t="s">
        <v>3606</v>
      </c>
      <c r="F898" s="18" t="s">
        <v>107</v>
      </c>
      <c r="G898" s="18">
        <v>65</v>
      </c>
      <c r="H898" s="18" t="s">
        <v>804</v>
      </c>
      <c r="I898" s="18" t="s">
        <v>95</v>
      </c>
      <c r="J898" s="18" t="s">
        <v>165</v>
      </c>
      <c r="K898" s="18" t="s">
        <v>281</v>
      </c>
      <c r="L898" s="18" t="s">
        <v>282</v>
      </c>
      <c r="M898" s="18">
        <v>1</v>
      </c>
      <c r="N898" s="19">
        <v>250000</v>
      </c>
      <c r="O898" s="20">
        <v>0.02</v>
      </c>
      <c r="P898" s="19">
        <v>8000</v>
      </c>
      <c r="Q898" s="19">
        <v>190000</v>
      </c>
      <c r="R898" s="18" t="s">
        <v>6415</v>
      </c>
      <c r="S898" s="18" t="s">
        <v>100</v>
      </c>
      <c r="T898" s="18" t="s">
        <v>101</v>
      </c>
      <c r="U898" s="18">
        <v>3</v>
      </c>
      <c r="V898" s="19">
        <v>250000</v>
      </c>
      <c r="W898" s="19">
        <v>5000</v>
      </c>
      <c r="X898" s="19">
        <v>245000</v>
      </c>
      <c r="Y898" s="19">
        <v>198000</v>
      </c>
      <c r="Z898" s="19">
        <v>47000</v>
      </c>
      <c r="AA898" s="20">
        <v>0.19183673469387799</v>
      </c>
      <c r="AB898" s="21" t="s">
        <v>6432</v>
      </c>
    </row>
    <row r="899" spans="1:28" x14ac:dyDescent="0.25">
      <c r="A899" s="16" t="s">
        <v>3607</v>
      </c>
      <c r="B899" s="17">
        <v>45915</v>
      </c>
      <c r="C899" s="18" t="s">
        <v>2525</v>
      </c>
      <c r="D899" s="18" t="s">
        <v>2526</v>
      </c>
      <c r="E899" s="18" t="s">
        <v>3608</v>
      </c>
      <c r="F899" s="18" t="s">
        <v>93</v>
      </c>
      <c r="G899" s="18">
        <v>25</v>
      </c>
      <c r="H899" s="18" t="s">
        <v>581</v>
      </c>
      <c r="I899" s="18" t="s">
        <v>144</v>
      </c>
      <c r="J899" s="18" t="s">
        <v>155</v>
      </c>
      <c r="K899" s="18" t="s">
        <v>582</v>
      </c>
      <c r="L899" s="18" t="s">
        <v>146</v>
      </c>
      <c r="M899" s="18">
        <v>1</v>
      </c>
      <c r="N899" s="19">
        <v>180000</v>
      </c>
      <c r="O899" s="20">
        <v>0.02</v>
      </c>
      <c r="P899" s="19">
        <v>8000</v>
      </c>
      <c r="Q899" s="19">
        <v>125000</v>
      </c>
      <c r="R899" s="18" t="s">
        <v>99</v>
      </c>
      <c r="S899" s="18" t="s">
        <v>148</v>
      </c>
      <c r="T899" s="18" t="s">
        <v>101</v>
      </c>
      <c r="U899" s="18">
        <v>2</v>
      </c>
      <c r="V899" s="19">
        <v>180000</v>
      </c>
      <c r="W899" s="19">
        <v>3600</v>
      </c>
      <c r="X899" s="19">
        <v>176400</v>
      </c>
      <c r="Y899" s="19">
        <v>133000</v>
      </c>
      <c r="Z899" s="19">
        <v>43400</v>
      </c>
      <c r="AA899" s="20">
        <v>0.24603174603174599</v>
      </c>
      <c r="AB899" s="21" t="s">
        <v>6435</v>
      </c>
    </row>
    <row r="900" spans="1:28" x14ac:dyDescent="0.25">
      <c r="A900" s="16" t="s">
        <v>3609</v>
      </c>
      <c r="B900" s="17">
        <v>45861</v>
      </c>
      <c r="C900" s="18" t="s">
        <v>642</v>
      </c>
      <c r="D900" s="18" t="s">
        <v>643</v>
      </c>
      <c r="E900" s="18" t="s">
        <v>6348</v>
      </c>
      <c r="F900" s="18" t="s">
        <v>93</v>
      </c>
      <c r="G900" s="18">
        <v>34</v>
      </c>
      <c r="H900" s="18" t="s">
        <v>338</v>
      </c>
      <c r="I900" s="18" t="s">
        <v>120</v>
      </c>
      <c r="J900" s="18" t="s">
        <v>96</v>
      </c>
      <c r="K900" s="18" t="s">
        <v>311</v>
      </c>
      <c r="L900" s="18" t="s">
        <v>122</v>
      </c>
      <c r="M900" s="18">
        <v>6</v>
      </c>
      <c r="N900" s="19">
        <v>850000</v>
      </c>
      <c r="O900" s="20">
        <v>0</v>
      </c>
      <c r="P900" s="19">
        <v>1500</v>
      </c>
      <c r="Q900" s="19">
        <v>710000</v>
      </c>
      <c r="R900" s="18" t="s">
        <v>219</v>
      </c>
      <c r="S900" s="18" t="s">
        <v>100</v>
      </c>
      <c r="T900" s="18" t="s">
        <v>113</v>
      </c>
      <c r="U900" s="18">
        <v>4</v>
      </c>
      <c r="V900" s="19">
        <v>5100000</v>
      </c>
      <c r="W900" s="19">
        <v>0</v>
      </c>
      <c r="X900" s="19">
        <v>5100000</v>
      </c>
      <c r="Y900" s="19">
        <v>4261500</v>
      </c>
      <c r="Z900" s="19">
        <v>838500</v>
      </c>
      <c r="AA900" s="20">
        <v>0.16441176470588201</v>
      </c>
      <c r="AB900" s="21" t="s">
        <v>6425</v>
      </c>
    </row>
    <row r="901" spans="1:28" x14ac:dyDescent="0.25">
      <c r="A901" s="16" t="s">
        <v>3611</v>
      </c>
      <c r="B901" s="17">
        <v>45704</v>
      </c>
      <c r="C901" s="18" t="s">
        <v>2353</v>
      </c>
      <c r="D901" s="18" t="s">
        <v>3613</v>
      </c>
      <c r="E901" s="18" t="s">
        <v>3614</v>
      </c>
      <c r="F901" s="18" t="s">
        <v>107</v>
      </c>
      <c r="G901" s="18">
        <v>54</v>
      </c>
      <c r="H901" s="18" t="s">
        <v>338</v>
      </c>
      <c r="I901" s="18" t="s">
        <v>120</v>
      </c>
      <c r="J901" s="18" t="s">
        <v>130</v>
      </c>
      <c r="K901" s="18" t="s">
        <v>156</v>
      </c>
      <c r="L901" s="18" t="s">
        <v>111</v>
      </c>
      <c r="M901" s="18">
        <v>1</v>
      </c>
      <c r="N901" s="19">
        <v>290000</v>
      </c>
      <c r="O901" s="20">
        <v>0.05</v>
      </c>
      <c r="P901" s="19">
        <v>12000</v>
      </c>
      <c r="Q901" s="19">
        <v>225000</v>
      </c>
      <c r="R901" s="18" t="s">
        <v>99</v>
      </c>
      <c r="S901" s="18" t="s">
        <v>135</v>
      </c>
      <c r="T901" s="18" t="s">
        <v>101</v>
      </c>
      <c r="U901" s="18">
        <v>4</v>
      </c>
      <c r="V901" s="19">
        <v>290000</v>
      </c>
      <c r="W901" s="19">
        <v>14500</v>
      </c>
      <c r="X901" s="19">
        <v>275500</v>
      </c>
      <c r="Y901" s="19">
        <v>237000</v>
      </c>
      <c r="Z901" s="19">
        <v>38500</v>
      </c>
      <c r="AA901" s="20">
        <v>0.13974591651542601</v>
      </c>
      <c r="AB901" s="21" t="s">
        <v>6429</v>
      </c>
    </row>
    <row r="902" spans="1:28" x14ac:dyDescent="0.25">
      <c r="A902" s="16" t="s">
        <v>3615</v>
      </c>
      <c r="B902" s="17">
        <v>45951</v>
      </c>
      <c r="C902" s="18" t="s">
        <v>1497</v>
      </c>
      <c r="D902" s="18" t="s">
        <v>1498</v>
      </c>
      <c r="E902" s="18" t="s">
        <v>3617</v>
      </c>
      <c r="F902" s="18" t="s">
        <v>107</v>
      </c>
      <c r="G902" s="18">
        <v>38</v>
      </c>
      <c r="H902" s="18" t="s">
        <v>128</v>
      </c>
      <c r="I902" s="18" t="s">
        <v>129</v>
      </c>
      <c r="J902" s="18" t="s">
        <v>96</v>
      </c>
      <c r="K902" s="18" t="s">
        <v>175</v>
      </c>
      <c r="L902" s="18" t="s">
        <v>132</v>
      </c>
      <c r="M902" s="18">
        <v>4</v>
      </c>
      <c r="N902" s="19">
        <v>900000</v>
      </c>
      <c r="O902" s="20">
        <v>0.1</v>
      </c>
      <c r="P902" s="19">
        <v>12000</v>
      </c>
      <c r="Q902" s="19">
        <v>730000</v>
      </c>
      <c r="R902" s="18" t="s">
        <v>134</v>
      </c>
      <c r="S902" s="18" t="s">
        <v>148</v>
      </c>
      <c r="T902" s="18" t="s">
        <v>101</v>
      </c>
      <c r="U902" s="18">
        <v>7</v>
      </c>
      <c r="V902" s="19">
        <v>3600000</v>
      </c>
      <c r="W902" s="19">
        <v>360000</v>
      </c>
      <c r="X902" s="19">
        <v>3240000</v>
      </c>
      <c r="Y902" s="19">
        <v>2932000</v>
      </c>
      <c r="Z902" s="19">
        <v>308000</v>
      </c>
      <c r="AA902" s="20">
        <v>9.5061728395061704E-2</v>
      </c>
      <c r="AB902" s="21" t="s">
        <v>6427</v>
      </c>
    </row>
    <row r="903" spans="1:28" x14ac:dyDescent="0.25">
      <c r="A903" s="16" t="s">
        <v>3618</v>
      </c>
      <c r="B903" s="17">
        <v>45989</v>
      </c>
      <c r="C903" s="18" t="s">
        <v>307</v>
      </c>
      <c r="D903" s="18" t="s">
        <v>3619</v>
      </c>
      <c r="E903" s="18" t="s">
        <v>3620</v>
      </c>
      <c r="F903" s="18" t="s">
        <v>93</v>
      </c>
      <c r="G903" s="18">
        <v>63</v>
      </c>
      <c r="H903" s="18" t="s">
        <v>377</v>
      </c>
      <c r="I903" s="18" t="s">
        <v>95</v>
      </c>
      <c r="J903" s="18" t="s">
        <v>165</v>
      </c>
      <c r="K903" s="18" t="s">
        <v>175</v>
      </c>
      <c r="L903" s="18" t="s">
        <v>132</v>
      </c>
      <c r="M903" s="18">
        <v>3</v>
      </c>
      <c r="N903" s="19">
        <v>900000</v>
      </c>
      <c r="O903" s="20">
        <v>0.02</v>
      </c>
      <c r="P903" s="19">
        <v>12000</v>
      </c>
      <c r="Q903" s="19">
        <v>730000</v>
      </c>
      <c r="R903" s="18" t="s">
        <v>167</v>
      </c>
      <c r="S903" s="18" t="s">
        <v>135</v>
      </c>
      <c r="T903" s="18" t="s">
        <v>113</v>
      </c>
      <c r="U903" s="18">
        <v>5</v>
      </c>
      <c r="V903" s="19">
        <v>2700000</v>
      </c>
      <c r="W903" s="19">
        <v>54000</v>
      </c>
      <c r="X903" s="19">
        <v>2646000</v>
      </c>
      <c r="Y903" s="19">
        <v>2202000</v>
      </c>
      <c r="Z903" s="19">
        <v>444000</v>
      </c>
      <c r="AA903" s="20">
        <v>0.16780045351473899</v>
      </c>
      <c r="AB903" s="21" t="s">
        <v>6424</v>
      </c>
    </row>
    <row r="904" spans="1:28" x14ac:dyDescent="0.25">
      <c r="A904" s="16" t="s">
        <v>3621</v>
      </c>
      <c r="B904" s="17">
        <v>46009</v>
      </c>
      <c r="C904" s="18" t="s">
        <v>1440</v>
      </c>
      <c r="D904" s="18" t="s">
        <v>1441</v>
      </c>
      <c r="E904" s="18" t="s">
        <v>3623</v>
      </c>
      <c r="F904" s="18" t="s">
        <v>107</v>
      </c>
      <c r="G904" s="18">
        <v>49</v>
      </c>
      <c r="H904" s="18" t="s">
        <v>413</v>
      </c>
      <c r="I904" s="18" t="s">
        <v>95</v>
      </c>
      <c r="J904" s="18" t="s">
        <v>155</v>
      </c>
      <c r="K904" s="18" t="s">
        <v>582</v>
      </c>
      <c r="L904" s="18" t="s">
        <v>146</v>
      </c>
      <c r="M904" s="18">
        <v>5</v>
      </c>
      <c r="N904" s="19">
        <v>180000</v>
      </c>
      <c r="O904" s="20">
        <v>0</v>
      </c>
      <c r="P904" s="19">
        <v>12000</v>
      </c>
      <c r="Q904" s="19">
        <v>125000</v>
      </c>
      <c r="R904" s="18" t="s">
        <v>134</v>
      </c>
      <c r="S904" s="18" t="s">
        <v>148</v>
      </c>
      <c r="T904" s="18" t="s">
        <v>101</v>
      </c>
      <c r="U904" s="18">
        <v>3</v>
      </c>
      <c r="V904" s="19">
        <v>900000</v>
      </c>
      <c r="W904" s="19">
        <v>0</v>
      </c>
      <c r="X904" s="19">
        <v>900000</v>
      </c>
      <c r="Y904" s="19">
        <v>637000</v>
      </c>
      <c r="Z904" s="19">
        <v>263000</v>
      </c>
      <c r="AA904" s="20">
        <v>0.29222222222222199</v>
      </c>
      <c r="AB904" s="21" t="s">
        <v>6432</v>
      </c>
    </row>
    <row r="905" spans="1:28" x14ac:dyDescent="0.25">
      <c r="A905" s="16" t="s">
        <v>3624</v>
      </c>
      <c r="B905" s="17">
        <v>45791</v>
      </c>
      <c r="C905" s="18" t="s">
        <v>1324</v>
      </c>
      <c r="D905" s="18" t="s">
        <v>2152</v>
      </c>
      <c r="E905" s="18" t="s">
        <v>3625</v>
      </c>
      <c r="F905" s="18" t="s">
        <v>107</v>
      </c>
      <c r="G905" s="18">
        <v>46</v>
      </c>
      <c r="H905" s="18" t="s">
        <v>581</v>
      </c>
      <c r="I905" s="18" t="s">
        <v>144</v>
      </c>
      <c r="J905" s="18" t="s">
        <v>174</v>
      </c>
      <c r="K905" s="18" t="s">
        <v>242</v>
      </c>
      <c r="L905" s="18" t="s">
        <v>132</v>
      </c>
      <c r="M905" s="18">
        <v>3</v>
      </c>
      <c r="N905" s="19">
        <v>780000</v>
      </c>
      <c r="O905" s="20">
        <v>0.02</v>
      </c>
      <c r="P905" s="19">
        <v>12000</v>
      </c>
      <c r="Q905" s="19">
        <v>630000</v>
      </c>
      <c r="R905" s="18" t="s">
        <v>99</v>
      </c>
      <c r="S905" s="18" t="s">
        <v>168</v>
      </c>
      <c r="T905" s="18" t="s">
        <v>113</v>
      </c>
      <c r="U905" s="18">
        <v>4</v>
      </c>
      <c r="V905" s="19">
        <v>2340000</v>
      </c>
      <c r="W905" s="19">
        <v>46800</v>
      </c>
      <c r="X905" s="19">
        <v>2293200</v>
      </c>
      <c r="Y905" s="19">
        <v>1902000</v>
      </c>
      <c r="Z905" s="19">
        <v>391200</v>
      </c>
      <c r="AA905" s="20">
        <v>0.17059131344845599</v>
      </c>
      <c r="AB905" s="21" t="s">
        <v>6430</v>
      </c>
    </row>
    <row r="906" spans="1:28" x14ac:dyDescent="0.25">
      <c r="A906" s="16" t="s">
        <v>3626</v>
      </c>
      <c r="B906" s="17">
        <v>45683</v>
      </c>
      <c r="C906" s="18" t="s">
        <v>2914</v>
      </c>
      <c r="D906" s="18" t="s">
        <v>2915</v>
      </c>
      <c r="E906" s="18" t="s">
        <v>3627</v>
      </c>
      <c r="F906" s="18" t="s">
        <v>93</v>
      </c>
      <c r="G906" s="18">
        <v>47</v>
      </c>
      <c r="H906" s="18" t="s">
        <v>295</v>
      </c>
      <c r="I906" s="18" t="s">
        <v>120</v>
      </c>
      <c r="J906" s="18" t="s">
        <v>96</v>
      </c>
      <c r="K906" s="18" t="s">
        <v>520</v>
      </c>
      <c r="L906" s="18" t="s">
        <v>111</v>
      </c>
      <c r="M906" s="18">
        <v>8</v>
      </c>
      <c r="N906" s="19">
        <v>410000</v>
      </c>
      <c r="O906" s="20">
        <v>0</v>
      </c>
      <c r="P906" s="19">
        <v>8000</v>
      </c>
      <c r="Q906" s="19">
        <v>325000</v>
      </c>
      <c r="R906" s="18" t="s">
        <v>134</v>
      </c>
      <c r="S906" s="18" t="s">
        <v>100</v>
      </c>
      <c r="T906" s="18" t="s">
        <v>101</v>
      </c>
      <c r="U906" s="18">
        <v>1</v>
      </c>
      <c r="V906" s="19">
        <v>3280000</v>
      </c>
      <c r="W906" s="19">
        <v>0</v>
      </c>
      <c r="X906" s="19">
        <v>3280000</v>
      </c>
      <c r="Y906" s="19">
        <v>2608000</v>
      </c>
      <c r="Z906" s="19">
        <v>672000</v>
      </c>
      <c r="AA906" s="20">
        <v>0.20487804878048799</v>
      </c>
      <c r="AB906" s="21" t="s">
        <v>6426</v>
      </c>
    </row>
    <row r="907" spans="1:28" x14ac:dyDescent="0.25">
      <c r="A907" s="16" t="s">
        <v>3628</v>
      </c>
      <c r="B907" s="17">
        <v>45946</v>
      </c>
      <c r="C907" s="18" t="s">
        <v>3206</v>
      </c>
      <c r="D907" s="18"/>
      <c r="E907" s="18" t="s">
        <v>3629</v>
      </c>
      <c r="F907" s="18" t="s">
        <v>93</v>
      </c>
      <c r="G907" s="18">
        <v>36</v>
      </c>
      <c r="H907" s="18" t="s">
        <v>413</v>
      </c>
      <c r="I907" s="18" t="s">
        <v>95</v>
      </c>
      <c r="J907" s="18" t="s">
        <v>155</v>
      </c>
      <c r="K907" s="18" t="s">
        <v>156</v>
      </c>
      <c r="L907" s="18" t="s">
        <v>111</v>
      </c>
      <c r="M907" s="18">
        <v>3</v>
      </c>
      <c r="N907" s="19">
        <v>290000</v>
      </c>
      <c r="O907" s="20">
        <v>0</v>
      </c>
      <c r="P907" s="19">
        <v>1500</v>
      </c>
      <c r="Q907" s="19">
        <v>225000</v>
      </c>
      <c r="R907" s="18" t="s">
        <v>6415</v>
      </c>
      <c r="S907" s="18" t="s">
        <v>148</v>
      </c>
      <c r="T907" s="18" t="s">
        <v>113</v>
      </c>
      <c r="U907" s="18">
        <v>5</v>
      </c>
      <c r="V907" s="19">
        <v>870000</v>
      </c>
      <c r="W907" s="19">
        <v>0</v>
      </c>
      <c r="X907" s="19">
        <v>870000</v>
      </c>
      <c r="Y907" s="19">
        <v>676500</v>
      </c>
      <c r="Z907" s="19">
        <v>193500</v>
      </c>
      <c r="AA907" s="20">
        <v>0.222413793103448</v>
      </c>
      <c r="AB907" s="21" t="s">
        <v>6427</v>
      </c>
    </row>
    <row r="908" spans="1:28" x14ac:dyDescent="0.25">
      <c r="A908" s="16" t="s">
        <v>3630</v>
      </c>
      <c r="B908" s="17">
        <v>45972</v>
      </c>
      <c r="C908" s="18" t="s">
        <v>832</v>
      </c>
      <c r="D908" s="18" t="s">
        <v>833</v>
      </c>
      <c r="E908" s="18" t="s">
        <v>3632</v>
      </c>
      <c r="F908" s="18" t="s">
        <v>93</v>
      </c>
      <c r="G908" s="18">
        <v>25</v>
      </c>
      <c r="H908" s="18" t="s">
        <v>1792</v>
      </c>
      <c r="I908" s="18" t="s">
        <v>129</v>
      </c>
      <c r="J908" s="18" t="s">
        <v>155</v>
      </c>
      <c r="K908" s="18" t="s">
        <v>296</v>
      </c>
      <c r="L908" s="18" t="s">
        <v>282</v>
      </c>
      <c r="M908" s="18">
        <v>1</v>
      </c>
      <c r="N908" s="19">
        <v>320000</v>
      </c>
      <c r="O908" s="20">
        <v>0.15</v>
      </c>
      <c r="P908" s="19">
        <v>12000</v>
      </c>
      <c r="Q908" s="19">
        <v>250000</v>
      </c>
      <c r="R908" s="18" t="s">
        <v>6415</v>
      </c>
      <c r="S908" s="18" t="s">
        <v>148</v>
      </c>
      <c r="T908" s="18" t="s">
        <v>113</v>
      </c>
      <c r="U908" s="18">
        <v>5</v>
      </c>
      <c r="V908" s="19">
        <v>320000</v>
      </c>
      <c r="W908" s="19">
        <v>48000</v>
      </c>
      <c r="X908" s="19">
        <v>272000</v>
      </c>
      <c r="Y908" s="19">
        <v>262000</v>
      </c>
      <c r="Z908" s="19">
        <v>10000</v>
      </c>
      <c r="AA908" s="20">
        <v>3.6764705882352901E-2</v>
      </c>
      <c r="AB908" s="21" t="s">
        <v>6424</v>
      </c>
    </row>
    <row r="909" spans="1:28" x14ac:dyDescent="0.25">
      <c r="A909" s="16" t="s">
        <v>3633</v>
      </c>
      <c r="B909" s="17">
        <v>45822</v>
      </c>
      <c r="C909" s="18" t="s">
        <v>711</v>
      </c>
      <c r="D909" s="18" t="s">
        <v>3634</v>
      </c>
      <c r="E909" s="18" t="s">
        <v>3635</v>
      </c>
      <c r="F909" s="18" t="s">
        <v>93</v>
      </c>
      <c r="G909" s="18">
        <v>29</v>
      </c>
      <c r="H909" s="18" t="s">
        <v>295</v>
      </c>
      <c r="I909" s="18" t="s">
        <v>120</v>
      </c>
      <c r="J909" s="18" t="s">
        <v>174</v>
      </c>
      <c r="K909" s="18" t="s">
        <v>296</v>
      </c>
      <c r="L909" s="18" t="s">
        <v>282</v>
      </c>
      <c r="M909" s="18">
        <v>1</v>
      </c>
      <c r="N909" s="19">
        <v>320000</v>
      </c>
      <c r="O909" s="20">
        <v>0.05</v>
      </c>
      <c r="P909" s="19">
        <v>6000</v>
      </c>
      <c r="Q909" s="19">
        <v>250000</v>
      </c>
      <c r="R909" s="18" t="s">
        <v>167</v>
      </c>
      <c r="S909" s="18" t="s">
        <v>100</v>
      </c>
      <c r="T909" s="18" t="s">
        <v>101</v>
      </c>
      <c r="U909" s="18">
        <v>5</v>
      </c>
      <c r="V909" s="19">
        <v>320000</v>
      </c>
      <c r="W909" s="19">
        <v>16000</v>
      </c>
      <c r="X909" s="19">
        <v>304000</v>
      </c>
      <c r="Y909" s="19">
        <v>256000</v>
      </c>
      <c r="Z909" s="19">
        <v>48000</v>
      </c>
      <c r="AA909" s="20">
        <v>0.157894736842105</v>
      </c>
      <c r="AB909" s="21" t="s">
        <v>6434</v>
      </c>
    </row>
    <row r="910" spans="1:28" x14ac:dyDescent="0.25">
      <c r="A910" s="16" t="s">
        <v>3636</v>
      </c>
      <c r="B910" s="17">
        <v>45919</v>
      </c>
      <c r="C910" s="18" t="s">
        <v>1163</v>
      </c>
      <c r="D910" s="18" t="s">
        <v>3637</v>
      </c>
      <c r="E910" s="18" t="s">
        <v>3638</v>
      </c>
      <c r="F910" s="18" t="s">
        <v>93</v>
      </c>
      <c r="G910" s="18">
        <v>59</v>
      </c>
      <c r="H910" s="18" t="s">
        <v>558</v>
      </c>
      <c r="I910" s="18" t="s">
        <v>129</v>
      </c>
      <c r="J910" s="18" t="s">
        <v>155</v>
      </c>
      <c r="K910" s="18" t="s">
        <v>311</v>
      </c>
      <c r="L910" s="18" t="s">
        <v>122</v>
      </c>
      <c r="M910" s="18">
        <v>6</v>
      </c>
      <c r="N910" s="19">
        <v>850000</v>
      </c>
      <c r="O910" s="20">
        <v>0.1</v>
      </c>
      <c r="P910" s="19">
        <v>8000</v>
      </c>
      <c r="Q910" s="19">
        <v>710000</v>
      </c>
      <c r="R910" s="18" t="s">
        <v>219</v>
      </c>
      <c r="S910" s="18" t="s">
        <v>148</v>
      </c>
      <c r="T910" s="18" t="s">
        <v>101</v>
      </c>
      <c r="U910" s="18">
        <v>2</v>
      </c>
      <c r="V910" s="19">
        <v>5100000</v>
      </c>
      <c r="W910" s="19">
        <v>510000</v>
      </c>
      <c r="X910" s="19">
        <v>4590000</v>
      </c>
      <c r="Y910" s="19">
        <v>4268000</v>
      </c>
      <c r="Z910" s="19">
        <v>322000</v>
      </c>
      <c r="AA910" s="20">
        <v>7.0152505446623104E-2</v>
      </c>
      <c r="AB910" s="21" t="s">
        <v>6435</v>
      </c>
    </row>
    <row r="911" spans="1:28" x14ac:dyDescent="0.25">
      <c r="A911" s="16" t="s">
        <v>3639</v>
      </c>
      <c r="B911" s="17">
        <v>45797</v>
      </c>
      <c r="C911" s="18" t="s">
        <v>391</v>
      </c>
      <c r="D911" s="18" t="s">
        <v>392</v>
      </c>
      <c r="E911" s="18" t="s">
        <v>3640</v>
      </c>
      <c r="F911" s="18" t="s">
        <v>107</v>
      </c>
      <c r="G911" s="18">
        <v>57</v>
      </c>
      <c r="H911" s="18" t="s">
        <v>595</v>
      </c>
      <c r="I911" s="18" t="s">
        <v>263</v>
      </c>
      <c r="J911" s="18" t="s">
        <v>130</v>
      </c>
      <c r="K911" s="18" t="s">
        <v>121</v>
      </c>
      <c r="L911" s="18" t="s">
        <v>122</v>
      </c>
      <c r="M911" s="18">
        <v>2</v>
      </c>
      <c r="N911" s="19">
        <v>720000</v>
      </c>
      <c r="O911" s="20">
        <v>0.1</v>
      </c>
      <c r="P911" s="19">
        <v>6000</v>
      </c>
      <c r="Q911" s="19">
        <v>600000</v>
      </c>
      <c r="R911" s="18" t="s">
        <v>134</v>
      </c>
      <c r="S911" s="18" t="s">
        <v>135</v>
      </c>
      <c r="T911" s="18" t="s">
        <v>113</v>
      </c>
      <c r="U911" s="18">
        <v>4</v>
      </c>
      <c r="V911" s="19">
        <v>1440000</v>
      </c>
      <c r="W911" s="19">
        <v>144000</v>
      </c>
      <c r="X911" s="19">
        <v>1296000</v>
      </c>
      <c r="Y911" s="19">
        <v>1206000</v>
      </c>
      <c r="Z911" s="19">
        <v>90000</v>
      </c>
      <c r="AA911" s="20">
        <v>6.9444444444444406E-2</v>
      </c>
      <c r="AB911" s="21" t="s">
        <v>6430</v>
      </c>
    </row>
    <row r="912" spans="1:28" x14ac:dyDescent="0.25">
      <c r="A912" s="16" t="s">
        <v>3641</v>
      </c>
      <c r="B912" s="17">
        <v>45976</v>
      </c>
      <c r="C912" s="18" t="s">
        <v>1407</v>
      </c>
      <c r="D912" s="18" t="s">
        <v>1408</v>
      </c>
      <c r="E912" s="18" t="s">
        <v>3643</v>
      </c>
      <c r="F912" s="18" t="s">
        <v>107</v>
      </c>
      <c r="G912" s="18">
        <v>50</v>
      </c>
      <c r="H912" s="18" t="s">
        <v>128</v>
      </c>
      <c r="I912" s="18" t="s">
        <v>129</v>
      </c>
      <c r="J912" s="18" t="s">
        <v>212</v>
      </c>
      <c r="K912" s="18" t="s">
        <v>242</v>
      </c>
      <c r="L912" s="18" t="s">
        <v>132</v>
      </c>
      <c r="M912" s="18">
        <v>7</v>
      </c>
      <c r="N912" s="19">
        <v>780000</v>
      </c>
      <c r="O912" s="20">
        <v>0.15</v>
      </c>
      <c r="P912" s="19">
        <v>2500</v>
      </c>
      <c r="Q912" s="19">
        <v>630000</v>
      </c>
      <c r="R912" s="18" t="s">
        <v>134</v>
      </c>
      <c r="S912" s="18" t="s">
        <v>100</v>
      </c>
      <c r="T912" s="18" t="s">
        <v>101</v>
      </c>
      <c r="U912" s="18">
        <v>3</v>
      </c>
      <c r="V912" s="19">
        <v>5460000</v>
      </c>
      <c r="W912" s="19">
        <v>819000</v>
      </c>
      <c r="X912" s="19">
        <v>4641000</v>
      </c>
      <c r="Y912" s="19">
        <v>4412500</v>
      </c>
      <c r="Z912" s="19">
        <v>228500</v>
      </c>
      <c r="AA912" s="20">
        <v>4.92350786468434E-2</v>
      </c>
      <c r="AB912" s="21" t="s">
        <v>6424</v>
      </c>
    </row>
    <row r="913" spans="1:28" x14ac:dyDescent="0.25">
      <c r="A913" s="16" t="s">
        <v>3644</v>
      </c>
      <c r="B913" s="17">
        <v>46009</v>
      </c>
      <c r="C913" s="18" t="s">
        <v>3174</v>
      </c>
      <c r="D913" s="18" t="s">
        <v>3645</v>
      </c>
      <c r="E913" s="18" t="s">
        <v>3646</v>
      </c>
      <c r="F913" s="18" t="s">
        <v>107</v>
      </c>
      <c r="G913" s="18">
        <v>25</v>
      </c>
      <c r="H913" s="18" t="s">
        <v>804</v>
      </c>
      <c r="I913" s="18" t="s">
        <v>95</v>
      </c>
      <c r="J913" s="18" t="s">
        <v>212</v>
      </c>
      <c r="K913" s="18" t="s">
        <v>311</v>
      </c>
      <c r="L913" s="18" t="s">
        <v>122</v>
      </c>
      <c r="M913" s="18">
        <v>5</v>
      </c>
      <c r="N913" s="19">
        <v>850000</v>
      </c>
      <c r="O913" s="20">
        <v>0.15</v>
      </c>
      <c r="P913" s="19">
        <v>2500</v>
      </c>
      <c r="Q913" s="19">
        <v>710000</v>
      </c>
      <c r="R913" s="18" t="s">
        <v>99</v>
      </c>
      <c r="S913" s="18" t="s">
        <v>100</v>
      </c>
      <c r="T913" s="18" t="s">
        <v>101</v>
      </c>
      <c r="U913" s="18">
        <v>1</v>
      </c>
      <c r="V913" s="19">
        <v>4250000</v>
      </c>
      <c r="W913" s="19">
        <v>637500</v>
      </c>
      <c r="X913" s="19">
        <v>3612500</v>
      </c>
      <c r="Y913" s="19">
        <v>3552500</v>
      </c>
      <c r="Z913" s="19">
        <v>60000</v>
      </c>
      <c r="AA913" s="20">
        <v>1.6608996539792399E-2</v>
      </c>
      <c r="AB913" s="21" t="s">
        <v>6432</v>
      </c>
    </row>
    <row r="914" spans="1:28" x14ac:dyDescent="0.25">
      <c r="A914" s="16" t="s">
        <v>3647</v>
      </c>
      <c r="B914" s="17">
        <v>45996</v>
      </c>
      <c r="C914" s="18" t="s">
        <v>6349</v>
      </c>
      <c r="D914" s="18" t="s">
        <v>3649</v>
      </c>
      <c r="E914" s="18" t="s">
        <v>3650</v>
      </c>
      <c r="F914" s="18" t="s">
        <v>93</v>
      </c>
      <c r="G914" s="18">
        <v>24</v>
      </c>
      <c r="H914" s="18" t="s">
        <v>1792</v>
      </c>
      <c r="I914" s="18" t="s">
        <v>129</v>
      </c>
      <c r="J914" s="18" t="s">
        <v>109</v>
      </c>
      <c r="K914" s="18" t="s">
        <v>311</v>
      </c>
      <c r="L914" s="18" t="s">
        <v>122</v>
      </c>
      <c r="M914" s="18">
        <v>3</v>
      </c>
      <c r="N914" s="19">
        <v>850000</v>
      </c>
      <c r="O914" s="20">
        <v>0</v>
      </c>
      <c r="P914" s="19">
        <v>1500</v>
      </c>
      <c r="Q914" s="19">
        <v>710000</v>
      </c>
      <c r="R914" s="18" t="s">
        <v>6415</v>
      </c>
      <c r="S914" s="18" t="s">
        <v>100</v>
      </c>
      <c r="T914" s="18" t="s">
        <v>101</v>
      </c>
      <c r="U914" s="18">
        <v>1</v>
      </c>
      <c r="V914" s="19">
        <v>2550000</v>
      </c>
      <c r="W914" s="19">
        <v>0</v>
      </c>
      <c r="X914" s="19">
        <v>2550000</v>
      </c>
      <c r="Y914" s="19">
        <v>2131500</v>
      </c>
      <c r="Z914" s="19">
        <v>418500</v>
      </c>
      <c r="AA914" s="20">
        <v>0.16411764705882401</v>
      </c>
      <c r="AB914" s="21" t="s">
        <v>6432</v>
      </c>
    </row>
    <row r="915" spans="1:28" x14ac:dyDescent="0.25">
      <c r="A915" s="16" t="s">
        <v>3651</v>
      </c>
      <c r="B915" s="17">
        <v>45758</v>
      </c>
      <c r="C915" s="18" t="s">
        <v>1595</v>
      </c>
      <c r="D915" s="18" t="s">
        <v>1596</v>
      </c>
      <c r="E915" s="18" t="s">
        <v>3653</v>
      </c>
      <c r="F915" s="18" t="s">
        <v>107</v>
      </c>
      <c r="G915" s="18">
        <v>39</v>
      </c>
      <c r="H915" s="18" t="s">
        <v>338</v>
      </c>
      <c r="I915" s="18" t="s">
        <v>120</v>
      </c>
      <c r="J915" s="18" t="s">
        <v>165</v>
      </c>
      <c r="K915" s="18" t="s">
        <v>388</v>
      </c>
      <c r="L915" s="18" t="s">
        <v>132</v>
      </c>
      <c r="M915" s="18">
        <v>6</v>
      </c>
      <c r="N915" s="19">
        <v>510000</v>
      </c>
      <c r="O915" s="20">
        <v>0.1</v>
      </c>
      <c r="P915" s="19">
        <v>1500</v>
      </c>
      <c r="Q915" s="19">
        <v>410000</v>
      </c>
      <c r="R915" s="18" t="s">
        <v>134</v>
      </c>
      <c r="S915" s="18" t="s">
        <v>168</v>
      </c>
      <c r="T915" s="18" t="s">
        <v>113</v>
      </c>
      <c r="U915" s="18">
        <v>5</v>
      </c>
      <c r="V915" s="19">
        <v>3060000</v>
      </c>
      <c r="W915" s="19">
        <v>306000</v>
      </c>
      <c r="X915" s="19">
        <v>2754000</v>
      </c>
      <c r="Y915" s="19">
        <v>2461500</v>
      </c>
      <c r="Z915" s="19">
        <v>292500</v>
      </c>
      <c r="AA915" s="20">
        <v>0.10620915032679699</v>
      </c>
      <c r="AB915" s="21" t="s">
        <v>6431</v>
      </c>
    </row>
    <row r="916" spans="1:28" x14ac:dyDescent="0.25">
      <c r="A916" s="16" t="s">
        <v>3654</v>
      </c>
      <c r="B916" s="17">
        <v>45796</v>
      </c>
      <c r="C916" s="18" t="s">
        <v>984</v>
      </c>
      <c r="D916" s="18" t="s">
        <v>985</v>
      </c>
      <c r="E916" s="18" t="s">
        <v>3655</v>
      </c>
      <c r="F916" s="18" t="s">
        <v>93</v>
      </c>
      <c r="G916" s="18">
        <v>54</v>
      </c>
      <c r="H916" s="18" t="s">
        <v>310</v>
      </c>
      <c r="I916" s="18" t="s">
        <v>263</v>
      </c>
      <c r="J916" s="18" t="s">
        <v>174</v>
      </c>
      <c r="K916" s="18" t="s">
        <v>175</v>
      </c>
      <c r="L916" s="18" t="s">
        <v>132</v>
      </c>
      <c r="M916" s="18">
        <v>2</v>
      </c>
      <c r="N916" s="19">
        <v>900000</v>
      </c>
      <c r="O916" s="20">
        <v>0.02</v>
      </c>
      <c r="P916" s="19">
        <v>0</v>
      </c>
      <c r="Q916" s="19">
        <v>730000</v>
      </c>
      <c r="R916" s="18" t="s">
        <v>134</v>
      </c>
      <c r="S916" s="18" t="s">
        <v>168</v>
      </c>
      <c r="T916" s="18" t="s">
        <v>101</v>
      </c>
      <c r="U916" s="18">
        <v>1</v>
      </c>
      <c r="V916" s="19">
        <v>1800000</v>
      </c>
      <c r="W916" s="19">
        <v>36000</v>
      </c>
      <c r="X916" s="19">
        <v>1764000</v>
      </c>
      <c r="Y916" s="19">
        <v>1460000</v>
      </c>
      <c r="Z916" s="19">
        <v>304000</v>
      </c>
      <c r="AA916" s="20">
        <v>0.17233560090703001</v>
      </c>
      <c r="AB916" s="21" t="s">
        <v>6430</v>
      </c>
    </row>
    <row r="917" spans="1:28" x14ac:dyDescent="0.25">
      <c r="A917" s="16" t="s">
        <v>3656</v>
      </c>
      <c r="B917" s="17">
        <v>45977</v>
      </c>
      <c r="C917" s="18" t="s">
        <v>300</v>
      </c>
      <c r="D917" s="18" t="s">
        <v>301</v>
      </c>
      <c r="E917" s="18" t="s">
        <v>3658</v>
      </c>
      <c r="F917" s="18" t="s">
        <v>93</v>
      </c>
      <c r="G917" s="18">
        <v>56</v>
      </c>
      <c r="H917" s="18" t="s">
        <v>119</v>
      </c>
      <c r="I917" s="18" t="s">
        <v>120</v>
      </c>
      <c r="J917" s="18" t="s">
        <v>109</v>
      </c>
      <c r="K917" s="18" t="s">
        <v>582</v>
      </c>
      <c r="L917" s="18" t="s">
        <v>146</v>
      </c>
      <c r="M917" s="18">
        <v>5</v>
      </c>
      <c r="N917" s="19">
        <v>180000</v>
      </c>
      <c r="O917" s="20">
        <v>0.15</v>
      </c>
      <c r="P917" s="19">
        <v>4000</v>
      </c>
      <c r="Q917" s="19">
        <v>125000</v>
      </c>
      <c r="R917" s="18" t="s">
        <v>99</v>
      </c>
      <c r="S917" s="18" t="s">
        <v>100</v>
      </c>
      <c r="T917" s="18" t="s">
        <v>101</v>
      </c>
      <c r="U917" s="18">
        <v>5</v>
      </c>
      <c r="V917" s="19">
        <v>900000</v>
      </c>
      <c r="W917" s="19">
        <v>135000</v>
      </c>
      <c r="X917" s="19">
        <v>765000</v>
      </c>
      <c r="Y917" s="19">
        <v>629000</v>
      </c>
      <c r="Z917" s="19">
        <v>136000</v>
      </c>
      <c r="AA917" s="20">
        <v>0.17777777777777801</v>
      </c>
      <c r="AB917" s="21" t="s">
        <v>6424</v>
      </c>
    </row>
    <row r="918" spans="1:28" x14ac:dyDescent="0.25">
      <c r="A918" s="16" t="s">
        <v>3659</v>
      </c>
      <c r="B918" s="17">
        <v>45664</v>
      </c>
      <c r="C918" s="18" t="s">
        <v>915</v>
      </c>
      <c r="D918" s="18" t="s">
        <v>916</v>
      </c>
      <c r="E918" s="18" t="s">
        <v>3660</v>
      </c>
      <c r="F918" s="18" t="s">
        <v>107</v>
      </c>
      <c r="G918" s="18">
        <v>58</v>
      </c>
      <c r="H918" s="18" t="s">
        <v>295</v>
      </c>
      <c r="I918" s="18" t="s">
        <v>120</v>
      </c>
      <c r="J918" s="18" t="s">
        <v>96</v>
      </c>
      <c r="K918" s="18" t="s">
        <v>156</v>
      </c>
      <c r="L918" s="18" t="s">
        <v>111</v>
      </c>
      <c r="M918" s="18">
        <v>1</v>
      </c>
      <c r="N918" s="19">
        <v>290000</v>
      </c>
      <c r="O918" s="20">
        <v>0.05</v>
      </c>
      <c r="P918" s="19">
        <v>4000</v>
      </c>
      <c r="Q918" s="19">
        <v>225000</v>
      </c>
      <c r="R918" s="18" t="s">
        <v>6415</v>
      </c>
      <c r="S918" s="18" t="s">
        <v>148</v>
      </c>
      <c r="T918" s="18" t="s">
        <v>101</v>
      </c>
      <c r="U918" s="18">
        <v>1</v>
      </c>
      <c r="V918" s="19">
        <v>290000</v>
      </c>
      <c r="W918" s="19">
        <v>14500</v>
      </c>
      <c r="X918" s="19">
        <v>275500</v>
      </c>
      <c r="Y918" s="19">
        <v>229000</v>
      </c>
      <c r="Z918" s="19">
        <v>46500</v>
      </c>
      <c r="AA918" s="20">
        <v>0.16878402903811199</v>
      </c>
      <c r="AB918" s="21" t="s">
        <v>6426</v>
      </c>
    </row>
    <row r="919" spans="1:28" x14ac:dyDescent="0.25">
      <c r="A919" s="16" t="s">
        <v>3661</v>
      </c>
      <c r="B919" s="17">
        <v>45934</v>
      </c>
      <c r="C919" s="18" t="s">
        <v>1129</v>
      </c>
      <c r="D919" s="18" t="s">
        <v>3662</v>
      </c>
      <c r="E919" s="18" t="s">
        <v>3663</v>
      </c>
      <c r="F919" s="18" t="s">
        <v>107</v>
      </c>
      <c r="G919" s="18">
        <v>19</v>
      </c>
      <c r="H919" s="18" t="s">
        <v>581</v>
      </c>
      <c r="I919" s="18" t="s">
        <v>144</v>
      </c>
      <c r="J919" s="18" t="s">
        <v>165</v>
      </c>
      <c r="K919" s="18" t="s">
        <v>121</v>
      </c>
      <c r="L919" s="18" t="s">
        <v>122</v>
      </c>
      <c r="M919" s="18">
        <v>1</v>
      </c>
      <c r="N919" s="19">
        <v>720000</v>
      </c>
      <c r="O919" s="20">
        <v>0.05</v>
      </c>
      <c r="P919" s="19">
        <v>1500</v>
      </c>
      <c r="Q919" s="19">
        <v>600000</v>
      </c>
      <c r="R919" s="18" t="s">
        <v>6415</v>
      </c>
      <c r="S919" s="18" t="s">
        <v>168</v>
      </c>
      <c r="T919" s="18" t="s">
        <v>101</v>
      </c>
      <c r="U919" s="18">
        <v>2</v>
      </c>
      <c r="V919" s="19">
        <v>720000</v>
      </c>
      <c r="W919" s="19">
        <v>36000</v>
      </c>
      <c r="X919" s="19">
        <v>684000</v>
      </c>
      <c r="Y919" s="19">
        <v>601500</v>
      </c>
      <c r="Z919" s="19">
        <v>82500</v>
      </c>
      <c r="AA919" s="20">
        <v>0.12061403508771899</v>
      </c>
      <c r="AB919" s="21" t="s">
        <v>6427</v>
      </c>
    </row>
    <row r="920" spans="1:28" x14ac:dyDescent="0.25">
      <c r="A920" s="16" t="s">
        <v>3664</v>
      </c>
      <c r="B920" s="17">
        <v>45906</v>
      </c>
      <c r="C920" s="18" t="s">
        <v>1987</v>
      </c>
      <c r="D920" s="18" t="s">
        <v>1988</v>
      </c>
      <c r="E920" s="18" t="s">
        <v>3665</v>
      </c>
      <c r="F920" s="18" t="s">
        <v>93</v>
      </c>
      <c r="G920" s="18">
        <v>50</v>
      </c>
      <c r="H920" s="18" t="s">
        <v>128</v>
      </c>
      <c r="I920" s="18" t="s">
        <v>129</v>
      </c>
      <c r="J920" s="18" t="s">
        <v>96</v>
      </c>
      <c r="K920" s="18" t="s">
        <v>582</v>
      </c>
      <c r="L920" s="18" t="s">
        <v>146</v>
      </c>
      <c r="M920" s="18">
        <v>4</v>
      </c>
      <c r="N920" s="19">
        <v>180000</v>
      </c>
      <c r="O920" s="20">
        <v>0.02</v>
      </c>
      <c r="P920" s="19">
        <v>6000</v>
      </c>
      <c r="Q920" s="19">
        <v>125000</v>
      </c>
      <c r="R920" s="18" t="s">
        <v>99</v>
      </c>
      <c r="S920" s="18" t="s">
        <v>148</v>
      </c>
      <c r="T920" s="18" t="s">
        <v>113</v>
      </c>
      <c r="U920" s="18">
        <v>4</v>
      </c>
      <c r="V920" s="19">
        <v>720000</v>
      </c>
      <c r="W920" s="19">
        <v>14400</v>
      </c>
      <c r="X920" s="19">
        <v>705600</v>
      </c>
      <c r="Y920" s="19">
        <v>506000</v>
      </c>
      <c r="Z920" s="19">
        <v>199600</v>
      </c>
      <c r="AA920" s="20">
        <v>0.28287981859410399</v>
      </c>
      <c r="AB920" s="21" t="s">
        <v>6435</v>
      </c>
    </row>
    <row r="921" spans="1:28" x14ac:dyDescent="0.25">
      <c r="A921" s="16" t="s">
        <v>3666</v>
      </c>
      <c r="B921" s="17">
        <v>46003</v>
      </c>
      <c r="C921" s="18" t="s">
        <v>3053</v>
      </c>
      <c r="D921" s="18" t="s">
        <v>3054</v>
      </c>
      <c r="E921" s="18" t="s">
        <v>3667</v>
      </c>
      <c r="F921" s="18" t="s">
        <v>107</v>
      </c>
      <c r="G921" s="18">
        <v>49</v>
      </c>
      <c r="H921" s="18" t="s">
        <v>295</v>
      </c>
      <c r="I921" s="18" t="s">
        <v>120</v>
      </c>
      <c r="J921" s="18" t="s">
        <v>130</v>
      </c>
      <c r="K921" s="18" t="s">
        <v>281</v>
      </c>
      <c r="L921" s="18" t="s">
        <v>282</v>
      </c>
      <c r="M921" s="18">
        <v>5</v>
      </c>
      <c r="N921" s="19">
        <v>250000</v>
      </c>
      <c r="O921" s="20">
        <v>0.15</v>
      </c>
      <c r="P921" s="19">
        <v>6000</v>
      </c>
      <c r="Q921" s="19">
        <v>190000</v>
      </c>
      <c r="R921" s="18" t="s">
        <v>6415</v>
      </c>
      <c r="S921" s="18" t="s">
        <v>168</v>
      </c>
      <c r="T921" s="18" t="s">
        <v>101</v>
      </c>
      <c r="U921" s="18">
        <v>5</v>
      </c>
      <c r="V921" s="19">
        <v>1250000</v>
      </c>
      <c r="W921" s="19">
        <v>187500</v>
      </c>
      <c r="X921" s="19">
        <v>1062500</v>
      </c>
      <c r="Y921" s="19">
        <v>956000</v>
      </c>
      <c r="Z921" s="19">
        <v>106500</v>
      </c>
      <c r="AA921" s="20">
        <v>0.10023529411764701</v>
      </c>
      <c r="AB921" s="21" t="s">
        <v>6432</v>
      </c>
    </row>
    <row r="922" spans="1:28" x14ac:dyDescent="0.25">
      <c r="A922" s="16" t="s">
        <v>3668</v>
      </c>
      <c r="B922" s="17">
        <v>45800</v>
      </c>
      <c r="C922" s="18" t="s">
        <v>3669</v>
      </c>
      <c r="D922" s="18" t="s">
        <v>3670</v>
      </c>
      <c r="E922" s="18" t="s">
        <v>3671</v>
      </c>
      <c r="F922" s="18" t="s">
        <v>93</v>
      </c>
      <c r="G922" s="18">
        <v>65</v>
      </c>
      <c r="H922" s="18" t="s">
        <v>413</v>
      </c>
      <c r="I922" s="18" t="s">
        <v>95</v>
      </c>
      <c r="J922" s="18" t="s">
        <v>174</v>
      </c>
      <c r="K922" s="18" t="s">
        <v>1540</v>
      </c>
      <c r="L922" s="18" t="s">
        <v>282</v>
      </c>
      <c r="M922" s="18">
        <v>6</v>
      </c>
      <c r="N922" s="19">
        <v>650000</v>
      </c>
      <c r="O922" s="20">
        <v>0</v>
      </c>
      <c r="P922" s="19">
        <v>12000</v>
      </c>
      <c r="Q922" s="19">
        <v>520000</v>
      </c>
      <c r="R922" s="18" t="s">
        <v>6415</v>
      </c>
      <c r="S922" s="18" t="s">
        <v>100</v>
      </c>
      <c r="T922" s="18" t="s">
        <v>101</v>
      </c>
      <c r="U922" s="18">
        <v>7</v>
      </c>
      <c r="V922" s="19">
        <v>3900000</v>
      </c>
      <c r="W922" s="19">
        <v>0</v>
      </c>
      <c r="X922" s="19">
        <v>3900000</v>
      </c>
      <c r="Y922" s="19">
        <v>3132000</v>
      </c>
      <c r="Z922" s="19">
        <v>768000</v>
      </c>
      <c r="AA922" s="20">
        <v>0.19692307692307701</v>
      </c>
      <c r="AB922" s="21" t="s">
        <v>6430</v>
      </c>
    </row>
    <row r="923" spans="1:28" x14ac:dyDescent="0.25">
      <c r="A923" s="16" t="s">
        <v>3672</v>
      </c>
      <c r="B923" s="17">
        <v>45779</v>
      </c>
      <c r="C923" s="18" t="s">
        <v>1666</v>
      </c>
      <c r="D923" s="18" t="s">
        <v>1667</v>
      </c>
      <c r="E923" s="18" t="s">
        <v>3673</v>
      </c>
      <c r="F923" s="18" t="s">
        <v>107</v>
      </c>
      <c r="G923" s="18">
        <v>63</v>
      </c>
      <c r="H923" s="18" t="s">
        <v>558</v>
      </c>
      <c r="I923" s="18" t="s">
        <v>129</v>
      </c>
      <c r="J923" s="18" t="s">
        <v>174</v>
      </c>
      <c r="K923" s="18" t="s">
        <v>520</v>
      </c>
      <c r="L923" s="18" t="s">
        <v>111</v>
      </c>
      <c r="M923" s="18">
        <v>3</v>
      </c>
      <c r="N923" s="19">
        <v>410000</v>
      </c>
      <c r="O923" s="20">
        <v>0.15</v>
      </c>
      <c r="P923" s="19">
        <v>8000</v>
      </c>
      <c r="Q923" s="19">
        <v>325000</v>
      </c>
      <c r="R923" s="18" t="s">
        <v>167</v>
      </c>
      <c r="S923" s="18" t="s">
        <v>100</v>
      </c>
      <c r="T923" s="18" t="s">
        <v>101</v>
      </c>
      <c r="U923" s="18">
        <v>5</v>
      </c>
      <c r="V923" s="19">
        <v>1230000</v>
      </c>
      <c r="W923" s="19">
        <v>184500</v>
      </c>
      <c r="X923" s="19">
        <v>1045500</v>
      </c>
      <c r="Y923" s="19">
        <v>983000</v>
      </c>
      <c r="Z923" s="19">
        <v>62500</v>
      </c>
      <c r="AA923" s="20">
        <v>5.9780009564801499E-2</v>
      </c>
      <c r="AB923" s="21" t="s">
        <v>6430</v>
      </c>
    </row>
    <row r="924" spans="1:28" x14ac:dyDescent="0.25">
      <c r="A924" s="16" t="s">
        <v>3674</v>
      </c>
      <c r="B924" s="17">
        <v>45820</v>
      </c>
      <c r="C924" s="18" t="s">
        <v>2068</v>
      </c>
      <c r="D924" s="18" t="s">
        <v>2069</v>
      </c>
      <c r="E924" s="18" t="s">
        <v>3675</v>
      </c>
      <c r="F924" s="18" t="s">
        <v>107</v>
      </c>
      <c r="G924" s="18">
        <v>33</v>
      </c>
      <c r="H924" s="18" t="s">
        <v>262</v>
      </c>
      <c r="I924" s="18" t="s">
        <v>263</v>
      </c>
      <c r="J924" s="18" t="s">
        <v>96</v>
      </c>
      <c r="K924" s="18" t="s">
        <v>1540</v>
      </c>
      <c r="L924" s="18" t="s">
        <v>282</v>
      </c>
      <c r="M924" s="18">
        <v>1</v>
      </c>
      <c r="N924" s="19">
        <v>650000</v>
      </c>
      <c r="O924" s="20">
        <v>0</v>
      </c>
      <c r="P924" s="19">
        <v>2500</v>
      </c>
      <c r="Q924" s="19">
        <v>520000</v>
      </c>
      <c r="R924" s="18" t="s">
        <v>167</v>
      </c>
      <c r="S924" s="18" t="s">
        <v>135</v>
      </c>
      <c r="T924" s="18" t="s">
        <v>113</v>
      </c>
      <c r="U924" s="18">
        <v>3</v>
      </c>
      <c r="V924" s="19">
        <v>650000</v>
      </c>
      <c r="W924" s="19">
        <v>0</v>
      </c>
      <c r="X924" s="19">
        <v>650000</v>
      </c>
      <c r="Y924" s="19">
        <v>522500</v>
      </c>
      <c r="Z924" s="19">
        <v>127500</v>
      </c>
      <c r="AA924" s="20">
        <v>0.19615384615384601</v>
      </c>
      <c r="AB924" s="21" t="s">
        <v>6434</v>
      </c>
    </row>
    <row r="925" spans="1:28" x14ac:dyDescent="0.25">
      <c r="A925" s="16" t="s">
        <v>3676</v>
      </c>
      <c r="B925" s="17">
        <v>45724</v>
      </c>
      <c r="C925" s="18" t="s">
        <v>3677</v>
      </c>
      <c r="D925" s="18" t="s">
        <v>3678</v>
      </c>
      <c r="E925" s="18" t="s">
        <v>3679</v>
      </c>
      <c r="F925" s="18" t="s">
        <v>93</v>
      </c>
      <c r="G925" s="18">
        <v>45</v>
      </c>
      <c r="H925" s="18" t="s">
        <v>377</v>
      </c>
      <c r="I925" s="18" t="s">
        <v>95</v>
      </c>
      <c r="J925" s="18" t="s">
        <v>165</v>
      </c>
      <c r="K925" s="18" t="s">
        <v>242</v>
      </c>
      <c r="L925" s="18" t="s">
        <v>132</v>
      </c>
      <c r="M925" s="18">
        <v>8</v>
      </c>
      <c r="N925" s="19">
        <v>780000</v>
      </c>
      <c r="O925" s="20">
        <v>0.02</v>
      </c>
      <c r="P925" s="19">
        <v>1500</v>
      </c>
      <c r="Q925" s="19">
        <v>630000</v>
      </c>
      <c r="R925" s="18" t="s">
        <v>219</v>
      </c>
      <c r="S925" s="18" t="s">
        <v>100</v>
      </c>
      <c r="T925" s="18" t="s">
        <v>113</v>
      </c>
      <c r="U925" s="18">
        <v>1</v>
      </c>
      <c r="V925" s="19">
        <v>6240000</v>
      </c>
      <c r="W925" s="19">
        <v>124800</v>
      </c>
      <c r="X925" s="19">
        <v>6115200</v>
      </c>
      <c r="Y925" s="19">
        <v>5041500</v>
      </c>
      <c r="Z925" s="19">
        <v>1073700</v>
      </c>
      <c r="AA925" s="20">
        <v>0.17557888540031399</v>
      </c>
      <c r="AB925" s="21" t="s">
        <v>6428</v>
      </c>
    </row>
    <row r="926" spans="1:28" x14ac:dyDescent="0.25">
      <c r="A926" s="16" t="s">
        <v>3680</v>
      </c>
      <c r="B926" s="17">
        <v>45962</v>
      </c>
      <c r="C926" s="18" t="s">
        <v>2282</v>
      </c>
      <c r="D926" s="18" t="s">
        <v>2283</v>
      </c>
      <c r="E926" s="18" t="s">
        <v>3683</v>
      </c>
      <c r="F926" s="18" t="s">
        <v>93</v>
      </c>
      <c r="G926" s="18">
        <v>39</v>
      </c>
      <c r="H926" s="18" t="s">
        <v>310</v>
      </c>
      <c r="I926" s="18" t="s">
        <v>263</v>
      </c>
      <c r="J926" s="18" t="s">
        <v>109</v>
      </c>
      <c r="K926" s="18" t="s">
        <v>145</v>
      </c>
      <c r="L926" s="18" t="s">
        <v>146</v>
      </c>
      <c r="M926" s="18">
        <v>5</v>
      </c>
      <c r="N926" s="19">
        <v>145000</v>
      </c>
      <c r="O926" s="20">
        <v>0.1</v>
      </c>
      <c r="P926" s="19">
        <v>2500</v>
      </c>
      <c r="Q926" s="19">
        <v>98000</v>
      </c>
      <c r="R926" s="18" t="s">
        <v>6415</v>
      </c>
      <c r="S926" s="18" t="s">
        <v>168</v>
      </c>
      <c r="T926" s="18" t="s">
        <v>113</v>
      </c>
      <c r="U926" s="18">
        <v>5</v>
      </c>
      <c r="V926" s="19">
        <v>725000</v>
      </c>
      <c r="W926" s="19">
        <v>72500</v>
      </c>
      <c r="X926" s="19">
        <v>652500</v>
      </c>
      <c r="Y926" s="19">
        <v>492500</v>
      </c>
      <c r="Z926" s="19">
        <v>160000</v>
      </c>
      <c r="AA926" s="20">
        <v>0.24521072796934901</v>
      </c>
      <c r="AB926" s="21" t="s">
        <v>6424</v>
      </c>
    </row>
    <row r="927" spans="1:28" x14ac:dyDescent="0.25">
      <c r="A927" s="16" t="s">
        <v>3684</v>
      </c>
      <c r="B927" s="17">
        <v>45941</v>
      </c>
      <c r="C927" s="18" t="s">
        <v>1472</v>
      </c>
      <c r="D927" s="18" t="s">
        <v>1473</v>
      </c>
      <c r="E927" s="18" t="s">
        <v>3685</v>
      </c>
      <c r="F927" s="18" t="s">
        <v>107</v>
      </c>
      <c r="G927" s="18">
        <v>26</v>
      </c>
      <c r="H927" s="18" t="s">
        <v>1279</v>
      </c>
      <c r="I927" s="18" t="s">
        <v>144</v>
      </c>
      <c r="J927" s="18" t="s">
        <v>109</v>
      </c>
      <c r="K927" s="18" t="s">
        <v>175</v>
      </c>
      <c r="L927" s="18" t="s">
        <v>132</v>
      </c>
      <c r="M927" s="18">
        <v>2</v>
      </c>
      <c r="N927" s="19">
        <v>900000</v>
      </c>
      <c r="O927" s="20">
        <v>0.15</v>
      </c>
      <c r="P927" s="19">
        <v>6000</v>
      </c>
      <c r="Q927" s="19">
        <v>730000</v>
      </c>
      <c r="R927" s="18" t="s">
        <v>99</v>
      </c>
      <c r="S927" s="18" t="s">
        <v>148</v>
      </c>
      <c r="T927" s="18" t="s">
        <v>101</v>
      </c>
      <c r="U927" s="18">
        <v>5</v>
      </c>
      <c r="V927" s="19">
        <v>1800000</v>
      </c>
      <c r="W927" s="19">
        <v>270000</v>
      </c>
      <c r="X927" s="19">
        <v>1530000</v>
      </c>
      <c r="Y927" s="19">
        <v>1466000</v>
      </c>
      <c r="Z927" s="19">
        <v>64000</v>
      </c>
      <c r="AA927" s="20">
        <v>4.18300653594771E-2</v>
      </c>
      <c r="AB927" s="21" t="s">
        <v>6427</v>
      </c>
    </row>
    <row r="928" spans="1:28" x14ac:dyDescent="0.25">
      <c r="A928" s="16" t="s">
        <v>3686</v>
      </c>
      <c r="B928" s="17">
        <v>45933</v>
      </c>
      <c r="C928" s="18" t="s">
        <v>827</v>
      </c>
      <c r="D928" s="18" t="s">
        <v>828</v>
      </c>
      <c r="E928" s="18" t="s">
        <v>3688</v>
      </c>
      <c r="F928" s="18" t="s">
        <v>93</v>
      </c>
      <c r="G928" s="18">
        <v>58</v>
      </c>
      <c r="H928" s="18" t="s">
        <v>804</v>
      </c>
      <c r="I928" s="18" t="s">
        <v>95</v>
      </c>
      <c r="J928" s="18" t="s">
        <v>174</v>
      </c>
      <c r="K928" s="18" t="s">
        <v>1540</v>
      </c>
      <c r="L928" s="18" t="s">
        <v>282</v>
      </c>
      <c r="M928" s="18">
        <v>6</v>
      </c>
      <c r="N928" s="19">
        <v>650000</v>
      </c>
      <c r="O928" s="20">
        <v>0.05</v>
      </c>
      <c r="P928" s="19">
        <v>8000</v>
      </c>
      <c r="Q928" s="19">
        <v>520000</v>
      </c>
      <c r="R928" s="18" t="s">
        <v>219</v>
      </c>
      <c r="S928" s="18" t="s">
        <v>100</v>
      </c>
      <c r="T928" s="18" t="s">
        <v>101</v>
      </c>
      <c r="U928" s="18">
        <v>5</v>
      </c>
      <c r="V928" s="19">
        <v>3900000</v>
      </c>
      <c r="W928" s="19">
        <v>195000</v>
      </c>
      <c r="X928" s="19">
        <v>3705000</v>
      </c>
      <c r="Y928" s="19">
        <v>3128000</v>
      </c>
      <c r="Z928" s="19">
        <v>577000</v>
      </c>
      <c r="AA928" s="20">
        <v>0.155735492577598</v>
      </c>
      <c r="AB928" s="21" t="s">
        <v>6427</v>
      </c>
    </row>
    <row r="929" spans="1:28" x14ac:dyDescent="0.25">
      <c r="A929" s="16" t="s">
        <v>3689</v>
      </c>
      <c r="B929" s="17">
        <v>45868</v>
      </c>
      <c r="C929" s="18" t="s">
        <v>867</v>
      </c>
      <c r="D929" s="18" t="s">
        <v>868</v>
      </c>
      <c r="E929" s="18" t="s">
        <v>3690</v>
      </c>
      <c r="F929" s="18" t="s">
        <v>93</v>
      </c>
      <c r="G929" s="18">
        <v>58</v>
      </c>
      <c r="H929" s="18" t="s">
        <v>804</v>
      </c>
      <c r="I929" s="18" t="s">
        <v>95</v>
      </c>
      <c r="J929" s="18" t="s">
        <v>130</v>
      </c>
      <c r="K929" s="18" t="s">
        <v>311</v>
      </c>
      <c r="L929" s="18" t="s">
        <v>122</v>
      </c>
      <c r="M929" s="18">
        <v>4</v>
      </c>
      <c r="N929" s="19">
        <v>850000</v>
      </c>
      <c r="O929" s="20">
        <v>0.05</v>
      </c>
      <c r="P929" s="19">
        <v>12000</v>
      </c>
      <c r="Q929" s="19">
        <v>710000</v>
      </c>
      <c r="R929" s="18" t="s">
        <v>219</v>
      </c>
      <c r="S929" s="18" t="s">
        <v>148</v>
      </c>
      <c r="T929" s="18" t="s">
        <v>113</v>
      </c>
      <c r="U929" s="18">
        <v>3</v>
      </c>
      <c r="V929" s="19">
        <v>3400000</v>
      </c>
      <c r="W929" s="19">
        <v>170000</v>
      </c>
      <c r="X929" s="19">
        <v>3230000</v>
      </c>
      <c r="Y929" s="19">
        <v>2852000</v>
      </c>
      <c r="Z929" s="19">
        <v>378000</v>
      </c>
      <c r="AA929" s="20">
        <v>0.11702786377709</v>
      </c>
      <c r="AB929" s="21" t="s">
        <v>6425</v>
      </c>
    </row>
    <row r="930" spans="1:28" x14ac:dyDescent="0.25">
      <c r="A930" s="16" t="s">
        <v>3691</v>
      </c>
      <c r="B930" s="17">
        <v>45933</v>
      </c>
      <c r="C930" s="18" t="s">
        <v>3692</v>
      </c>
      <c r="D930" s="18" t="s">
        <v>2612</v>
      </c>
      <c r="E930" s="18" t="s">
        <v>6350</v>
      </c>
      <c r="F930" s="18" t="s">
        <v>93</v>
      </c>
      <c r="G930" s="18">
        <v>26</v>
      </c>
      <c r="H930" s="18" t="s">
        <v>804</v>
      </c>
      <c r="I930" s="18" t="s">
        <v>95</v>
      </c>
      <c r="J930" s="18" t="s">
        <v>109</v>
      </c>
      <c r="K930" s="18" t="s">
        <v>281</v>
      </c>
      <c r="L930" s="18" t="s">
        <v>282</v>
      </c>
      <c r="M930" s="18">
        <v>1</v>
      </c>
      <c r="N930" s="19">
        <v>250000</v>
      </c>
      <c r="O930" s="20">
        <v>0.05</v>
      </c>
      <c r="P930" s="19">
        <v>1500</v>
      </c>
      <c r="Q930" s="19">
        <v>190000</v>
      </c>
      <c r="R930" s="18" t="s">
        <v>134</v>
      </c>
      <c r="S930" s="18" t="s">
        <v>148</v>
      </c>
      <c r="T930" s="18" t="s">
        <v>101</v>
      </c>
      <c r="U930" s="18">
        <v>1</v>
      </c>
      <c r="V930" s="19">
        <v>250000</v>
      </c>
      <c r="W930" s="19">
        <v>12500</v>
      </c>
      <c r="X930" s="19">
        <v>237500</v>
      </c>
      <c r="Y930" s="19">
        <v>191500</v>
      </c>
      <c r="Z930" s="19">
        <v>46000</v>
      </c>
      <c r="AA930" s="20">
        <v>0.19368421052631599</v>
      </c>
      <c r="AB930" s="21" t="s">
        <v>6427</v>
      </c>
    </row>
    <row r="931" spans="1:28" x14ac:dyDescent="0.25">
      <c r="A931" s="16" t="s">
        <v>3694</v>
      </c>
      <c r="B931" s="17">
        <v>45734</v>
      </c>
      <c r="C931" s="18" t="s">
        <v>631</v>
      </c>
      <c r="D931" s="18" t="s">
        <v>632</v>
      </c>
      <c r="E931" s="18" t="s">
        <v>3696</v>
      </c>
      <c r="F931" s="18" t="s">
        <v>93</v>
      </c>
      <c r="G931" s="18">
        <v>23</v>
      </c>
      <c r="H931" s="18" t="s">
        <v>595</v>
      </c>
      <c r="I931" s="18" t="s">
        <v>263</v>
      </c>
      <c r="J931" s="18" t="s">
        <v>130</v>
      </c>
      <c r="K931" s="18" t="s">
        <v>281</v>
      </c>
      <c r="L931" s="18" t="s">
        <v>282</v>
      </c>
      <c r="M931" s="18">
        <v>2</v>
      </c>
      <c r="N931" s="19">
        <v>250000</v>
      </c>
      <c r="O931" s="20">
        <v>0.1</v>
      </c>
      <c r="P931" s="19">
        <v>2500</v>
      </c>
      <c r="Q931" s="19">
        <v>190000</v>
      </c>
      <c r="R931" s="18" t="s">
        <v>134</v>
      </c>
      <c r="S931" s="18" t="s">
        <v>148</v>
      </c>
      <c r="T931" s="18" t="s">
        <v>101</v>
      </c>
      <c r="U931" s="18">
        <v>1</v>
      </c>
      <c r="V931" s="19">
        <v>500000</v>
      </c>
      <c r="W931" s="19">
        <v>50000</v>
      </c>
      <c r="X931" s="19">
        <v>450000</v>
      </c>
      <c r="Y931" s="19">
        <v>382500</v>
      </c>
      <c r="Z931" s="19">
        <v>67500</v>
      </c>
      <c r="AA931" s="20">
        <v>0.15</v>
      </c>
      <c r="AB931" s="21" t="s">
        <v>6428</v>
      </c>
    </row>
    <row r="932" spans="1:28" x14ac:dyDescent="0.25">
      <c r="A932" s="16" t="s">
        <v>3697</v>
      </c>
      <c r="B932" s="17">
        <v>46005</v>
      </c>
      <c r="C932" s="18" t="s">
        <v>2914</v>
      </c>
      <c r="D932" s="18" t="s">
        <v>3699</v>
      </c>
      <c r="E932" s="18" t="s">
        <v>3700</v>
      </c>
      <c r="F932" s="18" t="s">
        <v>107</v>
      </c>
      <c r="G932" s="18">
        <v>57</v>
      </c>
      <c r="H932" s="18" t="s">
        <v>558</v>
      </c>
      <c r="I932" s="18" t="s">
        <v>129</v>
      </c>
      <c r="J932" s="18" t="s">
        <v>174</v>
      </c>
      <c r="K932" s="18" t="s">
        <v>388</v>
      </c>
      <c r="L932" s="18" t="s">
        <v>132</v>
      </c>
      <c r="M932" s="18">
        <v>3</v>
      </c>
      <c r="N932" s="19">
        <v>510000</v>
      </c>
      <c r="O932" s="20">
        <v>0.15</v>
      </c>
      <c r="P932" s="19">
        <v>0</v>
      </c>
      <c r="Q932" s="19">
        <v>410000</v>
      </c>
      <c r="R932" s="18" t="s">
        <v>167</v>
      </c>
      <c r="S932" s="18" t="s">
        <v>100</v>
      </c>
      <c r="T932" s="18" t="s">
        <v>113</v>
      </c>
      <c r="U932" s="18">
        <v>2</v>
      </c>
      <c r="V932" s="19">
        <v>1530000</v>
      </c>
      <c r="W932" s="19">
        <v>229500</v>
      </c>
      <c r="X932" s="19">
        <v>1300500</v>
      </c>
      <c r="Y932" s="19">
        <v>1230000</v>
      </c>
      <c r="Z932" s="19">
        <v>70500</v>
      </c>
      <c r="AA932" s="20">
        <v>5.4209919261822399E-2</v>
      </c>
      <c r="AB932" s="21" t="s">
        <v>6432</v>
      </c>
    </row>
    <row r="933" spans="1:28" x14ac:dyDescent="0.25">
      <c r="A933" s="16" t="s">
        <v>3701</v>
      </c>
      <c r="B933" s="17">
        <v>45743</v>
      </c>
      <c r="C933" s="18" t="s">
        <v>1514</v>
      </c>
      <c r="D933" s="18" t="s">
        <v>1515</v>
      </c>
      <c r="E933" s="18" t="s">
        <v>3702</v>
      </c>
      <c r="F933" s="18" t="s">
        <v>107</v>
      </c>
      <c r="G933" s="18">
        <v>47</v>
      </c>
      <c r="H933" s="18" t="s">
        <v>262</v>
      </c>
      <c r="I933" s="18" t="s">
        <v>263</v>
      </c>
      <c r="J933" s="18" t="s">
        <v>130</v>
      </c>
      <c r="K933" s="18" t="s">
        <v>388</v>
      </c>
      <c r="L933" s="18" t="s">
        <v>132</v>
      </c>
      <c r="M933" s="18">
        <v>3</v>
      </c>
      <c r="N933" s="19">
        <v>510000</v>
      </c>
      <c r="O933" s="20">
        <v>0.1</v>
      </c>
      <c r="P933" s="19">
        <v>6000</v>
      </c>
      <c r="Q933" s="19">
        <v>410000</v>
      </c>
      <c r="R933" s="18" t="s">
        <v>219</v>
      </c>
      <c r="S933" s="18" t="s">
        <v>100</v>
      </c>
      <c r="T933" s="18" t="s">
        <v>101</v>
      </c>
      <c r="U933" s="18">
        <v>2</v>
      </c>
      <c r="V933" s="19">
        <v>1530000</v>
      </c>
      <c r="W933" s="19">
        <v>153000</v>
      </c>
      <c r="X933" s="19">
        <v>1377000</v>
      </c>
      <c r="Y933" s="19">
        <v>1236000</v>
      </c>
      <c r="Z933" s="19">
        <v>141000</v>
      </c>
      <c r="AA933" s="20">
        <v>0.10239651416122</v>
      </c>
      <c r="AB933" s="21" t="s">
        <v>6428</v>
      </c>
    </row>
    <row r="934" spans="1:28" x14ac:dyDescent="0.25">
      <c r="A934" s="16" t="s">
        <v>3703</v>
      </c>
      <c r="B934" s="17">
        <v>45990</v>
      </c>
      <c r="C934" s="18" t="s">
        <v>2020</v>
      </c>
      <c r="D934" s="18" t="s">
        <v>2021</v>
      </c>
      <c r="E934" s="18" t="s">
        <v>3706</v>
      </c>
      <c r="F934" s="18" t="s">
        <v>93</v>
      </c>
      <c r="G934" s="18">
        <v>34</v>
      </c>
      <c r="H934" s="18" t="s">
        <v>1279</v>
      </c>
      <c r="I934" s="18" t="s">
        <v>144</v>
      </c>
      <c r="J934" s="18" t="s">
        <v>130</v>
      </c>
      <c r="K934" s="18" t="s">
        <v>520</v>
      </c>
      <c r="L934" s="18" t="s">
        <v>111</v>
      </c>
      <c r="M934" s="18">
        <v>7</v>
      </c>
      <c r="N934" s="19">
        <v>410000</v>
      </c>
      <c r="O934" s="20">
        <v>0.1</v>
      </c>
      <c r="P934" s="19">
        <v>2500</v>
      </c>
      <c r="Q934" s="19">
        <v>325000</v>
      </c>
      <c r="R934" s="18" t="s">
        <v>219</v>
      </c>
      <c r="S934" s="18" t="s">
        <v>100</v>
      </c>
      <c r="T934" s="18" t="s">
        <v>101</v>
      </c>
      <c r="U934" s="18">
        <v>5</v>
      </c>
      <c r="V934" s="19">
        <v>2870000</v>
      </c>
      <c r="W934" s="19">
        <v>287000</v>
      </c>
      <c r="X934" s="19">
        <v>2583000</v>
      </c>
      <c r="Y934" s="19">
        <v>2277500</v>
      </c>
      <c r="Z934" s="19">
        <v>305500</v>
      </c>
      <c r="AA934" s="20">
        <v>0.11827332559039901</v>
      </c>
      <c r="AB934" s="21" t="s">
        <v>6424</v>
      </c>
    </row>
    <row r="935" spans="1:28" x14ac:dyDescent="0.25">
      <c r="A935" s="16" t="s">
        <v>3707</v>
      </c>
      <c r="B935" s="17">
        <v>46017</v>
      </c>
      <c r="C935" s="18" t="s">
        <v>104</v>
      </c>
      <c r="D935" s="18" t="s">
        <v>105</v>
      </c>
      <c r="E935" s="18" t="s">
        <v>3708</v>
      </c>
      <c r="F935" s="18" t="s">
        <v>93</v>
      </c>
      <c r="G935" s="18">
        <v>52</v>
      </c>
      <c r="H935" s="18" t="s">
        <v>119</v>
      </c>
      <c r="I935" s="18" t="s">
        <v>120</v>
      </c>
      <c r="J935" s="18" t="s">
        <v>155</v>
      </c>
      <c r="K935" s="18" t="s">
        <v>582</v>
      </c>
      <c r="L935" s="18" t="s">
        <v>146</v>
      </c>
      <c r="M935" s="18">
        <v>3</v>
      </c>
      <c r="N935" s="19">
        <v>180000</v>
      </c>
      <c r="O935" s="20">
        <v>0.15</v>
      </c>
      <c r="P935" s="19">
        <v>8000</v>
      </c>
      <c r="Q935" s="19">
        <v>125000</v>
      </c>
      <c r="R935" s="18" t="s">
        <v>219</v>
      </c>
      <c r="S935" s="18" t="s">
        <v>135</v>
      </c>
      <c r="T935" s="18" t="s">
        <v>101</v>
      </c>
      <c r="U935" s="18">
        <v>2</v>
      </c>
      <c r="V935" s="19">
        <v>540000</v>
      </c>
      <c r="W935" s="19">
        <v>81000</v>
      </c>
      <c r="X935" s="19">
        <v>459000</v>
      </c>
      <c r="Y935" s="19">
        <v>383000</v>
      </c>
      <c r="Z935" s="19">
        <v>76000</v>
      </c>
      <c r="AA935" s="20">
        <v>0.16557734204793001</v>
      </c>
      <c r="AB935" s="21" t="s">
        <v>6432</v>
      </c>
    </row>
    <row r="936" spans="1:28" x14ac:dyDescent="0.25">
      <c r="A936" s="16" t="s">
        <v>3709</v>
      </c>
      <c r="B936" s="17">
        <v>45673</v>
      </c>
      <c r="C936" s="18" t="s">
        <v>1263</v>
      </c>
      <c r="D936" s="18" t="s">
        <v>2850</v>
      </c>
      <c r="E936" s="18" t="s">
        <v>3710</v>
      </c>
      <c r="F936" s="18" t="s">
        <v>93</v>
      </c>
      <c r="G936" s="18">
        <v>31</v>
      </c>
      <c r="H936" s="18" t="s">
        <v>1792</v>
      </c>
      <c r="I936" s="18" t="s">
        <v>129</v>
      </c>
      <c r="J936" s="18" t="s">
        <v>165</v>
      </c>
      <c r="K936" s="18" t="s">
        <v>156</v>
      </c>
      <c r="L936" s="18" t="s">
        <v>111</v>
      </c>
      <c r="M936" s="18">
        <v>5</v>
      </c>
      <c r="N936" s="19">
        <v>290000</v>
      </c>
      <c r="O936" s="20">
        <v>0.05</v>
      </c>
      <c r="P936" s="19">
        <v>12000</v>
      </c>
      <c r="Q936" s="19">
        <v>225000</v>
      </c>
      <c r="R936" s="18" t="s">
        <v>134</v>
      </c>
      <c r="S936" s="18" t="s">
        <v>168</v>
      </c>
      <c r="T936" s="18" t="s">
        <v>113</v>
      </c>
      <c r="U936" s="18">
        <v>3</v>
      </c>
      <c r="V936" s="19">
        <v>1450000</v>
      </c>
      <c r="W936" s="19">
        <v>72500</v>
      </c>
      <c r="X936" s="19">
        <v>1377500</v>
      </c>
      <c r="Y936" s="19">
        <v>1137000</v>
      </c>
      <c r="Z936" s="19">
        <v>240500</v>
      </c>
      <c r="AA936" s="20">
        <v>0.17459165154264999</v>
      </c>
      <c r="AB936" s="21" t="s">
        <v>6426</v>
      </c>
    </row>
    <row r="937" spans="1:28" x14ac:dyDescent="0.25">
      <c r="A937" s="16" t="s">
        <v>3711</v>
      </c>
      <c r="B937" s="17">
        <v>45857</v>
      </c>
      <c r="C937" s="18" t="s">
        <v>300</v>
      </c>
      <c r="D937" s="18" t="s">
        <v>301</v>
      </c>
      <c r="E937" s="18" t="s">
        <v>3713</v>
      </c>
      <c r="F937" s="18" t="s">
        <v>93</v>
      </c>
      <c r="G937" s="18">
        <v>47</v>
      </c>
      <c r="H937" s="18" t="s">
        <v>413</v>
      </c>
      <c r="I937" s="18" t="s">
        <v>95</v>
      </c>
      <c r="J937" s="18" t="s">
        <v>174</v>
      </c>
      <c r="K937" s="18" t="s">
        <v>156</v>
      </c>
      <c r="L937" s="18" t="s">
        <v>111</v>
      </c>
      <c r="M937" s="18">
        <v>6</v>
      </c>
      <c r="N937" s="19">
        <v>290000</v>
      </c>
      <c r="O937" s="20">
        <v>0.05</v>
      </c>
      <c r="P937" s="19">
        <v>0</v>
      </c>
      <c r="Q937" s="19">
        <v>225000</v>
      </c>
      <c r="R937" s="18" t="s">
        <v>134</v>
      </c>
      <c r="S937" s="18" t="s">
        <v>100</v>
      </c>
      <c r="T937" s="18" t="s">
        <v>113</v>
      </c>
      <c r="U937" s="18">
        <v>1</v>
      </c>
      <c r="V937" s="19">
        <v>1740000</v>
      </c>
      <c r="W937" s="19">
        <v>87000</v>
      </c>
      <c r="X937" s="19">
        <v>1653000</v>
      </c>
      <c r="Y937" s="19">
        <v>1350000</v>
      </c>
      <c r="Z937" s="19">
        <v>303000</v>
      </c>
      <c r="AA937" s="20">
        <v>0.18330308529945599</v>
      </c>
      <c r="AB937" s="21" t="s">
        <v>6425</v>
      </c>
    </row>
    <row r="938" spans="1:28" x14ac:dyDescent="0.25">
      <c r="A938" s="16" t="s">
        <v>3714</v>
      </c>
      <c r="B938" s="17">
        <v>45972</v>
      </c>
      <c r="C938" s="18" t="s">
        <v>1928</v>
      </c>
      <c r="D938" s="18" t="s">
        <v>3715</v>
      </c>
      <c r="E938" s="18" t="s">
        <v>3716</v>
      </c>
      <c r="F938" s="18" t="s">
        <v>93</v>
      </c>
      <c r="G938" s="18">
        <v>60</v>
      </c>
      <c r="H938" s="18" t="s">
        <v>377</v>
      </c>
      <c r="I938" s="18" t="s">
        <v>95</v>
      </c>
      <c r="J938" s="18" t="s">
        <v>359</v>
      </c>
      <c r="K938" s="18" t="s">
        <v>156</v>
      </c>
      <c r="L938" s="18" t="s">
        <v>111</v>
      </c>
      <c r="M938" s="18">
        <v>2</v>
      </c>
      <c r="N938" s="19">
        <v>290000</v>
      </c>
      <c r="O938" s="20">
        <v>0.05</v>
      </c>
      <c r="P938" s="19">
        <v>12000</v>
      </c>
      <c r="Q938" s="19">
        <v>225000</v>
      </c>
      <c r="R938" s="18" t="s">
        <v>219</v>
      </c>
      <c r="S938" s="18" t="s">
        <v>100</v>
      </c>
      <c r="T938" s="18" t="s">
        <v>101</v>
      </c>
      <c r="U938" s="18">
        <v>3</v>
      </c>
      <c r="V938" s="19">
        <v>580000</v>
      </c>
      <c r="W938" s="19">
        <v>29000</v>
      </c>
      <c r="X938" s="19">
        <v>551000</v>
      </c>
      <c r="Y938" s="19">
        <v>462000</v>
      </c>
      <c r="Z938" s="19">
        <v>89000</v>
      </c>
      <c r="AA938" s="20">
        <v>0.161524500907441</v>
      </c>
      <c r="AB938" s="21" t="s">
        <v>6424</v>
      </c>
    </row>
    <row r="939" spans="1:28" x14ac:dyDescent="0.25">
      <c r="A939" s="16" t="s">
        <v>3717</v>
      </c>
      <c r="B939" s="17">
        <v>45841</v>
      </c>
      <c r="C939" s="18" t="s">
        <v>3087</v>
      </c>
      <c r="D939" s="18" t="s">
        <v>375</v>
      </c>
      <c r="E939" s="18" t="s">
        <v>3719</v>
      </c>
      <c r="F939" s="18" t="s">
        <v>93</v>
      </c>
      <c r="G939" s="18">
        <v>56</v>
      </c>
      <c r="H939" s="18" t="s">
        <v>310</v>
      </c>
      <c r="I939" s="18" t="s">
        <v>263</v>
      </c>
      <c r="J939" s="18" t="s">
        <v>212</v>
      </c>
      <c r="K939" s="18" t="s">
        <v>311</v>
      </c>
      <c r="L939" s="18" t="s">
        <v>122</v>
      </c>
      <c r="M939" s="18">
        <v>6</v>
      </c>
      <c r="N939" s="19">
        <v>850000</v>
      </c>
      <c r="O939" s="20">
        <v>0.15</v>
      </c>
      <c r="P939" s="19">
        <v>2500</v>
      </c>
      <c r="Q939" s="19">
        <v>710000</v>
      </c>
      <c r="R939" s="18" t="s">
        <v>134</v>
      </c>
      <c r="S939" s="18" t="s">
        <v>100</v>
      </c>
      <c r="T939" s="18" t="s">
        <v>101</v>
      </c>
      <c r="U939" s="18">
        <v>4</v>
      </c>
      <c r="V939" s="19">
        <v>5100000</v>
      </c>
      <c r="W939" s="19">
        <v>765000</v>
      </c>
      <c r="X939" s="19">
        <v>4335000</v>
      </c>
      <c r="Y939" s="19">
        <v>4262500</v>
      </c>
      <c r="Z939" s="19">
        <v>72500</v>
      </c>
      <c r="AA939" s="20">
        <v>1.6724336793540899E-2</v>
      </c>
      <c r="AB939" s="21" t="s">
        <v>6425</v>
      </c>
    </row>
    <row r="940" spans="1:28" x14ac:dyDescent="0.25">
      <c r="A940" s="16" t="s">
        <v>3720</v>
      </c>
      <c r="B940" s="17">
        <v>45764</v>
      </c>
      <c r="C940" s="18" t="s">
        <v>1589</v>
      </c>
      <c r="D940" s="18" t="s">
        <v>3722</v>
      </c>
      <c r="E940" s="18" t="s">
        <v>3723</v>
      </c>
      <c r="F940" s="18" t="s">
        <v>107</v>
      </c>
      <c r="G940" s="18">
        <v>35</v>
      </c>
      <c r="H940" s="18" t="s">
        <v>262</v>
      </c>
      <c r="I940" s="18" t="s">
        <v>263</v>
      </c>
      <c r="J940" s="18" t="s">
        <v>174</v>
      </c>
      <c r="K940" s="18" t="s">
        <v>582</v>
      </c>
      <c r="L940" s="18" t="s">
        <v>146</v>
      </c>
      <c r="M940" s="18">
        <v>6</v>
      </c>
      <c r="N940" s="19">
        <v>180000</v>
      </c>
      <c r="O940" s="20">
        <v>0</v>
      </c>
      <c r="P940" s="19">
        <v>8000</v>
      </c>
      <c r="Q940" s="19">
        <v>125000</v>
      </c>
      <c r="R940" s="18" t="s">
        <v>219</v>
      </c>
      <c r="S940" s="18" t="s">
        <v>168</v>
      </c>
      <c r="T940" s="18" t="s">
        <v>101</v>
      </c>
      <c r="U940" s="18">
        <v>1</v>
      </c>
      <c r="V940" s="19">
        <v>1080000</v>
      </c>
      <c r="W940" s="19">
        <v>0</v>
      </c>
      <c r="X940" s="19">
        <v>1080000</v>
      </c>
      <c r="Y940" s="19">
        <v>758000</v>
      </c>
      <c r="Z940" s="19">
        <v>322000</v>
      </c>
      <c r="AA940" s="20">
        <v>0.298148148148148</v>
      </c>
      <c r="AB940" s="21" t="s">
        <v>6431</v>
      </c>
    </row>
    <row r="941" spans="1:28" x14ac:dyDescent="0.25">
      <c r="A941" s="16" t="s">
        <v>3724</v>
      </c>
      <c r="B941" s="17">
        <v>45873</v>
      </c>
      <c r="C941" s="18" t="s">
        <v>1129</v>
      </c>
      <c r="D941" s="18" t="s">
        <v>1130</v>
      </c>
      <c r="E941" s="18" t="s">
        <v>3725</v>
      </c>
      <c r="F941" s="18" t="s">
        <v>107</v>
      </c>
      <c r="G941" s="18">
        <v>58</v>
      </c>
      <c r="H941" s="18" t="s">
        <v>119</v>
      </c>
      <c r="I941" s="18" t="s">
        <v>120</v>
      </c>
      <c r="J941" s="18" t="s">
        <v>96</v>
      </c>
      <c r="K941" s="18" t="s">
        <v>145</v>
      </c>
      <c r="L941" s="18" t="s">
        <v>146</v>
      </c>
      <c r="M941" s="18">
        <v>4</v>
      </c>
      <c r="N941" s="19">
        <v>145000</v>
      </c>
      <c r="O941" s="20">
        <v>0.02</v>
      </c>
      <c r="P941" s="19">
        <v>8000</v>
      </c>
      <c r="Q941" s="19">
        <v>98000</v>
      </c>
      <c r="R941" s="18" t="s">
        <v>134</v>
      </c>
      <c r="S941" s="18" t="s">
        <v>135</v>
      </c>
      <c r="T941" s="18" t="s">
        <v>113</v>
      </c>
      <c r="U941" s="18">
        <v>5</v>
      </c>
      <c r="V941" s="19">
        <v>580000</v>
      </c>
      <c r="W941" s="19">
        <v>11600</v>
      </c>
      <c r="X941" s="19">
        <v>568400</v>
      </c>
      <c r="Y941" s="19">
        <v>400000</v>
      </c>
      <c r="Z941" s="19">
        <v>168400</v>
      </c>
      <c r="AA941" s="20">
        <v>0.29627023223082299</v>
      </c>
      <c r="AB941" s="21" t="s">
        <v>6433</v>
      </c>
    </row>
    <row r="942" spans="1:28" x14ac:dyDescent="0.25">
      <c r="A942" s="16" t="s">
        <v>3726</v>
      </c>
      <c r="B942" s="17">
        <v>45949</v>
      </c>
      <c r="C942" s="18" t="s">
        <v>1246</v>
      </c>
      <c r="D942" s="18" t="s">
        <v>1247</v>
      </c>
      <c r="E942" s="18" t="s">
        <v>3728</v>
      </c>
      <c r="F942" s="18" t="s">
        <v>93</v>
      </c>
      <c r="G942" s="18"/>
      <c r="H942" s="18" t="s">
        <v>804</v>
      </c>
      <c r="I942" s="18" t="s">
        <v>95</v>
      </c>
      <c r="J942" s="18" t="s">
        <v>130</v>
      </c>
      <c r="K942" s="18" t="s">
        <v>425</v>
      </c>
      <c r="L942" s="18" t="s">
        <v>146</v>
      </c>
      <c r="M942" s="18">
        <v>4</v>
      </c>
      <c r="N942" s="19">
        <v>45000</v>
      </c>
      <c r="O942" s="20">
        <v>0.1</v>
      </c>
      <c r="P942" s="19">
        <v>12000</v>
      </c>
      <c r="Q942" s="19">
        <v>27000</v>
      </c>
      <c r="R942" s="18" t="s">
        <v>219</v>
      </c>
      <c r="S942" s="18" t="s">
        <v>100</v>
      </c>
      <c r="T942" s="18" t="s">
        <v>101</v>
      </c>
      <c r="U942" s="18">
        <v>5</v>
      </c>
      <c r="V942" s="19">
        <v>180000</v>
      </c>
      <c r="W942" s="19">
        <v>18000</v>
      </c>
      <c r="X942" s="19">
        <v>162000</v>
      </c>
      <c r="Y942" s="19">
        <v>120000</v>
      </c>
      <c r="Z942" s="19">
        <v>42000</v>
      </c>
      <c r="AA942" s="20">
        <v>0.25925925925925902</v>
      </c>
      <c r="AB942" s="21" t="s">
        <v>6427</v>
      </c>
    </row>
    <row r="943" spans="1:28" x14ac:dyDescent="0.25">
      <c r="A943" s="16" t="s">
        <v>3729</v>
      </c>
      <c r="B943" s="17">
        <v>45684</v>
      </c>
      <c r="C943" s="18" t="s">
        <v>2208</v>
      </c>
      <c r="D943" s="18" t="s">
        <v>2209</v>
      </c>
      <c r="E943" s="18" t="s">
        <v>3730</v>
      </c>
      <c r="F943" s="18" t="s">
        <v>107</v>
      </c>
      <c r="G943" s="18">
        <v>18</v>
      </c>
      <c r="H943" s="18" t="s">
        <v>581</v>
      </c>
      <c r="I943" s="18" t="s">
        <v>144</v>
      </c>
      <c r="J943" s="18" t="s">
        <v>109</v>
      </c>
      <c r="K943" s="18" t="s">
        <v>145</v>
      </c>
      <c r="L943" s="18" t="s">
        <v>146</v>
      </c>
      <c r="M943" s="18">
        <v>3</v>
      </c>
      <c r="N943" s="19">
        <v>145000</v>
      </c>
      <c r="O943" s="20">
        <v>0.15</v>
      </c>
      <c r="P943" s="19">
        <v>6000</v>
      </c>
      <c r="Q943" s="19">
        <v>98000</v>
      </c>
      <c r="R943" s="18" t="s">
        <v>134</v>
      </c>
      <c r="S943" s="18" t="s">
        <v>168</v>
      </c>
      <c r="T943" s="18" t="s">
        <v>113</v>
      </c>
      <c r="U943" s="18">
        <v>1</v>
      </c>
      <c r="V943" s="19">
        <v>435000</v>
      </c>
      <c r="W943" s="19">
        <v>65250</v>
      </c>
      <c r="X943" s="19">
        <v>369750</v>
      </c>
      <c r="Y943" s="19">
        <v>300000</v>
      </c>
      <c r="Z943" s="19">
        <v>69750</v>
      </c>
      <c r="AA943" s="20">
        <v>0.18864097363083199</v>
      </c>
      <c r="AB943" s="21" t="s">
        <v>6426</v>
      </c>
    </row>
    <row r="944" spans="1:28" x14ac:dyDescent="0.25">
      <c r="A944" s="16" t="s">
        <v>3731</v>
      </c>
      <c r="B944" s="17">
        <v>45895</v>
      </c>
      <c r="C944" s="18" t="s">
        <v>2616</v>
      </c>
      <c r="D944" s="18" t="s">
        <v>2617</v>
      </c>
      <c r="E944" s="18" t="s">
        <v>3732</v>
      </c>
      <c r="F944" s="18" t="s">
        <v>107</v>
      </c>
      <c r="G944" s="18">
        <v>45</v>
      </c>
      <c r="H944" s="18" t="s">
        <v>295</v>
      </c>
      <c r="I944" s="18" t="s">
        <v>120</v>
      </c>
      <c r="J944" s="18" t="s">
        <v>155</v>
      </c>
      <c r="K944" s="18" t="s">
        <v>175</v>
      </c>
      <c r="L944" s="18" t="s">
        <v>132</v>
      </c>
      <c r="M944" s="18">
        <v>5</v>
      </c>
      <c r="N944" s="19">
        <v>900000</v>
      </c>
      <c r="O944" s="20">
        <v>0.1</v>
      </c>
      <c r="P944" s="19">
        <v>2500</v>
      </c>
      <c r="Q944" s="19">
        <v>730000</v>
      </c>
      <c r="R944" s="18" t="s">
        <v>99</v>
      </c>
      <c r="S944" s="18" t="s">
        <v>100</v>
      </c>
      <c r="T944" s="18" t="s">
        <v>113</v>
      </c>
      <c r="U944" s="18">
        <v>2</v>
      </c>
      <c r="V944" s="19">
        <v>4500000</v>
      </c>
      <c r="W944" s="19">
        <v>450000</v>
      </c>
      <c r="X944" s="19">
        <v>4050000</v>
      </c>
      <c r="Y944" s="19">
        <v>3652500</v>
      </c>
      <c r="Z944" s="19">
        <v>397500</v>
      </c>
      <c r="AA944" s="20">
        <v>9.8148148148148207E-2</v>
      </c>
      <c r="AB944" s="21" t="s">
        <v>6433</v>
      </c>
    </row>
    <row r="945" spans="1:28" x14ac:dyDescent="0.25">
      <c r="A945" s="16" t="s">
        <v>3733</v>
      </c>
      <c r="B945" s="17">
        <v>45707</v>
      </c>
      <c r="C945" s="18" t="s">
        <v>3734</v>
      </c>
      <c r="D945" s="18" t="s">
        <v>2031</v>
      </c>
      <c r="E945" s="18" t="s">
        <v>3735</v>
      </c>
      <c r="F945" s="18" t="s">
        <v>93</v>
      </c>
      <c r="G945" s="18">
        <v>46</v>
      </c>
      <c r="H945" s="18" t="s">
        <v>595</v>
      </c>
      <c r="I945" s="18" t="s">
        <v>263</v>
      </c>
      <c r="J945" s="18" t="s">
        <v>155</v>
      </c>
      <c r="K945" s="18" t="s">
        <v>582</v>
      </c>
      <c r="L945" s="18" t="s">
        <v>146</v>
      </c>
      <c r="M945" s="18">
        <v>6</v>
      </c>
      <c r="N945" s="19">
        <v>180000</v>
      </c>
      <c r="O945" s="20">
        <v>0</v>
      </c>
      <c r="P945" s="19">
        <v>12000</v>
      </c>
      <c r="Q945" s="19">
        <v>125000</v>
      </c>
      <c r="R945" s="18" t="s">
        <v>134</v>
      </c>
      <c r="S945" s="18" t="s">
        <v>100</v>
      </c>
      <c r="T945" s="18" t="s">
        <v>113</v>
      </c>
      <c r="U945" s="18">
        <v>2</v>
      </c>
      <c r="V945" s="19">
        <v>1080000</v>
      </c>
      <c r="W945" s="19">
        <v>0</v>
      </c>
      <c r="X945" s="19">
        <v>1080000</v>
      </c>
      <c r="Y945" s="19">
        <v>762000</v>
      </c>
      <c r="Z945" s="19">
        <v>318000</v>
      </c>
      <c r="AA945" s="20">
        <v>0.29444444444444401</v>
      </c>
      <c r="AB945" s="21" t="s">
        <v>6429</v>
      </c>
    </row>
    <row r="946" spans="1:28" x14ac:dyDescent="0.25">
      <c r="A946" s="16" t="s">
        <v>3736</v>
      </c>
      <c r="B946" s="17">
        <v>45712</v>
      </c>
      <c r="C946" s="18" t="s">
        <v>1595</v>
      </c>
      <c r="D946" s="18" t="s">
        <v>1596</v>
      </c>
      <c r="E946" s="18" t="s">
        <v>3737</v>
      </c>
      <c r="F946" s="18" t="s">
        <v>93</v>
      </c>
      <c r="G946" s="18">
        <v>52</v>
      </c>
      <c r="H946" s="18" t="s">
        <v>295</v>
      </c>
      <c r="I946" s="18" t="s">
        <v>120</v>
      </c>
      <c r="J946" s="18" t="s">
        <v>96</v>
      </c>
      <c r="K946" s="18" t="s">
        <v>852</v>
      </c>
      <c r="L946" s="18" t="s">
        <v>122</v>
      </c>
      <c r="M946" s="18">
        <v>2</v>
      </c>
      <c r="N946" s="19">
        <v>680000</v>
      </c>
      <c r="O946" s="20">
        <v>0</v>
      </c>
      <c r="P946" s="19">
        <v>12000</v>
      </c>
      <c r="Q946" s="19">
        <v>555000</v>
      </c>
      <c r="R946" s="18" t="s">
        <v>134</v>
      </c>
      <c r="S946" s="18" t="s">
        <v>100</v>
      </c>
      <c r="T946" s="18" t="s">
        <v>101</v>
      </c>
      <c r="U946" s="18">
        <v>2</v>
      </c>
      <c r="V946" s="19">
        <v>1360000</v>
      </c>
      <c r="W946" s="19">
        <v>0</v>
      </c>
      <c r="X946" s="19">
        <v>1360000</v>
      </c>
      <c r="Y946" s="19">
        <v>1122000</v>
      </c>
      <c r="Z946" s="19">
        <v>238000</v>
      </c>
      <c r="AA946" s="20">
        <v>0.17499999999999999</v>
      </c>
      <c r="AB946" s="21" t="s">
        <v>6429</v>
      </c>
    </row>
    <row r="947" spans="1:28" x14ac:dyDescent="0.25">
      <c r="A947" s="16" t="s">
        <v>3738</v>
      </c>
      <c r="B947" s="17">
        <v>45714</v>
      </c>
      <c r="C947" s="18" t="s">
        <v>780</v>
      </c>
      <c r="D947" s="18" t="s">
        <v>3429</v>
      </c>
      <c r="E947" s="18" t="s">
        <v>3740</v>
      </c>
      <c r="F947" s="18" t="s">
        <v>107</v>
      </c>
      <c r="G947" s="18"/>
      <c r="H947" s="18" t="s">
        <v>413</v>
      </c>
      <c r="I947" s="18" t="s">
        <v>95</v>
      </c>
      <c r="J947" s="18" t="s">
        <v>165</v>
      </c>
      <c r="K947" s="18" t="s">
        <v>281</v>
      </c>
      <c r="L947" s="18" t="s">
        <v>282</v>
      </c>
      <c r="M947" s="18">
        <v>5</v>
      </c>
      <c r="N947" s="19">
        <v>250000</v>
      </c>
      <c r="O947" s="20">
        <v>0</v>
      </c>
      <c r="P947" s="19">
        <v>4000</v>
      </c>
      <c r="Q947" s="19">
        <v>190000</v>
      </c>
      <c r="R947" s="18" t="s">
        <v>6415</v>
      </c>
      <c r="S947" s="18" t="s">
        <v>148</v>
      </c>
      <c r="T947" s="18" t="s">
        <v>113</v>
      </c>
      <c r="U947" s="18">
        <v>5</v>
      </c>
      <c r="V947" s="19">
        <v>1250000</v>
      </c>
      <c r="W947" s="19">
        <v>0</v>
      </c>
      <c r="X947" s="19">
        <v>1250000</v>
      </c>
      <c r="Y947" s="19">
        <v>954000</v>
      </c>
      <c r="Z947" s="19">
        <v>296000</v>
      </c>
      <c r="AA947" s="20">
        <v>0.23680000000000001</v>
      </c>
      <c r="AB947" s="21" t="s">
        <v>6429</v>
      </c>
    </row>
    <row r="948" spans="1:28" x14ac:dyDescent="0.25">
      <c r="A948" s="16" t="s">
        <v>3741</v>
      </c>
      <c r="B948" s="17">
        <v>45857</v>
      </c>
      <c r="C948" s="18" t="s">
        <v>811</v>
      </c>
      <c r="D948" s="18"/>
      <c r="E948" s="18" t="s">
        <v>3743</v>
      </c>
      <c r="F948" s="18" t="s">
        <v>93</v>
      </c>
      <c r="G948" s="18">
        <v>47</v>
      </c>
      <c r="H948" s="18" t="s">
        <v>338</v>
      </c>
      <c r="I948" s="18" t="s">
        <v>120</v>
      </c>
      <c r="J948" s="18" t="s">
        <v>109</v>
      </c>
      <c r="K948" s="18" t="s">
        <v>520</v>
      </c>
      <c r="L948" s="18" t="s">
        <v>111</v>
      </c>
      <c r="M948" s="18">
        <v>6</v>
      </c>
      <c r="N948" s="19">
        <v>410000</v>
      </c>
      <c r="O948" s="20">
        <v>0</v>
      </c>
      <c r="P948" s="19">
        <v>2500</v>
      </c>
      <c r="Q948" s="19">
        <v>325000</v>
      </c>
      <c r="R948" s="18" t="s">
        <v>99</v>
      </c>
      <c r="S948" s="18" t="s">
        <v>100</v>
      </c>
      <c r="T948" s="18" t="s">
        <v>113</v>
      </c>
      <c r="U948" s="18">
        <v>4</v>
      </c>
      <c r="V948" s="19">
        <v>2460000</v>
      </c>
      <c r="W948" s="19">
        <v>0</v>
      </c>
      <c r="X948" s="19">
        <v>2460000</v>
      </c>
      <c r="Y948" s="19">
        <v>1952500</v>
      </c>
      <c r="Z948" s="19">
        <v>507500</v>
      </c>
      <c r="AA948" s="20">
        <v>0.20630081300813</v>
      </c>
      <c r="AB948" s="21" t="s">
        <v>6425</v>
      </c>
    </row>
    <row r="949" spans="1:28" x14ac:dyDescent="0.25">
      <c r="A949" s="16" t="s">
        <v>3744</v>
      </c>
      <c r="B949" s="17">
        <v>45795</v>
      </c>
      <c r="C949" s="18" t="s">
        <v>1004</v>
      </c>
      <c r="D949" s="18" t="s">
        <v>1005</v>
      </c>
      <c r="E949" s="18" t="s">
        <v>3745</v>
      </c>
      <c r="F949" s="18" t="s">
        <v>93</v>
      </c>
      <c r="G949" s="18">
        <v>45</v>
      </c>
      <c r="H949" s="18" t="s">
        <v>128</v>
      </c>
      <c r="I949" s="18" t="s">
        <v>129</v>
      </c>
      <c r="J949" s="18" t="s">
        <v>165</v>
      </c>
      <c r="K949" s="18" t="s">
        <v>425</v>
      </c>
      <c r="L949" s="18" t="s">
        <v>146</v>
      </c>
      <c r="M949" s="18">
        <v>5</v>
      </c>
      <c r="N949" s="19">
        <v>45000</v>
      </c>
      <c r="O949" s="20">
        <v>0.15</v>
      </c>
      <c r="P949" s="19">
        <v>6000</v>
      </c>
      <c r="Q949" s="19">
        <v>27000</v>
      </c>
      <c r="R949" s="18" t="s">
        <v>99</v>
      </c>
      <c r="S949" s="18" t="s">
        <v>100</v>
      </c>
      <c r="T949" s="18" t="s">
        <v>113</v>
      </c>
      <c r="U949" s="18">
        <v>1</v>
      </c>
      <c r="V949" s="19">
        <v>225000</v>
      </c>
      <c r="W949" s="19">
        <v>33750</v>
      </c>
      <c r="X949" s="19">
        <v>191250</v>
      </c>
      <c r="Y949" s="19">
        <v>141000</v>
      </c>
      <c r="Z949" s="19">
        <v>50250</v>
      </c>
      <c r="AA949" s="20">
        <v>0.26274509803921597</v>
      </c>
      <c r="AB949" s="21" t="s">
        <v>6430</v>
      </c>
    </row>
    <row r="950" spans="1:28" x14ac:dyDescent="0.25">
      <c r="A950" s="16" t="s">
        <v>3746</v>
      </c>
      <c r="B950" s="17">
        <v>45996</v>
      </c>
      <c r="C950" s="18" t="s">
        <v>1216</v>
      </c>
      <c r="D950" s="18" t="s">
        <v>1217</v>
      </c>
      <c r="E950" s="18" t="s">
        <v>3747</v>
      </c>
      <c r="F950" s="18" t="s">
        <v>107</v>
      </c>
      <c r="G950" s="18">
        <v>33</v>
      </c>
      <c r="H950" s="18" t="s">
        <v>581</v>
      </c>
      <c r="I950" s="18" t="s">
        <v>144</v>
      </c>
      <c r="J950" s="18" t="s">
        <v>155</v>
      </c>
      <c r="K950" s="18" t="s">
        <v>388</v>
      </c>
      <c r="L950" s="18" t="s">
        <v>132</v>
      </c>
      <c r="M950" s="18">
        <v>8</v>
      </c>
      <c r="N950" s="19">
        <v>510000</v>
      </c>
      <c r="O950" s="20">
        <v>0</v>
      </c>
      <c r="P950" s="19">
        <v>6000</v>
      </c>
      <c r="Q950" s="19">
        <v>410000</v>
      </c>
      <c r="R950" s="18" t="s">
        <v>134</v>
      </c>
      <c r="S950" s="18" t="s">
        <v>100</v>
      </c>
      <c r="T950" s="18" t="s">
        <v>101</v>
      </c>
      <c r="U950" s="18">
        <v>3</v>
      </c>
      <c r="V950" s="19">
        <v>4080000</v>
      </c>
      <c r="W950" s="19">
        <v>0</v>
      </c>
      <c r="X950" s="19">
        <v>4080000</v>
      </c>
      <c r="Y950" s="19">
        <v>3286000</v>
      </c>
      <c r="Z950" s="19">
        <v>794000</v>
      </c>
      <c r="AA950" s="20">
        <v>0.19460784313725499</v>
      </c>
      <c r="AB950" s="21" t="s">
        <v>6432</v>
      </c>
    </row>
    <row r="951" spans="1:28" x14ac:dyDescent="0.25">
      <c r="A951" s="16" t="s">
        <v>3748</v>
      </c>
      <c r="B951" s="17">
        <v>45786</v>
      </c>
      <c r="C951" s="18" t="s">
        <v>2344</v>
      </c>
      <c r="D951" s="18" t="s">
        <v>3750</v>
      </c>
      <c r="E951" s="18" t="s">
        <v>3751</v>
      </c>
      <c r="F951" s="18" t="s">
        <v>107</v>
      </c>
      <c r="G951" s="18">
        <v>58</v>
      </c>
      <c r="H951" s="18" t="s">
        <v>377</v>
      </c>
      <c r="I951" s="18" t="s">
        <v>95</v>
      </c>
      <c r="J951" s="18" t="s">
        <v>109</v>
      </c>
      <c r="K951" s="18" t="s">
        <v>121</v>
      </c>
      <c r="L951" s="18" t="s">
        <v>122</v>
      </c>
      <c r="M951" s="18">
        <v>4</v>
      </c>
      <c r="N951" s="19">
        <v>720000</v>
      </c>
      <c r="O951" s="20">
        <v>0</v>
      </c>
      <c r="P951" s="19">
        <v>8000</v>
      </c>
      <c r="Q951" s="19">
        <v>600000</v>
      </c>
      <c r="R951" s="18" t="s">
        <v>99</v>
      </c>
      <c r="S951" s="18" t="s">
        <v>148</v>
      </c>
      <c r="T951" s="18" t="s">
        <v>101</v>
      </c>
      <c r="U951" s="18">
        <v>5</v>
      </c>
      <c r="V951" s="19">
        <v>2880000</v>
      </c>
      <c r="W951" s="19">
        <v>0</v>
      </c>
      <c r="X951" s="19">
        <v>2880000</v>
      </c>
      <c r="Y951" s="19">
        <v>2408000</v>
      </c>
      <c r="Z951" s="19">
        <v>472000</v>
      </c>
      <c r="AA951" s="20">
        <v>0.163888888888889</v>
      </c>
      <c r="AB951" s="21" t="s">
        <v>6430</v>
      </c>
    </row>
    <row r="952" spans="1:28" x14ac:dyDescent="0.25">
      <c r="A952" s="16" t="s">
        <v>3752</v>
      </c>
      <c r="B952" s="17">
        <v>45999</v>
      </c>
      <c r="C952" s="18" t="s">
        <v>2160</v>
      </c>
      <c r="D952" s="18" t="s">
        <v>2161</v>
      </c>
      <c r="E952" s="18" t="s">
        <v>3753</v>
      </c>
      <c r="F952" s="18" t="s">
        <v>107</v>
      </c>
      <c r="G952" s="18">
        <v>54</v>
      </c>
      <c r="H952" s="18" t="s">
        <v>595</v>
      </c>
      <c r="I952" s="18" t="s">
        <v>263</v>
      </c>
      <c r="J952" s="18" t="s">
        <v>165</v>
      </c>
      <c r="K952" s="18" t="s">
        <v>1540</v>
      </c>
      <c r="L952" s="18" t="s">
        <v>282</v>
      </c>
      <c r="M952" s="18">
        <v>7</v>
      </c>
      <c r="N952" s="19">
        <v>650000</v>
      </c>
      <c r="O952" s="20">
        <v>0.05</v>
      </c>
      <c r="P952" s="19">
        <v>12000</v>
      </c>
      <c r="Q952" s="19">
        <v>520000</v>
      </c>
      <c r="R952" s="18" t="s">
        <v>6415</v>
      </c>
      <c r="S952" s="18" t="s">
        <v>100</v>
      </c>
      <c r="T952" s="18" t="s">
        <v>101</v>
      </c>
      <c r="U952" s="18">
        <v>4</v>
      </c>
      <c r="V952" s="19">
        <v>4550000</v>
      </c>
      <c r="W952" s="19">
        <v>227500</v>
      </c>
      <c r="X952" s="19">
        <v>4322500</v>
      </c>
      <c r="Y952" s="19">
        <v>3652000</v>
      </c>
      <c r="Z952" s="19">
        <v>670500</v>
      </c>
      <c r="AA952" s="20">
        <v>0.155118565644881</v>
      </c>
      <c r="AB952" s="21" t="s">
        <v>6432</v>
      </c>
    </row>
    <row r="953" spans="1:28" x14ac:dyDescent="0.25">
      <c r="A953" s="16" t="s">
        <v>3754</v>
      </c>
      <c r="B953" s="17">
        <v>45817</v>
      </c>
      <c r="C953" s="18" t="s">
        <v>1778</v>
      </c>
      <c r="D953" s="18" t="s">
        <v>3756</v>
      </c>
      <c r="E953" s="18" t="s">
        <v>3757</v>
      </c>
      <c r="F953" s="18" t="s">
        <v>93</v>
      </c>
      <c r="G953" s="18">
        <v>51</v>
      </c>
      <c r="H953" s="18" t="s">
        <v>128</v>
      </c>
      <c r="I953" s="18" t="s">
        <v>129</v>
      </c>
      <c r="J953" s="18"/>
      <c r="K953" s="18" t="s">
        <v>425</v>
      </c>
      <c r="L953" s="18" t="s">
        <v>146</v>
      </c>
      <c r="M953" s="18">
        <v>8</v>
      </c>
      <c r="N953" s="19">
        <v>45000</v>
      </c>
      <c r="O953" s="20">
        <v>0.1</v>
      </c>
      <c r="P953" s="19">
        <v>12000</v>
      </c>
      <c r="Q953" s="19">
        <v>27000</v>
      </c>
      <c r="R953" s="18" t="s">
        <v>167</v>
      </c>
      <c r="S953" s="18" t="s">
        <v>135</v>
      </c>
      <c r="T953" s="18" t="s">
        <v>101</v>
      </c>
      <c r="U953" s="18">
        <v>1</v>
      </c>
      <c r="V953" s="19">
        <v>360000</v>
      </c>
      <c r="W953" s="19">
        <v>36000</v>
      </c>
      <c r="X953" s="19">
        <v>324000</v>
      </c>
      <c r="Y953" s="19">
        <v>228000</v>
      </c>
      <c r="Z953" s="19">
        <v>96000</v>
      </c>
      <c r="AA953" s="20">
        <v>0.296296296296296</v>
      </c>
      <c r="AB953" s="21" t="s">
        <v>6434</v>
      </c>
    </row>
    <row r="954" spans="1:28" x14ac:dyDescent="0.25">
      <c r="A954" s="16" t="s">
        <v>3758</v>
      </c>
      <c r="B954" s="17">
        <v>45852</v>
      </c>
      <c r="C954" s="18" t="s">
        <v>1666</v>
      </c>
      <c r="D954" s="18" t="s">
        <v>1667</v>
      </c>
      <c r="E954" s="18" t="s">
        <v>3759</v>
      </c>
      <c r="F954" s="18" t="s">
        <v>107</v>
      </c>
      <c r="G954" s="18">
        <v>34</v>
      </c>
      <c r="H954" s="18" t="s">
        <v>338</v>
      </c>
      <c r="I954" s="18" t="s">
        <v>120</v>
      </c>
      <c r="J954" s="18" t="s">
        <v>359</v>
      </c>
      <c r="K954" s="18" t="s">
        <v>121</v>
      </c>
      <c r="L954" s="18" t="s">
        <v>122</v>
      </c>
      <c r="M954" s="18">
        <v>2</v>
      </c>
      <c r="N954" s="19">
        <v>720000</v>
      </c>
      <c r="O954" s="20">
        <v>0.02</v>
      </c>
      <c r="P954" s="19">
        <v>2500</v>
      </c>
      <c r="Q954" s="19">
        <v>600000</v>
      </c>
      <c r="R954" s="18" t="s">
        <v>167</v>
      </c>
      <c r="S954" s="18" t="s">
        <v>168</v>
      </c>
      <c r="T954" s="18" t="s">
        <v>101</v>
      </c>
      <c r="U954" s="18">
        <v>1</v>
      </c>
      <c r="V954" s="19">
        <v>1440000</v>
      </c>
      <c r="W954" s="19">
        <v>28800</v>
      </c>
      <c r="X954" s="19">
        <v>1411200</v>
      </c>
      <c r="Y954" s="19">
        <v>1202500</v>
      </c>
      <c r="Z954" s="19">
        <v>208700</v>
      </c>
      <c r="AA954" s="20">
        <v>0.14788832199546501</v>
      </c>
      <c r="AB954" s="21" t="s">
        <v>6425</v>
      </c>
    </row>
    <row r="955" spans="1:28" x14ac:dyDescent="0.25">
      <c r="A955" s="16" t="s">
        <v>3760</v>
      </c>
      <c r="B955" s="17">
        <v>45696</v>
      </c>
      <c r="C955" s="18" t="s">
        <v>506</v>
      </c>
      <c r="D955" s="18" t="s">
        <v>1599</v>
      </c>
      <c r="E955" s="18" t="s">
        <v>3762</v>
      </c>
      <c r="F955" s="18" t="s">
        <v>93</v>
      </c>
      <c r="G955" s="18">
        <v>22</v>
      </c>
      <c r="H955" s="18" t="s">
        <v>413</v>
      </c>
      <c r="I955" s="18" t="s">
        <v>95</v>
      </c>
      <c r="J955" s="18" t="s">
        <v>130</v>
      </c>
      <c r="K955" s="18" t="s">
        <v>175</v>
      </c>
      <c r="L955" s="18" t="s">
        <v>132</v>
      </c>
      <c r="M955" s="18">
        <v>4</v>
      </c>
      <c r="N955" s="19">
        <v>900000</v>
      </c>
      <c r="O955" s="20">
        <v>0.1</v>
      </c>
      <c r="P955" s="19">
        <v>1500</v>
      </c>
      <c r="Q955" s="19">
        <v>730000</v>
      </c>
      <c r="R955" s="18" t="s">
        <v>167</v>
      </c>
      <c r="S955" s="18" t="s">
        <v>168</v>
      </c>
      <c r="T955" s="18" t="s">
        <v>101</v>
      </c>
      <c r="U955" s="18">
        <v>4</v>
      </c>
      <c r="V955" s="19">
        <v>3600000</v>
      </c>
      <c r="W955" s="19">
        <v>360000</v>
      </c>
      <c r="X955" s="19">
        <v>3240000</v>
      </c>
      <c r="Y955" s="19">
        <v>2921500</v>
      </c>
      <c r="Z955" s="19">
        <v>318500</v>
      </c>
      <c r="AA955" s="20">
        <v>9.8302469135802498E-2</v>
      </c>
      <c r="AB955" s="21" t="s">
        <v>6429</v>
      </c>
    </row>
    <row r="956" spans="1:28" x14ac:dyDescent="0.25">
      <c r="A956" s="16" t="s">
        <v>3763</v>
      </c>
      <c r="B956" s="17">
        <v>45660</v>
      </c>
      <c r="C956" s="18" t="s">
        <v>3045</v>
      </c>
      <c r="D956" s="18" t="s">
        <v>3046</v>
      </c>
      <c r="E956" s="18" t="s">
        <v>3765</v>
      </c>
      <c r="F956" s="18" t="s">
        <v>107</v>
      </c>
      <c r="G956" s="18">
        <v>18</v>
      </c>
      <c r="H956" s="18" t="s">
        <v>295</v>
      </c>
      <c r="I956" s="18" t="s">
        <v>120</v>
      </c>
      <c r="J956" s="18" t="s">
        <v>359</v>
      </c>
      <c r="K956" s="18" t="s">
        <v>242</v>
      </c>
      <c r="L956" s="18" t="s">
        <v>132</v>
      </c>
      <c r="M956" s="18">
        <v>8</v>
      </c>
      <c r="N956" s="19">
        <v>780000</v>
      </c>
      <c r="O956" s="20">
        <v>0.02</v>
      </c>
      <c r="P956" s="19">
        <v>4000</v>
      </c>
      <c r="Q956" s="19">
        <v>630000</v>
      </c>
      <c r="R956" s="18" t="s">
        <v>6415</v>
      </c>
      <c r="S956" s="18" t="s">
        <v>100</v>
      </c>
      <c r="T956" s="18" t="s">
        <v>101</v>
      </c>
      <c r="U956" s="18">
        <v>3</v>
      </c>
      <c r="V956" s="19">
        <v>6240000</v>
      </c>
      <c r="W956" s="19">
        <v>124800</v>
      </c>
      <c r="X956" s="19">
        <v>6115200</v>
      </c>
      <c r="Y956" s="19">
        <v>5044000</v>
      </c>
      <c r="Z956" s="19">
        <v>1071200</v>
      </c>
      <c r="AA956" s="20">
        <v>0.175170068027211</v>
      </c>
      <c r="AB956" s="21" t="s">
        <v>6426</v>
      </c>
    </row>
    <row r="957" spans="1:28" x14ac:dyDescent="0.25">
      <c r="A957" s="16" t="s">
        <v>3766</v>
      </c>
      <c r="B957" s="17">
        <v>45957</v>
      </c>
      <c r="C957" s="18" t="s">
        <v>1320</v>
      </c>
      <c r="D957" s="18" t="s">
        <v>3767</v>
      </c>
      <c r="E957" s="18" t="s">
        <v>3768</v>
      </c>
      <c r="F957" s="18" t="s">
        <v>107</v>
      </c>
      <c r="G957" s="18"/>
      <c r="H957" s="18" t="s">
        <v>119</v>
      </c>
      <c r="I957" s="18" t="s">
        <v>120</v>
      </c>
      <c r="J957" s="18" t="s">
        <v>212</v>
      </c>
      <c r="K957" s="18" t="s">
        <v>281</v>
      </c>
      <c r="L957" s="18" t="s">
        <v>282</v>
      </c>
      <c r="M957" s="18">
        <v>8</v>
      </c>
      <c r="N957" s="19">
        <v>250000</v>
      </c>
      <c r="O957" s="20">
        <v>0.15</v>
      </c>
      <c r="P957" s="19">
        <v>12000</v>
      </c>
      <c r="Q957" s="19">
        <v>190000</v>
      </c>
      <c r="R957" s="18" t="s">
        <v>6415</v>
      </c>
      <c r="S957" s="18" t="s">
        <v>100</v>
      </c>
      <c r="T957" s="18" t="s">
        <v>101</v>
      </c>
      <c r="U957" s="18">
        <v>2</v>
      </c>
      <c r="V957" s="19">
        <v>2000000</v>
      </c>
      <c r="W957" s="19">
        <v>300000</v>
      </c>
      <c r="X957" s="19">
        <v>1700000</v>
      </c>
      <c r="Y957" s="19">
        <v>1532000</v>
      </c>
      <c r="Z957" s="19">
        <v>168000</v>
      </c>
      <c r="AA957" s="20">
        <v>9.8823529411764699E-2</v>
      </c>
      <c r="AB957" s="21" t="s">
        <v>6427</v>
      </c>
    </row>
    <row r="958" spans="1:28" x14ac:dyDescent="0.25">
      <c r="A958" s="16" t="s">
        <v>3769</v>
      </c>
      <c r="B958" s="17">
        <v>45943</v>
      </c>
      <c r="C958" s="18" t="s">
        <v>2187</v>
      </c>
      <c r="D958" s="18" t="s">
        <v>3770</v>
      </c>
      <c r="E958" s="18" t="s">
        <v>3771</v>
      </c>
      <c r="F958" s="18" t="s">
        <v>107</v>
      </c>
      <c r="G958" s="18">
        <v>55</v>
      </c>
      <c r="H958" s="18" t="s">
        <v>1279</v>
      </c>
      <c r="I958" s="18" t="s">
        <v>144</v>
      </c>
      <c r="J958" s="18" t="s">
        <v>174</v>
      </c>
      <c r="K958" s="18" t="s">
        <v>156</v>
      </c>
      <c r="L958" s="18" t="s">
        <v>111</v>
      </c>
      <c r="M958" s="18">
        <v>3</v>
      </c>
      <c r="N958" s="19">
        <v>290000</v>
      </c>
      <c r="O958" s="20">
        <v>0.02</v>
      </c>
      <c r="P958" s="19">
        <v>1500</v>
      </c>
      <c r="Q958" s="19">
        <v>225000</v>
      </c>
      <c r="R958" s="18" t="s">
        <v>134</v>
      </c>
      <c r="S958" s="18" t="s">
        <v>168</v>
      </c>
      <c r="T958" s="18" t="s">
        <v>101</v>
      </c>
      <c r="U958" s="18">
        <v>1</v>
      </c>
      <c r="V958" s="19">
        <v>870000</v>
      </c>
      <c r="W958" s="19">
        <v>17400</v>
      </c>
      <c r="X958" s="19">
        <v>852600</v>
      </c>
      <c r="Y958" s="19">
        <v>676500</v>
      </c>
      <c r="Z958" s="19">
        <v>176100</v>
      </c>
      <c r="AA958" s="20">
        <v>0.20654468684025301</v>
      </c>
      <c r="AB958" s="21" t="s">
        <v>6427</v>
      </c>
    </row>
    <row r="959" spans="1:28" x14ac:dyDescent="0.25">
      <c r="A959" s="16" t="s">
        <v>3772</v>
      </c>
      <c r="B959" s="17">
        <v>45886</v>
      </c>
      <c r="C959" s="18" t="s">
        <v>1357</v>
      </c>
      <c r="D959" s="18" t="s">
        <v>1358</v>
      </c>
      <c r="E959" s="18" t="s">
        <v>3773</v>
      </c>
      <c r="F959" s="18" t="s">
        <v>107</v>
      </c>
      <c r="G959" s="18">
        <v>32</v>
      </c>
      <c r="H959" s="18" t="s">
        <v>1792</v>
      </c>
      <c r="I959" s="18" t="s">
        <v>129</v>
      </c>
      <c r="J959" s="18" t="s">
        <v>130</v>
      </c>
      <c r="K959" s="18" t="s">
        <v>1540</v>
      </c>
      <c r="L959" s="18" t="s">
        <v>282</v>
      </c>
      <c r="M959" s="18">
        <v>2</v>
      </c>
      <c r="N959" s="19">
        <v>650000</v>
      </c>
      <c r="O959" s="20">
        <v>0.1</v>
      </c>
      <c r="P959" s="19">
        <v>2500</v>
      </c>
      <c r="Q959" s="19">
        <v>520000</v>
      </c>
      <c r="R959" s="18" t="s">
        <v>219</v>
      </c>
      <c r="S959" s="18" t="s">
        <v>100</v>
      </c>
      <c r="T959" s="18" t="s">
        <v>113</v>
      </c>
      <c r="U959" s="18">
        <v>1</v>
      </c>
      <c r="V959" s="19">
        <v>1300000</v>
      </c>
      <c r="W959" s="19">
        <v>130000</v>
      </c>
      <c r="X959" s="19">
        <v>1170000</v>
      </c>
      <c r="Y959" s="19">
        <v>1042500</v>
      </c>
      <c r="Z959" s="19">
        <v>127500</v>
      </c>
      <c r="AA959" s="20">
        <v>0.108974358974359</v>
      </c>
      <c r="AB959" s="21" t="s">
        <v>6433</v>
      </c>
    </row>
    <row r="960" spans="1:28" x14ac:dyDescent="0.25">
      <c r="A960" s="16" t="s">
        <v>3774</v>
      </c>
      <c r="B960" s="17">
        <v>45799</v>
      </c>
      <c r="C960" s="18" t="s">
        <v>506</v>
      </c>
      <c r="D960" s="18" t="s">
        <v>1599</v>
      </c>
      <c r="E960" s="18" t="s">
        <v>3775</v>
      </c>
      <c r="F960" s="18" t="s">
        <v>93</v>
      </c>
      <c r="G960" s="18">
        <v>55</v>
      </c>
      <c r="H960" s="18" t="s">
        <v>377</v>
      </c>
      <c r="I960" s="18" t="s">
        <v>95</v>
      </c>
      <c r="J960" s="18" t="s">
        <v>109</v>
      </c>
      <c r="K960" s="18" t="s">
        <v>296</v>
      </c>
      <c r="L960" s="18" t="s">
        <v>282</v>
      </c>
      <c r="M960" s="18">
        <v>3</v>
      </c>
      <c r="N960" s="19">
        <v>320000</v>
      </c>
      <c r="O960" s="20">
        <v>0</v>
      </c>
      <c r="P960" s="19">
        <v>6000</v>
      </c>
      <c r="Q960" s="19">
        <v>250000</v>
      </c>
      <c r="R960" s="18" t="s">
        <v>167</v>
      </c>
      <c r="S960" s="18" t="s">
        <v>100</v>
      </c>
      <c r="T960" s="18" t="s">
        <v>113</v>
      </c>
      <c r="U960" s="18">
        <v>4</v>
      </c>
      <c r="V960" s="19">
        <v>960000</v>
      </c>
      <c r="W960" s="19">
        <v>0</v>
      </c>
      <c r="X960" s="19">
        <v>960000</v>
      </c>
      <c r="Y960" s="19">
        <v>756000</v>
      </c>
      <c r="Z960" s="19">
        <v>204000</v>
      </c>
      <c r="AA960" s="20">
        <v>0.21249999999999999</v>
      </c>
      <c r="AB960" s="21" t="s">
        <v>6430</v>
      </c>
    </row>
    <row r="961" spans="1:28" x14ac:dyDescent="0.25">
      <c r="A961" s="16" t="s">
        <v>3776</v>
      </c>
      <c r="B961" s="17">
        <v>45769</v>
      </c>
      <c r="C961" s="18" t="s">
        <v>995</v>
      </c>
      <c r="D961" s="18" t="s">
        <v>996</v>
      </c>
      <c r="E961" s="18" t="s">
        <v>3778</v>
      </c>
      <c r="F961" s="18" t="s">
        <v>93</v>
      </c>
      <c r="G961" s="18">
        <v>59</v>
      </c>
      <c r="H961" s="18" t="s">
        <v>310</v>
      </c>
      <c r="I961" s="18" t="s">
        <v>263</v>
      </c>
      <c r="J961" s="18" t="s">
        <v>155</v>
      </c>
      <c r="K961" s="18" t="s">
        <v>145</v>
      </c>
      <c r="L961" s="18" t="s">
        <v>146</v>
      </c>
      <c r="M961" s="18">
        <v>6</v>
      </c>
      <c r="N961" s="19">
        <v>145000</v>
      </c>
      <c r="O961" s="20">
        <v>0.05</v>
      </c>
      <c r="P961" s="19">
        <v>1500</v>
      </c>
      <c r="Q961" s="19">
        <v>98000</v>
      </c>
      <c r="R961" s="18" t="s">
        <v>134</v>
      </c>
      <c r="S961" s="18" t="s">
        <v>100</v>
      </c>
      <c r="T961" s="18" t="s">
        <v>113</v>
      </c>
      <c r="U961" s="18">
        <v>1</v>
      </c>
      <c r="V961" s="19">
        <v>870000</v>
      </c>
      <c r="W961" s="19">
        <v>43500</v>
      </c>
      <c r="X961" s="19">
        <v>826500</v>
      </c>
      <c r="Y961" s="19">
        <v>589500</v>
      </c>
      <c r="Z961" s="19">
        <v>237000</v>
      </c>
      <c r="AA961" s="20">
        <v>0.286751361161524</v>
      </c>
      <c r="AB961" s="21" t="s">
        <v>6431</v>
      </c>
    </row>
    <row r="962" spans="1:28" x14ac:dyDescent="0.25">
      <c r="A962" s="16" t="s">
        <v>3779</v>
      </c>
      <c r="B962" s="17">
        <v>45868</v>
      </c>
      <c r="C962" s="18" t="s">
        <v>171</v>
      </c>
      <c r="D962" s="18" t="s">
        <v>172</v>
      </c>
      <c r="E962" s="18" t="s">
        <v>3780</v>
      </c>
      <c r="F962" s="18" t="s">
        <v>93</v>
      </c>
      <c r="G962" s="18">
        <v>24</v>
      </c>
      <c r="H962" s="18" t="s">
        <v>295</v>
      </c>
      <c r="I962" s="18" t="s">
        <v>120</v>
      </c>
      <c r="J962" s="18" t="s">
        <v>96</v>
      </c>
      <c r="K962" s="18" t="s">
        <v>520</v>
      </c>
      <c r="L962" s="18" t="s">
        <v>111</v>
      </c>
      <c r="M962" s="18">
        <v>8</v>
      </c>
      <c r="N962" s="19">
        <v>410000</v>
      </c>
      <c r="O962" s="20">
        <v>0.1</v>
      </c>
      <c r="P962" s="19">
        <v>8000</v>
      </c>
      <c r="Q962" s="19">
        <v>325000</v>
      </c>
      <c r="R962" s="18" t="s">
        <v>219</v>
      </c>
      <c r="S962" s="18" t="s">
        <v>100</v>
      </c>
      <c r="T962" s="18" t="s">
        <v>113</v>
      </c>
      <c r="U962" s="18"/>
      <c r="V962" s="19">
        <v>3280000</v>
      </c>
      <c r="W962" s="19">
        <v>328000</v>
      </c>
      <c r="X962" s="19">
        <v>2952000</v>
      </c>
      <c r="Y962" s="19">
        <v>2608000</v>
      </c>
      <c r="Z962" s="19">
        <v>344000</v>
      </c>
      <c r="AA962" s="20">
        <v>0.116531165311653</v>
      </c>
      <c r="AB962" s="21" t="s">
        <v>6425</v>
      </c>
    </row>
    <row r="963" spans="1:28" x14ac:dyDescent="0.25">
      <c r="A963" s="16" t="s">
        <v>3781</v>
      </c>
      <c r="B963" s="17">
        <v>45723</v>
      </c>
      <c r="C963" s="18" t="s">
        <v>873</v>
      </c>
      <c r="D963" s="18" t="s">
        <v>874</v>
      </c>
      <c r="E963" s="18" t="s">
        <v>3782</v>
      </c>
      <c r="F963" s="18" t="s">
        <v>107</v>
      </c>
      <c r="G963" s="18">
        <v>32</v>
      </c>
      <c r="H963" s="18" t="s">
        <v>1279</v>
      </c>
      <c r="I963" s="18" t="s">
        <v>144</v>
      </c>
      <c r="J963" s="18" t="s">
        <v>359</v>
      </c>
      <c r="K963" s="18" t="s">
        <v>582</v>
      </c>
      <c r="L963" s="18" t="s">
        <v>146</v>
      </c>
      <c r="M963" s="18">
        <v>1</v>
      </c>
      <c r="N963" s="19">
        <v>180000</v>
      </c>
      <c r="O963" s="20">
        <v>0.05</v>
      </c>
      <c r="P963" s="19">
        <v>6000</v>
      </c>
      <c r="Q963" s="19">
        <v>125000</v>
      </c>
      <c r="R963" s="18" t="s">
        <v>99</v>
      </c>
      <c r="S963" s="18" t="s">
        <v>100</v>
      </c>
      <c r="T963" s="18" t="s">
        <v>113</v>
      </c>
      <c r="U963" s="18">
        <v>4</v>
      </c>
      <c r="V963" s="19">
        <v>180000</v>
      </c>
      <c r="W963" s="19">
        <v>9000</v>
      </c>
      <c r="X963" s="19">
        <v>171000</v>
      </c>
      <c r="Y963" s="19">
        <v>131000</v>
      </c>
      <c r="Z963" s="19">
        <v>40000</v>
      </c>
      <c r="AA963" s="20">
        <v>0.233918128654971</v>
      </c>
      <c r="AB963" s="21" t="s">
        <v>6428</v>
      </c>
    </row>
    <row r="964" spans="1:28" x14ac:dyDescent="0.25">
      <c r="A964" s="16" t="s">
        <v>3783</v>
      </c>
      <c r="B964" s="17">
        <v>45968</v>
      </c>
      <c r="C964" s="18" t="s">
        <v>1901</v>
      </c>
      <c r="D964" s="18" t="s">
        <v>1902</v>
      </c>
      <c r="E964" s="18" t="s">
        <v>3785</v>
      </c>
      <c r="F964" s="18" t="s">
        <v>93</v>
      </c>
      <c r="G964" s="18">
        <v>61</v>
      </c>
      <c r="H964" s="18" t="s">
        <v>338</v>
      </c>
      <c r="I964" s="18" t="s">
        <v>120</v>
      </c>
      <c r="J964" s="18" t="s">
        <v>212</v>
      </c>
      <c r="K964" s="18" t="s">
        <v>175</v>
      </c>
      <c r="L964" s="18" t="s">
        <v>132</v>
      </c>
      <c r="M964" s="18">
        <v>6</v>
      </c>
      <c r="N964" s="19">
        <v>900000</v>
      </c>
      <c r="O964" s="20">
        <v>0</v>
      </c>
      <c r="P964" s="19">
        <v>6000</v>
      </c>
      <c r="Q964" s="19">
        <v>730000</v>
      </c>
      <c r="R964" s="18" t="s">
        <v>6415</v>
      </c>
      <c r="S964" s="18" t="s">
        <v>168</v>
      </c>
      <c r="T964" s="18" t="s">
        <v>101</v>
      </c>
      <c r="U964" s="18">
        <v>3</v>
      </c>
      <c r="V964" s="19">
        <v>5400000</v>
      </c>
      <c r="W964" s="19">
        <v>0</v>
      </c>
      <c r="X964" s="19">
        <v>5400000</v>
      </c>
      <c r="Y964" s="19">
        <v>4386000</v>
      </c>
      <c r="Z964" s="19">
        <v>1014000</v>
      </c>
      <c r="AA964" s="20">
        <v>0.18777777777777799</v>
      </c>
      <c r="AB964" s="21" t="s">
        <v>6424</v>
      </c>
    </row>
    <row r="965" spans="1:28" x14ac:dyDescent="0.25">
      <c r="A965" s="16" t="s">
        <v>3786</v>
      </c>
      <c r="B965" s="17">
        <v>46008</v>
      </c>
      <c r="C965" s="18" t="s">
        <v>2226</v>
      </c>
      <c r="D965" s="18" t="s">
        <v>2227</v>
      </c>
      <c r="E965" s="18" t="s">
        <v>3788</v>
      </c>
      <c r="F965" s="18" t="s">
        <v>107</v>
      </c>
      <c r="G965" s="18">
        <v>51</v>
      </c>
      <c r="H965" s="18" t="s">
        <v>310</v>
      </c>
      <c r="I965" s="18" t="s">
        <v>263</v>
      </c>
      <c r="J965" s="18" t="s">
        <v>96</v>
      </c>
      <c r="K965" s="18" t="s">
        <v>175</v>
      </c>
      <c r="L965" s="18" t="s">
        <v>132</v>
      </c>
      <c r="M965" s="18">
        <v>3</v>
      </c>
      <c r="N965" s="19">
        <v>900000</v>
      </c>
      <c r="O965" s="20">
        <v>0.1</v>
      </c>
      <c r="P965" s="19">
        <v>6000</v>
      </c>
      <c r="Q965" s="19">
        <v>730000</v>
      </c>
      <c r="R965" s="18" t="s">
        <v>219</v>
      </c>
      <c r="S965" s="18" t="s">
        <v>100</v>
      </c>
      <c r="T965" s="18" t="s">
        <v>101</v>
      </c>
      <c r="U965" s="18">
        <v>2</v>
      </c>
      <c r="V965" s="19">
        <v>2700000</v>
      </c>
      <c r="W965" s="19">
        <v>270000</v>
      </c>
      <c r="X965" s="19">
        <v>2430000</v>
      </c>
      <c r="Y965" s="19">
        <v>2196000</v>
      </c>
      <c r="Z965" s="19">
        <v>234000</v>
      </c>
      <c r="AA965" s="20">
        <v>9.6296296296296297E-2</v>
      </c>
      <c r="AB965" s="21" t="s">
        <v>6432</v>
      </c>
    </row>
    <row r="966" spans="1:28" x14ac:dyDescent="0.25">
      <c r="A966" s="16" t="s">
        <v>3789</v>
      </c>
      <c r="B966" s="17">
        <v>46007</v>
      </c>
      <c r="C966" s="18" t="s">
        <v>2287</v>
      </c>
      <c r="D966" s="18" t="s">
        <v>2288</v>
      </c>
      <c r="E966" s="18" t="s">
        <v>3790</v>
      </c>
      <c r="F966" s="18" t="s">
        <v>93</v>
      </c>
      <c r="G966" s="18">
        <v>44</v>
      </c>
      <c r="H966" s="18" t="s">
        <v>119</v>
      </c>
      <c r="I966" s="18" t="s">
        <v>120</v>
      </c>
      <c r="J966" s="18" t="s">
        <v>359</v>
      </c>
      <c r="K966" s="18" t="s">
        <v>281</v>
      </c>
      <c r="L966" s="18" t="s">
        <v>282</v>
      </c>
      <c r="M966" s="18">
        <v>6</v>
      </c>
      <c r="N966" s="19">
        <v>250000</v>
      </c>
      <c r="O966" s="20">
        <v>0</v>
      </c>
      <c r="P966" s="19">
        <v>12000</v>
      </c>
      <c r="Q966" s="19">
        <v>190000</v>
      </c>
      <c r="R966" s="18" t="s">
        <v>167</v>
      </c>
      <c r="S966" s="18" t="s">
        <v>100</v>
      </c>
      <c r="T966" s="18" t="s">
        <v>113</v>
      </c>
      <c r="U966" s="18">
        <v>5</v>
      </c>
      <c r="V966" s="19">
        <v>1500000</v>
      </c>
      <c r="W966" s="19">
        <v>0</v>
      </c>
      <c r="X966" s="19">
        <v>1500000</v>
      </c>
      <c r="Y966" s="19">
        <v>1152000</v>
      </c>
      <c r="Z966" s="19">
        <v>348000</v>
      </c>
      <c r="AA966" s="20">
        <v>0.23200000000000001</v>
      </c>
      <c r="AB966" s="21" t="s">
        <v>6432</v>
      </c>
    </row>
    <row r="967" spans="1:28" x14ac:dyDescent="0.25">
      <c r="A967" s="16" t="s">
        <v>3791</v>
      </c>
      <c r="B967" s="17">
        <v>46006</v>
      </c>
      <c r="C967" s="18" t="s">
        <v>3792</v>
      </c>
      <c r="D967" s="18" t="s">
        <v>2454</v>
      </c>
      <c r="E967" s="18" t="s">
        <v>3793</v>
      </c>
      <c r="F967" s="18" t="s">
        <v>93</v>
      </c>
      <c r="G967" s="18">
        <v>21</v>
      </c>
      <c r="H967" s="18" t="s">
        <v>262</v>
      </c>
      <c r="I967" s="18" t="s">
        <v>263</v>
      </c>
      <c r="J967" s="18" t="s">
        <v>359</v>
      </c>
      <c r="K967" s="18" t="s">
        <v>425</v>
      </c>
      <c r="L967" s="18" t="s">
        <v>146</v>
      </c>
      <c r="M967" s="18">
        <v>4</v>
      </c>
      <c r="N967" s="19">
        <v>45000</v>
      </c>
      <c r="O967" s="20">
        <v>0.02</v>
      </c>
      <c r="P967" s="19">
        <v>8000</v>
      </c>
      <c r="Q967" s="19">
        <v>27000</v>
      </c>
      <c r="R967" s="18" t="s">
        <v>134</v>
      </c>
      <c r="S967" s="18" t="s">
        <v>168</v>
      </c>
      <c r="T967" s="18" t="s">
        <v>113</v>
      </c>
      <c r="U967" s="18">
        <v>5</v>
      </c>
      <c r="V967" s="19">
        <v>180000</v>
      </c>
      <c r="W967" s="19">
        <v>3600</v>
      </c>
      <c r="X967" s="19">
        <v>176400</v>
      </c>
      <c r="Y967" s="19">
        <v>116000</v>
      </c>
      <c r="Z967" s="19">
        <v>60400</v>
      </c>
      <c r="AA967" s="20">
        <v>0.34240362811791403</v>
      </c>
      <c r="AB967" s="21" t="s">
        <v>6432</v>
      </c>
    </row>
    <row r="968" spans="1:28" x14ac:dyDescent="0.25">
      <c r="A968" s="16" t="s">
        <v>3794</v>
      </c>
      <c r="B968" s="17">
        <v>46002</v>
      </c>
      <c r="C968" s="18" t="s">
        <v>3669</v>
      </c>
      <c r="D968" s="18" t="s">
        <v>3795</v>
      </c>
      <c r="E968" s="18" t="s">
        <v>3796</v>
      </c>
      <c r="F968" s="18" t="s">
        <v>107</v>
      </c>
      <c r="G968" s="18">
        <v>29</v>
      </c>
      <c r="H968" s="18" t="s">
        <v>338</v>
      </c>
      <c r="I968" s="18" t="s">
        <v>120</v>
      </c>
      <c r="J968" s="18" t="s">
        <v>212</v>
      </c>
      <c r="K968" s="18" t="s">
        <v>242</v>
      </c>
      <c r="L968" s="18" t="s">
        <v>132</v>
      </c>
      <c r="M968" s="18">
        <v>3</v>
      </c>
      <c r="N968" s="19">
        <v>780000</v>
      </c>
      <c r="O968" s="20">
        <v>0</v>
      </c>
      <c r="P968" s="19">
        <v>2500</v>
      </c>
      <c r="Q968" s="19">
        <v>630000</v>
      </c>
      <c r="R968" s="18" t="s">
        <v>219</v>
      </c>
      <c r="S968" s="18" t="s">
        <v>100</v>
      </c>
      <c r="T968" s="18" t="s">
        <v>113</v>
      </c>
      <c r="U968" s="18">
        <v>4</v>
      </c>
      <c r="V968" s="19">
        <v>2340000</v>
      </c>
      <c r="W968" s="19">
        <v>0</v>
      </c>
      <c r="X968" s="19">
        <v>2340000</v>
      </c>
      <c r="Y968" s="19">
        <v>1892500</v>
      </c>
      <c r="Z968" s="19">
        <v>447500</v>
      </c>
      <c r="AA968" s="20">
        <v>0.191239316239316</v>
      </c>
      <c r="AB968" s="21" t="s">
        <v>6432</v>
      </c>
    </row>
    <row r="969" spans="1:28" x14ac:dyDescent="0.25">
      <c r="A969" s="16" t="s">
        <v>3797</v>
      </c>
      <c r="B969" s="17">
        <v>45751</v>
      </c>
      <c r="C969" s="18" t="s">
        <v>2453</v>
      </c>
      <c r="D969" s="18" t="s">
        <v>2454</v>
      </c>
      <c r="E969" s="18" t="s">
        <v>3798</v>
      </c>
      <c r="F969" s="18" t="s">
        <v>93</v>
      </c>
      <c r="G969" s="18">
        <v>43</v>
      </c>
      <c r="H969" s="18" t="s">
        <v>1279</v>
      </c>
      <c r="I969" s="18" t="s">
        <v>144</v>
      </c>
      <c r="J969" s="18" t="s">
        <v>174</v>
      </c>
      <c r="K969" s="18" t="s">
        <v>388</v>
      </c>
      <c r="L969" s="18" t="s">
        <v>132</v>
      </c>
      <c r="M969" s="18">
        <v>1</v>
      </c>
      <c r="N969" s="19">
        <v>510000</v>
      </c>
      <c r="O969" s="20">
        <v>0</v>
      </c>
      <c r="P969" s="19">
        <v>12000</v>
      </c>
      <c r="Q969" s="19">
        <v>410000</v>
      </c>
      <c r="R969" s="18" t="s">
        <v>219</v>
      </c>
      <c r="S969" s="18" t="s">
        <v>148</v>
      </c>
      <c r="T969" s="18" t="s">
        <v>113</v>
      </c>
      <c r="U969" s="18">
        <v>4</v>
      </c>
      <c r="V969" s="19">
        <v>510000</v>
      </c>
      <c r="W969" s="19">
        <v>0</v>
      </c>
      <c r="X969" s="19">
        <v>510000</v>
      </c>
      <c r="Y969" s="19">
        <v>422000</v>
      </c>
      <c r="Z969" s="19">
        <v>88000</v>
      </c>
      <c r="AA969" s="20">
        <v>0.172549019607843</v>
      </c>
      <c r="AB969" s="21" t="s">
        <v>6431</v>
      </c>
    </row>
    <row r="970" spans="1:28" x14ac:dyDescent="0.25">
      <c r="A970" s="16" t="s">
        <v>3799</v>
      </c>
      <c r="B970" s="17">
        <v>45695</v>
      </c>
      <c r="C970" s="18" t="s">
        <v>1717</v>
      </c>
      <c r="D970" s="18" t="s">
        <v>1718</v>
      </c>
      <c r="E970" s="18" t="s">
        <v>3801</v>
      </c>
      <c r="F970" s="18" t="s">
        <v>107</v>
      </c>
      <c r="G970" s="18">
        <v>63</v>
      </c>
      <c r="H970" s="18" t="s">
        <v>1279</v>
      </c>
      <c r="I970" s="18" t="s">
        <v>144</v>
      </c>
      <c r="J970" s="18" t="s">
        <v>155</v>
      </c>
      <c r="K970" s="18" t="s">
        <v>145</v>
      </c>
      <c r="L970" s="18" t="s">
        <v>146</v>
      </c>
      <c r="M970" s="18">
        <v>1</v>
      </c>
      <c r="N970" s="19">
        <v>145000</v>
      </c>
      <c r="O970" s="20">
        <v>0.02</v>
      </c>
      <c r="P970" s="19">
        <v>2500</v>
      </c>
      <c r="Q970" s="19">
        <v>98000</v>
      </c>
      <c r="R970" s="18" t="s">
        <v>167</v>
      </c>
      <c r="S970" s="18" t="s">
        <v>168</v>
      </c>
      <c r="T970" s="18" t="s">
        <v>101</v>
      </c>
      <c r="U970" s="18">
        <v>5</v>
      </c>
      <c r="V970" s="19">
        <v>145000</v>
      </c>
      <c r="W970" s="19">
        <v>2900</v>
      </c>
      <c r="X970" s="19">
        <v>142100</v>
      </c>
      <c r="Y970" s="19">
        <v>100500</v>
      </c>
      <c r="Z970" s="19">
        <v>41600</v>
      </c>
      <c r="AA970" s="20">
        <v>0.29275158339197799</v>
      </c>
      <c r="AB970" s="21" t="s">
        <v>6429</v>
      </c>
    </row>
    <row r="971" spans="1:28" x14ac:dyDescent="0.25">
      <c r="A971" s="16" t="s">
        <v>3802</v>
      </c>
      <c r="B971" s="17">
        <v>45774</v>
      </c>
      <c r="C971" s="18" t="s">
        <v>1631</v>
      </c>
      <c r="D971" s="18" t="s">
        <v>1672</v>
      </c>
      <c r="E971" s="18" t="s">
        <v>3804</v>
      </c>
      <c r="F971" s="18" t="s">
        <v>93</v>
      </c>
      <c r="G971" s="18">
        <v>62</v>
      </c>
      <c r="H971" s="18" t="s">
        <v>310</v>
      </c>
      <c r="I971" s="18" t="s">
        <v>263</v>
      </c>
      <c r="J971" s="18" t="s">
        <v>155</v>
      </c>
      <c r="K971" s="18" t="s">
        <v>281</v>
      </c>
      <c r="L971" s="18" t="s">
        <v>282</v>
      </c>
      <c r="M971" s="18">
        <v>7</v>
      </c>
      <c r="N971" s="19">
        <v>250000</v>
      </c>
      <c r="O971" s="20">
        <v>0.02</v>
      </c>
      <c r="P971" s="19">
        <v>4000</v>
      </c>
      <c r="Q971" s="19">
        <v>190000</v>
      </c>
      <c r="R971" s="18" t="s">
        <v>6415</v>
      </c>
      <c r="S971" s="18" t="s">
        <v>168</v>
      </c>
      <c r="T971" s="18" t="s">
        <v>113</v>
      </c>
      <c r="U971" s="18">
        <v>4</v>
      </c>
      <c r="V971" s="19">
        <v>1750000</v>
      </c>
      <c r="W971" s="19">
        <v>35000</v>
      </c>
      <c r="X971" s="19">
        <v>1715000</v>
      </c>
      <c r="Y971" s="19">
        <v>1334000</v>
      </c>
      <c r="Z971" s="19">
        <v>381000</v>
      </c>
      <c r="AA971" s="20">
        <v>0.22215743440233199</v>
      </c>
      <c r="AB971" s="21" t="s">
        <v>6431</v>
      </c>
    </row>
    <row r="972" spans="1:28" x14ac:dyDescent="0.25">
      <c r="A972" s="16" t="s">
        <v>3805</v>
      </c>
      <c r="B972" s="17">
        <v>45741</v>
      </c>
      <c r="C972" s="18" t="s">
        <v>1808</v>
      </c>
      <c r="D972" s="18" t="s">
        <v>1809</v>
      </c>
      <c r="E972" s="18" t="s">
        <v>3806</v>
      </c>
      <c r="F972" s="18" t="s">
        <v>93</v>
      </c>
      <c r="G972" s="18">
        <v>57</v>
      </c>
      <c r="H972" s="18" t="s">
        <v>595</v>
      </c>
      <c r="I972" s="18" t="s">
        <v>263</v>
      </c>
      <c r="J972" s="18" t="s">
        <v>155</v>
      </c>
      <c r="K972" s="18" t="s">
        <v>388</v>
      </c>
      <c r="L972" s="18" t="s">
        <v>132</v>
      </c>
      <c r="M972" s="18">
        <v>1</v>
      </c>
      <c r="N972" s="19">
        <v>510000</v>
      </c>
      <c r="O972" s="20">
        <v>0.02</v>
      </c>
      <c r="P972" s="19">
        <v>12000</v>
      </c>
      <c r="Q972" s="19">
        <v>410000</v>
      </c>
      <c r="R972" s="18" t="s">
        <v>167</v>
      </c>
      <c r="S972" s="18" t="s">
        <v>135</v>
      </c>
      <c r="T972" s="18" t="s">
        <v>101</v>
      </c>
      <c r="U972" s="18">
        <v>1</v>
      </c>
      <c r="V972" s="19">
        <v>510000</v>
      </c>
      <c r="W972" s="19">
        <v>10200</v>
      </c>
      <c r="X972" s="19">
        <v>499800</v>
      </c>
      <c r="Y972" s="19">
        <v>422000</v>
      </c>
      <c r="Z972" s="19">
        <v>77800</v>
      </c>
      <c r="AA972" s="20">
        <v>0.15566226490596199</v>
      </c>
      <c r="AB972" s="21" t="s">
        <v>6428</v>
      </c>
    </row>
    <row r="973" spans="1:28" x14ac:dyDescent="0.25">
      <c r="A973" s="16" t="s">
        <v>3807</v>
      </c>
      <c r="B973" s="17">
        <v>45947</v>
      </c>
      <c r="C973" s="18" t="s">
        <v>3279</v>
      </c>
      <c r="D973" s="18" t="s">
        <v>3280</v>
      </c>
      <c r="E973" s="18" t="s">
        <v>3808</v>
      </c>
      <c r="F973" s="18" t="s">
        <v>107</v>
      </c>
      <c r="G973" s="18">
        <v>28</v>
      </c>
      <c r="H973" s="18" t="s">
        <v>154</v>
      </c>
      <c r="I973" s="18" t="s">
        <v>95</v>
      </c>
      <c r="J973" s="18" t="s">
        <v>359</v>
      </c>
      <c r="K973" s="18" t="s">
        <v>121</v>
      </c>
      <c r="L973" s="18" t="s">
        <v>122</v>
      </c>
      <c r="M973" s="18">
        <v>5</v>
      </c>
      <c r="N973" s="19">
        <v>720000</v>
      </c>
      <c r="O973" s="20">
        <v>0.02</v>
      </c>
      <c r="P973" s="19">
        <v>8000</v>
      </c>
      <c r="Q973" s="19">
        <v>600000</v>
      </c>
      <c r="R973" s="18" t="s">
        <v>6415</v>
      </c>
      <c r="S973" s="18" t="s">
        <v>148</v>
      </c>
      <c r="T973" s="18" t="s">
        <v>101</v>
      </c>
      <c r="U973" s="18">
        <v>2</v>
      </c>
      <c r="V973" s="19">
        <v>3600000</v>
      </c>
      <c r="W973" s="19">
        <v>72000</v>
      </c>
      <c r="X973" s="19">
        <v>3528000</v>
      </c>
      <c r="Y973" s="19">
        <v>3008000</v>
      </c>
      <c r="Z973" s="19">
        <v>520000</v>
      </c>
      <c r="AA973" s="20">
        <v>0.14739229024943301</v>
      </c>
      <c r="AB973" s="21" t="s">
        <v>6427</v>
      </c>
    </row>
    <row r="974" spans="1:28" x14ac:dyDescent="0.25">
      <c r="A974" s="16" t="s">
        <v>3809</v>
      </c>
      <c r="B974" s="17">
        <v>45883</v>
      </c>
      <c r="C974" s="18" t="s">
        <v>2068</v>
      </c>
      <c r="D974" s="18" t="s">
        <v>2069</v>
      </c>
      <c r="E974" s="18" t="s">
        <v>3810</v>
      </c>
      <c r="F974" s="18" t="s">
        <v>93</v>
      </c>
      <c r="G974" s="18">
        <v>21</v>
      </c>
      <c r="H974" s="18" t="s">
        <v>338</v>
      </c>
      <c r="I974" s="18" t="s">
        <v>120</v>
      </c>
      <c r="J974" s="18" t="s">
        <v>174</v>
      </c>
      <c r="K974" s="18" t="s">
        <v>242</v>
      </c>
      <c r="L974" s="18" t="s">
        <v>132</v>
      </c>
      <c r="M974" s="18">
        <v>1</v>
      </c>
      <c r="N974" s="19">
        <v>780000</v>
      </c>
      <c r="O974" s="20">
        <v>0.05</v>
      </c>
      <c r="P974" s="19">
        <v>1500</v>
      </c>
      <c r="Q974" s="19">
        <v>630000</v>
      </c>
      <c r="R974" s="18" t="s">
        <v>134</v>
      </c>
      <c r="S974" s="18" t="s">
        <v>168</v>
      </c>
      <c r="T974" s="18" t="s">
        <v>101</v>
      </c>
      <c r="U974" s="18">
        <v>1</v>
      </c>
      <c r="V974" s="19">
        <v>780000</v>
      </c>
      <c r="W974" s="19">
        <v>39000</v>
      </c>
      <c r="X974" s="19">
        <v>741000</v>
      </c>
      <c r="Y974" s="19">
        <v>631500</v>
      </c>
      <c r="Z974" s="19">
        <v>109500</v>
      </c>
      <c r="AA974" s="20">
        <v>0.147773279352227</v>
      </c>
      <c r="AB974" s="21" t="s">
        <v>6433</v>
      </c>
    </row>
    <row r="975" spans="1:28" x14ac:dyDescent="0.25">
      <c r="A975" s="16" t="s">
        <v>3811</v>
      </c>
      <c r="B975" s="17">
        <v>45707</v>
      </c>
      <c r="C975" s="18" t="s">
        <v>1709</v>
      </c>
      <c r="D975" s="18" t="s">
        <v>656</v>
      </c>
      <c r="E975" s="18" t="s">
        <v>6351</v>
      </c>
      <c r="F975" s="18" t="s">
        <v>93</v>
      </c>
      <c r="G975" s="18">
        <v>47</v>
      </c>
      <c r="H975" s="18" t="s">
        <v>119</v>
      </c>
      <c r="I975" s="18" t="s">
        <v>120</v>
      </c>
      <c r="J975" s="18" t="s">
        <v>130</v>
      </c>
      <c r="K975" s="18" t="s">
        <v>281</v>
      </c>
      <c r="L975" s="18" t="s">
        <v>282</v>
      </c>
      <c r="M975" s="18">
        <v>3</v>
      </c>
      <c r="N975" s="19">
        <v>250000</v>
      </c>
      <c r="O975" s="20">
        <v>0.02</v>
      </c>
      <c r="P975" s="19">
        <v>4000</v>
      </c>
      <c r="Q975" s="19">
        <v>190000</v>
      </c>
      <c r="R975" s="18" t="s">
        <v>219</v>
      </c>
      <c r="S975" s="18" t="s">
        <v>100</v>
      </c>
      <c r="T975" s="18" t="s">
        <v>113</v>
      </c>
      <c r="U975" s="18">
        <v>3</v>
      </c>
      <c r="V975" s="19">
        <v>750000</v>
      </c>
      <c r="W975" s="19">
        <v>15000</v>
      </c>
      <c r="X975" s="19">
        <v>735000</v>
      </c>
      <c r="Y975" s="19">
        <v>574000</v>
      </c>
      <c r="Z975" s="19">
        <v>161000</v>
      </c>
      <c r="AA975" s="20">
        <v>0.21904761904761899</v>
      </c>
      <c r="AB975" s="21" t="s">
        <v>6429</v>
      </c>
    </row>
    <row r="976" spans="1:28" x14ac:dyDescent="0.25">
      <c r="A976" s="16" t="s">
        <v>3813</v>
      </c>
      <c r="B976" s="17">
        <v>45900</v>
      </c>
      <c r="C976" s="18" t="s">
        <v>3334</v>
      </c>
      <c r="D976" s="18" t="s">
        <v>3335</v>
      </c>
      <c r="E976" s="18" t="s">
        <v>3815</v>
      </c>
      <c r="F976" s="18" t="s">
        <v>107</v>
      </c>
      <c r="G976" s="18">
        <v>58</v>
      </c>
      <c r="H976" s="18" t="s">
        <v>413</v>
      </c>
      <c r="I976" s="18" t="s">
        <v>95</v>
      </c>
      <c r="J976" s="18" t="s">
        <v>212</v>
      </c>
      <c r="K976" s="18" t="s">
        <v>388</v>
      </c>
      <c r="L976" s="18" t="s">
        <v>132</v>
      </c>
      <c r="M976" s="18">
        <v>8</v>
      </c>
      <c r="N976" s="19">
        <v>510000</v>
      </c>
      <c r="O976" s="20">
        <v>0</v>
      </c>
      <c r="P976" s="19">
        <v>4000</v>
      </c>
      <c r="Q976" s="19">
        <v>410000</v>
      </c>
      <c r="R976" s="18" t="s">
        <v>219</v>
      </c>
      <c r="S976" s="18" t="s">
        <v>100</v>
      </c>
      <c r="T976" s="18" t="s">
        <v>101</v>
      </c>
      <c r="U976" s="18">
        <v>4</v>
      </c>
      <c r="V976" s="19">
        <v>4080000</v>
      </c>
      <c r="W976" s="19">
        <v>0</v>
      </c>
      <c r="X976" s="19">
        <v>4080000</v>
      </c>
      <c r="Y976" s="19">
        <v>3284000</v>
      </c>
      <c r="Z976" s="19">
        <v>796000</v>
      </c>
      <c r="AA976" s="20">
        <v>0.195098039215686</v>
      </c>
      <c r="AB976" s="21" t="s">
        <v>6433</v>
      </c>
    </row>
    <row r="977" spans="1:28" x14ac:dyDescent="0.25">
      <c r="A977" s="16" t="s">
        <v>3816</v>
      </c>
      <c r="B977" s="17">
        <v>45859</v>
      </c>
      <c r="C977" s="18" t="s">
        <v>882</v>
      </c>
      <c r="D977" s="18" t="s">
        <v>1848</v>
      </c>
      <c r="E977" s="18" t="s">
        <v>3817</v>
      </c>
      <c r="F977" s="18" t="s">
        <v>107</v>
      </c>
      <c r="G977" s="18">
        <v>48</v>
      </c>
      <c r="H977" s="18" t="s">
        <v>338</v>
      </c>
      <c r="I977" s="18" t="s">
        <v>120</v>
      </c>
      <c r="J977" s="18" t="s">
        <v>359</v>
      </c>
      <c r="K977" s="18" t="s">
        <v>520</v>
      </c>
      <c r="L977" s="18" t="s">
        <v>111</v>
      </c>
      <c r="M977" s="18">
        <v>4</v>
      </c>
      <c r="N977" s="19">
        <v>410000</v>
      </c>
      <c r="O977" s="20">
        <v>0.05</v>
      </c>
      <c r="P977" s="19">
        <v>6000</v>
      </c>
      <c r="Q977" s="19">
        <v>325000</v>
      </c>
      <c r="R977" s="18" t="s">
        <v>219</v>
      </c>
      <c r="S977" s="18" t="s">
        <v>148</v>
      </c>
      <c r="T977" s="18" t="s">
        <v>101</v>
      </c>
      <c r="U977" s="18">
        <v>4</v>
      </c>
      <c r="V977" s="19">
        <v>1640000</v>
      </c>
      <c r="W977" s="19">
        <v>82000</v>
      </c>
      <c r="X977" s="19">
        <v>1558000</v>
      </c>
      <c r="Y977" s="19">
        <v>1306000</v>
      </c>
      <c r="Z977" s="19">
        <v>252000</v>
      </c>
      <c r="AA977" s="20">
        <v>0.161745827984596</v>
      </c>
      <c r="AB977" s="21" t="s">
        <v>6425</v>
      </c>
    </row>
    <row r="978" spans="1:28" x14ac:dyDescent="0.25">
      <c r="A978" s="16" t="s">
        <v>3818</v>
      </c>
      <c r="B978" s="17">
        <v>45928</v>
      </c>
      <c r="C978" s="18" t="s">
        <v>2742</v>
      </c>
      <c r="D978" s="18" t="s">
        <v>2743</v>
      </c>
      <c r="E978" s="18" t="s">
        <v>3820</v>
      </c>
      <c r="F978" s="18" t="s">
        <v>93</v>
      </c>
      <c r="G978" s="18">
        <v>41</v>
      </c>
      <c r="H978" s="18" t="s">
        <v>262</v>
      </c>
      <c r="I978" s="18" t="s">
        <v>263</v>
      </c>
      <c r="J978" s="18" t="s">
        <v>174</v>
      </c>
      <c r="K978" s="18" t="s">
        <v>388</v>
      </c>
      <c r="L978" s="18" t="s">
        <v>132</v>
      </c>
      <c r="M978" s="18">
        <v>2</v>
      </c>
      <c r="N978" s="19">
        <v>510000</v>
      </c>
      <c r="O978" s="20">
        <v>0.05</v>
      </c>
      <c r="P978" s="19">
        <v>4000</v>
      </c>
      <c r="Q978" s="19">
        <v>410000</v>
      </c>
      <c r="R978" s="18" t="s">
        <v>167</v>
      </c>
      <c r="S978" s="18" t="s">
        <v>100</v>
      </c>
      <c r="T978" s="18" t="s">
        <v>101</v>
      </c>
      <c r="U978" s="18">
        <v>4</v>
      </c>
      <c r="V978" s="19">
        <v>1020000</v>
      </c>
      <c r="W978" s="19">
        <v>51000</v>
      </c>
      <c r="X978" s="19">
        <v>969000</v>
      </c>
      <c r="Y978" s="19">
        <v>824000</v>
      </c>
      <c r="Z978" s="19">
        <v>145000</v>
      </c>
      <c r="AA978" s="20">
        <v>0.14963880288957701</v>
      </c>
      <c r="AB978" s="21" t="s">
        <v>6435</v>
      </c>
    </row>
    <row r="979" spans="1:28" x14ac:dyDescent="0.25">
      <c r="A979" s="16" t="s">
        <v>3821</v>
      </c>
      <c r="B979" s="17">
        <v>45714</v>
      </c>
      <c r="C979" s="18" t="s">
        <v>3366</v>
      </c>
      <c r="D979" s="18" t="s">
        <v>3822</v>
      </c>
      <c r="E979" s="18" t="s">
        <v>3823</v>
      </c>
      <c r="F979" s="18" t="s">
        <v>93</v>
      </c>
      <c r="G979" s="18">
        <v>60</v>
      </c>
      <c r="H979" s="18" t="s">
        <v>377</v>
      </c>
      <c r="I979" s="18" t="s">
        <v>95</v>
      </c>
      <c r="J979" s="18" t="s">
        <v>165</v>
      </c>
      <c r="K979" s="18" t="s">
        <v>296</v>
      </c>
      <c r="L979" s="18" t="s">
        <v>282</v>
      </c>
      <c r="M979" s="18">
        <v>8</v>
      </c>
      <c r="N979" s="19">
        <v>320000</v>
      </c>
      <c r="O979" s="20">
        <v>0.1</v>
      </c>
      <c r="P979" s="19">
        <v>4000</v>
      </c>
      <c r="Q979" s="19">
        <v>250000</v>
      </c>
      <c r="R979" s="18" t="s">
        <v>134</v>
      </c>
      <c r="S979" s="18" t="s">
        <v>100</v>
      </c>
      <c r="T979" s="18" t="s">
        <v>101</v>
      </c>
      <c r="U979" s="18">
        <v>5</v>
      </c>
      <c r="V979" s="19">
        <v>2560000</v>
      </c>
      <c r="W979" s="19">
        <v>256000</v>
      </c>
      <c r="X979" s="19">
        <v>2304000</v>
      </c>
      <c r="Y979" s="19">
        <v>2004000</v>
      </c>
      <c r="Z979" s="19">
        <v>300000</v>
      </c>
      <c r="AA979" s="20">
        <v>0.13020833333333301</v>
      </c>
      <c r="AB979" s="21" t="s">
        <v>6429</v>
      </c>
    </row>
    <row r="980" spans="1:28" x14ac:dyDescent="0.25">
      <c r="A980" s="16" t="s">
        <v>3824</v>
      </c>
      <c r="B980" s="17">
        <v>45748</v>
      </c>
      <c r="C980" s="18" t="s">
        <v>2705</v>
      </c>
      <c r="D980" s="18" t="s">
        <v>2706</v>
      </c>
      <c r="E980" s="18" t="s">
        <v>3825</v>
      </c>
      <c r="F980" s="18" t="s">
        <v>107</v>
      </c>
      <c r="G980" s="18">
        <v>64</v>
      </c>
      <c r="H980" s="18" t="s">
        <v>154</v>
      </c>
      <c r="I980" s="18" t="s">
        <v>95</v>
      </c>
      <c r="J980" s="18" t="s">
        <v>96</v>
      </c>
      <c r="K980" s="18" t="s">
        <v>296</v>
      </c>
      <c r="L980" s="18" t="s">
        <v>282</v>
      </c>
      <c r="M980" s="18">
        <v>5</v>
      </c>
      <c r="N980" s="19">
        <v>320000</v>
      </c>
      <c r="O980" s="20">
        <v>0.05</v>
      </c>
      <c r="P980" s="19">
        <v>2500</v>
      </c>
      <c r="Q980" s="19">
        <v>250000</v>
      </c>
      <c r="R980" s="18" t="s">
        <v>99</v>
      </c>
      <c r="S980" s="18" t="s">
        <v>168</v>
      </c>
      <c r="T980" s="18" t="s">
        <v>101</v>
      </c>
      <c r="U980" s="18">
        <v>3</v>
      </c>
      <c r="V980" s="19">
        <v>1600000</v>
      </c>
      <c r="W980" s="19">
        <v>80000</v>
      </c>
      <c r="X980" s="19">
        <v>1520000</v>
      </c>
      <c r="Y980" s="19">
        <v>1252500</v>
      </c>
      <c r="Z980" s="19">
        <v>267500</v>
      </c>
      <c r="AA980" s="20">
        <v>0.175986842105263</v>
      </c>
      <c r="AB980" s="21" t="s">
        <v>6431</v>
      </c>
    </row>
    <row r="981" spans="1:28" x14ac:dyDescent="0.25">
      <c r="A981" s="16" t="s">
        <v>3827</v>
      </c>
      <c r="B981" s="17">
        <v>45886</v>
      </c>
      <c r="C981" s="18" t="s">
        <v>1977</v>
      </c>
      <c r="D981" s="18" t="s">
        <v>1978</v>
      </c>
      <c r="E981" s="18" t="s">
        <v>3829</v>
      </c>
      <c r="F981" s="18" t="s">
        <v>107</v>
      </c>
      <c r="G981" s="18">
        <v>42</v>
      </c>
      <c r="H981" s="18" t="s">
        <v>581</v>
      </c>
      <c r="I981" s="18" t="s">
        <v>144</v>
      </c>
      <c r="J981" s="18" t="s">
        <v>174</v>
      </c>
      <c r="K981" s="18" t="s">
        <v>582</v>
      </c>
      <c r="L981" s="18" t="s">
        <v>146</v>
      </c>
      <c r="M981" s="18">
        <v>2</v>
      </c>
      <c r="N981" s="19">
        <v>180000</v>
      </c>
      <c r="O981" s="20">
        <v>0</v>
      </c>
      <c r="P981" s="19">
        <v>4000</v>
      </c>
      <c r="Q981" s="19">
        <v>125000</v>
      </c>
      <c r="R981" s="18" t="s">
        <v>219</v>
      </c>
      <c r="S981" s="18" t="s">
        <v>168</v>
      </c>
      <c r="T981" s="18" t="s">
        <v>113</v>
      </c>
      <c r="U981" s="18">
        <v>2</v>
      </c>
      <c r="V981" s="19">
        <v>360000</v>
      </c>
      <c r="W981" s="19">
        <v>0</v>
      </c>
      <c r="X981" s="19">
        <v>360000</v>
      </c>
      <c r="Y981" s="19">
        <v>254000</v>
      </c>
      <c r="Z981" s="19">
        <v>106000</v>
      </c>
      <c r="AA981" s="20">
        <v>0.29444444444444401</v>
      </c>
      <c r="AB981" s="21" t="s">
        <v>6433</v>
      </c>
    </row>
    <row r="982" spans="1:28" x14ac:dyDescent="0.25">
      <c r="A982" s="16" t="s">
        <v>3830</v>
      </c>
      <c r="B982" s="17">
        <v>45919</v>
      </c>
      <c r="C982" s="18" t="s">
        <v>1928</v>
      </c>
      <c r="D982" s="18" t="s">
        <v>3832</v>
      </c>
      <c r="E982" s="18" t="s">
        <v>3833</v>
      </c>
      <c r="F982" s="18" t="s">
        <v>93</v>
      </c>
      <c r="G982" s="18">
        <v>27</v>
      </c>
      <c r="H982" s="18" t="s">
        <v>128</v>
      </c>
      <c r="I982" s="18" t="s">
        <v>129</v>
      </c>
      <c r="J982" s="18" t="s">
        <v>165</v>
      </c>
      <c r="K982" s="18" t="s">
        <v>520</v>
      </c>
      <c r="L982" s="18" t="s">
        <v>111</v>
      </c>
      <c r="M982" s="18">
        <v>8</v>
      </c>
      <c r="N982" s="19">
        <v>410000</v>
      </c>
      <c r="O982" s="20">
        <v>0.1</v>
      </c>
      <c r="P982" s="19">
        <v>12000</v>
      </c>
      <c r="Q982" s="19">
        <v>325000</v>
      </c>
      <c r="R982" s="18" t="s">
        <v>99</v>
      </c>
      <c r="S982" s="18" t="s">
        <v>168</v>
      </c>
      <c r="T982" s="18" t="s">
        <v>101</v>
      </c>
      <c r="U982" s="18">
        <v>3</v>
      </c>
      <c r="V982" s="19">
        <v>3280000</v>
      </c>
      <c r="W982" s="19">
        <v>328000</v>
      </c>
      <c r="X982" s="19">
        <v>2952000</v>
      </c>
      <c r="Y982" s="19">
        <v>2612000</v>
      </c>
      <c r="Z982" s="19">
        <v>340000</v>
      </c>
      <c r="AA982" s="20">
        <v>0.11517615176151801</v>
      </c>
      <c r="AB982" s="21" t="s">
        <v>6435</v>
      </c>
    </row>
    <row r="983" spans="1:28" x14ac:dyDescent="0.25">
      <c r="A983" s="16" t="s">
        <v>3834</v>
      </c>
      <c r="B983" s="17">
        <v>45839</v>
      </c>
      <c r="C983" s="18" t="s">
        <v>1584</v>
      </c>
      <c r="D983" s="18" t="s">
        <v>1585</v>
      </c>
      <c r="E983" s="18" t="s">
        <v>3835</v>
      </c>
      <c r="F983" s="18" t="s">
        <v>93</v>
      </c>
      <c r="G983" s="18">
        <v>47</v>
      </c>
      <c r="H983" s="18" t="s">
        <v>1792</v>
      </c>
      <c r="I983" s="18" t="s">
        <v>129</v>
      </c>
      <c r="J983" s="18" t="s">
        <v>109</v>
      </c>
      <c r="K983" s="18" t="s">
        <v>242</v>
      </c>
      <c r="L983" s="18" t="s">
        <v>132</v>
      </c>
      <c r="M983" s="18">
        <v>8</v>
      </c>
      <c r="N983" s="19">
        <v>780000</v>
      </c>
      <c r="O983" s="20">
        <v>0.02</v>
      </c>
      <c r="P983" s="19">
        <v>6000</v>
      </c>
      <c r="Q983" s="19">
        <v>630000</v>
      </c>
      <c r="R983" s="18" t="s">
        <v>6415</v>
      </c>
      <c r="S983" s="18" t="s">
        <v>100</v>
      </c>
      <c r="T983" s="18" t="s">
        <v>113</v>
      </c>
      <c r="U983" s="18">
        <v>1</v>
      </c>
      <c r="V983" s="19">
        <v>6240000</v>
      </c>
      <c r="W983" s="19">
        <v>124800</v>
      </c>
      <c r="X983" s="19">
        <v>6115200</v>
      </c>
      <c r="Y983" s="19">
        <v>5046000</v>
      </c>
      <c r="Z983" s="19">
        <v>1069200</v>
      </c>
      <c r="AA983" s="20">
        <v>0.17484301412872799</v>
      </c>
      <c r="AB983" s="21" t="s">
        <v>6425</v>
      </c>
    </row>
    <row r="984" spans="1:28" x14ac:dyDescent="0.25">
      <c r="A984" s="16" t="s">
        <v>3836</v>
      </c>
      <c r="B984" s="17">
        <v>45797</v>
      </c>
      <c r="C984" s="18" t="s">
        <v>2196</v>
      </c>
      <c r="D984" s="18" t="s">
        <v>2197</v>
      </c>
      <c r="E984" s="18" t="s">
        <v>3837</v>
      </c>
      <c r="F984" s="18" t="s">
        <v>93</v>
      </c>
      <c r="G984" s="18">
        <v>65</v>
      </c>
      <c r="H984" s="18" t="s">
        <v>310</v>
      </c>
      <c r="I984" s="18" t="s">
        <v>263</v>
      </c>
      <c r="J984" s="18" t="s">
        <v>359</v>
      </c>
      <c r="K984" s="18" t="s">
        <v>296</v>
      </c>
      <c r="L984" s="18" t="s">
        <v>282</v>
      </c>
      <c r="M984" s="18">
        <v>6</v>
      </c>
      <c r="N984" s="19">
        <v>320000</v>
      </c>
      <c r="O984" s="20">
        <v>0.1</v>
      </c>
      <c r="P984" s="19">
        <v>6000</v>
      </c>
      <c r="Q984" s="19">
        <v>250000</v>
      </c>
      <c r="R984" s="18" t="s">
        <v>134</v>
      </c>
      <c r="S984" s="18" t="s">
        <v>148</v>
      </c>
      <c r="T984" s="18" t="s">
        <v>101</v>
      </c>
      <c r="U984" s="18">
        <v>4</v>
      </c>
      <c r="V984" s="19">
        <v>1920000</v>
      </c>
      <c r="W984" s="19">
        <v>192000</v>
      </c>
      <c r="X984" s="19">
        <v>1728000</v>
      </c>
      <c r="Y984" s="19">
        <v>1506000</v>
      </c>
      <c r="Z984" s="19">
        <v>222000</v>
      </c>
      <c r="AA984" s="20">
        <v>0.12847222222222199</v>
      </c>
      <c r="AB984" s="21" t="s">
        <v>6430</v>
      </c>
    </row>
    <row r="985" spans="1:28" x14ac:dyDescent="0.25">
      <c r="A985" s="16" t="s">
        <v>3838</v>
      </c>
      <c r="B985" s="17">
        <v>45852</v>
      </c>
      <c r="C985" s="18" t="s">
        <v>3057</v>
      </c>
      <c r="D985" s="18" t="s">
        <v>3058</v>
      </c>
      <c r="E985" s="18" t="s">
        <v>3840</v>
      </c>
      <c r="F985" s="18" t="s">
        <v>107</v>
      </c>
      <c r="G985" s="18">
        <v>50</v>
      </c>
      <c r="H985" s="18" t="s">
        <v>262</v>
      </c>
      <c r="I985" s="18" t="s">
        <v>263</v>
      </c>
      <c r="J985" s="18" t="s">
        <v>212</v>
      </c>
      <c r="K985" s="18" t="s">
        <v>156</v>
      </c>
      <c r="L985" s="18" t="s">
        <v>111</v>
      </c>
      <c r="M985" s="18">
        <v>4</v>
      </c>
      <c r="N985" s="19">
        <v>290000</v>
      </c>
      <c r="O985" s="20">
        <v>0.05</v>
      </c>
      <c r="P985" s="19">
        <v>2500</v>
      </c>
      <c r="Q985" s="19">
        <v>225000</v>
      </c>
      <c r="R985" s="18" t="s">
        <v>167</v>
      </c>
      <c r="S985" s="18" t="s">
        <v>148</v>
      </c>
      <c r="T985" s="18" t="s">
        <v>101</v>
      </c>
      <c r="U985" s="18">
        <v>4</v>
      </c>
      <c r="V985" s="19">
        <v>1160000</v>
      </c>
      <c r="W985" s="19">
        <v>58000</v>
      </c>
      <c r="X985" s="19">
        <v>1102000</v>
      </c>
      <c r="Y985" s="19">
        <v>902500</v>
      </c>
      <c r="Z985" s="19">
        <v>199500</v>
      </c>
      <c r="AA985" s="20">
        <v>0.181034482758621</v>
      </c>
      <c r="AB985" s="21" t="s">
        <v>6425</v>
      </c>
    </row>
    <row r="986" spans="1:28" x14ac:dyDescent="0.25">
      <c r="A986" s="16" t="s">
        <v>3841</v>
      </c>
      <c r="B986" s="17">
        <v>45838</v>
      </c>
      <c r="C986" s="18" t="s">
        <v>6173</v>
      </c>
      <c r="D986" s="18" t="s">
        <v>3843</v>
      </c>
      <c r="E986" s="18" t="s">
        <v>3844</v>
      </c>
      <c r="F986" s="18" t="s">
        <v>107</v>
      </c>
      <c r="G986" s="18">
        <v>23</v>
      </c>
      <c r="H986" s="18" t="s">
        <v>295</v>
      </c>
      <c r="I986" s="18" t="s">
        <v>120</v>
      </c>
      <c r="J986" s="18" t="s">
        <v>109</v>
      </c>
      <c r="K986" s="18" t="s">
        <v>156</v>
      </c>
      <c r="L986" s="18" t="s">
        <v>111</v>
      </c>
      <c r="M986" s="18">
        <v>6</v>
      </c>
      <c r="N986" s="19">
        <v>290000</v>
      </c>
      <c r="O986" s="20">
        <v>0</v>
      </c>
      <c r="P986" s="19">
        <v>8000</v>
      </c>
      <c r="Q986" s="19">
        <v>225000</v>
      </c>
      <c r="R986" s="18" t="s">
        <v>6415</v>
      </c>
      <c r="S986" s="18" t="s">
        <v>100</v>
      </c>
      <c r="T986" s="18" t="s">
        <v>113</v>
      </c>
      <c r="U986" s="18">
        <v>5</v>
      </c>
      <c r="V986" s="19">
        <v>1740000</v>
      </c>
      <c r="W986" s="19">
        <v>0</v>
      </c>
      <c r="X986" s="19">
        <v>1740000</v>
      </c>
      <c r="Y986" s="19">
        <v>1358000</v>
      </c>
      <c r="Z986" s="19">
        <v>382000</v>
      </c>
      <c r="AA986" s="20">
        <v>0.219540229885057</v>
      </c>
      <c r="AB986" s="21" t="s">
        <v>6434</v>
      </c>
    </row>
    <row r="987" spans="1:28" x14ac:dyDescent="0.25">
      <c r="A987" s="16" t="s">
        <v>3845</v>
      </c>
      <c r="B987" s="17">
        <v>45998</v>
      </c>
      <c r="C987" s="18" t="s">
        <v>3847</v>
      </c>
      <c r="D987" s="18" t="s">
        <v>3848</v>
      </c>
      <c r="E987" s="18" t="s">
        <v>3849</v>
      </c>
      <c r="F987" s="18" t="s">
        <v>107</v>
      </c>
      <c r="G987" s="18">
        <v>26</v>
      </c>
      <c r="H987" s="18" t="s">
        <v>581</v>
      </c>
      <c r="I987" s="18" t="s">
        <v>144</v>
      </c>
      <c r="J987" s="18" t="s">
        <v>174</v>
      </c>
      <c r="K987" s="18" t="s">
        <v>582</v>
      </c>
      <c r="L987" s="18" t="s">
        <v>146</v>
      </c>
      <c r="M987" s="18">
        <v>6</v>
      </c>
      <c r="N987" s="19">
        <v>180000</v>
      </c>
      <c r="O987" s="20">
        <v>0.05</v>
      </c>
      <c r="P987" s="19">
        <v>12000</v>
      </c>
      <c r="Q987" s="19">
        <v>125000</v>
      </c>
      <c r="R987" s="18" t="s">
        <v>167</v>
      </c>
      <c r="S987" s="18" t="s">
        <v>100</v>
      </c>
      <c r="T987" s="18" t="s">
        <v>113</v>
      </c>
      <c r="U987" s="18">
        <v>2</v>
      </c>
      <c r="V987" s="19">
        <v>1080000</v>
      </c>
      <c r="W987" s="19">
        <v>54000</v>
      </c>
      <c r="X987" s="19">
        <v>1026000</v>
      </c>
      <c r="Y987" s="19">
        <v>762000</v>
      </c>
      <c r="Z987" s="19">
        <v>264000</v>
      </c>
      <c r="AA987" s="20">
        <v>0.25730994152046799</v>
      </c>
      <c r="AB987" s="21" t="s">
        <v>6432</v>
      </c>
    </row>
    <row r="988" spans="1:28" x14ac:dyDescent="0.25">
      <c r="A988" s="16" t="s">
        <v>3850</v>
      </c>
      <c r="B988" s="17">
        <v>45669</v>
      </c>
      <c r="C988" s="18" t="s">
        <v>1646</v>
      </c>
      <c r="D988" s="18" t="s">
        <v>1647</v>
      </c>
      <c r="E988" s="18" t="s">
        <v>3852</v>
      </c>
      <c r="F988" s="18" t="s">
        <v>107</v>
      </c>
      <c r="G988" s="18">
        <v>46</v>
      </c>
      <c r="H988" s="18" t="s">
        <v>558</v>
      </c>
      <c r="I988" s="18" t="s">
        <v>129</v>
      </c>
      <c r="J988" s="18" t="s">
        <v>359</v>
      </c>
      <c r="K988" s="18" t="s">
        <v>296</v>
      </c>
      <c r="L988" s="18" t="s">
        <v>282</v>
      </c>
      <c r="M988" s="18">
        <v>7</v>
      </c>
      <c r="N988" s="19">
        <v>320000</v>
      </c>
      <c r="O988" s="20">
        <v>0.15</v>
      </c>
      <c r="P988" s="19">
        <v>2500</v>
      </c>
      <c r="Q988" s="19">
        <v>250000</v>
      </c>
      <c r="R988" s="18" t="s">
        <v>99</v>
      </c>
      <c r="S988" s="18" t="s">
        <v>100</v>
      </c>
      <c r="T988" s="18" t="s">
        <v>101</v>
      </c>
      <c r="U988" s="18">
        <v>5</v>
      </c>
      <c r="V988" s="19">
        <v>2240000</v>
      </c>
      <c r="W988" s="19">
        <v>336000</v>
      </c>
      <c r="X988" s="19">
        <v>1904000</v>
      </c>
      <c r="Y988" s="19">
        <v>1752500</v>
      </c>
      <c r="Z988" s="19">
        <v>151500</v>
      </c>
      <c r="AA988" s="20">
        <v>7.9569327731092404E-2</v>
      </c>
      <c r="AB988" s="21" t="s">
        <v>6426</v>
      </c>
    </row>
    <row r="989" spans="1:28" x14ac:dyDescent="0.25">
      <c r="A989" s="16" t="s">
        <v>3853</v>
      </c>
      <c r="B989" s="17">
        <v>45990</v>
      </c>
      <c r="C989" s="18" t="s">
        <v>1626</v>
      </c>
      <c r="D989" s="18" t="s">
        <v>1627</v>
      </c>
      <c r="E989" s="18" t="s">
        <v>3854</v>
      </c>
      <c r="F989" s="18" t="s">
        <v>107</v>
      </c>
      <c r="G989" s="18">
        <v>23</v>
      </c>
      <c r="H989" s="18" t="s">
        <v>1279</v>
      </c>
      <c r="I989" s="18" t="s">
        <v>144</v>
      </c>
      <c r="J989" s="18" t="s">
        <v>165</v>
      </c>
      <c r="K989" s="18" t="s">
        <v>425</v>
      </c>
      <c r="L989" s="18" t="s">
        <v>146</v>
      </c>
      <c r="M989" s="18">
        <v>1</v>
      </c>
      <c r="N989" s="19">
        <v>45000</v>
      </c>
      <c r="O989" s="20">
        <v>0</v>
      </c>
      <c r="P989" s="19">
        <v>2500</v>
      </c>
      <c r="Q989" s="19">
        <v>27000</v>
      </c>
      <c r="R989" s="18" t="s">
        <v>6415</v>
      </c>
      <c r="S989" s="18" t="s">
        <v>100</v>
      </c>
      <c r="T989" s="18" t="s">
        <v>101</v>
      </c>
      <c r="U989" s="18">
        <v>4</v>
      </c>
      <c r="V989" s="19">
        <v>45000</v>
      </c>
      <c r="W989" s="19">
        <v>0</v>
      </c>
      <c r="X989" s="19">
        <v>45000</v>
      </c>
      <c r="Y989" s="19">
        <v>29500</v>
      </c>
      <c r="Z989" s="19">
        <v>15500</v>
      </c>
      <c r="AA989" s="20">
        <v>0.344444444444444</v>
      </c>
      <c r="AB989" s="21" t="s">
        <v>6424</v>
      </c>
    </row>
    <row r="990" spans="1:28" x14ac:dyDescent="0.25">
      <c r="A990" s="16" t="s">
        <v>3855</v>
      </c>
      <c r="B990" s="17">
        <v>45916</v>
      </c>
      <c r="C990" s="18" t="s">
        <v>2344</v>
      </c>
      <c r="D990" s="18" t="s">
        <v>3750</v>
      </c>
      <c r="E990" s="18" t="s">
        <v>3857</v>
      </c>
      <c r="F990" s="18" t="s">
        <v>107</v>
      </c>
      <c r="G990" s="18">
        <v>21</v>
      </c>
      <c r="H990" s="18" t="s">
        <v>154</v>
      </c>
      <c r="I990" s="18" t="s">
        <v>95</v>
      </c>
      <c r="J990" s="18" t="s">
        <v>109</v>
      </c>
      <c r="K990" s="18" t="s">
        <v>175</v>
      </c>
      <c r="L990" s="18" t="s">
        <v>132</v>
      </c>
      <c r="M990" s="18">
        <v>4</v>
      </c>
      <c r="N990" s="19">
        <v>900000</v>
      </c>
      <c r="O990" s="20">
        <v>0.05</v>
      </c>
      <c r="P990" s="19">
        <v>1500</v>
      </c>
      <c r="Q990" s="19">
        <v>730000</v>
      </c>
      <c r="R990" s="18" t="s">
        <v>99</v>
      </c>
      <c r="S990" s="18" t="s">
        <v>100</v>
      </c>
      <c r="T990" s="18" t="s">
        <v>101</v>
      </c>
      <c r="U990" s="18">
        <v>2</v>
      </c>
      <c r="V990" s="19">
        <v>3600000</v>
      </c>
      <c r="W990" s="19">
        <v>180000</v>
      </c>
      <c r="X990" s="19">
        <v>3420000</v>
      </c>
      <c r="Y990" s="19">
        <v>2921500</v>
      </c>
      <c r="Z990" s="19">
        <v>498500</v>
      </c>
      <c r="AA990" s="20">
        <v>0.14576023391812901</v>
      </c>
      <c r="AB990" s="21" t="s">
        <v>6435</v>
      </c>
    </row>
    <row r="991" spans="1:28" x14ac:dyDescent="0.25">
      <c r="A991" s="16" t="s">
        <v>3858</v>
      </c>
      <c r="B991" s="17">
        <v>45879</v>
      </c>
      <c r="C991" s="18" t="s">
        <v>3859</v>
      </c>
      <c r="D991" s="18" t="s">
        <v>2321</v>
      </c>
      <c r="E991" s="18" t="s">
        <v>3860</v>
      </c>
      <c r="F991" s="18" t="s">
        <v>93</v>
      </c>
      <c r="G991" s="18">
        <v>37</v>
      </c>
      <c r="H991" s="18" t="s">
        <v>295</v>
      </c>
      <c r="I991" s="18" t="s">
        <v>120</v>
      </c>
      <c r="J991" s="18" t="s">
        <v>155</v>
      </c>
      <c r="K991" s="18" t="s">
        <v>145</v>
      </c>
      <c r="L991" s="18" t="s">
        <v>146</v>
      </c>
      <c r="M991" s="18">
        <v>7</v>
      </c>
      <c r="N991" s="19">
        <v>145000</v>
      </c>
      <c r="O991" s="20">
        <v>0.1</v>
      </c>
      <c r="P991" s="19">
        <v>8000</v>
      </c>
      <c r="Q991" s="19">
        <v>98000</v>
      </c>
      <c r="R991" s="18" t="s">
        <v>167</v>
      </c>
      <c r="S991" s="18" t="s">
        <v>100</v>
      </c>
      <c r="T991" s="18" t="s">
        <v>101</v>
      </c>
      <c r="U991" s="18">
        <v>4</v>
      </c>
      <c r="V991" s="19">
        <v>1015000</v>
      </c>
      <c r="W991" s="19">
        <v>101500</v>
      </c>
      <c r="X991" s="19">
        <v>913500</v>
      </c>
      <c r="Y991" s="19">
        <v>694000</v>
      </c>
      <c r="Z991" s="19">
        <v>219500</v>
      </c>
      <c r="AA991" s="20">
        <v>0.240284619594964</v>
      </c>
      <c r="AB991" s="21" t="s">
        <v>6433</v>
      </c>
    </row>
    <row r="992" spans="1:28" x14ac:dyDescent="0.25">
      <c r="A992" s="16" t="s">
        <v>3861</v>
      </c>
      <c r="B992" s="17">
        <v>45842</v>
      </c>
      <c r="C992" s="18" t="s">
        <v>3862</v>
      </c>
      <c r="D992" s="18" t="s">
        <v>3863</v>
      </c>
      <c r="E992" s="18" t="s">
        <v>3864</v>
      </c>
      <c r="F992" s="18" t="s">
        <v>107</v>
      </c>
      <c r="G992" s="18">
        <v>55</v>
      </c>
      <c r="H992" s="18" t="s">
        <v>262</v>
      </c>
      <c r="I992" s="18" t="s">
        <v>263</v>
      </c>
      <c r="J992" s="18" t="s">
        <v>130</v>
      </c>
      <c r="K992" s="18" t="s">
        <v>520</v>
      </c>
      <c r="L992" s="18" t="s">
        <v>111</v>
      </c>
      <c r="M992" s="18">
        <v>5</v>
      </c>
      <c r="N992" s="19">
        <v>410000</v>
      </c>
      <c r="O992" s="20">
        <v>0.05</v>
      </c>
      <c r="P992" s="19">
        <v>6000</v>
      </c>
      <c r="Q992" s="19">
        <v>325000</v>
      </c>
      <c r="R992" s="18" t="s">
        <v>167</v>
      </c>
      <c r="S992" s="18" t="s">
        <v>100</v>
      </c>
      <c r="T992" s="18" t="s">
        <v>113</v>
      </c>
      <c r="U992" s="18">
        <v>1</v>
      </c>
      <c r="V992" s="19">
        <v>2050000</v>
      </c>
      <c r="W992" s="19">
        <v>102500</v>
      </c>
      <c r="X992" s="19">
        <v>1947500</v>
      </c>
      <c r="Y992" s="19">
        <v>1631000</v>
      </c>
      <c r="Z992" s="19">
        <v>316500</v>
      </c>
      <c r="AA992" s="20">
        <v>0.16251604621309401</v>
      </c>
      <c r="AB992" s="21" t="s">
        <v>6425</v>
      </c>
    </row>
    <row r="993" spans="1:28" x14ac:dyDescent="0.25">
      <c r="A993" s="16" t="s">
        <v>3865</v>
      </c>
      <c r="B993" s="17">
        <v>45847</v>
      </c>
      <c r="C993" s="18" t="s">
        <v>990</v>
      </c>
      <c r="D993" s="18" t="s">
        <v>2116</v>
      </c>
      <c r="E993" s="18" t="s">
        <v>3866</v>
      </c>
      <c r="F993" s="18" t="s">
        <v>93</v>
      </c>
      <c r="G993" s="18">
        <v>49</v>
      </c>
      <c r="H993" s="18" t="s">
        <v>310</v>
      </c>
      <c r="I993" s="18" t="s">
        <v>263</v>
      </c>
      <c r="J993" s="18" t="s">
        <v>359</v>
      </c>
      <c r="K993" s="18" t="s">
        <v>156</v>
      </c>
      <c r="L993" s="18" t="s">
        <v>111</v>
      </c>
      <c r="M993" s="18">
        <v>2</v>
      </c>
      <c r="N993" s="19">
        <v>290000</v>
      </c>
      <c r="O993" s="20">
        <v>0</v>
      </c>
      <c r="P993" s="19">
        <v>8000</v>
      </c>
      <c r="Q993" s="19">
        <v>225000</v>
      </c>
      <c r="R993" s="18" t="s">
        <v>99</v>
      </c>
      <c r="S993" s="18" t="s">
        <v>168</v>
      </c>
      <c r="T993" s="18" t="s">
        <v>113</v>
      </c>
      <c r="U993" s="18">
        <v>3</v>
      </c>
      <c r="V993" s="19">
        <v>580000</v>
      </c>
      <c r="W993" s="19">
        <v>0</v>
      </c>
      <c r="X993" s="19">
        <v>580000</v>
      </c>
      <c r="Y993" s="19">
        <v>458000</v>
      </c>
      <c r="Z993" s="19">
        <v>122000</v>
      </c>
      <c r="AA993" s="20">
        <v>0.21034482758620701</v>
      </c>
      <c r="AB993" s="21" t="s">
        <v>6425</v>
      </c>
    </row>
    <row r="994" spans="1:28" x14ac:dyDescent="0.25">
      <c r="A994" s="16" t="s">
        <v>3867</v>
      </c>
      <c r="B994" s="17">
        <v>46011</v>
      </c>
      <c r="C994" s="18" t="s">
        <v>1276</v>
      </c>
      <c r="D994" s="18" t="s">
        <v>2503</v>
      </c>
      <c r="E994" s="18" t="s">
        <v>3868</v>
      </c>
      <c r="F994" s="18" t="s">
        <v>107</v>
      </c>
      <c r="G994" s="18">
        <v>61</v>
      </c>
      <c r="H994" s="18" t="s">
        <v>595</v>
      </c>
      <c r="I994" s="18" t="s">
        <v>263</v>
      </c>
      <c r="J994" s="18" t="s">
        <v>174</v>
      </c>
      <c r="K994" s="18" t="s">
        <v>582</v>
      </c>
      <c r="L994" s="18" t="s">
        <v>146</v>
      </c>
      <c r="M994" s="18">
        <v>2</v>
      </c>
      <c r="N994" s="19">
        <v>180000</v>
      </c>
      <c r="O994" s="20">
        <v>1.0500000000000001E-2</v>
      </c>
      <c r="P994" s="19">
        <v>8000</v>
      </c>
      <c r="Q994" s="19">
        <v>125000</v>
      </c>
      <c r="R994" s="18" t="s">
        <v>134</v>
      </c>
      <c r="S994" s="18" t="s">
        <v>168</v>
      </c>
      <c r="T994" s="18" t="s">
        <v>101</v>
      </c>
      <c r="U994" s="18">
        <v>3</v>
      </c>
      <c r="V994" s="19">
        <v>360000</v>
      </c>
      <c r="W994" s="19">
        <v>3780</v>
      </c>
      <c r="X994" s="19">
        <v>356220</v>
      </c>
      <c r="Y994" s="19">
        <v>258000</v>
      </c>
      <c r="Z994" s="19">
        <v>98220</v>
      </c>
      <c r="AA994" s="20">
        <v>0.27572848239851799</v>
      </c>
      <c r="AB994" s="21" t="s">
        <v>6432</v>
      </c>
    </row>
    <row r="995" spans="1:28" x14ac:dyDescent="0.25">
      <c r="A995" s="16" t="s">
        <v>3869</v>
      </c>
      <c r="B995" s="17">
        <v>45915</v>
      </c>
      <c r="C995" s="18" t="s">
        <v>873</v>
      </c>
      <c r="D995" s="18" t="s">
        <v>874</v>
      </c>
      <c r="E995" s="18" t="s">
        <v>3870</v>
      </c>
      <c r="F995" s="18" t="s">
        <v>93</v>
      </c>
      <c r="G995" s="18">
        <v>65</v>
      </c>
      <c r="H995" s="18" t="s">
        <v>310</v>
      </c>
      <c r="I995" s="18" t="s">
        <v>263</v>
      </c>
      <c r="J995" s="18" t="s">
        <v>96</v>
      </c>
      <c r="K995" s="18" t="s">
        <v>388</v>
      </c>
      <c r="L995" s="18" t="s">
        <v>132</v>
      </c>
      <c r="M995" s="18">
        <v>6</v>
      </c>
      <c r="N995" s="19">
        <v>510000</v>
      </c>
      <c r="O995" s="20">
        <v>0.1</v>
      </c>
      <c r="P995" s="19">
        <v>1500</v>
      </c>
      <c r="Q995" s="19">
        <v>410000</v>
      </c>
      <c r="R995" s="18" t="s">
        <v>99</v>
      </c>
      <c r="S995" s="18" t="s">
        <v>135</v>
      </c>
      <c r="T995" s="18" t="s">
        <v>101</v>
      </c>
      <c r="U995" s="18">
        <v>5</v>
      </c>
      <c r="V995" s="19">
        <v>3060000</v>
      </c>
      <c r="W995" s="19">
        <v>306000</v>
      </c>
      <c r="X995" s="19">
        <v>2754000</v>
      </c>
      <c r="Y995" s="19">
        <v>2461500</v>
      </c>
      <c r="Z995" s="19">
        <v>292500</v>
      </c>
      <c r="AA995" s="20">
        <v>0.10620915032679699</v>
      </c>
      <c r="AB995" s="21" t="s">
        <v>6435</v>
      </c>
    </row>
    <row r="996" spans="1:28" x14ac:dyDescent="0.25">
      <c r="A996" s="16" t="s">
        <v>3871</v>
      </c>
      <c r="B996" s="17">
        <v>45694</v>
      </c>
      <c r="C996" s="18" t="s">
        <v>3330</v>
      </c>
      <c r="D996" s="18" t="s">
        <v>3331</v>
      </c>
      <c r="E996" s="18" t="s">
        <v>3873</v>
      </c>
      <c r="F996" s="18" t="s">
        <v>93</v>
      </c>
      <c r="G996" s="18">
        <v>22</v>
      </c>
      <c r="H996" s="18" t="s">
        <v>119</v>
      </c>
      <c r="I996" s="18" t="s">
        <v>120</v>
      </c>
      <c r="J996" s="18" t="s">
        <v>96</v>
      </c>
      <c r="K996" s="18" t="s">
        <v>311</v>
      </c>
      <c r="L996" s="18" t="s">
        <v>122</v>
      </c>
      <c r="M996" s="18">
        <v>7</v>
      </c>
      <c r="N996" s="19">
        <v>850000</v>
      </c>
      <c r="O996" s="20">
        <v>0</v>
      </c>
      <c r="P996" s="19">
        <v>1500</v>
      </c>
      <c r="Q996" s="19">
        <v>710000</v>
      </c>
      <c r="R996" s="18" t="s">
        <v>134</v>
      </c>
      <c r="S996" s="18" t="s">
        <v>148</v>
      </c>
      <c r="T996" s="18" t="s">
        <v>101</v>
      </c>
      <c r="U996" s="18">
        <v>4</v>
      </c>
      <c r="V996" s="19">
        <v>5950000</v>
      </c>
      <c r="W996" s="19">
        <v>0</v>
      </c>
      <c r="X996" s="19">
        <v>5950000</v>
      </c>
      <c r="Y996" s="19">
        <v>4971500</v>
      </c>
      <c r="Z996" s="19">
        <v>978500</v>
      </c>
      <c r="AA996" s="20">
        <v>0.16445378151260501</v>
      </c>
      <c r="AB996" s="21" t="s">
        <v>6429</v>
      </c>
    </row>
    <row r="997" spans="1:28" x14ac:dyDescent="0.25">
      <c r="A997" s="16" t="s">
        <v>3874</v>
      </c>
      <c r="B997" s="17">
        <v>45875</v>
      </c>
      <c r="C997" s="18" t="s">
        <v>2705</v>
      </c>
      <c r="D997" s="18" t="s">
        <v>2706</v>
      </c>
      <c r="E997" s="18" t="s">
        <v>3875</v>
      </c>
      <c r="F997" s="18" t="s">
        <v>107</v>
      </c>
      <c r="G997" s="18">
        <v>29</v>
      </c>
      <c r="H997" s="18" t="s">
        <v>119</v>
      </c>
      <c r="I997" s="18" t="s">
        <v>120</v>
      </c>
      <c r="J997" s="18" t="s">
        <v>155</v>
      </c>
      <c r="K997" s="18" t="s">
        <v>520</v>
      </c>
      <c r="L997" s="18" t="s">
        <v>111</v>
      </c>
      <c r="M997" s="18">
        <v>2</v>
      </c>
      <c r="N997" s="19">
        <v>410000</v>
      </c>
      <c r="O997" s="20">
        <v>0.02</v>
      </c>
      <c r="P997" s="19">
        <v>1500</v>
      </c>
      <c r="Q997" s="19">
        <v>325000</v>
      </c>
      <c r="R997" s="18" t="s">
        <v>6415</v>
      </c>
      <c r="S997" s="18" t="s">
        <v>100</v>
      </c>
      <c r="T997" s="18" t="s">
        <v>101</v>
      </c>
      <c r="U997" s="18">
        <v>1</v>
      </c>
      <c r="V997" s="19">
        <v>820000</v>
      </c>
      <c r="W997" s="19">
        <v>16400</v>
      </c>
      <c r="X997" s="19">
        <v>803600</v>
      </c>
      <c r="Y997" s="19">
        <v>651500</v>
      </c>
      <c r="Z997" s="19">
        <v>152100</v>
      </c>
      <c r="AA997" s="20">
        <v>0.18927327028372301</v>
      </c>
      <c r="AB997" s="21" t="s">
        <v>6433</v>
      </c>
    </row>
    <row r="998" spans="1:28" x14ac:dyDescent="0.25">
      <c r="A998" s="16" t="s">
        <v>3876</v>
      </c>
      <c r="B998" s="17">
        <v>45660</v>
      </c>
      <c r="C998" s="18" t="s">
        <v>631</v>
      </c>
      <c r="D998" s="18" t="s">
        <v>3877</v>
      </c>
      <c r="E998" s="18" t="s">
        <v>3878</v>
      </c>
      <c r="F998" s="18" t="s">
        <v>93</v>
      </c>
      <c r="G998" s="18">
        <v>49</v>
      </c>
      <c r="H998" s="18" t="s">
        <v>581</v>
      </c>
      <c r="I998" s="18" t="s">
        <v>144</v>
      </c>
      <c r="J998" s="18" t="s">
        <v>155</v>
      </c>
      <c r="K998" s="18" t="s">
        <v>582</v>
      </c>
      <c r="L998" s="18" t="s">
        <v>146</v>
      </c>
      <c r="M998" s="18">
        <v>5</v>
      </c>
      <c r="N998" s="19">
        <v>180000</v>
      </c>
      <c r="O998" s="20">
        <v>0.15</v>
      </c>
      <c r="P998" s="19">
        <v>0</v>
      </c>
      <c r="Q998" s="19">
        <v>125000</v>
      </c>
      <c r="R998" s="18" t="s">
        <v>219</v>
      </c>
      <c r="S998" s="18" t="s">
        <v>148</v>
      </c>
      <c r="T998" s="18" t="s">
        <v>101</v>
      </c>
      <c r="U998" s="18">
        <v>1</v>
      </c>
      <c r="V998" s="19">
        <v>900000</v>
      </c>
      <c r="W998" s="19">
        <v>135000</v>
      </c>
      <c r="X998" s="19">
        <v>765000</v>
      </c>
      <c r="Y998" s="19">
        <v>625000</v>
      </c>
      <c r="Z998" s="19">
        <v>140000</v>
      </c>
      <c r="AA998" s="20">
        <v>0.18300653594771199</v>
      </c>
      <c r="AB998" s="21" t="s">
        <v>6426</v>
      </c>
    </row>
    <row r="999" spans="1:28" x14ac:dyDescent="0.25">
      <c r="A999" s="16" t="s">
        <v>3879</v>
      </c>
      <c r="B999" s="17">
        <v>45824</v>
      </c>
      <c r="C999" s="18" t="s">
        <v>3087</v>
      </c>
      <c r="D999" s="18" t="s">
        <v>375</v>
      </c>
      <c r="E999" s="18" t="s">
        <v>3880</v>
      </c>
      <c r="F999" s="18" t="s">
        <v>107</v>
      </c>
      <c r="G999" s="18">
        <v>33</v>
      </c>
      <c r="H999" s="18" t="s">
        <v>377</v>
      </c>
      <c r="I999" s="18" t="s">
        <v>95</v>
      </c>
      <c r="J999" s="18" t="s">
        <v>130</v>
      </c>
      <c r="K999" s="18" t="s">
        <v>425</v>
      </c>
      <c r="L999" s="18" t="s">
        <v>146</v>
      </c>
      <c r="M999" s="18">
        <v>1</v>
      </c>
      <c r="N999" s="19">
        <v>45000</v>
      </c>
      <c r="O999" s="20">
        <v>0.1</v>
      </c>
      <c r="P999" s="19">
        <v>12000</v>
      </c>
      <c r="Q999" s="19">
        <v>27000</v>
      </c>
      <c r="R999" s="18" t="s">
        <v>99</v>
      </c>
      <c r="S999" s="18" t="s">
        <v>168</v>
      </c>
      <c r="T999" s="18" t="s">
        <v>113</v>
      </c>
      <c r="U999" s="18">
        <v>4</v>
      </c>
      <c r="V999" s="19">
        <v>45000</v>
      </c>
      <c r="W999" s="19">
        <v>4500</v>
      </c>
      <c r="X999" s="19">
        <v>40500</v>
      </c>
      <c r="Y999" s="19">
        <v>39000</v>
      </c>
      <c r="Z999" s="19">
        <v>1500</v>
      </c>
      <c r="AA999" s="20">
        <v>3.7037037037037E-2</v>
      </c>
      <c r="AB999" s="21" t="s">
        <v>6434</v>
      </c>
    </row>
    <row r="1000" spans="1:28" x14ac:dyDescent="0.25">
      <c r="A1000" s="16" t="s">
        <v>3881</v>
      </c>
      <c r="B1000" s="17">
        <v>45765</v>
      </c>
      <c r="C1000" s="18" t="s">
        <v>475</v>
      </c>
      <c r="D1000" s="18" t="s">
        <v>1434</v>
      </c>
      <c r="E1000" s="18" t="s">
        <v>3883</v>
      </c>
      <c r="F1000" s="18" t="s">
        <v>107</v>
      </c>
      <c r="G1000" s="18">
        <v>28</v>
      </c>
      <c r="H1000" s="18" t="s">
        <v>1279</v>
      </c>
      <c r="I1000" s="18" t="s">
        <v>144</v>
      </c>
      <c r="J1000" s="18" t="s">
        <v>165</v>
      </c>
      <c r="K1000" s="18" t="s">
        <v>520</v>
      </c>
      <c r="L1000" s="18" t="s">
        <v>111</v>
      </c>
      <c r="M1000" s="18">
        <v>6</v>
      </c>
      <c r="N1000" s="19">
        <v>410000</v>
      </c>
      <c r="O1000" s="20">
        <v>0.05</v>
      </c>
      <c r="P1000" s="19">
        <v>2500</v>
      </c>
      <c r="Q1000" s="19">
        <v>325000</v>
      </c>
      <c r="R1000" s="18" t="s">
        <v>167</v>
      </c>
      <c r="S1000" s="18" t="s">
        <v>100</v>
      </c>
      <c r="T1000" s="18" t="s">
        <v>101</v>
      </c>
      <c r="U1000" s="18">
        <v>2</v>
      </c>
      <c r="V1000" s="19">
        <v>2460000</v>
      </c>
      <c r="W1000" s="19">
        <v>123000</v>
      </c>
      <c r="X1000" s="19">
        <v>2337000</v>
      </c>
      <c r="Y1000" s="19">
        <v>1952500</v>
      </c>
      <c r="Z1000" s="19">
        <v>384500</v>
      </c>
      <c r="AA1000" s="20">
        <v>0.16452717158750499</v>
      </c>
      <c r="AB1000" s="21" t="s">
        <v>6431</v>
      </c>
    </row>
    <row r="1001" spans="1:28" x14ac:dyDescent="0.25">
      <c r="A1001" s="16" t="s">
        <v>3884</v>
      </c>
      <c r="B1001" s="17">
        <v>45833</v>
      </c>
      <c r="C1001" s="18" t="s">
        <v>3885</v>
      </c>
      <c r="D1001" s="18" t="s">
        <v>3886</v>
      </c>
      <c r="E1001" s="18" t="s">
        <v>3887</v>
      </c>
      <c r="F1001" s="18" t="s">
        <v>93</v>
      </c>
      <c r="G1001" s="18">
        <v>21</v>
      </c>
      <c r="H1001" s="18" t="s">
        <v>295</v>
      </c>
      <c r="I1001" s="18" t="s">
        <v>120</v>
      </c>
      <c r="J1001" s="18" t="s">
        <v>96</v>
      </c>
      <c r="K1001" s="18" t="s">
        <v>425</v>
      </c>
      <c r="L1001" s="18" t="s">
        <v>146</v>
      </c>
      <c r="M1001" s="18">
        <v>8</v>
      </c>
      <c r="N1001" s="19">
        <v>45000</v>
      </c>
      <c r="O1001" s="20">
        <v>0.1</v>
      </c>
      <c r="P1001" s="19">
        <v>2500</v>
      </c>
      <c r="Q1001" s="19">
        <v>27000</v>
      </c>
      <c r="R1001" s="18" t="s">
        <v>167</v>
      </c>
      <c r="S1001" s="18" t="s">
        <v>100</v>
      </c>
      <c r="T1001" s="18" t="s">
        <v>113</v>
      </c>
      <c r="U1001" s="18">
        <v>3</v>
      </c>
      <c r="V1001" s="19">
        <v>360000</v>
      </c>
      <c r="W1001" s="19">
        <v>36000</v>
      </c>
      <c r="X1001" s="19">
        <v>324000</v>
      </c>
      <c r="Y1001" s="19">
        <v>218500</v>
      </c>
      <c r="Z1001" s="19">
        <v>105500</v>
      </c>
      <c r="AA1001" s="20">
        <v>0.32561728395061701</v>
      </c>
      <c r="AB1001" s="21" t="s">
        <v>6434</v>
      </c>
    </row>
    <row r="1002" spans="1:28" x14ac:dyDescent="0.25">
      <c r="A1002" s="16" t="s">
        <v>3888</v>
      </c>
      <c r="B1002" s="17">
        <v>45799</v>
      </c>
      <c r="C1002" s="18" t="s">
        <v>3889</v>
      </c>
      <c r="D1002" s="18" t="s">
        <v>738</v>
      </c>
      <c r="E1002" s="18" t="s">
        <v>3890</v>
      </c>
      <c r="F1002" s="18" t="s">
        <v>93</v>
      </c>
      <c r="G1002" s="18">
        <v>46</v>
      </c>
      <c r="H1002" s="18" t="s">
        <v>595</v>
      </c>
      <c r="I1002" s="18" t="s">
        <v>263</v>
      </c>
      <c r="J1002" s="18" t="s">
        <v>96</v>
      </c>
      <c r="K1002" s="18" t="s">
        <v>311</v>
      </c>
      <c r="L1002" s="18" t="s">
        <v>122</v>
      </c>
      <c r="M1002" s="18">
        <v>3</v>
      </c>
      <c r="N1002" s="19">
        <v>850000</v>
      </c>
      <c r="O1002" s="20">
        <v>0.02</v>
      </c>
      <c r="P1002" s="19">
        <v>12000</v>
      </c>
      <c r="Q1002" s="19">
        <v>710000</v>
      </c>
      <c r="R1002" s="18" t="s">
        <v>134</v>
      </c>
      <c r="S1002" s="18" t="s">
        <v>135</v>
      </c>
      <c r="T1002" s="18" t="s">
        <v>101</v>
      </c>
      <c r="U1002" s="18">
        <v>5</v>
      </c>
      <c r="V1002" s="19">
        <v>2550000</v>
      </c>
      <c r="W1002" s="19">
        <v>51000</v>
      </c>
      <c r="X1002" s="19">
        <v>2499000</v>
      </c>
      <c r="Y1002" s="19">
        <v>2142000</v>
      </c>
      <c r="Z1002" s="19">
        <v>357000</v>
      </c>
      <c r="AA1002" s="20">
        <v>0.14285714285714299</v>
      </c>
      <c r="AB1002" s="21" t="s">
        <v>6430</v>
      </c>
    </row>
    <row r="1003" spans="1:28" x14ac:dyDescent="0.25">
      <c r="A1003" s="16" t="s">
        <v>3891</v>
      </c>
      <c r="B1003" s="17">
        <v>45821</v>
      </c>
      <c r="C1003" s="18" t="s">
        <v>1472</v>
      </c>
      <c r="D1003" s="18" t="s">
        <v>1473</v>
      </c>
      <c r="E1003" s="18" t="s">
        <v>3893</v>
      </c>
      <c r="F1003" s="18" t="s">
        <v>107</v>
      </c>
      <c r="G1003" s="18">
        <v>52</v>
      </c>
      <c r="H1003" s="18" t="s">
        <v>119</v>
      </c>
      <c r="I1003" s="18" t="s">
        <v>120</v>
      </c>
      <c r="J1003" s="18" t="s">
        <v>174</v>
      </c>
      <c r="K1003" s="18" t="s">
        <v>582</v>
      </c>
      <c r="L1003" s="18" t="s">
        <v>146</v>
      </c>
      <c r="M1003" s="18">
        <v>6</v>
      </c>
      <c r="N1003" s="19">
        <v>180000</v>
      </c>
      <c r="O1003" s="20">
        <v>0</v>
      </c>
      <c r="P1003" s="19">
        <v>1500</v>
      </c>
      <c r="Q1003" s="19">
        <v>125000</v>
      </c>
      <c r="R1003" s="18" t="s">
        <v>6415</v>
      </c>
      <c r="S1003" s="18" t="s">
        <v>100</v>
      </c>
      <c r="T1003" s="18" t="s">
        <v>113</v>
      </c>
      <c r="U1003" s="18">
        <v>5</v>
      </c>
      <c r="V1003" s="19">
        <v>1080000</v>
      </c>
      <c r="W1003" s="19">
        <v>0</v>
      </c>
      <c r="X1003" s="19">
        <v>1080000</v>
      </c>
      <c r="Y1003" s="19">
        <v>751500</v>
      </c>
      <c r="Z1003" s="19">
        <v>328500</v>
      </c>
      <c r="AA1003" s="20">
        <v>0.30416666666666697</v>
      </c>
      <c r="AB1003" s="21" t="s">
        <v>6434</v>
      </c>
    </row>
    <row r="1004" spans="1:28" x14ac:dyDescent="0.25">
      <c r="A1004" s="16" t="s">
        <v>3894</v>
      </c>
      <c r="B1004" s="17">
        <v>45702</v>
      </c>
      <c r="C1004" s="18" t="s">
        <v>3896</v>
      </c>
      <c r="D1004" s="18" t="s">
        <v>3897</v>
      </c>
      <c r="E1004" s="18" t="s">
        <v>3898</v>
      </c>
      <c r="F1004" s="18" t="s">
        <v>93</v>
      </c>
      <c r="G1004" s="18">
        <v>52</v>
      </c>
      <c r="H1004" s="18" t="s">
        <v>581</v>
      </c>
      <c r="I1004" s="18" t="s">
        <v>144</v>
      </c>
      <c r="J1004" s="18" t="s">
        <v>212</v>
      </c>
      <c r="K1004" s="18" t="s">
        <v>145</v>
      </c>
      <c r="L1004" s="18" t="s">
        <v>146</v>
      </c>
      <c r="M1004" s="18">
        <v>1</v>
      </c>
      <c r="N1004" s="19">
        <v>145000</v>
      </c>
      <c r="O1004" s="20">
        <v>0</v>
      </c>
      <c r="P1004" s="19">
        <v>2500</v>
      </c>
      <c r="Q1004" s="19">
        <v>98000</v>
      </c>
      <c r="R1004" s="18" t="s">
        <v>99</v>
      </c>
      <c r="S1004" s="18" t="s">
        <v>100</v>
      </c>
      <c r="T1004" s="18" t="s">
        <v>101</v>
      </c>
      <c r="U1004" s="18">
        <v>5</v>
      </c>
      <c r="V1004" s="19">
        <v>145000</v>
      </c>
      <c r="W1004" s="19">
        <v>0</v>
      </c>
      <c r="X1004" s="19">
        <v>145000</v>
      </c>
      <c r="Y1004" s="19">
        <v>100500</v>
      </c>
      <c r="Z1004" s="19">
        <v>44500</v>
      </c>
      <c r="AA1004" s="20">
        <v>0.30689655172413799</v>
      </c>
      <c r="AB1004" s="21" t="s">
        <v>6429</v>
      </c>
    </row>
    <row r="1005" spans="1:28" x14ac:dyDescent="0.25">
      <c r="A1005" s="16" t="s">
        <v>3899</v>
      </c>
      <c r="B1005" s="17">
        <v>45786</v>
      </c>
      <c r="C1005" s="18" t="s">
        <v>3514</v>
      </c>
      <c r="D1005" s="18" t="s">
        <v>3515</v>
      </c>
      <c r="E1005" s="18" t="s">
        <v>3901</v>
      </c>
      <c r="F1005" s="18" t="s">
        <v>107</v>
      </c>
      <c r="G1005" s="18">
        <v>55</v>
      </c>
      <c r="H1005" s="18" t="s">
        <v>1279</v>
      </c>
      <c r="I1005" s="18" t="s">
        <v>144</v>
      </c>
      <c r="J1005" s="18" t="s">
        <v>212</v>
      </c>
      <c r="K1005" s="18" t="s">
        <v>281</v>
      </c>
      <c r="L1005" s="18" t="s">
        <v>282</v>
      </c>
      <c r="M1005" s="18">
        <v>6</v>
      </c>
      <c r="N1005" s="19">
        <v>250000</v>
      </c>
      <c r="O1005" s="20">
        <v>0</v>
      </c>
      <c r="P1005" s="19">
        <v>4000</v>
      </c>
      <c r="Q1005" s="19">
        <v>190000</v>
      </c>
      <c r="R1005" s="18" t="s">
        <v>134</v>
      </c>
      <c r="S1005" s="18" t="s">
        <v>100</v>
      </c>
      <c r="T1005" s="18" t="s">
        <v>101</v>
      </c>
      <c r="U1005" s="18">
        <v>4</v>
      </c>
      <c r="V1005" s="19">
        <v>1500000</v>
      </c>
      <c r="W1005" s="19">
        <v>0</v>
      </c>
      <c r="X1005" s="19">
        <v>1500000</v>
      </c>
      <c r="Y1005" s="19">
        <v>1144000</v>
      </c>
      <c r="Z1005" s="19">
        <v>356000</v>
      </c>
      <c r="AA1005" s="20">
        <v>0.23733333333333301</v>
      </c>
      <c r="AB1005" s="21" t="s">
        <v>6430</v>
      </c>
    </row>
    <row r="1006" spans="1:28" x14ac:dyDescent="0.25">
      <c r="A1006" s="16" t="s">
        <v>3902</v>
      </c>
      <c r="B1006" s="17">
        <v>45992</v>
      </c>
      <c r="C1006" s="18" t="s">
        <v>2213</v>
      </c>
      <c r="D1006" s="18" t="s">
        <v>2214</v>
      </c>
      <c r="E1006" s="18" t="s">
        <v>3903</v>
      </c>
      <c r="F1006" s="18" t="s">
        <v>93</v>
      </c>
      <c r="G1006" s="18">
        <v>52</v>
      </c>
      <c r="H1006" s="18" t="s">
        <v>128</v>
      </c>
      <c r="I1006" s="18" t="s">
        <v>129</v>
      </c>
      <c r="J1006" s="18" t="s">
        <v>96</v>
      </c>
      <c r="K1006" s="18" t="s">
        <v>520</v>
      </c>
      <c r="L1006" s="18" t="s">
        <v>111</v>
      </c>
      <c r="M1006" s="18">
        <v>3</v>
      </c>
      <c r="N1006" s="19">
        <v>410000</v>
      </c>
      <c r="O1006" s="20">
        <v>0</v>
      </c>
      <c r="P1006" s="19">
        <v>8000</v>
      </c>
      <c r="Q1006" s="19">
        <v>325000</v>
      </c>
      <c r="R1006" s="18" t="s">
        <v>134</v>
      </c>
      <c r="S1006" s="18" t="s">
        <v>148</v>
      </c>
      <c r="T1006" s="18" t="s">
        <v>113</v>
      </c>
      <c r="U1006" s="18">
        <v>4</v>
      </c>
      <c r="V1006" s="19">
        <v>1230000</v>
      </c>
      <c r="W1006" s="19">
        <v>0</v>
      </c>
      <c r="X1006" s="19">
        <v>1230000</v>
      </c>
      <c r="Y1006" s="19">
        <v>983000</v>
      </c>
      <c r="Z1006" s="19">
        <v>247000</v>
      </c>
      <c r="AA1006" s="20">
        <v>0.20081300813008099</v>
      </c>
      <c r="AB1006" s="21" t="s">
        <v>6432</v>
      </c>
    </row>
    <row r="1007" spans="1:28" x14ac:dyDescent="0.25">
      <c r="A1007" s="16" t="s">
        <v>3904</v>
      </c>
      <c r="B1007" s="17">
        <v>45969</v>
      </c>
      <c r="C1007" s="18" t="s">
        <v>2699</v>
      </c>
      <c r="D1007" s="18" t="s">
        <v>2700</v>
      </c>
      <c r="E1007" s="18" t="s">
        <v>3906</v>
      </c>
      <c r="F1007" s="18" t="s">
        <v>107</v>
      </c>
      <c r="G1007" s="18">
        <v>51</v>
      </c>
      <c r="H1007" s="18" t="s">
        <v>558</v>
      </c>
      <c r="I1007" s="18" t="s">
        <v>129</v>
      </c>
      <c r="J1007" s="18" t="s">
        <v>212</v>
      </c>
      <c r="K1007" s="18" t="s">
        <v>311</v>
      </c>
      <c r="L1007" s="18" t="s">
        <v>122</v>
      </c>
      <c r="M1007" s="18">
        <v>5</v>
      </c>
      <c r="N1007" s="19">
        <v>850000</v>
      </c>
      <c r="O1007" s="20">
        <v>0.02</v>
      </c>
      <c r="P1007" s="19">
        <v>12000</v>
      </c>
      <c r="Q1007" s="19">
        <v>710000</v>
      </c>
      <c r="R1007" s="18" t="s">
        <v>167</v>
      </c>
      <c r="S1007" s="18" t="s">
        <v>100</v>
      </c>
      <c r="T1007" s="18" t="s">
        <v>101</v>
      </c>
      <c r="U1007" s="18">
        <v>5</v>
      </c>
      <c r="V1007" s="19">
        <v>4250000</v>
      </c>
      <c r="W1007" s="19">
        <v>85000</v>
      </c>
      <c r="X1007" s="19">
        <v>4165000</v>
      </c>
      <c r="Y1007" s="19">
        <v>3562000</v>
      </c>
      <c r="Z1007" s="19">
        <v>603000</v>
      </c>
      <c r="AA1007" s="20">
        <v>0.14477791116446601</v>
      </c>
      <c r="AB1007" s="21" t="s">
        <v>6424</v>
      </c>
    </row>
    <row r="1008" spans="1:28" x14ac:dyDescent="0.25">
      <c r="A1008" s="16" t="s">
        <v>3907</v>
      </c>
      <c r="B1008" s="17">
        <v>45664</v>
      </c>
      <c r="C1008" s="18" t="s">
        <v>512</v>
      </c>
      <c r="D1008" s="18" t="s">
        <v>513</v>
      </c>
      <c r="E1008" s="18" t="s">
        <v>3908</v>
      </c>
      <c r="F1008" s="18" t="s">
        <v>107</v>
      </c>
      <c r="G1008" s="18">
        <v>24</v>
      </c>
      <c r="H1008" s="18" t="s">
        <v>310</v>
      </c>
      <c r="I1008" s="18" t="s">
        <v>263</v>
      </c>
      <c r="J1008" s="18" t="s">
        <v>155</v>
      </c>
      <c r="K1008" s="18" t="s">
        <v>175</v>
      </c>
      <c r="L1008" s="18" t="s">
        <v>132</v>
      </c>
      <c r="M1008" s="18">
        <v>1</v>
      </c>
      <c r="N1008" s="19">
        <v>900000</v>
      </c>
      <c r="O1008" s="20">
        <v>0.05</v>
      </c>
      <c r="P1008" s="19">
        <v>0</v>
      </c>
      <c r="Q1008" s="19">
        <v>730000</v>
      </c>
      <c r="R1008" s="18" t="s">
        <v>219</v>
      </c>
      <c r="S1008" s="18" t="s">
        <v>168</v>
      </c>
      <c r="T1008" s="18" t="s">
        <v>101</v>
      </c>
      <c r="U1008" s="18">
        <v>5</v>
      </c>
      <c r="V1008" s="19">
        <v>900000</v>
      </c>
      <c r="W1008" s="19">
        <v>45000</v>
      </c>
      <c r="X1008" s="19">
        <v>855000</v>
      </c>
      <c r="Y1008" s="19">
        <v>730000</v>
      </c>
      <c r="Z1008" s="19">
        <v>125000</v>
      </c>
      <c r="AA1008" s="20">
        <v>0.14619883040935699</v>
      </c>
      <c r="AB1008" s="21" t="s">
        <v>6426</v>
      </c>
    </row>
    <row r="1009" spans="1:28" x14ac:dyDescent="0.25">
      <c r="A1009" s="16" t="s">
        <v>3909</v>
      </c>
      <c r="B1009" s="17">
        <v>45897</v>
      </c>
      <c r="C1009" s="18" t="s">
        <v>3910</v>
      </c>
      <c r="D1009" s="18" t="s">
        <v>1434</v>
      </c>
      <c r="E1009" s="18" t="s">
        <v>3911</v>
      </c>
      <c r="F1009" s="18" t="s">
        <v>107</v>
      </c>
      <c r="G1009" s="18">
        <v>30</v>
      </c>
      <c r="H1009" s="18" t="s">
        <v>295</v>
      </c>
      <c r="I1009" s="18" t="s">
        <v>120</v>
      </c>
      <c r="J1009" s="18" t="s">
        <v>165</v>
      </c>
      <c r="K1009" s="18" t="s">
        <v>520</v>
      </c>
      <c r="L1009" s="18" t="s">
        <v>111</v>
      </c>
      <c r="M1009" s="18">
        <v>1</v>
      </c>
      <c r="N1009" s="19">
        <v>410000</v>
      </c>
      <c r="O1009" s="20">
        <v>0.15</v>
      </c>
      <c r="P1009" s="19">
        <v>6000</v>
      </c>
      <c r="Q1009" s="19">
        <v>325000</v>
      </c>
      <c r="R1009" s="18" t="s">
        <v>167</v>
      </c>
      <c r="S1009" s="18" t="s">
        <v>100</v>
      </c>
      <c r="T1009" s="18" t="s">
        <v>101</v>
      </c>
      <c r="U1009" s="18">
        <v>0</v>
      </c>
      <c r="V1009" s="19">
        <v>410000</v>
      </c>
      <c r="W1009" s="19">
        <v>61500</v>
      </c>
      <c r="X1009" s="19">
        <v>348500</v>
      </c>
      <c r="Y1009" s="19">
        <v>331000</v>
      </c>
      <c r="Z1009" s="19">
        <v>17500</v>
      </c>
      <c r="AA1009" s="20">
        <v>5.0215208034433301E-2</v>
      </c>
      <c r="AB1009" s="21" t="s">
        <v>6433</v>
      </c>
    </row>
    <row r="1010" spans="1:28" x14ac:dyDescent="0.25">
      <c r="A1010" s="16" t="s">
        <v>3912</v>
      </c>
      <c r="B1010" s="17">
        <v>45782</v>
      </c>
      <c r="C1010" s="18" t="s">
        <v>2165</v>
      </c>
      <c r="D1010" s="18" t="s">
        <v>2166</v>
      </c>
      <c r="E1010" s="18" t="s">
        <v>3913</v>
      </c>
      <c r="F1010" s="18" t="s">
        <v>107</v>
      </c>
      <c r="G1010" s="18">
        <v>32</v>
      </c>
      <c r="H1010" s="18" t="s">
        <v>154</v>
      </c>
      <c r="I1010" s="18" t="s">
        <v>95</v>
      </c>
      <c r="J1010" s="18" t="s">
        <v>165</v>
      </c>
      <c r="K1010" s="18" t="s">
        <v>1540</v>
      </c>
      <c r="L1010" s="18" t="s">
        <v>282</v>
      </c>
      <c r="M1010" s="18">
        <v>2</v>
      </c>
      <c r="N1010" s="19">
        <v>650000</v>
      </c>
      <c r="O1010" s="20">
        <v>0.15</v>
      </c>
      <c r="P1010" s="19">
        <v>4000</v>
      </c>
      <c r="Q1010" s="19">
        <v>520000</v>
      </c>
      <c r="R1010" s="18" t="s">
        <v>167</v>
      </c>
      <c r="S1010" s="18" t="s">
        <v>148</v>
      </c>
      <c r="T1010" s="18" t="s">
        <v>101</v>
      </c>
      <c r="U1010" s="18">
        <v>4</v>
      </c>
      <c r="V1010" s="19">
        <v>1300000</v>
      </c>
      <c r="W1010" s="19">
        <v>195000</v>
      </c>
      <c r="X1010" s="19">
        <v>1105000</v>
      </c>
      <c r="Y1010" s="19">
        <v>1044000</v>
      </c>
      <c r="Z1010" s="19">
        <v>61000</v>
      </c>
      <c r="AA1010" s="20">
        <v>5.5203619909502302E-2</v>
      </c>
      <c r="AB1010" s="21" t="s">
        <v>6430</v>
      </c>
    </row>
    <row r="1011" spans="1:28" x14ac:dyDescent="0.25">
      <c r="A1011" s="16" t="s">
        <v>3914</v>
      </c>
      <c r="B1011" s="17">
        <v>45796</v>
      </c>
      <c r="C1011" s="18" t="s">
        <v>892</v>
      </c>
      <c r="D1011" s="18" t="s">
        <v>893</v>
      </c>
      <c r="E1011" s="18" t="s">
        <v>6352</v>
      </c>
      <c r="F1011" s="18" t="s">
        <v>107</v>
      </c>
      <c r="G1011" s="18">
        <v>42</v>
      </c>
      <c r="H1011" s="18" t="s">
        <v>595</v>
      </c>
      <c r="I1011" s="18" t="s">
        <v>263</v>
      </c>
      <c r="J1011" s="18" t="s">
        <v>109</v>
      </c>
      <c r="K1011" s="18" t="s">
        <v>425</v>
      </c>
      <c r="L1011" s="18" t="s">
        <v>146</v>
      </c>
      <c r="M1011" s="18">
        <v>8</v>
      </c>
      <c r="N1011" s="19">
        <v>45000</v>
      </c>
      <c r="O1011" s="20">
        <v>0.02</v>
      </c>
      <c r="P1011" s="19">
        <v>8000</v>
      </c>
      <c r="Q1011" s="19">
        <v>27000</v>
      </c>
      <c r="R1011" s="18" t="s">
        <v>6415</v>
      </c>
      <c r="S1011" s="18" t="s">
        <v>148</v>
      </c>
      <c r="T1011" s="18" t="s">
        <v>101</v>
      </c>
      <c r="U1011" s="18">
        <v>3</v>
      </c>
      <c r="V1011" s="19">
        <v>360000</v>
      </c>
      <c r="W1011" s="19">
        <v>7200</v>
      </c>
      <c r="X1011" s="19">
        <v>352800</v>
      </c>
      <c r="Y1011" s="19">
        <v>224000</v>
      </c>
      <c r="Z1011" s="19">
        <v>128800</v>
      </c>
      <c r="AA1011" s="20">
        <v>0.365079365079365</v>
      </c>
      <c r="AB1011" s="21" t="s">
        <v>6430</v>
      </c>
    </row>
    <row r="1012" spans="1:28" x14ac:dyDescent="0.25">
      <c r="A1012" s="16" t="s">
        <v>3916</v>
      </c>
      <c r="B1012" s="17">
        <v>45839</v>
      </c>
      <c r="C1012" s="18" t="s">
        <v>2530</v>
      </c>
      <c r="D1012" s="18" t="s">
        <v>2531</v>
      </c>
      <c r="E1012" s="18" t="s">
        <v>3917</v>
      </c>
      <c r="F1012" s="18" t="s">
        <v>107</v>
      </c>
      <c r="G1012" s="18">
        <v>64</v>
      </c>
      <c r="H1012" s="18" t="s">
        <v>310</v>
      </c>
      <c r="I1012" s="18" t="s">
        <v>263</v>
      </c>
      <c r="J1012" s="18" t="s">
        <v>174</v>
      </c>
      <c r="K1012" s="18" t="s">
        <v>520</v>
      </c>
      <c r="L1012" s="18" t="s">
        <v>111</v>
      </c>
      <c r="M1012" s="18">
        <v>1</v>
      </c>
      <c r="N1012" s="19">
        <v>410000</v>
      </c>
      <c r="O1012" s="20">
        <v>0.15</v>
      </c>
      <c r="P1012" s="19">
        <v>1500</v>
      </c>
      <c r="Q1012" s="19">
        <v>325000</v>
      </c>
      <c r="R1012" s="18" t="s">
        <v>6415</v>
      </c>
      <c r="S1012" s="18" t="s">
        <v>100</v>
      </c>
      <c r="T1012" s="18" t="s">
        <v>113</v>
      </c>
      <c r="U1012" s="18">
        <v>3</v>
      </c>
      <c r="V1012" s="19">
        <v>410000</v>
      </c>
      <c r="W1012" s="19">
        <v>61500</v>
      </c>
      <c r="X1012" s="19">
        <v>348500</v>
      </c>
      <c r="Y1012" s="19">
        <v>326500</v>
      </c>
      <c r="Z1012" s="19">
        <v>22000</v>
      </c>
      <c r="AA1012" s="20">
        <v>6.31276901004304E-2</v>
      </c>
      <c r="AB1012" s="21" t="s">
        <v>6425</v>
      </c>
    </row>
    <row r="1013" spans="1:28" x14ac:dyDescent="0.25">
      <c r="A1013" s="16" t="s">
        <v>3918</v>
      </c>
      <c r="B1013" s="17">
        <v>45930</v>
      </c>
      <c r="C1013" s="18" t="s">
        <v>1739</v>
      </c>
      <c r="D1013" s="18" t="s">
        <v>1740</v>
      </c>
      <c r="E1013" s="18" t="s">
        <v>3919</v>
      </c>
      <c r="F1013" s="18" t="s">
        <v>93</v>
      </c>
      <c r="G1013" s="18">
        <v>62</v>
      </c>
      <c r="H1013" s="18" t="s">
        <v>595</v>
      </c>
      <c r="I1013" s="18" t="s">
        <v>263</v>
      </c>
      <c r="J1013" s="18" t="s">
        <v>130</v>
      </c>
      <c r="K1013" s="18" t="s">
        <v>156</v>
      </c>
      <c r="L1013" s="18" t="s">
        <v>111</v>
      </c>
      <c r="M1013" s="18">
        <v>8</v>
      </c>
      <c r="N1013" s="19">
        <v>290000</v>
      </c>
      <c r="O1013" s="20">
        <v>0.1</v>
      </c>
      <c r="P1013" s="19">
        <v>12000</v>
      </c>
      <c r="Q1013" s="19">
        <v>225000</v>
      </c>
      <c r="R1013" s="18" t="s">
        <v>167</v>
      </c>
      <c r="S1013" s="18" t="s">
        <v>100</v>
      </c>
      <c r="T1013" s="18" t="s">
        <v>101</v>
      </c>
      <c r="U1013" s="18">
        <v>2</v>
      </c>
      <c r="V1013" s="19">
        <v>2320000</v>
      </c>
      <c r="W1013" s="19">
        <v>232000</v>
      </c>
      <c r="X1013" s="19">
        <v>2088000</v>
      </c>
      <c r="Y1013" s="19">
        <v>1812000</v>
      </c>
      <c r="Z1013" s="19">
        <v>276000</v>
      </c>
      <c r="AA1013" s="20">
        <v>0.13218390804597699</v>
      </c>
      <c r="AB1013" s="21" t="s">
        <v>6435</v>
      </c>
    </row>
    <row r="1014" spans="1:28" x14ac:dyDescent="0.25">
      <c r="A1014" s="16" t="s">
        <v>3920</v>
      </c>
      <c r="B1014" s="17">
        <v>45984</v>
      </c>
      <c r="C1014" s="18" t="s">
        <v>3922</v>
      </c>
      <c r="D1014" s="18" t="s">
        <v>3923</v>
      </c>
      <c r="E1014" s="18" t="s">
        <v>3924</v>
      </c>
      <c r="F1014" s="18" t="s">
        <v>107</v>
      </c>
      <c r="G1014" s="18">
        <v>47</v>
      </c>
      <c r="H1014" s="18" t="s">
        <v>1279</v>
      </c>
      <c r="I1014" s="18" t="s">
        <v>144</v>
      </c>
      <c r="J1014" s="18" t="s">
        <v>165</v>
      </c>
      <c r="K1014" s="18" t="s">
        <v>1540</v>
      </c>
      <c r="L1014" s="18" t="s">
        <v>282</v>
      </c>
      <c r="M1014" s="18">
        <v>7</v>
      </c>
      <c r="N1014" s="19">
        <v>650000</v>
      </c>
      <c r="O1014" s="20">
        <v>0.15</v>
      </c>
      <c r="P1014" s="19">
        <v>6000</v>
      </c>
      <c r="Q1014" s="19">
        <v>520000</v>
      </c>
      <c r="R1014" s="18" t="s">
        <v>219</v>
      </c>
      <c r="S1014" s="18" t="s">
        <v>135</v>
      </c>
      <c r="T1014" s="18" t="s">
        <v>101</v>
      </c>
      <c r="U1014" s="18">
        <v>3</v>
      </c>
      <c r="V1014" s="19">
        <v>4550000</v>
      </c>
      <c r="W1014" s="19">
        <v>682500</v>
      </c>
      <c r="X1014" s="19">
        <v>3867500</v>
      </c>
      <c r="Y1014" s="19">
        <v>3646000</v>
      </c>
      <c r="Z1014" s="19">
        <v>221500</v>
      </c>
      <c r="AA1014" s="20">
        <v>5.7272139625080799E-2</v>
      </c>
      <c r="AB1014" s="21" t="s">
        <v>6424</v>
      </c>
    </row>
    <row r="1015" spans="1:28" x14ac:dyDescent="0.25">
      <c r="A1015" s="16" t="s">
        <v>3925</v>
      </c>
      <c r="B1015" s="17">
        <v>45707</v>
      </c>
      <c r="C1015" s="18" t="s">
        <v>2020</v>
      </c>
      <c r="D1015" s="18" t="s">
        <v>2021</v>
      </c>
      <c r="E1015" s="18" t="s">
        <v>3926</v>
      </c>
      <c r="F1015" s="18" t="s">
        <v>107</v>
      </c>
      <c r="G1015" s="18">
        <v>62</v>
      </c>
      <c r="H1015" s="18" t="s">
        <v>154</v>
      </c>
      <c r="I1015" s="18" t="s">
        <v>95</v>
      </c>
      <c r="J1015" s="18" t="s">
        <v>155</v>
      </c>
      <c r="K1015" s="18" t="s">
        <v>425</v>
      </c>
      <c r="L1015" s="18" t="s">
        <v>146</v>
      </c>
      <c r="M1015" s="18">
        <v>1</v>
      </c>
      <c r="N1015" s="19">
        <v>45000</v>
      </c>
      <c r="O1015" s="20">
        <v>0.1</v>
      </c>
      <c r="P1015" s="19">
        <v>2500</v>
      </c>
      <c r="Q1015" s="19">
        <v>27000</v>
      </c>
      <c r="R1015" s="18" t="s">
        <v>134</v>
      </c>
      <c r="S1015" s="18" t="s">
        <v>100</v>
      </c>
      <c r="T1015" s="18" t="s">
        <v>113</v>
      </c>
      <c r="U1015" s="18">
        <v>1</v>
      </c>
      <c r="V1015" s="19">
        <v>45000</v>
      </c>
      <c r="W1015" s="19">
        <v>4500</v>
      </c>
      <c r="X1015" s="19">
        <v>40500</v>
      </c>
      <c r="Y1015" s="19">
        <v>29500</v>
      </c>
      <c r="Z1015" s="19">
        <v>11000</v>
      </c>
      <c r="AA1015" s="20">
        <v>0.27160493827160498</v>
      </c>
      <c r="AB1015" s="21" t="s">
        <v>6429</v>
      </c>
    </row>
    <row r="1016" spans="1:28" x14ac:dyDescent="0.25">
      <c r="A1016" s="16" t="s">
        <v>3927</v>
      </c>
      <c r="B1016" s="17">
        <v>45835</v>
      </c>
      <c r="C1016" s="18" t="s">
        <v>1646</v>
      </c>
      <c r="D1016" s="18" t="s">
        <v>1647</v>
      </c>
      <c r="E1016" s="18" t="s">
        <v>3929</v>
      </c>
      <c r="F1016" s="18" t="s">
        <v>107</v>
      </c>
      <c r="G1016" s="18">
        <v>37</v>
      </c>
      <c r="H1016" s="18" t="s">
        <v>295</v>
      </c>
      <c r="I1016" s="18" t="s">
        <v>120</v>
      </c>
      <c r="J1016" s="18" t="s">
        <v>96</v>
      </c>
      <c r="K1016" s="18" t="s">
        <v>175</v>
      </c>
      <c r="L1016" s="18" t="s">
        <v>132</v>
      </c>
      <c r="M1016" s="18">
        <v>7</v>
      </c>
      <c r="N1016" s="19">
        <v>900000</v>
      </c>
      <c r="O1016" s="20">
        <v>0</v>
      </c>
      <c r="P1016" s="19">
        <v>8000</v>
      </c>
      <c r="Q1016" s="19">
        <v>730000</v>
      </c>
      <c r="R1016" s="18" t="s">
        <v>134</v>
      </c>
      <c r="S1016" s="18" t="s">
        <v>135</v>
      </c>
      <c r="T1016" s="18" t="s">
        <v>113</v>
      </c>
      <c r="U1016" s="18">
        <v>1</v>
      </c>
      <c r="V1016" s="19">
        <v>6300000</v>
      </c>
      <c r="W1016" s="19">
        <v>0</v>
      </c>
      <c r="X1016" s="19">
        <v>6300000</v>
      </c>
      <c r="Y1016" s="19">
        <v>5118000</v>
      </c>
      <c r="Z1016" s="19">
        <v>1182000</v>
      </c>
      <c r="AA1016" s="20">
        <v>0.18761904761904799</v>
      </c>
      <c r="AB1016" s="21" t="s">
        <v>6434</v>
      </c>
    </row>
    <row r="1017" spans="1:28" x14ac:dyDescent="0.25">
      <c r="A1017" s="16" t="s">
        <v>3930</v>
      </c>
      <c r="B1017" s="17">
        <v>45933</v>
      </c>
      <c r="C1017" s="18" t="s">
        <v>3253</v>
      </c>
      <c r="D1017" s="18" t="s">
        <v>3254</v>
      </c>
      <c r="E1017" s="18" t="s">
        <v>3932</v>
      </c>
      <c r="F1017" s="18" t="s">
        <v>93</v>
      </c>
      <c r="G1017" s="18">
        <v>43</v>
      </c>
      <c r="H1017" s="18" t="s">
        <v>1279</v>
      </c>
      <c r="I1017" s="18" t="s">
        <v>144</v>
      </c>
      <c r="J1017" s="18" t="s">
        <v>155</v>
      </c>
      <c r="K1017" s="18" t="s">
        <v>242</v>
      </c>
      <c r="L1017" s="18" t="s">
        <v>132</v>
      </c>
      <c r="M1017" s="18">
        <v>4</v>
      </c>
      <c r="N1017" s="19">
        <v>780000</v>
      </c>
      <c r="O1017" s="20">
        <v>0</v>
      </c>
      <c r="P1017" s="19">
        <v>0</v>
      </c>
      <c r="Q1017" s="19">
        <v>630000</v>
      </c>
      <c r="R1017" s="18" t="s">
        <v>6415</v>
      </c>
      <c r="S1017" s="18" t="s">
        <v>168</v>
      </c>
      <c r="T1017" s="18" t="s">
        <v>101</v>
      </c>
      <c r="U1017" s="18">
        <v>1</v>
      </c>
      <c r="V1017" s="19">
        <v>3120000</v>
      </c>
      <c r="W1017" s="19">
        <v>0</v>
      </c>
      <c r="X1017" s="19">
        <v>3120000</v>
      </c>
      <c r="Y1017" s="19">
        <v>2520000</v>
      </c>
      <c r="Z1017" s="19">
        <v>600000</v>
      </c>
      <c r="AA1017" s="20">
        <v>0.19230769230769201</v>
      </c>
      <c r="AB1017" s="21" t="s">
        <v>6427</v>
      </c>
    </row>
    <row r="1018" spans="1:28" x14ac:dyDescent="0.25">
      <c r="A1018" s="16" t="s">
        <v>3933</v>
      </c>
      <c r="B1018" s="17">
        <v>45999</v>
      </c>
      <c r="C1018" s="18" t="s">
        <v>1216</v>
      </c>
      <c r="D1018" s="18" t="s">
        <v>1217</v>
      </c>
      <c r="E1018" s="18" t="s">
        <v>3934</v>
      </c>
      <c r="F1018" s="18" t="s">
        <v>107</v>
      </c>
      <c r="G1018" s="18">
        <v>32</v>
      </c>
      <c r="H1018" s="18" t="s">
        <v>413</v>
      </c>
      <c r="I1018" s="18" t="s">
        <v>95</v>
      </c>
      <c r="J1018" s="18" t="s">
        <v>109</v>
      </c>
      <c r="K1018" s="18" t="s">
        <v>281</v>
      </c>
      <c r="L1018" s="18" t="s">
        <v>282</v>
      </c>
      <c r="M1018" s="18">
        <v>2</v>
      </c>
      <c r="N1018" s="19">
        <v>250000</v>
      </c>
      <c r="O1018" s="20">
        <v>0.02</v>
      </c>
      <c r="P1018" s="19">
        <v>6000</v>
      </c>
      <c r="Q1018" s="19">
        <v>190000</v>
      </c>
      <c r="R1018" s="18" t="s">
        <v>134</v>
      </c>
      <c r="S1018" s="18" t="s">
        <v>100</v>
      </c>
      <c r="T1018" s="18" t="s">
        <v>113</v>
      </c>
      <c r="U1018" s="18">
        <v>3</v>
      </c>
      <c r="V1018" s="19">
        <v>500000</v>
      </c>
      <c r="W1018" s="19">
        <v>10000</v>
      </c>
      <c r="X1018" s="19">
        <v>490000</v>
      </c>
      <c r="Y1018" s="19">
        <v>386000</v>
      </c>
      <c r="Z1018" s="19">
        <v>104000</v>
      </c>
      <c r="AA1018" s="20">
        <v>0.212244897959184</v>
      </c>
      <c r="AB1018" s="21" t="s">
        <v>6432</v>
      </c>
    </row>
    <row r="1019" spans="1:28" x14ac:dyDescent="0.25">
      <c r="A1019" s="16" t="s">
        <v>3935</v>
      </c>
      <c r="B1019" s="17">
        <v>45870</v>
      </c>
      <c r="C1019" s="18" t="s">
        <v>3488</v>
      </c>
      <c r="D1019" s="18" t="s">
        <v>3489</v>
      </c>
      <c r="E1019" s="18" t="s">
        <v>6353</v>
      </c>
      <c r="F1019" s="18" t="s">
        <v>93</v>
      </c>
      <c r="G1019" s="18">
        <v>34</v>
      </c>
      <c r="H1019" s="18" t="s">
        <v>154</v>
      </c>
      <c r="I1019" s="18" t="s">
        <v>95</v>
      </c>
      <c r="J1019" s="18" t="s">
        <v>109</v>
      </c>
      <c r="K1019" s="18" t="s">
        <v>311</v>
      </c>
      <c r="L1019" s="18" t="s">
        <v>122</v>
      </c>
      <c r="M1019" s="18">
        <v>4</v>
      </c>
      <c r="N1019" s="19">
        <v>850000</v>
      </c>
      <c r="O1019" s="20">
        <v>0.15</v>
      </c>
      <c r="P1019" s="19">
        <v>12000</v>
      </c>
      <c r="Q1019" s="19">
        <v>710000</v>
      </c>
      <c r="R1019" s="18" t="s">
        <v>99</v>
      </c>
      <c r="S1019" s="18" t="s">
        <v>100</v>
      </c>
      <c r="T1019" s="18" t="s">
        <v>101</v>
      </c>
      <c r="U1019" s="18">
        <v>3</v>
      </c>
      <c r="V1019" s="19">
        <v>3400000</v>
      </c>
      <c r="W1019" s="19">
        <v>510000</v>
      </c>
      <c r="X1019" s="19">
        <v>2890000</v>
      </c>
      <c r="Y1019" s="19">
        <v>2852000</v>
      </c>
      <c r="Z1019" s="19">
        <v>38000</v>
      </c>
      <c r="AA1019" s="20">
        <v>1.31487889273356E-2</v>
      </c>
      <c r="AB1019" s="21" t="s">
        <v>6433</v>
      </c>
    </row>
    <row r="1020" spans="1:28" x14ac:dyDescent="0.25">
      <c r="A1020" s="16" t="s">
        <v>3937</v>
      </c>
      <c r="B1020" s="17">
        <v>45748</v>
      </c>
      <c r="C1020" s="18" t="s">
        <v>1336</v>
      </c>
      <c r="D1020" s="18" t="s">
        <v>1337</v>
      </c>
      <c r="E1020" s="18" t="s">
        <v>3938</v>
      </c>
      <c r="F1020" s="18" t="s">
        <v>93</v>
      </c>
      <c r="G1020" s="18">
        <v>47</v>
      </c>
      <c r="H1020" s="18" t="s">
        <v>295</v>
      </c>
      <c r="I1020" s="18" t="s">
        <v>120</v>
      </c>
      <c r="J1020" s="18" t="s">
        <v>212</v>
      </c>
      <c r="K1020" s="18" t="s">
        <v>1540</v>
      </c>
      <c r="L1020" s="18" t="s">
        <v>282</v>
      </c>
      <c r="M1020" s="18">
        <v>1</v>
      </c>
      <c r="N1020" s="19">
        <v>650000</v>
      </c>
      <c r="O1020" s="20">
        <v>0.02</v>
      </c>
      <c r="P1020" s="19">
        <v>0</v>
      </c>
      <c r="Q1020" s="19">
        <v>520000</v>
      </c>
      <c r="R1020" s="18" t="s">
        <v>99</v>
      </c>
      <c r="S1020" s="18" t="s">
        <v>100</v>
      </c>
      <c r="T1020" s="18" t="s">
        <v>101</v>
      </c>
      <c r="U1020" s="18">
        <v>1</v>
      </c>
      <c r="V1020" s="19">
        <v>650000</v>
      </c>
      <c r="W1020" s="19">
        <v>13000</v>
      </c>
      <c r="X1020" s="19">
        <v>637000</v>
      </c>
      <c r="Y1020" s="19">
        <v>520000</v>
      </c>
      <c r="Z1020" s="19">
        <v>117000</v>
      </c>
      <c r="AA1020" s="20">
        <v>0.183673469387755</v>
      </c>
      <c r="AB1020" s="21" t="s">
        <v>6431</v>
      </c>
    </row>
    <row r="1021" spans="1:28" x14ac:dyDescent="0.25">
      <c r="A1021" s="16" t="s">
        <v>3939</v>
      </c>
      <c r="B1021" s="17">
        <v>45820</v>
      </c>
      <c r="C1021" s="18" t="s">
        <v>2679</v>
      </c>
      <c r="D1021" s="18" t="s">
        <v>3940</v>
      </c>
      <c r="E1021" s="18" t="s">
        <v>3941</v>
      </c>
      <c r="F1021" s="18" t="s">
        <v>107</v>
      </c>
      <c r="G1021" s="18">
        <v>18</v>
      </c>
      <c r="H1021" s="18" t="s">
        <v>377</v>
      </c>
      <c r="I1021" s="18" t="s">
        <v>95</v>
      </c>
      <c r="J1021" s="18" t="s">
        <v>130</v>
      </c>
      <c r="K1021" s="18" t="s">
        <v>296</v>
      </c>
      <c r="L1021" s="18" t="s">
        <v>282</v>
      </c>
      <c r="M1021" s="18">
        <v>2</v>
      </c>
      <c r="N1021" s="19">
        <v>320000</v>
      </c>
      <c r="O1021" s="20">
        <v>0.02</v>
      </c>
      <c r="P1021" s="19">
        <v>8000</v>
      </c>
      <c r="Q1021" s="19">
        <v>250000</v>
      </c>
      <c r="R1021" s="18" t="s">
        <v>167</v>
      </c>
      <c r="S1021" s="18" t="s">
        <v>135</v>
      </c>
      <c r="T1021" s="18" t="s">
        <v>101</v>
      </c>
      <c r="U1021" s="18">
        <v>4</v>
      </c>
      <c r="V1021" s="19">
        <v>640000</v>
      </c>
      <c r="W1021" s="19">
        <v>12800</v>
      </c>
      <c r="X1021" s="19">
        <v>627200</v>
      </c>
      <c r="Y1021" s="19">
        <v>508000</v>
      </c>
      <c r="Z1021" s="19">
        <v>119200</v>
      </c>
      <c r="AA1021" s="20">
        <v>0.19005102040816299</v>
      </c>
      <c r="AB1021" s="21" t="s">
        <v>6434</v>
      </c>
    </row>
    <row r="1022" spans="1:28" x14ac:dyDescent="0.25">
      <c r="A1022" s="16" t="s">
        <v>3942</v>
      </c>
      <c r="B1022" s="17">
        <v>45965</v>
      </c>
      <c r="C1022" s="18" t="s">
        <v>1004</v>
      </c>
      <c r="D1022" s="18" t="s">
        <v>1005</v>
      </c>
      <c r="E1022" s="18" t="s">
        <v>3943</v>
      </c>
      <c r="F1022" s="18" t="s">
        <v>93</v>
      </c>
      <c r="G1022" s="18">
        <v>20</v>
      </c>
      <c r="H1022" s="18" t="s">
        <v>377</v>
      </c>
      <c r="I1022" s="18" t="s">
        <v>95</v>
      </c>
      <c r="J1022" s="18" t="s">
        <v>155</v>
      </c>
      <c r="K1022" s="18" t="s">
        <v>296</v>
      </c>
      <c r="L1022" s="18" t="s">
        <v>282</v>
      </c>
      <c r="M1022" s="18">
        <v>8</v>
      </c>
      <c r="N1022" s="19">
        <v>320000</v>
      </c>
      <c r="O1022" s="20">
        <v>0.1</v>
      </c>
      <c r="P1022" s="19">
        <v>2500</v>
      </c>
      <c r="Q1022" s="19">
        <v>250000</v>
      </c>
      <c r="R1022" s="18" t="s">
        <v>6415</v>
      </c>
      <c r="S1022" s="18" t="s">
        <v>100</v>
      </c>
      <c r="T1022" s="18" t="s">
        <v>113</v>
      </c>
      <c r="U1022" s="18">
        <v>2</v>
      </c>
      <c r="V1022" s="19">
        <v>2560000</v>
      </c>
      <c r="W1022" s="19">
        <v>256000</v>
      </c>
      <c r="X1022" s="19">
        <v>2304000</v>
      </c>
      <c r="Y1022" s="19">
        <v>2002500</v>
      </c>
      <c r="Z1022" s="19">
        <v>301500</v>
      </c>
      <c r="AA1022" s="20">
        <v>0.130859375</v>
      </c>
      <c r="AB1022" s="21" t="s">
        <v>6424</v>
      </c>
    </row>
    <row r="1023" spans="1:28" x14ac:dyDescent="0.25">
      <c r="A1023" s="16" t="s">
        <v>3944</v>
      </c>
      <c r="B1023" s="17">
        <v>45788</v>
      </c>
      <c r="C1023" s="18" t="s">
        <v>2187</v>
      </c>
      <c r="D1023" s="18" t="s">
        <v>2136</v>
      </c>
      <c r="E1023" s="18" t="s">
        <v>6354</v>
      </c>
      <c r="F1023" s="18" t="s">
        <v>107</v>
      </c>
      <c r="G1023" s="18">
        <v>39</v>
      </c>
      <c r="H1023" s="18" t="s">
        <v>310</v>
      </c>
      <c r="I1023" s="18" t="s">
        <v>263</v>
      </c>
      <c r="J1023" s="18" t="s">
        <v>359</v>
      </c>
      <c r="K1023" s="18" t="s">
        <v>156</v>
      </c>
      <c r="L1023" s="18" t="s">
        <v>111</v>
      </c>
      <c r="M1023" s="18">
        <v>5</v>
      </c>
      <c r="N1023" s="19">
        <v>290000</v>
      </c>
      <c r="O1023" s="20">
        <v>0.15</v>
      </c>
      <c r="P1023" s="19">
        <v>12000</v>
      </c>
      <c r="Q1023" s="19">
        <v>225000</v>
      </c>
      <c r="R1023" s="18" t="s">
        <v>219</v>
      </c>
      <c r="S1023" s="18" t="s">
        <v>100</v>
      </c>
      <c r="T1023" s="18" t="s">
        <v>101</v>
      </c>
      <c r="U1023" s="18">
        <v>1</v>
      </c>
      <c r="V1023" s="19">
        <v>1450000</v>
      </c>
      <c r="W1023" s="19">
        <v>217500</v>
      </c>
      <c r="X1023" s="19">
        <v>1232500</v>
      </c>
      <c r="Y1023" s="19">
        <v>1137000</v>
      </c>
      <c r="Z1023" s="19">
        <v>95500</v>
      </c>
      <c r="AA1023" s="20">
        <v>7.7484787018255605E-2</v>
      </c>
      <c r="AB1023" s="21" t="s">
        <v>6430</v>
      </c>
    </row>
    <row r="1024" spans="1:28" x14ac:dyDescent="0.25">
      <c r="A1024" s="16" t="s">
        <v>3946</v>
      </c>
      <c r="B1024" s="17">
        <v>45786</v>
      </c>
      <c r="C1024" s="18" t="s">
        <v>3947</v>
      </c>
      <c r="D1024" s="18" t="s">
        <v>3948</v>
      </c>
      <c r="E1024" s="18" t="s">
        <v>3949</v>
      </c>
      <c r="F1024" s="18" t="s">
        <v>93</v>
      </c>
      <c r="G1024" s="18">
        <v>39</v>
      </c>
      <c r="H1024" s="18" t="s">
        <v>262</v>
      </c>
      <c r="I1024" s="18" t="s">
        <v>263</v>
      </c>
      <c r="J1024" s="18" t="s">
        <v>359</v>
      </c>
      <c r="K1024" s="18" t="s">
        <v>145</v>
      </c>
      <c r="L1024" s="18" t="s">
        <v>146</v>
      </c>
      <c r="M1024" s="18">
        <v>4</v>
      </c>
      <c r="N1024" s="19">
        <v>145000</v>
      </c>
      <c r="O1024" s="20">
        <v>0.05</v>
      </c>
      <c r="P1024" s="19">
        <v>6000</v>
      </c>
      <c r="Q1024" s="19">
        <v>98000</v>
      </c>
      <c r="R1024" s="18" t="s">
        <v>99</v>
      </c>
      <c r="S1024" s="18" t="s">
        <v>100</v>
      </c>
      <c r="T1024" s="18" t="s">
        <v>113</v>
      </c>
      <c r="U1024" s="18">
        <v>2</v>
      </c>
      <c r="V1024" s="19">
        <v>580000</v>
      </c>
      <c r="W1024" s="19">
        <v>29000</v>
      </c>
      <c r="X1024" s="19">
        <v>551000</v>
      </c>
      <c r="Y1024" s="19">
        <v>398000</v>
      </c>
      <c r="Z1024" s="19">
        <v>153000</v>
      </c>
      <c r="AA1024" s="20">
        <v>0.27767695099818501</v>
      </c>
      <c r="AB1024" s="21" t="s">
        <v>6430</v>
      </c>
    </row>
    <row r="1025" spans="1:28" x14ac:dyDescent="0.25">
      <c r="A1025" s="16" t="s">
        <v>3950</v>
      </c>
      <c r="B1025" s="17">
        <v>45840</v>
      </c>
      <c r="C1025" s="18" t="s">
        <v>1570</v>
      </c>
      <c r="D1025" s="18" t="s">
        <v>1571</v>
      </c>
      <c r="E1025" s="18" t="s">
        <v>3952</v>
      </c>
      <c r="F1025" s="18" t="s">
        <v>93</v>
      </c>
      <c r="G1025" s="18">
        <v>25</v>
      </c>
      <c r="H1025" s="18" t="s">
        <v>338</v>
      </c>
      <c r="I1025" s="18" t="s">
        <v>120</v>
      </c>
      <c r="J1025" s="18" t="s">
        <v>96</v>
      </c>
      <c r="K1025" s="18" t="s">
        <v>296</v>
      </c>
      <c r="L1025" s="18" t="s">
        <v>282</v>
      </c>
      <c r="M1025" s="18">
        <v>7</v>
      </c>
      <c r="N1025" s="19">
        <v>320000</v>
      </c>
      <c r="O1025" s="20">
        <v>0.05</v>
      </c>
      <c r="P1025" s="19">
        <v>6000</v>
      </c>
      <c r="Q1025" s="19">
        <v>250000</v>
      </c>
      <c r="R1025" s="18" t="s">
        <v>99</v>
      </c>
      <c r="S1025" s="18" t="s">
        <v>100</v>
      </c>
      <c r="T1025" s="18" t="s">
        <v>101</v>
      </c>
      <c r="U1025" s="18">
        <v>3</v>
      </c>
      <c r="V1025" s="19">
        <v>2240000</v>
      </c>
      <c r="W1025" s="19">
        <v>112000</v>
      </c>
      <c r="X1025" s="19">
        <v>2128000</v>
      </c>
      <c r="Y1025" s="19">
        <v>1756000</v>
      </c>
      <c r="Z1025" s="19">
        <v>372000</v>
      </c>
      <c r="AA1025" s="20">
        <v>0.174812030075188</v>
      </c>
      <c r="AB1025" s="21" t="s">
        <v>6425</v>
      </c>
    </row>
    <row r="1026" spans="1:28" x14ac:dyDescent="0.25">
      <c r="A1026" s="16" t="s">
        <v>3953</v>
      </c>
      <c r="B1026" s="17">
        <v>45855</v>
      </c>
      <c r="C1026" s="18" t="s">
        <v>2725</v>
      </c>
      <c r="D1026" s="18" t="s">
        <v>2726</v>
      </c>
      <c r="E1026" s="18" t="s">
        <v>3954</v>
      </c>
      <c r="F1026" s="18" t="s">
        <v>93</v>
      </c>
      <c r="G1026" s="18">
        <v>33</v>
      </c>
      <c r="H1026" s="18" t="s">
        <v>413</v>
      </c>
      <c r="I1026" s="18" t="s">
        <v>95</v>
      </c>
      <c r="J1026" s="18" t="s">
        <v>165</v>
      </c>
      <c r="K1026" s="18" t="s">
        <v>296</v>
      </c>
      <c r="L1026" s="18" t="s">
        <v>282</v>
      </c>
      <c r="M1026" s="18">
        <v>7</v>
      </c>
      <c r="N1026" s="19">
        <v>320000</v>
      </c>
      <c r="O1026" s="20">
        <v>0.15</v>
      </c>
      <c r="P1026" s="19">
        <v>2500</v>
      </c>
      <c r="Q1026" s="19">
        <v>250000</v>
      </c>
      <c r="R1026" s="18" t="s">
        <v>99</v>
      </c>
      <c r="S1026" s="18" t="s">
        <v>148</v>
      </c>
      <c r="T1026" s="18" t="s">
        <v>101</v>
      </c>
      <c r="U1026" s="18">
        <v>3</v>
      </c>
      <c r="V1026" s="19">
        <v>2240000</v>
      </c>
      <c r="W1026" s="19">
        <v>336000</v>
      </c>
      <c r="X1026" s="19">
        <v>1904000</v>
      </c>
      <c r="Y1026" s="19">
        <v>1752500</v>
      </c>
      <c r="Z1026" s="19">
        <v>151500</v>
      </c>
      <c r="AA1026" s="20">
        <v>7.9569327731092404E-2</v>
      </c>
      <c r="AB1026" s="21" t="s">
        <v>6425</v>
      </c>
    </row>
    <row r="1027" spans="1:28" x14ac:dyDescent="0.25">
      <c r="A1027" s="16" t="s">
        <v>3955</v>
      </c>
      <c r="B1027" s="17">
        <v>45959</v>
      </c>
      <c r="C1027" s="18" t="s">
        <v>3413</v>
      </c>
      <c r="D1027" s="18" t="s">
        <v>3414</v>
      </c>
      <c r="E1027" s="18" t="s">
        <v>3957</v>
      </c>
      <c r="F1027" s="18" t="s">
        <v>93</v>
      </c>
      <c r="G1027" s="18">
        <v>39</v>
      </c>
      <c r="H1027" s="18" t="s">
        <v>338</v>
      </c>
      <c r="I1027" s="18" t="s">
        <v>120</v>
      </c>
      <c r="J1027" s="18"/>
      <c r="K1027" s="18" t="s">
        <v>145</v>
      </c>
      <c r="L1027" s="18" t="s">
        <v>146</v>
      </c>
      <c r="M1027" s="18">
        <v>4</v>
      </c>
      <c r="N1027" s="19">
        <v>145000</v>
      </c>
      <c r="O1027" s="20">
        <v>0</v>
      </c>
      <c r="P1027" s="19">
        <v>1500</v>
      </c>
      <c r="Q1027" s="19">
        <v>98000</v>
      </c>
      <c r="R1027" s="18" t="s">
        <v>6415</v>
      </c>
      <c r="S1027" s="18" t="s">
        <v>100</v>
      </c>
      <c r="T1027" s="18" t="s">
        <v>101</v>
      </c>
      <c r="U1027" s="18">
        <v>4</v>
      </c>
      <c r="V1027" s="19">
        <v>580000</v>
      </c>
      <c r="W1027" s="19">
        <v>0</v>
      </c>
      <c r="X1027" s="19">
        <v>580000</v>
      </c>
      <c r="Y1027" s="19">
        <v>393500</v>
      </c>
      <c r="Z1027" s="19">
        <v>186500</v>
      </c>
      <c r="AA1027" s="20">
        <v>0.32155172413793098</v>
      </c>
      <c r="AB1027" s="21" t="s">
        <v>6427</v>
      </c>
    </row>
    <row r="1028" spans="1:28" x14ac:dyDescent="0.25">
      <c r="A1028" s="16" t="s">
        <v>3958</v>
      </c>
      <c r="B1028" s="17">
        <v>45800</v>
      </c>
      <c r="C1028" s="18" t="s">
        <v>2525</v>
      </c>
      <c r="D1028" s="18" t="s">
        <v>2526</v>
      </c>
      <c r="E1028" s="18" t="s">
        <v>3959</v>
      </c>
      <c r="F1028" s="18" t="s">
        <v>93</v>
      </c>
      <c r="G1028" s="18">
        <v>60</v>
      </c>
      <c r="H1028" s="18" t="s">
        <v>338</v>
      </c>
      <c r="I1028" s="18" t="s">
        <v>120</v>
      </c>
      <c r="J1028" s="18" t="s">
        <v>165</v>
      </c>
      <c r="K1028" s="18" t="s">
        <v>1540</v>
      </c>
      <c r="L1028" s="18" t="s">
        <v>282</v>
      </c>
      <c r="M1028" s="18">
        <v>7</v>
      </c>
      <c r="N1028" s="19">
        <v>650000</v>
      </c>
      <c r="O1028" s="20">
        <v>0</v>
      </c>
      <c r="P1028" s="19">
        <v>6000</v>
      </c>
      <c r="Q1028" s="19">
        <v>520000</v>
      </c>
      <c r="R1028" s="18" t="s">
        <v>99</v>
      </c>
      <c r="S1028" s="18" t="s">
        <v>100</v>
      </c>
      <c r="T1028" s="18" t="s">
        <v>101</v>
      </c>
      <c r="U1028" s="18">
        <v>4</v>
      </c>
      <c r="V1028" s="19">
        <v>4550000</v>
      </c>
      <c r="W1028" s="19">
        <v>0</v>
      </c>
      <c r="X1028" s="19">
        <v>4550000</v>
      </c>
      <c r="Y1028" s="19">
        <v>3646000</v>
      </c>
      <c r="Z1028" s="19">
        <v>904000</v>
      </c>
      <c r="AA1028" s="20">
        <v>0.198681318681319</v>
      </c>
      <c r="AB1028" s="21" t="s">
        <v>6430</v>
      </c>
    </row>
    <row r="1029" spans="1:28" x14ac:dyDescent="0.25">
      <c r="A1029" s="16" t="s">
        <v>3960</v>
      </c>
      <c r="B1029" s="17">
        <v>45902</v>
      </c>
      <c r="C1029" s="18" t="s">
        <v>2488</v>
      </c>
      <c r="D1029" s="18" t="s">
        <v>2489</v>
      </c>
      <c r="E1029" s="18" t="s">
        <v>3962</v>
      </c>
      <c r="F1029" s="18" t="s">
        <v>93</v>
      </c>
      <c r="G1029" s="18">
        <v>59</v>
      </c>
      <c r="H1029" s="18" t="s">
        <v>128</v>
      </c>
      <c r="I1029" s="18" t="s">
        <v>129</v>
      </c>
      <c r="J1029" s="18" t="s">
        <v>130</v>
      </c>
      <c r="K1029" s="18" t="s">
        <v>175</v>
      </c>
      <c r="L1029" s="18" t="s">
        <v>132</v>
      </c>
      <c r="M1029" s="18">
        <v>2</v>
      </c>
      <c r="N1029" s="19">
        <v>900000</v>
      </c>
      <c r="O1029" s="20">
        <v>0.1</v>
      </c>
      <c r="P1029" s="19">
        <v>8000</v>
      </c>
      <c r="Q1029" s="19">
        <v>730000</v>
      </c>
      <c r="R1029" s="18" t="s">
        <v>134</v>
      </c>
      <c r="S1029" s="18" t="s">
        <v>148</v>
      </c>
      <c r="T1029" s="18" t="s">
        <v>113</v>
      </c>
      <c r="U1029" s="18">
        <v>5</v>
      </c>
      <c r="V1029" s="19">
        <v>1800000</v>
      </c>
      <c r="W1029" s="19">
        <v>180000</v>
      </c>
      <c r="X1029" s="19">
        <v>1620000</v>
      </c>
      <c r="Y1029" s="19">
        <v>1468000</v>
      </c>
      <c r="Z1029" s="19">
        <v>152000</v>
      </c>
      <c r="AA1029" s="20">
        <v>9.3827160493827194E-2</v>
      </c>
      <c r="AB1029" s="21" t="s">
        <v>6435</v>
      </c>
    </row>
    <row r="1030" spans="1:28" x14ac:dyDescent="0.25">
      <c r="A1030" s="16" t="s">
        <v>3963</v>
      </c>
      <c r="B1030" s="17">
        <v>45721</v>
      </c>
      <c r="C1030" s="18" t="s">
        <v>1172</v>
      </c>
      <c r="D1030" s="18" t="s">
        <v>1431</v>
      </c>
      <c r="E1030" s="18" t="s">
        <v>3964</v>
      </c>
      <c r="F1030" s="18" t="s">
        <v>107</v>
      </c>
      <c r="G1030" s="18">
        <v>65</v>
      </c>
      <c r="H1030" s="18" t="s">
        <v>804</v>
      </c>
      <c r="I1030" s="18" t="s">
        <v>95</v>
      </c>
      <c r="J1030" s="18" t="s">
        <v>96</v>
      </c>
      <c r="K1030" s="18" t="s">
        <v>281</v>
      </c>
      <c r="L1030" s="18" t="s">
        <v>282</v>
      </c>
      <c r="M1030" s="18">
        <v>8</v>
      </c>
      <c r="N1030" s="19">
        <v>250000</v>
      </c>
      <c r="O1030" s="20">
        <v>0</v>
      </c>
      <c r="P1030" s="19">
        <v>1500</v>
      </c>
      <c r="Q1030" s="19">
        <v>190000</v>
      </c>
      <c r="R1030" s="18" t="s">
        <v>167</v>
      </c>
      <c r="S1030" s="18" t="s">
        <v>100</v>
      </c>
      <c r="T1030" s="18" t="s">
        <v>101</v>
      </c>
      <c r="U1030" s="18">
        <v>1</v>
      </c>
      <c r="V1030" s="19">
        <v>2000000</v>
      </c>
      <c r="W1030" s="19">
        <v>0</v>
      </c>
      <c r="X1030" s="19">
        <v>2000000</v>
      </c>
      <c r="Y1030" s="19">
        <v>1521500</v>
      </c>
      <c r="Z1030" s="19">
        <v>478500</v>
      </c>
      <c r="AA1030" s="20">
        <v>0.23924999999999999</v>
      </c>
      <c r="AB1030" s="21" t="s">
        <v>6428</v>
      </c>
    </row>
    <row r="1031" spans="1:28" x14ac:dyDescent="0.25">
      <c r="A1031" s="16" t="s">
        <v>3965</v>
      </c>
      <c r="B1031" s="17">
        <v>46022</v>
      </c>
      <c r="C1031" s="18" t="s">
        <v>2933</v>
      </c>
      <c r="D1031" s="18" t="s">
        <v>1139</v>
      </c>
      <c r="E1031" s="18" t="s">
        <v>3967</v>
      </c>
      <c r="F1031" s="18" t="s">
        <v>107</v>
      </c>
      <c r="G1031" s="18">
        <v>62</v>
      </c>
      <c r="H1031" s="18" t="s">
        <v>295</v>
      </c>
      <c r="I1031" s="18" t="s">
        <v>120</v>
      </c>
      <c r="J1031" s="18" t="s">
        <v>130</v>
      </c>
      <c r="K1031" s="18" t="s">
        <v>582</v>
      </c>
      <c r="L1031" s="18" t="s">
        <v>146</v>
      </c>
      <c r="M1031" s="18">
        <v>7</v>
      </c>
      <c r="N1031" s="19">
        <v>180000</v>
      </c>
      <c r="O1031" s="20">
        <v>0.05</v>
      </c>
      <c r="P1031" s="19">
        <v>6000</v>
      </c>
      <c r="Q1031" s="19">
        <v>125000</v>
      </c>
      <c r="R1031" s="18" t="s">
        <v>219</v>
      </c>
      <c r="S1031" s="18" t="s">
        <v>148</v>
      </c>
      <c r="T1031" s="18" t="s">
        <v>101</v>
      </c>
      <c r="U1031" s="18">
        <v>4</v>
      </c>
      <c r="V1031" s="19">
        <v>1260000</v>
      </c>
      <c r="W1031" s="19">
        <v>63000</v>
      </c>
      <c r="X1031" s="19">
        <v>1197000</v>
      </c>
      <c r="Y1031" s="19">
        <v>881000</v>
      </c>
      <c r="Z1031" s="19">
        <v>316000</v>
      </c>
      <c r="AA1031" s="20">
        <v>0.263993316624896</v>
      </c>
      <c r="AB1031" s="21" t="s">
        <v>6432</v>
      </c>
    </row>
    <row r="1032" spans="1:28" x14ac:dyDescent="0.25">
      <c r="A1032" s="16" t="s">
        <v>3968</v>
      </c>
      <c r="B1032" s="17">
        <v>45943</v>
      </c>
      <c r="C1032" s="18" t="s">
        <v>2694</v>
      </c>
      <c r="D1032" s="18" t="s">
        <v>3969</v>
      </c>
      <c r="E1032" s="18" t="s">
        <v>3970</v>
      </c>
      <c r="F1032" s="18" t="s">
        <v>107</v>
      </c>
      <c r="G1032" s="18">
        <v>34</v>
      </c>
      <c r="H1032" s="18" t="s">
        <v>581</v>
      </c>
      <c r="I1032" s="18" t="s">
        <v>144</v>
      </c>
      <c r="J1032" s="18" t="s">
        <v>174</v>
      </c>
      <c r="K1032" s="18" t="s">
        <v>296</v>
      </c>
      <c r="L1032" s="18" t="s">
        <v>282</v>
      </c>
      <c r="M1032" s="18">
        <v>6</v>
      </c>
      <c r="N1032" s="19">
        <v>320000</v>
      </c>
      <c r="O1032" s="20">
        <v>0</v>
      </c>
      <c r="P1032" s="19">
        <v>1500</v>
      </c>
      <c r="Q1032" s="19">
        <v>250000</v>
      </c>
      <c r="R1032" s="18" t="s">
        <v>6415</v>
      </c>
      <c r="S1032" s="18" t="s">
        <v>100</v>
      </c>
      <c r="T1032" s="18" t="s">
        <v>101</v>
      </c>
      <c r="U1032" s="18">
        <v>4</v>
      </c>
      <c r="V1032" s="19">
        <v>1920000</v>
      </c>
      <c r="W1032" s="19">
        <v>0</v>
      </c>
      <c r="X1032" s="19">
        <v>1920000</v>
      </c>
      <c r="Y1032" s="19">
        <v>1501500</v>
      </c>
      <c r="Z1032" s="19">
        <v>418500</v>
      </c>
      <c r="AA1032" s="20">
        <v>0.21796874999999999</v>
      </c>
      <c r="AB1032" s="21" t="s">
        <v>6427</v>
      </c>
    </row>
    <row r="1033" spans="1:28" x14ac:dyDescent="0.25">
      <c r="A1033" s="16" t="s">
        <v>3971</v>
      </c>
      <c r="B1033" s="17">
        <v>45824</v>
      </c>
      <c r="C1033" s="18" t="s">
        <v>2872</v>
      </c>
      <c r="D1033" s="18" t="s">
        <v>2873</v>
      </c>
      <c r="E1033" s="18" t="s">
        <v>3973</v>
      </c>
      <c r="F1033" s="18" t="s">
        <v>107</v>
      </c>
      <c r="G1033" s="18">
        <v>62</v>
      </c>
      <c r="H1033" s="18" t="s">
        <v>119</v>
      </c>
      <c r="I1033" s="18" t="s">
        <v>120</v>
      </c>
      <c r="J1033" s="18" t="s">
        <v>109</v>
      </c>
      <c r="K1033" s="18" t="s">
        <v>425</v>
      </c>
      <c r="L1033" s="18" t="s">
        <v>146</v>
      </c>
      <c r="M1033" s="18">
        <v>2</v>
      </c>
      <c r="N1033" s="19">
        <v>45000</v>
      </c>
      <c r="O1033" s="20">
        <v>0.1</v>
      </c>
      <c r="P1033" s="19">
        <v>2500</v>
      </c>
      <c r="Q1033" s="19">
        <v>27000</v>
      </c>
      <c r="R1033" s="18" t="s">
        <v>134</v>
      </c>
      <c r="S1033" s="18" t="s">
        <v>100</v>
      </c>
      <c r="T1033" s="18" t="s">
        <v>101</v>
      </c>
      <c r="U1033" s="18"/>
      <c r="V1033" s="19">
        <v>90000</v>
      </c>
      <c r="W1033" s="19">
        <v>9000</v>
      </c>
      <c r="X1033" s="19">
        <v>81000</v>
      </c>
      <c r="Y1033" s="19">
        <v>56500</v>
      </c>
      <c r="Z1033" s="19">
        <v>24500</v>
      </c>
      <c r="AA1033" s="20">
        <v>0.30246913580246898</v>
      </c>
      <c r="AB1033" s="21" t="s">
        <v>6434</v>
      </c>
    </row>
    <row r="1034" spans="1:28" x14ac:dyDescent="0.25">
      <c r="A1034" s="16" t="s">
        <v>3974</v>
      </c>
      <c r="B1034" s="17">
        <v>45802</v>
      </c>
      <c r="C1034" s="18" t="s">
        <v>2353</v>
      </c>
      <c r="D1034" s="18" t="s">
        <v>3613</v>
      </c>
      <c r="E1034" s="18" t="s">
        <v>3976</v>
      </c>
      <c r="F1034" s="18" t="s">
        <v>93</v>
      </c>
      <c r="G1034" s="18">
        <v>62</v>
      </c>
      <c r="H1034" s="18" t="s">
        <v>804</v>
      </c>
      <c r="I1034" s="18" t="s">
        <v>95</v>
      </c>
      <c r="J1034" s="18" t="s">
        <v>359</v>
      </c>
      <c r="K1034" s="18" t="s">
        <v>311</v>
      </c>
      <c r="L1034" s="18" t="s">
        <v>122</v>
      </c>
      <c r="M1034" s="18">
        <v>6</v>
      </c>
      <c r="N1034" s="19">
        <v>850000</v>
      </c>
      <c r="O1034" s="20">
        <v>0.02</v>
      </c>
      <c r="P1034" s="19">
        <v>1500</v>
      </c>
      <c r="Q1034" s="19">
        <v>710000</v>
      </c>
      <c r="R1034" s="18" t="s">
        <v>219</v>
      </c>
      <c r="S1034" s="18" t="s">
        <v>135</v>
      </c>
      <c r="T1034" s="18" t="s">
        <v>101</v>
      </c>
      <c r="U1034" s="18">
        <v>4</v>
      </c>
      <c r="V1034" s="19">
        <v>5100000</v>
      </c>
      <c r="W1034" s="19">
        <v>102000</v>
      </c>
      <c r="X1034" s="19">
        <v>4998000</v>
      </c>
      <c r="Y1034" s="19">
        <v>4261500</v>
      </c>
      <c r="Z1034" s="19">
        <v>736500</v>
      </c>
      <c r="AA1034" s="20">
        <v>0.14735894357743101</v>
      </c>
      <c r="AB1034" s="21" t="s">
        <v>6430</v>
      </c>
    </row>
    <row r="1035" spans="1:28" x14ac:dyDescent="0.25">
      <c r="A1035" s="16" t="s">
        <v>3977</v>
      </c>
      <c r="B1035" s="17">
        <v>45979</v>
      </c>
      <c r="C1035" s="18" t="s">
        <v>599</v>
      </c>
      <c r="D1035" s="18" t="s">
        <v>600</v>
      </c>
      <c r="E1035" s="18" t="s">
        <v>3978</v>
      </c>
      <c r="F1035" s="18" t="s">
        <v>93</v>
      </c>
      <c r="G1035" s="18">
        <v>22</v>
      </c>
      <c r="H1035" s="18" t="s">
        <v>128</v>
      </c>
      <c r="I1035" s="18" t="s">
        <v>129</v>
      </c>
      <c r="J1035" s="18" t="s">
        <v>130</v>
      </c>
      <c r="K1035" s="18" t="s">
        <v>242</v>
      </c>
      <c r="L1035" s="18" t="s">
        <v>132</v>
      </c>
      <c r="M1035" s="18">
        <v>1</v>
      </c>
      <c r="N1035" s="19">
        <v>780000</v>
      </c>
      <c r="O1035" s="20">
        <v>0</v>
      </c>
      <c r="P1035" s="19">
        <v>8000</v>
      </c>
      <c r="Q1035" s="19">
        <v>630000</v>
      </c>
      <c r="R1035" s="18" t="s">
        <v>6415</v>
      </c>
      <c r="S1035" s="18" t="s">
        <v>100</v>
      </c>
      <c r="T1035" s="18" t="s">
        <v>101</v>
      </c>
      <c r="U1035" s="18">
        <v>2</v>
      </c>
      <c r="V1035" s="19">
        <v>780000</v>
      </c>
      <c r="W1035" s="19">
        <v>0</v>
      </c>
      <c r="X1035" s="19">
        <v>780000</v>
      </c>
      <c r="Y1035" s="19">
        <v>638000</v>
      </c>
      <c r="Z1035" s="19">
        <v>142000</v>
      </c>
      <c r="AA1035" s="20">
        <v>0.18205128205128199</v>
      </c>
      <c r="AB1035" s="21" t="s">
        <v>6424</v>
      </c>
    </row>
    <row r="1036" spans="1:28" x14ac:dyDescent="0.25">
      <c r="A1036" s="16" t="s">
        <v>3979</v>
      </c>
      <c r="B1036" s="17">
        <v>45836</v>
      </c>
      <c r="C1036" s="18" t="s">
        <v>1107</v>
      </c>
      <c r="D1036" s="18" t="s">
        <v>1108</v>
      </c>
      <c r="E1036" s="18" t="s">
        <v>3981</v>
      </c>
      <c r="F1036" s="18" t="s">
        <v>93</v>
      </c>
      <c r="G1036" s="18">
        <v>36</v>
      </c>
      <c r="H1036" s="18" t="s">
        <v>119</v>
      </c>
      <c r="I1036" s="18" t="s">
        <v>120</v>
      </c>
      <c r="J1036" s="18" t="s">
        <v>96</v>
      </c>
      <c r="K1036" s="18" t="s">
        <v>156</v>
      </c>
      <c r="L1036" s="18" t="s">
        <v>111</v>
      </c>
      <c r="M1036" s="18">
        <v>4</v>
      </c>
      <c r="N1036" s="19">
        <v>290000</v>
      </c>
      <c r="O1036" s="20">
        <v>0.15</v>
      </c>
      <c r="P1036" s="19">
        <v>12000</v>
      </c>
      <c r="Q1036" s="19">
        <v>225000</v>
      </c>
      <c r="R1036" s="18" t="s">
        <v>167</v>
      </c>
      <c r="S1036" s="18" t="s">
        <v>168</v>
      </c>
      <c r="T1036" s="18" t="s">
        <v>101</v>
      </c>
      <c r="U1036" s="18">
        <v>3</v>
      </c>
      <c r="V1036" s="19">
        <v>1160000</v>
      </c>
      <c r="W1036" s="19">
        <v>174000</v>
      </c>
      <c r="X1036" s="19">
        <v>986000</v>
      </c>
      <c r="Y1036" s="19">
        <v>912000</v>
      </c>
      <c r="Z1036" s="19">
        <v>74000</v>
      </c>
      <c r="AA1036" s="20">
        <v>7.50507099391481E-2</v>
      </c>
      <c r="AB1036" s="21" t="s">
        <v>6434</v>
      </c>
    </row>
    <row r="1037" spans="1:28" x14ac:dyDescent="0.25">
      <c r="A1037" s="16" t="s">
        <v>3982</v>
      </c>
      <c r="B1037" s="17">
        <v>45843</v>
      </c>
      <c r="C1037" s="18" t="s">
        <v>238</v>
      </c>
      <c r="D1037" s="18" t="s">
        <v>239</v>
      </c>
      <c r="E1037" s="18" t="s">
        <v>3984</v>
      </c>
      <c r="F1037" s="18" t="s">
        <v>93</v>
      </c>
      <c r="G1037" s="18">
        <v>30</v>
      </c>
      <c r="H1037" s="18" t="s">
        <v>377</v>
      </c>
      <c r="I1037" s="18" t="s">
        <v>95</v>
      </c>
      <c r="J1037" s="18" t="s">
        <v>165</v>
      </c>
      <c r="K1037" s="18" t="s">
        <v>520</v>
      </c>
      <c r="L1037" s="18" t="s">
        <v>111</v>
      </c>
      <c r="M1037" s="18">
        <v>5</v>
      </c>
      <c r="N1037" s="19">
        <v>410000</v>
      </c>
      <c r="O1037" s="20">
        <v>0.05</v>
      </c>
      <c r="P1037" s="19">
        <v>1500</v>
      </c>
      <c r="Q1037" s="19">
        <v>325000</v>
      </c>
      <c r="R1037" s="18" t="s">
        <v>134</v>
      </c>
      <c r="S1037" s="18" t="s">
        <v>100</v>
      </c>
      <c r="T1037" s="18" t="s">
        <v>101</v>
      </c>
      <c r="U1037" s="18">
        <v>2</v>
      </c>
      <c r="V1037" s="19">
        <v>2050000</v>
      </c>
      <c r="W1037" s="19">
        <v>102500</v>
      </c>
      <c r="X1037" s="19">
        <v>1947500</v>
      </c>
      <c r="Y1037" s="19">
        <v>1626500</v>
      </c>
      <c r="Z1037" s="19">
        <v>321000</v>
      </c>
      <c r="AA1037" s="20">
        <v>0.164826700898588</v>
      </c>
      <c r="AB1037" s="21" t="s">
        <v>6425</v>
      </c>
    </row>
    <row r="1038" spans="1:28" x14ac:dyDescent="0.25">
      <c r="A1038" s="16" t="s">
        <v>3985</v>
      </c>
      <c r="B1038" s="17">
        <v>46003</v>
      </c>
      <c r="C1038" s="18" t="s">
        <v>2287</v>
      </c>
      <c r="D1038" s="18" t="s">
        <v>2288</v>
      </c>
      <c r="E1038" s="18" t="s">
        <v>3988</v>
      </c>
      <c r="F1038" s="18" t="s">
        <v>93</v>
      </c>
      <c r="G1038" s="18">
        <v>22</v>
      </c>
      <c r="H1038" s="18" t="s">
        <v>377</v>
      </c>
      <c r="I1038" s="18" t="s">
        <v>95</v>
      </c>
      <c r="J1038" s="18" t="s">
        <v>165</v>
      </c>
      <c r="K1038" s="18" t="s">
        <v>425</v>
      </c>
      <c r="L1038" s="18" t="s">
        <v>146</v>
      </c>
      <c r="M1038" s="18">
        <v>5</v>
      </c>
      <c r="N1038" s="19">
        <v>45000</v>
      </c>
      <c r="O1038" s="20">
        <v>0.15</v>
      </c>
      <c r="P1038" s="19">
        <v>12000</v>
      </c>
      <c r="Q1038" s="19">
        <v>27000</v>
      </c>
      <c r="R1038" s="18" t="s">
        <v>99</v>
      </c>
      <c r="S1038" s="18" t="s">
        <v>100</v>
      </c>
      <c r="T1038" s="18" t="s">
        <v>113</v>
      </c>
      <c r="U1038" s="18">
        <v>3</v>
      </c>
      <c r="V1038" s="19">
        <v>225000</v>
      </c>
      <c r="W1038" s="19">
        <v>33750</v>
      </c>
      <c r="X1038" s="19">
        <v>191250</v>
      </c>
      <c r="Y1038" s="19">
        <v>147000</v>
      </c>
      <c r="Z1038" s="19">
        <v>44250</v>
      </c>
      <c r="AA1038" s="20">
        <v>0.23137254901960799</v>
      </c>
      <c r="AB1038" s="21" t="s">
        <v>6432</v>
      </c>
    </row>
    <row r="1039" spans="1:28" x14ac:dyDescent="0.25">
      <c r="A1039" s="16" t="s">
        <v>3989</v>
      </c>
      <c r="B1039" s="17">
        <v>45961</v>
      </c>
      <c r="C1039" s="18" t="s">
        <v>1616</v>
      </c>
      <c r="D1039" s="18" t="s">
        <v>1617</v>
      </c>
      <c r="E1039" s="18" t="s">
        <v>3991</v>
      </c>
      <c r="F1039" s="18" t="s">
        <v>107</v>
      </c>
      <c r="G1039" s="18">
        <v>36</v>
      </c>
      <c r="H1039" s="18" t="s">
        <v>413</v>
      </c>
      <c r="I1039" s="18" t="s">
        <v>95</v>
      </c>
      <c r="J1039" s="18" t="s">
        <v>359</v>
      </c>
      <c r="K1039" s="18" t="s">
        <v>281</v>
      </c>
      <c r="L1039" s="18" t="s">
        <v>282</v>
      </c>
      <c r="M1039" s="18">
        <v>6</v>
      </c>
      <c r="N1039" s="19">
        <v>250000</v>
      </c>
      <c r="O1039" s="20">
        <v>0</v>
      </c>
      <c r="P1039" s="19">
        <v>1500</v>
      </c>
      <c r="Q1039" s="19">
        <v>190000</v>
      </c>
      <c r="R1039" s="18" t="s">
        <v>167</v>
      </c>
      <c r="S1039" s="18" t="s">
        <v>135</v>
      </c>
      <c r="T1039" s="18" t="s">
        <v>101</v>
      </c>
      <c r="U1039" s="18">
        <v>2</v>
      </c>
      <c r="V1039" s="19">
        <v>1500000</v>
      </c>
      <c r="W1039" s="19">
        <v>0</v>
      </c>
      <c r="X1039" s="19">
        <v>1500000</v>
      </c>
      <c r="Y1039" s="19">
        <v>1141500</v>
      </c>
      <c r="Z1039" s="19">
        <v>358500</v>
      </c>
      <c r="AA1039" s="20">
        <v>0.23899999999999999</v>
      </c>
      <c r="AB1039" s="21" t="s">
        <v>6427</v>
      </c>
    </row>
    <row r="1040" spans="1:28" x14ac:dyDescent="0.25">
      <c r="A1040" s="16" t="s">
        <v>3992</v>
      </c>
      <c r="B1040" s="17">
        <v>45872</v>
      </c>
      <c r="C1040" s="18" t="s">
        <v>1497</v>
      </c>
      <c r="D1040" s="18" t="s">
        <v>3993</v>
      </c>
      <c r="E1040" s="18" t="s">
        <v>3994</v>
      </c>
      <c r="F1040" s="18" t="s">
        <v>93</v>
      </c>
      <c r="G1040" s="18">
        <v>27</v>
      </c>
      <c r="H1040" s="18" t="s">
        <v>338</v>
      </c>
      <c r="I1040" s="18" t="s">
        <v>120</v>
      </c>
      <c r="J1040" s="18" t="s">
        <v>155</v>
      </c>
      <c r="K1040" s="18" t="s">
        <v>296</v>
      </c>
      <c r="L1040" s="18" t="s">
        <v>282</v>
      </c>
      <c r="M1040" s="18">
        <v>6</v>
      </c>
      <c r="N1040" s="19">
        <v>320000</v>
      </c>
      <c r="O1040" s="20">
        <v>0.02</v>
      </c>
      <c r="P1040" s="19">
        <v>2500</v>
      </c>
      <c r="Q1040" s="19">
        <v>250000</v>
      </c>
      <c r="R1040" s="18" t="s">
        <v>134</v>
      </c>
      <c r="S1040" s="18" t="s">
        <v>100</v>
      </c>
      <c r="T1040" s="18" t="s">
        <v>101</v>
      </c>
      <c r="U1040" s="18">
        <v>5</v>
      </c>
      <c r="V1040" s="19">
        <v>1920000</v>
      </c>
      <c r="W1040" s="19">
        <v>38400</v>
      </c>
      <c r="X1040" s="19">
        <v>1881600</v>
      </c>
      <c r="Y1040" s="19">
        <v>1502500</v>
      </c>
      <c r="Z1040" s="19">
        <v>379100</v>
      </c>
      <c r="AA1040" s="20">
        <v>0.20147746598639499</v>
      </c>
      <c r="AB1040" s="21" t="s">
        <v>6433</v>
      </c>
    </row>
    <row r="1041" spans="1:28" x14ac:dyDescent="0.25">
      <c r="A1041" s="16" t="s">
        <v>3995</v>
      </c>
      <c r="B1041" s="17">
        <v>45847</v>
      </c>
      <c r="C1041" s="18" t="s">
        <v>151</v>
      </c>
      <c r="D1041" s="18" t="s">
        <v>152</v>
      </c>
      <c r="E1041" s="18" t="s">
        <v>3996</v>
      </c>
      <c r="F1041" s="18" t="s">
        <v>107</v>
      </c>
      <c r="G1041" s="18"/>
      <c r="H1041" s="18" t="s">
        <v>295</v>
      </c>
      <c r="I1041" s="18" t="s">
        <v>120</v>
      </c>
      <c r="J1041" s="18" t="s">
        <v>96</v>
      </c>
      <c r="K1041" s="18" t="s">
        <v>175</v>
      </c>
      <c r="L1041" s="18" t="s">
        <v>132</v>
      </c>
      <c r="M1041" s="18">
        <v>6</v>
      </c>
      <c r="N1041" s="19">
        <v>900000</v>
      </c>
      <c r="O1041" s="20">
        <v>0.05</v>
      </c>
      <c r="P1041" s="19">
        <v>8000</v>
      </c>
      <c r="Q1041" s="19">
        <v>730000</v>
      </c>
      <c r="R1041" s="18" t="s">
        <v>134</v>
      </c>
      <c r="S1041" s="18" t="s">
        <v>100</v>
      </c>
      <c r="T1041" s="18" t="s">
        <v>101</v>
      </c>
      <c r="U1041" s="18">
        <v>1</v>
      </c>
      <c r="V1041" s="19">
        <v>5400000</v>
      </c>
      <c r="W1041" s="19">
        <v>270000</v>
      </c>
      <c r="X1041" s="19">
        <v>5130000</v>
      </c>
      <c r="Y1041" s="19">
        <v>4388000</v>
      </c>
      <c r="Z1041" s="19">
        <v>742000</v>
      </c>
      <c r="AA1041" s="20">
        <v>0.14463937621832401</v>
      </c>
      <c r="AB1041" s="21" t="s">
        <v>6425</v>
      </c>
    </row>
    <row r="1042" spans="1:28" x14ac:dyDescent="0.25">
      <c r="A1042" s="16" t="s">
        <v>3997</v>
      </c>
      <c r="B1042" s="17">
        <v>45796</v>
      </c>
      <c r="C1042" s="18" t="s">
        <v>2213</v>
      </c>
      <c r="D1042" s="18" t="s">
        <v>3999</v>
      </c>
      <c r="E1042" s="18" t="s">
        <v>4000</v>
      </c>
      <c r="F1042" s="18" t="s">
        <v>93</v>
      </c>
      <c r="G1042" s="18">
        <v>41</v>
      </c>
      <c r="H1042" s="18" t="s">
        <v>413</v>
      </c>
      <c r="I1042" s="18" t="s">
        <v>95</v>
      </c>
      <c r="J1042" s="18" t="s">
        <v>212</v>
      </c>
      <c r="K1042" s="18" t="s">
        <v>311</v>
      </c>
      <c r="L1042" s="18" t="s">
        <v>122</v>
      </c>
      <c r="M1042" s="18">
        <v>7</v>
      </c>
      <c r="N1042" s="19">
        <v>850000</v>
      </c>
      <c r="O1042" s="20">
        <v>0</v>
      </c>
      <c r="P1042" s="19">
        <v>8000</v>
      </c>
      <c r="Q1042" s="19">
        <v>710000</v>
      </c>
      <c r="R1042" s="18" t="s">
        <v>134</v>
      </c>
      <c r="S1042" s="18" t="s">
        <v>100</v>
      </c>
      <c r="T1042" s="18" t="s">
        <v>113</v>
      </c>
      <c r="U1042" s="18">
        <v>1</v>
      </c>
      <c r="V1042" s="19">
        <v>5950000</v>
      </c>
      <c r="W1042" s="19">
        <v>0</v>
      </c>
      <c r="X1042" s="19">
        <v>5950000</v>
      </c>
      <c r="Y1042" s="19">
        <v>4978000</v>
      </c>
      <c r="Z1042" s="19">
        <v>972000</v>
      </c>
      <c r="AA1042" s="20">
        <v>0.16336134453781501</v>
      </c>
      <c r="AB1042" s="21" t="s">
        <v>6430</v>
      </c>
    </row>
    <row r="1043" spans="1:28" x14ac:dyDescent="0.25">
      <c r="A1043" s="16" t="s">
        <v>4001</v>
      </c>
      <c r="B1043" s="17">
        <v>45879</v>
      </c>
      <c r="C1043" s="18" t="s">
        <v>2492</v>
      </c>
      <c r="D1043" s="18" t="s">
        <v>2493</v>
      </c>
      <c r="E1043" s="18" t="s">
        <v>4002</v>
      </c>
      <c r="F1043" s="18" t="s">
        <v>107</v>
      </c>
      <c r="G1043" s="18">
        <v>47</v>
      </c>
      <c r="H1043" s="18" t="s">
        <v>338</v>
      </c>
      <c r="I1043" s="18" t="s">
        <v>120</v>
      </c>
      <c r="J1043" s="18" t="s">
        <v>212</v>
      </c>
      <c r="K1043" s="18" t="s">
        <v>296</v>
      </c>
      <c r="L1043" s="18" t="s">
        <v>282</v>
      </c>
      <c r="M1043" s="18">
        <v>3</v>
      </c>
      <c r="N1043" s="19">
        <v>320000</v>
      </c>
      <c r="O1043" s="20">
        <v>0.15</v>
      </c>
      <c r="P1043" s="19">
        <v>2500</v>
      </c>
      <c r="Q1043" s="19">
        <v>250000</v>
      </c>
      <c r="R1043" s="18" t="s">
        <v>167</v>
      </c>
      <c r="S1043" s="18" t="s">
        <v>100</v>
      </c>
      <c r="T1043" s="18" t="s">
        <v>101</v>
      </c>
      <c r="U1043" s="18">
        <v>1</v>
      </c>
      <c r="V1043" s="19">
        <v>960000</v>
      </c>
      <c r="W1043" s="19">
        <v>144000</v>
      </c>
      <c r="X1043" s="19">
        <v>816000</v>
      </c>
      <c r="Y1043" s="19">
        <v>752500</v>
      </c>
      <c r="Z1043" s="19">
        <v>63500</v>
      </c>
      <c r="AA1043" s="20">
        <v>7.7818627450980393E-2</v>
      </c>
      <c r="AB1043" s="21" t="s">
        <v>6433</v>
      </c>
    </row>
    <row r="1044" spans="1:28" x14ac:dyDescent="0.25">
      <c r="A1044" s="16" t="s">
        <v>4003</v>
      </c>
      <c r="B1044" s="17">
        <v>45667</v>
      </c>
      <c r="C1044" s="18" t="s">
        <v>578</v>
      </c>
      <c r="D1044" s="18" t="s">
        <v>1035</v>
      </c>
      <c r="E1044" s="18" t="s">
        <v>4004</v>
      </c>
      <c r="F1044" s="18" t="s">
        <v>93</v>
      </c>
      <c r="G1044" s="18">
        <v>19</v>
      </c>
      <c r="H1044" s="18" t="s">
        <v>262</v>
      </c>
      <c r="I1044" s="18" t="s">
        <v>263</v>
      </c>
      <c r="J1044" s="18" t="s">
        <v>174</v>
      </c>
      <c r="K1044" s="18" t="s">
        <v>582</v>
      </c>
      <c r="L1044" s="18" t="s">
        <v>146</v>
      </c>
      <c r="M1044" s="18">
        <v>5</v>
      </c>
      <c r="N1044" s="19">
        <v>180000</v>
      </c>
      <c r="O1044" s="20">
        <v>0.02</v>
      </c>
      <c r="P1044" s="19">
        <v>12000</v>
      </c>
      <c r="Q1044" s="19">
        <v>125000</v>
      </c>
      <c r="R1044" s="18" t="s">
        <v>167</v>
      </c>
      <c r="S1044" s="18" t="s">
        <v>168</v>
      </c>
      <c r="T1044" s="18" t="s">
        <v>113</v>
      </c>
      <c r="U1044" s="18">
        <v>3</v>
      </c>
      <c r="V1044" s="19">
        <v>900000</v>
      </c>
      <c r="W1044" s="19">
        <v>18000</v>
      </c>
      <c r="X1044" s="19">
        <v>882000</v>
      </c>
      <c r="Y1044" s="19">
        <v>637000</v>
      </c>
      <c r="Z1044" s="19">
        <v>245000</v>
      </c>
      <c r="AA1044" s="20">
        <v>0.27777777777777801</v>
      </c>
      <c r="AB1044" s="21" t="s">
        <v>6426</v>
      </c>
    </row>
    <row r="1045" spans="1:28" x14ac:dyDescent="0.25">
      <c r="A1045" s="16" t="s">
        <v>4005</v>
      </c>
      <c r="B1045" s="17">
        <v>45874</v>
      </c>
      <c r="C1045" s="18" t="s">
        <v>4006</v>
      </c>
      <c r="D1045" s="18" t="s">
        <v>4007</v>
      </c>
      <c r="E1045" s="18" t="s">
        <v>4008</v>
      </c>
      <c r="F1045" s="18" t="s">
        <v>107</v>
      </c>
      <c r="G1045" s="18"/>
      <c r="H1045" s="18" t="s">
        <v>1279</v>
      </c>
      <c r="I1045" s="18" t="s">
        <v>144</v>
      </c>
      <c r="J1045" s="18" t="s">
        <v>174</v>
      </c>
      <c r="K1045" s="18" t="s">
        <v>425</v>
      </c>
      <c r="L1045" s="18" t="s">
        <v>146</v>
      </c>
      <c r="M1045" s="18">
        <v>5</v>
      </c>
      <c r="N1045" s="19">
        <v>45000</v>
      </c>
      <c r="O1045" s="20">
        <v>0.1</v>
      </c>
      <c r="P1045" s="19">
        <v>2500</v>
      </c>
      <c r="Q1045" s="19">
        <v>27000</v>
      </c>
      <c r="R1045" s="18" t="s">
        <v>6415</v>
      </c>
      <c r="S1045" s="18" t="s">
        <v>100</v>
      </c>
      <c r="T1045" s="18" t="s">
        <v>113</v>
      </c>
      <c r="U1045" s="18">
        <v>4</v>
      </c>
      <c r="V1045" s="19">
        <v>225000</v>
      </c>
      <c r="W1045" s="19">
        <v>22500</v>
      </c>
      <c r="X1045" s="19">
        <v>202500</v>
      </c>
      <c r="Y1045" s="19">
        <v>137500</v>
      </c>
      <c r="Z1045" s="19">
        <v>65000</v>
      </c>
      <c r="AA1045" s="20">
        <v>0.32098765432098803</v>
      </c>
      <c r="AB1045" s="21" t="s">
        <v>6433</v>
      </c>
    </row>
    <row r="1046" spans="1:28" x14ac:dyDescent="0.25">
      <c r="A1046" s="16" t="s">
        <v>4009</v>
      </c>
      <c r="B1046" s="17">
        <v>45793</v>
      </c>
      <c r="C1046" s="18" t="s">
        <v>4010</v>
      </c>
      <c r="D1046" s="18" t="s">
        <v>2843</v>
      </c>
      <c r="E1046" s="18" t="s">
        <v>4011</v>
      </c>
      <c r="F1046" s="18" t="s">
        <v>93</v>
      </c>
      <c r="G1046" s="18">
        <v>21</v>
      </c>
      <c r="H1046" s="18" t="s">
        <v>558</v>
      </c>
      <c r="I1046" s="18" t="s">
        <v>129</v>
      </c>
      <c r="J1046" s="18" t="s">
        <v>96</v>
      </c>
      <c r="K1046" s="18" t="s">
        <v>1540</v>
      </c>
      <c r="L1046" s="18" t="s">
        <v>282</v>
      </c>
      <c r="M1046" s="18">
        <v>6</v>
      </c>
      <c r="N1046" s="19">
        <v>650000</v>
      </c>
      <c r="O1046" s="20">
        <v>0</v>
      </c>
      <c r="P1046" s="19">
        <v>4000</v>
      </c>
      <c r="Q1046" s="19">
        <v>520000</v>
      </c>
      <c r="R1046" s="18" t="s">
        <v>219</v>
      </c>
      <c r="S1046" s="18" t="s">
        <v>135</v>
      </c>
      <c r="T1046" s="18" t="s">
        <v>101</v>
      </c>
      <c r="U1046" s="18">
        <v>2</v>
      </c>
      <c r="V1046" s="19">
        <v>3900000</v>
      </c>
      <c r="W1046" s="19">
        <v>0</v>
      </c>
      <c r="X1046" s="19">
        <v>3900000</v>
      </c>
      <c r="Y1046" s="19">
        <v>3124000</v>
      </c>
      <c r="Z1046" s="19">
        <v>776000</v>
      </c>
      <c r="AA1046" s="20">
        <v>0.198974358974359</v>
      </c>
      <c r="AB1046" s="21" t="s">
        <v>6430</v>
      </c>
    </row>
    <row r="1047" spans="1:28" x14ac:dyDescent="0.25">
      <c r="A1047" s="16" t="s">
        <v>4012</v>
      </c>
      <c r="B1047" s="17">
        <v>46010</v>
      </c>
      <c r="C1047" s="18" t="s">
        <v>1042</v>
      </c>
      <c r="D1047" s="18" t="s">
        <v>1043</v>
      </c>
      <c r="E1047" s="18" t="s">
        <v>4013</v>
      </c>
      <c r="F1047" s="18" t="s">
        <v>93</v>
      </c>
      <c r="G1047" s="18">
        <v>54</v>
      </c>
      <c r="H1047" s="18" t="s">
        <v>119</v>
      </c>
      <c r="I1047" s="18" t="s">
        <v>120</v>
      </c>
      <c r="J1047" s="18" t="s">
        <v>359</v>
      </c>
      <c r="K1047" s="18" t="s">
        <v>388</v>
      </c>
      <c r="L1047" s="18" t="s">
        <v>132</v>
      </c>
      <c r="M1047" s="18">
        <v>4</v>
      </c>
      <c r="N1047" s="19">
        <v>510000</v>
      </c>
      <c r="O1047" s="20">
        <v>0.02</v>
      </c>
      <c r="P1047" s="19">
        <v>2500</v>
      </c>
      <c r="Q1047" s="19">
        <v>410000</v>
      </c>
      <c r="R1047" s="18" t="s">
        <v>99</v>
      </c>
      <c r="S1047" s="18" t="s">
        <v>135</v>
      </c>
      <c r="T1047" s="18" t="s">
        <v>113</v>
      </c>
      <c r="U1047" s="18">
        <v>3</v>
      </c>
      <c r="V1047" s="19">
        <v>2040000</v>
      </c>
      <c r="W1047" s="19">
        <v>40800</v>
      </c>
      <c r="X1047" s="19">
        <v>1999200</v>
      </c>
      <c r="Y1047" s="19">
        <v>1642500</v>
      </c>
      <c r="Z1047" s="19">
        <v>356700</v>
      </c>
      <c r="AA1047" s="20">
        <v>0.178421368547419</v>
      </c>
      <c r="AB1047" s="21" t="s">
        <v>6432</v>
      </c>
    </row>
    <row r="1048" spans="1:28" x14ac:dyDescent="0.25">
      <c r="A1048" s="16" t="s">
        <v>4014</v>
      </c>
      <c r="B1048" s="17">
        <v>45949</v>
      </c>
      <c r="C1048" s="18" t="s">
        <v>4015</v>
      </c>
      <c r="D1048" s="18" t="s">
        <v>4016</v>
      </c>
      <c r="E1048" s="18" t="s">
        <v>4017</v>
      </c>
      <c r="F1048" s="18" t="s">
        <v>93</v>
      </c>
      <c r="G1048" s="18">
        <v>58</v>
      </c>
      <c r="H1048" s="18" t="s">
        <v>581</v>
      </c>
      <c r="I1048" s="18" t="s">
        <v>144</v>
      </c>
      <c r="J1048" s="18" t="s">
        <v>165</v>
      </c>
      <c r="K1048" s="18" t="s">
        <v>156</v>
      </c>
      <c r="L1048" s="18" t="s">
        <v>111</v>
      </c>
      <c r="M1048" s="18">
        <v>3</v>
      </c>
      <c r="N1048" s="19">
        <v>290000</v>
      </c>
      <c r="O1048" s="20">
        <v>0</v>
      </c>
      <c r="P1048" s="19">
        <v>8000</v>
      </c>
      <c r="Q1048" s="19">
        <v>225000</v>
      </c>
      <c r="R1048" s="18" t="s">
        <v>99</v>
      </c>
      <c r="S1048" s="18" t="s">
        <v>100</v>
      </c>
      <c r="T1048" s="18" t="s">
        <v>101</v>
      </c>
      <c r="U1048" s="18">
        <v>3</v>
      </c>
      <c r="V1048" s="19">
        <v>870000</v>
      </c>
      <c r="W1048" s="19">
        <v>0</v>
      </c>
      <c r="X1048" s="19">
        <v>870000</v>
      </c>
      <c r="Y1048" s="19">
        <v>683000</v>
      </c>
      <c r="Z1048" s="19">
        <v>187000</v>
      </c>
      <c r="AA1048" s="20">
        <v>0.21494252873563199</v>
      </c>
      <c r="AB1048" s="21" t="s">
        <v>6427</v>
      </c>
    </row>
    <row r="1049" spans="1:28" x14ac:dyDescent="0.25">
      <c r="A1049" s="16" t="s">
        <v>4018</v>
      </c>
      <c r="B1049" s="17">
        <v>45946</v>
      </c>
      <c r="C1049" s="18" t="s">
        <v>953</v>
      </c>
      <c r="D1049" s="18" t="s">
        <v>954</v>
      </c>
      <c r="E1049" s="18" t="s">
        <v>4019</v>
      </c>
      <c r="F1049" s="18" t="s">
        <v>107</v>
      </c>
      <c r="G1049" s="18">
        <v>19</v>
      </c>
      <c r="H1049" s="18" t="s">
        <v>338</v>
      </c>
      <c r="I1049" s="18" t="s">
        <v>120</v>
      </c>
      <c r="J1049" s="18" t="s">
        <v>96</v>
      </c>
      <c r="K1049" s="18" t="s">
        <v>388</v>
      </c>
      <c r="L1049" s="18" t="s">
        <v>132</v>
      </c>
      <c r="M1049" s="18">
        <v>1</v>
      </c>
      <c r="N1049" s="19">
        <v>510000</v>
      </c>
      <c r="O1049" s="20">
        <v>0</v>
      </c>
      <c r="P1049" s="19">
        <v>2500</v>
      </c>
      <c r="Q1049" s="19">
        <v>410000</v>
      </c>
      <c r="R1049" s="18" t="s">
        <v>219</v>
      </c>
      <c r="S1049" s="18" t="s">
        <v>100</v>
      </c>
      <c r="T1049" s="18" t="s">
        <v>113</v>
      </c>
      <c r="U1049" s="18">
        <v>5</v>
      </c>
      <c r="V1049" s="19">
        <v>510000</v>
      </c>
      <c r="W1049" s="19">
        <v>0</v>
      </c>
      <c r="X1049" s="19">
        <v>510000</v>
      </c>
      <c r="Y1049" s="19">
        <v>412500</v>
      </c>
      <c r="Z1049" s="19">
        <v>97500</v>
      </c>
      <c r="AA1049" s="20">
        <v>0.191176470588235</v>
      </c>
      <c r="AB1049" s="21" t="s">
        <v>6427</v>
      </c>
    </row>
    <row r="1050" spans="1:28" x14ac:dyDescent="0.25">
      <c r="A1050" s="16" t="s">
        <v>4020</v>
      </c>
      <c r="B1050" s="17">
        <v>45662</v>
      </c>
      <c r="C1050" s="18" t="s">
        <v>318</v>
      </c>
      <c r="D1050" s="18" t="s">
        <v>319</v>
      </c>
      <c r="E1050" s="18" t="s">
        <v>4021</v>
      </c>
      <c r="F1050" s="18" t="s">
        <v>107</v>
      </c>
      <c r="G1050" s="18">
        <v>48</v>
      </c>
      <c r="H1050" s="18" t="s">
        <v>1279</v>
      </c>
      <c r="I1050" s="18" t="s">
        <v>144</v>
      </c>
      <c r="J1050" s="18" t="s">
        <v>109</v>
      </c>
      <c r="K1050" s="18" t="s">
        <v>242</v>
      </c>
      <c r="L1050" s="18" t="s">
        <v>132</v>
      </c>
      <c r="M1050" s="18">
        <v>5</v>
      </c>
      <c r="N1050" s="19">
        <v>780000</v>
      </c>
      <c r="O1050" s="20">
        <v>0.15</v>
      </c>
      <c r="P1050" s="19">
        <v>6000</v>
      </c>
      <c r="Q1050" s="19">
        <v>630000</v>
      </c>
      <c r="R1050" s="18" t="s">
        <v>99</v>
      </c>
      <c r="S1050" s="18" t="s">
        <v>100</v>
      </c>
      <c r="T1050" s="18" t="s">
        <v>101</v>
      </c>
      <c r="U1050" s="18">
        <v>5</v>
      </c>
      <c r="V1050" s="19">
        <v>3900000</v>
      </c>
      <c r="W1050" s="19">
        <v>585000</v>
      </c>
      <c r="X1050" s="19">
        <v>3315000</v>
      </c>
      <c r="Y1050" s="19">
        <v>3156000</v>
      </c>
      <c r="Z1050" s="19">
        <v>159000</v>
      </c>
      <c r="AA1050" s="20">
        <v>4.7963800904977399E-2</v>
      </c>
      <c r="AB1050" s="21" t="s">
        <v>6426</v>
      </c>
    </row>
    <row r="1051" spans="1:28" x14ac:dyDescent="0.25">
      <c r="A1051" s="16" t="s">
        <v>4022</v>
      </c>
      <c r="B1051" s="17">
        <v>45879</v>
      </c>
      <c r="C1051" s="18" t="s">
        <v>1514</v>
      </c>
      <c r="D1051" s="18" t="s">
        <v>1515</v>
      </c>
      <c r="E1051" s="18" t="s">
        <v>4023</v>
      </c>
      <c r="F1051" s="18" t="s">
        <v>107</v>
      </c>
      <c r="G1051" s="18">
        <v>42</v>
      </c>
      <c r="H1051" s="18" t="s">
        <v>338</v>
      </c>
      <c r="I1051" s="18" t="s">
        <v>120</v>
      </c>
      <c r="J1051" s="18" t="s">
        <v>359</v>
      </c>
      <c r="K1051" s="18" t="s">
        <v>156</v>
      </c>
      <c r="L1051" s="18" t="s">
        <v>111</v>
      </c>
      <c r="M1051" s="18">
        <v>6</v>
      </c>
      <c r="N1051" s="19">
        <v>290000</v>
      </c>
      <c r="O1051" s="20">
        <v>0.1</v>
      </c>
      <c r="P1051" s="19">
        <v>2500</v>
      </c>
      <c r="Q1051" s="19">
        <v>225000</v>
      </c>
      <c r="R1051" s="18" t="s">
        <v>99</v>
      </c>
      <c r="S1051" s="18" t="s">
        <v>100</v>
      </c>
      <c r="T1051" s="18" t="s">
        <v>101</v>
      </c>
      <c r="U1051" s="18">
        <v>5</v>
      </c>
      <c r="V1051" s="19">
        <v>1740000</v>
      </c>
      <c r="W1051" s="19">
        <v>174000</v>
      </c>
      <c r="X1051" s="19">
        <v>1566000</v>
      </c>
      <c r="Y1051" s="19">
        <v>1352500</v>
      </c>
      <c r="Z1051" s="19">
        <v>213500</v>
      </c>
      <c r="AA1051" s="20">
        <v>0.136334610472542</v>
      </c>
      <c r="AB1051" s="21" t="s">
        <v>6433</v>
      </c>
    </row>
    <row r="1052" spans="1:28" x14ac:dyDescent="0.25">
      <c r="A1052" s="16" t="s">
        <v>4024</v>
      </c>
      <c r="B1052" s="17">
        <v>45663</v>
      </c>
      <c r="C1052" s="18" t="s">
        <v>861</v>
      </c>
      <c r="D1052" s="18" t="s">
        <v>4026</v>
      </c>
      <c r="E1052" s="18" t="s">
        <v>4027</v>
      </c>
      <c r="F1052" s="18" t="s">
        <v>93</v>
      </c>
      <c r="G1052" s="18">
        <v>47</v>
      </c>
      <c r="H1052" s="18" t="s">
        <v>1279</v>
      </c>
      <c r="I1052" s="18" t="s">
        <v>144</v>
      </c>
      <c r="J1052" s="18" t="s">
        <v>212</v>
      </c>
      <c r="K1052" s="18" t="s">
        <v>852</v>
      </c>
      <c r="L1052" s="18" t="s">
        <v>122</v>
      </c>
      <c r="M1052" s="18">
        <v>7</v>
      </c>
      <c r="N1052" s="19">
        <v>680000</v>
      </c>
      <c r="O1052" s="20">
        <v>0</v>
      </c>
      <c r="P1052" s="19">
        <v>6000</v>
      </c>
      <c r="Q1052" s="19">
        <v>555000</v>
      </c>
      <c r="R1052" s="18" t="s">
        <v>167</v>
      </c>
      <c r="S1052" s="18" t="s">
        <v>100</v>
      </c>
      <c r="T1052" s="18" t="s">
        <v>113</v>
      </c>
      <c r="U1052" s="18">
        <v>2</v>
      </c>
      <c r="V1052" s="19">
        <v>4760000</v>
      </c>
      <c r="W1052" s="19">
        <v>0</v>
      </c>
      <c r="X1052" s="19">
        <v>4760000</v>
      </c>
      <c r="Y1052" s="19">
        <v>3891000</v>
      </c>
      <c r="Z1052" s="19">
        <v>869000</v>
      </c>
      <c r="AA1052" s="20">
        <v>0.182563025210084</v>
      </c>
      <c r="AB1052" s="21" t="s">
        <v>6426</v>
      </c>
    </row>
    <row r="1053" spans="1:28" x14ac:dyDescent="0.25">
      <c r="A1053" s="16" t="s">
        <v>4028</v>
      </c>
      <c r="B1053" s="17">
        <v>45830</v>
      </c>
      <c r="C1053" s="18" t="s">
        <v>2941</v>
      </c>
      <c r="D1053" s="18" t="s">
        <v>4029</v>
      </c>
      <c r="E1053" s="18" t="s">
        <v>4030</v>
      </c>
      <c r="F1053" s="18" t="s">
        <v>107</v>
      </c>
      <c r="G1053" s="18">
        <v>21</v>
      </c>
      <c r="H1053" s="18" t="s">
        <v>119</v>
      </c>
      <c r="I1053" s="18" t="s">
        <v>120</v>
      </c>
      <c r="J1053" s="18" t="s">
        <v>359</v>
      </c>
      <c r="K1053" s="18" t="s">
        <v>1540</v>
      </c>
      <c r="L1053" s="18" t="s">
        <v>282</v>
      </c>
      <c r="M1053" s="18">
        <v>7</v>
      </c>
      <c r="N1053" s="19">
        <v>650000</v>
      </c>
      <c r="O1053" s="20">
        <v>0.1</v>
      </c>
      <c r="P1053" s="19">
        <v>12000</v>
      </c>
      <c r="Q1053" s="19">
        <v>520000</v>
      </c>
      <c r="R1053" s="18" t="s">
        <v>219</v>
      </c>
      <c r="S1053" s="18" t="s">
        <v>100</v>
      </c>
      <c r="T1053" s="18" t="s">
        <v>113</v>
      </c>
      <c r="U1053" s="18">
        <v>5</v>
      </c>
      <c r="V1053" s="19">
        <v>4550000</v>
      </c>
      <c r="W1053" s="19">
        <v>455000</v>
      </c>
      <c r="X1053" s="19">
        <v>4095000</v>
      </c>
      <c r="Y1053" s="19">
        <v>3652000</v>
      </c>
      <c r="Z1053" s="19">
        <v>443000</v>
      </c>
      <c r="AA1053" s="20">
        <v>0.108180708180708</v>
      </c>
      <c r="AB1053" s="21" t="s">
        <v>6434</v>
      </c>
    </row>
    <row r="1054" spans="1:28" x14ac:dyDescent="0.25">
      <c r="A1054" s="16" t="s">
        <v>4031</v>
      </c>
      <c r="B1054" s="17">
        <v>45739</v>
      </c>
      <c r="C1054" s="18" t="s">
        <v>811</v>
      </c>
      <c r="D1054" s="18" t="s">
        <v>812</v>
      </c>
      <c r="E1054" s="18" t="s">
        <v>4032</v>
      </c>
      <c r="F1054" s="18" t="s">
        <v>107</v>
      </c>
      <c r="G1054" s="18">
        <v>41</v>
      </c>
      <c r="H1054" s="18" t="s">
        <v>804</v>
      </c>
      <c r="I1054" s="18" t="s">
        <v>95</v>
      </c>
      <c r="J1054" s="18" t="s">
        <v>174</v>
      </c>
      <c r="K1054" s="18" t="s">
        <v>175</v>
      </c>
      <c r="L1054" s="18" t="s">
        <v>132</v>
      </c>
      <c r="M1054" s="18">
        <v>1</v>
      </c>
      <c r="N1054" s="19">
        <v>900000</v>
      </c>
      <c r="O1054" s="20">
        <v>0.02</v>
      </c>
      <c r="P1054" s="19">
        <v>8000</v>
      </c>
      <c r="Q1054" s="19">
        <v>730000</v>
      </c>
      <c r="R1054" s="18" t="s">
        <v>6415</v>
      </c>
      <c r="S1054" s="18" t="s">
        <v>100</v>
      </c>
      <c r="T1054" s="18" t="s">
        <v>101</v>
      </c>
      <c r="U1054" s="18">
        <v>5</v>
      </c>
      <c r="V1054" s="19">
        <v>900000</v>
      </c>
      <c r="W1054" s="19">
        <v>18000</v>
      </c>
      <c r="X1054" s="19">
        <v>882000</v>
      </c>
      <c r="Y1054" s="19">
        <v>738000</v>
      </c>
      <c r="Z1054" s="19">
        <v>144000</v>
      </c>
      <c r="AA1054" s="20">
        <v>0.16326530612244899</v>
      </c>
      <c r="AB1054" s="21" t="s">
        <v>6428</v>
      </c>
    </row>
    <row r="1055" spans="1:28" x14ac:dyDescent="0.25">
      <c r="A1055" s="16" t="s">
        <v>4033</v>
      </c>
      <c r="B1055" s="17">
        <v>45880</v>
      </c>
      <c r="C1055" s="18" t="s">
        <v>2257</v>
      </c>
      <c r="D1055" s="18" t="s">
        <v>2258</v>
      </c>
      <c r="E1055" s="18" t="s">
        <v>4034</v>
      </c>
      <c r="F1055" s="18" t="s">
        <v>93</v>
      </c>
      <c r="G1055" s="18">
        <v>29</v>
      </c>
      <c r="H1055" s="18" t="s">
        <v>154</v>
      </c>
      <c r="I1055" s="18" t="s">
        <v>95</v>
      </c>
      <c r="J1055" s="18" t="s">
        <v>165</v>
      </c>
      <c r="K1055" s="18" t="s">
        <v>242</v>
      </c>
      <c r="L1055" s="18" t="s">
        <v>132</v>
      </c>
      <c r="M1055" s="18">
        <v>6</v>
      </c>
      <c r="N1055" s="19">
        <v>780000</v>
      </c>
      <c r="O1055" s="20">
        <v>0.15</v>
      </c>
      <c r="P1055" s="19">
        <v>6000</v>
      </c>
      <c r="Q1055" s="19">
        <v>630000</v>
      </c>
      <c r="R1055" s="18" t="s">
        <v>167</v>
      </c>
      <c r="S1055" s="18" t="s">
        <v>148</v>
      </c>
      <c r="T1055" s="18" t="s">
        <v>101</v>
      </c>
      <c r="U1055" s="18">
        <v>3</v>
      </c>
      <c r="V1055" s="19">
        <v>4680000</v>
      </c>
      <c r="W1055" s="19">
        <v>702000</v>
      </c>
      <c r="X1055" s="19">
        <v>3978000</v>
      </c>
      <c r="Y1055" s="19">
        <v>3786000</v>
      </c>
      <c r="Z1055" s="19">
        <v>192000</v>
      </c>
      <c r="AA1055" s="20">
        <v>4.8265460030165901E-2</v>
      </c>
      <c r="AB1055" s="21" t="s">
        <v>6433</v>
      </c>
    </row>
    <row r="1056" spans="1:28" x14ac:dyDescent="0.25">
      <c r="A1056" s="16" t="s">
        <v>4035</v>
      </c>
      <c r="B1056" s="17">
        <v>45999</v>
      </c>
      <c r="C1056" s="18" t="s">
        <v>915</v>
      </c>
      <c r="D1056" s="18" t="s">
        <v>916</v>
      </c>
      <c r="E1056" s="18" t="s">
        <v>4036</v>
      </c>
      <c r="F1056" s="18" t="s">
        <v>93</v>
      </c>
      <c r="G1056" s="18">
        <v>51</v>
      </c>
      <c r="H1056" s="18" t="s">
        <v>377</v>
      </c>
      <c r="I1056" s="18" t="s">
        <v>95</v>
      </c>
      <c r="J1056" s="18" t="s">
        <v>155</v>
      </c>
      <c r="K1056" s="18" t="s">
        <v>1540</v>
      </c>
      <c r="L1056" s="18" t="s">
        <v>282</v>
      </c>
      <c r="M1056" s="18">
        <v>6</v>
      </c>
      <c r="N1056" s="19">
        <v>650000</v>
      </c>
      <c r="O1056" s="20">
        <v>0.02</v>
      </c>
      <c r="P1056" s="19">
        <v>8000</v>
      </c>
      <c r="Q1056" s="19">
        <v>520000</v>
      </c>
      <c r="R1056" s="18" t="s">
        <v>134</v>
      </c>
      <c r="S1056" s="18" t="s">
        <v>100</v>
      </c>
      <c r="T1056" s="18" t="s">
        <v>113</v>
      </c>
      <c r="U1056" s="18">
        <v>2</v>
      </c>
      <c r="V1056" s="19">
        <v>3900000</v>
      </c>
      <c r="W1056" s="19">
        <v>78000</v>
      </c>
      <c r="X1056" s="19">
        <v>3822000</v>
      </c>
      <c r="Y1056" s="19">
        <v>3128000</v>
      </c>
      <c r="Z1056" s="19">
        <v>694000</v>
      </c>
      <c r="AA1056" s="20">
        <v>0.18158032443746699</v>
      </c>
      <c r="AB1056" s="21" t="s">
        <v>6432</v>
      </c>
    </row>
    <row r="1057" spans="1:28" x14ac:dyDescent="0.25">
      <c r="A1057" s="16" t="s">
        <v>4037</v>
      </c>
      <c r="B1057" s="17">
        <v>45838</v>
      </c>
      <c r="C1057" s="18" t="s">
        <v>686</v>
      </c>
      <c r="D1057" s="18" t="s">
        <v>968</v>
      </c>
      <c r="E1057" s="18" t="s">
        <v>4038</v>
      </c>
      <c r="F1057" s="18" t="s">
        <v>93</v>
      </c>
      <c r="G1057" s="18">
        <v>19</v>
      </c>
      <c r="H1057" s="18" t="s">
        <v>119</v>
      </c>
      <c r="I1057" s="18" t="s">
        <v>120</v>
      </c>
      <c r="J1057" s="18" t="s">
        <v>96</v>
      </c>
      <c r="K1057" s="18" t="s">
        <v>311</v>
      </c>
      <c r="L1057" s="18" t="s">
        <v>122</v>
      </c>
      <c r="M1057" s="18">
        <v>2</v>
      </c>
      <c r="N1057" s="19">
        <v>850000</v>
      </c>
      <c r="O1057" s="20">
        <v>0.05</v>
      </c>
      <c r="P1057" s="19">
        <v>0</v>
      </c>
      <c r="Q1057" s="19">
        <v>710000</v>
      </c>
      <c r="R1057" s="18" t="s">
        <v>134</v>
      </c>
      <c r="S1057" s="18" t="s">
        <v>100</v>
      </c>
      <c r="T1057" s="18" t="s">
        <v>101</v>
      </c>
      <c r="U1057" s="18">
        <v>4</v>
      </c>
      <c r="V1057" s="19">
        <v>1700000</v>
      </c>
      <c r="W1057" s="19">
        <v>85000</v>
      </c>
      <c r="X1057" s="19">
        <v>1615000</v>
      </c>
      <c r="Y1057" s="19">
        <v>1420000</v>
      </c>
      <c r="Z1057" s="19">
        <v>195000</v>
      </c>
      <c r="AA1057" s="20">
        <v>0.120743034055728</v>
      </c>
      <c r="AB1057" s="21" t="s">
        <v>6434</v>
      </c>
    </row>
    <row r="1058" spans="1:28" x14ac:dyDescent="0.25">
      <c r="A1058" s="16" t="s">
        <v>4039</v>
      </c>
      <c r="B1058" s="17">
        <v>45809</v>
      </c>
      <c r="C1058" s="18" t="s">
        <v>1246</v>
      </c>
      <c r="D1058" s="18" t="s">
        <v>1247</v>
      </c>
      <c r="E1058" s="18" t="s">
        <v>4041</v>
      </c>
      <c r="F1058" s="18" t="s">
        <v>107</v>
      </c>
      <c r="G1058" s="18">
        <v>30</v>
      </c>
      <c r="H1058" s="18" t="s">
        <v>595</v>
      </c>
      <c r="I1058" s="18" t="s">
        <v>263</v>
      </c>
      <c r="J1058" s="18" t="s">
        <v>174</v>
      </c>
      <c r="K1058" s="18" t="s">
        <v>175</v>
      </c>
      <c r="L1058" s="18" t="s">
        <v>132</v>
      </c>
      <c r="M1058" s="18">
        <v>3</v>
      </c>
      <c r="N1058" s="19">
        <v>900000</v>
      </c>
      <c r="O1058" s="20">
        <v>0.1</v>
      </c>
      <c r="P1058" s="19">
        <v>2500</v>
      </c>
      <c r="Q1058" s="19">
        <v>730000</v>
      </c>
      <c r="R1058" s="18" t="s">
        <v>134</v>
      </c>
      <c r="S1058" s="18" t="s">
        <v>135</v>
      </c>
      <c r="T1058" s="18" t="s">
        <v>113</v>
      </c>
      <c r="U1058" s="18">
        <v>2</v>
      </c>
      <c r="V1058" s="19">
        <v>2700000</v>
      </c>
      <c r="W1058" s="19">
        <v>270000</v>
      </c>
      <c r="X1058" s="19">
        <v>2430000</v>
      </c>
      <c r="Y1058" s="19">
        <v>2192500</v>
      </c>
      <c r="Z1058" s="19">
        <v>237500</v>
      </c>
      <c r="AA1058" s="20">
        <v>9.7736625514403305E-2</v>
      </c>
      <c r="AB1058" s="21" t="s">
        <v>6434</v>
      </c>
    </row>
    <row r="1059" spans="1:28" x14ac:dyDescent="0.25">
      <c r="A1059" s="16" t="s">
        <v>4042</v>
      </c>
      <c r="B1059" s="17">
        <v>45724</v>
      </c>
      <c r="C1059" s="18" t="s">
        <v>368</v>
      </c>
      <c r="D1059" s="18" t="s">
        <v>3134</v>
      </c>
      <c r="E1059" s="18" t="s">
        <v>6355</v>
      </c>
      <c r="F1059" s="18" t="s">
        <v>93</v>
      </c>
      <c r="G1059" s="18">
        <v>46</v>
      </c>
      <c r="H1059" s="18" t="s">
        <v>310</v>
      </c>
      <c r="I1059" s="18" t="s">
        <v>263</v>
      </c>
      <c r="J1059" s="18" t="s">
        <v>165</v>
      </c>
      <c r="K1059" s="18" t="s">
        <v>582</v>
      </c>
      <c r="L1059" s="18" t="s">
        <v>146</v>
      </c>
      <c r="M1059" s="18">
        <v>1</v>
      </c>
      <c r="N1059" s="19">
        <v>180000</v>
      </c>
      <c r="O1059" s="20">
        <v>0.05</v>
      </c>
      <c r="P1059" s="19">
        <v>8000</v>
      </c>
      <c r="Q1059" s="19">
        <v>125000</v>
      </c>
      <c r="R1059" s="18" t="s">
        <v>219</v>
      </c>
      <c r="S1059" s="18" t="s">
        <v>135</v>
      </c>
      <c r="T1059" s="18" t="s">
        <v>101</v>
      </c>
      <c r="U1059" s="18">
        <v>4</v>
      </c>
      <c r="V1059" s="19">
        <v>180000</v>
      </c>
      <c r="W1059" s="19">
        <v>9000</v>
      </c>
      <c r="X1059" s="19">
        <v>171000</v>
      </c>
      <c r="Y1059" s="19">
        <v>133000</v>
      </c>
      <c r="Z1059" s="19">
        <v>38000</v>
      </c>
      <c r="AA1059" s="20">
        <v>0.22222222222222199</v>
      </c>
      <c r="AB1059" s="21" t="s">
        <v>6428</v>
      </c>
    </row>
    <row r="1060" spans="1:28" x14ac:dyDescent="0.25">
      <c r="A1060" s="16" t="s">
        <v>4044</v>
      </c>
      <c r="B1060" s="17">
        <v>45783</v>
      </c>
      <c r="C1060" s="18" t="s">
        <v>2344</v>
      </c>
      <c r="D1060" s="18" t="s">
        <v>3750</v>
      </c>
      <c r="E1060" s="18" t="s">
        <v>4045</v>
      </c>
      <c r="F1060" s="18" t="s">
        <v>107</v>
      </c>
      <c r="G1060" s="18">
        <v>54</v>
      </c>
      <c r="H1060" s="18" t="s">
        <v>595</v>
      </c>
      <c r="I1060" s="18" t="s">
        <v>263</v>
      </c>
      <c r="J1060" s="18" t="s">
        <v>109</v>
      </c>
      <c r="K1060" s="18" t="s">
        <v>311</v>
      </c>
      <c r="L1060" s="18" t="s">
        <v>122</v>
      </c>
      <c r="M1060" s="18">
        <v>8</v>
      </c>
      <c r="N1060" s="19">
        <v>850000</v>
      </c>
      <c r="O1060" s="20">
        <v>0.1</v>
      </c>
      <c r="P1060" s="19">
        <v>2500</v>
      </c>
      <c r="Q1060" s="19">
        <v>710000</v>
      </c>
      <c r="R1060" s="18" t="s">
        <v>167</v>
      </c>
      <c r="S1060" s="18" t="s">
        <v>168</v>
      </c>
      <c r="T1060" s="18" t="s">
        <v>101</v>
      </c>
      <c r="U1060" s="18">
        <v>2</v>
      </c>
      <c r="V1060" s="19">
        <v>6800000</v>
      </c>
      <c r="W1060" s="19">
        <v>680000</v>
      </c>
      <c r="X1060" s="19">
        <v>6120000</v>
      </c>
      <c r="Y1060" s="19">
        <v>5682500</v>
      </c>
      <c r="Z1060" s="19">
        <v>437500</v>
      </c>
      <c r="AA1060" s="20">
        <v>7.1486928104575201E-2</v>
      </c>
      <c r="AB1060" s="21" t="s">
        <v>6430</v>
      </c>
    </row>
    <row r="1061" spans="1:28" x14ac:dyDescent="0.25">
      <c r="A1061" s="16" t="s">
        <v>4046</v>
      </c>
      <c r="B1061" s="17">
        <v>45910</v>
      </c>
      <c r="C1061" s="18" t="s">
        <v>1042</v>
      </c>
      <c r="D1061" s="18" t="s">
        <v>1043</v>
      </c>
      <c r="E1061" s="18" t="s">
        <v>6356</v>
      </c>
      <c r="F1061" s="18" t="s">
        <v>107</v>
      </c>
      <c r="G1061" s="18">
        <v>21</v>
      </c>
      <c r="H1061" s="18" t="s">
        <v>338</v>
      </c>
      <c r="I1061" s="18" t="s">
        <v>120</v>
      </c>
      <c r="J1061" s="18" t="s">
        <v>130</v>
      </c>
      <c r="K1061" s="18" t="s">
        <v>281</v>
      </c>
      <c r="L1061" s="18" t="s">
        <v>282</v>
      </c>
      <c r="M1061" s="18">
        <v>6</v>
      </c>
      <c r="N1061" s="19">
        <v>250000</v>
      </c>
      <c r="O1061" s="20">
        <v>0</v>
      </c>
      <c r="P1061" s="19">
        <v>6000</v>
      </c>
      <c r="Q1061" s="19">
        <v>190000</v>
      </c>
      <c r="R1061" s="18" t="s">
        <v>99</v>
      </c>
      <c r="S1061" s="18" t="s">
        <v>100</v>
      </c>
      <c r="T1061" s="18" t="s">
        <v>113</v>
      </c>
      <c r="U1061" s="18">
        <v>3</v>
      </c>
      <c r="V1061" s="19">
        <v>1500000</v>
      </c>
      <c r="W1061" s="19">
        <v>0</v>
      </c>
      <c r="X1061" s="19">
        <v>1500000</v>
      </c>
      <c r="Y1061" s="19">
        <v>1146000</v>
      </c>
      <c r="Z1061" s="19">
        <v>354000</v>
      </c>
      <c r="AA1061" s="20">
        <v>0.23599999999999999</v>
      </c>
      <c r="AB1061" s="21" t="s">
        <v>6435</v>
      </c>
    </row>
    <row r="1062" spans="1:28" x14ac:dyDescent="0.25">
      <c r="A1062" s="16" t="s">
        <v>4048</v>
      </c>
      <c r="B1062" s="17">
        <v>45686</v>
      </c>
      <c r="C1062" s="18" t="s">
        <v>1163</v>
      </c>
      <c r="D1062" s="18" t="s">
        <v>1164</v>
      </c>
      <c r="E1062" s="18" t="s">
        <v>4049</v>
      </c>
      <c r="F1062" s="18" t="s">
        <v>93</v>
      </c>
      <c r="G1062" s="18">
        <v>55</v>
      </c>
      <c r="H1062" s="18" t="s">
        <v>558</v>
      </c>
      <c r="I1062" s="18" t="s">
        <v>129</v>
      </c>
      <c r="J1062" s="18" t="s">
        <v>96</v>
      </c>
      <c r="K1062" s="18" t="s">
        <v>281</v>
      </c>
      <c r="L1062" s="18" t="s">
        <v>282</v>
      </c>
      <c r="M1062" s="18">
        <v>7</v>
      </c>
      <c r="N1062" s="19">
        <v>250000</v>
      </c>
      <c r="O1062" s="20">
        <v>0.02</v>
      </c>
      <c r="P1062" s="19">
        <v>12000</v>
      </c>
      <c r="Q1062" s="19">
        <v>190000</v>
      </c>
      <c r="R1062" s="18" t="s">
        <v>6415</v>
      </c>
      <c r="S1062" s="18" t="s">
        <v>100</v>
      </c>
      <c r="T1062" s="18" t="s">
        <v>113</v>
      </c>
      <c r="U1062" s="18">
        <v>5</v>
      </c>
      <c r="V1062" s="19">
        <v>1750000</v>
      </c>
      <c r="W1062" s="19">
        <v>35000</v>
      </c>
      <c r="X1062" s="19">
        <v>1715000</v>
      </c>
      <c r="Y1062" s="19">
        <v>1342000</v>
      </c>
      <c r="Z1062" s="19">
        <v>373000</v>
      </c>
      <c r="AA1062" s="20">
        <v>0.21749271137026199</v>
      </c>
      <c r="AB1062" s="21" t="s">
        <v>6426</v>
      </c>
    </row>
    <row r="1063" spans="1:28" x14ac:dyDescent="0.25">
      <c r="A1063" s="16" t="s">
        <v>4050</v>
      </c>
      <c r="B1063" s="17">
        <v>45898</v>
      </c>
      <c r="C1063" s="18" t="s">
        <v>1309</v>
      </c>
      <c r="D1063" s="18" t="s">
        <v>1310</v>
      </c>
      <c r="E1063" s="18" t="s">
        <v>4051</v>
      </c>
      <c r="F1063" s="18" t="s">
        <v>93</v>
      </c>
      <c r="G1063" s="18">
        <v>54</v>
      </c>
      <c r="H1063" s="18" t="s">
        <v>595</v>
      </c>
      <c r="I1063" s="18" t="s">
        <v>263</v>
      </c>
      <c r="J1063" s="18" t="s">
        <v>359</v>
      </c>
      <c r="K1063" s="18" t="s">
        <v>175</v>
      </c>
      <c r="L1063" s="18" t="s">
        <v>132</v>
      </c>
      <c r="M1063" s="18">
        <v>8</v>
      </c>
      <c r="N1063" s="19">
        <v>900000</v>
      </c>
      <c r="O1063" s="20">
        <v>0</v>
      </c>
      <c r="P1063" s="19">
        <v>1500</v>
      </c>
      <c r="Q1063" s="19">
        <v>730000</v>
      </c>
      <c r="R1063" s="18" t="s">
        <v>134</v>
      </c>
      <c r="S1063" s="18" t="s">
        <v>135</v>
      </c>
      <c r="T1063" s="18" t="s">
        <v>113</v>
      </c>
      <c r="U1063" s="18">
        <v>3</v>
      </c>
      <c r="V1063" s="19">
        <v>7200000</v>
      </c>
      <c r="W1063" s="19">
        <v>0</v>
      </c>
      <c r="X1063" s="19">
        <v>7200000</v>
      </c>
      <c r="Y1063" s="19">
        <v>5841500</v>
      </c>
      <c r="Z1063" s="19">
        <v>1358500</v>
      </c>
      <c r="AA1063" s="20">
        <v>0.18868055555555599</v>
      </c>
      <c r="AB1063" s="21" t="s">
        <v>6433</v>
      </c>
    </row>
    <row r="1064" spans="1:28" x14ac:dyDescent="0.25">
      <c r="A1064" s="16" t="s">
        <v>4052</v>
      </c>
      <c r="B1064" s="17">
        <v>45884</v>
      </c>
      <c r="C1064" s="18" t="s">
        <v>759</v>
      </c>
      <c r="D1064" s="18" t="s">
        <v>760</v>
      </c>
      <c r="E1064" s="18" t="s">
        <v>4053</v>
      </c>
      <c r="F1064" s="18" t="s">
        <v>93</v>
      </c>
      <c r="G1064" s="18">
        <v>36</v>
      </c>
      <c r="H1064" s="18" t="s">
        <v>377</v>
      </c>
      <c r="I1064" s="18" t="s">
        <v>95</v>
      </c>
      <c r="J1064" s="18" t="s">
        <v>174</v>
      </c>
      <c r="K1064" s="18" t="s">
        <v>281</v>
      </c>
      <c r="L1064" s="18" t="s">
        <v>282</v>
      </c>
      <c r="M1064" s="18">
        <v>6</v>
      </c>
      <c r="N1064" s="19">
        <v>250000</v>
      </c>
      <c r="O1064" s="20">
        <v>0</v>
      </c>
      <c r="P1064" s="19">
        <v>6000</v>
      </c>
      <c r="Q1064" s="19">
        <v>190000</v>
      </c>
      <c r="R1064" s="18" t="s">
        <v>167</v>
      </c>
      <c r="S1064" s="18" t="s">
        <v>168</v>
      </c>
      <c r="T1064" s="18" t="s">
        <v>101</v>
      </c>
      <c r="U1064" s="18">
        <v>3</v>
      </c>
      <c r="V1064" s="19">
        <v>1500000</v>
      </c>
      <c r="W1064" s="19">
        <v>0</v>
      </c>
      <c r="X1064" s="19">
        <v>1500000</v>
      </c>
      <c r="Y1064" s="19">
        <v>1146000</v>
      </c>
      <c r="Z1064" s="19">
        <v>354000</v>
      </c>
      <c r="AA1064" s="20">
        <v>0.23599999999999999</v>
      </c>
      <c r="AB1064" s="21" t="s">
        <v>6433</v>
      </c>
    </row>
    <row r="1065" spans="1:28" x14ac:dyDescent="0.25">
      <c r="A1065" s="16" t="s">
        <v>4054</v>
      </c>
      <c r="B1065" s="17">
        <v>45917</v>
      </c>
      <c r="C1065" s="18" t="s">
        <v>1144</v>
      </c>
      <c r="D1065" s="18" t="s">
        <v>1145</v>
      </c>
      <c r="E1065" s="18" t="s">
        <v>4056</v>
      </c>
      <c r="F1065" s="18" t="s">
        <v>107</v>
      </c>
      <c r="G1065" s="18">
        <v>65</v>
      </c>
      <c r="H1065" s="18" t="s">
        <v>310</v>
      </c>
      <c r="I1065" s="18" t="s">
        <v>263</v>
      </c>
      <c r="J1065" s="18" t="s">
        <v>359</v>
      </c>
      <c r="K1065" s="18" t="s">
        <v>175</v>
      </c>
      <c r="L1065" s="18" t="s">
        <v>132</v>
      </c>
      <c r="M1065" s="18">
        <v>8</v>
      </c>
      <c r="N1065" s="19">
        <v>900000</v>
      </c>
      <c r="O1065" s="20">
        <v>0.15</v>
      </c>
      <c r="P1065" s="19">
        <v>8000</v>
      </c>
      <c r="Q1065" s="19">
        <v>730000</v>
      </c>
      <c r="R1065" s="18" t="s">
        <v>219</v>
      </c>
      <c r="S1065" s="18" t="s">
        <v>100</v>
      </c>
      <c r="T1065" s="18" t="s">
        <v>101</v>
      </c>
      <c r="U1065" s="18">
        <v>1</v>
      </c>
      <c r="V1065" s="19">
        <v>7200000</v>
      </c>
      <c r="W1065" s="19">
        <v>1080000</v>
      </c>
      <c r="X1065" s="19">
        <v>6120000</v>
      </c>
      <c r="Y1065" s="19">
        <v>5848000</v>
      </c>
      <c r="Z1065" s="19">
        <v>272000</v>
      </c>
      <c r="AA1065" s="20">
        <v>4.4444444444444398E-2</v>
      </c>
      <c r="AB1065" s="21" t="s">
        <v>6435</v>
      </c>
    </row>
    <row r="1066" spans="1:28" x14ac:dyDescent="0.25">
      <c r="A1066" s="16" t="s">
        <v>4057</v>
      </c>
      <c r="B1066" s="17">
        <v>45924</v>
      </c>
      <c r="C1066" s="18" t="s">
        <v>499</v>
      </c>
      <c r="D1066" s="18" t="s">
        <v>2279</v>
      </c>
      <c r="E1066" s="18" t="s">
        <v>4058</v>
      </c>
      <c r="F1066" s="18" t="s">
        <v>107</v>
      </c>
      <c r="G1066" s="18">
        <v>37</v>
      </c>
      <c r="H1066" s="18" t="s">
        <v>581</v>
      </c>
      <c r="I1066" s="18" t="s">
        <v>144</v>
      </c>
      <c r="J1066" s="18" t="s">
        <v>359</v>
      </c>
      <c r="K1066" s="18" t="s">
        <v>145</v>
      </c>
      <c r="L1066" s="18" t="s">
        <v>146</v>
      </c>
      <c r="M1066" s="18">
        <v>2</v>
      </c>
      <c r="N1066" s="19">
        <v>145000</v>
      </c>
      <c r="O1066" s="20">
        <v>0</v>
      </c>
      <c r="P1066" s="19">
        <v>6000</v>
      </c>
      <c r="Q1066" s="19">
        <v>98000</v>
      </c>
      <c r="R1066" s="18" t="s">
        <v>219</v>
      </c>
      <c r="S1066" s="18" t="s">
        <v>148</v>
      </c>
      <c r="T1066" s="18" t="s">
        <v>101</v>
      </c>
      <c r="U1066" s="18">
        <v>5</v>
      </c>
      <c r="V1066" s="19">
        <v>290000</v>
      </c>
      <c r="W1066" s="19">
        <v>0</v>
      </c>
      <c r="X1066" s="19">
        <v>290000</v>
      </c>
      <c r="Y1066" s="19">
        <v>202000</v>
      </c>
      <c r="Z1066" s="19">
        <v>88000</v>
      </c>
      <c r="AA1066" s="20">
        <v>0.30344827586206902</v>
      </c>
      <c r="AB1066" s="21" t="s">
        <v>6435</v>
      </c>
    </row>
    <row r="1067" spans="1:28" x14ac:dyDescent="0.25">
      <c r="A1067" s="16" t="s">
        <v>4059</v>
      </c>
      <c r="B1067" s="17">
        <v>45860</v>
      </c>
      <c r="C1067" s="18" t="s">
        <v>1163</v>
      </c>
      <c r="D1067" s="18" t="s">
        <v>3637</v>
      </c>
      <c r="E1067" s="18" t="s">
        <v>4060</v>
      </c>
      <c r="F1067" s="18" t="s">
        <v>93</v>
      </c>
      <c r="G1067" s="18">
        <v>46</v>
      </c>
      <c r="H1067" s="18" t="s">
        <v>310</v>
      </c>
      <c r="I1067" s="18" t="s">
        <v>263</v>
      </c>
      <c r="J1067" s="18" t="s">
        <v>165</v>
      </c>
      <c r="K1067" s="18" t="s">
        <v>388</v>
      </c>
      <c r="L1067" s="18" t="s">
        <v>132</v>
      </c>
      <c r="M1067" s="18">
        <v>6</v>
      </c>
      <c r="N1067" s="19">
        <v>510000</v>
      </c>
      <c r="O1067" s="20">
        <v>0</v>
      </c>
      <c r="P1067" s="19">
        <v>12000</v>
      </c>
      <c r="Q1067" s="19">
        <v>410000</v>
      </c>
      <c r="R1067" s="18" t="s">
        <v>99</v>
      </c>
      <c r="S1067" s="18" t="s">
        <v>100</v>
      </c>
      <c r="T1067" s="18" t="s">
        <v>101</v>
      </c>
      <c r="U1067" s="18">
        <v>2</v>
      </c>
      <c r="V1067" s="19">
        <v>3060000</v>
      </c>
      <c r="W1067" s="19">
        <v>0</v>
      </c>
      <c r="X1067" s="19">
        <v>3060000</v>
      </c>
      <c r="Y1067" s="19">
        <v>2472000</v>
      </c>
      <c r="Z1067" s="19">
        <v>588000</v>
      </c>
      <c r="AA1067" s="20">
        <v>0.19215686274509799</v>
      </c>
      <c r="AB1067" s="21" t="s">
        <v>6425</v>
      </c>
    </row>
    <row r="1068" spans="1:28" x14ac:dyDescent="0.25">
      <c r="A1068" s="16" t="s">
        <v>4061</v>
      </c>
      <c r="B1068" s="17">
        <v>45754</v>
      </c>
      <c r="C1068" s="18" t="s">
        <v>1666</v>
      </c>
      <c r="D1068" s="18"/>
      <c r="E1068" s="18" t="s">
        <v>4064</v>
      </c>
      <c r="F1068" s="18" t="s">
        <v>93</v>
      </c>
      <c r="G1068" s="18">
        <v>65</v>
      </c>
      <c r="H1068" s="18" t="s">
        <v>804</v>
      </c>
      <c r="I1068" s="18" t="s">
        <v>95</v>
      </c>
      <c r="J1068" s="18" t="s">
        <v>174</v>
      </c>
      <c r="K1068" s="18" t="s">
        <v>156</v>
      </c>
      <c r="L1068" s="18" t="s">
        <v>111</v>
      </c>
      <c r="M1068" s="18">
        <v>5</v>
      </c>
      <c r="N1068" s="19">
        <v>290000</v>
      </c>
      <c r="O1068" s="20">
        <v>0</v>
      </c>
      <c r="P1068" s="19">
        <v>1500</v>
      </c>
      <c r="Q1068" s="19">
        <v>225000</v>
      </c>
      <c r="R1068" s="18" t="s">
        <v>134</v>
      </c>
      <c r="S1068" s="18" t="s">
        <v>100</v>
      </c>
      <c r="T1068" s="18" t="s">
        <v>101</v>
      </c>
      <c r="U1068" s="18">
        <v>1</v>
      </c>
      <c r="V1068" s="19">
        <v>1450000</v>
      </c>
      <c r="W1068" s="19">
        <v>0</v>
      </c>
      <c r="X1068" s="19">
        <v>1450000</v>
      </c>
      <c r="Y1068" s="19">
        <v>1126500</v>
      </c>
      <c r="Z1068" s="19">
        <v>323500</v>
      </c>
      <c r="AA1068" s="20">
        <v>0.22310344827586201</v>
      </c>
      <c r="AB1068" s="21" t="s">
        <v>6431</v>
      </c>
    </row>
    <row r="1069" spans="1:28" x14ac:dyDescent="0.25">
      <c r="A1069" s="16" t="s">
        <v>4065</v>
      </c>
      <c r="B1069" s="17">
        <v>45675</v>
      </c>
      <c r="C1069" s="18" t="s">
        <v>2411</v>
      </c>
      <c r="D1069" s="18" t="s">
        <v>2412</v>
      </c>
      <c r="E1069" s="18" t="s">
        <v>4066</v>
      </c>
      <c r="F1069" s="18" t="s">
        <v>107</v>
      </c>
      <c r="G1069" s="18">
        <v>59</v>
      </c>
      <c r="H1069" s="18" t="s">
        <v>1279</v>
      </c>
      <c r="I1069" s="18" t="s">
        <v>144</v>
      </c>
      <c r="J1069" s="18" t="s">
        <v>359</v>
      </c>
      <c r="K1069" s="18" t="s">
        <v>175</v>
      </c>
      <c r="L1069" s="18" t="s">
        <v>132</v>
      </c>
      <c r="M1069" s="18">
        <v>5</v>
      </c>
      <c r="N1069" s="19">
        <v>900000</v>
      </c>
      <c r="O1069" s="20">
        <v>0.05</v>
      </c>
      <c r="P1069" s="19">
        <v>4000</v>
      </c>
      <c r="Q1069" s="19">
        <v>730000</v>
      </c>
      <c r="R1069" s="18" t="s">
        <v>6415</v>
      </c>
      <c r="S1069" s="18" t="s">
        <v>148</v>
      </c>
      <c r="T1069" s="18" t="s">
        <v>113</v>
      </c>
      <c r="U1069" s="18">
        <v>2</v>
      </c>
      <c r="V1069" s="19">
        <v>4500000</v>
      </c>
      <c r="W1069" s="19">
        <v>225000</v>
      </c>
      <c r="X1069" s="19">
        <v>4275000</v>
      </c>
      <c r="Y1069" s="19">
        <v>3654000</v>
      </c>
      <c r="Z1069" s="19">
        <v>621000</v>
      </c>
      <c r="AA1069" s="20">
        <v>0.14526315789473701</v>
      </c>
      <c r="AB1069" s="21" t="s">
        <v>6426</v>
      </c>
    </row>
    <row r="1070" spans="1:28" x14ac:dyDescent="0.25">
      <c r="A1070" s="16" t="s">
        <v>4067</v>
      </c>
      <c r="B1070" s="17">
        <v>45771</v>
      </c>
      <c r="C1070" s="18" t="s">
        <v>3334</v>
      </c>
      <c r="D1070" s="18" t="s">
        <v>3335</v>
      </c>
      <c r="E1070" s="18" t="s">
        <v>4070</v>
      </c>
      <c r="F1070" s="18" t="s">
        <v>93</v>
      </c>
      <c r="G1070" s="18">
        <v>43</v>
      </c>
      <c r="H1070" s="18" t="s">
        <v>295</v>
      </c>
      <c r="I1070" s="18" t="s">
        <v>120</v>
      </c>
      <c r="J1070" s="18" t="s">
        <v>359</v>
      </c>
      <c r="K1070" s="18" t="s">
        <v>242</v>
      </c>
      <c r="L1070" s="18" t="s">
        <v>132</v>
      </c>
      <c r="M1070" s="18">
        <v>1</v>
      </c>
      <c r="N1070" s="19">
        <v>780000</v>
      </c>
      <c r="O1070" s="20">
        <v>0</v>
      </c>
      <c r="P1070" s="19">
        <v>2500</v>
      </c>
      <c r="Q1070" s="19">
        <v>630000</v>
      </c>
      <c r="R1070" s="18" t="s">
        <v>167</v>
      </c>
      <c r="S1070" s="18" t="s">
        <v>168</v>
      </c>
      <c r="T1070" s="18" t="s">
        <v>113</v>
      </c>
      <c r="U1070" s="18">
        <v>5</v>
      </c>
      <c r="V1070" s="19">
        <v>780000</v>
      </c>
      <c r="W1070" s="19">
        <v>0</v>
      </c>
      <c r="X1070" s="19">
        <v>780000</v>
      </c>
      <c r="Y1070" s="19">
        <v>632500</v>
      </c>
      <c r="Z1070" s="19">
        <v>147500</v>
      </c>
      <c r="AA1070" s="20">
        <v>0.18910256410256401</v>
      </c>
      <c r="AB1070" s="21" t="s">
        <v>6431</v>
      </c>
    </row>
    <row r="1071" spans="1:28" x14ac:dyDescent="0.25">
      <c r="A1071" s="16" t="s">
        <v>4071</v>
      </c>
      <c r="B1071" s="17">
        <v>45765</v>
      </c>
      <c r="C1071" s="18" t="s">
        <v>706</v>
      </c>
      <c r="D1071" s="18" t="s">
        <v>707</v>
      </c>
      <c r="E1071" s="18" t="s">
        <v>4072</v>
      </c>
      <c r="F1071" s="18" t="s">
        <v>107</v>
      </c>
      <c r="G1071" s="18">
        <v>32</v>
      </c>
      <c r="H1071" s="18" t="s">
        <v>128</v>
      </c>
      <c r="I1071" s="18" t="s">
        <v>129</v>
      </c>
      <c r="J1071" s="18" t="s">
        <v>359</v>
      </c>
      <c r="K1071" s="18" t="s">
        <v>121</v>
      </c>
      <c r="L1071" s="18" t="s">
        <v>122</v>
      </c>
      <c r="M1071" s="18">
        <v>5</v>
      </c>
      <c r="N1071" s="19">
        <v>720000</v>
      </c>
      <c r="O1071" s="20">
        <v>0</v>
      </c>
      <c r="P1071" s="19">
        <v>8000</v>
      </c>
      <c r="Q1071" s="19">
        <v>600000</v>
      </c>
      <c r="R1071" s="18" t="s">
        <v>6415</v>
      </c>
      <c r="S1071" s="18" t="s">
        <v>148</v>
      </c>
      <c r="T1071" s="18" t="s">
        <v>101</v>
      </c>
      <c r="U1071" s="18">
        <v>3</v>
      </c>
      <c r="V1071" s="19">
        <v>3600000</v>
      </c>
      <c r="W1071" s="19">
        <v>0</v>
      </c>
      <c r="X1071" s="19">
        <v>3600000</v>
      </c>
      <c r="Y1071" s="19">
        <v>3008000</v>
      </c>
      <c r="Z1071" s="19">
        <v>592000</v>
      </c>
      <c r="AA1071" s="20">
        <v>0.164444444444444</v>
      </c>
      <c r="AB1071" s="21" t="s">
        <v>6431</v>
      </c>
    </row>
    <row r="1072" spans="1:28" x14ac:dyDescent="0.25">
      <c r="A1072" s="16" t="s">
        <v>4073</v>
      </c>
      <c r="B1072" s="17">
        <v>45740</v>
      </c>
      <c r="C1072" s="18" t="s">
        <v>1584</v>
      </c>
      <c r="D1072" s="18" t="s">
        <v>1585</v>
      </c>
      <c r="E1072" s="18" t="s">
        <v>4075</v>
      </c>
      <c r="F1072" s="18" t="s">
        <v>107</v>
      </c>
      <c r="G1072" s="18">
        <v>58</v>
      </c>
      <c r="H1072" s="18" t="s">
        <v>128</v>
      </c>
      <c r="I1072" s="18" t="s">
        <v>129</v>
      </c>
      <c r="J1072" s="18" t="s">
        <v>165</v>
      </c>
      <c r="K1072" s="18" t="s">
        <v>425</v>
      </c>
      <c r="L1072" s="18" t="s">
        <v>146</v>
      </c>
      <c r="M1072" s="18">
        <v>8</v>
      </c>
      <c r="N1072" s="19">
        <v>45000</v>
      </c>
      <c r="O1072" s="20">
        <v>0.02</v>
      </c>
      <c r="P1072" s="19">
        <v>1500</v>
      </c>
      <c r="Q1072" s="19">
        <v>27000</v>
      </c>
      <c r="R1072" s="18" t="s">
        <v>134</v>
      </c>
      <c r="S1072" s="18" t="s">
        <v>100</v>
      </c>
      <c r="T1072" s="18" t="s">
        <v>101</v>
      </c>
      <c r="U1072" s="18">
        <v>4</v>
      </c>
      <c r="V1072" s="19">
        <v>360000</v>
      </c>
      <c r="W1072" s="19">
        <v>7200</v>
      </c>
      <c r="X1072" s="19">
        <v>352800</v>
      </c>
      <c r="Y1072" s="19">
        <v>217500</v>
      </c>
      <c r="Z1072" s="19">
        <v>135300</v>
      </c>
      <c r="AA1072" s="20">
        <v>0.38350340136054401</v>
      </c>
      <c r="AB1072" s="21" t="s">
        <v>6428</v>
      </c>
    </row>
    <row r="1073" spans="1:28" x14ac:dyDescent="0.25">
      <c r="A1073" s="16" t="s">
        <v>4076</v>
      </c>
      <c r="B1073" s="17">
        <v>45847</v>
      </c>
      <c r="C1073" s="18" t="s">
        <v>470</v>
      </c>
      <c r="D1073" s="18" t="s">
        <v>471</v>
      </c>
      <c r="E1073" s="18" t="s">
        <v>4077</v>
      </c>
      <c r="F1073" s="18" t="s">
        <v>93</v>
      </c>
      <c r="G1073" s="18">
        <v>65</v>
      </c>
      <c r="H1073" s="18" t="s">
        <v>119</v>
      </c>
      <c r="I1073" s="18" t="s">
        <v>120</v>
      </c>
      <c r="J1073" s="18" t="s">
        <v>165</v>
      </c>
      <c r="K1073" s="18" t="s">
        <v>388</v>
      </c>
      <c r="L1073" s="18" t="s">
        <v>132</v>
      </c>
      <c r="M1073" s="18">
        <v>6</v>
      </c>
      <c r="N1073" s="19">
        <v>510000</v>
      </c>
      <c r="O1073" s="20">
        <v>0.15</v>
      </c>
      <c r="P1073" s="19">
        <v>1500</v>
      </c>
      <c r="Q1073" s="19">
        <v>410000</v>
      </c>
      <c r="R1073" s="18" t="s">
        <v>6415</v>
      </c>
      <c r="S1073" s="18" t="s">
        <v>100</v>
      </c>
      <c r="T1073" s="18" t="s">
        <v>101</v>
      </c>
      <c r="U1073" s="18">
        <v>3</v>
      </c>
      <c r="V1073" s="19">
        <v>3060000</v>
      </c>
      <c r="W1073" s="19">
        <v>459000</v>
      </c>
      <c r="X1073" s="19">
        <v>2601000</v>
      </c>
      <c r="Y1073" s="19">
        <v>2461500</v>
      </c>
      <c r="Z1073" s="19">
        <v>139500</v>
      </c>
      <c r="AA1073" s="20">
        <v>5.3633217993079602E-2</v>
      </c>
      <c r="AB1073" s="21" t="s">
        <v>6425</v>
      </c>
    </row>
    <row r="1074" spans="1:28" x14ac:dyDescent="0.25">
      <c r="A1074" s="16" t="s">
        <v>4078</v>
      </c>
      <c r="B1074" s="17">
        <v>45659</v>
      </c>
      <c r="C1074" s="18" t="s">
        <v>1216</v>
      </c>
      <c r="D1074" s="18"/>
      <c r="E1074" s="18" t="s">
        <v>4079</v>
      </c>
      <c r="F1074" s="18" t="s">
        <v>93</v>
      </c>
      <c r="G1074" s="18">
        <v>45</v>
      </c>
      <c r="H1074" s="18" t="s">
        <v>804</v>
      </c>
      <c r="I1074" s="18" t="s">
        <v>95</v>
      </c>
      <c r="J1074" s="18" t="s">
        <v>212</v>
      </c>
      <c r="K1074" s="18" t="s">
        <v>121</v>
      </c>
      <c r="L1074" s="18" t="s">
        <v>122</v>
      </c>
      <c r="M1074" s="18">
        <v>6</v>
      </c>
      <c r="N1074" s="19">
        <v>720000</v>
      </c>
      <c r="O1074" s="20">
        <v>0</v>
      </c>
      <c r="P1074" s="19">
        <v>4000</v>
      </c>
      <c r="Q1074" s="19">
        <v>600000</v>
      </c>
      <c r="R1074" s="18" t="s">
        <v>99</v>
      </c>
      <c r="S1074" s="18" t="s">
        <v>135</v>
      </c>
      <c r="T1074" s="18" t="s">
        <v>101</v>
      </c>
      <c r="U1074" s="18">
        <v>4</v>
      </c>
      <c r="V1074" s="19">
        <v>4320000</v>
      </c>
      <c r="W1074" s="19">
        <v>0</v>
      </c>
      <c r="X1074" s="19">
        <v>4320000</v>
      </c>
      <c r="Y1074" s="19">
        <v>3604000</v>
      </c>
      <c r="Z1074" s="19">
        <v>716000</v>
      </c>
      <c r="AA1074" s="20">
        <v>0.16574074074074099</v>
      </c>
      <c r="AB1074" s="21" t="s">
        <v>6426</v>
      </c>
    </row>
    <row r="1075" spans="1:28" x14ac:dyDescent="0.25">
      <c r="A1075" s="16" t="s">
        <v>4080</v>
      </c>
      <c r="B1075" s="17">
        <v>45904</v>
      </c>
      <c r="C1075" s="18" t="s">
        <v>1263</v>
      </c>
      <c r="D1075" s="18" t="s">
        <v>2850</v>
      </c>
      <c r="E1075" s="18" t="s">
        <v>4081</v>
      </c>
      <c r="F1075" s="18" t="s">
        <v>107</v>
      </c>
      <c r="G1075" s="18"/>
      <c r="H1075" s="18" t="s">
        <v>119</v>
      </c>
      <c r="I1075" s="18" t="s">
        <v>120</v>
      </c>
      <c r="J1075" s="18" t="s">
        <v>109</v>
      </c>
      <c r="K1075" s="18" t="s">
        <v>145</v>
      </c>
      <c r="L1075" s="18" t="s">
        <v>146</v>
      </c>
      <c r="M1075" s="18">
        <v>2</v>
      </c>
      <c r="N1075" s="19">
        <v>145000</v>
      </c>
      <c r="O1075" s="20">
        <v>0.02</v>
      </c>
      <c r="P1075" s="19">
        <v>1500</v>
      </c>
      <c r="Q1075" s="19">
        <v>98000</v>
      </c>
      <c r="R1075" s="18" t="s">
        <v>99</v>
      </c>
      <c r="S1075" s="18" t="s">
        <v>135</v>
      </c>
      <c r="T1075" s="18" t="s">
        <v>101</v>
      </c>
      <c r="U1075" s="18">
        <v>2</v>
      </c>
      <c r="V1075" s="19">
        <v>290000</v>
      </c>
      <c r="W1075" s="19">
        <v>5800</v>
      </c>
      <c r="X1075" s="19">
        <v>284200</v>
      </c>
      <c r="Y1075" s="19">
        <v>197500</v>
      </c>
      <c r="Z1075" s="19">
        <v>86700</v>
      </c>
      <c r="AA1075" s="20">
        <v>0.30506685432793801</v>
      </c>
      <c r="AB1075" s="21" t="s">
        <v>6435</v>
      </c>
    </row>
    <row r="1076" spans="1:28" x14ac:dyDescent="0.25">
      <c r="A1076" s="16" t="s">
        <v>4082</v>
      </c>
      <c r="B1076" s="17">
        <v>45880</v>
      </c>
      <c r="C1076" s="18" t="s">
        <v>832</v>
      </c>
      <c r="D1076" s="18" t="s">
        <v>833</v>
      </c>
      <c r="E1076" s="18" t="s">
        <v>4083</v>
      </c>
      <c r="F1076" s="18" t="s">
        <v>93</v>
      </c>
      <c r="G1076" s="18">
        <v>52</v>
      </c>
      <c r="H1076" s="18" t="s">
        <v>338</v>
      </c>
      <c r="I1076" s="18" t="s">
        <v>120</v>
      </c>
      <c r="J1076" s="18" t="s">
        <v>212</v>
      </c>
      <c r="K1076" s="18" t="s">
        <v>242</v>
      </c>
      <c r="L1076" s="18" t="s">
        <v>132</v>
      </c>
      <c r="M1076" s="18">
        <v>8</v>
      </c>
      <c r="N1076" s="19">
        <v>780000</v>
      </c>
      <c r="O1076" s="20">
        <v>0</v>
      </c>
      <c r="P1076" s="19">
        <v>8000</v>
      </c>
      <c r="Q1076" s="19">
        <v>630000</v>
      </c>
      <c r="R1076" s="18" t="s">
        <v>134</v>
      </c>
      <c r="S1076" s="18" t="s">
        <v>135</v>
      </c>
      <c r="T1076" s="18" t="s">
        <v>101</v>
      </c>
      <c r="U1076" s="18">
        <v>2</v>
      </c>
      <c r="V1076" s="19">
        <v>6240000</v>
      </c>
      <c r="W1076" s="19">
        <v>0</v>
      </c>
      <c r="X1076" s="19">
        <v>6240000</v>
      </c>
      <c r="Y1076" s="19">
        <v>5048000</v>
      </c>
      <c r="Z1076" s="19">
        <v>1192000</v>
      </c>
      <c r="AA1076" s="20">
        <v>0.19102564102564101</v>
      </c>
      <c r="AB1076" s="21" t="s">
        <v>6433</v>
      </c>
    </row>
    <row r="1077" spans="1:28" x14ac:dyDescent="0.25">
      <c r="A1077" s="16" t="s">
        <v>4084</v>
      </c>
      <c r="B1077" s="17">
        <v>45990</v>
      </c>
      <c r="C1077" s="18" t="s">
        <v>265</v>
      </c>
      <c r="D1077" s="18" t="s">
        <v>266</v>
      </c>
      <c r="E1077" s="18" t="s">
        <v>4085</v>
      </c>
      <c r="F1077" s="18" t="s">
        <v>107</v>
      </c>
      <c r="G1077" s="18">
        <v>24</v>
      </c>
      <c r="H1077" s="18" t="s">
        <v>119</v>
      </c>
      <c r="I1077" s="18" t="s">
        <v>120</v>
      </c>
      <c r="J1077" s="18" t="s">
        <v>212</v>
      </c>
      <c r="K1077" s="18" t="s">
        <v>175</v>
      </c>
      <c r="L1077" s="18" t="s">
        <v>132</v>
      </c>
      <c r="M1077" s="18">
        <v>1</v>
      </c>
      <c r="N1077" s="19">
        <v>900000</v>
      </c>
      <c r="O1077" s="20">
        <v>0.05</v>
      </c>
      <c r="P1077" s="19">
        <v>2500</v>
      </c>
      <c r="Q1077" s="19">
        <v>730000</v>
      </c>
      <c r="R1077" s="18" t="s">
        <v>99</v>
      </c>
      <c r="S1077" s="18" t="s">
        <v>168</v>
      </c>
      <c r="T1077" s="18" t="s">
        <v>113</v>
      </c>
      <c r="U1077" s="18">
        <v>1</v>
      </c>
      <c r="V1077" s="19">
        <v>900000</v>
      </c>
      <c r="W1077" s="19">
        <v>45000</v>
      </c>
      <c r="X1077" s="19">
        <v>855000</v>
      </c>
      <c r="Y1077" s="19">
        <v>732500</v>
      </c>
      <c r="Z1077" s="19">
        <v>122500</v>
      </c>
      <c r="AA1077" s="20">
        <v>0.14327485380117</v>
      </c>
      <c r="AB1077" s="21" t="s">
        <v>6424</v>
      </c>
    </row>
    <row r="1078" spans="1:28" x14ac:dyDescent="0.25">
      <c r="A1078" s="16" t="s">
        <v>4086</v>
      </c>
      <c r="B1078" s="17">
        <v>45845</v>
      </c>
      <c r="C1078" s="18" t="s">
        <v>2779</v>
      </c>
      <c r="D1078" s="18" t="s">
        <v>2780</v>
      </c>
      <c r="E1078" s="18" t="s">
        <v>4089</v>
      </c>
      <c r="F1078" s="18" t="s">
        <v>93</v>
      </c>
      <c r="G1078" s="18">
        <v>49</v>
      </c>
      <c r="H1078" s="18" t="s">
        <v>154</v>
      </c>
      <c r="I1078" s="18" t="s">
        <v>95</v>
      </c>
      <c r="J1078" s="18"/>
      <c r="K1078" s="18" t="s">
        <v>156</v>
      </c>
      <c r="L1078" s="18" t="s">
        <v>111</v>
      </c>
      <c r="M1078" s="18">
        <v>2</v>
      </c>
      <c r="N1078" s="19">
        <v>290000</v>
      </c>
      <c r="O1078" s="20">
        <v>0.15</v>
      </c>
      <c r="P1078" s="19">
        <v>1500</v>
      </c>
      <c r="Q1078" s="19">
        <v>225000</v>
      </c>
      <c r="R1078" s="18" t="s">
        <v>219</v>
      </c>
      <c r="S1078" s="18" t="s">
        <v>148</v>
      </c>
      <c r="T1078" s="18" t="s">
        <v>113</v>
      </c>
      <c r="U1078" s="18">
        <v>4</v>
      </c>
      <c r="V1078" s="19">
        <v>580000</v>
      </c>
      <c r="W1078" s="19">
        <v>87000</v>
      </c>
      <c r="X1078" s="19">
        <v>493000</v>
      </c>
      <c r="Y1078" s="19">
        <v>451500</v>
      </c>
      <c r="Z1078" s="19">
        <v>41500</v>
      </c>
      <c r="AA1078" s="20">
        <v>8.4178498985801195E-2</v>
      </c>
      <c r="AB1078" s="21" t="s">
        <v>6425</v>
      </c>
    </row>
    <row r="1079" spans="1:28" x14ac:dyDescent="0.25">
      <c r="A1079" s="16" t="s">
        <v>4090</v>
      </c>
      <c r="B1079" s="17">
        <v>45725</v>
      </c>
      <c r="C1079" s="18" t="s">
        <v>6173</v>
      </c>
      <c r="D1079" s="18" t="s">
        <v>3843</v>
      </c>
      <c r="E1079" s="18" t="s">
        <v>4092</v>
      </c>
      <c r="F1079" s="18" t="s">
        <v>107</v>
      </c>
      <c r="G1079" s="18">
        <v>44</v>
      </c>
      <c r="H1079" s="18" t="s">
        <v>310</v>
      </c>
      <c r="I1079" s="18" t="s">
        <v>263</v>
      </c>
      <c r="J1079" s="18" t="s">
        <v>165</v>
      </c>
      <c r="K1079" s="18" t="s">
        <v>281</v>
      </c>
      <c r="L1079" s="18" t="s">
        <v>282</v>
      </c>
      <c r="M1079" s="18">
        <v>5</v>
      </c>
      <c r="N1079" s="19">
        <v>250000</v>
      </c>
      <c r="O1079" s="20">
        <v>0.05</v>
      </c>
      <c r="P1079" s="19">
        <v>8000</v>
      </c>
      <c r="Q1079" s="19">
        <v>190000</v>
      </c>
      <c r="R1079" s="18" t="s">
        <v>167</v>
      </c>
      <c r="S1079" s="18" t="s">
        <v>100</v>
      </c>
      <c r="T1079" s="18" t="s">
        <v>113</v>
      </c>
      <c r="U1079" s="18">
        <v>1</v>
      </c>
      <c r="V1079" s="19">
        <v>1250000</v>
      </c>
      <c r="W1079" s="19">
        <v>62500</v>
      </c>
      <c r="X1079" s="19">
        <v>1187500</v>
      </c>
      <c r="Y1079" s="19">
        <v>958000</v>
      </c>
      <c r="Z1079" s="19">
        <v>229500</v>
      </c>
      <c r="AA1079" s="20">
        <v>0.193263157894737</v>
      </c>
      <c r="AB1079" s="21" t="s">
        <v>6428</v>
      </c>
    </row>
    <row r="1080" spans="1:28" x14ac:dyDescent="0.25">
      <c r="A1080" s="16" t="s">
        <v>4093</v>
      </c>
      <c r="B1080" s="17">
        <v>45767</v>
      </c>
      <c r="C1080" s="18" t="s">
        <v>960</v>
      </c>
      <c r="D1080" s="18" t="s">
        <v>1422</v>
      </c>
      <c r="E1080" s="18" t="s">
        <v>4094</v>
      </c>
      <c r="F1080" s="18" t="s">
        <v>93</v>
      </c>
      <c r="G1080" s="18">
        <v>32</v>
      </c>
      <c r="H1080" s="18" t="s">
        <v>804</v>
      </c>
      <c r="I1080" s="18" t="s">
        <v>95</v>
      </c>
      <c r="J1080" s="18" t="s">
        <v>359</v>
      </c>
      <c r="K1080" s="18" t="s">
        <v>121</v>
      </c>
      <c r="L1080" s="18" t="s">
        <v>122</v>
      </c>
      <c r="M1080" s="18">
        <v>1</v>
      </c>
      <c r="N1080" s="19">
        <v>720000</v>
      </c>
      <c r="O1080" s="20">
        <v>0</v>
      </c>
      <c r="P1080" s="19">
        <v>4000</v>
      </c>
      <c r="Q1080" s="19">
        <v>600000</v>
      </c>
      <c r="R1080" s="18" t="s">
        <v>219</v>
      </c>
      <c r="S1080" s="18" t="s">
        <v>148</v>
      </c>
      <c r="T1080" s="18" t="s">
        <v>101</v>
      </c>
      <c r="U1080" s="18">
        <v>1</v>
      </c>
      <c r="V1080" s="19">
        <v>720000</v>
      </c>
      <c r="W1080" s="19">
        <v>0</v>
      </c>
      <c r="X1080" s="19">
        <v>720000</v>
      </c>
      <c r="Y1080" s="19">
        <v>604000</v>
      </c>
      <c r="Z1080" s="19">
        <v>116000</v>
      </c>
      <c r="AA1080" s="20">
        <v>0.16111111111111101</v>
      </c>
      <c r="AB1080" s="21" t="s">
        <v>6431</v>
      </c>
    </row>
    <row r="1081" spans="1:28" x14ac:dyDescent="0.25">
      <c r="A1081" s="16" t="s">
        <v>4095</v>
      </c>
      <c r="B1081" s="17">
        <v>45825</v>
      </c>
      <c r="C1081" s="18" t="s">
        <v>568</v>
      </c>
      <c r="D1081" s="18" t="s">
        <v>569</v>
      </c>
      <c r="E1081" s="18" t="s">
        <v>4096</v>
      </c>
      <c r="F1081" s="18" t="s">
        <v>93</v>
      </c>
      <c r="G1081" s="18">
        <v>32</v>
      </c>
      <c r="H1081" s="18" t="s">
        <v>377</v>
      </c>
      <c r="I1081" s="18" t="s">
        <v>95</v>
      </c>
      <c r="J1081" s="18" t="s">
        <v>109</v>
      </c>
      <c r="K1081" s="18" t="s">
        <v>311</v>
      </c>
      <c r="L1081" s="18" t="s">
        <v>122</v>
      </c>
      <c r="M1081" s="18">
        <v>3</v>
      </c>
      <c r="N1081" s="19">
        <v>850000</v>
      </c>
      <c r="O1081" s="20">
        <v>0.02</v>
      </c>
      <c r="P1081" s="19">
        <v>8000</v>
      </c>
      <c r="Q1081" s="19">
        <v>710000</v>
      </c>
      <c r="R1081" s="18" t="s">
        <v>99</v>
      </c>
      <c r="S1081" s="18" t="s">
        <v>148</v>
      </c>
      <c r="T1081" s="18" t="s">
        <v>101</v>
      </c>
      <c r="U1081" s="18">
        <v>3</v>
      </c>
      <c r="V1081" s="19">
        <v>2550000</v>
      </c>
      <c r="W1081" s="19">
        <v>51000</v>
      </c>
      <c r="X1081" s="19">
        <v>2499000</v>
      </c>
      <c r="Y1081" s="19">
        <v>2138000</v>
      </c>
      <c r="Z1081" s="19">
        <v>361000</v>
      </c>
      <c r="AA1081" s="20">
        <v>0.144457783113245</v>
      </c>
      <c r="AB1081" s="21" t="s">
        <v>6434</v>
      </c>
    </row>
    <row r="1082" spans="1:28" x14ac:dyDescent="0.25">
      <c r="A1082" s="16" t="s">
        <v>4097</v>
      </c>
      <c r="B1082" s="17">
        <v>45795</v>
      </c>
      <c r="C1082" s="18" t="s">
        <v>4098</v>
      </c>
      <c r="D1082" s="18" t="s">
        <v>4099</v>
      </c>
      <c r="E1082" s="18" t="s">
        <v>4100</v>
      </c>
      <c r="F1082" s="18" t="s">
        <v>107</v>
      </c>
      <c r="G1082" s="18">
        <v>43</v>
      </c>
      <c r="H1082" s="18" t="s">
        <v>595</v>
      </c>
      <c r="I1082" s="18" t="s">
        <v>263</v>
      </c>
      <c r="J1082" s="18" t="s">
        <v>359</v>
      </c>
      <c r="K1082" s="18" t="s">
        <v>175</v>
      </c>
      <c r="L1082" s="18" t="s">
        <v>132</v>
      </c>
      <c r="M1082" s="18">
        <v>4</v>
      </c>
      <c r="N1082" s="19">
        <v>900000</v>
      </c>
      <c r="O1082" s="20">
        <v>0.05</v>
      </c>
      <c r="P1082" s="19">
        <v>12000</v>
      </c>
      <c r="Q1082" s="19">
        <v>730000</v>
      </c>
      <c r="R1082" s="18" t="s">
        <v>167</v>
      </c>
      <c r="S1082" s="18" t="s">
        <v>148</v>
      </c>
      <c r="T1082" s="18" t="s">
        <v>101</v>
      </c>
      <c r="U1082" s="18">
        <v>3</v>
      </c>
      <c r="V1082" s="19">
        <v>3600000</v>
      </c>
      <c r="W1082" s="19">
        <v>180000</v>
      </c>
      <c r="X1082" s="19">
        <v>3420000</v>
      </c>
      <c r="Y1082" s="19">
        <v>2932000</v>
      </c>
      <c r="Z1082" s="19">
        <v>488000</v>
      </c>
      <c r="AA1082" s="20">
        <v>0.14269005847953201</v>
      </c>
      <c r="AB1082" s="21" t="s">
        <v>6430</v>
      </c>
    </row>
    <row r="1083" spans="1:28" x14ac:dyDescent="0.25">
      <c r="A1083" s="16" t="s">
        <v>4101</v>
      </c>
      <c r="B1083" s="17">
        <v>45697</v>
      </c>
      <c r="C1083" s="18" t="s">
        <v>3334</v>
      </c>
      <c r="D1083" s="18" t="s">
        <v>3335</v>
      </c>
      <c r="E1083" s="18" t="s">
        <v>4102</v>
      </c>
      <c r="F1083" s="18" t="s">
        <v>93</v>
      </c>
      <c r="G1083" s="18">
        <v>61</v>
      </c>
      <c r="H1083" s="18" t="s">
        <v>338</v>
      </c>
      <c r="I1083" s="18" t="s">
        <v>120</v>
      </c>
      <c r="J1083" s="18" t="s">
        <v>212</v>
      </c>
      <c r="K1083" s="18" t="s">
        <v>582</v>
      </c>
      <c r="L1083" s="18" t="s">
        <v>146</v>
      </c>
      <c r="M1083" s="18">
        <v>1</v>
      </c>
      <c r="N1083" s="19">
        <v>180000</v>
      </c>
      <c r="O1083" s="20">
        <v>0</v>
      </c>
      <c r="P1083" s="19">
        <v>1500</v>
      </c>
      <c r="Q1083" s="19">
        <v>125000</v>
      </c>
      <c r="R1083" s="18" t="s">
        <v>99</v>
      </c>
      <c r="S1083" s="18" t="s">
        <v>148</v>
      </c>
      <c r="T1083" s="18" t="s">
        <v>101</v>
      </c>
      <c r="U1083" s="18">
        <v>2</v>
      </c>
      <c r="V1083" s="19">
        <v>180000</v>
      </c>
      <c r="W1083" s="19">
        <v>0</v>
      </c>
      <c r="X1083" s="19">
        <v>180000</v>
      </c>
      <c r="Y1083" s="19">
        <v>126500</v>
      </c>
      <c r="Z1083" s="19">
        <v>53500</v>
      </c>
      <c r="AA1083" s="20">
        <v>0.297222222222222</v>
      </c>
      <c r="AB1083" s="21" t="s">
        <v>6429</v>
      </c>
    </row>
    <row r="1084" spans="1:28" x14ac:dyDescent="0.25">
      <c r="A1084" s="16" t="s">
        <v>4103</v>
      </c>
      <c r="B1084" s="17">
        <v>45774</v>
      </c>
      <c r="C1084" s="18" t="s">
        <v>1704</v>
      </c>
      <c r="D1084" s="18" t="s">
        <v>1705</v>
      </c>
      <c r="E1084" s="18" t="s">
        <v>6357</v>
      </c>
      <c r="F1084" s="18" t="s">
        <v>107</v>
      </c>
      <c r="G1084" s="18">
        <v>62</v>
      </c>
      <c r="H1084" s="18" t="s">
        <v>558</v>
      </c>
      <c r="I1084" s="18" t="s">
        <v>129</v>
      </c>
      <c r="J1084" s="18"/>
      <c r="K1084" s="18" t="s">
        <v>175</v>
      </c>
      <c r="L1084" s="18" t="s">
        <v>132</v>
      </c>
      <c r="M1084" s="18">
        <v>5</v>
      </c>
      <c r="N1084" s="19">
        <v>900000</v>
      </c>
      <c r="O1084" s="20">
        <v>0.05</v>
      </c>
      <c r="P1084" s="19">
        <v>1500</v>
      </c>
      <c r="Q1084" s="19">
        <v>730000</v>
      </c>
      <c r="R1084" s="18" t="s">
        <v>99</v>
      </c>
      <c r="S1084" s="18" t="s">
        <v>148</v>
      </c>
      <c r="T1084" s="18" t="s">
        <v>101</v>
      </c>
      <c r="U1084" s="18">
        <v>1</v>
      </c>
      <c r="V1084" s="19">
        <v>4500000</v>
      </c>
      <c r="W1084" s="19">
        <v>225000</v>
      </c>
      <c r="X1084" s="19">
        <v>4275000</v>
      </c>
      <c r="Y1084" s="19">
        <v>3651500</v>
      </c>
      <c r="Z1084" s="19">
        <v>623500</v>
      </c>
      <c r="AA1084" s="20">
        <v>0.145847953216374</v>
      </c>
      <c r="AB1084" s="21" t="s">
        <v>6431</v>
      </c>
    </row>
    <row r="1085" spans="1:28" x14ac:dyDescent="0.25">
      <c r="A1085" s="16" t="s">
        <v>4105</v>
      </c>
      <c r="B1085" s="17">
        <v>45751</v>
      </c>
      <c r="C1085" s="18" t="s">
        <v>2160</v>
      </c>
      <c r="D1085" s="18" t="s">
        <v>2161</v>
      </c>
      <c r="E1085" s="18" t="s">
        <v>4106</v>
      </c>
      <c r="F1085" s="18" t="s">
        <v>93</v>
      </c>
      <c r="G1085" s="18">
        <v>48</v>
      </c>
      <c r="H1085" s="18" t="s">
        <v>338</v>
      </c>
      <c r="I1085" s="18" t="s">
        <v>120</v>
      </c>
      <c r="J1085" s="18" t="s">
        <v>212</v>
      </c>
      <c r="K1085" s="18" t="s">
        <v>281</v>
      </c>
      <c r="L1085" s="18" t="s">
        <v>282</v>
      </c>
      <c r="M1085" s="18">
        <v>7</v>
      </c>
      <c r="N1085" s="19">
        <v>250000</v>
      </c>
      <c r="O1085" s="20">
        <v>1.0500000000000001E-2</v>
      </c>
      <c r="P1085" s="19">
        <v>8000</v>
      </c>
      <c r="Q1085" s="19">
        <v>190000</v>
      </c>
      <c r="R1085" s="18" t="s">
        <v>134</v>
      </c>
      <c r="S1085" s="18" t="s">
        <v>168</v>
      </c>
      <c r="T1085" s="18" t="s">
        <v>101</v>
      </c>
      <c r="U1085" s="18">
        <v>4</v>
      </c>
      <c r="V1085" s="19">
        <v>1750000</v>
      </c>
      <c r="W1085" s="19">
        <v>18375</v>
      </c>
      <c r="X1085" s="19">
        <v>1731625</v>
      </c>
      <c r="Y1085" s="19">
        <v>1338000</v>
      </c>
      <c r="Z1085" s="19">
        <v>393625</v>
      </c>
      <c r="AA1085" s="20">
        <v>0.22731538294954201</v>
      </c>
      <c r="AB1085" s="21" t="s">
        <v>6431</v>
      </c>
    </row>
    <row r="1086" spans="1:28" x14ac:dyDescent="0.25">
      <c r="A1086" s="16" t="s">
        <v>4107</v>
      </c>
      <c r="B1086" s="17">
        <v>46004</v>
      </c>
      <c r="C1086" s="18" t="s">
        <v>2397</v>
      </c>
      <c r="D1086" s="18"/>
      <c r="E1086" s="18" t="s">
        <v>4108</v>
      </c>
      <c r="F1086" s="18" t="s">
        <v>107</v>
      </c>
      <c r="G1086" s="18">
        <v>43</v>
      </c>
      <c r="H1086" s="18" t="s">
        <v>581</v>
      </c>
      <c r="I1086" s="18" t="s">
        <v>144</v>
      </c>
      <c r="J1086" s="18" t="s">
        <v>155</v>
      </c>
      <c r="K1086" s="18" t="s">
        <v>425</v>
      </c>
      <c r="L1086" s="18" t="s">
        <v>146</v>
      </c>
      <c r="M1086" s="18">
        <v>4</v>
      </c>
      <c r="N1086" s="19">
        <v>45000</v>
      </c>
      <c r="O1086" s="20">
        <v>0</v>
      </c>
      <c r="P1086" s="19">
        <v>1500</v>
      </c>
      <c r="Q1086" s="19">
        <v>27000</v>
      </c>
      <c r="R1086" s="18" t="s">
        <v>134</v>
      </c>
      <c r="S1086" s="18" t="s">
        <v>100</v>
      </c>
      <c r="T1086" s="18" t="s">
        <v>101</v>
      </c>
      <c r="U1086" s="18">
        <v>3</v>
      </c>
      <c r="V1086" s="19">
        <v>180000</v>
      </c>
      <c r="W1086" s="19">
        <v>0</v>
      </c>
      <c r="X1086" s="19">
        <v>180000</v>
      </c>
      <c r="Y1086" s="19">
        <v>109500</v>
      </c>
      <c r="Z1086" s="19">
        <v>70500</v>
      </c>
      <c r="AA1086" s="20">
        <v>0.391666666666667</v>
      </c>
      <c r="AB1086" s="21" t="s">
        <v>6432</v>
      </c>
    </row>
    <row r="1087" spans="1:28" x14ac:dyDescent="0.25">
      <c r="A1087" s="16" t="s">
        <v>4109</v>
      </c>
      <c r="B1087" s="17">
        <v>45793</v>
      </c>
      <c r="C1087" s="18" t="s">
        <v>238</v>
      </c>
      <c r="D1087" s="18" t="s">
        <v>4110</v>
      </c>
      <c r="E1087" s="18" t="s">
        <v>4111</v>
      </c>
      <c r="F1087" s="18" t="s">
        <v>107</v>
      </c>
      <c r="G1087" s="18">
        <v>52</v>
      </c>
      <c r="H1087" s="18" t="s">
        <v>310</v>
      </c>
      <c r="I1087" s="18" t="s">
        <v>263</v>
      </c>
      <c r="J1087" s="18" t="s">
        <v>174</v>
      </c>
      <c r="K1087" s="18" t="s">
        <v>388</v>
      </c>
      <c r="L1087" s="18" t="s">
        <v>132</v>
      </c>
      <c r="M1087" s="18">
        <v>1</v>
      </c>
      <c r="N1087" s="19">
        <v>510000</v>
      </c>
      <c r="O1087" s="20">
        <v>0</v>
      </c>
      <c r="P1087" s="19">
        <v>12000</v>
      </c>
      <c r="Q1087" s="19">
        <v>410000</v>
      </c>
      <c r="R1087" s="18" t="s">
        <v>99</v>
      </c>
      <c r="S1087" s="18" t="s">
        <v>168</v>
      </c>
      <c r="T1087" s="18" t="s">
        <v>113</v>
      </c>
      <c r="U1087" s="18">
        <v>4</v>
      </c>
      <c r="V1087" s="19">
        <v>510000</v>
      </c>
      <c r="W1087" s="19">
        <v>0</v>
      </c>
      <c r="X1087" s="19">
        <v>510000</v>
      </c>
      <c r="Y1087" s="19">
        <v>422000</v>
      </c>
      <c r="Z1087" s="19">
        <v>88000</v>
      </c>
      <c r="AA1087" s="20">
        <v>0.172549019607843</v>
      </c>
      <c r="AB1087" s="21" t="s">
        <v>6430</v>
      </c>
    </row>
    <row r="1088" spans="1:28" x14ac:dyDescent="0.25">
      <c r="A1088" s="16" t="s">
        <v>4112</v>
      </c>
      <c r="B1088" s="17">
        <v>45673</v>
      </c>
      <c r="C1088" s="18" t="s">
        <v>2329</v>
      </c>
      <c r="D1088" s="18" t="s">
        <v>2330</v>
      </c>
      <c r="E1088" s="18" t="s">
        <v>6358</v>
      </c>
      <c r="F1088" s="18" t="s">
        <v>107</v>
      </c>
      <c r="G1088" s="18">
        <v>60</v>
      </c>
      <c r="H1088" s="18" t="s">
        <v>1792</v>
      </c>
      <c r="I1088" s="18" t="s">
        <v>129</v>
      </c>
      <c r="J1088" s="18" t="s">
        <v>165</v>
      </c>
      <c r="K1088" s="18" t="s">
        <v>242</v>
      </c>
      <c r="L1088" s="18" t="s">
        <v>132</v>
      </c>
      <c r="M1088" s="18">
        <v>6</v>
      </c>
      <c r="N1088" s="19">
        <v>780000</v>
      </c>
      <c r="O1088" s="20">
        <v>0.02</v>
      </c>
      <c r="P1088" s="19">
        <v>12000</v>
      </c>
      <c r="Q1088" s="19">
        <v>630000</v>
      </c>
      <c r="R1088" s="18" t="s">
        <v>99</v>
      </c>
      <c r="S1088" s="18" t="s">
        <v>148</v>
      </c>
      <c r="T1088" s="18" t="s">
        <v>101</v>
      </c>
      <c r="U1088" s="18">
        <v>2</v>
      </c>
      <c r="V1088" s="19">
        <v>4680000</v>
      </c>
      <c r="W1088" s="19">
        <v>93600</v>
      </c>
      <c r="X1088" s="19">
        <v>4586400</v>
      </c>
      <c r="Y1088" s="19">
        <v>3792000</v>
      </c>
      <c r="Z1088" s="19">
        <v>794400</v>
      </c>
      <c r="AA1088" s="20">
        <v>0.173207744636316</v>
      </c>
      <c r="AB1088" s="21" t="s">
        <v>6426</v>
      </c>
    </row>
    <row r="1089" spans="1:28" x14ac:dyDescent="0.25">
      <c r="A1089" s="16" t="s">
        <v>4115</v>
      </c>
      <c r="B1089" s="17">
        <v>45995</v>
      </c>
      <c r="C1089" s="18" t="s">
        <v>475</v>
      </c>
      <c r="D1089" s="18" t="s">
        <v>1434</v>
      </c>
      <c r="E1089" s="18" t="s">
        <v>4116</v>
      </c>
      <c r="F1089" s="18" t="s">
        <v>93</v>
      </c>
      <c r="G1089" s="18">
        <v>59</v>
      </c>
      <c r="H1089" s="18" t="s">
        <v>295</v>
      </c>
      <c r="I1089" s="18" t="s">
        <v>120</v>
      </c>
      <c r="J1089" s="18" t="s">
        <v>359</v>
      </c>
      <c r="K1089" s="18" t="s">
        <v>852</v>
      </c>
      <c r="L1089" s="18" t="s">
        <v>122</v>
      </c>
      <c r="M1089" s="18">
        <v>3</v>
      </c>
      <c r="N1089" s="19">
        <v>680000</v>
      </c>
      <c r="O1089" s="20">
        <v>0</v>
      </c>
      <c r="P1089" s="19">
        <v>8000</v>
      </c>
      <c r="Q1089" s="19">
        <v>555000</v>
      </c>
      <c r="R1089" s="18" t="s">
        <v>99</v>
      </c>
      <c r="S1089" s="18" t="s">
        <v>100</v>
      </c>
      <c r="T1089" s="18" t="s">
        <v>113</v>
      </c>
      <c r="U1089" s="18">
        <v>5</v>
      </c>
      <c r="V1089" s="19">
        <v>2040000</v>
      </c>
      <c r="W1089" s="19">
        <v>0</v>
      </c>
      <c r="X1089" s="19">
        <v>2040000</v>
      </c>
      <c r="Y1089" s="19">
        <v>1673000</v>
      </c>
      <c r="Z1089" s="19">
        <v>367000</v>
      </c>
      <c r="AA1089" s="20">
        <v>0.179901960784314</v>
      </c>
      <c r="AB1089" s="21" t="s">
        <v>6432</v>
      </c>
    </row>
    <row r="1090" spans="1:28" x14ac:dyDescent="0.25">
      <c r="A1090" s="16" t="s">
        <v>4117</v>
      </c>
      <c r="B1090" s="17">
        <v>45796</v>
      </c>
      <c r="C1090" s="18" t="s">
        <v>4474</v>
      </c>
      <c r="D1090" s="18" t="s">
        <v>4119</v>
      </c>
      <c r="E1090" s="18" t="s">
        <v>4120</v>
      </c>
      <c r="F1090" s="18" t="s">
        <v>107</v>
      </c>
      <c r="G1090" s="18">
        <v>48</v>
      </c>
      <c r="H1090" s="18" t="s">
        <v>581</v>
      </c>
      <c r="I1090" s="18" t="s">
        <v>144</v>
      </c>
      <c r="J1090" s="18" t="s">
        <v>212</v>
      </c>
      <c r="K1090" s="18" t="s">
        <v>242</v>
      </c>
      <c r="L1090" s="18" t="s">
        <v>132</v>
      </c>
      <c r="M1090" s="18">
        <v>2</v>
      </c>
      <c r="N1090" s="19">
        <v>780000</v>
      </c>
      <c r="O1090" s="20">
        <v>0.05</v>
      </c>
      <c r="P1090" s="19">
        <v>12000</v>
      </c>
      <c r="Q1090" s="19">
        <v>630000</v>
      </c>
      <c r="R1090" s="18" t="s">
        <v>167</v>
      </c>
      <c r="S1090" s="18" t="s">
        <v>168</v>
      </c>
      <c r="T1090" s="18" t="s">
        <v>113</v>
      </c>
      <c r="U1090" s="18">
        <v>1</v>
      </c>
      <c r="V1090" s="19">
        <v>1560000</v>
      </c>
      <c r="W1090" s="19">
        <v>78000</v>
      </c>
      <c r="X1090" s="19">
        <v>1482000</v>
      </c>
      <c r="Y1090" s="19">
        <v>1272000</v>
      </c>
      <c r="Z1090" s="19">
        <v>210000</v>
      </c>
      <c r="AA1090" s="20">
        <v>0.14170040485829999</v>
      </c>
      <c r="AB1090" s="21" t="s">
        <v>6430</v>
      </c>
    </row>
    <row r="1091" spans="1:28" x14ac:dyDescent="0.25">
      <c r="A1091" s="16" t="s">
        <v>4121</v>
      </c>
      <c r="B1091" s="17">
        <v>45870</v>
      </c>
      <c r="C1091" s="18" t="s">
        <v>2160</v>
      </c>
      <c r="D1091" s="18" t="s">
        <v>2161</v>
      </c>
      <c r="E1091" s="18" t="s">
        <v>4123</v>
      </c>
      <c r="F1091" s="18" t="s">
        <v>93</v>
      </c>
      <c r="G1091" s="18">
        <v>33</v>
      </c>
      <c r="H1091" s="18" t="s">
        <v>295</v>
      </c>
      <c r="I1091" s="18" t="s">
        <v>120</v>
      </c>
      <c r="J1091" s="18"/>
      <c r="K1091" s="18" t="s">
        <v>388</v>
      </c>
      <c r="L1091" s="18" t="s">
        <v>132</v>
      </c>
      <c r="M1091" s="18">
        <v>4</v>
      </c>
      <c r="N1091" s="19">
        <v>510000</v>
      </c>
      <c r="O1091" s="20">
        <v>0.15</v>
      </c>
      <c r="P1091" s="19">
        <v>6000</v>
      </c>
      <c r="Q1091" s="19">
        <v>410000</v>
      </c>
      <c r="R1091" s="18" t="s">
        <v>134</v>
      </c>
      <c r="S1091" s="18" t="s">
        <v>100</v>
      </c>
      <c r="T1091" s="18" t="s">
        <v>113</v>
      </c>
      <c r="U1091" s="18">
        <v>4</v>
      </c>
      <c r="V1091" s="19">
        <v>2040000</v>
      </c>
      <c r="W1091" s="19">
        <v>306000</v>
      </c>
      <c r="X1091" s="19">
        <v>1734000</v>
      </c>
      <c r="Y1091" s="19">
        <v>1646000</v>
      </c>
      <c r="Z1091" s="19">
        <v>88000</v>
      </c>
      <c r="AA1091" s="20">
        <v>5.0749711649365599E-2</v>
      </c>
      <c r="AB1091" s="21" t="s">
        <v>6433</v>
      </c>
    </row>
    <row r="1092" spans="1:28" x14ac:dyDescent="0.25">
      <c r="A1092" s="16" t="s">
        <v>4124</v>
      </c>
      <c r="B1092" s="17">
        <v>45667</v>
      </c>
      <c r="C1092" s="18" t="s">
        <v>948</v>
      </c>
      <c r="D1092" s="18" t="s">
        <v>949</v>
      </c>
      <c r="E1092" s="18" t="s">
        <v>6359</v>
      </c>
      <c r="F1092" s="18" t="s">
        <v>93</v>
      </c>
      <c r="G1092" s="18">
        <v>28</v>
      </c>
      <c r="H1092" s="18" t="s">
        <v>1792</v>
      </c>
      <c r="I1092" s="18" t="s">
        <v>129</v>
      </c>
      <c r="J1092" s="18" t="s">
        <v>174</v>
      </c>
      <c r="K1092" s="18" t="s">
        <v>311</v>
      </c>
      <c r="L1092" s="18" t="s">
        <v>122</v>
      </c>
      <c r="M1092" s="18">
        <v>6</v>
      </c>
      <c r="N1092" s="19">
        <v>850000</v>
      </c>
      <c r="O1092" s="20">
        <v>0.05</v>
      </c>
      <c r="P1092" s="19">
        <v>8000</v>
      </c>
      <c r="Q1092" s="19">
        <v>710000</v>
      </c>
      <c r="R1092" s="18" t="s">
        <v>6415</v>
      </c>
      <c r="S1092" s="18" t="s">
        <v>100</v>
      </c>
      <c r="T1092" s="18" t="s">
        <v>113</v>
      </c>
      <c r="U1092" s="18">
        <v>4</v>
      </c>
      <c r="V1092" s="19">
        <v>5100000</v>
      </c>
      <c r="W1092" s="19">
        <v>255000</v>
      </c>
      <c r="X1092" s="19">
        <v>4845000</v>
      </c>
      <c r="Y1092" s="19">
        <v>4268000</v>
      </c>
      <c r="Z1092" s="19">
        <v>577000</v>
      </c>
      <c r="AA1092" s="20">
        <v>0.119091847265222</v>
      </c>
      <c r="AB1092" s="21" t="s">
        <v>6426</v>
      </c>
    </row>
    <row r="1093" spans="1:28" x14ac:dyDescent="0.25">
      <c r="A1093" s="16" t="s">
        <v>4126</v>
      </c>
      <c r="B1093" s="17">
        <v>45983</v>
      </c>
      <c r="C1093" s="18" t="s">
        <v>1324</v>
      </c>
      <c r="D1093" s="18" t="s">
        <v>2152</v>
      </c>
      <c r="E1093" s="18" t="s">
        <v>4128</v>
      </c>
      <c r="F1093" s="18" t="s">
        <v>93</v>
      </c>
      <c r="G1093" s="18">
        <v>43</v>
      </c>
      <c r="H1093" s="18" t="s">
        <v>581</v>
      </c>
      <c r="I1093" s="18" t="s">
        <v>144</v>
      </c>
      <c r="J1093" s="18" t="s">
        <v>130</v>
      </c>
      <c r="K1093" s="18" t="s">
        <v>121</v>
      </c>
      <c r="L1093" s="18" t="s">
        <v>122</v>
      </c>
      <c r="M1093" s="18">
        <v>2</v>
      </c>
      <c r="N1093" s="19">
        <v>720000</v>
      </c>
      <c r="O1093" s="20">
        <v>0.02</v>
      </c>
      <c r="P1093" s="19">
        <v>1500</v>
      </c>
      <c r="Q1093" s="19">
        <v>600000</v>
      </c>
      <c r="R1093" s="18" t="s">
        <v>219</v>
      </c>
      <c r="S1093" s="18" t="s">
        <v>100</v>
      </c>
      <c r="T1093" s="18" t="s">
        <v>101</v>
      </c>
      <c r="U1093" s="18">
        <v>5</v>
      </c>
      <c r="V1093" s="19">
        <v>1440000</v>
      </c>
      <c r="W1093" s="19">
        <v>28800</v>
      </c>
      <c r="X1093" s="19">
        <v>1411200</v>
      </c>
      <c r="Y1093" s="19">
        <v>1201500</v>
      </c>
      <c r="Z1093" s="19">
        <v>209700</v>
      </c>
      <c r="AA1093" s="20">
        <v>0.14859693877551</v>
      </c>
      <c r="AB1093" s="21" t="s">
        <v>6424</v>
      </c>
    </row>
    <row r="1094" spans="1:28" x14ac:dyDescent="0.25">
      <c r="A1094" s="16" t="s">
        <v>4129</v>
      </c>
      <c r="B1094" s="17">
        <v>45747</v>
      </c>
      <c r="C1094" s="18" t="s">
        <v>3603</v>
      </c>
      <c r="D1094" s="18" t="s">
        <v>4130</v>
      </c>
      <c r="E1094" s="18" t="s">
        <v>4131</v>
      </c>
      <c r="F1094" s="18" t="s">
        <v>93</v>
      </c>
      <c r="G1094" s="18">
        <v>30</v>
      </c>
      <c r="H1094" s="18" t="s">
        <v>581</v>
      </c>
      <c r="I1094" s="18" t="s">
        <v>144</v>
      </c>
      <c r="J1094" s="18" t="s">
        <v>174</v>
      </c>
      <c r="K1094" s="18" t="s">
        <v>311</v>
      </c>
      <c r="L1094" s="18" t="s">
        <v>122</v>
      </c>
      <c r="M1094" s="18">
        <v>8</v>
      </c>
      <c r="N1094" s="19">
        <v>850000</v>
      </c>
      <c r="O1094" s="20">
        <v>0.1</v>
      </c>
      <c r="P1094" s="19">
        <v>2500</v>
      </c>
      <c r="Q1094" s="19">
        <v>710000</v>
      </c>
      <c r="R1094" s="18" t="s">
        <v>99</v>
      </c>
      <c r="S1094" s="18" t="s">
        <v>135</v>
      </c>
      <c r="T1094" s="18" t="s">
        <v>113</v>
      </c>
      <c r="U1094" s="18">
        <v>3</v>
      </c>
      <c r="V1094" s="19">
        <v>6800000</v>
      </c>
      <c r="W1094" s="19">
        <v>680000</v>
      </c>
      <c r="X1094" s="19">
        <v>6120000</v>
      </c>
      <c r="Y1094" s="19">
        <v>5682500</v>
      </c>
      <c r="Z1094" s="19">
        <v>437500</v>
      </c>
      <c r="AA1094" s="20">
        <v>7.1486928104575201E-2</v>
      </c>
      <c r="AB1094" s="21" t="s">
        <v>6428</v>
      </c>
    </row>
    <row r="1095" spans="1:28" x14ac:dyDescent="0.25">
      <c r="A1095" s="16" t="s">
        <v>4132</v>
      </c>
      <c r="B1095" s="17">
        <v>45833</v>
      </c>
      <c r="C1095" s="18" t="s">
        <v>410</v>
      </c>
      <c r="D1095" s="18"/>
      <c r="E1095" s="18" t="s">
        <v>4133</v>
      </c>
      <c r="F1095" s="18" t="s">
        <v>107</v>
      </c>
      <c r="G1095" s="18">
        <v>54</v>
      </c>
      <c r="H1095" s="18" t="s">
        <v>1279</v>
      </c>
      <c r="I1095" s="18" t="s">
        <v>144</v>
      </c>
      <c r="J1095" s="18" t="s">
        <v>109</v>
      </c>
      <c r="K1095" s="18" t="s">
        <v>388</v>
      </c>
      <c r="L1095" s="18" t="s">
        <v>132</v>
      </c>
      <c r="M1095" s="18">
        <v>8</v>
      </c>
      <c r="N1095" s="19">
        <v>510000</v>
      </c>
      <c r="O1095" s="20">
        <v>0.15</v>
      </c>
      <c r="P1095" s="19">
        <v>4000</v>
      </c>
      <c r="Q1095" s="19">
        <v>410000</v>
      </c>
      <c r="R1095" s="18" t="s">
        <v>6415</v>
      </c>
      <c r="S1095" s="18" t="s">
        <v>100</v>
      </c>
      <c r="T1095" s="18" t="s">
        <v>113</v>
      </c>
      <c r="U1095" s="18">
        <v>4</v>
      </c>
      <c r="V1095" s="19">
        <v>4080000</v>
      </c>
      <c r="W1095" s="19">
        <v>612000</v>
      </c>
      <c r="X1095" s="19">
        <v>3468000</v>
      </c>
      <c r="Y1095" s="19">
        <v>3284000</v>
      </c>
      <c r="Z1095" s="19">
        <v>184000</v>
      </c>
      <c r="AA1095" s="20">
        <v>5.3056516724336797E-2</v>
      </c>
      <c r="AB1095" s="21" t="s">
        <v>6434</v>
      </c>
    </row>
    <row r="1096" spans="1:28" x14ac:dyDescent="0.25">
      <c r="A1096" s="16" t="s">
        <v>4134</v>
      </c>
      <c r="B1096" s="17">
        <v>45983</v>
      </c>
      <c r="C1096" s="18" t="s">
        <v>1004</v>
      </c>
      <c r="D1096" s="18" t="s">
        <v>4135</v>
      </c>
      <c r="E1096" s="18" t="s">
        <v>4136</v>
      </c>
      <c r="F1096" s="18" t="s">
        <v>107</v>
      </c>
      <c r="G1096" s="18">
        <v>29</v>
      </c>
      <c r="H1096" s="18" t="s">
        <v>338</v>
      </c>
      <c r="I1096" s="18" t="s">
        <v>120</v>
      </c>
      <c r="J1096" s="18" t="s">
        <v>109</v>
      </c>
      <c r="K1096" s="18" t="s">
        <v>582</v>
      </c>
      <c r="L1096" s="18" t="s">
        <v>146</v>
      </c>
      <c r="M1096" s="18">
        <v>5</v>
      </c>
      <c r="N1096" s="19">
        <v>180000</v>
      </c>
      <c r="O1096" s="20">
        <v>0</v>
      </c>
      <c r="P1096" s="19">
        <v>1500</v>
      </c>
      <c r="Q1096" s="19">
        <v>125000</v>
      </c>
      <c r="R1096" s="18" t="s">
        <v>219</v>
      </c>
      <c r="S1096" s="18" t="s">
        <v>135</v>
      </c>
      <c r="T1096" s="18" t="s">
        <v>113</v>
      </c>
      <c r="U1096" s="18">
        <v>2</v>
      </c>
      <c r="V1096" s="19">
        <v>900000</v>
      </c>
      <c r="W1096" s="19">
        <v>0</v>
      </c>
      <c r="X1096" s="19">
        <v>900000</v>
      </c>
      <c r="Y1096" s="19">
        <v>626500</v>
      </c>
      <c r="Z1096" s="19">
        <v>273500</v>
      </c>
      <c r="AA1096" s="20">
        <v>0.30388888888888899</v>
      </c>
      <c r="AB1096" s="21" t="s">
        <v>6424</v>
      </c>
    </row>
    <row r="1097" spans="1:28" x14ac:dyDescent="0.25">
      <c r="A1097" s="16" t="s">
        <v>4137</v>
      </c>
      <c r="B1097" s="17">
        <v>45957</v>
      </c>
      <c r="C1097" s="18" t="s">
        <v>4138</v>
      </c>
      <c r="D1097" s="18" t="s">
        <v>4139</v>
      </c>
      <c r="E1097" s="18" t="s">
        <v>4140</v>
      </c>
      <c r="F1097" s="18" t="s">
        <v>93</v>
      </c>
      <c r="G1097" s="18">
        <v>25</v>
      </c>
      <c r="H1097" s="18" t="s">
        <v>1792</v>
      </c>
      <c r="I1097" s="18" t="s">
        <v>129</v>
      </c>
      <c r="J1097" s="18" t="s">
        <v>359</v>
      </c>
      <c r="K1097" s="18" t="s">
        <v>1540</v>
      </c>
      <c r="L1097" s="18" t="s">
        <v>282</v>
      </c>
      <c r="M1097" s="18">
        <v>7</v>
      </c>
      <c r="N1097" s="19">
        <v>650000</v>
      </c>
      <c r="O1097" s="20">
        <v>0.15</v>
      </c>
      <c r="P1097" s="19">
        <v>6000</v>
      </c>
      <c r="Q1097" s="19">
        <v>520000</v>
      </c>
      <c r="R1097" s="18" t="s">
        <v>99</v>
      </c>
      <c r="S1097" s="18" t="s">
        <v>100</v>
      </c>
      <c r="T1097" s="18" t="s">
        <v>101</v>
      </c>
      <c r="U1097" s="18">
        <v>5</v>
      </c>
      <c r="V1097" s="19">
        <v>4550000</v>
      </c>
      <c r="W1097" s="19">
        <v>682500</v>
      </c>
      <c r="X1097" s="19">
        <v>3867500</v>
      </c>
      <c r="Y1097" s="19">
        <v>3646000</v>
      </c>
      <c r="Z1097" s="19">
        <v>221500</v>
      </c>
      <c r="AA1097" s="20">
        <v>5.7272139625080799E-2</v>
      </c>
      <c r="AB1097" s="21" t="s">
        <v>6427</v>
      </c>
    </row>
    <row r="1098" spans="1:28" x14ac:dyDescent="0.25">
      <c r="A1098" s="16" t="s">
        <v>4141</v>
      </c>
      <c r="B1098" s="17">
        <v>45800</v>
      </c>
      <c r="C1098" s="18" t="s">
        <v>1309</v>
      </c>
      <c r="D1098" s="18" t="s">
        <v>4142</v>
      </c>
      <c r="E1098" s="18" t="s">
        <v>4143</v>
      </c>
      <c r="F1098" s="18" t="s">
        <v>107</v>
      </c>
      <c r="G1098" s="18">
        <v>43</v>
      </c>
      <c r="H1098" s="18" t="s">
        <v>1792</v>
      </c>
      <c r="I1098" s="18" t="s">
        <v>129</v>
      </c>
      <c r="J1098" s="18"/>
      <c r="K1098" s="18" t="s">
        <v>520</v>
      </c>
      <c r="L1098" s="18" t="s">
        <v>111</v>
      </c>
      <c r="M1098" s="18">
        <v>6</v>
      </c>
      <c r="N1098" s="19">
        <v>410000</v>
      </c>
      <c r="O1098" s="20">
        <v>0</v>
      </c>
      <c r="P1098" s="19">
        <v>6000</v>
      </c>
      <c r="Q1098" s="19">
        <v>325000</v>
      </c>
      <c r="R1098" s="18" t="s">
        <v>134</v>
      </c>
      <c r="S1098" s="18" t="s">
        <v>100</v>
      </c>
      <c r="T1098" s="18" t="s">
        <v>113</v>
      </c>
      <c r="U1098" s="18">
        <v>2</v>
      </c>
      <c r="V1098" s="19">
        <v>2460000</v>
      </c>
      <c r="W1098" s="19">
        <v>0</v>
      </c>
      <c r="X1098" s="19">
        <v>2460000</v>
      </c>
      <c r="Y1098" s="19">
        <v>1956000</v>
      </c>
      <c r="Z1098" s="19">
        <v>504000</v>
      </c>
      <c r="AA1098" s="20">
        <v>0.20487804878048799</v>
      </c>
      <c r="AB1098" s="21" t="s">
        <v>6430</v>
      </c>
    </row>
    <row r="1099" spans="1:28" x14ac:dyDescent="0.25">
      <c r="A1099" s="16" t="s">
        <v>4144</v>
      </c>
      <c r="B1099" s="17">
        <v>45776</v>
      </c>
      <c r="C1099" s="18" t="s">
        <v>3847</v>
      </c>
      <c r="D1099" s="18" t="s">
        <v>3848</v>
      </c>
      <c r="E1099" s="18" t="s">
        <v>4146</v>
      </c>
      <c r="F1099" s="18" t="s">
        <v>107</v>
      </c>
      <c r="G1099" s="18">
        <v>39</v>
      </c>
      <c r="H1099" s="18" t="s">
        <v>128</v>
      </c>
      <c r="I1099" s="18" t="s">
        <v>129</v>
      </c>
      <c r="J1099" s="18" t="s">
        <v>174</v>
      </c>
      <c r="K1099" s="18" t="s">
        <v>388</v>
      </c>
      <c r="L1099" s="18" t="s">
        <v>132</v>
      </c>
      <c r="M1099" s="18">
        <v>6</v>
      </c>
      <c r="N1099" s="19">
        <v>510000</v>
      </c>
      <c r="O1099" s="20">
        <v>0</v>
      </c>
      <c r="P1099" s="19">
        <v>6000</v>
      </c>
      <c r="Q1099" s="19">
        <v>410000</v>
      </c>
      <c r="R1099" s="18" t="s">
        <v>99</v>
      </c>
      <c r="S1099" s="18" t="s">
        <v>168</v>
      </c>
      <c r="T1099" s="18" t="s">
        <v>113</v>
      </c>
      <c r="U1099" s="18">
        <v>2</v>
      </c>
      <c r="V1099" s="19">
        <v>3060000</v>
      </c>
      <c r="W1099" s="19">
        <v>0</v>
      </c>
      <c r="X1099" s="19">
        <v>3060000</v>
      </c>
      <c r="Y1099" s="19">
        <v>2466000</v>
      </c>
      <c r="Z1099" s="19">
        <v>594000</v>
      </c>
      <c r="AA1099" s="20">
        <v>0.19411764705882401</v>
      </c>
      <c r="AB1099" s="21" t="s">
        <v>6431</v>
      </c>
    </row>
    <row r="1100" spans="1:28" x14ac:dyDescent="0.25">
      <c r="A1100" s="16" t="s">
        <v>4147</v>
      </c>
      <c r="B1100" s="17">
        <v>46014</v>
      </c>
      <c r="C1100" s="18" t="s">
        <v>948</v>
      </c>
      <c r="D1100" s="18" t="s">
        <v>949</v>
      </c>
      <c r="E1100" s="18" t="s">
        <v>4148</v>
      </c>
      <c r="F1100" s="18" t="s">
        <v>93</v>
      </c>
      <c r="G1100" s="18">
        <v>31</v>
      </c>
      <c r="H1100" s="18" t="s">
        <v>413</v>
      </c>
      <c r="I1100" s="18" t="s">
        <v>95</v>
      </c>
      <c r="J1100" s="18"/>
      <c r="K1100" s="18" t="s">
        <v>520</v>
      </c>
      <c r="L1100" s="18" t="s">
        <v>111</v>
      </c>
      <c r="M1100" s="18">
        <v>4</v>
      </c>
      <c r="N1100" s="19">
        <v>410000</v>
      </c>
      <c r="O1100" s="20">
        <v>0</v>
      </c>
      <c r="P1100" s="19">
        <v>6000</v>
      </c>
      <c r="Q1100" s="19">
        <v>325000</v>
      </c>
      <c r="R1100" s="18" t="s">
        <v>219</v>
      </c>
      <c r="S1100" s="18" t="s">
        <v>100</v>
      </c>
      <c r="T1100" s="18" t="s">
        <v>113</v>
      </c>
      <c r="U1100" s="18">
        <v>2</v>
      </c>
      <c r="V1100" s="19">
        <v>1640000</v>
      </c>
      <c r="W1100" s="19">
        <v>0</v>
      </c>
      <c r="X1100" s="19">
        <v>1640000</v>
      </c>
      <c r="Y1100" s="19">
        <v>1306000</v>
      </c>
      <c r="Z1100" s="19">
        <v>334000</v>
      </c>
      <c r="AA1100" s="20">
        <v>0.20365853658536601</v>
      </c>
      <c r="AB1100" s="21" t="s">
        <v>6432</v>
      </c>
    </row>
    <row r="1101" spans="1:28" x14ac:dyDescent="0.25">
      <c r="A1101" s="16" t="s">
        <v>4149</v>
      </c>
      <c r="B1101" s="17">
        <v>45796</v>
      </c>
      <c r="C1101" s="18" t="s">
        <v>2530</v>
      </c>
      <c r="D1101" s="18" t="s">
        <v>2531</v>
      </c>
      <c r="E1101" s="18" t="s">
        <v>4151</v>
      </c>
      <c r="F1101" s="18" t="s">
        <v>93</v>
      </c>
      <c r="G1101" s="18">
        <v>21</v>
      </c>
      <c r="H1101" s="18" t="s">
        <v>338</v>
      </c>
      <c r="I1101" s="18" t="s">
        <v>120</v>
      </c>
      <c r="J1101" s="18" t="s">
        <v>165</v>
      </c>
      <c r="K1101" s="18" t="s">
        <v>311</v>
      </c>
      <c r="L1101" s="18" t="s">
        <v>122</v>
      </c>
      <c r="M1101" s="18">
        <v>3</v>
      </c>
      <c r="N1101" s="19">
        <v>850000</v>
      </c>
      <c r="O1101" s="20">
        <v>0</v>
      </c>
      <c r="P1101" s="19">
        <v>2500</v>
      </c>
      <c r="Q1101" s="19">
        <v>710000</v>
      </c>
      <c r="R1101" s="18" t="s">
        <v>6415</v>
      </c>
      <c r="S1101" s="18" t="s">
        <v>100</v>
      </c>
      <c r="T1101" s="18" t="s">
        <v>101</v>
      </c>
      <c r="U1101" s="18">
        <v>1</v>
      </c>
      <c r="V1101" s="19">
        <v>2550000</v>
      </c>
      <c r="W1101" s="19">
        <v>0</v>
      </c>
      <c r="X1101" s="19">
        <v>2550000</v>
      </c>
      <c r="Y1101" s="19">
        <v>2132500</v>
      </c>
      <c r="Z1101" s="19">
        <v>417500</v>
      </c>
      <c r="AA1101" s="20">
        <v>0.16372549019607799</v>
      </c>
      <c r="AB1101" s="21" t="s">
        <v>6430</v>
      </c>
    </row>
    <row r="1102" spans="1:28" x14ac:dyDescent="0.25">
      <c r="A1102" s="16" t="s">
        <v>4152</v>
      </c>
      <c r="B1102" s="17">
        <v>46017</v>
      </c>
      <c r="C1102" s="18" t="s">
        <v>1263</v>
      </c>
      <c r="D1102" s="18" t="s">
        <v>2850</v>
      </c>
      <c r="E1102" s="18" t="s">
        <v>4153</v>
      </c>
      <c r="F1102" s="18" t="s">
        <v>93</v>
      </c>
      <c r="G1102" s="18">
        <v>35</v>
      </c>
      <c r="H1102" s="18" t="s">
        <v>119</v>
      </c>
      <c r="I1102" s="18" t="s">
        <v>120</v>
      </c>
      <c r="J1102" s="18" t="s">
        <v>155</v>
      </c>
      <c r="K1102" s="18" t="s">
        <v>311</v>
      </c>
      <c r="L1102" s="18" t="s">
        <v>122</v>
      </c>
      <c r="M1102" s="18">
        <v>8</v>
      </c>
      <c r="N1102" s="19">
        <v>850000</v>
      </c>
      <c r="O1102" s="20">
        <v>0.15</v>
      </c>
      <c r="P1102" s="19">
        <v>12000</v>
      </c>
      <c r="Q1102" s="19">
        <v>710000</v>
      </c>
      <c r="R1102" s="18" t="s">
        <v>134</v>
      </c>
      <c r="S1102" s="18" t="s">
        <v>100</v>
      </c>
      <c r="T1102" s="18" t="s">
        <v>101</v>
      </c>
      <c r="U1102" s="18">
        <v>1</v>
      </c>
      <c r="V1102" s="19">
        <v>6800000</v>
      </c>
      <c r="W1102" s="19">
        <v>1020000</v>
      </c>
      <c r="X1102" s="19">
        <v>5780000</v>
      </c>
      <c r="Y1102" s="19">
        <v>5692000</v>
      </c>
      <c r="Z1102" s="19">
        <v>88000</v>
      </c>
      <c r="AA1102" s="20">
        <v>1.52249134948097E-2</v>
      </c>
      <c r="AB1102" s="21" t="s">
        <v>6432</v>
      </c>
    </row>
    <row r="1103" spans="1:28" x14ac:dyDescent="0.25">
      <c r="A1103" s="16" t="s">
        <v>4154</v>
      </c>
      <c r="B1103" s="17">
        <v>45819</v>
      </c>
      <c r="C1103" s="18" t="s">
        <v>4155</v>
      </c>
      <c r="D1103" s="18" t="s">
        <v>4156</v>
      </c>
      <c r="E1103" s="18" t="s">
        <v>4157</v>
      </c>
      <c r="F1103" s="18" t="s">
        <v>107</v>
      </c>
      <c r="G1103" s="18">
        <v>37</v>
      </c>
      <c r="H1103" s="18" t="s">
        <v>1279</v>
      </c>
      <c r="I1103" s="18" t="s">
        <v>144</v>
      </c>
      <c r="J1103" s="18" t="s">
        <v>155</v>
      </c>
      <c r="K1103" s="18" t="s">
        <v>311</v>
      </c>
      <c r="L1103" s="18" t="s">
        <v>122</v>
      </c>
      <c r="M1103" s="18">
        <v>1</v>
      </c>
      <c r="N1103" s="19">
        <v>850000</v>
      </c>
      <c r="O1103" s="20">
        <v>1.0500000000000001E-2</v>
      </c>
      <c r="P1103" s="19">
        <v>4000</v>
      </c>
      <c r="Q1103" s="19">
        <v>710000</v>
      </c>
      <c r="R1103" s="18" t="s">
        <v>134</v>
      </c>
      <c r="S1103" s="18" t="s">
        <v>168</v>
      </c>
      <c r="T1103" s="18" t="s">
        <v>101</v>
      </c>
      <c r="U1103" s="18">
        <v>3</v>
      </c>
      <c r="V1103" s="19">
        <v>850000</v>
      </c>
      <c r="W1103" s="19">
        <v>8925</v>
      </c>
      <c r="X1103" s="19">
        <v>841075</v>
      </c>
      <c r="Y1103" s="19">
        <v>714000</v>
      </c>
      <c r="Z1103" s="19">
        <v>127075</v>
      </c>
      <c r="AA1103" s="20">
        <v>0.15108640727640199</v>
      </c>
      <c r="AB1103" s="21" t="s">
        <v>6434</v>
      </c>
    </row>
    <row r="1104" spans="1:28" x14ac:dyDescent="0.25">
      <c r="A1104" s="16" t="s">
        <v>4158</v>
      </c>
      <c r="B1104" s="17">
        <v>45932</v>
      </c>
      <c r="C1104" s="18" t="s">
        <v>1514</v>
      </c>
      <c r="D1104" s="18" t="s">
        <v>1515</v>
      </c>
      <c r="E1104" s="18" t="s">
        <v>4159</v>
      </c>
      <c r="F1104" s="18" t="s">
        <v>93</v>
      </c>
      <c r="G1104" s="18">
        <v>46</v>
      </c>
      <c r="H1104" s="18" t="s">
        <v>377</v>
      </c>
      <c r="I1104" s="18" t="s">
        <v>95</v>
      </c>
      <c r="J1104" s="18" t="s">
        <v>174</v>
      </c>
      <c r="K1104" s="18" t="s">
        <v>1540</v>
      </c>
      <c r="L1104" s="18" t="s">
        <v>282</v>
      </c>
      <c r="M1104" s="18">
        <v>4</v>
      </c>
      <c r="N1104" s="19">
        <v>650000</v>
      </c>
      <c r="O1104" s="20">
        <v>0.1</v>
      </c>
      <c r="P1104" s="19">
        <v>12000</v>
      </c>
      <c r="Q1104" s="19">
        <v>520000</v>
      </c>
      <c r="R1104" s="18" t="s">
        <v>6415</v>
      </c>
      <c r="S1104" s="18" t="s">
        <v>100</v>
      </c>
      <c r="T1104" s="18" t="s">
        <v>101</v>
      </c>
      <c r="U1104" s="18">
        <v>1</v>
      </c>
      <c r="V1104" s="19">
        <v>2600000</v>
      </c>
      <c r="W1104" s="19">
        <v>260000</v>
      </c>
      <c r="X1104" s="19">
        <v>2340000</v>
      </c>
      <c r="Y1104" s="19">
        <v>2092000</v>
      </c>
      <c r="Z1104" s="19">
        <v>248000</v>
      </c>
      <c r="AA1104" s="20">
        <v>0.10598290598290599</v>
      </c>
      <c r="AB1104" s="21" t="s">
        <v>6427</v>
      </c>
    </row>
    <row r="1105" spans="1:28" x14ac:dyDescent="0.25">
      <c r="A1105" s="16" t="s">
        <v>4160</v>
      </c>
      <c r="B1105" s="17">
        <v>45810</v>
      </c>
      <c r="C1105" s="18" t="s">
        <v>4162</v>
      </c>
      <c r="D1105" s="18" t="s">
        <v>4007</v>
      </c>
      <c r="E1105" s="18" t="s">
        <v>4163</v>
      </c>
      <c r="F1105" s="18" t="s">
        <v>93</v>
      </c>
      <c r="G1105" s="18">
        <v>30</v>
      </c>
      <c r="H1105" s="18" t="s">
        <v>1279</v>
      </c>
      <c r="I1105" s="18" t="s">
        <v>144</v>
      </c>
      <c r="J1105" s="18" t="s">
        <v>174</v>
      </c>
      <c r="K1105" s="18" t="s">
        <v>520</v>
      </c>
      <c r="L1105" s="18" t="s">
        <v>111</v>
      </c>
      <c r="M1105" s="18">
        <v>2</v>
      </c>
      <c r="N1105" s="19">
        <v>410000</v>
      </c>
      <c r="O1105" s="20">
        <v>0.02</v>
      </c>
      <c r="P1105" s="19">
        <v>2500</v>
      </c>
      <c r="Q1105" s="19">
        <v>325000</v>
      </c>
      <c r="R1105" s="18" t="s">
        <v>219</v>
      </c>
      <c r="S1105" s="18" t="s">
        <v>168</v>
      </c>
      <c r="T1105" s="18" t="s">
        <v>101</v>
      </c>
      <c r="U1105" s="18">
        <v>4</v>
      </c>
      <c r="V1105" s="19">
        <v>820000</v>
      </c>
      <c r="W1105" s="19">
        <v>16400</v>
      </c>
      <c r="X1105" s="19">
        <v>803600</v>
      </c>
      <c r="Y1105" s="19">
        <v>652500</v>
      </c>
      <c r="Z1105" s="19">
        <v>151100</v>
      </c>
      <c r="AA1105" s="20">
        <v>0.18802887008461899</v>
      </c>
      <c r="AB1105" s="21" t="s">
        <v>6434</v>
      </c>
    </row>
    <row r="1106" spans="1:28" x14ac:dyDescent="0.25">
      <c r="A1106" s="16" t="s">
        <v>4164</v>
      </c>
      <c r="B1106" s="17">
        <v>45815</v>
      </c>
      <c r="C1106" s="18" t="s">
        <v>104</v>
      </c>
      <c r="D1106" s="18" t="s">
        <v>105</v>
      </c>
      <c r="E1106" s="18" t="s">
        <v>4165</v>
      </c>
      <c r="F1106" s="18" t="s">
        <v>107</v>
      </c>
      <c r="G1106" s="18">
        <v>46</v>
      </c>
      <c r="H1106" s="18" t="s">
        <v>338</v>
      </c>
      <c r="I1106" s="18" t="s">
        <v>120</v>
      </c>
      <c r="J1106" s="18" t="s">
        <v>165</v>
      </c>
      <c r="K1106" s="18" t="s">
        <v>852</v>
      </c>
      <c r="L1106" s="18" t="s">
        <v>122</v>
      </c>
      <c r="M1106" s="18">
        <v>5</v>
      </c>
      <c r="N1106" s="19">
        <v>680000</v>
      </c>
      <c r="O1106" s="20">
        <v>0.15</v>
      </c>
      <c r="P1106" s="19">
        <v>2500</v>
      </c>
      <c r="Q1106" s="19">
        <v>555000</v>
      </c>
      <c r="R1106" s="18" t="s">
        <v>99</v>
      </c>
      <c r="S1106" s="18" t="s">
        <v>168</v>
      </c>
      <c r="T1106" s="18" t="s">
        <v>101</v>
      </c>
      <c r="U1106" s="18">
        <v>3</v>
      </c>
      <c r="V1106" s="19">
        <v>3400000</v>
      </c>
      <c r="W1106" s="19">
        <v>510000</v>
      </c>
      <c r="X1106" s="19">
        <v>2890000</v>
      </c>
      <c r="Y1106" s="19">
        <v>2777500</v>
      </c>
      <c r="Z1106" s="19">
        <v>112500</v>
      </c>
      <c r="AA1106" s="20">
        <v>3.8927335640138401E-2</v>
      </c>
      <c r="AB1106" s="21" t="s">
        <v>6434</v>
      </c>
    </row>
    <row r="1107" spans="1:28" x14ac:dyDescent="0.25">
      <c r="A1107" s="16" t="s">
        <v>4166</v>
      </c>
      <c r="B1107" s="17">
        <v>45778</v>
      </c>
      <c r="C1107" s="18" t="s">
        <v>1101</v>
      </c>
      <c r="D1107" s="18" t="s">
        <v>1102</v>
      </c>
      <c r="E1107" s="18" t="s">
        <v>6360</v>
      </c>
      <c r="F1107" s="18" t="s">
        <v>107</v>
      </c>
      <c r="G1107" s="18">
        <v>48</v>
      </c>
      <c r="H1107" s="18" t="s">
        <v>558</v>
      </c>
      <c r="I1107" s="18" t="s">
        <v>129</v>
      </c>
      <c r="J1107" s="18" t="s">
        <v>165</v>
      </c>
      <c r="K1107" s="18" t="s">
        <v>242</v>
      </c>
      <c r="L1107" s="18" t="s">
        <v>132</v>
      </c>
      <c r="M1107" s="18">
        <v>8</v>
      </c>
      <c r="N1107" s="19">
        <v>780000</v>
      </c>
      <c r="O1107" s="20">
        <v>0.05</v>
      </c>
      <c r="P1107" s="19">
        <v>6000</v>
      </c>
      <c r="Q1107" s="19">
        <v>630000</v>
      </c>
      <c r="R1107" s="18" t="s">
        <v>219</v>
      </c>
      <c r="S1107" s="18" t="s">
        <v>148</v>
      </c>
      <c r="T1107" s="18" t="s">
        <v>101</v>
      </c>
      <c r="U1107" s="18">
        <v>3</v>
      </c>
      <c r="V1107" s="19">
        <v>6240000</v>
      </c>
      <c r="W1107" s="19">
        <v>312000</v>
      </c>
      <c r="X1107" s="19">
        <v>5928000</v>
      </c>
      <c r="Y1107" s="19">
        <v>5046000</v>
      </c>
      <c r="Z1107" s="19">
        <v>882000</v>
      </c>
      <c r="AA1107" s="20">
        <v>0.14878542510121501</v>
      </c>
      <c r="AB1107" s="21" t="s">
        <v>6430</v>
      </c>
    </row>
    <row r="1108" spans="1:28" x14ac:dyDescent="0.25">
      <c r="A1108" s="16" t="s">
        <v>4168</v>
      </c>
      <c r="B1108" s="17">
        <v>45862</v>
      </c>
      <c r="C1108" s="18" t="s">
        <v>1304</v>
      </c>
      <c r="D1108" s="18" t="s">
        <v>1305</v>
      </c>
      <c r="E1108" s="18" t="s">
        <v>4170</v>
      </c>
      <c r="F1108" s="18" t="s">
        <v>107</v>
      </c>
      <c r="G1108" s="18">
        <v>25</v>
      </c>
      <c r="H1108" s="18" t="s">
        <v>310</v>
      </c>
      <c r="I1108" s="18" t="s">
        <v>263</v>
      </c>
      <c r="J1108" s="18" t="s">
        <v>165</v>
      </c>
      <c r="K1108" s="18" t="s">
        <v>520</v>
      </c>
      <c r="L1108" s="18" t="s">
        <v>111</v>
      </c>
      <c r="M1108" s="18">
        <v>8</v>
      </c>
      <c r="N1108" s="19">
        <v>410000</v>
      </c>
      <c r="O1108" s="20">
        <v>0</v>
      </c>
      <c r="P1108" s="19">
        <v>4000</v>
      </c>
      <c r="Q1108" s="19">
        <v>325000</v>
      </c>
      <c r="R1108" s="18" t="s">
        <v>6415</v>
      </c>
      <c r="S1108" s="18" t="s">
        <v>148</v>
      </c>
      <c r="T1108" s="18" t="s">
        <v>113</v>
      </c>
      <c r="U1108" s="18">
        <v>7</v>
      </c>
      <c r="V1108" s="19">
        <v>3280000</v>
      </c>
      <c r="W1108" s="19">
        <v>0</v>
      </c>
      <c r="X1108" s="19">
        <v>3280000</v>
      </c>
      <c r="Y1108" s="19">
        <v>2604000</v>
      </c>
      <c r="Z1108" s="19">
        <v>676000</v>
      </c>
      <c r="AA1108" s="20">
        <v>0.20609756097560999</v>
      </c>
      <c r="AB1108" s="21" t="s">
        <v>6425</v>
      </c>
    </row>
    <row r="1109" spans="1:28" x14ac:dyDescent="0.25">
      <c r="A1109" s="16" t="s">
        <v>4171</v>
      </c>
      <c r="B1109" s="17">
        <v>45839</v>
      </c>
      <c r="C1109" s="18" t="s">
        <v>2997</v>
      </c>
      <c r="D1109" s="18" t="s">
        <v>4172</v>
      </c>
      <c r="E1109" s="18" t="s">
        <v>4173</v>
      </c>
      <c r="F1109" s="18" t="s">
        <v>93</v>
      </c>
      <c r="G1109" s="18">
        <v>57</v>
      </c>
      <c r="H1109" s="18" t="s">
        <v>262</v>
      </c>
      <c r="I1109" s="18" t="s">
        <v>263</v>
      </c>
      <c r="J1109" s="18" t="s">
        <v>212</v>
      </c>
      <c r="K1109" s="18" t="s">
        <v>242</v>
      </c>
      <c r="L1109" s="18" t="s">
        <v>132</v>
      </c>
      <c r="M1109" s="18">
        <v>6</v>
      </c>
      <c r="N1109" s="19">
        <v>780000</v>
      </c>
      <c r="O1109" s="20">
        <v>0.05</v>
      </c>
      <c r="P1109" s="19">
        <v>6000</v>
      </c>
      <c r="Q1109" s="19">
        <v>630000</v>
      </c>
      <c r="R1109" s="18" t="s">
        <v>167</v>
      </c>
      <c r="S1109" s="18" t="s">
        <v>100</v>
      </c>
      <c r="T1109" s="18" t="s">
        <v>101</v>
      </c>
      <c r="U1109" s="18">
        <v>3</v>
      </c>
      <c r="V1109" s="19">
        <v>4680000</v>
      </c>
      <c r="W1109" s="19">
        <v>234000</v>
      </c>
      <c r="X1109" s="19">
        <v>4446000</v>
      </c>
      <c r="Y1109" s="19">
        <v>3786000</v>
      </c>
      <c r="Z1109" s="19">
        <v>660000</v>
      </c>
      <c r="AA1109" s="20">
        <v>0.148448043184885</v>
      </c>
      <c r="AB1109" s="21" t="s">
        <v>6425</v>
      </c>
    </row>
    <row r="1110" spans="1:28" x14ac:dyDescent="0.25">
      <c r="A1110" s="16" t="s">
        <v>4174</v>
      </c>
      <c r="B1110" s="17">
        <v>45659</v>
      </c>
      <c r="C1110" s="18" t="s">
        <v>1263</v>
      </c>
      <c r="D1110" s="18" t="s">
        <v>2850</v>
      </c>
      <c r="E1110" s="18" t="s">
        <v>4175</v>
      </c>
      <c r="F1110" s="18" t="s">
        <v>93</v>
      </c>
      <c r="G1110" s="18">
        <v>26</v>
      </c>
      <c r="H1110" s="18" t="s">
        <v>119</v>
      </c>
      <c r="I1110" s="18" t="s">
        <v>120</v>
      </c>
      <c r="J1110" s="18" t="s">
        <v>165</v>
      </c>
      <c r="K1110" s="18" t="s">
        <v>388</v>
      </c>
      <c r="L1110" s="18" t="s">
        <v>132</v>
      </c>
      <c r="M1110" s="18">
        <v>3</v>
      </c>
      <c r="N1110" s="19">
        <v>510000</v>
      </c>
      <c r="O1110" s="20">
        <v>0.15</v>
      </c>
      <c r="P1110" s="19">
        <v>8000</v>
      </c>
      <c r="Q1110" s="19">
        <v>410000</v>
      </c>
      <c r="R1110" s="18" t="s">
        <v>134</v>
      </c>
      <c r="S1110" s="18" t="s">
        <v>135</v>
      </c>
      <c r="T1110" s="18" t="s">
        <v>101</v>
      </c>
      <c r="U1110" s="18">
        <v>5</v>
      </c>
      <c r="V1110" s="19">
        <v>1530000</v>
      </c>
      <c r="W1110" s="19">
        <v>229500</v>
      </c>
      <c r="X1110" s="19">
        <v>1300500</v>
      </c>
      <c r="Y1110" s="19">
        <v>1238000</v>
      </c>
      <c r="Z1110" s="19">
        <v>62500</v>
      </c>
      <c r="AA1110" s="20">
        <v>4.80584390618993E-2</v>
      </c>
      <c r="AB1110" s="21" t="s">
        <v>6426</v>
      </c>
    </row>
    <row r="1111" spans="1:28" x14ac:dyDescent="0.25">
      <c r="A1111" s="16" t="s">
        <v>4176</v>
      </c>
      <c r="B1111" s="17">
        <v>45695</v>
      </c>
      <c r="C1111" s="18" t="s">
        <v>481</v>
      </c>
      <c r="D1111" s="18" t="s">
        <v>482</v>
      </c>
      <c r="E1111" s="18" t="s">
        <v>4177</v>
      </c>
      <c r="F1111" s="18" t="s">
        <v>93</v>
      </c>
      <c r="G1111" s="18">
        <v>60</v>
      </c>
      <c r="H1111" s="18" t="s">
        <v>804</v>
      </c>
      <c r="I1111" s="18" t="s">
        <v>95</v>
      </c>
      <c r="J1111" s="18" t="s">
        <v>212</v>
      </c>
      <c r="K1111" s="18" t="s">
        <v>425</v>
      </c>
      <c r="L1111" s="18" t="s">
        <v>146</v>
      </c>
      <c r="M1111" s="18">
        <v>2</v>
      </c>
      <c r="N1111" s="19">
        <v>45000</v>
      </c>
      <c r="O1111" s="20">
        <v>0.05</v>
      </c>
      <c r="P1111" s="19">
        <v>0</v>
      </c>
      <c r="Q1111" s="19">
        <v>27000</v>
      </c>
      <c r="R1111" s="18" t="s">
        <v>219</v>
      </c>
      <c r="S1111" s="18" t="s">
        <v>100</v>
      </c>
      <c r="T1111" s="18" t="s">
        <v>101</v>
      </c>
      <c r="U1111" s="18">
        <v>4</v>
      </c>
      <c r="V1111" s="19">
        <v>90000</v>
      </c>
      <c r="W1111" s="19">
        <v>4500</v>
      </c>
      <c r="X1111" s="19">
        <v>85500</v>
      </c>
      <c r="Y1111" s="19">
        <v>54000</v>
      </c>
      <c r="Z1111" s="19">
        <v>31500</v>
      </c>
      <c r="AA1111" s="20">
        <v>0.36842105263157898</v>
      </c>
      <c r="AB1111" s="21" t="s">
        <v>6429</v>
      </c>
    </row>
    <row r="1112" spans="1:28" x14ac:dyDescent="0.25">
      <c r="A1112" s="16" t="s">
        <v>4178</v>
      </c>
      <c r="B1112" s="17">
        <v>45985</v>
      </c>
      <c r="C1112" s="18" t="s">
        <v>1823</v>
      </c>
      <c r="D1112" s="18" t="s">
        <v>4179</v>
      </c>
      <c r="E1112" s="18" t="s">
        <v>4180</v>
      </c>
      <c r="F1112" s="18" t="s">
        <v>93</v>
      </c>
      <c r="G1112" s="18">
        <v>20</v>
      </c>
      <c r="H1112" s="18" t="s">
        <v>119</v>
      </c>
      <c r="I1112" s="18" t="s">
        <v>120</v>
      </c>
      <c r="J1112" s="18" t="s">
        <v>130</v>
      </c>
      <c r="K1112" s="18" t="s">
        <v>1540</v>
      </c>
      <c r="L1112" s="18" t="s">
        <v>282</v>
      </c>
      <c r="M1112" s="18">
        <v>3</v>
      </c>
      <c r="N1112" s="19">
        <v>650000</v>
      </c>
      <c r="O1112" s="20">
        <v>0.15</v>
      </c>
      <c r="P1112" s="19">
        <v>4000</v>
      </c>
      <c r="Q1112" s="19">
        <v>520000</v>
      </c>
      <c r="R1112" s="18" t="s">
        <v>219</v>
      </c>
      <c r="S1112" s="18" t="s">
        <v>168</v>
      </c>
      <c r="T1112" s="18" t="s">
        <v>101</v>
      </c>
      <c r="U1112" s="18">
        <v>1</v>
      </c>
      <c r="V1112" s="19">
        <v>1950000</v>
      </c>
      <c r="W1112" s="19">
        <v>292500</v>
      </c>
      <c r="X1112" s="19">
        <v>1657500</v>
      </c>
      <c r="Y1112" s="19">
        <v>1564000</v>
      </c>
      <c r="Z1112" s="19">
        <v>93500</v>
      </c>
      <c r="AA1112" s="20">
        <v>5.6410256410256397E-2</v>
      </c>
      <c r="AB1112" s="21" t="s">
        <v>6424</v>
      </c>
    </row>
    <row r="1113" spans="1:28" x14ac:dyDescent="0.25">
      <c r="A1113" s="16" t="s">
        <v>4181</v>
      </c>
      <c r="B1113" s="17">
        <v>45951</v>
      </c>
      <c r="C1113" s="18" t="s">
        <v>1951</v>
      </c>
      <c r="D1113" s="18" t="s">
        <v>2625</v>
      </c>
      <c r="E1113" s="18" t="s">
        <v>4182</v>
      </c>
      <c r="F1113" s="18" t="s">
        <v>107</v>
      </c>
      <c r="G1113" s="18">
        <v>28</v>
      </c>
      <c r="H1113" s="18" t="s">
        <v>119</v>
      </c>
      <c r="I1113" s="18" t="s">
        <v>120</v>
      </c>
      <c r="J1113" s="18" t="s">
        <v>130</v>
      </c>
      <c r="K1113" s="18" t="s">
        <v>852</v>
      </c>
      <c r="L1113" s="18" t="s">
        <v>122</v>
      </c>
      <c r="M1113" s="18">
        <v>7</v>
      </c>
      <c r="N1113" s="19">
        <v>680000</v>
      </c>
      <c r="O1113" s="20">
        <v>0.1</v>
      </c>
      <c r="P1113" s="19">
        <v>12000</v>
      </c>
      <c r="Q1113" s="19">
        <v>555000</v>
      </c>
      <c r="R1113" s="18" t="s">
        <v>219</v>
      </c>
      <c r="S1113" s="18" t="s">
        <v>100</v>
      </c>
      <c r="T1113" s="18" t="s">
        <v>101</v>
      </c>
      <c r="U1113" s="18"/>
      <c r="V1113" s="19">
        <v>4760000</v>
      </c>
      <c r="W1113" s="19">
        <v>476000</v>
      </c>
      <c r="X1113" s="19">
        <v>4284000</v>
      </c>
      <c r="Y1113" s="19">
        <v>3897000</v>
      </c>
      <c r="Z1113" s="19">
        <v>387000</v>
      </c>
      <c r="AA1113" s="20">
        <v>9.0336134453781497E-2</v>
      </c>
      <c r="AB1113" s="21" t="s">
        <v>6427</v>
      </c>
    </row>
    <row r="1114" spans="1:28" x14ac:dyDescent="0.25">
      <c r="A1114" s="16" t="s">
        <v>4183</v>
      </c>
      <c r="B1114" s="17">
        <v>45875</v>
      </c>
      <c r="C1114" s="18" t="s">
        <v>568</v>
      </c>
      <c r="D1114" s="18" t="s">
        <v>569</v>
      </c>
      <c r="E1114" s="18" t="s">
        <v>4184</v>
      </c>
      <c r="F1114" s="18" t="s">
        <v>93</v>
      </c>
      <c r="G1114" s="18">
        <v>27</v>
      </c>
      <c r="H1114" s="18" t="s">
        <v>413</v>
      </c>
      <c r="I1114" s="18" t="s">
        <v>95</v>
      </c>
      <c r="J1114" s="18" t="s">
        <v>155</v>
      </c>
      <c r="K1114" s="18" t="s">
        <v>425</v>
      </c>
      <c r="L1114" s="18" t="s">
        <v>146</v>
      </c>
      <c r="M1114" s="18">
        <v>8</v>
      </c>
      <c r="N1114" s="19">
        <v>45000</v>
      </c>
      <c r="O1114" s="20">
        <v>0.1</v>
      </c>
      <c r="P1114" s="19">
        <v>2500</v>
      </c>
      <c r="Q1114" s="19">
        <v>27000</v>
      </c>
      <c r="R1114" s="18" t="s">
        <v>167</v>
      </c>
      <c r="S1114" s="18" t="s">
        <v>100</v>
      </c>
      <c r="T1114" s="18" t="s">
        <v>101</v>
      </c>
      <c r="U1114" s="18">
        <v>1</v>
      </c>
      <c r="V1114" s="19">
        <v>360000</v>
      </c>
      <c r="W1114" s="19">
        <v>36000</v>
      </c>
      <c r="X1114" s="19">
        <v>324000</v>
      </c>
      <c r="Y1114" s="19">
        <v>218500</v>
      </c>
      <c r="Z1114" s="19">
        <v>105500</v>
      </c>
      <c r="AA1114" s="20">
        <v>0.32561728395061701</v>
      </c>
      <c r="AB1114" s="21" t="s">
        <v>6433</v>
      </c>
    </row>
    <row r="1115" spans="1:28" x14ac:dyDescent="0.25">
      <c r="A1115" s="16" t="s">
        <v>4185</v>
      </c>
      <c r="B1115" s="17">
        <v>45742</v>
      </c>
      <c r="C1115" s="18" t="s">
        <v>2492</v>
      </c>
      <c r="D1115" s="18" t="s">
        <v>2493</v>
      </c>
      <c r="E1115" s="18" t="s">
        <v>4186</v>
      </c>
      <c r="F1115" s="18" t="s">
        <v>93</v>
      </c>
      <c r="G1115" s="18">
        <v>49</v>
      </c>
      <c r="H1115" s="18" t="s">
        <v>154</v>
      </c>
      <c r="I1115" s="18" t="s">
        <v>95</v>
      </c>
      <c r="J1115" s="18" t="s">
        <v>165</v>
      </c>
      <c r="K1115" s="18" t="s">
        <v>242</v>
      </c>
      <c r="L1115" s="18" t="s">
        <v>132</v>
      </c>
      <c r="M1115" s="18">
        <v>1</v>
      </c>
      <c r="N1115" s="19">
        <v>780000</v>
      </c>
      <c r="O1115" s="20">
        <v>1.0500000000000001E-2</v>
      </c>
      <c r="P1115" s="19">
        <v>12000</v>
      </c>
      <c r="Q1115" s="19">
        <v>630000</v>
      </c>
      <c r="R1115" s="18" t="s">
        <v>167</v>
      </c>
      <c r="S1115" s="18" t="s">
        <v>100</v>
      </c>
      <c r="T1115" s="18" t="s">
        <v>101</v>
      </c>
      <c r="U1115" s="18">
        <v>5</v>
      </c>
      <c r="V1115" s="19">
        <v>780000</v>
      </c>
      <c r="W1115" s="19">
        <v>8190</v>
      </c>
      <c r="X1115" s="19">
        <v>771810</v>
      </c>
      <c r="Y1115" s="19">
        <v>642000</v>
      </c>
      <c r="Z1115" s="19">
        <v>129810</v>
      </c>
      <c r="AA1115" s="20">
        <v>0.168189062074863</v>
      </c>
      <c r="AB1115" s="21" t="s">
        <v>6428</v>
      </c>
    </row>
    <row r="1116" spans="1:28" x14ac:dyDescent="0.25">
      <c r="A1116" s="16" t="s">
        <v>4187</v>
      </c>
      <c r="B1116" s="17">
        <v>45771</v>
      </c>
      <c r="C1116" s="18" t="s">
        <v>725</v>
      </c>
      <c r="D1116" s="18" t="s">
        <v>726</v>
      </c>
      <c r="E1116" s="18" t="s">
        <v>4189</v>
      </c>
      <c r="F1116" s="18" t="s">
        <v>93</v>
      </c>
      <c r="G1116" s="18">
        <v>50</v>
      </c>
      <c r="H1116" s="18" t="s">
        <v>154</v>
      </c>
      <c r="I1116" s="18" t="s">
        <v>95</v>
      </c>
      <c r="J1116" s="18" t="s">
        <v>359</v>
      </c>
      <c r="K1116" s="18" t="s">
        <v>582</v>
      </c>
      <c r="L1116" s="18" t="s">
        <v>146</v>
      </c>
      <c r="M1116" s="18">
        <v>8</v>
      </c>
      <c r="N1116" s="19">
        <v>180000</v>
      </c>
      <c r="O1116" s="20">
        <v>0</v>
      </c>
      <c r="P1116" s="19">
        <v>6000</v>
      </c>
      <c r="Q1116" s="19">
        <v>125000</v>
      </c>
      <c r="R1116" s="18" t="s">
        <v>6415</v>
      </c>
      <c r="S1116" s="18" t="s">
        <v>100</v>
      </c>
      <c r="T1116" s="18" t="s">
        <v>101</v>
      </c>
      <c r="U1116" s="18">
        <v>1</v>
      </c>
      <c r="V1116" s="19">
        <v>1440000</v>
      </c>
      <c r="W1116" s="19">
        <v>0</v>
      </c>
      <c r="X1116" s="19">
        <v>1440000</v>
      </c>
      <c r="Y1116" s="19">
        <v>1006000</v>
      </c>
      <c r="Z1116" s="19">
        <v>434000</v>
      </c>
      <c r="AA1116" s="20">
        <v>0.30138888888888898</v>
      </c>
      <c r="AB1116" s="21" t="s">
        <v>6431</v>
      </c>
    </row>
    <row r="1117" spans="1:28" x14ac:dyDescent="0.25">
      <c r="A1117" s="16" t="s">
        <v>4190</v>
      </c>
      <c r="B1117" s="17">
        <v>45767</v>
      </c>
      <c r="C1117" s="18" t="s">
        <v>820</v>
      </c>
      <c r="D1117" s="18" t="s">
        <v>821</v>
      </c>
      <c r="E1117" s="18" t="s">
        <v>4191</v>
      </c>
      <c r="F1117" s="18" t="s">
        <v>93</v>
      </c>
      <c r="G1117" s="18">
        <v>54</v>
      </c>
      <c r="H1117" s="18" t="s">
        <v>154</v>
      </c>
      <c r="I1117" s="18" t="s">
        <v>95</v>
      </c>
      <c r="J1117" s="18" t="s">
        <v>109</v>
      </c>
      <c r="K1117" s="18" t="s">
        <v>296</v>
      </c>
      <c r="L1117" s="18" t="s">
        <v>282</v>
      </c>
      <c r="M1117" s="18">
        <v>2</v>
      </c>
      <c r="N1117" s="19">
        <v>320000</v>
      </c>
      <c r="O1117" s="20">
        <v>0</v>
      </c>
      <c r="P1117" s="19">
        <v>2500</v>
      </c>
      <c r="Q1117" s="19">
        <v>250000</v>
      </c>
      <c r="R1117" s="18" t="s">
        <v>6415</v>
      </c>
      <c r="S1117" s="18" t="s">
        <v>100</v>
      </c>
      <c r="T1117" s="18" t="s">
        <v>113</v>
      </c>
      <c r="U1117" s="18">
        <v>0</v>
      </c>
      <c r="V1117" s="19">
        <v>640000</v>
      </c>
      <c r="W1117" s="19">
        <v>0</v>
      </c>
      <c r="X1117" s="19">
        <v>640000</v>
      </c>
      <c r="Y1117" s="19">
        <v>502500</v>
      </c>
      <c r="Z1117" s="19">
        <v>137500</v>
      </c>
      <c r="AA1117" s="20">
        <v>0.21484375</v>
      </c>
      <c r="AB1117" s="21" t="s">
        <v>6431</v>
      </c>
    </row>
    <row r="1118" spans="1:28" x14ac:dyDescent="0.25">
      <c r="A1118" s="16" t="s">
        <v>4192</v>
      </c>
      <c r="B1118" s="17">
        <v>45799</v>
      </c>
      <c r="C1118" s="18" t="s">
        <v>3168</v>
      </c>
      <c r="D1118" s="18" t="s">
        <v>3169</v>
      </c>
      <c r="E1118" s="18" t="s">
        <v>4194</v>
      </c>
      <c r="F1118" s="18" t="s">
        <v>107</v>
      </c>
      <c r="G1118" s="18">
        <v>22</v>
      </c>
      <c r="H1118" s="18" t="s">
        <v>310</v>
      </c>
      <c r="I1118" s="18" t="s">
        <v>263</v>
      </c>
      <c r="J1118" s="18" t="s">
        <v>212</v>
      </c>
      <c r="K1118" s="18" t="s">
        <v>175</v>
      </c>
      <c r="L1118" s="18" t="s">
        <v>132</v>
      </c>
      <c r="M1118" s="18">
        <v>6</v>
      </c>
      <c r="N1118" s="19">
        <v>900000</v>
      </c>
      <c r="O1118" s="20">
        <v>0.1</v>
      </c>
      <c r="P1118" s="19">
        <v>2500</v>
      </c>
      <c r="Q1118" s="19">
        <v>730000</v>
      </c>
      <c r="R1118" s="18" t="s">
        <v>6415</v>
      </c>
      <c r="S1118" s="18" t="s">
        <v>100</v>
      </c>
      <c r="T1118" s="18" t="s">
        <v>113</v>
      </c>
      <c r="U1118" s="18">
        <v>3</v>
      </c>
      <c r="V1118" s="19">
        <v>5400000</v>
      </c>
      <c r="W1118" s="19">
        <v>540000</v>
      </c>
      <c r="X1118" s="19">
        <v>4860000</v>
      </c>
      <c r="Y1118" s="19">
        <v>4382500</v>
      </c>
      <c r="Z1118" s="19">
        <v>477500</v>
      </c>
      <c r="AA1118" s="20">
        <v>9.8251028806584401E-2</v>
      </c>
      <c r="AB1118" s="21" t="s">
        <v>6430</v>
      </c>
    </row>
    <row r="1119" spans="1:28" x14ac:dyDescent="0.25">
      <c r="A1119" s="16" t="s">
        <v>4195</v>
      </c>
      <c r="B1119" s="17">
        <v>45744</v>
      </c>
      <c r="C1119" s="18" t="s">
        <v>990</v>
      </c>
      <c r="D1119" s="18" t="s">
        <v>2116</v>
      </c>
      <c r="E1119" s="18" t="s">
        <v>4197</v>
      </c>
      <c r="F1119" s="18" t="s">
        <v>107</v>
      </c>
      <c r="G1119" s="18">
        <v>25</v>
      </c>
      <c r="H1119" s="18" t="s">
        <v>581</v>
      </c>
      <c r="I1119" s="18" t="s">
        <v>144</v>
      </c>
      <c r="J1119" s="18" t="s">
        <v>165</v>
      </c>
      <c r="K1119" s="18" t="s">
        <v>156</v>
      </c>
      <c r="L1119" s="18" t="s">
        <v>111</v>
      </c>
      <c r="M1119" s="18">
        <v>8</v>
      </c>
      <c r="N1119" s="19">
        <v>290000</v>
      </c>
      <c r="O1119" s="20">
        <v>0.05</v>
      </c>
      <c r="P1119" s="19">
        <v>12000</v>
      </c>
      <c r="Q1119" s="19">
        <v>225000</v>
      </c>
      <c r="R1119" s="18" t="s">
        <v>134</v>
      </c>
      <c r="S1119" s="18" t="s">
        <v>100</v>
      </c>
      <c r="T1119" s="18" t="s">
        <v>101</v>
      </c>
      <c r="U1119" s="18">
        <v>1</v>
      </c>
      <c r="V1119" s="19">
        <v>2320000</v>
      </c>
      <c r="W1119" s="19">
        <v>116000</v>
      </c>
      <c r="X1119" s="19">
        <v>2204000</v>
      </c>
      <c r="Y1119" s="19">
        <v>1812000</v>
      </c>
      <c r="Z1119" s="19">
        <v>392000</v>
      </c>
      <c r="AA1119" s="20">
        <v>0.177858439201452</v>
      </c>
      <c r="AB1119" s="21" t="s">
        <v>6428</v>
      </c>
    </row>
    <row r="1120" spans="1:28" x14ac:dyDescent="0.25">
      <c r="A1120" s="16" t="s">
        <v>4198</v>
      </c>
      <c r="B1120" s="17">
        <v>45745</v>
      </c>
      <c r="C1120" s="18" t="s">
        <v>2863</v>
      </c>
      <c r="D1120" s="18" t="s">
        <v>224</v>
      </c>
      <c r="E1120" s="18" t="s">
        <v>4199</v>
      </c>
      <c r="F1120" s="18" t="s">
        <v>93</v>
      </c>
      <c r="G1120" s="18">
        <v>35</v>
      </c>
      <c r="H1120" s="18" t="s">
        <v>154</v>
      </c>
      <c r="I1120" s="18" t="s">
        <v>95</v>
      </c>
      <c r="J1120" s="18" t="s">
        <v>359</v>
      </c>
      <c r="K1120" s="18" t="s">
        <v>175</v>
      </c>
      <c r="L1120" s="18" t="s">
        <v>132</v>
      </c>
      <c r="M1120" s="18">
        <v>5</v>
      </c>
      <c r="N1120" s="19">
        <v>900000</v>
      </c>
      <c r="O1120" s="20">
        <v>0</v>
      </c>
      <c r="P1120" s="19">
        <v>0</v>
      </c>
      <c r="Q1120" s="19">
        <v>730000</v>
      </c>
      <c r="R1120" s="18" t="s">
        <v>99</v>
      </c>
      <c r="S1120" s="18" t="s">
        <v>100</v>
      </c>
      <c r="T1120" s="18" t="s">
        <v>101</v>
      </c>
      <c r="U1120" s="18">
        <v>1</v>
      </c>
      <c r="V1120" s="19">
        <v>4500000</v>
      </c>
      <c r="W1120" s="19">
        <v>0</v>
      </c>
      <c r="X1120" s="19">
        <v>4500000</v>
      </c>
      <c r="Y1120" s="19">
        <v>3650000</v>
      </c>
      <c r="Z1120" s="19">
        <v>850000</v>
      </c>
      <c r="AA1120" s="20">
        <v>0.18888888888888899</v>
      </c>
      <c r="AB1120" s="21" t="s">
        <v>6428</v>
      </c>
    </row>
    <row r="1121" spans="1:28" x14ac:dyDescent="0.25">
      <c r="A1121" s="16" t="s">
        <v>4200</v>
      </c>
      <c r="B1121" s="17">
        <v>45690</v>
      </c>
      <c r="C1121" s="18" t="s">
        <v>451</v>
      </c>
      <c r="D1121" s="18" t="s">
        <v>4201</v>
      </c>
      <c r="E1121" s="18" t="s">
        <v>4202</v>
      </c>
      <c r="F1121" s="18" t="s">
        <v>107</v>
      </c>
      <c r="G1121" s="18">
        <v>46</v>
      </c>
      <c r="H1121" s="18" t="s">
        <v>128</v>
      </c>
      <c r="I1121" s="18" t="s">
        <v>129</v>
      </c>
      <c r="J1121" s="18" t="s">
        <v>109</v>
      </c>
      <c r="K1121" s="18" t="s">
        <v>281</v>
      </c>
      <c r="L1121" s="18" t="s">
        <v>282</v>
      </c>
      <c r="M1121" s="18">
        <v>7</v>
      </c>
      <c r="N1121" s="19">
        <v>250000</v>
      </c>
      <c r="O1121" s="20">
        <v>0.05</v>
      </c>
      <c r="P1121" s="19">
        <v>4000</v>
      </c>
      <c r="Q1121" s="19">
        <v>190000</v>
      </c>
      <c r="R1121" s="18" t="s">
        <v>6415</v>
      </c>
      <c r="S1121" s="18" t="s">
        <v>148</v>
      </c>
      <c r="T1121" s="18" t="s">
        <v>101</v>
      </c>
      <c r="U1121" s="18">
        <v>2</v>
      </c>
      <c r="V1121" s="19">
        <v>1750000</v>
      </c>
      <c r="W1121" s="19">
        <v>87500</v>
      </c>
      <c r="X1121" s="19">
        <v>1662500</v>
      </c>
      <c r="Y1121" s="19">
        <v>1334000</v>
      </c>
      <c r="Z1121" s="19">
        <v>328500</v>
      </c>
      <c r="AA1121" s="20">
        <v>0.19759398496240599</v>
      </c>
      <c r="AB1121" s="21" t="s">
        <v>6429</v>
      </c>
    </row>
    <row r="1122" spans="1:28" x14ac:dyDescent="0.25">
      <c r="A1122" s="16" t="s">
        <v>4203</v>
      </c>
      <c r="B1122" s="17">
        <v>46010</v>
      </c>
      <c r="C1122" s="18" t="s">
        <v>1514</v>
      </c>
      <c r="D1122" s="18" t="s">
        <v>4204</v>
      </c>
      <c r="E1122" s="18" t="s">
        <v>4205</v>
      </c>
      <c r="F1122" s="18" t="s">
        <v>107</v>
      </c>
      <c r="G1122" s="18">
        <v>53</v>
      </c>
      <c r="H1122" s="18" t="s">
        <v>558</v>
      </c>
      <c r="I1122" s="18" t="s">
        <v>129</v>
      </c>
      <c r="J1122" s="18" t="s">
        <v>96</v>
      </c>
      <c r="K1122" s="18" t="s">
        <v>425</v>
      </c>
      <c r="L1122" s="18" t="s">
        <v>146</v>
      </c>
      <c r="M1122" s="18">
        <v>5</v>
      </c>
      <c r="N1122" s="19">
        <v>45000</v>
      </c>
      <c r="O1122" s="20">
        <v>0.05</v>
      </c>
      <c r="P1122" s="19">
        <v>1500</v>
      </c>
      <c r="Q1122" s="19">
        <v>27000</v>
      </c>
      <c r="R1122" s="18" t="s">
        <v>6415</v>
      </c>
      <c r="S1122" s="18" t="s">
        <v>135</v>
      </c>
      <c r="T1122" s="18" t="s">
        <v>113</v>
      </c>
      <c r="U1122" s="18">
        <v>4</v>
      </c>
      <c r="V1122" s="19">
        <v>225000</v>
      </c>
      <c r="W1122" s="19">
        <v>11250</v>
      </c>
      <c r="X1122" s="19">
        <v>213750</v>
      </c>
      <c r="Y1122" s="19">
        <v>136500</v>
      </c>
      <c r="Z1122" s="19">
        <v>77250</v>
      </c>
      <c r="AA1122" s="20">
        <v>0.36140350877193</v>
      </c>
      <c r="AB1122" s="21" t="s">
        <v>6432</v>
      </c>
    </row>
    <row r="1123" spans="1:28" x14ac:dyDescent="0.25">
      <c r="A1123" s="16" t="s">
        <v>4206</v>
      </c>
      <c r="B1123" s="17">
        <v>45714</v>
      </c>
      <c r="C1123" s="18" t="s">
        <v>2397</v>
      </c>
      <c r="D1123" s="18" t="s">
        <v>4207</v>
      </c>
      <c r="E1123" s="18" t="s">
        <v>4208</v>
      </c>
      <c r="F1123" s="18" t="s">
        <v>107</v>
      </c>
      <c r="G1123" s="18">
        <v>35</v>
      </c>
      <c r="H1123" s="18" t="s">
        <v>295</v>
      </c>
      <c r="I1123" s="18" t="s">
        <v>120</v>
      </c>
      <c r="J1123" s="18" t="s">
        <v>155</v>
      </c>
      <c r="K1123" s="18" t="s">
        <v>281</v>
      </c>
      <c r="L1123" s="18" t="s">
        <v>282</v>
      </c>
      <c r="M1123" s="18">
        <v>2</v>
      </c>
      <c r="N1123" s="19">
        <v>250000</v>
      </c>
      <c r="O1123" s="20">
        <v>0</v>
      </c>
      <c r="P1123" s="19">
        <v>8000</v>
      </c>
      <c r="Q1123" s="19">
        <v>190000</v>
      </c>
      <c r="R1123" s="18" t="s">
        <v>167</v>
      </c>
      <c r="S1123" s="18" t="s">
        <v>100</v>
      </c>
      <c r="T1123" s="18" t="s">
        <v>113</v>
      </c>
      <c r="U1123" s="18">
        <v>4</v>
      </c>
      <c r="V1123" s="19">
        <v>500000</v>
      </c>
      <c r="W1123" s="19">
        <v>0</v>
      </c>
      <c r="X1123" s="19">
        <v>500000</v>
      </c>
      <c r="Y1123" s="19">
        <v>388000</v>
      </c>
      <c r="Z1123" s="19">
        <v>112000</v>
      </c>
      <c r="AA1123" s="20">
        <v>0.224</v>
      </c>
      <c r="AB1123" s="21" t="s">
        <v>6429</v>
      </c>
    </row>
    <row r="1124" spans="1:28" x14ac:dyDescent="0.25">
      <c r="A1124" s="16" t="s">
        <v>4209</v>
      </c>
      <c r="B1124" s="17">
        <v>45734</v>
      </c>
      <c r="C1124" s="18" t="s">
        <v>1107</v>
      </c>
      <c r="D1124" s="18" t="s">
        <v>4210</v>
      </c>
      <c r="E1124" s="18" t="s">
        <v>4211</v>
      </c>
      <c r="F1124" s="18" t="s">
        <v>93</v>
      </c>
      <c r="G1124" s="18">
        <v>63</v>
      </c>
      <c r="H1124" s="18" t="s">
        <v>804</v>
      </c>
      <c r="I1124" s="18" t="s">
        <v>95</v>
      </c>
      <c r="J1124" s="18" t="s">
        <v>174</v>
      </c>
      <c r="K1124" s="18" t="s">
        <v>281</v>
      </c>
      <c r="L1124" s="18" t="s">
        <v>282</v>
      </c>
      <c r="M1124" s="18">
        <v>4</v>
      </c>
      <c r="N1124" s="19">
        <v>250000</v>
      </c>
      <c r="O1124" s="20">
        <v>0.05</v>
      </c>
      <c r="P1124" s="19">
        <v>8000</v>
      </c>
      <c r="Q1124" s="19">
        <v>190000</v>
      </c>
      <c r="R1124" s="18" t="s">
        <v>6415</v>
      </c>
      <c r="S1124" s="18" t="s">
        <v>100</v>
      </c>
      <c r="T1124" s="18" t="s">
        <v>101</v>
      </c>
      <c r="U1124" s="18">
        <v>4</v>
      </c>
      <c r="V1124" s="19">
        <v>1000000</v>
      </c>
      <c r="W1124" s="19">
        <v>50000</v>
      </c>
      <c r="X1124" s="19">
        <v>950000</v>
      </c>
      <c r="Y1124" s="19">
        <v>768000</v>
      </c>
      <c r="Z1124" s="19">
        <v>182000</v>
      </c>
      <c r="AA1124" s="20">
        <v>0.19157894736842099</v>
      </c>
      <c r="AB1124" s="21" t="s">
        <v>6428</v>
      </c>
    </row>
    <row r="1125" spans="1:28" x14ac:dyDescent="0.25">
      <c r="A1125" s="16" t="s">
        <v>4212</v>
      </c>
      <c r="B1125" s="17">
        <v>45782</v>
      </c>
      <c r="C1125" s="18" t="s">
        <v>711</v>
      </c>
      <c r="D1125" s="18" t="s">
        <v>3634</v>
      </c>
      <c r="E1125" s="18" t="s">
        <v>4213</v>
      </c>
      <c r="F1125" s="18" t="s">
        <v>93</v>
      </c>
      <c r="G1125" s="18">
        <v>41</v>
      </c>
      <c r="H1125" s="18" t="s">
        <v>295</v>
      </c>
      <c r="I1125" s="18" t="s">
        <v>120</v>
      </c>
      <c r="J1125" s="18" t="s">
        <v>165</v>
      </c>
      <c r="K1125" s="18" t="s">
        <v>425</v>
      </c>
      <c r="L1125" s="18" t="s">
        <v>146</v>
      </c>
      <c r="M1125" s="18">
        <v>1</v>
      </c>
      <c r="N1125" s="19">
        <v>45000</v>
      </c>
      <c r="O1125" s="20">
        <v>1.0500000000000001E-2</v>
      </c>
      <c r="P1125" s="19">
        <v>8000</v>
      </c>
      <c r="Q1125" s="19">
        <v>27000</v>
      </c>
      <c r="R1125" s="18" t="s">
        <v>99</v>
      </c>
      <c r="S1125" s="18" t="s">
        <v>100</v>
      </c>
      <c r="T1125" s="18" t="s">
        <v>113</v>
      </c>
      <c r="U1125" s="18">
        <v>5</v>
      </c>
      <c r="V1125" s="19">
        <v>45000</v>
      </c>
      <c r="W1125" s="19">
        <v>472.5</v>
      </c>
      <c r="X1125" s="19">
        <v>44527.5</v>
      </c>
      <c r="Y1125" s="19">
        <v>35000</v>
      </c>
      <c r="Z1125" s="19">
        <v>9527.5</v>
      </c>
      <c r="AA1125" s="20">
        <v>0.21396889562629801</v>
      </c>
      <c r="AB1125" s="21" t="s">
        <v>6430</v>
      </c>
    </row>
    <row r="1126" spans="1:28" x14ac:dyDescent="0.25">
      <c r="A1126" s="16" t="s">
        <v>4214</v>
      </c>
      <c r="B1126" s="17">
        <v>45752</v>
      </c>
      <c r="C1126" s="18" t="s">
        <v>1254</v>
      </c>
      <c r="D1126" s="18" t="s">
        <v>1255</v>
      </c>
      <c r="E1126" s="18" t="s">
        <v>4216</v>
      </c>
      <c r="F1126" s="18" t="s">
        <v>93</v>
      </c>
      <c r="G1126" s="18">
        <v>59</v>
      </c>
      <c r="H1126" s="18" t="s">
        <v>581</v>
      </c>
      <c r="I1126" s="18" t="s">
        <v>144</v>
      </c>
      <c r="J1126" s="18" t="s">
        <v>130</v>
      </c>
      <c r="K1126" s="18" t="s">
        <v>281</v>
      </c>
      <c r="L1126" s="18" t="s">
        <v>282</v>
      </c>
      <c r="M1126" s="18">
        <v>8</v>
      </c>
      <c r="N1126" s="19">
        <v>250000</v>
      </c>
      <c r="O1126" s="20">
        <v>0.1</v>
      </c>
      <c r="P1126" s="19">
        <v>12000</v>
      </c>
      <c r="Q1126" s="19">
        <v>190000</v>
      </c>
      <c r="R1126" s="18" t="s">
        <v>6415</v>
      </c>
      <c r="S1126" s="18" t="s">
        <v>135</v>
      </c>
      <c r="T1126" s="18" t="s">
        <v>113</v>
      </c>
      <c r="U1126" s="18">
        <v>1</v>
      </c>
      <c r="V1126" s="19">
        <v>2000000</v>
      </c>
      <c r="W1126" s="19">
        <v>200000</v>
      </c>
      <c r="X1126" s="19">
        <v>1800000</v>
      </c>
      <c r="Y1126" s="19">
        <v>1532000</v>
      </c>
      <c r="Z1126" s="19">
        <v>268000</v>
      </c>
      <c r="AA1126" s="20">
        <v>0.14888888888888899</v>
      </c>
      <c r="AB1126" s="21" t="s">
        <v>6431</v>
      </c>
    </row>
    <row r="1127" spans="1:28" x14ac:dyDescent="0.25">
      <c r="A1127" s="16" t="s">
        <v>4217</v>
      </c>
      <c r="B1127" s="17">
        <v>45739</v>
      </c>
      <c r="C1127" s="18" t="s">
        <v>361</v>
      </c>
      <c r="D1127" s="18" t="s">
        <v>4218</v>
      </c>
      <c r="E1127" s="18" t="s">
        <v>4219</v>
      </c>
      <c r="F1127" s="18" t="s">
        <v>107</v>
      </c>
      <c r="G1127" s="18">
        <v>25</v>
      </c>
      <c r="H1127" s="18" t="s">
        <v>310</v>
      </c>
      <c r="I1127" s="18" t="s">
        <v>263</v>
      </c>
      <c r="J1127" s="18" t="s">
        <v>359</v>
      </c>
      <c r="K1127" s="18" t="s">
        <v>425</v>
      </c>
      <c r="L1127" s="18" t="s">
        <v>146</v>
      </c>
      <c r="M1127" s="18">
        <v>6</v>
      </c>
      <c r="N1127" s="19">
        <v>45000</v>
      </c>
      <c r="O1127" s="20">
        <v>0.05</v>
      </c>
      <c r="P1127" s="19">
        <v>2500</v>
      </c>
      <c r="Q1127" s="19">
        <v>27000</v>
      </c>
      <c r="R1127" s="18" t="s">
        <v>99</v>
      </c>
      <c r="S1127" s="18" t="s">
        <v>168</v>
      </c>
      <c r="T1127" s="18" t="s">
        <v>101</v>
      </c>
      <c r="U1127" s="18">
        <v>2</v>
      </c>
      <c r="V1127" s="19">
        <v>270000</v>
      </c>
      <c r="W1127" s="19">
        <v>13500</v>
      </c>
      <c r="X1127" s="19">
        <v>256500</v>
      </c>
      <c r="Y1127" s="19">
        <v>164500</v>
      </c>
      <c r="Z1127" s="19">
        <v>92000</v>
      </c>
      <c r="AA1127" s="20">
        <v>0.35867446393762198</v>
      </c>
      <c r="AB1127" s="21" t="s">
        <v>6428</v>
      </c>
    </row>
    <row r="1128" spans="1:28" x14ac:dyDescent="0.25">
      <c r="A1128" s="16" t="s">
        <v>4220</v>
      </c>
      <c r="B1128" s="17">
        <v>45877</v>
      </c>
      <c r="C1128" s="18" t="s">
        <v>1320</v>
      </c>
      <c r="D1128" s="18" t="s">
        <v>1321</v>
      </c>
      <c r="E1128" s="18" t="s">
        <v>4221</v>
      </c>
      <c r="F1128" s="18" t="s">
        <v>107</v>
      </c>
      <c r="G1128" s="18">
        <v>53</v>
      </c>
      <c r="H1128" s="18" t="s">
        <v>377</v>
      </c>
      <c r="I1128" s="18" t="s">
        <v>95</v>
      </c>
      <c r="J1128" s="18" t="s">
        <v>109</v>
      </c>
      <c r="K1128" s="18" t="s">
        <v>175</v>
      </c>
      <c r="L1128" s="18" t="s">
        <v>132</v>
      </c>
      <c r="M1128" s="18">
        <v>5</v>
      </c>
      <c r="N1128" s="19">
        <v>900000</v>
      </c>
      <c r="O1128" s="20">
        <v>0.15</v>
      </c>
      <c r="P1128" s="19">
        <v>8000</v>
      </c>
      <c r="Q1128" s="19">
        <v>730000</v>
      </c>
      <c r="R1128" s="18" t="s">
        <v>167</v>
      </c>
      <c r="S1128" s="18" t="s">
        <v>100</v>
      </c>
      <c r="T1128" s="18" t="s">
        <v>113</v>
      </c>
      <c r="U1128" s="18">
        <v>2</v>
      </c>
      <c r="V1128" s="19">
        <v>4500000</v>
      </c>
      <c r="W1128" s="19">
        <v>675000</v>
      </c>
      <c r="X1128" s="19">
        <v>3825000</v>
      </c>
      <c r="Y1128" s="19">
        <v>3658000</v>
      </c>
      <c r="Z1128" s="19">
        <v>167000</v>
      </c>
      <c r="AA1128" s="20">
        <v>4.36601307189542E-2</v>
      </c>
      <c r="AB1128" s="21" t="s">
        <v>6433</v>
      </c>
    </row>
    <row r="1129" spans="1:28" x14ac:dyDescent="0.25">
      <c r="A1129" s="16" t="s">
        <v>4222</v>
      </c>
      <c r="B1129" s="17">
        <v>45988</v>
      </c>
      <c r="C1129" s="18" t="s">
        <v>562</v>
      </c>
      <c r="D1129" s="18" t="s">
        <v>4223</v>
      </c>
      <c r="E1129" s="18" t="s">
        <v>4224</v>
      </c>
      <c r="F1129" s="18" t="s">
        <v>93</v>
      </c>
      <c r="G1129" s="18">
        <v>37</v>
      </c>
      <c r="H1129" s="18" t="s">
        <v>413</v>
      </c>
      <c r="I1129" s="18" t="s">
        <v>95</v>
      </c>
      <c r="J1129" s="18" t="s">
        <v>130</v>
      </c>
      <c r="K1129" s="18" t="s">
        <v>582</v>
      </c>
      <c r="L1129" s="18" t="s">
        <v>146</v>
      </c>
      <c r="M1129" s="18">
        <v>6</v>
      </c>
      <c r="N1129" s="19">
        <v>180000</v>
      </c>
      <c r="O1129" s="20">
        <v>0</v>
      </c>
      <c r="P1129" s="19">
        <v>4000</v>
      </c>
      <c r="Q1129" s="19">
        <v>125000</v>
      </c>
      <c r="R1129" s="18" t="s">
        <v>134</v>
      </c>
      <c r="S1129" s="18" t="s">
        <v>100</v>
      </c>
      <c r="T1129" s="18" t="s">
        <v>113</v>
      </c>
      <c r="U1129" s="18">
        <v>5</v>
      </c>
      <c r="V1129" s="19">
        <v>1080000</v>
      </c>
      <c r="W1129" s="19">
        <v>0</v>
      </c>
      <c r="X1129" s="19">
        <v>1080000</v>
      </c>
      <c r="Y1129" s="19">
        <v>754000</v>
      </c>
      <c r="Z1129" s="19">
        <v>326000</v>
      </c>
      <c r="AA1129" s="20">
        <v>0.30185185185185198</v>
      </c>
      <c r="AB1129" s="21" t="s">
        <v>6424</v>
      </c>
    </row>
    <row r="1130" spans="1:28" x14ac:dyDescent="0.25">
      <c r="A1130" s="16" t="s">
        <v>4225</v>
      </c>
      <c r="B1130" s="17">
        <v>45974</v>
      </c>
      <c r="C1130" s="18" t="s">
        <v>2411</v>
      </c>
      <c r="D1130" s="18" t="s">
        <v>2412</v>
      </c>
      <c r="E1130" s="18" t="s">
        <v>4226</v>
      </c>
      <c r="F1130" s="18" t="s">
        <v>107</v>
      </c>
      <c r="G1130" s="18">
        <v>18</v>
      </c>
      <c r="H1130" s="18" t="s">
        <v>377</v>
      </c>
      <c r="I1130" s="18" t="s">
        <v>95</v>
      </c>
      <c r="J1130" s="18" t="s">
        <v>212</v>
      </c>
      <c r="K1130" s="18" t="s">
        <v>156</v>
      </c>
      <c r="L1130" s="18" t="s">
        <v>111</v>
      </c>
      <c r="M1130" s="18">
        <v>4</v>
      </c>
      <c r="N1130" s="19">
        <v>290000</v>
      </c>
      <c r="O1130" s="20">
        <v>0.02</v>
      </c>
      <c r="P1130" s="19">
        <v>8000</v>
      </c>
      <c r="Q1130" s="19">
        <v>225000</v>
      </c>
      <c r="R1130" s="18" t="s">
        <v>219</v>
      </c>
      <c r="S1130" s="18" t="s">
        <v>168</v>
      </c>
      <c r="T1130" s="18" t="s">
        <v>101</v>
      </c>
      <c r="U1130" s="18">
        <v>5</v>
      </c>
      <c r="V1130" s="19">
        <v>1160000</v>
      </c>
      <c r="W1130" s="19">
        <v>23200</v>
      </c>
      <c r="X1130" s="19">
        <v>1136800</v>
      </c>
      <c r="Y1130" s="19">
        <v>908000</v>
      </c>
      <c r="Z1130" s="19">
        <v>228800</v>
      </c>
      <c r="AA1130" s="20">
        <v>0.201266713581985</v>
      </c>
      <c r="AB1130" s="21" t="s">
        <v>6424</v>
      </c>
    </row>
    <row r="1131" spans="1:28" x14ac:dyDescent="0.25">
      <c r="A1131" s="16" t="s">
        <v>4227</v>
      </c>
      <c r="B1131" s="17">
        <v>45877</v>
      </c>
      <c r="C1131" s="18" t="s">
        <v>1144</v>
      </c>
      <c r="D1131" s="18" t="s">
        <v>1145</v>
      </c>
      <c r="E1131" s="18" t="s">
        <v>4228</v>
      </c>
      <c r="F1131" s="18" t="s">
        <v>107</v>
      </c>
      <c r="G1131" s="18">
        <v>48</v>
      </c>
      <c r="H1131" s="18" t="s">
        <v>558</v>
      </c>
      <c r="I1131" s="18" t="s">
        <v>129</v>
      </c>
      <c r="J1131" s="18" t="s">
        <v>165</v>
      </c>
      <c r="K1131" s="18" t="s">
        <v>175</v>
      </c>
      <c r="L1131" s="18" t="s">
        <v>132</v>
      </c>
      <c r="M1131" s="18">
        <v>7</v>
      </c>
      <c r="N1131" s="19">
        <v>900000</v>
      </c>
      <c r="O1131" s="20">
        <v>0.02</v>
      </c>
      <c r="P1131" s="19">
        <v>1500</v>
      </c>
      <c r="Q1131" s="19">
        <v>730000</v>
      </c>
      <c r="R1131" s="18" t="s">
        <v>167</v>
      </c>
      <c r="S1131" s="18" t="s">
        <v>100</v>
      </c>
      <c r="T1131" s="18" t="s">
        <v>101</v>
      </c>
      <c r="U1131" s="18">
        <v>1</v>
      </c>
      <c r="V1131" s="19">
        <v>6300000</v>
      </c>
      <c r="W1131" s="19">
        <v>126000</v>
      </c>
      <c r="X1131" s="19">
        <v>6174000</v>
      </c>
      <c r="Y1131" s="19">
        <v>5111500</v>
      </c>
      <c r="Z1131" s="19">
        <v>1062500</v>
      </c>
      <c r="AA1131" s="20">
        <v>0.172092646582442</v>
      </c>
      <c r="AB1131" s="21" t="s">
        <v>6433</v>
      </c>
    </row>
    <row r="1132" spans="1:28" x14ac:dyDescent="0.25">
      <c r="A1132" s="16" t="s">
        <v>4229</v>
      </c>
      <c r="B1132" s="17">
        <v>45926</v>
      </c>
      <c r="C1132" s="18" t="s">
        <v>4231</v>
      </c>
      <c r="D1132" s="18" t="s">
        <v>1590</v>
      </c>
      <c r="E1132" s="18" t="s">
        <v>4232</v>
      </c>
      <c r="F1132" s="18" t="s">
        <v>107</v>
      </c>
      <c r="G1132" s="18">
        <v>45</v>
      </c>
      <c r="H1132" s="18" t="s">
        <v>377</v>
      </c>
      <c r="I1132" s="18" t="s">
        <v>95</v>
      </c>
      <c r="J1132" s="18" t="s">
        <v>174</v>
      </c>
      <c r="K1132" s="18" t="s">
        <v>175</v>
      </c>
      <c r="L1132" s="18" t="s">
        <v>132</v>
      </c>
      <c r="M1132" s="18">
        <v>1</v>
      </c>
      <c r="N1132" s="19">
        <v>900000</v>
      </c>
      <c r="O1132" s="20">
        <v>0.1</v>
      </c>
      <c r="P1132" s="19">
        <v>8000</v>
      </c>
      <c r="Q1132" s="19">
        <v>730000</v>
      </c>
      <c r="R1132" s="18" t="s">
        <v>99</v>
      </c>
      <c r="S1132" s="18" t="s">
        <v>148</v>
      </c>
      <c r="T1132" s="18" t="s">
        <v>113</v>
      </c>
      <c r="U1132" s="18">
        <v>2</v>
      </c>
      <c r="V1132" s="19">
        <v>900000</v>
      </c>
      <c r="W1132" s="19">
        <v>90000</v>
      </c>
      <c r="X1132" s="19">
        <v>810000</v>
      </c>
      <c r="Y1132" s="19">
        <v>738000</v>
      </c>
      <c r="Z1132" s="19">
        <v>72000</v>
      </c>
      <c r="AA1132" s="20">
        <v>8.8888888888888906E-2</v>
      </c>
      <c r="AB1132" s="21" t="s">
        <v>6435</v>
      </c>
    </row>
    <row r="1133" spans="1:28" x14ac:dyDescent="0.25">
      <c r="A1133" s="16" t="s">
        <v>4233</v>
      </c>
      <c r="B1133" s="17">
        <v>45981</v>
      </c>
      <c r="C1133" s="18" t="s">
        <v>1641</v>
      </c>
      <c r="D1133" s="18" t="s">
        <v>1642</v>
      </c>
      <c r="E1133" s="18" t="s">
        <v>4235</v>
      </c>
      <c r="F1133" s="18" t="s">
        <v>107</v>
      </c>
      <c r="G1133" s="18">
        <v>53</v>
      </c>
      <c r="H1133" s="18" t="s">
        <v>154</v>
      </c>
      <c r="I1133" s="18" t="s">
        <v>95</v>
      </c>
      <c r="J1133" s="18" t="s">
        <v>155</v>
      </c>
      <c r="K1133" s="18" t="s">
        <v>121</v>
      </c>
      <c r="L1133" s="18" t="s">
        <v>122</v>
      </c>
      <c r="M1133" s="18">
        <v>5</v>
      </c>
      <c r="N1133" s="19">
        <v>720000</v>
      </c>
      <c r="O1133" s="20">
        <v>0</v>
      </c>
      <c r="P1133" s="19">
        <v>4000</v>
      </c>
      <c r="Q1133" s="19">
        <v>600000</v>
      </c>
      <c r="R1133" s="18" t="s">
        <v>167</v>
      </c>
      <c r="S1133" s="18" t="s">
        <v>168</v>
      </c>
      <c r="T1133" s="18" t="s">
        <v>101</v>
      </c>
      <c r="U1133" s="18">
        <v>5</v>
      </c>
      <c r="V1133" s="19">
        <v>3600000</v>
      </c>
      <c r="W1133" s="19">
        <v>0</v>
      </c>
      <c r="X1133" s="19">
        <v>3600000</v>
      </c>
      <c r="Y1133" s="19">
        <v>3004000</v>
      </c>
      <c r="Z1133" s="19">
        <v>596000</v>
      </c>
      <c r="AA1133" s="20">
        <v>0.16555555555555601</v>
      </c>
      <c r="AB1133" s="21" t="s">
        <v>6424</v>
      </c>
    </row>
    <row r="1134" spans="1:28" x14ac:dyDescent="0.25">
      <c r="A1134" s="16" t="s">
        <v>4236</v>
      </c>
      <c r="B1134" s="17">
        <v>45892</v>
      </c>
      <c r="C1134" s="18" t="s">
        <v>3922</v>
      </c>
      <c r="D1134" s="18" t="s">
        <v>3923</v>
      </c>
      <c r="E1134" s="18" t="s">
        <v>4238</v>
      </c>
      <c r="F1134" s="18" t="s">
        <v>93</v>
      </c>
      <c r="G1134" s="18">
        <v>37</v>
      </c>
      <c r="H1134" s="18" t="s">
        <v>595</v>
      </c>
      <c r="I1134" s="18" t="s">
        <v>263</v>
      </c>
      <c r="J1134" s="18" t="s">
        <v>359</v>
      </c>
      <c r="K1134" s="18" t="s">
        <v>242</v>
      </c>
      <c r="L1134" s="18" t="s">
        <v>132</v>
      </c>
      <c r="M1134" s="18">
        <v>8</v>
      </c>
      <c r="N1134" s="19">
        <v>780000</v>
      </c>
      <c r="O1134" s="20">
        <v>0</v>
      </c>
      <c r="P1134" s="19">
        <v>1500</v>
      </c>
      <c r="Q1134" s="19">
        <v>630000</v>
      </c>
      <c r="R1134" s="18" t="s">
        <v>219</v>
      </c>
      <c r="S1134" s="18" t="s">
        <v>100</v>
      </c>
      <c r="T1134" s="18" t="s">
        <v>101</v>
      </c>
      <c r="U1134" s="18">
        <v>2</v>
      </c>
      <c r="V1134" s="19">
        <v>6240000</v>
      </c>
      <c r="W1134" s="19">
        <v>0</v>
      </c>
      <c r="X1134" s="19">
        <v>6240000</v>
      </c>
      <c r="Y1134" s="19">
        <v>5041500</v>
      </c>
      <c r="Z1134" s="19">
        <v>1198500</v>
      </c>
      <c r="AA1134" s="20">
        <v>0.19206730769230801</v>
      </c>
      <c r="AB1134" s="21" t="s">
        <v>6433</v>
      </c>
    </row>
    <row r="1135" spans="1:28" x14ac:dyDescent="0.25">
      <c r="A1135" s="16" t="s">
        <v>4239</v>
      </c>
      <c r="B1135" s="17">
        <v>45983</v>
      </c>
      <c r="C1135" s="18" t="s">
        <v>4138</v>
      </c>
      <c r="D1135" s="18" t="s">
        <v>4139</v>
      </c>
      <c r="E1135" s="18" t="s">
        <v>4241</v>
      </c>
      <c r="F1135" s="18" t="s">
        <v>93</v>
      </c>
      <c r="G1135" s="18">
        <v>60</v>
      </c>
      <c r="H1135" s="18" t="s">
        <v>154</v>
      </c>
      <c r="I1135" s="18" t="s">
        <v>95</v>
      </c>
      <c r="J1135" s="18" t="s">
        <v>212</v>
      </c>
      <c r="K1135" s="18" t="s">
        <v>296</v>
      </c>
      <c r="L1135" s="18" t="s">
        <v>282</v>
      </c>
      <c r="M1135" s="18">
        <v>5</v>
      </c>
      <c r="N1135" s="19">
        <v>320000</v>
      </c>
      <c r="O1135" s="20">
        <v>0</v>
      </c>
      <c r="P1135" s="19">
        <v>12000</v>
      </c>
      <c r="Q1135" s="19">
        <v>250000</v>
      </c>
      <c r="R1135" s="18" t="s">
        <v>219</v>
      </c>
      <c r="S1135" s="18" t="s">
        <v>100</v>
      </c>
      <c r="T1135" s="18" t="s">
        <v>101</v>
      </c>
      <c r="U1135" s="18">
        <v>4</v>
      </c>
      <c r="V1135" s="19">
        <v>1600000</v>
      </c>
      <c r="W1135" s="19">
        <v>0</v>
      </c>
      <c r="X1135" s="19">
        <v>1600000</v>
      </c>
      <c r="Y1135" s="19">
        <v>1262000</v>
      </c>
      <c r="Z1135" s="19">
        <v>338000</v>
      </c>
      <c r="AA1135" s="20">
        <v>0.21124999999999999</v>
      </c>
      <c r="AB1135" s="21" t="s">
        <v>6424</v>
      </c>
    </row>
    <row r="1136" spans="1:28" x14ac:dyDescent="0.25">
      <c r="A1136" s="16" t="s">
        <v>4242</v>
      </c>
      <c r="B1136" s="17">
        <v>45791</v>
      </c>
      <c r="C1136" s="18" t="s">
        <v>4138</v>
      </c>
      <c r="D1136" s="18" t="s">
        <v>4139</v>
      </c>
      <c r="E1136" s="18" t="s">
        <v>4243</v>
      </c>
      <c r="F1136" s="18" t="s">
        <v>107</v>
      </c>
      <c r="G1136" s="18">
        <v>30</v>
      </c>
      <c r="H1136" s="18" t="s">
        <v>413</v>
      </c>
      <c r="I1136" s="18" t="s">
        <v>95</v>
      </c>
      <c r="J1136" s="18" t="s">
        <v>96</v>
      </c>
      <c r="K1136" s="18" t="s">
        <v>242</v>
      </c>
      <c r="L1136" s="18" t="s">
        <v>132</v>
      </c>
      <c r="M1136" s="18">
        <v>7</v>
      </c>
      <c r="N1136" s="19">
        <v>780000</v>
      </c>
      <c r="O1136" s="20">
        <v>0</v>
      </c>
      <c r="P1136" s="19">
        <v>4000</v>
      </c>
      <c r="Q1136" s="19">
        <v>630000</v>
      </c>
      <c r="R1136" s="18" t="s">
        <v>99</v>
      </c>
      <c r="S1136" s="18" t="s">
        <v>168</v>
      </c>
      <c r="T1136" s="18" t="s">
        <v>101</v>
      </c>
      <c r="U1136" s="18">
        <v>4</v>
      </c>
      <c r="V1136" s="19">
        <v>5460000</v>
      </c>
      <c r="W1136" s="19">
        <v>0</v>
      </c>
      <c r="X1136" s="19">
        <v>5460000</v>
      </c>
      <c r="Y1136" s="19">
        <v>4414000</v>
      </c>
      <c r="Z1136" s="19">
        <v>1046000</v>
      </c>
      <c r="AA1136" s="20">
        <v>0.191575091575092</v>
      </c>
      <c r="AB1136" s="21" t="s">
        <v>6430</v>
      </c>
    </row>
    <row r="1137" spans="1:28" x14ac:dyDescent="0.25">
      <c r="A1137" s="16" t="s">
        <v>4244</v>
      </c>
      <c r="B1137" s="17">
        <v>45904</v>
      </c>
      <c r="C1137" s="18" t="s">
        <v>4245</v>
      </c>
      <c r="D1137" s="18" t="s">
        <v>4246</v>
      </c>
      <c r="E1137" s="18" t="s">
        <v>4247</v>
      </c>
      <c r="F1137" s="18" t="s">
        <v>93</v>
      </c>
      <c r="G1137" s="18">
        <v>36</v>
      </c>
      <c r="H1137" s="18" t="s">
        <v>595</v>
      </c>
      <c r="I1137" s="18" t="s">
        <v>263</v>
      </c>
      <c r="J1137" s="18"/>
      <c r="K1137" s="18" t="s">
        <v>242</v>
      </c>
      <c r="L1137" s="18" t="s">
        <v>132</v>
      </c>
      <c r="M1137" s="18">
        <v>1</v>
      </c>
      <c r="N1137" s="19">
        <v>780000</v>
      </c>
      <c r="O1137" s="20">
        <v>0.1</v>
      </c>
      <c r="P1137" s="19">
        <v>8000</v>
      </c>
      <c r="Q1137" s="19">
        <v>630000</v>
      </c>
      <c r="R1137" s="18" t="s">
        <v>6415</v>
      </c>
      <c r="S1137" s="18" t="s">
        <v>168</v>
      </c>
      <c r="T1137" s="18" t="s">
        <v>101</v>
      </c>
      <c r="U1137" s="18">
        <v>5</v>
      </c>
      <c r="V1137" s="19">
        <v>780000</v>
      </c>
      <c r="W1137" s="19">
        <v>78000</v>
      </c>
      <c r="X1137" s="19">
        <v>702000</v>
      </c>
      <c r="Y1137" s="19">
        <v>638000</v>
      </c>
      <c r="Z1137" s="19">
        <v>64000</v>
      </c>
      <c r="AA1137" s="20">
        <v>9.11680911680912E-2</v>
      </c>
      <c r="AB1137" s="21" t="s">
        <v>6435</v>
      </c>
    </row>
    <row r="1138" spans="1:28" x14ac:dyDescent="0.25">
      <c r="A1138" s="16" t="s">
        <v>4248</v>
      </c>
      <c r="B1138" s="17">
        <v>45724</v>
      </c>
      <c r="C1138" s="18" t="s">
        <v>1216</v>
      </c>
      <c r="D1138" s="18" t="s">
        <v>1217</v>
      </c>
      <c r="E1138" s="18" t="s">
        <v>4249</v>
      </c>
      <c r="F1138" s="18" t="s">
        <v>107</v>
      </c>
      <c r="G1138" s="18">
        <v>39</v>
      </c>
      <c r="H1138" s="18" t="s">
        <v>295</v>
      </c>
      <c r="I1138" s="18" t="s">
        <v>120</v>
      </c>
      <c r="J1138" s="18" t="s">
        <v>96</v>
      </c>
      <c r="K1138" s="18" t="s">
        <v>425</v>
      </c>
      <c r="L1138" s="18" t="s">
        <v>146</v>
      </c>
      <c r="M1138" s="18">
        <v>8</v>
      </c>
      <c r="N1138" s="19">
        <v>45000</v>
      </c>
      <c r="O1138" s="20">
        <v>0</v>
      </c>
      <c r="P1138" s="19">
        <v>2500</v>
      </c>
      <c r="Q1138" s="19">
        <v>27000</v>
      </c>
      <c r="R1138" s="18" t="s">
        <v>6415</v>
      </c>
      <c r="S1138" s="18" t="s">
        <v>148</v>
      </c>
      <c r="T1138" s="18" t="s">
        <v>113</v>
      </c>
      <c r="U1138" s="18">
        <v>3</v>
      </c>
      <c r="V1138" s="19">
        <v>360000</v>
      </c>
      <c r="W1138" s="19">
        <v>0</v>
      </c>
      <c r="X1138" s="19">
        <v>360000</v>
      </c>
      <c r="Y1138" s="19">
        <v>218500</v>
      </c>
      <c r="Z1138" s="19">
        <v>141500</v>
      </c>
      <c r="AA1138" s="20">
        <v>0.39305555555555599</v>
      </c>
      <c r="AB1138" s="21" t="s">
        <v>6428</v>
      </c>
    </row>
    <row r="1139" spans="1:28" x14ac:dyDescent="0.25">
      <c r="A1139" s="16" t="s">
        <v>4250</v>
      </c>
      <c r="B1139" s="17">
        <v>45787</v>
      </c>
      <c r="C1139" s="18" t="s">
        <v>1497</v>
      </c>
      <c r="D1139" s="18" t="s">
        <v>1498</v>
      </c>
      <c r="E1139" s="18" t="s">
        <v>4251</v>
      </c>
      <c r="F1139" s="18" t="s">
        <v>93</v>
      </c>
      <c r="G1139" s="18">
        <v>33</v>
      </c>
      <c r="H1139" s="18" t="s">
        <v>595</v>
      </c>
      <c r="I1139" s="18" t="s">
        <v>263</v>
      </c>
      <c r="J1139" s="18" t="s">
        <v>130</v>
      </c>
      <c r="K1139" s="18" t="s">
        <v>175</v>
      </c>
      <c r="L1139" s="18" t="s">
        <v>132</v>
      </c>
      <c r="M1139" s="18">
        <v>5</v>
      </c>
      <c r="N1139" s="19">
        <v>900000</v>
      </c>
      <c r="O1139" s="20">
        <v>0.1</v>
      </c>
      <c r="P1139" s="19">
        <v>6000</v>
      </c>
      <c r="Q1139" s="19">
        <v>730000</v>
      </c>
      <c r="R1139" s="18" t="s">
        <v>134</v>
      </c>
      <c r="S1139" s="18" t="s">
        <v>168</v>
      </c>
      <c r="T1139" s="18" t="s">
        <v>113</v>
      </c>
      <c r="U1139" s="18">
        <v>3</v>
      </c>
      <c r="V1139" s="19">
        <v>4500000</v>
      </c>
      <c r="W1139" s="19">
        <v>450000</v>
      </c>
      <c r="X1139" s="19">
        <v>4050000</v>
      </c>
      <c r="Y1139" s="19">
        <v>3656000</v>
      </c>
      <c r="Z1139" s="19">
        <v>394000</v>
      </c>
      <c r="AA1139" s="20">
        <v>9.7283950617283996E-2</v>
      </c>
      <c r="AB1139" s="21" t="s">
        <v>6430</v>
      </c>
    </row>
    <row r="1140" spans="1:28" x14ac:dyDescent="0.25">
      <c r="A1140" s="16" t="s">
        <v>4252</v>
      </c>
      <c r="B1140" s="17">
        <v>45833</v>
      </c>
      <c r="C1140" s="18" t="s">
        <v>1823</v>
      </c>
      <c r="D1140" s="18" t="s">
        <v>1824</v>
      </c>
      <c r="E1140" s="18" t="s">
        <v>4253</v>
      </c>
      <c r="F1140" s="18" t="s">
        <v>107</v>
      </c>
      <c r="G1140" s="18">
        <v>61</v>
      </c>
      <c r="H1140" s="18" t="s">
        <v>581</v>
      </c>
      <c r="I1140" s="18" t="s">
        <v>144</v>
      </c>
      <c r="J1140" s="18" t="s">
        <v>359</v>
      </c>
      <c r="K1140" s="18" t="s">
        <v>311</v>
      </c>
      <c r="L1140" s="18" t="s">
        <v>122</v>
      </c>
      <c r="M1140" s="18">
        <v>3</v>
      </c>
      <c r="N1140" s="19">
        <v>850000</v>
      </c>
      <c r="O1140" s="20">
        <v>0.15</v>
      </c>
      <c r="P1140" s="19">
        <v>2500</v>
      </c>
      <c r="Q1140" s="19">
        <v>710000</v>
      </c>
      <c r="R1140" s="18" t="s">
        <v>134</v>
      </c>
      <c r="S1140" s="18" t="s">
        <v>100</v>
      </c>
      <c r="T1140" s="18" t="s">
        <v>101</v>
      </c>
      <c r="U1140" s="18">
        <v>1</v>
      </c>
      <c r="V1140" s="19">
        <v>2550000</v>
      </c>
      <c r="W1140" s="19">
        <v>382500</v>
      </c>
      <c r="X1140" s="19">
        <v>2167500</v>
      </c>
      <c r="Y1140" s="19">
        <v>2132500</v>
      </c>
      <c r="Z1140" s="19">
        <v>35000</v>
      </c>
      <c r="AA1140" s="20">
        <v>1.6147635524798198E-2</v>
      </c>
      <c r="AB1140" s="21" t="s">
        <v>6434</v>
      </c>
    </row>
    <row r="1141" spans="1:28" x14ac:dyDescent="0.25">
      <c r="A1141" s="16" t="s">
        <v>4254</v>
      </c>
      <c r="B1141" s="17">
        <v>45732</v>
      </c>
      <c r="C1141" s="18" t="s">
        <v>1553</v>
      </c>
      <c r="D1141" s="18" t="s">
        <v>1554</v>
      </c>
      <c r="E1141" s="18" t="s">
        <v>4255</v>
      </c>
      <c r="F1141" s="18" t="s">
        <v>107</v>
      </c>
      <c r="G1141" s="18">
        <v>36</v>
      </c>
      <c r="H1141" s="18" t="s">
        <v>119</v>
      </c>
      <c r="I1141" s="18" t="s">
        <v>120</v>
      </c>
      <c r="J1141" s="18" t="s">
        <v>212</v>
      </c>
      <c r="K1141" s="18" t="s">
        <v>145</v>
      </c>
      <c r="L1141" s="18" t="s">
        <v>146</v>
      </c>
      <c r="M1141" s="18">
        <v>8</v>
      </c>
      <c r="N1141" s="19">
        <v>145000</v>
      </c>
      <c r="O1141" s="20">
        <v>0.1</v>
      </c>
      <c r="P1141" s="19">
        <v>8000</v>
      </c>
      <c r="Q1141" s="19">
        <v>98000</v>
      </c>
      <c r="R1141" s="18" t="s">
        <v>99</v>
      </c>
      <c r="S1141" s="18" t="s">
        <v>168</v>
      </c>
      <c r="T1141" s="18" t="s">
        <v>101</v>
      </c>
      <c r="U1141" s="18">
        <v>3</v>
      </c>
      <c r="V1141" s="19">
        <v>1160000</v>
      </c>
      <c r="W1141" s="19">
        <v>116000</v>
      </c>
      <c r="X1141" s="19">
        <v>1044000</v>
      </c>
      <c r="Y1141" s="19">
        <v>792000</v>
      </c>
      <c r="Z1141" s="19">
        <v>252000</v>
      </c>
      <c r="AA1141" s="20">
        <v>0.24137931034482801</v>
      </c>
      <c r="AB1141" s="21" t="s">
        <v>6428</v>
      </c>
    </row>
    <row r="1142" spans="1:28" x14ac:dyDescent="0.25">
      <c r="A1142" s="16" t="s">
        <v>4256</v>
      </c>
      <c r="B1142" s="17">
        <v>45784</v>
      </c>
      <c r="C1142" s="18" t="s">
        <v>1071</v>
      </c>
      <c r="D1142" s="18"/>
      <c r="E1142" s="18" t="s">
        <v>4258</v>
      </c>
      <c r="F1142" s="18" t="s">
        <v>93</v>
      </c>
      <c r="G1142" s="18">
        <v>56</v>
      </c>
      <c r="H1142" s="18" t="s">
        <v>310</v>
      </c>
      <c r="I1142" s="18" t="s">
        <v>263</v>
      </c>
      <c r="J1142" s="18" t="s">
        <v>130</v>
      </c>
      <c r="K1142" s="18" t="s">
        <v>156</v>
      </c>
      <c r="L1142" s="18" t="s">
        <v>111</v>
      </c>
      <c r="M1142" s="18">
        <v>1</v>
      </c>
      <c r="N1142" s="19">
        <v>290000</v>
      </c>
      <c r="O1142" s="20">
        <v>0.02</v>
      </c>
      <c r="P1142" s="19">
        <v>8000</v>
      </c>
      <c r="Q1142" s="19">
        <v>225000</v>
      </c>
      <c r="R1142" s="18" t="s">
        <v>167</v>
      </c>
      <c r="S1142" s="18" t="s">
        <v>100</v>
      </c>
      <c r="T1142" s="18" t="s">
        <v>101</v>
      </c>
      <c r="U1142" s="18">
        <v>4</v>
      </c>
      <c r="V1142" s="19">
        <v>290000</v>
      </c>
      <c r="W1142" s="19">
        <v>5800</v>
      </c>
      <c r="X1142" s="19">
        <v>284200</v>
      </c>
      <c r="Y1142" s="19">
        <v>233000</v>
      </c>
      <c r="Z1142" s="19">
        <v>51200</v>
      </c>
      <c r="AA1142" s="20">
        <v>0.18015482054890899</v>
      </c>
      <c r="AB1142" s="21" t="s">
        <v>6430</v>
      </c>
    </row>
    <row r="1143" spans="1:28" x14ac:dyDescent="0.25">
      <c r="A1143" s="16" t="s">
        <v>4259</v>
      </c>
      <c r="B1143" s="17">
        <v>45897</v>
      </c>
      <c r="C1143" s="18" t="s">
        <v>2435</v>
      </c>
      <c r="D1143" s="18" t="s">
        <v>2436</v>
      </c>
      <c r="E1143" s="18" t="s">
        <v>4260</v>
      </c>
      <c r="F1143" s="18" t="s">
        <v>107</v>
      </c>
      <c r="G1143" s="18">
        <v>55</v>
      </c>
      <c r="H1143" s="18" t="s">
        <v>581</v>
      </c>
      <c r="I1143" s="18" t="s">
        <v>144</v>
      </c>
      <c r="J1143" s="18" t="s">
        <v>130</v>
      </c>
      <c r="K1143" s="18" t="s">
        <v>242</v>
      </c>
      <c r="L1143" s="18" t="s">
        <v>132</v>
      </c>
      <c r="M1143" s="18">
        <v>5</v>
      </c>
      <c r="N1143" s="19">
        <v>780000</v>
      </c>
      <c r="O1143" s="20">
        <v>0.1</v>
      </c>
      <c r="P1143" s="19">
        <v>12000</v>
      </c>
      <c r="Q1143" s="19">
        <v>630000</v>
      </c>
      <c r="R1143" s="18" t="s">
        <v>99</v>
      </c>
      <c r="S1143" s="18" t="s">
        <v>100</v>
      </c>
      <c r="T1143" s="18" t="s">
        <v>101</v>
      </c>
      <c r="U1143" s="18">
        <v>4</v>
      </c>
      <c r="V1143" s="19">
        <v>3900000</v>
      </c>
      <c r="W1143" s="19">
        <v>390000</v>
      </c>
      <c r="X1143" s="19">
        <v>3510000</v>
      </c>
      <c r="Y1143" s="19">
        <v>3162000</v>
      </c>
      <c r="Z1143" s="19">
        <v>348000</v>
      </c>
      <c r="AA1143" s="20">
        <v>9.9145299145299098E-2</v>
      </c>
      <c r="AB1143" s="21" t="s">
        <v>6433</v>
      </c>
    </row>
    <row r="1144" spans="1:28" x14ac:dyDescent="0.25">
      <c r="A1144" s="16" t="s">
        <v>4261</v>
      </c>
      <c r="B1144" s="17">
        <v>45941</v>
      </c>
      <c r="C1144" s="18" t="s">
        <v>731</v>
      </c>
      <c r="D1144" s="18" t="s">
        <v>732</v>
      </c>
      <c r="E1144" s="18" t="s">
        <v>4262</v>
      </c>
      <c r="F1144" s="18" t="s">
        <v>93</v>
      </c>
      <c r="G1144" s="18">
        <v>19</v>
      </c>
      <c r="H1144" s="18" t="s">
        <v>804</v>
      </c>
      <c r="I1144" s="18" t="s">
        <v>95</v>
      </c>
      <c r="J1144" s="18" t="s">
        <v>96</v>
      </c>
      <c r="K1144" s="18" t="s">
        <v>242</v>
      </c>
      <c r="L1144" s="18" t="s">
        <v>132</v>
      </c>
      <c r="M1144" s="18">
        <v>1</v>
      </c>
      <c r="N1144" s="19">
        <v>780000</v>
      </c>
      <c r="O1144" s="20">
        <v>0.02</v>
      </c>
      <c r="P1144" s="19">
        <v>2500</v>
      </c>
      <c r="Q1144" s="19">
        <v>630000</v>
      </c>
      <c r="R1144" s="18" t="s">
        <v>219</v>
      </c>
      <c r="S1144" s="18" t="s">
        <v>135</v>
      </c>
      <c r="T1144" s="18" t="s">
        <v>101</v>
      </c>
      <c r="U1144" s="18">
        <v>3</v>
      </c>
      <c r="V1144" s="19">
        <v>780000</v>
      </c>
      <c r="W1144" s="19">
        <v>15600</v>
      </c>
      <c r="X1144" s="19">
        <v>764400</v>
      </c>
      <c r="Y1144" s="19">
        <v>632500</v>
      </c>
      <c r="Z1144" s="19">
        <v>131900</v>
      </c>
      <c r="AA1144" s="20">
        <v>0.17255363683935099</v>
      </c>
      <c r="AB1144" s="21" t="s">
        <v>6427</v>
      </c>
    </row>
    <row r="1145" spans="1:28" x14ac:dyDescent="0.25">
      <c r="A1145" s="16" t="s">
        <v>4263</v>
      </c>
      <c r="B1145" s="17">
        <v>45922</v>
      </c>
      <c r="C1145" s="18" t="s">
        <v>1129</v>
      </c>
      <c r="D1145" s="18"/>
      <c r="E1145" s="18" t="s">
        <v>4264</v>
      </c>
      <c r="F1145" s="18" t="s">
        <v>107</v>
      </c>
      <c r="G1145" s="18">
        <v>42</v>
      </c>
      <c r="H1145" s="18" t="s">
        <v>295</v>
      </c>
      <c r="I1145" s="18" t="s">
        <v>120</v>
      </c>
      <c r="J1145" s="18" t="s">
        <v>212</v>
      </c>
      <c r="K1145" s="18" t="s">
        <v>1540</v>
      </c>
      <c r="L1145" s="18" t="s">
        <v>282</v>
      </c>
      <c r="M1145" s="18">
        <v>5</v>
      </c>
      <c r="N1145" s="19">
        <v>650000</v>
      </c>
      <c r="O1145" s="20">
        <v>0.05</v>
      </c>
      <c r="P1145" s="19">
        <v>12000</v>
      </c>
      <c r="Q1145" s="19">
        <v>520000</v>
      </c>
      <c r="R1145" s="18" t="s">
        <v>167</v>
      </c>
      <c r="S1145" s="18" t="s">
        <v>100</v>
      </c>
      <c r="T1145" s="18" t="s">
        <v>101</v>
      </c>
      <c r="U1145" s="18">
        <v>3</v>
      </c>
      <c r="V1145" s="19">
        <v>3250000</v>
      </c>
      <c r="W1145" s="19">
        <v>162500</v>
      </c>
      <c r="X1145" s="19">
        <v>3087500</v>
      </c>
      <c r="Y1145" s="19">
        <v>2612000</v>
      </c>
      <c r="Z1145" s="19">
        <v>475500</v>
      </c>
      <c r="AA1145" s="20">
        <v>0.15400809716599201</v>
      </c>
      <c r="AB1145" s="21" t="s">
        <v>6435</v>
      </c>
    </row>
    <row r="1146" spans="1:28" x14ac:dyDescent="0.25">
      <c r="A1146" s="16" t="s">
        <v>4265</v>
      </c>
      <c r="B1146" s="17">
        <v>45803</v>
      </c>
      <c r="C1146" s="18" t="s">
        <v>4266</v>
      </c>
      <c r="D1146" s="18" t="s">
        <v>4099</v>
      </c>
      <c r="E1146" s="18" t="s">
        <v>4267</v>
      </c>
      <c r="F1146" s="18" t="s">
        <v>107</v>
      </c>
      <c r="G1146" s="18">
        <v>22</v>
      </c>
      <c r="H1146" s="18" t="s">
        <v>413</v>
      </c>
      <c r="I1146" s="18" t="s">
        <v>95</v>
      </c>
      <c r="J1146" s="18" t="s">
        <v>96</v>
      </c>
      <c r="K1146" s="18" t="s">
        <v>145</v>
      </c>
      <c r="L1146" s="18" t="s">
        <v>146</v>
      </c>
      <c r="M1146" s="18">
        <v>4</v>
      </c>
      <c r="N1146" s="19">
        <v>145000</v>
      </c>
      <c r="O1146" s="20">
        <v>0.02</v>
      </c>
      <c r="P1146" s="19">
        <v>6000</v>
      </c>
      <c r="Q1146" s="19">
        <v>98000</v>
      </c>
      <c r="R1146" s="18" t="s">
        <v>99</v>
      </c>
      <c r="S1146" s="18" t="s">
        <v>100</v>
      </c>
      <c r="T1146" s="18" t="s">
        <v>113</v>
      </c>
      <c r="U1146" s="18">
        <v>5</v>
      </c>
      <c r="V1146" s="19">
        <v>580000</v>
      </c>
      <c r="W1146" s="19">
        <v>11600</v>
      </c>
      <c r="X1146" s="19">
        <v>568400</v>
      </c>
      <c r="Y1146" s="19">
        <v>398000</v>
      </c>
      <c r="Z1146" s="19">
        <v>170400</v>
      </c>
      <c r="AA1146" s="20">
        <v>0.299788881069669</v>
      </c>
      <c r="AB1146" s="21" t="s">
        <v>6430</v>
      </c>
    </row>
    <row r="1147" spans="1:28" x14ac:dyDescent="0.25">
      <c r="A1147" s="16" t="s">
        <v>4268</v>
      </c>
      <c r="B1147" s="17">
        <v>45840</v>
      </c>
      <c r="C1147" s="18" t="s">
        <v>440</v>
      </c>
      <c r="D1147" s="18" t="s">
        <v>441</v>
      </c>
      <c r="E1147" s="18" t="s">
        <v>4269</v>
      </c>
      <c r="F1147" s="18" t="s">
        <v>107</v>
      </c>
      <c r="G1147" s="18">
        <v>59</v>
      </c>
      <c r="H1147" s="18" t="s">
        <v>119</v>
      </c>
      <c r="I1147" s="18" t="s">
        <v>120</v>
      </c>
      <c r="J1147" s="18" t="s">
        <v>96</v>
      </c>
      <c r="K1147" s="18" t="s">
        <v>121</v>
      </c>
      <c r="L1147" s="18" t="s">
        <v>122</v>
      </c>
      <c r="M1147" s="18">
        <v>2</v>
      </c>
      <c r="N1147" s="19">
        <v>720000</v>
      </c>
      <c r="O1147" s="20">
        <v>0</v>
      </c>
      <c r="P1147" s="19">
        <v>2500</v>
      </c>
      <c r="Q1147" s="19">
        <v>600000</v>
      </c>
      <c r="R1147" s="18" t="s">
        <v>167</v>
      </c>
      <c r="S1147" s="18" t="s">
        <v>100</v>
      </c>
      <c r="T1147" s="18" t="s">
        <v>101</v>
      </c>
      <c r="U1147" s="18">
        <v>2</v>
      </c>
      <c r="V1147" s="19">
        <v>1440000</v>
      </c>
      <c r="W1147" s="19">
        <v>0</v>
      </c>
      <c r="X1147" s="19">
        <v>1440000</v>
      </c>
      <c r="Y1147" s="19">
        <v>1202500</v>
      </c>
      <c r="Z1147" s="19">
        <v>237500</v>
      </c>
      <c r="AA1147" s="20">
        <v>0.164930555555556</v>
      </c>
      <c r="AB1147" s="21" t="s">
        <v>6425</v>
      </c>
    </row>
    <row r="1148" spans="1:28" x14ac:dyDescent="0.25">
      <c r="A1148" s="16" t="s">
        <v>4270</v>
      </c>
      <c r="B1148" s="17">
        <v>45921</v>
      </c>
      <c r="C1148" s="18" t="s">
        <v>953</v>
      </c>
      <c r="D1148" s="18" t="s">
        <v>4272</v>
      </c>
      <c r="E1148" s="18" t="s">
        <v>4273</v>
      </c>
      <c r="F1148" s="18" t="s">
        <v>107</v>
      </c>
      <c r="G1148" s="18">
        <v>52</v>
      </c>
      <c r="H1148" s="18" t="s">
        <v>338</v>
      </c>
      <c r="I1148" s="18" t="s">
        <v>120</v>
      </c>
      <c r="J1148" s="18" t="s">
        <v>155</v>
      </c>
      <c r="K1148" s="18" t="s">
        <v>520</v>
      </c>
      <c r="L1148" s="18" t="s">
        <v>111</v>
      </c>
      <c r="M1148" s="18">
        <v>1</v>
      </c>
      <c r="N1148" s="19">
        <v>410000</v>
      </c>
      <c r="O1148" s="20">
        <v>0.1</v>
      </c>
      <c r="P1148" s="19">
        <v>12000</v>
      </c>
      <c r="Q1148" s="19">
        <v>325000</v>
      </c>
      <c r="R1148" s="18" t="s">
        <v>99</v>
      </c>
      <c r="S1148" s="18" t="s">
        <v>135</v>
      </c>
      <c r="T1148" s="18" t="s">
        <v>101</v>
      </c>
      <c r="U1148" s="18">
        <v>5</v>
      </c>
      <c r="V1148" s="19">
        <v>410000</v>
      </c>
      <c r="W1148" s="19">
        <v>41000</v>
      </c>
      <c r="X1148" s="19">
        <v>369000</v>
      </c>
      <c r="Y1148" s="19">
        <v>337000</v>
      </c>
      <c r="Z1148" s="19">
        <v>32000</v>
      </c>
      <c r="AA1148" s="20">
        <v>8.6720867208672101E-2</v>
      </c>
      <c r="AB1148" s="21" t="s">
        <v>6435</v>
      </c>
    </row>
    <row r="1149" spans="1:28" x14ac:dyDescent="0.25">
      <c r="A1149" s="16" t="s">
        <v>4274</v>
      </c>
      <c r="B1149" s="17">
        <v>45941</v>
      </c>
      <c r="C1149" s="18" t="s">
        <v>1580</v>
      </c>
      <c r="D1149" s="18" t="s">
        <v>1581</v>
      </c>
      <c r="E1149" s="18" t="s">
        <v>4276</v>
      </c>
      <c r="F1149" s="18" t="s">
        <v>93</v>
      </c>
      <c r="G1149" s="18">
        <v>40</v>
      </c>
      <c r="H1149" s="18" t="s">
        <v>1279</v>
      </c>
      <c r="I1149" s="18" t="s">
        <v>144</v>
      </c>
      <c r="J1149" s="18" t="s">
        <v>174</v>
      </c>
      <c r="K1149" s="18" t="s">
        <v>121</v>
      </c>
      <c r="L1149" s="18" t="s">
        <v>122</v>
      </c>
      <c r="M1149" s="18">
        <v>7</v>
      </c>
      <c r="N1149" s="19">
        <v>720000</v>
      </c>
      <c r="O1149" s="20">
        <v>0</v>
      </c>
      <c r="P1149" s="19">
        <v>1500</v>
      </c>
      <c r="Q1149" s="19">
        <v>600000</v>
      </c>
      <c r="R1149" s="18" t="s">
        <v>99</v>
      </c>
      <c r="S1149" s="18" t="s">
        <v>100</v>
      </c>
      <c r="T1149" s="18" t="s">
        <v>101</v>
      </c>
      <c r="U1149" s="18">
        <v>2</v>
      </c>
      <c r="V1149" s="19">
        <v>5040000</v>
      </c>
      <c r="W1149" s="19">
        <v>0</v>
      </c>
      <c r="X1149" s="19">
        <v>5040000</v>
      </c>
      <c r="Y1149" s="19">
        <v>4201500</v>
      </c>
      <c r="Z1149" s="19">
        <v>838500</v>
      </c>
      <c r="AA1149" s="20">
        <v>0.166369047619048</v>
      </c>
      <c r="AB1149" s="21" t="s">
        <v>6427</v>
      </c>
    </row>
    <row r="1150" spans="1:28" x14ac:dyDescent="0.25">
      <c r="A1150" s="16" t="s">
        <v>4277</v>
      </c>
      <c r="B1150" s="17">
        <v>45697</v>
      </c>
      <c r="C1150" s="18" t="s">
        <v>3522</v>
      </c>
      <c r="D1150" s="18" t="s">
        <v>3523</v>
      </c>
      <c r="E1150" s="18" t="s">
        <v>4279</v>
      </c>
      <c r="F1150" s="18" t="s">
        <v>93</v>
      </c>
      <c r="G1150" s="18">
        <v>21</v>
      </c>
      <c r="H1150" s="18" t="s">
        <v>581</v>
      </c>
      <c r="I1150" s="18" t="s">
        <v>144</v>
      </c>
      <c r="J1150" s="18" t="s">
        <v>130</v>
      </c>
      <c r="K1150" s="18" t="s">
        <v>121</v>
      </c>
      <c r="L1150" s="18" t="s">
        <v>122</v>
      </c>
      <c r="M1150" s="18">
        <v>5</v>
      </c>
      <c r="N1150" s="19">
        <v>720000</v>
      </c>
      <c r="O1150" s="20">
        <v>1.0500000000000001E-2</v>
      </c>
      <c r="P1150" s="19">
        <v>6000</v>
      </c>
      <c r="Q1150" s="19">
        <v>600000</v>
      </c>
      <c r="R1150" s="18" t="s">
        <v>6415</v>
      </c>
      <c r="S1150" s="18" t="s">
        <v>148</v>
      </c>
      <c r="T1150" s="18" t="s">
        <v>101</v>
      </c>
      <c r="U1150" s="18">
        <v>3</v>
      </c>
      <c r="V1150" s="19">
        <v>3600000</v>
      </c>
      <c r="W1150" s="19">
        <v>37800</v>
      </c>
      <c r="X1150" s="19">
        <v>3562200</v>
      </c>
      <c r="Y1150" s="19">
        <v>3006000</v>
      </c>
      <c r="Z1150" s="19">
        <v>556200</v>
      </c>
      <c r="AA1150" s="20">
        <v>0.156139464375947</v>
      </c>
      <c r="AB1150" s="21" t="s">
        <v>6429</v>
      </c>
    </row>
    <row r="1151" spans="1:28" x14ac:dyDescent="0.25">
      <c r="A1151" s="16" t="s">
        <v>4280</v>
      </c>
      <c r="B1151" s="17">
        <v>45659</v>
      </c>
      <c r="C1151" s="18" t="s">
        <v>849</v>
      </c>
      <c r="D1151" s="18" t="s">
        <v>1134</v>
      </c>
      <c r="E1151" s="18" t="s">
        <v>4283</v>
      </c>
      <c r="F1151" s="18" t="s">
        <v>107</v>
      </c>
      <c r="G1151" s="18">
        <v>32</v>
      </c>
      <c r="H1151" s="18" t="s">
        <v>1792</v>
      </c>
      <c r="I1151" s="18" t="s">
        <v>129</v>
      </c>
      <c r="J1151" s="18" t="s">
        <v>165</v>
      </c>
      <c r="K1151" s="18" t="s">
        <v>520</v>
      </c>
      <c r="L1151" s="18" t="s">
        <v>111</v>
      </c>
      <c r="M1151" s="18">
        <v>8</v>
      </c>
      <c r="N1151" s="19">
        <v>410000</v>
      </c>
      <c r="O1151" s="20">
        <v>0.15</v>
      </c>
      <c r="P1151" s="19">
        <v>1500</v>
      </c>
      <c r="Q1151" s="19">
        <v>325000</v>
      </c>
      <c r="R1151" s="18" t="s">
        <v>99</v>
      </c>
      <c r="S1151" s="18" t="s">
        <v>148</v>
      </c>
      <c r="T1151" s="18" t="s">
        <v>113</v>
      </c>
      <c r="U1151" s="18">
        <v>4</v>
      </c>
      <c r="V1151" s="19">
        <v>3280000</v>
      </c>
      <c r="W1151" s="19">
        <v>492000</v>
      </c>
      <c r="X1151" s="19">
        <v>2788000</v>
      </c>
      <c r="Y1151" s="19">
        <v>2601500</v>
      </c>
      <c r="Z1151" s="19">
        <v>186500</v>
      </c>
      <c r="AA1151" s="20">
        <v>6.6893830703012899E-2</v>
      </c>
      <c r="AB1151" s="21" t="s">
        <v>6426</v>
      </c>
    </row>
    <row r="1152" spans="1:28" x14ac:dyDescent="0.25">
      <c r="A1152" s="16" t="s">
        <v>4284</v>
      </c>
      <c r="B1152" s="17">
        <v>45734</v>
      </c>
      <c r="C1152" s="18" t="s">
        <v>525</v>
      </c>
      <c r="D1152" s="18" t="s">
        <v>526</v>
      </c>
      <c r="E1152" s="18" t="s">
        <v>4286</v>
      </c>
      <c r="F1152" s="18" t="s">
        <v>107</v>
      </c>
      <c r="G1152" s="18">
        <v>54</v>
      </c>
      <c r="H1152" s="18" t="s">
        <v>558</v>
      </c>
      <c r="I1152" s="18" t="s">
        <v>129</v>
      </c>
      <c r="J1152" s="18" t="s">
        <v>96</v>
      </c>
      <c r="K1152" s="18" t="s">
        <v>425</v>
      </c>
      <c r="L1152" s="18" t="s">
        <v>146</v>
      </c>
      <c r="M1152" s="18">
        <v>3</v>
      </c>
      <c r="N1152" s="19">
        <v>45000</v>
      </c>
      <c r="O1152" s="20">
        <v>0.02</v>
      </c>
      <c r="P1152" s="19">
        <v>8000</v>
      </c>
      <c r="Q1152" s="19">
        <v>27000</v>
      </c>
      <c r="R1152" s="18" t="s">
        <v>6415</v>
      </c>
      <c r="S1152" s="18" t="s">
        <v>100</v>
      </c>
      <c r="T1152" s="18" t="s">
        <v>101</v>
      </c>
      <c r="U1152" s="18">
        <v>4</v>
      </c>
      <c r="V1152" s="19">
        <v>135000</v>
      </c>
      <c r="W1152" s="19">
        <v>2700</v>
      </c>
      <c r="X1152" s="19">
        <v>132300</v>
      </c>
      <c r="Y1152" s="19">
        <v>89000</v>
      </c>
      <c r="Z1152" s="19">
        <v>43300</v>
      </c>
      <c r="AA1152" s="20">
        <v>0.32728647014361301</v>
      </c>
      <c r="AB1152" s="21" t="s">
        <v>6428</v>
      </c>
    </row>
    <row r="1153" spans="1:28" x14ac:dyDescent="0.25">
      <c r="A1153" s="16" t="s">
        <v>4287</v>
      </c>
      <c r="B1153" s="17">
        <v>45960</v>
      </c>
      <c r="C1153" s="18" t="s">
        <v>1362</v>
      </c>
      <c r="D1153" s="18" t="s">
        <v>1363</v>
      </c>
      <c r="E1153" s="18" t="s">
        <v>4289</v>
      </c>
      <c r="F1153" s="18" t="s">
        <v>107</v>
      </c>
      <c r="G1153" s="18">
        <v>22</v>
      </c>
      <c r="H1153" s="18" t="s">
        <v>581</v>
      </c>
      <c r="I1153" s="18" t="s">
        <v>144</v>
      </c>
      <c r="J1153" s="18" t="s">
        <v>109</v>
      </c>
      <c r="K1153" s="18" t="s">
        <v>582</v>
      </c>
      <c r="L1153" s="18" t="s">
        <v>146</v>
      </c>
      <c r="M1153" s="18">
        <v>8</v>
      </c>
      <c r="N1153" s="19">
        <v>180000</v>
      </c>
      <c r="O1153" s="20">
        <v>0.15</v>
      </c>
      <c r="P1153" s="19">
        <v>0</v>
      </c>
      <c r="Q1153" s="19">
        <v>125000</v>
      </c>
      <c r="R1153" s="18" t="s">
        <v>6415</v>
      </c>
      <c r="S1153" s="18" t="s">
        <v>168</v>
      </c>
      <c r="T1153" s="18" t="s">
        <v>101</v>
      </c>
      <c r="U1153" s="18">
        <v>2</v>
      </c>
      <c r="V1153" s="19">
        <v>1440000</v>
      </c>
      <c r="W1153" s="19">
        <v>216000</v>
      </c>
      <c r="X1153" s="19">
        <v>1224000</v>
      </c>
      <c r="Y1153" s="19">
        <v>1000000</v>
      </c>
      <c r="Z1153" s="19">
        <v>224000</v>
      </c>
      <c r="AA1153" s="20">
        <v>0.18300653594771199</v>
      </c>
      <c r="AB1153" s="21" t="s">
        <v>6427</v>
      </c>
    </row>
    <row r="1154" spans="1:28" x14ac:dyDescent="0.25">
      <c r="A1154" s="16" t="s">
        <v>4290</v>
      </c>
      <c r="B1154" s="17">
        <v>45743</v>
      </c>
      <c r="C1154" s="18" t="s">
        <v>878</v>
      </c>
      <c r="D1154" s="18" t="s">
        <v>879</v>
      </c>
      <c r="E1154" s="18" t="s">
        <v>4291</v>
      </c>
      <c r="F1154" s="18" t="s">
        <v>107</v>
      </c>
      <c r="G1154" s="18">
        <v>25</v>
      </c>
      <c r="H1154" s="18" t="s">
        <v>338</v>
      </c>
      <c r="I1154" s="18" t="s">
        <v>120</v>
      </c>
      <c r="J1154" s="18"/>
      <c r="K1154" s="18" t="s">
        <v>520</v>
      </c>
      <c r="L1154" s="18" t="s">
        <v>111</v>
      </c>
      <c r="M1154" s="18">
        <v>2</v>
      </c>
      <c r="N1154" s="19">
        <v>410000</v>
      </c>
      <c r="O1154" s="20">
        <v>0.15</v>
      </c>
      <c r="P1154" s="19">
        <v>12000</v>
      </c>
      <c r="Q1154" s="19">
        <v>325000</v>
      </c>
      <c r="R1154" s="18" t="s">
        <v>134</v>
      </c>
      <c r="S1154" s="18" t="s">
        <v>100</v>
      </c>
      <c r="T1154" s="18" t="s">
        <v>113</v>
      </c>
      <c r="U1154" s="18">
        <v>4</v>
      </c>
      <c r="V1154" s="19">
        <v>820000</v>
      </c>
      <c r="W1154" s="19">
        <v>123000</v>
      </c>
      <c r="X1154" s="19">
        <v>697000</v>
      </c>
      <c r="Y1154" s="19">
        <v>662000</v>
      </c>
      <c r="Z1154" s="19">
        <v>35000</v>
      </c>
      <c r="AA1154" s="20">
        <v>5.0215208034433301E-2</v>
      </c>
      <c r="AB1154" s="21" t="s">
        <v>6428</v>
      </c>
    </row>
    <row r="1155" spans="1:28" x14ac:dyDescent="0.25">
      <c r="A1155" s="16" t="s">
        <v>4292</v>
      </c>
      <c r="B1155" s="17">
        <v>45737</v>
      </c>
      <c r="C1155" s="18" t="s">
        <v>861</v>
      </c>
      <c r="D1155" s="18" t="s">
        <v>4293</v>
      </c>
      <c r="E1155" s="18" t="s">
        <v>4294</v>
      </c>
      <c r="F1155" s="18" t="s">
        <v>93</v>
      </c>
      <c r="G1155" s="18">
        <v>19</v>
      </c>
      <c r="H1155" s="18" t="s">
        <v>595</v>
      </c>
      <c r="I1155" s="18" t="s">
        <v>263</v>
      </c>
      <c r="J1155" s="18" t="s">
        <v>155</v>
      </c>
      <c r="K1155" s="18" t="s">
        <v>520</v>
      </c>
      <c r="L1155" s="18" t="s">
        <v>111</v>
      </c>
      <c r="M1155" s="18">
        <v>7</v>
      </c>
      <c r="N1155" s="19">
        <v>410000</v>
      </c>
      <c r="O1155" s="20">
        <v>0</v>
      </c>
      <c r="P1155" s="19">
        <v>8000</v>
      </c>
      <c r="Q1155" s="19">
        <v>325000</v>
      </c>
      <c r="R1155" s="18" t="s">
        <v>6415</v>
      </c>
      <c r="S1155" s="18" t="s">
        <v>100</v>
      </c>
      <c r="T1155" s="18" t="s">
        <v>113</v>
      </c>
      <c r="U1155" s="18">
        <v>1</v>
      </c>
      <c r="V1155" s="19">
        <v>2870000</v>
      </c>
      <c r="W1155" s="19">
        <v>0</v>
      </c>
      <c r="X1155" s="19">
        <v>2870000</v>
      </c>
      <c r="Y1155" s="19">
        <v>2283000</v>
      </c>
      <c r="Z1155" s="19">
        <v>587000</v>
      </c>
      <c r="AA1155" s="20">
        <v>0.20452961672473899</v>
      </c>
      <c r="AB1155" s="21" t="s">
        <v>6428</v>
      </c>
    </row>
    <row r="1156" spans="1:28" x14ac:dyDescent="0.25">
      <c r="A1156" s="16" t="s">
        <v>4295</v>
      </c>
      <c r="B1156" s="17">
        <v>45833</v>
      </c>
      <c r="C1156" s="18" t="s">
        <v>3321</v>
      </c>
      <c r="D1156" s="18" t="s">
        <v>3322</v>
      </c>
      <c r="E1156" s="18" t="s">
        <v>4296</v>
      </c>
      <c r="F1156" s="18" t="s">
        <v>93</v>
      </c>
      <c r="G1156" s="18">
        <v>62</v>
      </c>
      <c r="H1156" s="18" t="s">
        <v>558</v>
      </c>
      <c r="I1156" s="18" t="s">
        <v>129</v>
      </c>
      <c r="J1156" s="18" t="s">
        <v>96</v>
      </c>
      <c r="K1156" s="18" t="s">
        <v>852</v>
      </c>
      <c r="L1156" s="18" t="s">
        <v>122</v>
      </c>
      <c r="M1156" s="18">
        <v>1</v>
      </c>
      <c r="N1156" s="19">
        <v>680000</v>
      </c>
      <c r="O1156" s="20">
        <v>0</v>
      </c>
      <c r="P1156" s="19">
        <v>4000</v>
      </c>
      <c r="Q1156" s="19">
        <v>555000</v>
      </c>
      <c r="R1156" s="18" t="s">
        <v>167</v>
      </c>
      <c r="S1156" s="18" t="s">
        <v>168</v>
      </c>
      <c r="T1156" s="18" t="s">
        <v>101</v>
      </c>
      <c r="U1156" s="18">
        <v>3</v>
      </c>
      <c r="V1156" s="19">
        <v>680000</v>
      </c>
      <c r="W1156" s="19">
        <v>0</v>
      </c>
      <c r="X1156" s="19">
        <v>680000</v>
      </c>
      <c r="Y1156" s="19">
        <v>559000</v>
      </c>
      <c r="Z1156" s="19">
        <v>121000</v>
      </c>
      <c r="AA1156" s="20">
        <v>0.17794117647058799</v>
      </c>
      <c r="AB1156" s="21" t="s">
        <v>6434</v>
      </c>
    </row>
    <row r="1157" spans="1:28" x14ac:dyDescent="0.25">
      <c r="A1157" s="16" t="s">
        <v>4297</v>
      </c>
      <c r="B1157" s="17">
        <v>45766</v>
      </c>
      <c r="C1157" s="18" t="s">
        <v>1695</v>
      </c>
      <c r="D1157" s="18" t="s">
        <v>4300</v>
      </c>
      <c r="E1157" s="18" t="s">
        <v>4301</v>
      </c>
      <c r="F1157" s="18" t="s">
        <v>107</v>
      </c>
      <c r="G1157" s="18">
        <v>27</v>
      </c>
      <c r="H1157" s="18" t="s">
        <v>1792</v>
      </c>
      <c r="I1157" s="18" t="s">
        <v>129</v>
      </c>
      <c r="J1157" s="18" t="s">
        <v>109</v>
      </c>
      <c r="K1157" s="18" t="s">
        <v>156</v>
      </c>
      <c r="L1157" s="18" t="s">
        <v>111</v>
      </c>
      <c r="M1157" s="18">
        <v>8</v>
      </c>
      <c r="N1157" s="19">
        <v>290000</v>
      </c>
      <c r="O1157" s="20">
        <v>0.1</v>
      </c>
      <c r="P1157" s="19">
        <v>4000</v>
      </c>
      <c r="Q1157" s="19">
        <v>225000</v>
      </c>
      <c r="R1157" s="18" t="s">
        <v>134</v>
      </c>
      <c r="S1157" s="18" t="s">
        <v>100</v>
      </c>
      <c r="T1157" s="18" t="s">
        <v>101</v>
      </c>
      <c r="U1157" s="18">
        <v>2</v>
      </c>
      <c r="V1157" s="19">
        <v>2320000</v>
      </c>
      <c r="W1157" s="19">
        <v>232000</v>
      </c>
      <c r="X1157" s="19">
        <v>2088000</v>
      </c>
      <c r="Y1157" s="19">
        <v>1804000</v>
      </c>
      <c r="Z1157" s="19">
        <v>284000</v>
      </c>
      <c r="AA1157" s="20">
        <v>0.13601532567049801</v>
      </c>
      <c r="AB1157" s="21" t="s">
        <v>6431</v>
      </c>
    </row>
    <row r="1158" spans="1:28" x14ac:dyDescent="0.25">
      <c r="A1158" s="16" t="s">
        <v>4302</v>
      </c>
      <c r="B1158" s="17">
        <v>45966</v>
      </c>
      <c r="C1158" s="18" t="s">
        <v>2160</v>
      </c>
      <c r="D1158" s="18" t="s">
        <v>2161</v>
      </c>
      <c r="E1158" s="18" t="s">
        <v>4303</v>
      </c>
      <c r="F1158" s="18" t="s">
        <v>107</v>
      </c>
      <c r="G1158" s="18">
        <v>33</v>
      </c>
      <c r="H1158" s="18" t="s">
        <v>310</v>
      </c>
      <c r="I1158" s="18" t="s">
        <v>263</v>
      </c>
      <c r="J1158" s="18" t="s">
        <v>174</v>
      </c>
      <c r="K1158" s="18" t="s">
        <v>121</v>
      </c>
      <c r="L1158" s="18" t="s">
        <v>122</v>
      </c>
      <c r="M1158" s="18">
        <v>8</v>
      </c>
      <c r="N1158" s="19">
        <v>720000</v>
      </c>
      <c r="O1158" s="20">
        <v>0.15</v>
      </c>
      <c r="P1158" s="19">
        <v>8000</v>
      </c>
      <c r="Q1158" s="19">
        <v>600000</v>
      </c>
      <c r="R1158" s="18" t="s">
        <v>219</v>
      </c>
      <c r="S1158" s="18" t="s">
        <v>168</v>
      </c>
      <c r="T1158" s="18" t="s">
        <v>101</v>
      </c>
      <c r="U1158" s="18">
        <v>2</v>
      </c>
      <c r="V1158" s="19">
        <v>5760000</v>
      </c>
      <c r="W1158" s="19">
        <v>864000</v>
      </c>
      <c r="X1158" s="19">
        <v>4896000</v>
      </c>
      <c r="Y1158" s="19">
        <v>4808000</v>
      </c>
      <c r="Z1158" s="19">
        <v>88000</v>
      </c>
      <c r="AA1158" s="20">
        <v>1.7973856209150301E-2</v>
      </c>
      <c r="AB1158" s="21" t="s">
        <v>6424</v>
      </c>
    </row>
    <row r="1159" spans="1:28" x14ac:dyDescent="0.25">
      <c r="A1159" s="16" t="s">
        <v>4304</v>
      </c>
      <c r="B1159" s="17">
        <v>45881</v>
      </c>
      <c r="C1159" s="18" t="s">
        <v>2488</v>
      </c>
      <c r="D1159" s="18" t="s">
        <v>2489</v>
      </c>
      <c r="E1159" s="18" t="s">
        <v>4307</v>
      </c>
      <c r="F1159" s="18" t="s">
        <v>93</v>
      </c>
      <c r="G1159" s="18">
        <v>62</v>
      </c>
      <c r="H1159" s="18" t="s">
        <v>581</v>
      </c>
      <c r="I1159" s="18" t="s">
        <v>144</v>
      </c>
      <c r="J1159" s="18" t="s">
        <v>155</v>
      </c>
      <c r="K1159" s="18" t="s">
        <v>311</v>
      </c>
      <c r="L1159" s="18" t="s">
        <v>122</v>
      </c>
      <c r="M1159" s="18">
        <v>1</v>
      </c>
      <c r="N1159" s="19">
        <v>850000</v>
      </c>
      <c r="O1159" s="20">
        <v>0.05</v>
      </c>
      <c r="P1159" s="19">
        <v>2500</v>
      </c>
      <c r="Q1159" s="19">
        <v>710000</v>
      </c>
      <c r="R1159" s="18" t="s">
        <v>6415</v>
      </c>
      <c r="S1159" s="18" t="s">
        <v>100</v>
      </c>
      <c r="T1159" s="18" t="s">
        <v>101</v>
      </c>
      <c r="U1159" s="18">
        <v>5</v>
      </c>
      <c r="V1159" s="19">
        <v>850000</v>
      </c>
      <c r="W1159" s="19">
        <v>42500</v>
      </c>
      <c r="X1159" s="19">
        <v>807500</v>
      </c>
      <c r="Y1159" s="19">
        <v>712500</v>
      </c>
      <c r="Z1159" s="19">
        <v>95000</v>
      </c>
      <c r="AA1159" s="20">
        <v>0.11764705882352899</v>
      </c>
      <c r="AB1159" s="21" t="s">
        <v>6433</v>
      </c>
    </row>
    <row r="1160" spans="1:28" x14ac:dyDescent="0.25">
      <c r="A1160" s="16" t="s">
        <v>4308</v>
      </c>
      <c r="B1160" s="17">
        <v>45895</v>
      </c>
      <c r="C1160" s="18" t="s">
        <v>3272</v>
      </c>
      <c r="D1160" s="18" t="s">
        <v>3273</v>
      </c>
      <c r="E1160" s="18" t="s">
        <v>4311</v>
      </c>
      <c r="F1160" s="18" t="s">
        <v>107</v>
      </c>
      <c r="G1160" s="18">
        <v>63</v>
      </c>
      <c r="H1160" s="18" t="s">
        <v>377</v>
      </c>
      <c r="I1160" s="18" t="s">
        <v>95</v>
      </c>
      <c r="J1160" s="18" t="s">
        <v>109</v>
      </c>
      <c r="K1160" s="18" t="s">
        <v>582</v>
      </c>
      <c r="L1160" s="18" t="s">
        <v>146</v>
      </c>
      <c r="M1160" s="18">
        <v>8</v>
      </c>
      <c r="N1160" s="19">
        <v>180000</v>
      </c>
      <c r="O1160" s="20">
        <v>0</v>
      </c>
      <c r="P1160" s="19">
        <v>4000</v>
      </c>
      <c r="Q1160" s="19">
        <v>125000</v>
      </c>
      <c r="R1160" s="18" t="s">
        <v>219</v>
      </c>
      <c r="S1160" s="18" t="s">
        <v>168</v>
      </c>
      <c r="T1160" s="18" t="s">
        <v>113</v>
      </c>
      <c r="U1160" s="18">
        <v>4</v>
      </c>
      <c r="V1160" s="19">
        <v>1440000</v>
      </c>
      <c r="W1160" s="19">
        <v>0</v>
      </c>
      <c r="X1160" s="19">
        <v>1440000</v>
      </c>
      <c r="Y1160" s="19">
        <v>1004000</v>
      </c>
      <c r="Z1160" s="19">
        <v>436000</v>
      </c>
      <c r="AA1160" s="20">
        <v>0.30277777777777798</v>
      </c>
      <c r="AB1160" s="21" t="s">
        <v>6433</v>
      </c>
    </row>
    <row r="1161" spans="1:28" x14ac:dyDescent="0.25">
      <c r="A1161" s="16" t="s">
        <v>4312</v>
      </c>
      <c r="B1161" s="17">
        <v>45873</v>
      </c>
      <c r="C1161" s="18" t="s">
        <v>4314</v>
      </c>
      <c r="D1161" s="18" t="s">
        <v>2586</v>
      </c>
      <c r="E1161" s="18" t="s">
        <v>4315</v>
      </c>
      <c r="F1161" s="18" t="s">
        <v>93</v>
      </c>
      <c r="G1161" s="18">
        <v>33</v>
      </c>
      <c r="H1161" s="18" t="s">
        <v>804</v>
      </c>
      <c r="I1161" s="18" t="s">
        <v>95</v>
      </c>
      <c r="J1161" s="18" t="s">
        <v>96</v>
      </c>
      <c r="K1161" s="18" t="s">
        <v>425</v>
      </c>
      <c r="L1161" s="18" t="s">
        <v>146</v>
      </c>
      <c r="M1161" s="18">
        <v>2</v>
      </c>
      <c r="N1161" s="19">
        <v>45000</v>
      </c>
      <c r="O1161" s="20">
        <v>0.02</v>
      </c>
      <c r="P1161" s="19">
        <v>2500</v>
      </c>
      <c r="Q1161" s="19">
        <v>27000</v>
      </c>
      <c r="R1161" s="18" t="s">
        <v>134</v>
      </c>
      <c r="S1161" s="18" t="s">
        <v>100</v>
      </c>
      <c r="T1161" s="18" t="s">
        <v>101</v>
      </c>
      <c r="U1161" s="18">
        <v>3</v>
      </c>
      <c r="V1161" s="19">
        <v>90000</v>
      </c>
      <c r="W1161" s="19">
        <v>1800</v>
      </c>
      <c r="X1161" s="19">
        <v>88200</v>
      </c>
      <c r="Y1161" s="19">
        <v>56500</v>
      </c>
      <c r="Z1161" s="19">
        <v>31700</v>
      </c>
      <c r="AA1161" s="20">
        <v>0.35941043083900198</v>
      </c>
      <c r="AB1161" s="21" t="s">
        <v>6433</v>
      </c>
    </row>
    <row r="1162" spans="1:28" x14ac:dyDescent="0.25">
      <c r="A1162" s="16" t="s">
        <v>4316</v>
      </c>
      <c r="B1162" s="17">
        <v>45935</v>
      </c>
      <c r="C1162" s="18" t="s">
        <v>2856</v>
      </c>
      <c r="D1162" s="18" t="s">
        <v>3438</v>
      </c>
      <c r="E1162" s="18" t="s">
        <v>4317</v>
      </c>
      <c r="F1162" s="18" t="s">
        <v>93</v>
      </c>
      <c r="G1162" s="18">
        <v>25</v>
      </c>
      <c r="H1162" s="18" t="s">
        <v>1792</v>
      </c>
      <c r="I1162" s="18" t="s">
        <v>129</v>
      </c>
      <c r="J1162" s="18" t="s">
        <v>212</v>
      </c>
      <c r="K1162" s="18" t="s">
        <v>281</v>
      </c>
      <c r="L1162" s="18" t="s">
        <v>282</v>
      </c>
      <c r="M1162" s="18">
        <v>8</v>
      </c>
      <c r="N1162" s="19">
        <v>250000</v>
      </c>
      <c r="O1162" s="20">
        <v>0.1</v>
      </c>
      <c r="P1162" s="19">
        <v>12000</v>
      </c>
      <c r="Q1162" s="19">
        <v>190000</v>
      </c>
      <c r="R1162" s="18" t="s">
        <v>99</v>
      </c>
      <c r="S1162" s="18" t="s">
        <v>100</v>
      </c>
      <c r="T1162" s="18" t="s">
        <v>101</v>
      </c>
      <c r="U1162" s="18">
        <v>3</v>
      </c>
      <c r="V1162" s="19">
        <v>2000000</v>
      </c>
      <c r="W1162" s="19">
        <v>200000</v>
      </c>
      <c r="X1162" s="19">
        <v>1800000</v>
      </c>
      <c r="Y1162" s="19">
        <v>1532000</v>
      </c>
      <c r="Z1162" s="19">
        <v>268000</v>
      </c>
      <c r="AA1162" s="20">
        <v>0.14888888888888899</v>
      </c>
      <c r="AB1162" s="21" t="s">
        <v>6427</v>
      </c>
    </row>
    <row r="1163" spans="1:28" x14ac:dyDescent="0.25">
      <c r="A1163" s="16" t="s">
        <v>4318</v>
      </c>
      <c r="B1163" s="17">
        <v>45906</v>
      </c>
      <c r="C1163" s="18" t="s">
        <v>3321</v>
      </c>
      <c r="D1163" s="18" t="s">
        <v>3322</v>
      </c>
      <c r="E1163" s="18" t="s">
        <v>4319</v>
      </c>
      <c r="F1163" s="18" t="s">
        <v>107</v>
      </c>
      <c r="G1163" s="18">
        <v>41</v>
      </c>
      <c r="H1163" s="18" t="s">
        <v>1279</v>
      </c>
      <c r="I1163" s="18" t="s">
        <v>144</v>
      </c>
      <c r="J1163" s="18" t="s">
        <v>155</v>
      </c>
      <c r="K1163" s="18" t="s">
        <v>311</v>
      </c>
      <c r="L1163" s="18" t="s">
        <v>122</v>
      </c>
      <c r="M1163" s="18">
        <v>7</v>
      </c>
      <c r="N1163" s="19">
        <v>850000</v>
      </c>
      <c r="O1163" s="20">
        <v>0.05</v>
      </c>
      <c r="P1163" s="19">
        <v>12000</v>
      </c>
      <c r="Q1163" s="19">
        <v>710000</v>
      </c>
      <c r="R1163" s="18" t="s">
        <v>167</v>
      </c>
      <c r="S1163" s="18" t="s">
        <v>148</v>
      </c>
      <c r="T1163" s="18" t="s">
        <v>113</v>
      </c>
      <c r="U1163" s="18">
        <v>2</v>
      </c>
      <c r="V1163" s="19">
        <v>5950000</v>
      </c>
      <c r="W1163" s="19">
        <v>297500</v>
      </c>
      <c r="X1163" s="19">
        <v>5652500</v>
      </c>
      <c r="Y1163" s="19">
        <v>4982000</v>
      </c>
      <c r="Z1163" s="19">
        <v>670500</v>
      </c>
      <c r="AA1163" s="20">
        <v>0.118620079610792</v>
      </c>
      <c r="AB1163" s="21" t="s">
        <v>6435</v>
      </c>
    </row>
    <row r="1164" spans="1:28" x14ac:dyDescent="0.25">
      <c r="A1164" s="16" t="s">
        <v>4320</v>
      </c>
      <c r="B1164" s="17">
        <v>45916</v>
      </c>
      <c r="C1164" s="18" t="s">
        <v>3358</v>
      </c>
      <c r="D1164" s="18" t="s">
        <v>3359</v>
      </c>
      <c r="E1164" s="18" t="s">
        <v>4321</v>
      </c>
      <c r="F1164" s="18" t="s">
        <v>107</v>
      </c>
      <c r="G1164" s="18">
        <v>54</v>
      </c>
      <c r="H1164" s="18" t="s">
        <v>1792</v>
      </c>
      <c r="I1164" s="18" t="s">
        <v>129</v>
      </c>
      <c r="J1164" s="18" t="s">
        <v>359</v>
      </c>
      <c r="K1164" s="18" t="s">
        <v>311</v>
      </c>
      <c r="L1164" s="18" t="s">
        <v>122</v>
      </c>
      <c r="M1164" s="18">
        <v>7</v>
      </c>
      <c r="N1164" s="19">
        <v>850000</v>
      </c>
      <c r="O1164" s="20">
        <v>0.05</v>
      </c>
      <c r="P1164" s="19">
        <v>8000</v>
      </c>
      <c r="Q1164" s="19">
        <v>710000</v>
      </c>
      <c r="R1164" s="18" t="s">
        <v>6415</v>
      </c>
      <c r="S1164" s="18" t="s">
        <v>100</v>
      </c>
      <c r="T1164" s="18" t="s">
        <v>101</v>
      </c>
      <c r="U1164" s="18">
        <v>5</v>
      </c>
      <c r="V1164" s="19">
        <v>5950000</v>
      </c>
      <c r="W1164" s="19">
        <v>297500</v>
      </c>
      <c r="X1164" s="19">
        <v>5652500</v>
      </c>
      <c r="Y1164" s="19">
        <v>4978000</v>
      </c>
      <c r="Z1164" s="19">
        <v>674500</v>
      </c>
      <c r="AA1164" s="20">
        <v>0.11932773109243699</v>
      </c>
      <c r="AB1164" s="21" t="s">
        <v>6435</v>
      </c>
    </row>
    <row r="1165" spans="1:28" x14ac:dyDescent="0.25">
      <c r="A1165" s="16" t="s">
        <v>4322</v>
      </c>
      <c r="B1165" s="17">
        <v>45712</v>
      </c>
      <c r="C1165" s="18" t="s">
        <v>1463</v>
      </c>
      <c r="D1165" s="18" t="s">
        <v>4323</v>
      </c>
      <c r="E1165" s="18" t="s">
        <v>4324</v>
      </c>
      <c r="F1165" s="18" t="s">
        <v>107</v>
      </c>
      <c r="G1165" s="18">
        <v>49</v>
      </c>
      <c r="H1165" s="18" t="s">
        <v>295</v>
      </c>
      <c r="I1165" s="18" t="s">
        <v>120</v>
      </c>
      <c r="J1165" s="18"/>
      <c r="K1165" s="18" t="s">
        <v>425</v>
      </c>
      <c r="L1165" s="18" t="s">
        <v>146</v>
      </c>
      <c r="M1165" s="18">
        <v>2</v>
      </c>
      <c r="N1165" s="19">
        <v>45000</v>
      </c>
      <c r="O1165" s="20">
        <v>0.15</v>
      </c>
      <c r="P1165" s="19">
        <v>0</v>
      </c>
      <c r="Q1165" s="19">
        <v>27000</v>
      </c>
      <c r="R1165" s="18" t="s">
        <v>134</v>
      </c>
      <c r="S1165" s="18" t="s">
        <v>100</v>
      </c>
      <c r="T1165" s="18" t="s">
        <v>113</v>
      </c>
      <c r="U1165" s="18">
        <v>3</v>
      </c>
      <c r="V1165" s="19">
        <v>90000</v>
      </c>
      <c r="W1165" s="19">
        <v>13500</v>
      </c>
      <c r="X1165" s="19">
        <v>76500</v>
      </c>
      <c r="Y1165" s="19">
        <v>54000</v>
      </c>
      <c r="Z1165" s="19">
        <v>22500</v>
      </c>
      <c r="AA1165" s="20">
        <v>0.29411764705882398</v>
      </c>
      <c r="AB1165" s="21" t="s">
        <v>6429</v>
      </c>
    </row>
    <row r="1166" spans="1:28" x14ac:dyDescent="0.25">
      <c r="A1166" s="16" t="s">
        <v>4325</v>
      </c>
      <c r="B1166" s="17">
        <v>45693</v>
      </c>
      <c r="C1166" s="18" t="s">
        <v>568</v>
      </c>
      <c r="D1166" s="18" t="s">
        <v>569</v>
      </c>
      <c r="E1166" s="18" t="s">
        <v>4326</v>
      </c>
      <c r="F1166" s="18" t="s">
        <v>107</v>
      </c>
      <c r="G1166" s="18">
        <v>30</v>
      </c>
      <c r="H1166" s="18" t="s">
        <v>377</v>
      </c>
      <c r="I1166" s="18" t="s">
        <v>95</v>
      </c>
      <c r="J1166" s="18" t="s">
        <v>174</v>
      </c>
      <c r="K1166" s="18" t="s">
        <v>281</v>
      </c>
      <c r="L1166" s="18" t="s">
        <v>282</v>
      </c>
      <c r="M1166" s="18">
        <v>2</v>
      </c>
      <c r="N1166" s="19">
        <v>250000</v>
      </c>
      <c r="O1166" s="20">
        <v>0.1</v>
      </c>
      <c r="P1166" s="19">
        <v>0</v>
      </c>
      <c r="Q1166" s="19">
        <v>190000</v>
      </c>
      <c r="R1166" s="18" t="s">
        <v>6415</v>
      </c>
      <c r="S1166" s="18" t="s">
        <v>135</v>
      </c>
      <c r="T1166" s="18" t="s">
        <v>101</v>
      </c>
      <c r="U1166" s="18">
        <v>7</v>
      </c>
      <c r="V1166" s="19">
        <v>500000</v>
      </c>
      <c r="W1166" s="19">
        <v>50000</v>
      </c>
      <c r="X1166" s="19">
        <v>450000</v>
      </c>
      <c r="Y1166" s="19">
        <v>380000</v>
      </c>
      <c r="Z1166" s="19">
        <v>70000</v>
      </c>
      <c r="AA1166" s="20">
        <v>0.155555555555556</v>
      </c>
      <c r="AB1166" s="21" t="s">
        <v>6429</v>
      </c>
    </row>
    <row r="1167" spans="1:28" x14ac:dyDescent="0.25">
      <c r="A1167" s="16" t="s">
        <v>4327</v>
      </c>
      <c r="B1167" s="17">
        <v>46014</v>
      </c>
      <c r="C1167" s="18" t="s">
        <v>1042</v>
      </c>
      <c r="D1167" s="18" t="s">
        <v>1043</v>
      </c>
      <c r="E1167" s="18" t="s">
        <v>4329</v>
      </c>
      <c r="F1167" s="18" t="s">
        <v>107</v>
      </c>
      <c r="G1167" s="18">
        <v>43</v>
      </c>
      <c r="H1167" s="18" t="s">
        <v>804</v>
      </c>
      <c r="I1167" s="18" t="s">
        <v>95</v>
      </c>
      <c r="J1167" s="18" t="s">
        <v>174</v>
      </c>
      <c r="K1167" s="18" t="s">
        <v>582</v>
      </c>
      <c r="L1167" s="18" t="s">
        <v>146</v>
      </c>
      <c r="M1167" s="18">
        <v>3</v>
      </c>
      <c r="N1167" s="19">
        <v>180000</v>
      </c>
      <c r="O1167" s="20">
        <v>0</v>
      </c>
      <c r="P1167" s="19">
        <v>8000</v>
      </c>
      <c r="Q1167" s="19">
        <v>125000</v>
      </c>
      <c r="R1167" s="18" t="s">
        <v>134</v>
      </c>
      <c r="S1167" s="18" t="s">
        <v>168</v>
      </c>
      <c r="T1167" s="18" t="s">
        <v>101</v>
      </c>
      <c r="U1167" s="18">
        <v>1</v>
      </c>
      <c r="V1167" s="19">
        <v>540000</v>
      </c>
      <c r="W1167" s="19">
        <v>0</v>
      </c>
      <c r="X1167" s="19">
        <v>540000</v>
      </c>
      <c r="Y1167" s="19">
        <v>383000</v>
      </c>
      <c r="Z1167" s="19">
        <v>157000</v>
      </c>
      <c r="AA1167" s="20">
        <v>0.29074074074074102</v>
      </c>
      <c r="AB1167" s="21" t="s">
        <v>6432</v>
      </c>
    </row>
    <row r="1168" spans="1:28" x14ac:dyDescent="0.25">
      <c r="A1168" s="16" t="s">
        <v>4330</v>
      </c>
      <c r="B1168" s="17">
        <v>45658</v>
      </c>
      <c r="C1168" s="18" t="s">
        <v>1216</v>
      </c>
      <c r="D1168" s="18" t="s">
        <v>1217</v>
      </c>
      <c r="E1168" s="18" t="s">
        <v>4332</v>
      </c>
      <c r="F1168" s="18" t="s">
        <v>107</v>
      </c>
      <c r="G1168" s="18">
        <v>32</v>
      </c>
      <c r="H1168" s="18" t="s">
        <v>1792</v>
      </c>
      <c r="I1168" s="18" t="s">
        <v>129</v>
      </c>
      <c r="J1168" s="18" t="s">
        <v>359</v>
      </c>
      <c r="K1168" s="18" t="s">
        <v>121</v>
      </c>
      <c r="L1168" s="18" t="s">
        <v>122</v>
      </c>
      <c r="M1168" s="18">
        <v>6</v>
      </c>
      <c r="N1168" s="19">
        <v>720000</v>
      </c>
      <c r="O1168" s="20">
        <v>0.02</v>
      </c>
      <c r="P1168" s="19">
        <v>1500</v>
      </c>
      <c r="Q1168" s="19">
        <v>600000</v>
      </c>
      <c r="R1168" s="18" t="s">
        <v>134</v>
      </c>
      <c r="S1168" s="18" t="s">
        <v>100</v>
      </c>
      <c r="T1168" s="18" t="s">
        <v>113</v>
      </c>
      <c r="U1168" s="18">
        <v>1</v>
      </c>
      <c r="V1168" s="19">
        <v>4320000</v>
      </c>
      <c r="W1168" s="19">
        <v>86400</v>
      </c>
      <c r="X1168" s="19">
        <v>4233600</v>
      </c>
      <c r="Y1168" s="19">
        <v>3601500</v>
      </c>
      <c r="Z1168" s="19">
        <v>632100</v>
      </c>
      <c r="AA1168" s="20">
        <v>0.149305555555556</v>
      </c>
      <c r="AB1168" s="21" t="s">
        <v>6426</v>
      </c>
    </row>
    <row r="1169" spans="1:28" x14ac:dyDescent="0.25">
      <c r="A1169" s="16" t="s">
        <v>4333</v>
      </c>
      <c r="B1169" s="17">
        <v>45667</v>
      </c>
      <c r="C1169" s="18" t="s">
        <v>1021</v>
      </c>
      <c r="D1169" s="18" t="s">
        <v>1022</v>
      </c>
      <c r="E1169" s="18" t="s">
        <v>4334</v>
      </c>
      <c r="F1169" s="18" t="s">
        <v>93</v>
      </c>
      <c r="G1169" s="18">
        <v>42</v>
      </c>
      <c r="H1169" s="18" t="s">
        <v>581</v>
      </c>
      <c r="I1169" s="18" t="s">
        <v>144</v>
      </c>
      <c r="J1169" s="18" t="s">
        <v>359</v>
      </c>
      <c r="K1169" s="18" t="s">
        <v>852</v>
      </c>
      <c r="L1169" s="18" t="s">
        <v>122</v>
      </c>
      <c r="M1169" s="18">
        <v>3</v>
      </c>
      <c r="N1169" s="19">
        <v>680000</v>
      </c>
      <c r="O1169" s="20">
        <v>0.15</v>
      </c>
      <c r="P1169" s="19">
        <v>12000</v>
      </c>
      <c r="Q1169" s="19">
        <v>555000</v>
      </c>
      <c r="R1169" s="18" t="s">
        <v>134</v>
      </c>
      <c r="S1169" s="18" t="s">
        <v>100</v>
      </c>
      <c r="T1169" s="18" t="s">
        <v>113</v>
      </c>
      <c r="U1169" s="18">
        <v>7</v>
      </c>
      <c r="V1169" s="19">
        <v>2040000</v>
      </c>
      <c r="W1169" s="19">
        <v>306000</v>
      </c>
      <c r="X1169" s="19">
        <v>1734000</v>
      </c>
      <c r="Y1169" s="19">
        <v>1677000</v>
      </c>
      <c r="Z1169" s="19">
        <v>57000</v>
      </c>
      <c r="AA1169" s="20">
        <v>3.2871972318339097E-2</v>
      </c>
      <c r="AB1169" s="21" t="s">
        <v>6426</v>
      </c>
    </row>
    <row r="1170" spans="1:28" x14ac:dyDescent="0.25">
      <c r="A1170" s="16" t="s">
        <v>4335</v>
      </c>
      <c r="B1170" s="17">
        <v>45954</v>
      </c>
      <c r="C1170" s="18" t="s">
        <v>3174</v>
      </c>
      <c r="D1170" s="18" t="s">
        <v>3645</v>
      </c>
      <c r="E1170" s="18" t="s">
        <v>4337</v>
      </c>
      <c r="F1170" s="18" t="s">
        <v>93</v>
      </c>
      <c r="G1170" s="18">
        <v>59</v>
      </c>
      <c r="H1170" s="18" t="s">
        <v>154</v>
      </c>
      <c r="I1170" s="18" t="s">
        <v>95</v>
      </c>
      <c r="J1170" s="18" t="s">
        <v>165</v>
      </c>
      <c r="K1170" s="18" t="s">
        <v>296</v>
      </c>
      <c r="L1170" s="18" t="s">
        <v>282</v>
      </c>
      <c r="M1170" s="18">
        <v>5</v>
      </c>
      <c r="N1170" s="19">
        <v>320000</v>
      </c>
      <c r="O1170" s="20">
        <v>0.15</v>
      </c>
      <c r="P1170" s="19">
        <v>4000</v>
      </c>
      <c r="Q1170" s="19">
        <v>250000</v>
      </c>
      <c r="R1170" s="18" t="s">
        <v>134</v>
      </c>
      <c r="S1170" s="18" t="s">
        <v>148</v>
      </c>
      <c r="T1170" s="18" t="s">
        <v>101</v>
      </c>
      <c r="U1170" s="18">
        <v>0</v>
      </c>
      <c r="V1170" s="19">
        <v>1600000</v>
      </c>
      <c r="W1170" s="19">
        <v>240000</v>
      </c>
      <c r="X1170" s="19">
        <v>1360000</v>
      </c>
      <c r="Y1170" s="19">
        <v>1254000</v>
      </c>
      <c r="Z1170" s="19">
        <v>106000</v>
      </c>
      <c r="AA1170" s="20">
        <v>7.7941176470588194E-2</v>
      </c>
      <c r="AB1170" s="21" t="s">
        <v>6427</v>
      </c>
    </row>
    <row r="1171" spans="1:28" x14ac:dyDescent="0.25">
      <c r="A1171" s="16" t="s">
        <v>4338</v>
      </c>
      <c r="B1171" s="17">
        <v>45703</v>
      </c>
      <c r="C1171" s="18" t="s">
        <v>3267</v>
      </c>
      <c r="D1171" s="18" t="s">
        <v>3268</v>
      </c>
      <c r="E1171" s="18" t="s">
        <v>4339</v>
      </c>
      <c r="F1171" s="18" t="s">
        <v>93</v>
      </c>
      <c r="G1171" s="18">
        <v>36</v>
      </c>
      <c r="H1171" s="18" t="s">
        <v>119</v>
      </c>
      <c r="I1171" s="18" t="s">
        <v>120</v>
      </c>
      <c r="J1171" s="18" t="s">
        <v>359</v>
      </c>
      <c r="K1171" s="18" t="s">
        <v>1540</v>
      </c>
      <c r="L1171" s="18" t="s">
        <v>282</v>
      </c>
      <c r="M1171" s="18">
        <v>5</v>
      </c>
      <c r="N1171" s="19">
        <v>650000</v>
      </c>
      <c r="O1171" s="20">
        <v>0.05</v>
      </c>
      <c r="P1171" s="19">
        <v>8000</v>
      </c>
      <c r="Q1171" s="19">
        <v>520000</v>
      </c>
      <c r="R1171" s="18" t="s">
        <v>6415</v>
      </c>
      <c r="S1171" s="18" t="s">
        <v>100</v>
      </c>
      <c r="T1171" s="18" t="s">
        <v>101</v>
      </c>
      <c r="U1171" s="18">
        <v>5</v>
      </c>
      <c r="V1171" s="19">
        <v>3250000</v>
      </c>
      <c r="W1171" s="19">
        <v>162500</v>
      </c>
      <c r="X1171" s="19">
        <v>3087500</v>
      </c>
      <c r="Y1171" s="19">
        <v>2608000</v>
      </c>
      <c r="Z1171" s="19">
        <v>479500</v>
      </c>
      <c r="AA1171" s="20">
        <v>0.15530364372469599</v>
      </c>
      <c r="AB1171" s="21" t="s">
        <v>6429</v>
      </c>
    </row>
    <row r="1172" spans="1:28" x14ac:dyDescent="0.25">
      <c r="A1172" s="16" t="s">
        <v>4340</v>
      </c>
      <c r="B1172" s="17">
        <v>45705</v>
      </c>
      <c r="C1172" s="18" t="s">
        <v>1304</v>
      </c>
      <c r="D1172" s="18" t="s">
        <v>1305</v>
      </c>
      <c r="E1172" s="18" t="s">
        <v>4343</v>
      </c>
      <c r="F1172" s="18" t="s">
        <v>93</v>
      </c>
      <c r="G1172" s="18">
        <v>60</v>
      </c>
      <c r="H1172" s="18" t="s">
        <v>581</v>
      </c>
      <c r="I1172" s="18" t="s">
        <v>144</v>
      </c>
      <c r="J1172" s="18"/>
      <c r="K1172" s="18" t="s">
        <v>281</v>
      </c>
      <c r="L1172" s="18" t="s">
        <v>282</v>
      </c>
      <c r="M1172" s="18">
        <v>3</v>
      </c>
      <c r="N1172" s="19">
        <v>250000</v>
      </c>
      <c r="O1172" s="20">
        <v>1.0500000000000001E-2</v>
      </c>
      <c r="P1172" s="19">
        <v>1500</v>
      </c>
      <c r="Q1172" s="19">
        <v>190000</v>
      </c>
      <c r="R1172" s="18" t="s">
        <v>134</v>
      </c>
      <c r="S1172" s="18" t="s">
        <v>168</v>
      </c>
      <c r="T1172" s="18" t="s">
        <v>101</v>
      </c>
      <c r="U1172" s="18">
        <v>2</v>
      </c>
      <c r="V1172" s="19">
        <v>750000</v>
      </c>
      <c r="W1172" s="19">
        <v>7875</v>
      </c>
      <c r="X1172" s="19">
        <v>742125</v>
      </c>
      <c r="Y1172" s="19">
        <v>571500</v>
      </c>
      <c r="Z1172" s="19">
        <v>170625</v>
      </c>
      <c r="AA1172" s="20">
        <v>0.22991409802930801</v>
      </c>
      <c r="AB1172" s="21" t="s">
        <v>6429</v>
      </c>
    </row>
    <row r="1173" spans="1:28" x14ac:dyDescent="0.25">
      <c r="A1173" s="16" t="s">
        <v>4344</v>
      </c>
      <c r="B1173" s="17">
        <v>45693</v>
      </c>
      <c r="C1173" s="18" t="s">
        <v>2783</v>
      </c>
      <c r="D1173" s="18" t="s">
        <v>4345</v>
      </c>
      <c r="E1173" s="18" t="s">
        <v>4346</v>
      </c>
      <c r="F1173" s="18" t="s">
        <v>93</v>
      </c>
      <c r="G1173" s="18">
        <v>53</v>
      </c>
      <c r="H1173" s="18" t="s">
        <v>804</v>
      </c>
      <c r="I1173" s="18" t="s">
        <v>95</v>
      </c>
      <c r="J1173" s="18"/>
      <c r="K1173" s="18" t="s">
        <v>296</v>
      </c>
      <c r="L1173" s="18" t="s">
        <v>282</v>
      </c>
      <c r="M1173" s="18">
        <v>2</v>
      </c>
      <c r="N1173" s="19">
        <v>320000</v>
      </c>
      <c r="O1173" s="20">
        <v>0.15</v>
      </c>
      <c r="P1173" s="19">
        <v>8000</v>
      </c>
      <c r="Q1173" s="19">
        <v>250000</v>
      </c>
      <c r="R1173" s="18" t="s">
        <v>167</v>
      </c>
      <c r="S1173" s="18" t="s">
        <v>148</v>
      </c>
      <c r="T1173" s="18" t="s">
        <v>101</v>
      </c>
      <c r="U1173" s="18">
        <v>5</v>
      </c>
      <c r="V1173" s="19">
        <v>640000</v>
      </c>
      <c r="W1173" s="19">
        <v>96000</v>
      </c>
      <c r="X1173" s="19">
        <v>544000</v>
      </c>
      <c r="Y1173" s="19">
        <v>508000</v>
      </c>
      <c r="Z1173" s="19">
        <v>36000</v>
      </c>
      <c r="AA1173" s="20">
        <v>6.6176470588235295E-2</v>
      </c>
      <c r="AB1173" s="21" t="s">
        <v>6429</v>
      </c>
    </row>
    <row r="1174" spans="1:28" x14ac:dyDescent="0.25">
      <c r="A1174" s="16" t="s">
        <v>4347</v>
      </c>
      <c r="B1174" s="17">
        <v>45895</v>
      </c>
      <c r="C1174" s="18" t="s">
        <v>4348</v>
      </c>
      <c r="D1174" s="18" t="s">
        <v>4349</v>
      </c>
      <c r="E1174" s="18" t="s">
        <v>6361</v>
      </c>
      <c r="F1174" s="18" t="s">
        <v>107</v>
      </c>
      <c r="G1174" s="18">
        <v>59</v>
      </c>
      <c r="H1174" s="18" t="s">
        <v>1279</v>
      </c>
      <c r="I1174" s="18" t="s">
        <v>144</v>
      </c>
      <c r="J1174" s="18" t="s">
        <v>359</v>
      </c>
      <c r="K1174" s="18" t="s">
        <v>852</v>
      </c>
      <c r="L1174" s="18" t="s">
        <v>122</v>
      </c>
      <c r="M1174" s="18">
        <v>4</v>
      </c>
      <c r="N1174" s="19">
        <v>680000</v>
      </c>
      <c r="O1174" s="20">
        <v>0.15</v>
      </c>
      <c r="P1174" s="19">
        <v>2500</v>
      </c>
      <c r="Q1174" s="19">
        <v>555000</v>
      </c>
      <c r="R1174" s="18" t="s">
        <v>167</v>
      </c>
      <c r="S1174" s="18" t="s">
        <v>100</v>
      </c>
      <c r="T1174" s="18" t="s">
        <v>101</v>
      </c>
      <c r="U1174" s="18">
        <v>5</v>
      </c>
      <c r="V1174" s="19">
        <v>2720000</v>
      </c>
      <c r="W1174" s="19">
        <v>408000</v>
      </c>
      <c r="X1174" s="19">
        <v>2312000</v>
      </c>
      <c r="Y1174" s="19">
        <v>2222500</v>
      </c>
      <c r="Z1174" s="19">
        <v>89500</v>
      </c>
      <c r="AA1174" s="20">
        <v>3.87110726643599E-2</v>
      </c>
      <c r="AB1174" s="21" t="s">
        <v>6433</v>
      </c>
    </row>
    <row r="1175" spans="1:28" x14ac:dyDescent="0.25">
      <c r="A1175" s="16" t="s">
        <v>4351</v>
      </c>
      <c r="B1175" s="17">
        <v>45753</v>
      </c>
      <c r="C1175" s="18" t="s">
        <v>2742</v>
      </c>
      <c r="D1175" s="18" t="s">
        <v>2743</v>
      </c>
      <c r="E1175" s="18" t="s">
        <v>4352</v>
      </c>
      <c r="F1175" s="18" t="s">
        <v>107</v>
      </c>
      <c r="G1175" s="18">
        <v>40</v>
      </c>
      <c r="H1175" s="18" t="s">
        <v>295</v>
      </c>
      <c r="I1175" s="18" t="s">
        <v>120</v>
      </c>
      <c r="J1175" s="18" t="s">
        <v>96</v>
      </c>
      <c r="K1175" s="18" t="s">
        <v>520</v>
      </c>
      <c r="L1175" s="18" t="s">
        <v>111</v>
      </c>
      <c r="M1175" s="18">
        <v>4</v>
      </c>
      <c r="N1175" s="19">
        <v>410000</v>
      </c>
      <c r="O1175" s="20">
        <v>0</v>
      </c>
      <c r="P1175" s="19">
        <v>4000</v>
      </c>
      <c r="Q1175" s="19">
        <v>325000</v>
      </c>
      <c r="R1175" s="18" t="s">
        <v>167</v>
      </c>
      <c r="S1175" s="18" t="s">
        <v>100</v>
      </c>
      <c r="T1175" s="18" t="s">
        <v>113</v>
      </c>
      <c r="U1175" s="18">
        <v>1</v>
      </c>
      <c r="V1175" s="19">
        <v>1640000</v>
      </c>
      <c r="W1175" s="19">
        <v>0</v>
      </c>
      <c r="X1175" s="19">
        <v>1640000</v>
      </c>
      <c r="Y1175" s="19">
        <v>1304000</v>
      </c>
      <c r="Z1175" s="19">
        <v>336000</v>
      </c>
      <c r="AA1175" s="20">
        <v>0.20487804878048799</v>
      </c>
      <c r="AB1175" s="21" t="s">
        <v>6431</v>
      </c>
    </row>
    <row r="1176" spans="1:28" x14ac:dyDescent="0.25">
      <c r="A1176" s="16" t="s">
        <v>4353</v>
      </c>
      <c r="B1176" s="17">
        <v>45989</v>
      </c>
      <c r="C1176" s="18" t="s">
        <v>90</v>
      </c>
      <c r="D1176" s="18" t="s">
        <v>91</v>
      </c>
      <c r="E1176" s="18" t="s">
        <v>4354</v>
      </c>
      <c r="F1176" s="18" t="s">
        <v>93</v>
      </c>
      <c r="G1176" s="18">
        <v>36</v>
      </c>
      <c r="H1176" s="18" t="s">
        <v>310</v>
      </c>
      <c r="I1176" s="18" t="s">
        <v>263</v>
      </c>
      <c r="J1176" s="18" t="s">
        <v>174</v>
      </c>
      <c r="K1176" s="18" t="s">
        <v>156</v>
      </c>
      <c r="L1176" s="18" t="s">
        <v>111</v>
      </c>
      <c r="M1176" s="18">
        <v>5</v>
      </c>
      <c r="N1176" s="19">
        <v>290000</v>
      </c>
      <c r="O1176" s="20"/>
      <c r="P1176" s="19">
        <v>8000</v>
      </c>
      <c r="Q1176" s="19">
        <v>225000</v>
      </c>
      <c r="R1176" s="18" t="s">
        <v>6415</v>
      </c>
      <c r="S1176" s="18" t="s">
        <v>148</v>
      </c>
      <c r="T1176" s="18" t="s">
        <v>113</v>
      </c>
      <c r="U1176" s="18">
        <v>2</v>
      </c>
      <c r="V1176" s="19">
        <v>1450000</v>
      </c>
      <c r="W1176" s="19"/>
      <c r="X1176" s="19"/>
      <c r="Y1176" s="19">
        <v>1133000</v>
      </c>
      <c r="Z1176" s="19"/>
      <c r="AA1176" s="20"/>
      <c r="AB1176" s="21" t="s">
        <v>6424</v>
      </c>
    </row>
    <row r="1177" spans="1:28" x14ac:dyDescent="0.25">
      <c r="A1177" s="16" t="s">
        <v>4356</v>
      </c>
      <c r="B1177" s="17">
        <v>45894</v>
      </c>
      <c r="C1177" s="18" t="s">
        <v>1763</v>
      </c>
      <c r="D1177" s="18" t="s">
        <v>1764</v>
      </c>
      <c r="E1177" s="18" t="s">
        <v>4357</v>
      </c>
      <c r="F1177" s="18" t="s">
        <v>93</v>
      </c>
      <c r="G1177" s="18">
        <v>32</v>
      </c>
      <c r="H1177" s="18" t="s">
        <v>377</v>
      </c>
      <c r="I1177" s="18" t="s">
        <v>95</v>
      </c>
      <c r="J1177" s="18" t="s">
        <v>130</v>
      </c>
      <c r="K1177" s="18" t="s">
        <v>281</v>
      </c>
      <c r="L1177" s="18" t="s">
        <v>282</v>
      </c>
      <c r="M1177" s="18">
        <v>4</v>
      </c>
      <c r="N1177" s="19">
        <v>250000</v>
      </c>
      <c r="O1177" s="20">
        <v>0.15</v>
      </c>
      <c r="P1177" s="19">
        <v>12000</v>
      </c>
      <c r="Q1177" s="19">
        <v>190000</v>
      </c>
      <c r="R1177" s="18" t="s">
        <v>99</v>
      </c>
      <c r="S1177" s="18" t="s">
        <v>168</v>
      </c>
      <c r="T1177" s="18" t="s">
        <v>101</v>
      </c>
      <c r="U1177" s="18">
        <v>3</v>
      </c>
      <c r="V1177" s="19">
        <v>1000000</v>
      </c>
      <c r="W1177" s="19">
        <v>150000</v>
      </c>
      <c r="X1177" s="19">
        <v>850000</v>
      </c>
      <c r="Y1177" s="19">
        <v>772000</v>
      </c>
      <c r="Z1177" s="19">
        <v>78000</v>
      </c>
      <c r="AA1177" s="20">
        <v>9.1764705882352901E-2</v>
      </c>
      <c r="AB1177" s="21" t="s">
        <v>6433</v>
      </c>
    </row>
    <row r="1178" spans="1:28" x14ac:dyDescent="0.25">
      <c r="A1178" s="16" t="s">
        <v>4358</v>
      </c>
      <c r="B1178" s="17">
        <v>46013</v>
      </c>
      <c r="C1178" s="18" t="s">
        <v>4359</v>
      </c>
      <c r="D1178" s="18" t="s">
        <v>4360</v>
      </c>
      <c r="E1178" s="18" t="s">
        <v>4361</v>
      </c>
      <c r="F1178" s="18" t="s">
        <v>107</v>
      </c>
      <c r="G1178" s="18">
        <v>48</v>
      </c>
      <c r="H1178" s="18" t="s">
        <v>1792</v>
      </c>
      <c r="I1178" s="18" t="s">
        <v>129</v>
      </c>
      <c r="J1178" s="18" t="s">
        <v>212</v>
      </c>
      <c r="K1178" s="18" t="s">
        <v>296</v>
      </c>
      <c r="L1178" s="18" t="s">
        <v>282</v>
      </c>
      <c r="M1178" s="18">
        <v>5</v>
      </c>
      <c r="N1178" s="19">
        <v>320000</v>
      </c>
      <c r="O1178" s="20">
        <v>0.02</v>
      </c>
      <c r="P1178" s="19">
        <v>2500</v>
      </c>
      <c r="Q1178" s="19">
        <v>250000</v>
      </c>
      <c r="R1178" s="18" t="s">
        <v>219</v>
      </c>
      <c r="S1178" s="18" t="s">
        <v>168</v>
      </c>
      <c r="T1178" s="18" t="s">
        <v>101</v>
      </c>
      <c r="U1178" s="18">
        <v>5</v>
      </c>
      <c r="V1178" s="19">
        <v>1600000</v>
      </c>
      <c r="W1178" s="19">
        <v>32000</v>
      </c>
      <c r="X1178" s="19">
        <v>1568000</v>
      </c>
      <c r="Y1178" s="19">
        <v>1252500</v>
      </c>
      <c r="Z1178" s="19">
        <v>315500</v>
      </c>
      <c r="AA1178" s="20">
        <v>0.20121173469387801</v>
      </c>
      <c r="AB1178" s="21" t="s">
        <v>6432</v>
      </c>
    </row>
    <row r="1179" spans="1:28" x14ac:dyDescent="0.25">
      <c r="A1179" s="16" t="s">
        <v>4362</v>
      </c>
      <c r="B1179" s="17">
        <v>45691</v>
      </c>
      <c r="C1179" s="18" t="s">
        <v>2187</v>
      </c>
      <c r="D1179" s="18" t="s">
        <v>2136</v>
      </c>
      <c r="E1179" s="18" t="s">
        <v>4364</v>
      </c>
      <c r="F1179" s="18" t="s">
        <v>93</v>
      </c>
      <c r="G1179" s="18">
        <v>32</v>
      </c>
      <c r="H1179" s="18" t="s">
        <v>128</v>
      </c>
      <c r="I1179" s="18" t="s">
        <v>129</v>
      </c>
      <c r="J1179" s="18" t="s">
        <v>165</v>
      </c>
      <c r="K1179" s="18" t="s">
        <v>852</v>
      </c>
      <c r="L1179" s="18" t="s">
        <v>122</v>
      </c>
      <c r="M1179" s="18">
        <v>2</v>
      </c>
      <c r="N1179" s="19">
        <v>680000</v>
      </c>
      <c r="O1179" s="20">
        <v>0.05</v>
      </c>
      <c r="P1179" s="19">
        <v>6000</v>
      </c>
      <c r="Q1179" s="19">
        <v>555000</v>
      </c>
      <c r="R1179" s="18" t="s">
        <v>99</v>
      </c>
      <c r="S1179" s="18" t="s">
        <v>135</v>
      </c>
      <c r="T1179" s="18" t="s">
        <v>113</v>
      </c>
      <c r="U1179" s="18">
        <v>2</v>
      </c>
      <c r="V1179" s="19">
        <v>1360000</v>
      </c>
      <c r="W1179" s="19">
        <v>68000</v>
      </c>
      <c r="X1179" s="19">
        <v>1292000</v>
      </c>
      <c r="Y1179" s="19">
        <v>1116000</v>
      </c>
      <c r="Z1179" s="19">
        <v>176000</v>
      </c>
      <c r="AA1179" s="20">
        <v>0.13622291021671801</v>
      </c>
      <c r="AB1179" s="21" t="s">
        <v>6429</v>
      </c>
    </row>
    <row r="1180" spans="1:28" x14ac:dyDescent="0.25">
      <c r="A1180" s="16" t="s">
        <v>4365</v>
      </c>
      <c r="B1180" s="17">
        <v>45795</v>
      </c>
      <c r="C1180" s="18" t="s">
        <v>1121</v>
      </c>
      <c r="D1180" s="18"/>
      <c r="E1180" s="18" t="s">
        <v>4366</v>
      </c>
      <c r="F1180" s="18" t="s">
        <v>107</v>
      </c>
      <c r="G1180" s="18">
        <v>43</v>
      </c>
      <c r="H1180" s="18" t="s">
        <v>119</v>
      </c>
      <c r="I1180" s="18" t="s">
        <v>120</v>
      </c>
      <c r="J1180" s="18" t="s">
        <v>359</v>
      </c>
      <c r="K1180" s="18" t="s">
        <v>582</v>
      </c>
      <c r="L1180" s="18" t="s">
        <v>146</v>
      </c>
      <c r="M1180" s="18">
        <v>1</v>
      </c>
      <c r="N1180" s="19">
        <v>180000</v>
      </c>
      <c r="O1180" s="20">
        <v>0</v>
      </c>
      <c r="P1180" s="19">
        <v>4000</v>
      </c>
      <c r="Q1180" s="19">
        <v>125000</v>
      </c>
      <c r="R1180" s="18" t="s">
        <v>6415</v>
      </c>
      <c r="S1180" s="18" t="s">
        <v>168</v>
      </c>
      <c r="T1180" s="18" t="s">
        <v>101</v>
      </c>
      <c r="U1180" s="18">
        <v>2</v>
      </c>
      <c r="V1180" s="19">
        <v>180000</v>
      </c>
      <c r="W1180" s="19">
        <v>0</v>
      </c>
      <c r="X1180" s="19">
        <v>180000</v>
      </c>
      <c r="Y1180" s="19">
        <v>129000</v>
      </c>
      <c r="Z1180" s="19">
        <v>51000</v>
      </c>
      <c r="AA1180" s="20">
        <v>0.28333333333333299</v>
      </c>
      <c r="AB1180" s="21" t="s">
        <v>6430</v>
      </c>
    </row>
    <row r="1181" spans="1:28" x14ac:dyDescent="0.25">
      <c r="A1181" s="16" t="s">
        <v>4367</v>
      </c>
      <c r="B1181" s="17">
        <v>45880</v>
      </c>
      <c r="C1181" s="18" t="s">
        <v>2779</v>
      </c>
      <c r="D1181" s="18" t="s">
        <v>2780</v>
      </c>
      <c r="E1181" s="18" t="s">
        <v>4368</v>
      </c>
      <c r="F1181" s="18" t="s">
        <v>107</v>
      </c>
      <c r="G1181" s="18">
        <v>27</v>
      </c>
      <c r="H1181" s="18" t="s">
        <v>558</v>
      </c>
      <c r="I1181" s="18" t="s">
        <v>129</v>
      </c>
      <c r="J1181" s="18" t="s">
        <v>212</v>
      </c>
      <c r="K1181" s="18" t="s">
        <v>121</v>
      </c>
      <c r="L1181" s="18" t="s">
        <v>122</v>
      </c>
      <c r="M1181" s="18">
        <v>1</v>
      </c>
      <c r="N1181" s="19">
        <v>720000</v>
      </c>
      <c r="O1181" s="20">
        <v>0</v>
      </c>
      <c r="P1181" s="19">
        <v>1500</v>
      </c>
      <c r="Q1181" s="19">
        <v>600000</v>
      </c>
      <c r="R1181" s="18" t="s">
        <v>6415</v>
      </c>
      <c r="S1181" s="18" t="s">
        <v>135</v>
      </c>
      <c r="T1181" s="18" t="s">
        <v>101</v>
      </c>
      <c r="U1181" s="18">
        <v>1</v>
      </c>
      <c r="V1181" s="19">
        <v>720000</v>
      </c>
      <c r="W1181" s="19">
        <v>0</v>
      </c>
      <c r="X1181" s="19">
        <v>720000</v>
      </c>
      <c r="Y1181" s="19">
        <v>601500</v>
      </c>
      <c r="Z1181" s="19">
        <v>118500</v>
      </c>
      <c r="AA1181" s="20">
        <v>0.164583333333333</v>
      </c>
      <c r="AB1181" s="21" t="s">
        <v>6433</v>
      </c>
    </row>
    <row r="1182" spans="1:28" x14ac:dyDescent="0.25">
      <c r="A1182" s="16" t="s">
        <v>4369</v>
      </c>
      <c r="B1182" s="17">
        <v>46015</v>
      </c>
      <c r="C1182" s="18" t="s">
        <v>4370</v>
      </c>
      <c r="D1182" s="18" t="s">
        <v>3383</v>
      </c>
      <c r="E1182" s="18" t="s">
        <v>4371</v>
      </c>
      <c r="F1182" s="18" t="s">
        <v>107</v>
      </c>
      <c r="G1182" s="18">
        <v>41</v>
      </c>
      <c r="H1182" s="18" t="s">
        <v>1279</v>
      </c>
      <c r="I1182" s="18" t="s">
        <v>144</v>
      </c>
      <c r="J1182" s="18" t="s">
        <v>96</v>
      </c>
      <c r="K1182" s="18" t="s">
        <v>425</v>
      </c>
      <c r="L1182" s="18" t="s">
        <v>146</v>
      </c>
      <c r="M1182" s="18">
        <v>4</v>
      </c>
      <c r="N1182" s="19">
        <v>45000</v>
      </c>
      <c r="O1182" s="20">
        <v>0.02</v>
      </c>
      <c r="P1182" s="19">
        <v>6000</v>
      </c>
      <c r="Q1182" s="19">
        <v>27000</v>
      </c>
      <c r="R1182" s="18" t="s">
        <v>134</v>
      </c>
      <c r="S1182" s="18" t="s">
        <v>135</v>
      </c>
      <c r="T1182" s="18" t="s">
        <v>101</v>
      </c>
      <c r="U1182" s="18">
        <v>2</v>
      </c>
      <c r="V1182" s="19">
        <v>180000</v>
      </c>
      <c r="W1182" s="19">
        <v>3600</v>
      </c>
      <c r="X1182" s="19">
        <v>176400</v>
      </c>
      <c r="Y1182" s="19">
        <v>114000</v>
      </c>
      <c r="Z1182" s="19">
        <v>62400</v>
      </c>
      <c r="AA1182" s="20">
        <v>0.35374149659863902</v>
      </c>
      <c r="AB1182" s="21" t="s">
        <v>6432</v>
      </c>
    </row>
    <row r="1183" spans="1:28" x14ac:dyDescent="0.25">
      <c r="A1183" s="16" t="s">
        <v>4372</v>
      </c>
      <c r="B1183" s="17">
        <v>45694</v>
      </c>
      <c r="C1183" s="18" t="s">
        <v>1725</v>
      </c>
      <c r="D1183" s="18" t="s">
        <v>1726</v>
      </c>
      <c r="E1183" s="18" t="s">
        <v>6362</v>
      </c>
      <c r="F1183" s="18" t="s">
        <v>93</v>
      </c>
      <c r="G1183" s="18">
        <v>46</v>
      </c>
      <c r="H1183" s="18" t="s">
        <v>128</v>
      </c>
      <c r="I1183" s="18" t="s">
        <v>129</v>
      </c>
      <c r="J1183" s="18" t="s">
        <v>109</v>
      </c>
      <c r="K1183" s="18" t="s">
        <v>121</v>
      </c>
      <c r="L1183" s="18" t="s">
        <v>122</v>
      </c>
      <c r="M1183" s="18">
        <v>6</v>
      </c>
      <c r="N1183" s="19">
        <v>720000</v>
      </c>
      <c r="O1183" s="20">
        <v>0.15</v>
      </c>
      <c r="P1183" s="19">
        <v>1500</v>
      </c>
      <c r="Q1183" s="19">
        <v>600000</v>
      </c>
      <c r="R1183" s="18" t="s">
        <v>167</v>
      </c>
      <c r="S1183" s="18" t="s">
        <v>100</v>
      </c>
      <c r="T1183" s="18" t="s">
        <v>113</v>
      </c>
      <c r="U1183" s="18">
        <v>2</v>
      </c>
      <c r="V1183" s="19">
        <v>4320000</v>
      </c>
      <c r="W1183" s="19">
        <v>648000</v>
      </c>
      <c r="X1183" s="19">
        <v>3672000</v>
      </c>
      <c r="Y1183" s="19">
        <v>3601500</v>
      </c>
      <c r="Z1183" s="19">
        <v>70500</v>
      </c>
      <c r="AA1183" s="20">
        <v>1.9199346405228801E-2</v>
      </c>
      <c r="AB1183" s="21" t="s">
        <v>6429</v>
      </c>
    </row>
    <row r="1184" spans="1:28" x14ac:dyDescent="0.25">
      <c r="A1184" s="16" t="s">
        <v>4374</v>
      </c>
      <c r="B1184" s="17">
        <v>45981</v>
      </c>
      <c r="C1184" s="18" t="s">
        <v>4375</v>
      </c>
      <c r="D1184" s="18" t="s">
        <v>4376</v>
      </c>
      <c r="E1184" s="18" t="s">
        <v>4377</v>
      </c>
      <c r="F1184" s="18" t="s">
        <v>107</v>
      </c>
      <c r="G1184" s="18">
        <v>32</v>
      </c>
      <c r="H1184" s="18" t="s">
        <v>295</v>
      </c>
      <c r="I1184" s="18" t="s">
        <v>120</v>
      </c>
      <c r="J1184" s="18"/>
      <c r="K1184" s="18" t="s">
        <v>520</v>
      </c>
      <c r="L1184" s="18" t="s">
        <v>111</v>
      </c>
      <c r="M1184" s="18">
        <v>7</v>
      </c>
      <c r="N1184" s="19">
        <v>410000</v>
      </c>
      <c r="O1184" s="20">
        <v>0</v>
      </c>
      <c r="P1184" s="19">
        <v>8000</v>
      </c>
      <c r="Q1184" s="19">
        <v>325000</v>
      </c>
      <c r="R1184" s="18" t="s">
        <v>99</v>
      </c>
      <c r="S1184" s="18" t="s">
        <v>100</v>
      </c>
      <c r="T1184" s="18" t="s">
        <v>101</v>
      </c>
      <c r="U1184" s="18">
        <v>1</v>
      </c>
      <c r="V1184" s="19">
        <v>2870000</v>
      </c>
      <c r="W1184" s="19">
        <v>0</v>
      </c>
      <c r="X1184" s="19">
        <v>2870000</v>
      </c>
      <c r="Y1184" s="19">
        <v>2283000</v>
      </c>
      <c r="Z1184" s="19">
        <v>587000</v>
      </c>
      <c r="AA1184" s="20">
        <v>0.20452961672473899</v>
      </c>
      <c r="AB1184" s="21" t="s">
        <v>6424</v>
      </c>
    </row>
    <row r="1185" spans="1:28" x14ac:dyDescent="0.25">
      <c r="A1185" s="16" t="s">
        <v>4378</v>
      </c>
      <c r="B1185" s="17">
        <v>45815</v>
      </c>
      <c r="C1185" s="18" t="s">
        <v>3847</v>
      </c>
      <c r="D1185" s="18" t="s">
        <v>3848</v>
      </c>
      <c r="E1185" s="18" t="s">
        <v>4380</v>
      </c>
      <c r="F1185" s="18" t="s">
        <v>107</v>
      </c>
      <c r="G1185" s="18">
        <v>46</v>
      </c>
      <c r="H1185" s="18" t="s">
        <v>413</v>
      </c>
      <c r="I1185" s="18" t="s">
        <v>95</v>
      </c>
      <c r="J1185" s="18" t="s">
        <v>174</v>
      </c>
      <c r="K1185" s="18" t="s">
        <v>582</v>
      </c>
      <c r="L1185" s="18" t="s">
        <v>146</v>
      </c>
      <c r="M1185" s="18">
        <v>1</v>
      </c>
      <c r="N1185" s="19">
        <v>180000</v>
      </c>
      <c r="O1185" s="20">
        <v>0.02</v>
      </c>
      <c r="P1185" s="19">
        <v>12000</v>
      </c>
      <c r="Q1185" s="19">
        <v>125000</v>
      </c>
      <c r="R1185" s="18" t="s">
        <v>167</v>
      </c>
      <c r="S1185" s="18" t="s">
        <v>135</v>
      </c>
      <c r="T1185" s="18" t="s">
        <v>101</v>
      </c>
      <c r="U1185" s="18">
        <v>4</v>
      </c>
      <c r="V1185" s="19">
        <v>180000</v>
      </c>
      <c r="W1185" s="19">
        <v>3600</v>
      </c>
      <c r="X1185" s="19">
        <v>176400</v>
      </c>
      <c r="Y1185" s="19">
        <v>137000</v>
      </c>
      <c r="Z1185" s="19">
        <v>39400</v>
      </c>
      <c r="AA1185" s="20">
        <v>0.22335600907029499</v>
      </c>
      <c r="AB1185" s="21" t="s">
        <v>6434</v>
      </c>
    </row>
    <row r="1186" spans="1:28" x14ac:dyDescent="0.25">
      <c r="A1186" s="16" t="s">
        <v>4381</v>
      </c>
      <c r="B1186" s="17">
        <v>45901</v>
      </c>
      <c r="C1186" s="18" t="s">
        <v>481</v>
      </c>
      <c r="D1186" s="18" t="s">
        <v>482</v>
      </c>
      <c r="E1186" s="18" t="s">
        <v>4382</v>
      </c>
      <c r="F1186" s="18" t="s">
        <v>93</v>
      </c>
      <c r="G1186" s="18">
        <v>63</v>
      </c>
      <c r="H1186" s="18" t="s">
        <v>558</v>
      </c>
      <c r="I1186" s="18" t="s">
        <v>129</v>
      </c>
      <c r="J1186" s="18" t="s">
        <v>96</v>
      </c>
      <c r="K1186" s="18" t="s">
        <v>425</v>
      </c>
      <c r="L1186" s="18" t="s">
        <v>146</v>
      </c>
      <c r="M1186" s="18">
        <v>6</v>
      </c>
      <c r="N1186" s="19">
        <v>45000</v>
      </c>
      <c r="O1186" s="20">
        <v>0.15</v>
      </c>
      <c r="P1186" s="19">
        <v>4000</v>
      </c>
      <c r="Q1186" s="19">
        <v>27000</v>
      </c>
      <c r="R1186" s="18" t="s">
        <v>219</v>
      </c>
      <c r="S1186" s="18" t="s">
        <v>100</v>
      </c>
      <c r="T1186" s="18" t="s">
        <v>113</v>
      </c>
      <c r="U1186" s="18">
        <v>5</v>
      </c>
      <c r="V1186" s="19">
        <v>270000</v>
      </c>
      <c r="W1186" s="19">
        <v>40500</v>
      </c>
      <c r="X1186" s="19">
        <v>229500</v>
      </c>
      <c r="Y1186" s="19">
        <v>166000</v>
      </c>
      <c r="Z1186" s="19">
        <v>63500</v>
      </c>
      <c r="AA1186" s="20">
        <v>0.276688453159041</v>
      </c>
      <c r="AB1186" s="21" t="s">
        <v>6435</v>
      </c>
    </row>
    <row r="1187" spans="1:28" x14ac:dyDescent="0.25">
      <c r="A1187" s="16" t="s">
        <v>4383</v>
      </c>
      <c r="B1187" s="17">
        <v>45857</v>
      </c>
      <c r="C1187" s="18" t="s">
        <v>1709</v>
      </c>
      <c r="D1187" s="18" t="s">
        <v>656</v>
      </c>
      <c r="E1187" s="18" t="s">
        <v>4384</v>
      </c>
      <c r="F1187" s="18" t="s">
        <v>107</v>
      </c>
      <c r="G1187" s="18">
        <v>43</v>
      </c>
      <c r="H1187" s="18" t="s">
        <v>1792</v>
      </c>
      <c r="I1187" s="18" t="s">
        <v>129</v>
      </c>
      <c r="J1187" s="18"/>
      <c r="K1187" s="18" t="s">
        <v>388</v>
      </c>
      <c r="L1187" s="18" t="s">
        <v>132</v>
      </c>
      <c r="M1187" s="18">
        <v>1</v>
      </c>
      <c r="N1187" s="19">
        <v>510000</v>
      </c>
      <c r="O1187" s="20">
        <v>0.1</v>
      </c>
      <c r="P1187" s="19">
        <v>2500</v>
      </c>
      <c r="Q1187" s="19">
        <v>410000</v>
      </c>
      <c r="R1187" s="18" t="s">
        <v>99</v>
      </c>
      <c r="S1187" s="18" t="s">
        <v>100</v>
      </c>
      <c r="T1187" s="18" t="s">
        <v>113</v>
      </c>
      <c r="U1187" s="18">
        <v>5</v>
      </c>
      <c r="V1187" s="19">
        <v>510000</v>
      </c>
      <c r="W1187" s="19">
        <v>51000</v>
      </c>
      <c r="X1187" s="19">
        <v>459000</v>
      </c>
      <c r="Y1187" s="19">
        <v>412500</v>
      </c>
      <c r="Z1187" s="19">
        <v>46500</v>
      </c>
      <c r="AA1187" s="20">
        <v>0.10130718954248399</v>
      </c>
      <c r="AB1187" s="21" t="s">
        <v>6425</v>
      </c>
    </row>
    <row r="1188" spans="1:28" x14ac:dyDescent="0.25">
      <c r="A1188" s="16" t="s">
        <v>4385</v>
      </c>
      <c r="B1188" s="17">
        <v>45869</v>
      </c>
      <c r="C1188" s="18" t="s">
        <v>2344</v>
      </c>
      <c r="D1188" s="18" t="s">
        <v>3750</v>
      </c>
      <c r="E1188" s="18" t="s">
        <v>4386</v>
      </c>
      <c r="F1188" s="18" t="s">
        <v>107</v>
      </c>
      <c r="G1188" s="18">
        <v>61</v>
      </c>
      <c r="H1188" s="18" t="s">
        <v>413</v>
      </c>
      <c r="I1188" s="18" t="s">
        <v>95</v>
      </c>
      <c r="J1188" s="18" t="s">
        <v>130</v>
      </c>
      <c r="K1188" s="18" t="s">
        <v>296</v>
      </c>
      <c r="L1188" s="18" t="s">
        <v>282</v>
      </c>
      <c r="M1188" s="18">
        <v>5</v>
      </c>
      <c r="N1188" s="19">
        <v>320000</v>
      </c>
      <c r="O1188" s="20">
        <v>0.1</v>
      </c>
      <c r="P1188" s="19">
        <v>8000</v>
      </c>
      <c r="Q1188" s="19">
        <v>250000</v>
      </c>
      <c r="R1188" s="18" t="s">
        <v>6415</v>
      </c>
      <c r="S1188" s="18" t="s">
        <v>135</v>
      </c>
      <c r="T1188" s="18" t="s">
        <v>101</v>
      </c>
      <c r="U1188" s="18">
        <v>1</v>
      </c>
      <c r="V1188" s="19">
        <v>1600000</v>
      </c>
      <c r="W1188" s="19">
        <v>160000</v>
      </c>
      <c r="X1188" s="19">
        <v>1440000</v>
      </c>
      <c r="Y1188" s="19">
        <v>1258000</v>
      </c>
      <c r="Z1188" s="19">
        <v>182000</v>
      </c>
      <c r="AA1188" s="20">
        <v>0.12638888888888899</v>
      </c>
      <c r="AB1188" s="21" t="s">
        <v>6425</v>
      </c>
    </row>
    <row r="1189" spans="1:28" x14ac:dyDescent="0.25">
      <c r="A1189" s="16" t="s">
        <v>4387</v>
      </c>
      <c r="B1189" s="17">
        <v>45659</v>
      </c>
      <c r="C1189" s="18" t="s">
        <v>116</v>
      </c>
      <c r="D1189" s="18" t="s">
        <v>117</v>
      </c>
      <c r="E1189" s="18" t="s">
        <v>4389</v>
      </c>
      <c r="F1189" s="18" t="s">
        <v>93</v>
      </c>
      <c r="G1189" s="18">
        <v>25</v>
      </c>
      <c r="H1189" s="18" t="s">
        <v>295</v>
      </c>
      <c r="I1189" s="18" t="s">
        <v>120</v>
      </c>
      <c r="J1189" s="18" t="s">
        <v>174</v>
      </c>
      <c r="K1189" s="18" t="s">
        <v>582</v>
      </c>
      <c r="L1189" s="18" t="s">
        <v>146</v>
      </c>
      <c r="M1189" s="18">
        <v>1</v>
      </c>
      <c r="N1189" s="19">
        <v>180000</v>
      </c>
      <c r="O1189" s="20">
        <v>0.1</v>
      </c>
      <c r="P1189" s="19">
        <v>1500</v>
      </c>
      <c r="Q1189" s="19">
        <v>125000</v>
      </c>
      <c r="R1189" s="18" t="s">
        <v>6415</v>
      </c>
      <c r="S1189" s="18" t="s">
        <v>100</v>
      </c>
      <c r="T1189" s="18" t="s">
        <v>101</v>
      </c>
      <c r="U1189" s="18">
        <v>2</v>
      </c>
      <c r="V1189" s="19">
        <v>180000</v>
      </c>
      <c r="W1189" s="19">
        <v>18000</v>
      </c>
      <c r="X1189" s="19">
        <v>162000</v>
      </c>
      <c r="Y1189" s="19">
        <v>126500</v>
      </c>
      <c r="Z1189" s="19">
        <v>35500</v>
      </c>
      <c r="AA1189" s="20">
        <v>0.219135802469136</v>
      </c>
      <c r="AB1189" s="21" t="s">
        <v>6426</v>
      </c>
    </row>
    <row r="1190" spans="1:28" x14ac:dyDescent="0.25">
      <c r="A1190" s="16" t="s">
        <v>4390</v>
      </c>
      <c r="B1190" s="17">
        <v>46011</v>
      </c>
      <c r="C1190" s="18" t="s">
        <v>3461</v>
      </c>
      <c r="D1190" s="18" t="s">
        <v>3462</v>
      </c>
      <c r="E1190" s="18" t="s">
        <v>4392</v>
      </c>
      <c r="F1190" s="18" t="s">
        <v>107</v>
      </c>
      <c r="G1190" s="18">
        <v>35</v>
      </c>
      <c r="H1190" s="18" t="s">
        <v>595</v>
      </c>
      <c r="I1190" s="18" t="s">
        <v>263</v>
      </c>
      <c r="J1190" s="18" t="s">
        <v>155</v>
      </c>
      <c r="K1190" s="18" t="s">
        <v>296</v>
      </c>
      <c r="L1190" s="18" t="s">
        <v>282</v>
      </c>
      <c r="M1190" s="18">
        <v>1</v>
      </c>
      <c r="N1190" s="19">
        <v>320000</v>
      </c>
      <c r="O1190" s="20">
        <v>0.02</v>
      </c>
      <c r="P1190" s="19">
        <v>8000</v>
      </c>
      <c r="Q1190" s="19">
        <v>250000</v>
      </c>
      <c r="R1190" s="18" t="s">
        <v>167</v>
      </c>
      <c r="S1190" s="18" t="s">
        <v>135</v>
      </c>
      <c r="T1190" s="18" t="s">
        <v>113</v>
      </c>
      <c r="U1190" s="18">
        <v>5</v>
      </c>
      <c r="V1190" s="19">
        <v>320000</v>
      </c>
      <c r="W1190" s="19">
        <v>6400</v>
      </c>
      <c r="X1190" s="19">
        <v>313600</v>
      </c>
      <c r="Y1190" s="19">
        <v>258000</v>
      </c>
      <c r="Z1190" s="19">
        <v>55600</v>
      </c>
      <c r="AA1190" s="20">
        <v>0.17729591836734701</v>
      </c>
      <c r="AB1190" s="21" t="s">
        <v>6432</v>
      </c>
    </row>
    <row r="1191" spans="1:28" x14ac:dyDescent="0.25">
      <c r="A1191" s="16" t="s">
        <v>4393</v>
      </c>
      <c r="B1191" s="17">
        <v>45772</v>
      </c>
      <c r="C1191" s="18" t="s">
        <v>4375</v>
      </c>
      <c r="D1191" s="18" t="s">
        <v>4376</v>
      </c>
      <c r="E1191" s="18" t="s">
        <v>4394</v>
      </c>
      <c r="F1191" s="18" t="s">
        <v>107</v>
      </c>
      <c r="G1191" s="18">
        <v>46</v>
      </c>
      <c r="H1191" s="18" t="s">
        <v>1792</v>
      </c>
      <c r="I1191" s="18" t="s">
        <v>129</v>
      </c>
      <c r="J1191" s="18" t="s">
        <v>155</v>
      </c>
      <c r="K1191" s="18" t="s">
        <v>520</v>
      </c>
      <c r="L1191" s="18" t="s">
        <v>111</v>
      </c>
      <c r="M1191" s="18">
        <v>3</v>
      </c>
      <c r="N1191" s="19">
        <v>410000</v>
      </c>
      <c r="O1191" s="20">
        <v>0.15</v>
      </c>
      <c r="P1191" s="19">
        <v>1500</v>
      </c>
      <c r="Q1191" s="19">
        <v>325000</v>
      </c>
      <c r="R1191" s="18" t="s">
        <v>99</v>
      </c>
      <c r="S1191" s="18" t="s">
        <v>100</v>
      </c>
      <c r="T1191" s="18" t="s">
        <v>101</v>
      </c>
      <c r="U1191" s="18">
        <v>1</v>
      </c>
      <c r="V1191" s="19">
        <v>1230000</v>
      </c>
      <c r="W1191" s="19">
        <v>184500</v>
      </c>
      <c r="X1191" s="19">
        <v>1045500</v>
      </c>
      <c r="Y1191" s="19">
        <v>976500</v>
      </c>
      <c r="Z1191" s="19">
        <v>69000</v>
      </c>
      <c r="AA1191" s="20">
        <v>6.5997130559540901E-2</v>
      </c>
      <c r="AB1191" s="21" t="s">
        <v>6431</v>
      </c>
    </row>
    <row r="1192" spans="1:28" x14ac:dyDescent="0.25">
      <c r="A1192" s="16" t="s">
        <v>4395</v>
      </c>
      <c r="B1192" s="17">
        <v>45943</v>
      </c>
      <c r="C1192" s="18" t="s">
        <v>1666</v>
      </c>
      <c r="D1192" s="18" t="s">
        <v>4396</v>
      </c>
      <c r="E1192" s="18" t="s">
        <v>4397</v>
      </c>
      <c r="F1192" s="18" t="s">
        <v>107</v>
      </c>
      <c r="G1192" s="18">
        <v>46</v>
      </c>
      <c r="H1192" s="18" t="s">
        <v>295</v>
      </c>
      <c r="I1192" s="18" t="s">
        <v>120</v>
      </c>
      <c r="J1192" s="18" t="s">
        <v>165</v>
      </c>
      <c r="K1192" s="18" t="s">
        <v>242</v>
      </c>
      <c r="L1192" s="18" t="s">
        <v>132</v>
      </c>
      <c r="M1192" s="18">
        <v>6</v>
      </c>
      <c r="N1192" s="19">
        <v>780000</v>
      </c>
      <c r="O1192" s="20">
        <v>0</v>
      </c>
      <c r="P1192" s="19">
        <v>2500</v>
      </c>
      <c r="Q1192" s="19">
        <v>630000</v>
      </c>
      <c r="R1192" s="18" t="s">
        <v>167</v>
      </c>
      <c r="S1192" s="18" t="s">
        <v>100</v>
      </c>
      <c r="T1192" s="18" t="s">
        <v>101</v>
      </c>
      <c r="U1192" s="18">
        <v>4</v>
      </c>
      <c r="V1192" s="19">
        <v>4680000</v>
      </c>
      <c r="W1192" s="19">
        <v>0</v>
      </c>
      <c r="X1192" s="19">
        <v>4680000</v>
      </c>
      <c r="Y1192" s="19">
        <v>3782500</v>
      </c>
      <c r="Z1192" s="19">
        <v>897500</v>
      </c>
      <c r="AA1192" s="20">
        <v>0.19177350427350401</v>
      </c>
      <c r="AB1192" s="21" t="s">
        <v>6427</v>
      </c>
    </row>
    <row r="1193" spans="1:28" x14ac:dyDescent="0.25">
      <c r="A1193" s="16" t="s">
        <v>4398</v>
      </c>
      <c r="B1193" s="17">
        <v>45873</v>
      </c>
      <c r="C1193" s="18" t="s">
        <v>719</v>
      </c>
      <c r="D1193" s="18" t="s">
        <v>1404</v>
      </c>
      <c r="E1193" s="18" t="s">
        <v>4399</v>
      </c>
      <c r="F1193" s="18" t="s">
        <v>93</v>
      </c>
      <c r="G1193" s="18">
        <v>39</v>
      </c>
      <c r="H1193" s="18" t="s">
        <v>1792</v>
      </c>
      <c r="I1193" s="18" t="s">
        <v>129</v>
      </c>
      <c r="J1193" s="18" t="s">
        <v>212</v>
      </c>
      <c r="K1193" s="18" t="s">
        <v>281</v>
      </c>
      <c r="L1193" s="18" t="s">
        <v>282</v>
      </c>
      <c r="M1193" s="18">
        <v>3</v>
      </c>
      <c r="N1193" s="19">
        <v>250000</v>
      </c>
      <c r="O1193" s="20">
        <v>0.15</v>
      </c>
      <c r="P1193" s="19">
        <v>4000</v>
      </c>
      <c r="Q1193" s="19">
        <v>190000</v>
      </c>
      <c r="R1193" s="18" t="s">
        <v>167</v>
      </c>
      <c r="S1193" s="18" t="s">
        <v>168</v>
      </c>
      <c r="T1193" s="18" t="s">
        <v>113</v>
      </c>
      <c r="U1193" s="18">
        <v>5</v>
      </c>
      <c r="V1193" s="19">
        <v>750000</v>
      </c>
      <c r="W1193" s="19">
        <v>112500</v>
      </c>
      <c r="X1193" s="19">
        <v>637500</v>
      </c>
      <c r="Y1193" s="19">
        <v>574000</v>
      </c>
      <c r="Z1193" s="19">
        <v>63500</v>
      </c>
      <c r="AA1193" s="20">
        <v>9.9607843137254903E-2</v>
      </c>
      <c r="AB1193" s="21" t="s">
        <v>6433</v>
      </c>
    </row>
    <row r="1194" spans="1:28" x14ac:dyDescent="0.25">
      <c r="A1194" s="16" t="s">
        <v>4400</v>
      </c>
      <c r="B1194" s="17">
        <v>45858</v>
      </c>
      <c r="C1194" s="18" t="s">
        <v>1616</v>
      </c>
      <c r="D1194" s="18" t="s">
        <v>1617</v>
      </c>
      <c r="E1194" s="18" t="s">
        <v>6363</v>
      </c>
      <c r="F1194" s="18" t="s">
        <v>107</v>
      </c>
      <c r="G1194" s="18">
        <v>52</v>
      </c>
      <c r="H1194" s="18" t="s">
        <v>262</v>
      </c>
      <c r="I1194" s="18" t="s">
        <v>263</v>
      </c>
      <c r="J1194" s="18" t="s">
        <v>155</v>
      </c>
      <c r="K1194" s="18" t="s">
        <v>311</v>
      </c>
      <c r="L1194" s="18" t="s">
        <v>122</v>
      </c>
      <c r="M1194" s="18">
        <v>1</v>
      </c>
      <c r="N1194" s="19">
        <v>850000</v>
      </c>
      <c r="O1194" s="20">
        <v>0.15</v>
      </c>
      <c r="P1194" s="19">
        <v>1500</v>
      </c>
      <c r="Q1194" s="19">
        <v>710000</v>
      </c>
      <c r="R1194" s="18" t="s">
        <v>99</v>
      </c>
      <c r="S1194" s="18" t="s">
        <v>135</v>
      </c>
      <c r="T1194" s="18" t="s">
        <v>101</v>
      </c>
      <c r="U1194" s="18">
        <v>3</v>
      </c>
      <c r="V1194" s="19">
        <v>850000</v>
      </c>
      <c r="W1194" s="19">
        <v>127500</v>
      </c>
      <c r="X1194" s="19">
        <v>722500</v>
      </c>
      <c r="Y1194" s="19">
        <v>711500</v>
      </c>
      <c r="Z1194" s="19">
        <v>11000</v>
      </c>
      <c r="AA1194" s="20">
        <v>1.52249134948097E-2</v>
      </c>
      <c r="AB1194" s="21" t="s">
        <v>6425</v>
      </c>
    </row>
    <row r="1195" spans="1:28" x14ac:dyDescent="0.25">
      <c r="A1195" s="16" t="s">
        <v>4402</v>
      </c>
      <c r="B1195" s="17">
        <v>45799</v>
      </c>
      <c r="C1195" s="18" t="s">
        <v>2710</v>
      </c>
      <c r="D1195" s="18" t="s">
        <v>4403</v>
      </c>
      <c r="E1195" s="18" t="s">
        <v>4404</v>
      </c>
      <c r="F1195" s="18" t="s">
        <v>93</v>
      </c>
      <c r="G1195" s="18">
        <v>33</v>
      </c>
      <c r="H1195" s="18" t="s">
        <v>595</v>
      </c>
      <c r="I1195" s="18" t="s">
        <v>263</v>
      </c>
      <c r="J1195" s="18" t="s">
        <v>174</v>
      </c>
      <c r="K1195" s="18" t="s">
        <v>296</v>
      </c>
      <c r="L1195" s="18" t="s">
        <v>282</v>
      </c>
      <c r="M1195" s="18">
        <v>1</v>
      </c>
      <c r="N1195" s="19">
        <v>320000</v>
      </c>
      <c r="O1195" s="20">
        <v>0.1</v>
      </c>
      <c r="P1195" s="19">
        <v>8000</v>
      </c>
      <c r="Q1195" s="19">
        <v>250000</v>
      </c>
      <c r="R1195" s="18" t="s">
        <v>134</v>
      </c>
      <c r="S1195" s="18" t="s">
        <v>135</v>
      </c>
      <c r="T1195" s="18" t="s">
        <v>101</v>
      </c>
      <c r="U1195" s="18">
        <v>1</v>
      </c>
      <c r="V1195" s="19">
        <v>320000</v>
      </c>
      <c r="W1195" s="19">
        <v>32000</v>
      </c>
      <c r="X1195" s="19">
        <v>288000</v>
      </c>
      <c r="Y1195" s="19">
        <v>258000</v>
      </c>
      <c r="Z1195" s="19">
        <v>30000</v>
      </c>
      <c r="AA1195" s="20">
        <v>0.104166666666667</v>
      </c>
      <c r="AB1195" s="21" t="s">
        <v>6430</v>
      </c>
    </row>
    <row r="1196" spans="1:28" x14ac:dyDescent="0.25">
      <c r="A1196" s="16" t="s">
        <v>4405</v>
      </c>
      <c r="B1196" s="17">
        <v>45859</v>
      </c>
      <c r="C1196" s="18" t="s">
        <v>568</v>
      </c>
      <c r="D1196" s="18" t="s">
        <v>569</v>
      </c>
      <c r="E1196" s="18" t="s">
        <v>4407</v>
      </c>
      <c r="F1196" s="18" t="s">
        <v>107</v>
      </c>
      <c r="G1196" s="18">
        <v>23</v>
      </c>
      <c r="H1196" s="18" t="s">
        <v>295</v>
      </c>
      <c r="I1196" s="18" t="s">
        <v>120</v>
      </c>
      <c r="J1196" s="18" t="s">
        <v>96</v>
      </c>
      <c r="K1196" s="18" t="s">
        <v>145</v>
      </c>
      <c r="L1196" s="18" t="s">
        <v>146</v>
      </c>
      <c r="M1196" s="18">
        <v>8</v>
      </c>
      <c r="N1196" s="19">
        <v>145000</v>
      </c>
      <c r="O1196" s="20">
        <v>0.1</v>
      </c>
      <c r="P1196" s="19">
        <v>6000</v>
      </c>
      <c r="Q1196" s="19">
        <v>98000</v>
      </c>
      <c r="R1196" s="18" t="s">
        <v>167</v>
      </c>
      <c r="S1196" s="18" t="s">
        <v>100</v>
      </c>
      <c r="T1196" s="18" t="s">
        <v>101</v>
      </c>
      <c r="U1196" s="18">
        <v>2</v>
      </c>
      <c r="V1196" s="19">
        <v>1160000</v>
      </c>
      <c r="W1196" s="19">
        <v>116000</v>
      </c>
      <c r="X1196" s="19">
        <v>1044000</v>
      </c>
      <c r="Y1196" s="19">
        <v>790000</v>
      </c>
      <c r="Z1196" s="19">
        <v>254000</v>
      </c>
      <c r="AA1196" s="20">
        <v>0.24329501915708801</v>
      </c>
      <c r="AB1196" s="21" t="s">
        <v>6425</v>
      </c>
    </row>
    <row r="1197" spans="1:28" x14ac:dyDescent="0.25">
      <c r="A1197" s="16" t="s">
        <v>4408</v>
      </c>
      <c r="B1197" s="17">
        <v>45889</v>
      </c>
      <c r="C1197" s="18" t="s">
        <v>1725</v>
      </c>
      <c r="D1197" s="18" t="s">
        <v>1726</v>
      </c>
      <c r="E1197" s="18" t="s">
        <v>4409</v>
      </c>
      <c r="F1197" s="18" t="s">
        <v>107</v>
      </c>
      <c r="G1197" s="18">
        <v>36</v>
      </c>
      <c r="H1197" s="18" t="s">
        <v>1279</v>
      </c>
      <c r="I1197" s="18" t="s">
        <v>144</v>
      </c>
      <c r="J1197" s="18" t="s">
        <v>174</v>
      </c>
      <c r="K1197" s="18" t="s">
        <v>1540</v>
      </c>
      <c r="L1197" s="18" t="s">
        <v>282</v>
      </c>
      <c r="M1197" s="18">
        <v>8</v>
      </c>
      <c r="N1197" s="19">
        <v>650000</v>
      </c>
      <c r="O1197" s="20">
        <v>0</v>
      </c>
      <c r="P1197" s="19">
        <v>12000</v>
      </c>
      <c r="Q1197" s="19">
        <v>520000</v>
      </c>
      <c r="R1197" s="18" t="s">
        <v>134</v>
      </c>
      <c r="S1197" s="18" t="s">
        <v>100</v>
      </c>
      <c r="T1197" s="18" t="s">
        <v>101</v>
      </c>
      <c r="U1197" s="18">
        <v>5</v>
      </c>
      <c r="V1197" s="19">
        <v>5200000</v>
      </c>
      <c r="W1197" s="19">
        <v>0</v>
      </c>
      <c r="X1197" s="19">
        <v>5200000</v>
      </c>
      <c r="Y1197" s="19">
        <v>4172000</v>
      </c>
      <c r="Z1197" s="19">
        <v>1028000</v>
      </c>
      <c r="AA1197" s="20">
        <v>0.197692307692308</v>
      </c>
      <c r="AB1197" s="21" t="s">
        <v>6433</v>
      </c>
    </row>
    <row r="1198" spans="1:28" x14ac:dyDescent="0.25">
      <c r="A1198" s="16" t="s">
        <v>4410</v>
      </c>
      <c r="B1198" s="17">
        <v>45974</v>
      </c>
      <c r="C1198" s="18" t="s">
        <v>1172</v>
      </c>
      <c r="D1198" s="18" t="s">
        <v>1431</v>
      </c>
      <c r="E1198" s="18" t="s">
        <v>4413</v>
      </c>
      <c r="F1198" s="18" t="s">
        <v>93</v>
      </c>
      <c r="G1198" s="18">
        <v>26</v>
      </c>
      <c r="H1198" s="18" t="s">
        <v>119</v>
      </c>
      <c r="I1198" s="18" t="s">
        <v>120</v>
      </c>
      <c r="J1198" s="18" t="s">
        <v>155</v>
      </c>
      <c r="K1198" s="18" t="s">
        <v>281</v>
      </c>
      <c r="L1198" s="18" t="s">
        <v>282</v>
      </c>
      <c r="M1198" s="18">
        <v>5</v>
      </c>
      <c r="N1198" s="19">
        <v>250000</v>
      </c>
      <c r="O1198" s="20">
        <v>0</v>
      </c>
      <c r="P1198" s="19">
        <v>12000</v>
      </c>
      <c r="Q1198" s="19">
        <v>190000</v>
      </c>
      <c r="R1198" s="18" t="s">
        <v>167</v>
      </c>
      <c r="S1198" s="18" t="s">
        <v>100</v>
      </c>
      <c r="T1198" s="18" t="s">
        <v>101</v>
      </c>
      <c r="U1198" s="18">
        <v>2</v>
      </c>
      <c r="V1198" s="19">
        <v>1250000</v>
      </c>
      <c r="W1198" s="19">
        <v>0</v>
      </c>
      <c r="X1198" s="19">
        <v>1250000</v>
      </c>
      <c r="Y1198" s="19">
        <v>962000</v>
      </c>
      <c r="Z1198" s="19">
        <v>288000</v>
      </c>
      <c r="AA1198" s="20">
        <v>0.23039999999999999</v>
      </c>
      <c r="AB1198" s="21" t="s">
        <v>6424</v>
      </c>
    </row>
    <row r="1199" spans="1:28" x14ac:dyDescent="0.25">
      <c r="A1199" s="16" t="s">
        <v>4414</v>
      </c>
      <c r="B1199" s="17">
        <v>45826</v>
      </c>
      <c r="C1199" s="18" t="s">
        <v>1172</v>
      </c>
      <c r="D1199" s="18"/>
      <c r="E1199" s="18" t="s">
        <v>4415</v>
      </c>
      <c r="F1199" s="18" t="s">
        <v>93</v>
      </c>
      <c r="G1199" s="18">
        <v>23</v>
      </c>
      <c r="H1199" s="18" t="s">
        <v>595</v>
      </c>
      <c r="I1199" s="18" t="s">
        <v>263</v>
      </c>
      <c r="J1199" s="18" t="s">
        <v>359</v>
      </c>
      <c r="K1199" s="18" t="s">
        <v>520</v>
      </c>
      <c r="L1199" s="18" t="s">
        <v>111</v>
      </c>
      <c r="M1199" s="18">
        <v>3</v>
      </c>
      <c r="N1199" s="19">
        <v>410000</v>
      </c>
      <c r="O1199" s="20">
        <v>0.05</v>
      </c>
      <c r="P1199" s="19">
        <v>6000</v>
      </c>
      <c r="Q1199" s="19">
        <v>325000</v>
      </c>
      <c r="R1199" s="18" t="s">
        <v>6415</v>
      </c>
      <c r="S1199" s="18" t="s">
        <v>100</v>
      </c>
      <c r="T1199" s="18" t="s">
        <v>101</v>
      </c>
      <c r="U1199" s="18">
        <v>5</v>
      </c>
      <c r="V1199" s="19">
        <v>1230000</v>
      </c>
      <c r="W1199" s="19">
        <v>61500</v>
      </c>
      <c r="X1199" s="19">
        <v>1168500</v>
      </c>
      <c r="Y1199" s="19">
        <v>981000</v>
      </c>
      <c r="Z1199" s="19">
        <v>187500</v>
      </c>
      <c r="AA1199" s="20">
        <v>0.16046213093709899</v>
      </c>
      <c r="AB1199" s="21" t="s">
        <v>6434</v>
      </c>
    </row>
    <row r="1200" spans="1:28" x14ac:dyDescent="0.25">
      <c r="A1200" s="16" t="s">
        <v>4416</v>
      </c>
      <c r="B1200" s="17">
        <v>45690</v>
      </c>
      <c r="C1200" s="18" t="s">
        <v>753</v>
      </c>
      <c r="D1200" s="18" t="s">
        <v>754</v>
      </c>
      <c r="E1200" s="18" t="s">
        <v>4417</v>
      </c>
      <c r="F1200" s="18" t="s">
        <v>93</v>
      </c>
      <c r="G1200" s="18">
        <v>61</v>
      </c>
      <c r="H1200" s="18" t="s">
        <v>262</v>
      </c>
      <c r="I1200" s="18" t="s">
        <v>263</v>
      </c>
      <c r="J1200" s="18" t="s">
        <v>212</v>
      </c>
      <c r="K1200" s="18" t="s">
        <v>520</v>
      </c>
      <c r="L1200" s="18" t="s">
        <v>111</v>
      </c>
      <c r="M1200" s="18">
        <v>3</v>
      </c>
      <c r="N1200" s="19">
        <v>410000</v>
      </c>
      <c r="O1200" s="20">
        <v>0.15</v>
      </c>
      <c r="P1200" s="19">
        <v>1500</v>
      </c>
      <c r="Q1200" s="19">
        <v>325000</v>
      </c>
      <c r="R1200" s="18" t="s">
        <v>134</v>
      </c>
      <c r="S1200" s="18" t="s">
        <v>135</v>
      </c>
      <c r="T1200" s="18" t="s">
        <v>113</v>
      </c>
      <c r="U1200" s="18">
        <v>2</v>
      </c>
      <c r="V1200" s="19">
        <v>1230000</v>
      </c>
      <c r="W1200" s="19">
        <v>184500</v>
      </c>
      <c r="X1200" s="19">
        <v>1045500</v>
      </c>
      <c r="Y1200" s="19">
        <v>976500</v>
      </c>
      <c r="Z1200" s="19">
        <v>69000</v>
      </c>
      <c r="AA1200" s="20">
        <v>6.5997130559540901E-2</v>
      </c>
      <c r="AB1200" s="21" t="s">
        <v>6429</v>
      </c>
    </row>
    <row r="1201" spans="1:28" x14ac:dyDescent="0.25">
      <c r="A1201" s="16" t="s">
        <v>4418</v>
      </c>
      <c r="B1201" s="17">
        <v>45785</v>
      </c>
      <c r="C1201" s="18" t="s">
        <v>1144</v>
      </c>
      <c r="D1201" s="18" t="s">
        <v>1145</v>
      </c>
      <c r="E1201" s="18" t="s">
        <v>4419</v>
      </c>
      <c r="F1201" s="18" t="s">
        <v>107</v>
      </c>
      <c r="G1201" s="18">
        <v>47</v>
      </c>
      <c r="H1201" s="18" t="s">
        <v>338</v>
      </c>
      <c r="I1201" s="18" t="s">
        <v>120</v>
      </c>
      <c r="J1201" s="18" t="s">
        <v>109</v>
      </c>
      <c r="K1201" s="18" t="s">
        <v>175</v>
      </c>
      <c r="L1201" s="18" t="s">
        <v>132</v>
      </c>
      <c r="M1201" s="18">
        <v>2</v>
      </c>
      <c r="N1201" s="19">
        <v>900000</v>
      </c>
      <c r="O1201" s="20">
        <v>0</v>
      </c>
      <c r="P1201" s="19">
        <v>8000</v>
      </c>
      <c r="Q1201" s="19">
        <v>730000</v>
      </c>
      <c r="R1201" s="18" t="s">
        <v>134</v>
      </c>
      <c r="S1201" s="18" t="s">
        <v>100</v>
      </c>
      <c r="T1201" s="18" t="s">
        <v>113</v>
      </c>
      <c r="U1201" s="18">
        <v>1</v>
      </c>
      <c r="V1201" s="19">
        <v>1800000</v>
      </c>
      <c r="W1201" s="19">
        <v>0</v>
      </c>
      <c r="X1201" s="19">
        <v>1800000</v>
      </c>
      <c r="Y1201" s="19">
        <v>1468000</v>
      </c>
      <c r="Z1201" s="19">
        <v>332000</v>
      </c>
      <c r="AA1201" s="20">
        <v>0.18444444444444399</v>
      </c>
      <c r="AB1201" s="21" t="s">
        <v>6430</v>
      </c>
    </row>
    <row r="1202" spans="1:28" x14ac:dyDescent="0.25">
      <c r="A1202" s="16" t="s">
        <v>4420</v>
      </c>
      <c r="B1202" s="17">
        <v>45985</v>
      </c>
      <c r="C1202" s="18" t="s">
        <v>1478</v>
      </c>
      <c r="D1202" s="18" t="s">
        <v>1479</v>
      </c>
      <c r="E1202" s="18" t="s">
        <v>4421</v>
      </c>
      <c r="F1202" s="18" t="s">
        <v>107</v>
      </c>
      <c r="G1202" s="18">
        <v>56</v>
      </c>
      <c r="H1202" s="18" t="s">
        <v>262</v>
      </c>
      <c r="I1202" s="18" t="s">
        <v>263</v>
      </c>
      <c r="J1202" s="18" t="s">
        <v>109</v>
      </c>
      <c r="K1202" s="18" t="s">
        <v>852</v>
      </c>
      <c r="L1202" s="18" t="s">
        <v>122</v>
      </c>
      <c r="M1202" s="18">
        <v>3</v>
      </c>
      <c r="N1202" s="19">
        <v>680000</v>
      </c>
      <c r="O1202" s="20">
        <v>0.05</v>
      </c>
      <c r="P1202" s="19">
        <v>1500</v>
      </c>
      <c r="Q1202" s="19">
        <v>555000</v>
      </c>
      <c r="R1202" s="18" t="s">
        <v>134</v>
      </c>
      <c r="S1202" s="18" t="s">
        <v>100</v>
      </c>
      <c r="T1202" s="18" t="s">
        <v>101</v>
      </c>
      <c r="U1202" s="18">
        <v>2</v>
      </c>
      <c r="V1202" s="19">
        <v>2040000</v>
      </c>
      <c r="W1202" s="19">
        <v>102000</v>
      </c>
      <c r="X1202" s="19">
        <v>1938000</v>
      </c>
      <c r="Y1202" s="19">
        <v>1666500</v>
      </c>
      <c r="Z1202" s="19">
        <v>271500</v>
      </c>
      <c r="AA1202" s="20">
        <v>0.14009287925696601</v>
      </c>
      <c r="AB1202" s="21" t="s">
        <v>6424</v>
      </c>
    </row>
    <row r="1203" spans="1:28" x14ac:dyDescent="0.25">
      <c r="A1203" s="16" t="s">
        <v>4422</v>
      </c>
      <c r="B1203" s="17">
        <v>45982</v>
      </c>
      <c r="C1203" s="18" t="s">
        <v>1631</v>
      </c>
      <c r="D1203" s="18"/>
      <c r="E1203" s="18" t="s">
        <v>4423</v>
      </c>
      <c r="F1203" s="18" t="s">
        <v>93</v>
      </c>
      <c r="G1203" s="18">
        <v>63</v>
      </c>
      <c r="H1203" s="18" t="s">
        <v>310</v>
      </c>
      <c r="I1203" s="18" t="s">
        <v>263</v>
      </c>
      <c r="J1203" s="18" t="s">
        <v>130</v>
      </c>
      <c r="K1203" s="18" t="s">
        <v>311</v>
      </c>
      <c r="L1203" s="18" t="s">
        <v>122</v>
      </c>
      <c r="M1203" s="18">
        <v>7</v>
      </c>
      <c r="N1203" s="19">
        <v>850000</v>
      </c>
      <c r="O1203" s="20">
        <v>0</v>
      </c>
      <c r="P1203" s="19">
        <v>6000</v>
      </c>
      <c r="Q1203" s="19">
        <v>710000</v>
      </c>
      <c r="R1203" s="18" t="s">
        <v>219</v>
      </c>
      <c r="S1203" s="18" t="s">
        <v>100</v>
      </c>
      <c r="T1203" s="18" t="s">
        <v>101</v>
      </c>
      <c r="U1203" s="18">
        <v>4</v>
      </c>
      <c r="V1203" s="19">
        <v>5950000</v>
      </c>
      <c r="W1203" s="19">
        <v>0</v>
      </c>
      <c r="X1203" s="19">
        <v>5950000</v>
      </c>
      <c r="Y1203" s="19">
        <v>4976000</v>
      </c>
      <c r="Z1203" s="19">
        <v>974000</v>
      </c>
      <c r="AA1203" s="20">
        <v>0.16369747899159701</v>
      </c>
      <c r="AB1203" s="21" t="s">
        <v>6424</v>
      </c>
    </row>
    <row r="1204" spans="1:28" x14ac:dyDescent="0.25">
      <c r="A1204" s="16" t="s">
        <v>4424</v>
      </c>
      <c r="B1204" s="17">
        <v>45929</v>
      </c>
      <c r="C1204" s="18" t="s">
        <v>4426</v>
      </c>
      <c r="D1204" s="18" t="s">
        <v>4427</v>
      </c>
      <c r="E1204" s="18" t="s">
        <v>4428</v>
      </c>
      <c r="F1204" s="18" t="s">
        <v>107</v>
      </c>
      <c r="G1204" s="18">
        <v>56</v>
      </c>
      <c r="H1204" s="18" t="s">
        <v>295</v>
      </c>
      <c r="I1204" s="18" t="s">
        <v>120</v>
      </c>
      <c r="J1204" s="18" t="s">
        <v>130</v>
      </c>
      <c r="K1204" s="18" t="s">
        <v>121</v>
      </c>
      <c r="L1204" s="18" t="s">
        <v>122</v>
      </c>
      <c r="M1204" s="18">
        <v>1</v>
      </c>
      <c r="N1204" s="19">
        <v>720000</v>
      </c>
      <c r="O1204" s="20">
        <v>0</v>
      </c>
      <c r="P1204" s="19">
        <v>8000</v>
      </c>
      <c r="Q1204" s="19">
        <v>600000</v>
      </c>
      <c r="R1204" s="18" t="s">
        <v>167</v>
      </c>
      <c r="S1204" s="18" t="s">
        <v>135</v>
      </c>
      <c r="T1204" s="18" t="s">
        <v>101</v>
      </c>
      <c r="U1204" s="18">
        <v>5</v>
      </c>
      <c r="V1204" s="19">
        <v>720000</v>
      </c>
      <c r="W1204" s="19">
        <v>0</v>
      </c>
      <c r="X1204" s="19">
        <v>720000</v>
      </c>
      <c r="Y1204" s="19">
        <v>608000</v>
      </c>
      <c r="Z1204" s="19">
        <v>112000</v>
      </c>
      <c r="AA1204" s="20">
        <v>0.155555555555556</v>
      </c>
      <c r="AB1204" s="21" t="s">
        <v>6435</v>
      </c>
    </row>
    <row r="1205" spans="1:28" x14ac:dyDescent="0.25">
      <c r="A1205" s="16" t="s">
        <v>4429</v>
      </c>
      <c r="B1205" s="17">
        <v>45659</v>
      </c>
      <c r="C1205" s="18" t="s">
        <v>1631</v>
      </c>
      <c r="D1205" s="18" t="s">
        <v>1672</v>
      </c>
      <c r="E1205" s="18" t="s">
        <v>4430</v>
      </c>
      <c r="F1205" s="18" t="s">
        <v>93</v>
      </c>
      <c r="G1205" s="18">
        <v>21</v>
      </c>
      <c r="H1205" s="18" t="s">
        <v>295</v>
      </c>
      <c r="I1205" s="18" t="s">
        <v>120</v>
      </c>
      <c r="J1205" s="18" t="s">
        <v>359</v>
      </c>
      <c r="K1205" s="18" t="s">
        <v>425</v>
      </c>
      <c r="L1205" s="18" t="s">
        <v>146</v>
      </c>
      <c r="M1205" s="18">
        <v>1</v>
      </c>
      <c r="N1205" s="19">
        <v>45000</v>
      </c>
      <c r="O1205" s="20">
        <v>0</v>
      </c>
      <c r="P1205" s="19">
        <v>12000</v>
      </c>
      <c r="Q1205" s="19">
        <v>27000</v>
      </c>
      <c r="R1205" s="18" t="s">
        <v>6415</v>
      </c>
      <c r="S1205" s="18" t="s">
        <v>100</v>
      </c>
      <c r="T1205" s="18" t="s">
        <v>101</v>
      </c>
      <c r="U1205" s="18">
        <v>5</v>
      </c>
      <c r="V1205" s="19">
        <v>45000</v>
      </c>
      <c r="W1205" s="19">
        <v>0</v>
      </c>
      <c r="X1205" s="19">
        <v>45000</v>
      </c>
      <c r="Y1205" s="19">
        <v>39000</v>
      </c>
      <c r="Z1205" s="19">
        <v>6000</v>
      </c>
      <c r="AA1205" s="20">
        <v>0.133333333333333</v>
      </c>
      <c r="AB1205" s="21" t="s">
        <v>6426</v>
      </c>
    </row>
    <row r="1206" spans="1:28" x14ac:dyDescent="0.25">
      <c r="A1206" s="16" t="s">
        <v>4431</v>
      </c>
      <c r="B1206" s="17">
        <v>45788</v>
      </c>
      <c r="C1206" s="18" t="s">
        <v>1580</v>
      </c>
      <c r="D1206" s="18" t="s">
        <v>1581</v>
      </c>
      <c r="E1206" s="18" t="s">
        <v>4433</v>
      </c>
      <c r="F1206" s="18" t="s">
        <v>93</v>
      </c>
      <c r="G1206" s="18">
        <v>25</v>
      </c>
      <c r="H1206" s="18" t="s">
        <v>128</v>
      </c>
      <c r="I1206" s="18" t="s">
        <v>129</v>
      </c>
      <c r="J1206" s="18" t="s">
        <v>174</v>
      </c>
      <c r="K1206" s="18" t="s">
        <v>281</v>
      </c>
      <c r="L1206" s="18" t="s">
        <v>282</v>
      </c>
      <c r="M1206" s="18">
        <v>4</v>
      </c>
      <c r="N1206" s="19">
        <v>250000</v>
      </c>
      <c r="O1206" s="20">
        <v>0.1</v>
      </c>
      <c r="P1206" s="19">
        <v>8000</v>
      </c>
      <c r="Q1206" s="19">
        <v>190000</v>
      </c>
      <c r="R1206" s="18" t="s">
        <v>134</v>
      </c>
      <c r="S1206" s="18" t="s">
        <v>100</v>
      </c>
      <c r="T1206" s="18" t="s">
        <v>101</v>
      </c>
      <c r="U1206" s="18">
        <v>5</v>
      </c>
      <c r="V1206" s="19">
        <v>1000000</v>
      </c>
      <c r="W1206" s="19">
        <v>100000</v>
      </c>
      <c r="X1206" s="19">
        <v>900000</v>
      </c>
      <c r="Y1206" s="19">
        <v>768000</v>
      </c>
      <c r="Z1206" s="19">
        <v>132000</v>
      </c>
      <c r="AA1206" s="20">
        <v>0.146666666666667</v>
      </c>
      <c r="AB1206" s="21" t="s">
        <v>6430</v>
      </c>
    </row>
    <row r="1207" spans="1:28" x14ac:dyDescent="0.25">
      <c r="A1207" s="16" t="s">
        <v>4434</v>
      </c>
      <c r="B1207" s="17">
        <v>45832</v>
      </c>
      <c r="C1207" s="18" t="s">
        <v>151</v>
      </c>
      <c r="D1207" s="18" t="s">
        <v>152</v>
      </c>
      <c r="E1207" s="18" t="s">
        <v>4435</v>
      </c>
      <c r="F1207" s="18" t="s">
        <v>107</v>
      </c>
      <c r="G1207" s="18">
        <v>18</v>
      </c>
      <c r="H1207" s="18" t="s">
        <v>1279</v>
      </c>
      <c r="I1207" s="18" t="s">
        <v>144</v>
      </c>
      <c r="J1207" s="18" t="s">
        <v>359</v>
      </c>
      <c r="K1207" s="18" t="s">
        <v>1540</v>
      </c>
      <c r="L1207" s="18" t="s">
        <v>282</v>
      </c>
      <c r="M1207" s="18">
        <v>7</v>
      </c>
      <c r="N1207" s="19">
        <v>650000</v>
      </c>
      <c r="O1207" s="20">
        <v>0.15</v>
      </c>
      <c r="P1207" s="19">
        <v>1500</v>
      </c>
      <c r="Q1207" s="19">
        <v>520000</v>
      </c>
      <c r="R1207" s="18" t="s">
        <v>6415</v>
      </c>
      <c r="S1207" s="18" t="s">
        <v>148</v>
      </c>
      <c r="T1207" s="18" t="s">
        <v>101</v>
      </c>
      <c r="U1207" s="18">
        <v>4</v>
      </c>
      <c r="V1207" s="19">
        <v>4550000</v>
      </c>
      <c r="W1207" s="19">
        <v>682500</v>
      </c>
      <c r="X1207" s="19">
        <v>3867500</v>
      </c>
      <c r="Y1207" s="19">
        <v>3641500</v>
      </c>
      <c r="Z1207" s="19">
        <v>226000</v>
      </c>
      <c r="AA1207" s="20">
        <v>5.8435681965093703E-2</v>
      </c>
      <c r="AB1207" s="21" t="s">
        <v>6434</v>
      </c>
    </row>
    <row r="1208" spans="1:28" x14ac:dyDescent="0.25">
      <c r="A1208" s="16" t="s">
        <v>4436</v>
      </c>
      <c r="B1208" s="17">
        <v>45724</v>
      </c>
      <c r="C1208" s="18" t="s">
        <v>2282</v>
      </c>
      <c r="D1208" s="18" t="s">
        <v>2283</v>
      </c>
      <c r="E1208" s="18" t="s">
        <v>4437</v>
      </c>
      <c r="F1208" s="18" t="s">
        <v>107</v>
      </c>
      <c r="G1208" s="18">
        <v>43</v>
      </c>
      <c r="H1208" s="18" t="s">
        <v>595</v>
      </c>
      <c r="I1208" s="18" t="s">
        <v>263</v>
      </c>
      <c r="J1208" s="18" t="s">
        <v>155</v>
      </c>
      <c r="K1208" s="18" t="s">
        <v>145</v>
      </c>
      <c r="L1208" s="18" t="s">
        <v>146</v>
      </c>
      <c r="M1208" s="18">
        <v>4</v>
      </c>
      <c r="N1208" s="19">
        <v>145000</v>
      </c>
      <c r="O1208" s="20">
        <v>0.1</v>
      </c>
      <c r="P1208" s="19">
        <v>8000</v>
      </c>
      <c r="Q1208" s="19">
        <v>98000</v>
      </c>
      <c r="R1208" s="18" t="s">
        <v>6415</v>
      </c>
      <c r="S1208" s="18" t="s">
        <v>135</v>
      </c>
      <c r="T1208" s="18" t="s">
        <v>113</v>
      </c>
      <c r="U1208" s="18">
        <v>1</v>
      </c>
      <c r="V1208" s="19">
        <v>580000</v>
      </c>
      <c r="W1208" s="19">
        <v>58000</v>
      </c>
      <c r="X1208" s="19">
        <v>522000</v>
      </c>
      <c r="Y1208" s="19">
        <v>400000</v>
      </c>
      <c r="Z1208" s="19">
        <v>122000</v>
      </c>
      <c r="AA1208" s="20">
        <v>0.233716475095785</v>
      </c>
      <c r="AB1208" s="21" t="s">
        <v>6428</v>
      </c>
    </row>
    <row r="1209" spans="1:28" x14ac:dyDescent="0.25">
      <c r="A1209" s="16" t="s">
        <v>4438</v>
      </c>
      <c r="B1209" s="17">
        <v>45834</v>
      </c>
      <c r="C1209" s="18" t="s">
        <v>160</v>
      </c>
      <c r="D1209" s="18" t="s">
        <v>161</v>
      </c>
      <c r="E1209" s="18" t="s">
        <v>4440</v>
      </c>
      <c r="F1209" s="18" t="s">
        <v>93</v>
      </c>
      <c r="G1209" s="18">
        <v>46</v>
      </c>
      <c r="H1209" s="18" t="s">
        <v>338</v>
      </c>
      <c r="I1209" s="18" t="s">
        <v>120</v>
      </c>
      <c r="J1209" s="18" t="s">
        <v>155</v>
      </c>
      <c r="K1209" s="18" t="s">
        <v>121</v>
      </c>
      <c r="L1209" s="18" t="s">
        <v>122</v>
      </c>
      <c r="M1209" s="18">
        <v>4</v>
      </c>
      <c r="N1209" s="19">
        <v>720000</v>
      </c>
      <c r="O1209" s="20">
        <v>0.1</v>
      </c>
      <c r="P1209" s="19">
        <v>4000</v>
      </c>
      <c r="Q1209" s="19">
        <v>600000</v>
      </c>
      <c r="R1209" s="18" t="s">
        <v>99</v>
      </c>
      <c r="S1209" s="18" t="s">
        <v>100</v>
      </c>
      <c r="T1209" s="18" t="s">
        <v>101</v>
      </c>
      <c r="U1209" s="18">
        <v>5</v>
      </c>
      <c r="V1209" s="19">
        <v>2880000</v>
      </c>
      <c r="W1209" s="19">
        <v>288000</v>
      </c>
      <c r="X1209" s="19">
        <v>2592000</v>
      </c>
      <c r="Y1209" s="19">
        <v>2404000</v>
      </c>
      <c r="Z1209" s="19">
        <v>188000</v>
      </c>
      <c r="AA1209" s="20">
        <v>7.2530864197530895E-2</v>
      </c>
      <c r="AB1209" s="21" t="s">
        <v>6434</v>
      </c>
    </row>
    <row r="1210" spans="1:28" x14ac:dyDescent="0.25">
      <c r="A1210" s="16" t="s">
        <v>4441</v>
      </c>
      <c r="B1210" s="17">
        <v>45680</v>
      </c>
      <c r="C1210" s="18" t="s">
        <v>827</v>
      </c>
      <c r="D1210" s="18" t="s">
        <v>828</v>
      </c>
      <c r="E1210" s="18" t="s">
        <v>6364</v>
      </c>
      <c r="F1210" s="18" t="s">
        <v>107</v>
      </c>
      <c r="G1210" s="18">
        <v>19</v>
      </c>
      <c r="H1210" s="18" t="s">
        <v>1792</v>
      </c>
      <c r="I1210" s="18" t="s">
        <v>129</v>
      </c>
      <c r="J1210" s="18" t="s">
        <v>155</v>
      </c>
      <c r="K1210" s="18" t="s">
        <v>520</v>
      </c>
      <c r="L1210" s="18" t="s">
        <v>111</v>
      </c>
      <c r="M1210" s="18">
        <v>1</v>
      </c>
      <c r="N1210" s="19">
        <v>410000</v>
      </c>
      <c r="O1210" s="20">
        <v>0.1</v>
      </c>
      <c r="P1210" s="19">
        <v>6000</v>
      </c>
      <c r="Q1210" s="19">
        <v>325000</v>
      </c>
      <c r="R1210" s="18" t="s">
        <v>167</v>
      </c>
      <c r="S1210" s="18" t="s">
        <v>135</v>
      </c>
      <c r="T1210" s="18" t="s">
        <v>101</v>
      </c>
      <c r="U1210" s="18">
        <v>2</v>
      </c>
      <c r="V1210" s="19">
        <v>410000</v>
      </c>
      <c r="W1210" s="19">
        <v>41000</v>
      </c>
      <c r="X1210" s="19">
        <v>369000</v>
      </c>
      <c r="Y1210" s="19">
        <v>331000</v>
      </c>
      <c r="Z1210" s="19">
        <v>38000</v>
      </c>
      <c r="AA1210" s="20">
        <v>0.102981029810298</v>
      </c>
      <c r="AB1210" s="21" t="s">
        <v>6426</v>
      </c>
    </row>
    <row r="1211" spans="1:28" x14ac:dyDescent="0.25">
      <c r="A1211" s="16" t="s">
        <v>4443</v>
      </c>
      <c r="B1211" s="17">
        <v>45836</v>
      </c>
      <c r="C1211" s="18" t="s">
        <v>2165</v>
      </c>
      <c r="D1211" s="18" t="s">
        <v>2166</v>
      </c>
      <c r="E1211" s="18" t="s">
        <v>4445</v>
      </c>
      <c r="F1211" s="18" t="s">
        <v>107</v>
      </c>
      <c r="G1211" s="18">
        <v>65</v>
      </c>
      <c r="H1211" s="18" t="s">
        <v>119</v>
      </c>
      <c r="I1211" s="18" t="s">
        <v>120</v>
      </c>
      <c r="J1211" s="18" t="s">
        <v>109</v>
      </c>
      <c r="K1211" s="18" t="s">
        <v>425</v>
      </c>
      <c r="L1211" s="18" t="s">
        <v>146</v>
      </c>
      <c r="M1211" s="18">
        <v>1</v>
      </c>
      <c r="N1211" s="19">
        <v>45000</v>
      </c>
      <c r="O1211" s="20">
        <v>0.15</v>
      </c>
      <c r="P1211" s="19">
        <v>12000</v>
      </c>
      <c r="Q1211" s="19">
        <v>27000</v>
      </c>
      <c r="R1211" s="18" t="s">
        <v>219</v>
      </c>
      <c r="S1211" s="18" t="s">
        <v>168</v>
      </c>
      <c r="T1211" s="18" t="s">
        <v>113</v>
      </c>
      <c r="U1211" s="18">
        <v>7</v>
      </c>
      <c r="V1211" s="19">
        <v>45000</v>
      </c>
      <c r="W1211" s="19">
        <v>6750</v>
      </c>
      <c r="X1211" s="19">
        <v>38250</v>
      </c>
      <c r="Y1211" s="19">
        <v>39000</v>
      </c>
      <c r="Z1211" s="19">
        <v>-750</v>
      </c>
      <c r="AA1211" s="20">
        <v>-1.9607843137254902E-2</v>
      </c>
      <c r="AB1211" s="21" t="s">
        <v>6434</v>
      </c>
    </row>
    <row r="1212" spans="1:28" x14ac:dyDescent="0.25">
      <c r="A1212" s="16" t="s">
        <v>4446</v>
      </c>
      <c r="B1212" s="17">
        <v>45995</v>
      </c>
      <c r="C1212" s="18" t="s">
        <v>361</v>
      </c>
      <c r="D1212" s="18" t="s">
        <v>362</v>
      </c>
      <c r="E1212" s="18" t="s">
        <v>4447</v>
      </c>
      <c r="F1212" s="18" t="s">
        <v>93</v>
      </c>
      <c r="G1212" s="18">
        <v>48</v>
      </c>
      <c r="H1212" s="18" t="s">
        <v>377</v>
      </c>
      <c r="I1212" s="18" t="s">
        <v>95</v>
      </c>
      <c r="J1212" s="18" t="s">
        <v>96</v>
      </c>
      <c r="K1212" s="18" t="s">
        <v>242</v>
      </c>
      <c r="L1212" s="18" t="s">
        <v>132</v>
      </c>
      <c r="M1212" s="18">
        <v>8</v>
      </c>
      <c r="N1212" s="19">
        <v>780000</v>
      </c>
      <c r="O1212" s="20">
        <v>0</v>
      </c>
      <c r="P1212" s="19">
        <v>1500</v>
      </c>
      <c r="Q1212" s="19">
        <v>630000</v>
      </c>
      <c r="R1212" s="18" t="s">
        <v>134</v>
      </c>
      <c r="S1212" s="18" t="s">
        <v>100</v>
      </c>
      <c r="T1212" s="18" t="s">
        <v>101</v>
      </c>
      <c r="U1212" s="18">
        <v>4</v>
      </c>
      <c r="V1212" s="19">
        <v>6240000</v>
      </c>
      <c r="W1212" s="19">
        <v>0</v>
      </c>
      <c r="X1212" s="19">
        <v>6240000</v>
      </c>
      <c r="Y1212" s="19">
        <v>5041500</v>
      </c>
      <c r="Z1212" s="19">
        <v>1198500</v>
      </c>
      <c r="AA1212" s="20">
        <v>0.19206730769230801</v>
      </c>
      <c r="AB1212" s="21" t="s">
        <v>6432</v>
      </c>
    </row>
    <row r="1213" spans="1:28" x14ac:dyDescent="0.25">
      <c r="A1213" s="16" t="s">
        <v>4448</v>
      </c>
      <c r="B1213" s="17">
        <v>45852</v>
      </c>
      <c r="C1213" s="18" t="s">
        <v>2411</v>
      </c>
      <c r="D1213" s="18" t="s">
        <v>2412</v>
      </c>
      <c r="E1213" s="18" t="s">
        <v>4449</v>
      </c>
      <c r="F1213" s="18" t="s">
        <v>93</v>
      </c>
      <c r="G1213" s="18">
        <v>23</v>
      </c>
      <c r="H1213" s="18" t="s">
        <v>295</v>
      </c>
      <c r="I1213" s="18" t="s">
        <v>120</v>
      </c>
      <c r="J1213" s="18" t="s">
        <v>165</v>
      </c>
      <c r="K1213" s="18" t="s">
        <v>582</v>
      </c>
      <c r="L1213" s="18" t="s">
        <v>146</v>
      </c>
      <c r="M1213" s="18">
        <v>1</v>
      </c>
      <c r="N1213" s="19">
        <v>180000</v>
      </c>
      <c r="O1213" s="20">
        <v>0.02</v>
      </c>
      <c r="P1213" s="19">
        <v>12000</v>
      </c>
      <c r="Q1213" s="19">
        <v>125000</v>
      </c>
      <c r="R1213" s="18" t="s">
        <v>99</v>
      </c>
      <c r="S1213" s="18" t="s">
        <v>100</v>
      </c>
      <c r="T1213" s="18" t="s">
        <v>113</v>
      </c>
      <c r="U1213" s="18">
        <v>1</v>
      </c>
      <c r="V1213" s="19">
        <v>180000</v>
      </c>
      <c r="W1213" s="19">
        <v>3600</v>
      </c>
      <c r="X1213" s="19">
        <v>176400</v>
      </c>
      <c r="Y1213" s="19">
        <v>137000</v>
      </c>
      <c r="Z1213" s="19">
        <v>39400</v>
      </c>
      <c r="AA1213" s="20">
        <v>0.22335600907029499</v>
      </c>
      <c r="AB1213" s="21" t="s">
        <v>6425</v>
      </c>
    </row>
    <row r="1214" spans="1:28" x14ac:dyDescent="0.25">
      <c r="A1214" s="16" t="s">
        <v>4450</v>
      </c>
      <c r="B1214" s="17">
        <v>45852</v>
      </c>
      <c r="C1214" s="18" t="s">
        <v>1928</v>
      </c>
      <c r="D1214" s="18" t="s">
        <v>3715</v>
      </c>
      <c r="E1214" s="18" t="s">
        <v>4451</v>
      </c>
      <c r="F1214" s="18" t="s">
        <v>107</v>
      </c>
      <c r="G1214" s="18">
        <v>62</v>
      </c>
      <c r="H1214" s="18" t="s">
        <v>595</v>
      </c>
      <c r="I1214" s="18" t="s">
        <v>263</v>
      </c>
      <c r="J1214" s="18" t="s">
        <v>174</v>
      </c>
      <c r="K1214" s="18" t="s">
        <v>242</v>
      </c>
      <c r="L1214" s="18" t="s">
        <v>132</v>
      </c>
      <c r="M1214" s="18">
        <v>6</v>
      </c>
      <c r="N1214" s="19">
        <v>780000</v>
      </c>
      <c r="O1214" s="20">
        <v>0.02</v>
      </c>
      <c r="P1214" s="19">
        <v>8000</v>
      </c>
      <c r="Q1214" s="19">
        <v>630000</v>
      </c>
      <c r="R1214" s="18" t="s">
        <v>99</v>
      </c>
      <c r="S1214" s="18" t="s">
        <v>100</v>
      </c>
      <c r="T1214" s="18" t="s">
        <v>113</v>
      </c>
      <c r="U1214" s="18">
        <v>5</v>
      </c>
      <c r="V1214" s="19">
        <v>4680000</v>
      </c>
      <c r="W1214" s="19">
        <v>93600</v>
      </c>
      <c r="X1214" s="19">
        <v>4586400</v>
      </c>
      <c r="Y1214" s="19">
        <v>3788000</v>
      </c>
      <c r="Z1214" s="19">
        <v>798400</v>
      </c>
      <c r="AA1214" s="20">
        <v>0.17407988836560301</v>
      </c>
      <c r="AB1214" s="21" t="s">
        <v>6425</v>
      </c>
    </row>
    <row r="1215" spans="1:28" x14ac:dyDescent="0.25">
      <c r="A1215" s="16" t="s">
        <v>4452</v>
      </c>
      <c r="B1215" s="17">
        <v>45952</v>
      </c>
      <c r="C1215" s="18" t="s">
        <v>1889</v>
      </c>
      <c r="D1215" s="18" t="s">
        <v>2108</v>
      </c>
      <c r="E1215" s="18" t="s">
        <v>4453</v>
      </c>
      <c r="F1215" s="18" t="s">
        <v>93</v>
      </c>
      <c r="G1215" s="18">
        <v>44</v>
      </c>
      <c r="H1215" s="18" t="s">
        <v>295</v>
      </c>
      <c r="I1215" s="18" t="s">
        <v>120</v>
      </c>
      <c r="J1215" s="18" t="s">
        <v>212</v>
      </c>
      <c r="K1215" s="18" t="s">
        <v>582</v>
      </c>
      <c r="L1215" s="18" t="s">
        <v>146</v>
      </c>
      <c r="M1215" s="18">
        <v>1</v>
      </c>
      <c r="N1215" s="19">
        <v>180000</v>
      </c>
      <c r="O1215" s="20">
        <v>0.15</v>
      </c>
      <c r="P1215" s="19">
        <v>8000</v>
      </c>
      <c r="Q1215" s="19">
        <v>125000</v>
      </c>
      <c r="R1215" s="18" t="s">
        <v>134</v>
      </c>
      <c r="S1215" s="18" t="s">
        <v>100</v>
      </c>
      <c r="T1215" s="18" t="s">
        <v>101</v>
      </c>
      <c r="U1215" s="18">
        <v>2</v>
      </c>
      <c r="V1215" s="19">
        <v>180000</v>
      </c>
      <c r="W1215" s="19">
        <v>27000</v>
      </c>
      <c r="X1215" s="19">
        <v>153000</v>
      </c>
      <c r="Y1215" s="19">
        <v>133000</v>
      </c>
      <c r="Z1215" s="19">
        <v>20000</v>
      </c>
      <c r="AA1215" s="20">
        <v>0.13071895424836599</v>
      </c>
      <c r="AB1215" s="21" t="s">
        <v>6427</v>
      </c>
    </row>
    <row r="1216" spans="1:28" x14ac:dyDescent="0.25">
      <c r="A1216" s="16" t="s">
        <v>4454</v>
      </c>
      <c r="B1216" s="17">
        <v>45778</v>
      </c>
      <c r="C1216" s="18" t="s">
        <v>4375</v>
      </c>
      <c r="D1216" s="18" t="s">
        <v>4376</v>
      </c>
      <c r="E1216" s="18" t="s">
        <v>4455</v>
      </c>
      <c r="F1216" s="18" t="s">
        <v>107</v>
      </c>
      <c r="G1216" s="18">
        <v>53</v>
      </c>
      <c r="H1216" s="18" t="s">
        <v>595</v>
      </c>
      <c r="I1216" s="18" t="s">
        <v>263</v>
      </c>
      <c r="J1216" s="18" t="s">
        <v>165</v>
      </c>
      <c r="K1216" s="18" t="s">
        <v>281</v>
      </c>
      <c r="L1216" s="18" t="s">
        <v>282</v>
      </c>
      <c r="M1216" s="18">
        <v>5</v>
      </c>
      <c r="N1216" s="19">
        <v>250000</v>
      </c>
      <c r="O1216" s="20">
        <v>0.15</v>
      </c>
      <c r="P1216" s="19">
        <v>6000</v>
      </c>
      <c r="Q1216" s="19">
        <v>190000</v>
      </c>
      <c r="R1216" s="18" t="s">
        <v>219</v>
      </c>
      <c r="S1216" s="18" t="s">
        <v>148</v>
      </c>
      <c r="T1216" s="18" t="s">
        <v>101</v>
      </c>
      <c r="U1216" s="18">
        <v>2</v>
      </c>
      <c r="V1216" s="19">
        <v>1250000</v>
      </c>
      <c r="W1216" s="19">
        <v>187500</v>
      </c>
      <c r="X1216" s="19">
        <v>1062500</v>
      </c>
      <c r="Y1216" s="19">
        <v>956000</v>
      </c>
      <c r="Z1216" s="19">
        <v>106500</v>
      </c>
      <c r="AA1216" s="20">
        <v>0.10023529411764701</v>
      </c>
      <c r="AB1216" s="21" t="s">
        <v>6430</v>
      </c>
    </row>
    <row r="1217" spans="1:28" x14ac:dyDescent="0.25">
      <c r="A1217" s="16" t="s">
        <v>4456</v>
      </c>
      <c r="B1217" s="17">
        <v>45897</v>
      </c>
      <c r="C1217" s="18" t="s">
        <v>1163</v>
      </c>
      <c r="D1217" s="18" t="s">
        <v>1164</v>
      </c>
      <c r="E1217" s="18" t="s">
        <v>4458</v>
      </c>
      <c r="F1217" s="18" t="s">
        <v>107</v>
      </c>
      <c r="G1217" s="18">
        <v>25</v>
      </c>
      <c r="H1217" s="18" t="s">
        <v>128</v>
      </c>
      <c r="I1217" s="18" t="s">
        <v>129</v>
      </c>
      <c r="J1217" s="18" t="s">
        <v>109</v>
      </c>
      <c r="K1217" s="18" t="s">
        <v>296</v>
      </c>
      <c r="L1217" s="18" t="s">
        <v>282</v>
      </c>
      <c r="M1217" s="18">
        <v>2</v>
      </c>
      <c r="N1217" s="19">
        <v>320000</v>
      </c>
      <c r="O1217" s="20">
        <v>0</v>
      </c>
      <c r="P1217" s="19">
        <v>2500</v>
      </c>
      <c r="Q1217" s="19">
        <v>250000</v>
      </c>
      <c r="R1217" s="18" t="s">
        <v>6415</v>
      </c>
      <c r="S1217" s="18" t="s">
        <v>148</v>
      </c>
      <c r="T1217" s="18" t="s">
        <v>101</v>
      </c>
      <c r="U1217" s="18">
        <v>3</v>
      </c>
      <c r="V1217" s="19">
        <v>640000</v>
      </c>
      <c r="W1217" s="19">
        <v>0</v>
      </c>
      <c r="X1217" s="19">
        <v>640000</v>
      </c>
      <c r="Y1217" s="19">
        <v>502500</v>
      </c>
      <c r="Z1217" s="19">
        <v>137500</v>
      </c>
      <c r="AA1217" s="20">
        <v>0.21484375</v>
      </c>
      <c r="AB1217" s="21" t="s">
        <v>6433</v>
      </c>
    </row>
    <row r="1218" spans="1:28" x14ac:dyDescent="0.25">
      <c r="A1218" s="16" t="s">
        <v>4459</v>
      </c>
      <c r="B1218" s="17">
        <v>45931</v>
      </c>
      <c r="C1218" s="18" t="s">
        <v>1445</v>
      </c>
      <c r="D1218" s="18" t="s">
        <v>1446</v>
      </c>
      <c r="E1218" s="18" t="s">
        <v>4460</v>
      </c>
      <c r="F1218" s="18" t="s">
        <v>107</v>
      </c>
      <c r="G1218" s="18">
        <v>20</v>
      </c>
      <c r="H1218" s="18" t="s">
        <v>558</v>
      </c>
      <c r="I1218" s="18" t="s">
        <v>129</v>
      </c>
      <c r="J1218" s="18" t="s">
        <v>109</v>
      </c>
      <c r="K1218" s="18" t="s">
        <v>156</v>
      </c>
      <c r="L1218" s="18" t="s">
        <v>111</v>
      </c>
      <c r="M1218" s="18">
        <v>4</v>
      </c>
      <c r="N1218" s="19">
        <v>290000</v>
      </c>
      <c r="O1218" s="20">
        <v>0.15</v>
      </c>
      <c r="P1218" s="19">
        <v>2500</v>
      </c>
      <c r="Q1218" s="19">
        <v>225000</v>
      </c>
      <c r="R1218" s="18" t="s">
        <v>167</v>
      </c>
      <c r="S1218" s="18" t="s">
        <v>148</v>
      </c>
      <c r="T1218" s="18" t="s">
        <v>113</v>
      </c>
      <c r="U1218" s="18">
        <v>3</v>
      </c>
      <c r="V1218" s="19">
        <v>1160000</v>
      </c>
      <c r="W1218" s="19">
        <v>174000</v>
      </c>
      <c r="X1218" s="19">
        <v>986000</v>
      </c>
      <c r="Y1218" s="19">
        <v>902500</v>
      </c>
      <c r="Z1218" s="19">
        <v>83500</v>
      </c>
      <c r="AA1218" s="20">
        <v>8.4685598377281901E-2</v>
      </c>
      <c r="AB1218" s="21" t="s">
        <v>6427</v>
      </c>
    </row>
    <row r="1219" spans="1:28" x14ac:dyDescent="0.25">
      <c r="A1219" s="16" t="s">
        <v>4461</v>
      </c>
      <c r="B1219" s="17">
        <v>45708</v>
      </c>
      <c r="C1219" s="18" t="s">
        <v>3206</v>
      </c>
      <c r="D1219" s="18" t="s">
        <v>4462</v>
      </c>
      <c r="E1219" s="18" t="s">
        <v>4463</v>
      </c>
      <c r="F1219" s="18" t="s">
        <v>107</v>
      </c>
      <c r="G1219" s="18">
        <v>58</v>
      </c>
      <c r="H1219" s="18" t="s">
        <v>413</v>
      </c>
      <c r="I1219" s="18" t="s">
        <v>95</v>
      </c>
      <c r="J1219" s="18" t="s">
        <v>359</v>
      </c>
      <c r="K1219" s="18" t="s">
        <v>175</v>
      </c>
      <c r="L1219" s="18" t="s">
        <v>132</v>
      </c>
      <c r="M1219" s="18">
        <v>4</v>
      </c>
      <c r="N1219" s="19">
        <v>900000</v>
      </c>
      <c r="O1219" s="20">
        <v>0.05</v>
      </c>
      <c r="P1219" s="19">
        <v>4000</v>
      </c>
      <c r="Q1219" s="19">
        <v>730000</v>
      </c>
      <c r="R1219" s="18" t="s">
        <v>99</v>
      </c>
      <c r="S1219" s="18" t="s">
        <v>168</v>
      </c>
      <c r="T1219" s="18" t="s">
        <v>113</v>
      </c>
      <c r="U1219" s="18">
        <v>2</v>
      </c>
      <c r="V1219" s="19">
        <v>3600000</v>
      </c>
      <c r="W1219" s="19">
        <v>180000</v>
      </c>
      <c r="X1219" s="19">
        <v>3420000</v>
      </c>
      <c r="Y1219" s="19">
        <v>2924000</v>
      </c>
      <c r="Z1219" s="19">
        <v>496000</v>
      </c>
      <c r="AA1219" s="20">
        <v>0.14502923976608201</v>
      </c>
      <c r="AB1219" s="21" t="s">
        <v>6429</v>
      </c>
    </row>
    <row r="1220" spans="1:28" x14ac:dyDescent="0.25">
      <c r="A1220" s="16" t="s">
        <v>4464</v>
      </c>
      <c r="B1220" s="17">
        <v>45707</v>
      </c>
      <c r="C1220" s="18" t="s">
        <v>2530</v>
      </c>
      <c r="D1220" s="18" t="s">
        <v>2531</v>
      </c>
      <c r="E1220" s="18" t="s">
        <v>6365</v>
      </c>
      <c r="F1220" s="18" t="s">
        <v>107</v>
      </c>
      <c r="G1220" s="18">
        <v>52</v>
      </c>
      <c r="H1220" s="18" t="s">
        <v>413</v>
      </c>
      <c r="I1220" s="18" t="s">
        <v>95</v>
      </c>
      <c r="J1220" s="18" t="s">
        <v>96</v>
      </c>
      <c r="K1220" s="18" t="s">
        <v>296</v>
      </c>
      <c r="L1220" s="18" t="s">
        <v>282</v>
      </c>
      <c r="M1220" s="18">
        <v>3</v>
      </c>
      <c r="N1220" s="19">
        <v>320000</v>
      </c>
      <c r="O1220" s="20">
        <v>0</v>
      </c>
      <c r="P1220" s="19">
        <v>4000</v>
      </c>
      <c r="Q1220" s="19">
        <v>250000</v>
      </c>
      <c r="R1220" s="18" t="s">
        <v>167</v>
      </c>
      <c r="S1220" s="18" t="s">
        <v>100</v>
      </c>
      <c r="T1220" s="18" t="s">
        <v>113</v>
      </c>
      <c r="U1220" s="18"/>
      <c r="V1220" s="19">
        <v>960000</v>
      </c>
      <c r="W1220" s="19">
        <v>0</v>
      </c>
      <c r="X1220" s="19">
        <v>960000</v>
      </c>
      <c r="Y1220" s="19">
        <v>754000</v>
      </c>
      <c r="Z1220" s="19">
        <v>206000</v>
      </c>
      <c r="AA1220" s="20">
        <v>0.21458333333333299</v>
      </c>
      <c r="AB1220" s="21" t="s">
        <v>6429</v>
      </c>
    </row>
    <row r="1221" spans="1:28" x14ac:dyDescent="0.25">
      <c r="A1221" s="16" t="s">
        <v>4466</v>
      </c>
      <c r="B1221" s="17">
        <v>45821</v>
      </c>
      <c r="C1221" s="18" t="s">
        <v>417</v>
      </c>
      <c r="D1221" s="18" t="s">
        <v>4467</v>
      </c>
      <c r="E1221" s="18" t="s">
        <v>4468</v>
      </c>
      <c r="F1221" s="18" t="s">
        <v>107</v>
      </c>
      <c r="G1221" s="18">
        <v>51</v>
      </c>
      <c r="H1221" s="18" t="s">
        <v>1279</v>
      </c>
      <c r="I1221" s="18" t="s">
        <v>144</v>
      </c>
      <c r="J1221" s="18" t="s">
        <v>96</v>
      </c>
      <c r="K1221" s="18" t="s">
        <v>425</v>
      </c>
      <c r="L1221" s="18" t="s">
        <v>146</v>
      </c>
      <c r="M1221" s="18">
        <v>1</v>
      </c>
      <c r="N1221" s="19">
        <v>45000</v>
      </c>
      <c r="O1221" s="20">
        <v>1.0500000000000001E-2</v>
      </c>
      <c r="P1221" s="19">
        <v>6000</v>
      </c>
      <c r="Q1221" s="19">
        <v>27000</v>
      </c>
      <c r="R1221" s="18" t="s">
        <v>219</v>
      </c>
      <c r="S1221" s="18" t="s">
        <v>135</v>
      </c>
      <c r="T1221" s="18" t="s">
        <v>101</v>
      </c>
      <c r="U1221" s="18">
        <v>4</v>
      </c>
      <c r="V1221" s="19">
        <v>45000</v>
      </c>
      <c r="W1221" s="19">
        <v>472.5</v>
      </c>
      <c r="X1221" s="19">
        <v>44527.5</v>
      </c>
      <c r="Y1221" s="19">
        <v>33000</v>
      </c>
      <c r="Z1221" s="19">
        <v>11527.5</v>
      </c>
      <c r="AA1221" s="20">
        <v>0.25888495873336698</v>
      </c>
      <c r="AB1221" s="21" t="s">
        <v>6434</v>
      </c>
    </row>
    <row r="1222" spans="1:28" x14ac:dyDescent="0.25">
      <c r="A1222" s="16" t="s">
        <v>4469</v>
      </c>
      <c r="B1222" s="17">
        <v>45845</v>
      </c>
      <c r="C1222" s="18" t="s">
        <v>230</v>
      </c>
      <c r="D1222" s="18" t="s">
        <v>231</v>
      </c>
      <c r="E1222" s="18" t="s">
        <v>4470</v>
      </c>
      <c r="F1222" s="18" t="s">
        <v>107</v>
      </c>
      <c r="G1222" s="18">
        <v>47</v>
      </c>
      <c r="H1222" s="18" t="s">
        <v>1279</v>
      </c>
      <c r="I1222" s="18" t="s">
        <v>144</v>
      </c>
      <c r="J1222" s="18" t="s">
        <v>96</v>
      </c>
      <c r="K1222" s="18" t="s">
        <v>175</v>
      </c>
      <c r="L1222" s="18" t="s">
        <v>132</v>
      </c>
      <c r="M1222" s="18">
        <v>3</v>
      </c>
      <c r="N1222" s="19">
        <v>900000</v>
      </c>
      <c r="O1222" s="20">
        <v>0.15</v>
      </c>
      <c r="P1222" s="19">
        <v>2500</v>
      </c>
      <c r="Q1222" s="19">
        <v>730000</v>
      </c>
      <c r="R1222" s="18" t="s">
        <v>219</v>
      </c>
      <c r="S1222" s="18" t="s">
        <v>100</v>
      </c>
      <c r="T1222" s="18" t="s">
        <v>113</v>
      </c>
      <c r="U1222" s="18">
        <v>5</v>
      </c>
      <c r="V1222" s="19">
        <v>2700000</v>
      </c>
      <c r="W1222" s="19">
        <v>405000</v>
      </c>
      <c r="X1222" s="19">
        <v>2295000</v>
      </c>
      <c r="Y1222" s="19">
        <v>2192500</v>
      </c>
      <c r="Z1222" s="19">
        <v>102500</v>
      </c>
      <c r="AA1222" s="20">
        <v>4.4662309368191697E-2</v>
      </c>
      <c r="AB1222" s="21" t="s">
        <v>6425</v>
      </c>
    </row>
    <row r="1223" spans="1:28" x14ac:dyDescent="0.25">
      <c r="A1223" s="16" t="s">
        <v>4471</v>
      </c>
      <c r="B1223" s="17">
        <v>45969</v>
      </c>
      <c r="C1223" s="18" t="s">
        <v>1198</v>
      </c>
      <c r="D1223" s="18" t="s">
        <v>1199</v>
      </c>
      <c r="E1223" s="18" t="s">
        <v>4472</v>
      </c>
      <c r="F1223" s="18" t="s">
        <v>93</v>
      </c>
      <c r="G1223" s="18">
        <v>47</v>
      </c>
      <c r="H1223" s="18" t="s">
        <v>295</v>
      </c>
      <c r="I1223" s="18" t="s">
        <v>120</v>
      </c>
      <c r="J1223" s="18" t="s">
        <v>96</v>
      </c>
      <c r="K1223" s="18" t="s">
        <v>296</v>
      </c>
      <c r="L1223" s="18" t="s">
        <v>282</v>
      </c>
      <c r="M1223" s="18">
        <v>4</v>
      </c>
      <c r="N1223" s="19">
        <v>320000</v>
      </c>
      <c r="O1223" s="20">
        <v>0.02</v>
      </c>
      <c r="P1223" s="19">
        <v>8000</v>
      </c>
      <c r="Q1223" s="19">
        <v>250000</v>
      </c>
      <c r="R1223" s="18" t="s">
        <v>167</v>
      </c>
      <c r="S1223" s="18" t="s">
        <v>168</v>
      </c>
      <c r="T1223" s="18" t="s">
        <v>101</v>
      </c>
      <c r="U1223" s="18">
        <v>7</v>
      </c>
      <c r="V1223" s="19">
        <v>1280000</v>
      </c>
      <c r="W1223" s="19">
        <v>25600</v>
      </c>
      <c r="X1223" s="19">
        <v>1254400</v>
      </c>
      <c r="Y1223" s="19">
        <v>1008000</v>
      </c>
      <c r="Z1223" s="19">
        <v>246400</v>
      </c>
      <c r="AA1223" s="20">
        <v>0.19642857142857101</v>
      </c>
      <c r="AB1223" s="21" t="s">
        <v>6424</v>
      </c>
    </row>
    <row r="1224" spans="1:28" x14ac:dyDescent="0.25">
      <c r="A1224" s="16" t="s">
        <v>4473</v>
      </c>
      <c r="B1224" s="17">
        <v>45897</v>
      </c>
      <c r="C1224" s="18" t="s">
        <v>4474</v>
      </c>
      <c r="D1224" s="18"/>
      <c r="E1224" s="18" t="s">
        <v>4475</v>
      </c>
      <c r="F1224" s="18" t="s">
        <v>107</v>
      </c>
      <c r="G1224" s="18">
        <v>35</v>
      </c>
      <c r="H1224" s="18" t="s">
        <v>128</v>
      </c>
      <c r="I1224" s="18" t="s">
        <v>129</v>
      </c>
      <c r="J1224" s="18" t="s">
        <v>109</v>
      </c>
      <c r="K1224" s="18" t="s">
        <v>852</v>
      </c>
      <c r="L1224" s="18" t="s">
        <v>122</v>
      </c>
      <c r="M1224" s="18">
        <v>2</v>
      </c>
      <c r="N1224" s="19">
        <v>680000</v>
      </c>
      <c r="O1224" s="20">
        <v>0.15</v>
      </c>
      <c r="P1224" s="19">
        <v>1500</v>
      </c>
      <c r="Q1224" s="19">
        <v>555000</v>
      </c>
      <c r="R1224" s="18" t="s">
        <v>134</v>
      </c>
      <c r="S1224" s="18" t="s">
        <v>168</v>
      </c>
      <c r="T1224" s="18" t="s">
        <v>101</v>
      </c>
      <c r="U1224" s="18">
        <v>3</v>
      </c>
      <c r="V1224" s="19">
        <v>1360000</v>
      </c>
      <c r="W1224" s="19">
        <v>204000</v>
      </c>
      <c r="X1224" s="19">
        <v>1156000</v>
      </c>
      <c r="Y1224" s="19">
        <v>1111500</v>
      </c>
      <c r="Z1224" s="19">
        <v>44500</v>
      </c>
      <c r="AA1224" s="20">
        <v>3.8494809688581301E-2</v>
      </c>
      <c r="AB1224" s="21" t="s">
        <v>6433</v>
      </c>
    </row>
    <row r="1225" spans="1:28" x14ac:dyDescent="0.25">
      <c r="A1225" s="16" t="s">
        <v>4476</v>
      </c>
      <c r="B1225" s="17">
        <v>45934</v>
      </c>
      <c r="C1225" s="18" t="s">
        <v>769</v>
      </c>
      <c r="D1225" s="18" t="s">
        <v>770</v>
      </c>
      <c r="E1225" s="18" t="s">
        <v>4477</v>
      </c>
      <c r="F1225" s="18" t="s">
        <v>93</v>
      </c>
      <c r="G1225" s="18">
        <v>19</v>
      </c>
      <c r="H1225" s="18" t="s">
        <v>310</v>
      </c>
      <c r="I1225" s="18" t="s">
        <v>263</v>
      </c>
      <c r="J1225" s="18" t="s">
        <v>109</v>
      </c>
      <c r="K1225" s="18" t="s">
        <v>145</v>
      </c>
      <c r="L1225" s="18" t="s">
        <v>146</v>
      </c>
      <c r="M1225" s="18">
        <v>5</v>
      </c>
      <c r="N1225" s="19">
        <v>145000</v>
      </c>
      <c r="O1225" s="20">
        <v>0.05</v>
      </c>
      <c r="P1225" s="19">
        <v>12000</v>
      </c>
      <c r="Q1225" s="19">
        <v>98000</v>
      </c>
      <c r="R1225" s="18" t="s">
        <v>6415</v>
      </c>
      <c r="S1225" s="18" t="s">
        <v>100</v>
      </c>
      <c r="T1225" s="18" t="s">
        <v>101</v>
      </c>
      <c r="U1225" s="18">
        <v>3</v>
      </c>
      <c r="V1225" s="19">
        <v>725000</v>
      </c>
      <c r="W1225" s="19">
        <v>36250</v>
      </c>
      <c r="X1225" s="19">
        <v>688750</v>
      </c>
      <c r="Y1225" s="19">
        <v>502000</v>
      </c>
      <c r="Z1225" s="19">
        <v>186750</v>
      </c>
      <c r="AA1225" s="20">
        <v>0.271143375680581</v>
      </c>
      <c r="AB1225" s="21" t="s">
        <v>6427</v>
      </c>
    </row>
    <row r="1226" spans="1:28" x14ac:dyDescent="0.25">
      <c r="A1226" s="16" t="s">
        <v>4478</v>
      </c>
      <c r="B1226" s="17">
        <v>45852</v>
      </c>
      <c r="C1226" s="18" t="s">
        <v>182</v>
      </c>
      <c r="D1226" s="18" t="s">
        <v>183</v>
      </c>
      <c r="E1226" s="18" t="s">
        <v>4480</v>
      </c>
      <c r="F1226" s="18" t="s">
        <v>107</v>
      </c>
      <c r="G1226" s="18">
        <v>40</v>
      </c>
      <c r="H1226" s="18" t="s">
        <v>804</v>
      </c>
      <c r="I1226" s="18" t="s">
        <v>95</v>
      </c>
      <c r="J1226" s="18" t="s">
        <v>96</v>
      </c>
      <c r="K1226" s="18" t="s">
        <v>388</v>
      </c>
      <c r="L1226" s="18" t="s">
        <v>132</v>
      </c>
      <c r="M1226" s="18">
        <v>1</v>
      </c>
      <c r="N1226" s="19">
        <v>510000</v>
      </c>
      <c r="O1226" s="20">
        <v>0</v>
      </c>
      <c r="P1226" s="19">
        <v>4000</v>
      </c>
      <c r="Q1226" s="19">
        <v>410000</v>
      </c>
      <c r="R1226" s="18" t="s">
        <v>6415</v>
      </c>
      <c r="S1226" s="18" t="s">
        <v>135</v>
      </c>
      <c r="T1226" s="18" t="s">
        <v>113</v>
      </c>
      <c r="U1226" s="18">
        <v>3</v>
      </c>
      <c r="V1226" s="19">
        <v>510000</v>
      </c>
      <c r="W1226" s="19">
        <v>0</v>
      </c>
      <c r="X1226" s="19">
        <v>510000</v>
      </c>
      <c r="Y1226" s="19">
        <v>414000</v>
      </c>
      <c r="Z1226" s="19">
        <v>96000</v>
      </c>
      <c r="AA1226" s="20">
        <v>0.188235294117647</v>
      </c>
      <c r="AB1226" s="21" t="s">
        <v>6425</v>
      </c>
    </row>
    <row r="1227" spans="1:28" x14ac:dyDescent="0.25">
      <c r="A1227" s="16" t="s">
        <v>4481</v>
      </c>
      <c r="B1227" s="17">
        <v>45883</v>
      </c>
      <c r="C1227" s="18" t="s">
        <v>1570</v>
      </c>
      <c r="D1227" s="18" t="s">
        <v>1571</v>
      </c>
      <c r="E1227" s="18" t="s">
        <v>4483</v>
      </c>
      <c r="F1227" s="18" t="s">
        <v>93</v>
      </c>
      <c r="G1227" s="18">
        <v>33</v>
      </c>
      <c r="H1227" s="18" t="s">
        <v>581</v>
      </c>
      <c r="I1227" s="18" t="s">
        <v>144</v>
      </c>
      <c r="J1227" s="18" t="s">
        <v>109</v>
      </c>
      <c r="K1227" s="18" t="s">
        <v>145</v>
      </c>
      <c r="L1227" s="18" t="s">
        <v>146</v>
      </c>
      <c r="M1227" s="18">
        <v>5</v>
      </c>
      <c r="N1227" s="19">
        <v>145000</v>
      </c>
      <c r="O1227" s="20">
        <v>0</v>
      </c>
      <c r="P1227" s="19">
        <v>4000</v>
      </c>
      <c r="Q1227" s="19">
        <v>98000</v>
      </c>
      <c r="R1227" s="18" t="s">
        <v>99</v>
      </c>
      <c r="S1227" s="18" t="s">
        <v>135</v>
      </c>
      <c r="T1227" s="18" t="s">
        <v>101</v>
      </c>
      <c r="U1227" s="18">
        <v>2</v>
      </c>
      <c r="V1227" s="19">
        <v>725000</v>
      </c>
      <c r="W1227" s="19">
        <v>0</v>
      </c>
      <c r="X1227" s="19">
        <v>725000</v>
      </c>
      <c r="Y1227" s="19">
        <v>494000</v>
      </c>
      <c r="Z1227" s="19">
        <v>231000</v>
      </c>
      <c r="AA1227" s="20">
        <v>0.31862068965517198</v>
      </c>
      <c r="AB1227" s="21" t="s">
        <v>6433</v>
      </c>
    </row>
    <row r="1228" spans="1:28" x14ac:dyDescent="0.25">
      <c r="A1228" s="16" t="s">
        <v>4484</v>
      </c>
      <c r="B1228" s="17">
        <v>45903</v>
      </c>
      <c r="C1228" s="18" t="s">
        <v>446</v>
      </c>
      <c r="D1228" s="18" t="s">
        <v>447</v>
      </c>
      <c r="E1228" s="18" t="s">
        <v>4486</v>
      </c>
      <c r="F1228" s="18" t="s">
        <v>107</v>
      </c>
      <c r="G1228" s="18">
        <v>53</v>
      </c>
      <c r="H1228" s="18" t="s">
        <v>128</v>
      </c>
      <c r="I1228" s="18" t="s">
        <v>129</v>
      </c>
      <c r="J1228" s="18" t="s">
        <v>109</v>
      </c>
      <c r="K1228" s="18" t="s">
        <v>582</v>
      </c>
      <c r="L1228" s="18" t="s">
        <v>146</v>
      </c>
      <c r="M1228" s="18">
        <v>1</v>
      </c>
      <c r="N1228" s="19">
        <v>180000</v>
      </c>
      <c r="O1228" s="20">
        <v>0.1</v>
      </c>
      <c r="P1228" s="19">
        <v>8000</v>
      </c>
      <c r="Q1228" s="19">
        <v>125000</v>
      </c>
      <c r="R1228" s="18" t="s">
        <v>167</v>
      </c>
      <c r="S1228" s="18" t="s">
        <v>148</v>
      </c>
      <c r="T1228" s="18" t="s">
        <v>113</v>
      </c>
      <c r="U1228" s="18">
        <v>3</v>
      </c>
      <c r="V1228" s="19">
        <v>180000</v>
      </c>
      <c r="W1228" s="19">
        <v>18000</v>
      </c>
      <c r="X1228" s="19">
        <v>162000</v>
      </c>
      <c r="Y1228" s="19">
        <v>133000</v>
      </c>
      <c r="Z1228" s="19">
        <v>29000</v>
      </c>
      <c r="AA1228" s="20">
        <v>0.179012345679012</v>
      </c>
      <c r="AB1228" s="21" t="s">
        <v>6435</v>
      </c>
    </row>
    <row r="1229" spans="1:28" x14ac:dyDescent="0.25">
      <c r="A1229" s="16" t="s">
        <v>4487</v>
      </c>
      <c r="B1229" s="17">
        <v>45727</v>
      </c>
      <c r="C1229" s="18" t="s">
        <v>1030</v>
      </c>
      <c r="D1229" s="18" t="s">
        <v>1126</v>
      </c>
      <c r="E1229" s="18" t="s">
        <v>4489</v>
      </c>
      <c r="F1229" s="18" t="s">
        <v>93</v>
      </c>
      <c r="G1229" s="18">
        <v>41</v>
      </c>
      <c r="H1229" s="18" t="s">
        <v>154</v>
      </c>
      <c r="I1229" s="18" t="s">
        <v>95</v>
      </c>
      <c r="J1229" s="18" t="s">
        <v>130</v>
      </c>
      <c r="K1229" s="18" t="s">
        <v>242</v>
      </c>
      <c r="L1229" s="18" t="s">
        <v>132</v>
      </c>
      <c r="M1229" s="18">
        <v>7</v>
      </c>
      <c r="N1229" s="19">
        <v>780000</v>
      </c>
      <c r="O1229" s="20">
        <v>0.02</v>
      </c>
      <c r="P1229" s="19">
        <v>6000</v>
      </c>
      <c r="Q1229" s="19">
        <v>630000</v>
      </c>
      <c r="R1229" s="18" t="s">
        <v>167</v>
      </c>
      <c r="S1229" s="18" t="s">
        <v>100</v>
      </c>
      <c r="T1229" s="18" t="s">
        <v>113</v>
      </c>
      <c r="U1229" s="18">
        <v>1</v>
      </c>
      <c r="V1229" s="19">
        <v>5460000</v>
      </c>
      <c r="W1229" s="19">
        <v>109200</v>
      </c>
      <c r="X1229" s="19">
        <v>5350800</v>
      </c>
      <c r="Y1229" s="19">
        <v>4416000</v>
      </c>
      <c r="Z1229" s="19">
        <v>934800</v>
      </c>
      <c r="AA1229" s="20">
        <v>0.174702848172236</v>
      </c>
      <c r="AB1229" s="21" t="s">
        <v>6428</v>
      </c>
    </row>
    <row r="1230" spans="1:28" x14ac:dyDescent="0.25">
      <c r="A1230" s="16" t="s">
        <v>4490</v>
      </c>
      <c r="B1230" s="17">
        <v>45710</v>
      </c>
      <c r="C1230" s="18" t="s">
        <v>1507</v>
      </c>
      <c r="D1230" s="18" t="s">
        <v>938</v>
      </c>
      <c r="E1230" s="18" t="s">
        <v>4491</v>
      </c>
      <c r="F1230" s="18" t="s">
        <v>93</v>
      </c>
      <c r="G1230" s="18">
        <v>64</v>
      </c>
      <c r="H1230" s="18" t="s">
        <v>295</v>
      </c>
      <c r="I1230" s="18" t="s">
        <v>120</v>
      </c>
      <c r="J1230" s="18" t="s">
        <v>212</v>
      </c>
      <c r="K1230" s="18" t="s">
        <v>425</v>
      </c>
      <c r="L1230" s="18" t="s">
        <v>146</v>
      </c>
      <c r="M1230" s="18">
        <v>1</v>
      </c>
      <c r="N1230" s="19">
        <v>45000</v>
      </c>
      <c r="O1230" s="20">
        <v>0.1</v>
      </c>
      <c r="P1230" s="19">
        <v>6000</v>
      </c>
      <c r="Q1230" s="19">
        <v>27000</v>
      </c>
      <c r="R1230" s="18" t="s">
        <v>99</v>
      </c>
      <c r="S1230" s="18" t="s">
        <v>168</v>
      </c>
      <c r="T1230" s="18" t="s">
        <v>101</v>
      </c>
      <c r="U1230" s="18">
        <v>3</v>
      </c>
      <c r="V1230" s="19">
        <v>45000</v>
      </c>
      <c r="W1230" s="19">
        <v>4500</v>
      </c>
      <c r="X1230" s="19">
        <v>40500</v>
      </c>
      <c r="Y1230" s="19">
        <v>33000</v>
      </c>
      <c r="Z1230" s="19">
        <v>7500</v>
      </c>
      <c r="AA1230" s="20">
        <v>0.18518518518518501</v>
      </c>
      <c r="AB1230" s="21" t="s">
        <v>6429</v>
      </c>
    </row>
    <row r="1231" spans="1:28" x14ac:dyDescent="0.25">
      <c r="A1231" s="16" t="s">
        <v>4492</v>
      </c>
      <c r="B1231" s="17">
        <v>45814</v>
      </c>
      <c r="C1231" s="18" t="s">
        <v>2174</v>
      </c>
      <c r="D1231" s="18" t="s">
        <v>2175</v>
      </c>
      <c r="E1231" s="18" t="s">
        <v>4493</v>
      </c>
      <c r="F1231" s="18" t="s">
        <v>107</v>
      </c>
      <c r="G1231" s="18">
        <v>62</v>
      </c>
      <c r="H1231" s="18" t="s">
        <v>595</v>
      </c>
      <c r="I1231" s="18" t="s">
        <v>263</v>
      </c>
      <c r="J1231" s="18" t="s">
        <v>359</v>
      </c>
      <c r="K1231" s="18" t="s">
        <v>242</v>
      </c>
      <c r="L1231" s="18" t="s">
        <v>132</v>
      </c>
      <c r="M1231" s="18">
        <v>8</v>
      </c>
      <c r="N1231" s="19">
        <v>780000</v>
      </c>
      <c r="O1231" s="20">
        <v>0.1</v>
      </c>
      <c r="P1231" s="19">
        <v>12000</v>
      </c>
      <c r="Q1231" s="19">
        <v>630000</v>
      </c>
      <c r="R1231" s="18" t="s">
        <v>167</v>
      </c>
      <c r="S1231" s="18" t="s">
        <v>135</v>
      </c>
      <c r="T1231" s="18" t="s">
        <v>113</v>
      </c>
      <c r="U1231" s="18">
        <v>2</v>
      </c>
      <c r="V1231" s="19">
        <v>6240000</v>
      </c>
      <c r="W1231" s="19">
        <v>624000</v>
      </c>
      <c r="X1231" s="19">
        <v>5616000</v>
      </c>
      <c r="Y1231" s="19">
        <v>5052000</v>
      </c>
      <c r="Z1231" s="19">
        <v>564000</v>
      </c>
      <c r="AA1231" s="20">
        <v>0.10042735042735</v>
      </c>
      <c r="AB1231" s="21" t="s">
        <v>6434</v>
      </c>
    </row>
    <row r="1232" spans="1:28" x14ac:dyDescent="0.25">
      <c r="A1232" s="16" t="s">
        <v>4494</v>
      </c>
      <c r="B1232" s="17">
        <v>45872</v>
      </c>
      <c r="C1232" s="18" t="s">
        <v>1450</v>
      </c>
      <c r="D1232" s="18" t="s">
        <v>1451</v>
      </c>
      <c r="E1232" s="18" t="s">
        <v>4495</v>
      </c>
      <c r="F1232" s="18" t="s">
        <v>93</v>
      </c>
      <c r="G1232" s="18">
        <v>39</v>
      </c>
      <c r="H1232" s="18" t="s">
        <v>1279</v>
      </c>
      <c r="I1232" s="18" t="s">
        <v>144</v>
      </c>
      <c r="J1232" s="18" t="s">
        <v>96</v>
      </c>
      <c r="K1232" s="18" t="s">
        <v>425</v>
      </c>
      <c r="L1232" s="18" t="s">
        <v>146</v>
      </c>
      <c r="M1232" s="18">
        <v>8</v>
      </c>
      <c r="N1232" s="19">
        <v>45000</v>
      </c>
      <c r="O1232" s="20">
        <v>0.05</v>
      </c>
      <c r="P1232" s="19">
        <v>1500</v>
      </c>
      <c r="Q1232" s="19">
        <v>27000</v>
      </c>
      <c r="R1232" s="18" t="s">
        <v>219</v>
      </c>
      <c r="S1232" s="18" t="s">
        <v>100</v>
      </c>
      <c r="T1232" s="18" t="s">
        <v>101</v>
      </c>
      <c r="U1232" s="18"/>
      <c r="V1232" s="19">
        <v>360000</v>
      </c>
      <c r="W1232" s="19">
        <v>18000</v>
      </c>
      <c r="X1232" s="19">
        <v>342000</v>
      </c>
      <c r="Y1232" s="19">
        <v>217500</v>
      </c>
      <c r="Z1232" s="19">
        <v>124500</v>
      </c>
      <c r="AA1232" s="20">
        <v>0.36403508771929799</v>
      </c>
      <c r="AB1232" s="21" t="s">
        <v>6433</v>
      </c>
    </row>
    <row r="1233" spans="1:28" x14ac:dyDescent="0.25">
      <c r="A1233" s="16" t="s">
        <v>4496</v>
      </c>
      <c r="B1233" s="17">
        <v>45746</v>
      </c>
      <c r="C1233" s="18" t="s">
        <v>1631</v>
      </c>
      <c r="D1233" s="18" t="s">
        <v>1672</v>
      </c>
      <c r="E1233" s="18" t="s">
        <v>4497</v>
      </c>
      <c r="F1233" s="18" t="s">
        <v>107</v>
      </c>
      <c r="G1233" s="18">
        <v>24</v>
      </c>
      <c r="H1233" s="18" t="s">
        <v>558</v>
      </c>
      <c r="I1233" s="18" t="s">
        <v>129</v>
      </c>
      <c r="J1233" s="18" t="s">
        <v>96</v>
      </c>
      <c r="K1233" s="18" t="s">
        <v>296</v>
      </c>
      <c r="L1233" s="18" t="s">
        <v>282</v>
      </c>
      <c r="M1233" s="18">
        <v>8</v>
      </c>
      <c r="N1233" s="19">
        <v>320000</v>
      </c>
      <c r="O1233" s="20">
        <v>0.02</v>
      </c>
      <c r="P1233" s="19">
        <v>4000</v>
      </c>
      <c r="Q1233" s="19">
        <v>250000</v>
      </c>
      <c r="R1233" s="18" t="s">
        <v>219</v>
      </c>
      <c r="S1233" s="18" t="s">
        <v>100</v>
      </c>
      <c r="T1233" s="18" t="s">
        <v>101</v>
      </c>
      <c r="U1233" s="18">
        <v>4</v>
      </c>
      <c r="V1233" s="19">
        <v>2560000</v>
      </c>
      <c r="W1233" s="19">
        <v>51200</v>
      </c>
      <c r="X1233" s="19">
        <v>2508800</v>
      </c>
      <c r="Y1233" s="19">
        <v>2004000</v>
      </c>
      <c r="Z1233" s="19">
        <v>504800</v>
      </c>
      <c r="AA1233" s="20">
        <v>0.20121173469387801</v>
      </c>
      <c r="AB1233" s="21" t="s">
        <v>6428</v>
      </c>
    </row>
    <row r="1234" spans="1:28" x14ac:dyDescent="0.25">
      <c r="A1234" s="16" t="s">
        <v>4498</v>
      </c>
      <c r="B1234" s="17">
        <v>45764</v>
      </c>
      <c r="C1234" s="18" t="s">
        <v>4499</v>
      </c>
      <c r="D1234" s="18" t="s">
        <v>3343</v>
      </c>
      <c r="E1234" s="18" t="s">
        <v>4500</v>
      </c>
      <c r="F1234" s="18" t="s">
        <v>93</v>
      </c>
      <c r="G1234" s="18">
        <v>58</v>
      </c>
      <c r="H1234" s="18" t="s">
        <v>154</v>
      </c>
      <c r="I1234" s="18" t="s">
        <v>95</v>
      </c>
      <c r="J1234" s="18" t="s">
        <v>174</v>
      </c>
      <c r="K1234" s="18" t="s">
        <v>156</v>
      </c>
      <c r="L1234" s="18" t="s">
        <v>111</v>
      </c>
      <c r="M1234" s="18">
        <v>8</v>
      </c>
      <c r="N1234" s="19">
        <v>290000</v>
      </c>
      <c r="O1234" s="20">
        <v>0.02</v>
      </c>
      <c r="P1234" s="19">
        <v>1500</v>
      </c>
      <c r="Q1234" s="19">
        <v>225000</v>
      </c>
      <c r="R1234" s="18" t="s">
        <v>99</v>
      </c>
      <c r="S1234" s="18" t="s">
        <v>100</v>
      </c>
      <c r="T1234" s="18" t="s">
        <v>101</v>
      </c>
      <c r="U1234" s="18">
        <v>2</v>
      </c>
      <c r="V1234" s="19">
        <v>2320000</v>
      </c>
      <c r="W1234" s="19">
        <v>46400</v>
      </c>
      <c r="X1234" s="19">
        <v>2273600</v>
      </c>
      <c r="Y1234" s="19">
        <v>1801500</v>
      </c>
      <c r="Z1234" s="19">
        <v>472100</v>
      </c>
      <c r="AA1234" s="20">
        <v>0.20764426460239299</v>
      </c>
      <c r="AB1234" s="21" t="s">
        <v>6431</v>
      </c>
    </row>
    <row r="1235" spans="1:28" x14ac:dyDescent="0.25">
      <c r="A1235" s="16" t="s">
        <v>4501</v>
      </c>
      <c r="B1235" s="17">
        <v>45783</v>
      </c>
      <c r="C1235" s="18" t="s">
        <v>1717</v>
      </c>
      <c r="D1235" s="18"/>
      <c r="E1235" s="18" t="s">
        <v>4502</v>
      </c>
      <c r="F1235" s="18" t="s">
        <v>93</v>
      </c>
      <c r="G1235" s="18">
        <v>33</v>
      </c>
      <c r="H1235" s="18" t="s">
        <v>310</v>
      </c>
      <c r="I1235" s="18" t="s">
        <v>263</v>
      </c>
      <c r="J1235" s="18" t="s">
        <v>109</v>
      </c>
      <c r="K1235" s="18" t="s">
        <v>582</v>
      </c>
      <c r="L1235" s="18" t="s">
        <v>146</v>
      </c>
      <c r="M1235" s="18">
        <v>2</v>
      </c>
      <c r="N1235" s="19">
        <v>180000</v>
      </c>
      <c r="O1235" s="20">
        <v>0.02</v>
      </c>
      <c r="P1235" s="19">
        <v>1500</v>
      </c>
      <c r="Q1235" s="19">
        <v>125000</v>
      </c>
      <c r="R1235" s="18" t="s">
        <v>99</v>
      </c>
      <c r="S1235" s="18" t="s">
        <v>100</v>
      </c>
      <c r="T1235" s="18" t="s">
        <v>113</v>
      </c>
      <c r="U1235" s="18">
        <v>2</v>
      </c>
      <c r="V1235" s="19">
        <v>360000</v>
      </c>
      <c r="W1235" s="19">
        <v>7200</v>
      </c>
      <c r="X1235" s="19">
        <v>352800</v>
      </c>
      <c r="Y1235" s="19">
        <v>251500</v>
      </c>
      <c r="Z1235" s="19">
        <v>101300</v>
      </c>
      <c r="AA1235" s="20">
        <v>0.28713151927437602</v>
      </c>
      <c r="AB1235" s="21" t="s">
        <v>6430</v>
      </c>
    </row>
    <row r="1236" spans="1:28" x14ac:dyDescent="0.25">
      <c r="A1236" s="16" t="s">
        <v>4503</v>
      </c>
      <c r="B1236" s="17">
        <v>45942</v>
      </c>
      <c r="C1236" s="18" t="s">
        <v>506</v>
      </c>
      <c r="D1236" s="18" t="s">
        <v>1599</v>
      </c>
      <c r="E1236" s="18" t="s">
        <v>4504</v>
      </c>
      <c r="F1236" s="18" t="s">
        <v>107</v>
      </c>
      <c r="G1236" s="18">
        <v>40</v>
      </c>
      <c r="H1236" s="18" t="s">
        <v>804</v>
      </c>
      <c r="I1236" s="18" t="s">
        <v>95</v>
      </c>
      <c r="J1236" s="18" t="s">
        <v>109</v>
      </c>
      <c r="K1236" s="18" t="s">
        <v>145</v>
      </c>
      <c r="L1236" s="18" t="s">
        <v>146</v>
      </c>
      <c r="M1236" s="18">
        <v>4</v>
      </c>
      <c r="N1236" s="19">
        <v>145000</v>
      </c>
      <c r="O1236" s="20">
        <v>0.02</v>
      </c>
      <c r="P1236" s="19">
        <v>1500</v>
      </c>
      <c r="Q1236" s="19">
        <v>98000</v>
      </c>
      <c r="R1236" s="18" t="s">
        <v>134</v>
      </c>
      <c r="S1236" s="18" t="s">
        <v>168</v>
      </c>
      <c r="T1236" s="18" t="s">
        <v>113</v>
      </c>
      <c r="U1236" s="18"/>
      <c r="V1236" s="19">
        <v>580000</v>
      </c>
      <c r="W1236" s="19">
        <v>11600</v>
      </c>
      <c r="X1236" s="19">
        <v>568400</v>
      </c>
      <c r="Y1236" s="19">
        <v>393500</v>
      </c>
      <c r="Z1236" s="19">
        <v>174900</v>
      </c>
      <c r="AA1236" s="20">
        <v>0.30770584095707199</v>
      </c>
      <c r="AB1236" s="21" t="s">
        <v>6427</v>
      </c>
    </row>
    <row r="1237" spans="1:28" x14ac:dyDescent="0.25">
      <c r="A1237" s="16" t="s">
        <v>4505</v>
      </c>
      <c r="B1237" s="17">
        <v>45982</v>
      </c>
      <c r="C1237" s="18" t="s">
        <v>609</v>
      </c>
      <c r="D1237" s="18" t="s">
        <v>610</v>
      </c>
      <c r="E1237" s="18" t="s">
        <v>4507</v>
      </c>
      <c r="F1237" s="18" t="s">
        <v>107</v>
      </c>
      <c r="G1237" s="18">
        <v>28</v>
      </c>
      <c r="H1237" s="18" t="s">
        <v>581</v>
      </c>
      <c r="I1237" s="18" t="s">
        <v>144</v>
      </c>
      <c r="J1237" s="18" t="s">
        <v>174</v>
      </c>
      <c r="K1237" s="18" t="s">
        <v>852</v>
      </c>
      <c r="L1237" s="18" t="s">
        <v>122</v>
      </c>
      <c r="M1237" s="18">
        <v>3</v>
      </c>
      <c r="N1237" s="19">
        <v>680000</v>
      </c>
      <c r="O1237" s="20">
        <v>1.0500000000000001E-2</v>
      </c>
      <c r="P1237" s="19">
        <v>2500</v>
      </c>
      <c r="Q1237" s="19">
        <v>555000</v>
      </c>
      <c r="R1237" s="18" t="s">
        <v>6415</v>
      </c>
      <c r="S1237" s="18" t="s">
        <v>100</v>
      </c>
      <c r="T1237" s="18" t="s">
        <v>101</v>
      </c>
      <c r="U1237" s="18">
        <v>4</v>
      </c>
      <c r="V1237" s="19">
        <v>2040000</v>
      </c>
      <c r="W1237" s="19">
        <v>21420</v>
      </c>
      <c r="X1237" s="19">
        <v>2018580</v>
      </c>
      <c r="Y1237" s="19">
        <v>1667500</v>
      </c>
      <c r="Z1237" s="19">
        <v>351080</v>
      </c>
      <c r="AA1237" s="20">
        <v>0.173924243775327</v>
      </c>
      <c r="AB1237" s="21" t="s">
        <v>6424</v>
      </c>
    </row>
    <row r="1238" spans="1:28" x14ac:dyDescent="0.25">
      <c r="A1238" s="16" t="s">
        <v>4508</v>
      </c>
      <c r="B1238" s="17">
        <v>45736</v>
      </c>
      <c r="C1238" s="18" t="s">
        <v>898</v>
      </c>
      <c r="D1238" s="18" t="s">
        <v>899</v>
      </c>
      <c r="E1238" s="18" t="s">
        <v>4510</v>
      </c>
      <c r="F1238" s="18" t="s">
        <v>107</v>
      </c>
      <c r="G1238" s="18"/>
      <c r="H1238" s="18" t="s">
        <v>338</v>
      </c>
      <c r="I1238" s="18" t="s">
        <v>120</v>
      </c>
      <c r="J1238" s="18" t="s">
        <v>109</v>
      </c>
      <c r="K1238" s="18" t="s">
        <v>242</v>
      </c>
      <c r="L1238" s="18" t="s">
        <v>132</v>
      </c>
      <c r="M1238" s="18">
        <v>5</v>
      </c>
      <c r="N1238" s="19">
        <v>780000</v>
      </c>
      <c r="O1238" s="20">
        <v>0.05</v>
      </c>
      <c r="P1238" s="19">
        <v>4000</v>
      </c>
      <c r="Q1238" s="19">
        <v>630000</v>
      </c>
      <c r="R1238" s="18" t="s">
        <v>219</v>
      </c>
      <c r="S1238" s="18" t="s">
        <v>135</v>
      </c>
      <c r="T1238" s="18" t="s">
        <v>101</v>
      </c>
      <c r="U1238" s="18">
        <v>0</v>
      </c>
      <c r="V1238" s="19">
        <v>3900000</v>
      </c>
      <c r="W1238" s="19">
        <v>195000</v>
      </c>
      <c r="X1238" s="19">
        <v>3705000</v>
      </c>
      <c r="Y1238" s="19">
        <v>3154000</v>
      </c>
      <c r="Z1238" s="19">
        <v>551000</v>
      </c>
      <c r="AA1238" s="20">
        <v>0.14871794871794899</v>
      </c>
      <c r="AB1238" s="21" t="s">
        <v>6428</v>
      </c>
    </row>
    <row r="1239" spans="1:28" x14ac:dyDescent="0.25">
      <c r="A1239" s="16" t="s">
        <v>4511</v>
      </c>
      <c r="B1239" s="17">
        <v>45986</v>
      </c>
      <c r="C1239" s="18" t="s">
        <v>1662</v>
      </c>
      <c r="D1239" s="18" t="s">
        <v>1413</v>
      </c>
      <c r="E1239" s="18" t="s">
        <v>4513</v>
      </c>
      <c r="F1239" s="18" t="s">
        <v>93</v>
      </c>
      <c r="G1239" s="18">
        <v>25</v>
      </c>
      <c r="H1239" s="18" t="s">
        <v>310</v>
      </c>
      <c r="I1239" s="18" t="s">
        <v>263</v>
      </c>
      <c r="J1239" s="18" t="s">
        <v>96</v>
      </c>
      <c r="K1239" s="18" t="s">
        <v>145</v>
      </c>
      <c r="L1239" s="18" t="s">
        <v>146</v>
      </c>
      <c r="M1239" s="18">
        <v>7</v>
      </c>
      <c r="N1239" s="19">
        <v>145000</v>
      </c>
      <c r="O1239" s="20">
        <v>0.05</v>
      </c>
      <c r="P1239" s="19">
        <v>12000</v>
      </c>
      <c r="Q1239" s="19">
        <v>98000</v>
      </c>
      <c r="R1239" s="18" t="s">
        <v>167</v>
      </c>
      <c r="S1239" s="18" t="s">
        <v>168</v>
      </c>
      <c r="T1239" s="18" t="s">
        <v>101</v>
      </c>
      <c r="U1239" s="18">
        <v>4</v>
      </c>
      <c r="V1239" s="19">
        <v>1015000</v>
      </c>
      <c r="W1239" s="19">
        <v>50750</v>
      </c>
      <c r="X1239" s="19">
        <v>964250</v>
      </c>
      <c r="Y1239" s="19">
        <v>698000</v>
      </c>
      <c r="Z1239" s="19">
        <v>266250</v>
      </c>
      <c r="AA1239" s="20">
        <v>0.27612133782732701</v>
      </c>
      <c r="AB1239" s="21" t="s">
        <v>6424</v>
      </c>
    </row>
    <row r="1240" spans="1:28" x14ac:dyDescent="0.25">
      <c r="A1240" s="16" t="s">
        <v>4514</v>
      </c>
      <c r="B1240" s="17">
        <v>45896</v>
      </c>
      <c r="C1240" s="18" t="s">
        <v>1304</v>
      </c>
      <c r="D1240" s="18" t="s">
        <v>1305</v>
      </c>
      <c r="E1240" s="18" t="s">
        <v>4516</v>
      </c>
      <c r="F1240" s="18" t="s">
        <v>107</v>
      </c>
      <c r="G1240" s="18">
        <v>25</v>
      </c>
      <c r="H1240" s="18" t="s">
        <v>558</v>
      </c>
      <c r="I1240" s="18" t="s">
        <v>129</v>
      </c>
      <c r="J1240" s="18" t="s">
        <v>212</v>
      </c>
      <c r="K1240" s="18" t="s">
        <v>311</v>
      </c>
      <c r="L1240" s="18" t="s">
        <v>122</v>
      </c>
      <c r="M1240" s="18">
        <v>7</v>
      </c>
      <c r="N1240" s="19">
        <v>850000</v>
      </c>
      <c r="O1240" s="20">
        <v>0.02</v>
      </c>
      <c r="P1240" s="19">
        <v>6000</v>
      </c>
      <c r="Q1240" s="19">
        <v>710000</v>
      </c>
      <c r="R1240" s="18" t="s">
        <v>134</v>
      </c>
      <c r="S1240" s="18" t="s">
        <v>168</v>
      </c>
      <c r="T1240" s="18" t="s">
        <v>101</v>
      </c>
      <c r="U1240" s="18">
        <v>5</v>
      </c>
      <c r="V1240" s="19">
        <v>5950000</v>
      </c>
      <c r="W1240" s="19">
        <v>119000</v>
      </c>
      <c r="X1240" s="19">
        <v>5831000</v>
      </c>
      <c r="Y1240" s="19">
        <v>4976000</v>
      </c>
      <c r="Z1240" s="19">
        <v>855000</v>
      </c>
      <c r="AA1240" s="20">
        <v>0.14663008060367</v>
      </c>
      <c r="AB1240" s="21" t="s">
        <v>6433</v>
      </c>
    </row>
    <row r="1241" spans="1:28" x14ac:dyDescent="0.25">
      <c r="A1241" s="16" t="s">
        <v>4517</v>
      </c>
      <c r="B1241" s="17">
        <v>45879</v>
      </c>
      <c r="C1241" s="18" t="s">
        <v>1920</v>
      </c>
      <c r="D1241" s="18" t="s">
        <v>1921</v>
      </c>
      <c r="E1241" s="18" t="s">
        <v>4519</v>
      </c>
      <c r="F1241" s="18" t="s">
        <v>107</v>
      </c>
      <c r="G1241" s="18">
        <v>30</v>
      </c>
      <c r="H1241" s="18" t="s">
        <v>581</v>
      </c>
      <c r="I1241" s="18" t="s">
        <v>144</v>
      </c>
      <c r="J1241" s="18" t="s">
        <v>165</v>
      </c>
      <c r="K1241" s="18" t="s">
        <v>311</v>
      </c>
      <c r="L1241" s="18" t="s">
        <v>122</v>
      </c>
      <c r="M1241" s="18">
        <v>3</v>
      </c>
      <c r="N1241" s="19">
        <v>850000</v>
      </c>
      <c r="O1241" s="20">
        <v>0.02</v>
      </c>
      <c r="P1241" s="19">
        <v>1500</v>
      </c>
      <c r="Q1241" s="19">
        <v>710000</v>
      </c>
      <c r="R1241" s="18" t="s">
        <v>134</v>
      </c>
      <c r="S1241" s="18" t="s">
        <v>100</v>
      </c>
      <c r="T1241" s="18" t="s">
        <v>101</v>
      </c>
      <c r="U1241" s="18">
        <v>5</v>
      </c>
      <c r="V1241" s="19">
        <v>2550000</v>
      </c>
      <c r="W1241" s="19">
        <v>51000</v>
      </c>
      <c r="X1241" s="19">
        <v>2499000</v>
      </c>
      <c r="Y1241" s="19">
        <v>2131500</v>
      </c>
      <c r="Z1241" s="19">
        <v>367500</v>
      </c>
      <c r="AA1241" s="20">
        <v>0.14705882352941199</v>
      </c>
      <c r="AB1241" s="21" t="s">
        <v>6433</v>
      </c>
    </row>
    <row r="1242" spans="1:28" x14ac:dyDescent="0.25">
      <c r="A1242" s="16" t="s">
        <v>4520</v>
      </c>
      <c r="B1242" s="17">
        <v>46003</v>
      </c>
      <c r="C1242" s="18" t="s">
        <v>2435</v>
      </c>
      <c r="D1242" s="18" t="s">
        <v>2436</v>
      </c>
      <c r="E1242" s="18" t="s">
        <v>4521</v>
      </c>
      <c r="F1242" s="18" t="s">
        <v>107</v>
      </c>
      <c r="G1242" s="18">
        <v>35</v>
      </c>
      <c r="H1242" s="18" t="s">
        <v>310</v>
      </c>
      <c r="I1242" s="18" t="s">
        <v>263</v>
      </c>
      <c r="J1242" s="18" t="s">
        <v>130</v>
      </c>
      <c r="K1242" s="18" t="s">
        <v>296</v>
      </c>
      <c r="L1242" s="18" t="s">
        <v>282</v>
      </c>
      <c r="M1242" s="18">
        <v>4</v>
      </c>
      <c r="N1242" s="19">
        <v>320000</v>
      </c>
      <c r="O1242" s="20">
        <v>0.1</v>
      </c>
      <c r="P1242" s="19">
        <v>4000</v>
      </c>
      <c r="Q1242" s="19">
        <v>250000</v>
      </c>
      <c r="R1242" s="18" t="s">
        <v>167</v>
      </c>
      <c r="S1242" s="18" t="s">
        <v>168</v>
      </c>
      <c r="T1242" s="18" t="s">
        <v>101</v>
      </c>
      <c r="U1242" s="18">
        <v>2</v>
      </c>
      <c r="V1242" s="19">
        <v>1280000</v>
      </c>
      <c r="W1242" s="19">
        <v>128000</v>
      </c>
      <c r="X1242" s="19">
        <v>1152000</v>
      </c>
      <c r="Y1242" s="19">
        <v>1004000</v>
      </c>
      <c r="Z1242" s="19">
        <v>148000</v>
      </c>
      <c r="AA1242" s="20">
        <v>0.12847222222222199</v>
      </c>
      <c r="AB1242" s="21" t="s">
        <v>6432</v>
      </c>
    </row>
    <row r="1243" spans="1:28" x14ac:dyDescent="0.25">
      <c r="A1243" s="16" t="s">
        <v>4522</v>
      </c>
      <c r="B1243" s="17">
        <v>45904</v>
      </c>
      <c r="C1243" s="18" t="s">
        <v>2581</v>
      </c>
      <c r="D1243" s="18" t="s">
        <v>4523</v>
      </c>
      <c r="E1243" s="18" t="s">
        <v>4524</v>
      </c>
      <c r="F1243" s="18" t="s">
        <v>107</v>
      </c>
      <c r="G1243" s="18">
        <v>65</v>
      </c>
      <c r="H1243" s="18" t="s">
        <v>413</v>
      </c>
      <c r="I1243" s="18" t="s">
        <v>95</v>
      </c>
      <c r="J1243" s="18" t="s">
        <v>155</v>
      </c>
      <c r="K1243" s="18" t="s">
        <v>121</v>
      </c>
      <c r="L1243" s="18" t="s">
        <v>122</v>
      </c>
      <c r="M1243" s="18">
        <v>1</v>
      </c>
      <c r="N1243" s="19">
        <v>720000</v>
      </c>
      <c r="O1243" s="20">
        <v>0</v>
      </c>
      <c r="P1243" s="19">
        <v>1500</v>
      </c>
      <c r="Q1243" s="19">
        <v>600000</v>
      </c>
      <c r="R1243" s="18" t="s">
        <v>6415</v>
      </c>
      <c r="S1243" s="18" t="s">
        <v>100</v>
      </c>
      <c r="T1243" s="18" t="s">
        <v>113</v>
      </c>
      <c r="U1243" s="18">
        <v>3</v>
      </c>
      <c r="V1243" s="19">
        <v>720000</v>
      </c>
      <c r="W1243" s="19">
        <v>0</v>
      </c>
      <c r="X1243" s="19">
        <v>720000</v>
      </c>
      <c r="Y1243" s="19">
        <v>601500</v>
      </c>
      <c r="Z1243" s="19">
        <v>118500</v>
      </c>
      <c r="AA1243" s="20">
        <v>0.164583333333333</v>
      </c>
      <c r="AB1243" s="21" t="s">
        <v>6435</v>
      </c>
    </row>
    <row r="1244" spans="1:28" x14ac:dyDescent="0.25">
      <c r="A1244" s="16" t="s">
        <v>4525</v>
      </c>
      <c r="B1244" s="17">
        <v>45853</v>
      </c>
      <c r="C1244" s="18" t="s">
        <v>1101</v>
      </c>
      <c r="D1244" s="18"/>
      <c r="E1244" s="18" t="s">
        <v>4527</v>
      </c>
      <c r="F1244" s="18" t="s">
        <v>93</v>
      </c>
      <c r="G1244" s="18">
        <v>58</v>
      </c>
      <c r="H1244" s="18" t="s">
        <v>377</v>
      </c>
      <c r="I1244" s="18" t="s">
        <v>95</v>
      </c>
      <c r="J1244" s="18" t="s">
        <v>96</v>
      </c>
      <c r="K1244" s="18" t="s">
        <v>852</v>
      </c>
      <c r="L1244" s="18" t="s">
        <v>122</v>
      </c>
      <c r="M1244" s="18">
        <v>2</v>
      </c>
      <c r="N1244" s="19">
        <v>680000</v>
      </c>
      <c r="O1244" s="20">
        <v>0</v>
      </c>
      <c r="P1244" s="19">
        <v>4000</v>
      </c>
      <c r="Q1244" s="19">
        <v>555000</v>
      </c>
      <c r="R1244" s="18" t="s">
        <v>219</v>
      </c>
      <c r="S1244" s="18" t="s">
        <v>168</v>
      </c>
      <c r="T1244" s="18" t="s">
        <v>101</v>
      </c>
      <c r="U1244" s="18">
        <v>3</v>
      </c>
      <c r="V1244" s="19">
        <v>1360000</v>
      </c>
      <c r="W1244" s="19">
        <v>0</v>
      </c>
      <c r="X1244" s="19">
        <v>1360000</v>
      </c>
      <c r="Y1244" s="19">
        <v>1114000</v>
      </c>
      <c r="Z1244" s="19">
        <v>246000</v>
      </c>
      <c r="AA1244" s="20">
        <v>0.18088235294117599</v>
      </c>
      <c r="AB1244" s="21" t="s">
        <v>6425</v>
      </c>
    </row>
    <row r="1245" spans="1:28" x14ac:dyDescent="0.25">
      <c r="A1245" s="16" t="s">
        <v>4528</v>
      </c>
      <c r="B1245" s="17">
        <v>45676</v>
      </c>
      <c r="C1245" s="18" t="s">
        <v>3330</v>
      </c>
      <c r="D1245" s="18" t="s">
        <v>3331</v>
      </c>
      <c r="E1245" s="18" t="s">
        <v>4530</v>
      </c>
      <c r="F1245" s="18" t="s">
        <v>107</v>
      </c>
      <c r="G1245" s="18">
        <v>19</v>
      </c>
      <c r="H1245" s="18" t="s">
        <v>413</v>
      </c>
      <c r="I1245" s="18" t="s">
        <v>95</v>
      </c>
      <c r="J1245" s="18" t="s">
        <v>155</v>
      </c>
      <c r="K1245" s="18" t="s">
        <v>852</v>
      </c>
      <c r="L1245" s="18" t="s">
        <v>122</v>
      </c>
      <c r="M1245" s="18">
        <v>4</v>
      </c>
      <c r="N1245" s="19">
        <v>680000</v>
      </c>
      <c r="O1245" s="20">
        <v>0.1</v>
      </c>
      <c r="P1245" s="19">
        <v>4000</v>
      </c>
      <c r="Q1245" s="19">
        <v>555000</v>
      </c>
      <c r="R1245" s="18" t="s">
        <v>134</v>
      </c>
      <c r="S1245" s="18" t="s">
        <v>100</v>
      </c>
      <c r="T1245" s="18" t="s">
        <v>113</v>
      </c>
      <c r="U1245" s="18">
        <v>2</v>
      </c>
      <c r="V1245" s="19">
        <v>2720000</v>
      </c>
      <c r="W1245" s="19">
        <v>272000</v>
      </c>
      <c r="X1245" s="19">
        <v>2448000</v>
      </c>
      <c r="Y1245" s="19">
        <v>2224000</v>
      </c>
      <c r="Z1245" s="19">
        <v>224000</v>
      </c>
      <c r="AA1245" s="20">
        <v>9.1503267973856203E-2</v>
      </c>
      <c r="AB1245" s="21" t="s">
        <v>6426</v>
      </c>
    </row>
    <row r="1246" spans="1:28" x14ac:dyDescent="0.25">
      <c r="A1246" s="16" t="s">
        <v>4531</v>
      </c>
      <c r="B1246" s="17">
        <v>45844</v>
      </c>
      <c r="C1246" s="18" t="s">
        <v>4533</v>
      </c>
      <c r="D1246" s="18" t="s">
        <v>4534</v>
      </c>
      <c r="E1246" s="18" t="s">
        <v>4535</v>
      </c>
      <c r="F1246" s="18" t="s">
        <v>93</v>
      </c>
      <c r="G1246" s="18">
        <v>36</v>
      </c>
      <c r="H1246" s="18" t="s">
        <v>262</v>
      </c>
      <c r="I1246" s="18" t="s">
        <v>263</v>
      </c>
      <c r="J1246" s="18"/>
      <c r="K1246" s="18" t="s">
        <v>145</v>
      </c>
      <c r="L1246" s="18" t="s">
        <v>146</v>
      </c>
      <c r="M1246" s="18">
        <v>1</v>
      </c>
      <c r="N1246" s="19">
        <v>145000</v>
      </c>
      <c r="O1246" s="20">
        <v>0.1</v>
      </c>
      <c r="P1246" s="19">
        <v>2500</v>
      </c>
      <c r="Q1246" s="19">
        <v>98000</v>
      </c>
      <c r="R1246" s="18" t="s">
        <v>99</v>
      </c>
      <c r="S1246" s="18" t="s">
        <v>100</v>
      </c>
      <c r="T1246" s="18" t="s">
        <v>113</v>
      </c>
      <c r="U1246" s="18">
        <v>1</v>
      </c>
      <c r="V1246" s="19">
        <v>145000</v>
      </c>
      <c r="W1246" s="19">
        <v>14500</v>
      </c>
      <c r="X1246" s="19">
        <v>130500</v>
      </c>
      <c r="Y1246" s="19">
        <v>100500</v>
      </c>
      <c r="Z1246" s="19">
        <v>30000</v>
      </c>
      <c r="AA1246" s="20">
        <v>0.229885057471264</v>
      </c>
      <c r="AB1246" s="21" t="s">
        <v>6425</v>
      </c>
    </row>
    <row r="1247" spans="1:28" x14ac:dyDescent="0.25">
      <c r="A1247" s="16" t="s">
        <v>4536</v>
      </c>
      <c r="B1247" s="17">
        <v>45918</v>
      </c>
      <c r="C1247" s="18" t="s">
        <v>1216</v>
      </c>
      <c r="D1247" s="18" t="s">
        <v>1217</v>
      </c>
      <c r="E1247" s="18" t="s">
        <v>6366</v>
      </c>
      <c r="F1247" s="18" t="s">
        <v>93</v>
      </c>
      <c r="G1247" s="18">
        <v>46</v>
      </c>
      <c r="H1247" s="18" t="s">
        <v>804</v>
      </c>
      <c r="I1247" s="18" t="s">
        <v>95</v>
      </c>
      <c r="J1247" s="18" t="s">
        <v>155</v>
      </c>
      <c r="K1247" s="18" t="s">
        <v>121</v>
      </c>
      <c r="L1247" s="18" t="s">
        <v>122</v>
      </c>
      <c r="M1247" s="18">
        <v>2</v>
      </c>
      <c r="N1247" s="19">
        <v>720000</v>
      </c>
      <c r="O1247" s="20">
        <v>0.05</v>
      </c>
      <c r="P1247" s="19">
        <v>2500</v>
      </c>
      <c r="Q1247" s="19">
        <v>600000</v>
      </c>
      <c r="R1247" s="18" t="s">
        <v>134</v>
      </c>
      <c r="S1247" s="18" t="s">
        <v>100</v>
      </c>
      <c r="T1247" s="18" t="s">
        <v>113</v>
      </c>
      <c r="U1247" s="18">
        <v>7</v>
      </c>
      <c r="V1247" s="19">
        <v>1440000</v>
      </c>
      <c r="W1247" s="19">
        <v>72000</v>
      </c>
      <c r="X1247" s="19">
        <v>1368000</v>
      </c>
      <c r="Y1247" s="19">
        <v>1202500</v>
      </c>
      <c r="Z1247" s="19">
        <v>165500</v>
      </c>
      <c r="AA1247" s="20">
        <v>0.12097953216374301</v>
      </c>
      <c r="AB1247" s="21" t="s">
        <v>6435</v>
      </c>
    </row>
    <row r="1248" spans="1:28" x14ac:dyDescent="0.25">
      <c r="A1248" s="16" t="s">
        <v>4538</v>
      </c>
      <c r="B1248" s="17">
        <v>45844</v>
      </c>
      <c r="C1248" s="18" t="s">
        <v>614</v>
      </c>
      <c r="D1248" s="18" t="s">
        <v>615</v>
      </c>
      <c r="E1248" s="18" t="s">
        <v>4539</v>
      </c>
      <c r="F1248" s="18" t="s">
        <v>93</v>
      </c>
      <c r="G1248" s="18">
        <v>40</v>
      </c>
      <c r="H1248" s="18" t="s">
        <v>595</v>
      </c>
      <c r="I1248" s="18" t="s">
        <v>263</v>
      </c>
      <c r="J1248" s="18" t="s">
        <v>359</v>
      </c>
      <c r="K1248" s="18" t="s">
        <v>852</v>
      </c>
      <c r="L1248" s="18" t="s">
        <v>122</v>
      </c>
      <c r="M1248" s="18">
        <v>2</v>
      </c>
      <c r="N1248" s="19">
        <v>680000</v>
      </c>
      <c r="O1248" s="20">
        <v>0.02</v>
      </c>
      <c r="P1248" s="19">
        <v>1500</v>
      </c>
      <c r="Q1248" s="19">
        <v>555000</v>
      </c>
      <c r="R1248" s="18" t="s">
        <v>219</v>
      </c>
      <c r="S1248" s="18" t="s">
        <v>100</v>
      </c>
      <c r="T1248" s="18" t="s">
        <v>113</v>
      </c>
      <c r="U1248" s="18">
        <v>1</v>
      </c>
      <c r="V1248" s="19">
        <v>1360000</v>
      </c>
      <c r="W1248" s="19">
        <v>27200</v>
      </c>
      <c r="X1248" s="19">
        <v>1332800</v>
      </c>
      <c r="Y1248" s="19">
        <v>1111500</v>
      </c>
      <c r="Z1248" s="19">
        <v>221300</v>
      </c>
      <c r="AA1248" s="20">
        <v>0.16604141656662699</v>
      </c>
      <c r="AB1248" s="21" t="s">
        <v>6425</v>
      </c>
    </row>
    <row r="1249" spans="1:28" x14ac:dyDescent="0.25">
      <c r="A1249" s="16" t="s">
        <v>4540</v>
      </c>
      <c r="B1249" s="17">
        <v>45880</v>
      </c>
      <c r="C1249" s="18" t="s">
        <v>4370</v>
      </c>
      <c r="D1249" s="18" t="s">
        <v>3383</v>
      </c>
      <c r="E1249" s="18" t="s">
        <v>4541</v>
      </c>
      <c r="F1249" s="18" t="s">
        <v>107</v>
      </c>
      <c r="G1249" s="18">
        <v>24</v>
      </c>
      <c r="H1249" s="18" t="s">
        <v>804</v>
      </c>
      <c r="I1249" s="18" t="s">
        <v>95</v>
      </c>
      <c r="J1249" s="18" t="s">
        <v>174</v>
      </c>
      <c r="K1249" s="18" t="s">
        <v>582</v>
      </c>
      <c r="L1249" s="18" t="s">
        <v>146</v>
      </c>
      <c r="M1249" s="18">
        <v>1</v>
      </c>
      <c r="N1249" s="19">
        <v>180000</v>
      </c>
      <c r="O1249" s="20">
        <v>0.1</v>
      </c>
      <c r="P1249" s="19">
        <v>4000</v>
      </c>
      <c r="Q1249" s="19">
        <v>125000</v>
      </c>
      <c r="R1249" s="18" t="s">
        <v>6415</v>
      </c>
      <c r="S1249" s="18" t="s">
        <v>100</v>
      </c>
      <c r="T1249" s="18" t="s">
        <v>101</v>
      </c>
      <c r="U1249" s="18">
        <v>1</v>
      </c>
      <c r="V1249" s="19">
        <v>180000</v>
      </c>
      <c r="W1249" s="19">
        <v>18000</v>
      </c>
      <c r="X1249" s="19">
        <v>162000</v>
      </c>
      <c r="Y1249" s="19">
        <v>129000</v>
      </c>
      <c r="Z1249" s="19">
        <v>33000</v>
      </c>
      <c r="AA1249" s="20">
        <v>0.203703703703704</v>
      </c>
      <c r="AB1249" s="21" t="s">
        <v>6433</v>
      </c>
    </row>
    <row r="1250" spans="1:28" x14ac:dyDescent="0.25">
      <c r="A1250" s="16" t="s">
        <v>4542</v>
      </c>
      <c r="B1250" s="17">
        <v>45938</v>
      </c>
      <c r="C1250" s="18" t="s">
        <v>4015</v>
      </c>
      <c r="D1250" s="18" t="s">
        <v>4543</v>
      </c>
      <c r="E1250" s="18" t="s">
        <v>4544</v>
      </c>
      <c r="F1250" s="18" t="s">
        <v>107</v>
      </c>
      <c r="G1250" s="18">
        <v>33</v>
      </c>
      <c r="H1250" s="18" t="s">
        <v>338</v>
      </c>
      <c r="I1250" s="18" t="s">
        <v>120</v>
      </c>
      <c r="J1250" s="18" t="s">
        <v>174</v>
      </c>
      <c r="K1250" s="18" t="s">
        <v>1540</v>
      </c>
      <c r="L1250" s="18" t="s">
        <v>282</v>
      </c>
      <c r="M1250" s="18">
        <v>1</v>
      </c>
      <c r="N1250" s="19">
        <v>650000</v>
      </c>
      <c r="O1250" s="20">
        <v>0.15</v>
      </c>
      <c r="P1250" s="19">
        <v>8000</v>
      </c>
      <c r="Q1250" s="19">
        <v>520000</v>
      </c>
      <c r="R1250" s="18" t="s">
        <v>134</v>
      </c>
      <c r="S1250" s="18" t="s">
        <v>135</v>
      </c>
      <c r="T1250" s="18" t="s">
        <v>101</v>
      </c>
      <c r="U1250" s="18">
        <v>5</v>
      </c>
      <c r="V1250" s="19">
        <v>650000</v>
      </c>
      <c r="W1250" s="19">
        <v>97500</v>
      </c>
      <c r="X1250" s="19">
        <v>552500</v>
      </c>
      <c r="Y1250" s="19">
        <v>528000</v>
      </c>
      <c r="Z1250" s="19">
        <v>24500</v>
      </c>
      <c r="AA1250" s="20">
        <v>4.4343891402714899E-2</v>
      </c>
      <c r="AB1250" s="21" t="s">
        <v>6427</v>
      </c>
    </row>
    <row r="1251" spans="1:28" x14ac:dyDescent="0.25">
      <c r="A1251" s="16" t="s">
        <v>4545</v>
      </c>
      <c r="B1251" s="17">
        <v>45887</v>
      </c>
      <c r="C1251" s="18" t="s">
        <v>1276</v>
      </c>
      <c r="D1251" s="18" t="s">
        <v>2503</v>
      </c>
      <c r="E1251" s="18" t="s">
        <v>4547</v>
      </c>
      <c r="F1251" s="18" t="s">
        <v>107</v>
      </c>
      <c r="G1251" s="18">
        <v>63</v>
      </c>
      <c r="H1251" s="18" t="s">
        <v>413</v>
      </c>
      <c r="I1251" s="18" t="s">
        <v>95</v>
      </c>
      <c r="J1251" s="18" t="s">
        <v>96</v>
      </c>
      <c r="K1251" s="18" t="s">
        <v>281</v>
      </c>
      <c r="L1251" s="18" t="s">
        <v>282</v>
      </c>
      <c r="M1251" s="18">
        <v>3</v>
      </c>
      <c r="N1251" s="19">
        <v>250000</v>
      </c>
      <c r="O1251" s="20">
        <v>0.05</v>
      </c>
      <c r="P1251" s="19">
        <v>6000</v>
      </c>
      <c r="Q1251" s="19">
        <v>190000</v>
      </c>
      <c r="R1251" s="18" t="s">
        <v>134</v>
      </c>
      <c r="S1251" s="18" t="s">
        <v>100</v>
      </c>
      <c r="T1251" s="18" t="s">
        <v>113</v>
      </c>
      <c r="U1251" s="18">
        <v>4</v>
      </c>
      <c r="V1251" s="19">
        <v>750000</v>
      </c>
      <c r="W1251" s="19">
        <v>37500</v>
      </c>
      <c r="X1251" s="19">
        <v>712500</v>
      </c>
      <c r="Y1251" s="19">
        <v>576000</v>
      </c>
      <c r="Z1251" s="19">
        <v>136500</v>
      </c>
      <c r="AA1251" s="20">
        <v>0.19157894736842099</v>
      </c>
      <c r="AB1251" s="21" t="s">
        <v>6433</v>
      </c>
    </row>
    <row r="1252" spans="1:28" x14ac:dyDescent="0.25">
      <c r="A1252" s="16" t="s">
        <v>4548</v>
      </c>
      <c r="B1252" s="17">
        <v>45910</v>
      </c>
      <c r="C1252" s="18" t="s">
        <v>1129</v>
      </c>
      <c r="D1252" s="18" t="s">
        <v>1130</v>
      </c>
      <c r="E1252" s="18" t="s">
        <v>6367</v>
      </c>
      <c r="F1252" s="18" t="s">
        <v>107</v>
      </c>
      <c r="G1252" s="18">
        <v>50</v>
      </c>
      <c r="H1252" s="18" t="s">
        <v>558</v>
      </c>
      <c r="I1252" s="18" t="s">
        <v>129</v>
      </c>
      <c r="J1252" s="18" t="s">
        <v>174</v>
      </c>
      <c r="K1252" s="18" t="s">
        <v>296</v>
      </c>
      <c r="L1252" s="18" t="s">
        <v>282</v>
      </c>
      <c r="M1252" s="18">
        <v>5</v>
      </c>
      <c r="N1252" s="19">
        <v>320000</v>
      </c>
      <c r="O1252" s="20">
        <v>0.15</v>
      </c>
      <c r="P1252" s="19">
        <v>2500</v>
      </c>
      <c r="Q1252" s="19">
        <v>250000</v>
      </c>
      <c r="R1252" s="18" t="s">
        <v>99</v>
      </c>
      <c r="S1252" s="18" t="s">
        <v>100</v>
      </c>
      <c r="T1252" s="18" t="s">
        <v>101</v>
      </c>
      <c r="U1252" s="18">
        <v>2</v>
      </c>
      <c r="V1252" s="19">
        <v>1600000</v>
      </c>
      <c r="W1252" s="19">
        <v>240000</v>
      </c>
      <c r="X1252" s="19">
        <v>1360000</v>
      </c>
      <c r="Y1252" s="19">
        <v>1252500</v>
      </c>
      <c r="Z1252" s="19">
        <v>107500</v>
      </c>
      <c r="AA1252" s="20">
        <v>7.9044117647058806E-2</v>
      </c>
      <c r="AB1252" s="21" t="s">
        <v>6435</v>
      </c>
    </row>
    <row r="1253" spans="1:28" x14ac:dyDescent="0.25">
      <c r="A1253" s="16" t="s">
        <v>4550</v>
      </c>
      <c r="B1253" s="17">
        <v>45735</v>
      </c>
      <c r="C1253" s="18" t="s">
        <v>4474</v>
      </c>
      <c r="D1253" s="18" t="s">
        <v>4119</v>
      </c>
      <c r="E1253" s="18" t="s">
        <v>4552</v>
      </c>
      <c r="F1253" s="18" t="s">
        <v>93</v>
      </c>
      <c r="G1253" s="18">
        <v>55</v>
      </c>
      <c r="H1253" s="18" t="s">
        <v>1279</v>
      </c>
      <c r="I1253" s="18" t="s">
        <v>144</v>
      </c>
      <c r="J1253" s="18" t="s">
        <v>359</v>
      </c>
      <c r="K1253" s="18" t="s">
        <v>1540</v>
      </c>
      <c r="L1253" s="18" t="s">
        <v>282</v>
      </c>
      <c r="M1253" s="18">
        <v>2</v>
      </c>
      <c r="N1253" s="19">
        <v>650000</v>
      </c>
      <c r="O1253" s="20">
        <v>0</v>
      </c>
      <c r="P1253" s="19">
        <v>1500</v>
      </c>
      <c r="Q1253" s="19">
        <v>520000</v>
      </c>
      <c r="R1253" s="18" t="s">
        <v>6415</v>
      </c>
      <c r="S1253" s="18" t="s">
        <v>168</v>
      </c>
      <c r="T1253" s="18" t="s">
        <v>101</v>
      </c>
      <c r="U1253" s="18">
        <v>2</v>
      </c>
      <c r="V1253" s="19">
        <v>1300000</v>
      </c>
      <c r="W1253" s="19">
        <v>0</v>
      </c>
      <c r="X1253" s="19">
        <v>1300000</v>
      </c>
      <c r="Y1253" s="19">
        <v>1041500</v>
      </c>
      <c r="Z1253" s="19">
        <v>258500</v>
      </c>
      <c r="AA1253" s="20">
        <v>0.19884615384615401</v>
      </c>
      <c r="AB1253" s="21" t="s">
        <v>6428</v>
      </c>
    </row>
    <row r="1254" spans="1:28" x14ac:dyDescent="0.25">
      <c r="A1254" s="16" t="s">
        <v>4553</v>
      </c>
      <c r="B1254" s="17">
        <v>45858</v>
      </c>
      <c r="C1254" s="18" t="s">
        <v>2863</v>
      </c>
      <c r="D1254" s="18" t="s">
        <v>224</v>
      </c>
      <c r="E1254" s="18" t="s">
        <v>4554</v>
      </c>
      <c r="F1254" s="18" t="s">
        <v>107</v>
      </c>
      <c r="G1254" s="18">
        <v>59</v>
      </c>
      <c r="H1254" s="18" t="s">
        <v>1279</v>
      </c>
      <c r="I1254" s="18" t="s">
        <v>144</v>
      </c>
      <c r="J1254" s="18" t="s">
        <v>109</v>
      </c>
      <c r="K1254" s="18" t="s">
        <v>520</v>
      </c>
      <c r="L1254" s="18" t="s">
        <v>111</v>
      </c>
      <c r="M1254" s="18">
        <v>1</v>
      </c>
      <c r="N1254" s="19">
        <v>410000</v>
      </c>
      <c r="O1254" s="20">
        <v>0</v>
      </c>
      <c r="P1254" s="19">
        <v>1500</v>
      </c>
      <c r="Q1254" s="19">
        <v>325000</v>
      </c>
      <c r="R1254" s="18" t="s">
        <v>99</v>
      </c>
      <c r="S1254" s="18" t="s">
        <v>100</v>
      </c>
      <c r="T1254" s="18" t="s">
        <v>101</v>
      </c>
      <c r="U1254" s="18">
        <v>5</v>
      </c>
      <c r="V1254" s="19">
        <v>410000</v>
      </c>
      <c r="W1254" s="19">
        <v>0</v>
      </c>
      <c r="X1254" s="19">
        <v>410000</v>
      </c>
      <c r="Y1254" s="19">
        <v>326500</v>
      </c>
      <c r="Z1254" s="19">
        <v>83500</v>
      </c>
      <c r="AA1254" s="20">
        <v>0.20365853658536601</v>
      </c>
      <c r="AB1254" s="21" t="s">
        <v>6425</v>
      </c>
    </row>
    <row r="1255" spans="1:28" x14ac:dyDescent="0.25">
      <c r="A1255" s="16" t="s">
        <v>4555</v>
      </c>
      <c r="B1255" s="17">
        <v>45871</v>
      </c>
      <c r="C1255" s="18" t="s">
        <v>1071</v>
      </c>
      <c r="D1255" s="18" t="s">
        <v>1072</v>
      </c>
      <c r="E1255" s="18" t="s">
        <v>4558</v>
      </c>
      <c r="F1255" s="18" t="s">
        <v>107</v>
      </c>
      <c r="G1255" s="18">
        <v>65</v>
      </c>
      <c r="H1255" s="18" t="s">
        <v>154</v>
      </c>
      <c r="I1255" s="18" t="s">
        <v>95</v>
      </c>
      <c r="J1255" s="18" t="s">
        <v>174</v>
      </c>
      <c r="K1255" s="18" t="s">
        <v>852</v>
      </c>
      <c r="L1255" s="18" t="s">
        <v>122</v>
      </c>
      <c r="M1255" s="18">
        <v>4</v>
      </c>
      <c r="N1255" s="19">
        <v>680000</v>
      </c>
      <c r="O1255" s="20">
        <v>0.15</v>
      </c>
      <c r="P1255" s="19">
        <v>1500</v>
      </c>
      <c r="Q1255" s="19">
        <v>555000</v>
      </c>
      <c r="R1255" s="18" t="s">
        <v>99</v>
      </c>
      <c r="S1255" s="18" t="s">
        <v>148</v>
      </c>
      <c r="T1255" s="18" t="s">
        <v>101</v>
      </c>
      <c r="U1255" s="18">
        <v>3</v>
      </c>
      <c r="V1255" s="19">
        <v>2720000</v>
      </c>
      <c r="W1255" s="19">
        <v>408000</v>
      </c>
      <c r="X1255" s="19">
        <v>2312000</v>
      </c>
      <c r="Y1255" s="19">
        <v>2221500</v>
      </c>
      <c r="Z1255" s="19">
        <v>90500</v>
      </c>
      <c r="AA1255" s="20">
        <v>3.9143598615917E-2</v>
      </c>
      <c r="AB1255" s="21" t="s">
        <v>6433</v>
      </c>
    </row>
    <row r="1256" spans="1:28" x14ac:dyDescent="0.25">
      <c r="A1256" s="16" t="s">
        <v>4559</v>
      </c>
      <c r="B1256" s="17">
        <v>45759</v>
      </c>
      <c r="C1256" s="18" t="s">
        <v>2822</v>
      </c>
      <c r="D1256" s="18" t="s">
        <v>2823</v>
      </c>
      <c r="E1256" s="18" t="s">
        <v>4560</v>
      </c>
      <c r="F1256" s="18" t="s">
        <v>93</v>
      </c>
      <c r="G1256" s="18">
        <v>53</v>
      </c>
      <c r="H1256" s="18" t="s">
        <v>804</v>
      </c>
      <c r="I1256" s="18" t="s">
        <v>95</v>
      </c>
      <c r="J1256" s="18" t="s">
        <v>130</v>
      </c>
      <c r="K1256" s="18" t="s">
        <v>121</v>
      </c>
      <c r="L1256" s="18" t="s">
        <v>122</v>
      </c>
      <c r="M1256" s="18">
        <v>1</v>
      </c>
      <c r="N1256" s="19">
        <v>720000</v>
      </c>
      <c r="O1256" s="20">
        <v>0.1</v>
      </c>
      <c r="P1256" s="19">
        <v>6000</v>
      </c>
      <c r="Q1256" s="19">
        <v>600000</v>
      </c>
      <c r="R1256" s="18" t="s">
        <v>219</v>
      </c>
      <c r="S1256" s="18" t="s">
        <v>100</v>
      </c>
      <c r="T1256" s="18" t="s">
        <v>101</v>
      </c>
      <c r="U1256" s="18">
        <v>4</v>
      </c>
      <c r="V1256" s="19">
        <v>720000</v>
      </c>
      <c r="W1256" s="19">
        <v>72000</v>
      </c>
      <c r="X1256" s="19">
        <v>648000</v>
      </c>
      <c r="Y1256" s="19">
        <v>606000</v>
      </c>
      <c r="Z1256" s="19">
        <v>42000</v>
      </c>
      <c r="AA1256" s="20">
        <v>6.4814814814814797E-2</v>
      </c>
      <c r="AB1256" s="21" t="s">
        <v>6431</v>
      </c>
    </row>
    <row r="1257" spans="1:28" x14ac:dyDescent="0.25">
      <c r="A1257" s="16" t="s">
        <v>4561</v>
      </c>
      <c r="B1257" s="17">
        <v>45711</v>
      </c>
      <c r="C1257" s="18" t="s">
        <v>619</v>
      </c>
      <c r="D1257" s="18" t="s">
        <v>4562</v>
      </c>
      <c r="E1257" s="18" t="s">
        <v>4563</v>
      </c>
      <c r="F1257" s="18" t="s">
        <v>107</v>
      </c>
      <c r="G1257" s="18"/>
      <c r="H1257" s="18" t="s">
        <v>295</v>
      </c>
      <c r="I1257" s="18" t="s">
        <v>120</v>
      </c>
      <c r="J1257" s="18"/>
      <c r="K1257" s="18" t="s">
        <v>296</v>
      </c>
      <c r="L1257" s="18" t="s">
        <v>282</v>
      </c>
      <c r="M1257" s="18">
        <v>1</v>
      </c>
      <c r="N1257" s="19">
        <v>320000</v>
      </c>
      <c r="O1257" s="20">
        <v>0.02</v>
      </c>
      <c r="P1257" s="19">
        <v>1500</v>
      </c>
      <c r="Q1257" s="19">
        <v>250000</v>
      </c>
      <c r="R1257" s="18" t="s">
        <v>134</v>
      </c>
      <c r="S1257" s="18" t="s">
        <v>100</v>
      </c>
      <c r="T1257" s="18" t="s">
        <v>101</v>
      </c>
      <c r="U1257" s="18">
        <v>7</v>
      </c>
      <c r="V1257" s="19">
        <v>320000</v>
      </c>
      <c r="W1257" s="19">
        <v>6400</v>
      </c>
      <c r="X1257" s="19">
        <v>313600</v>
      </c>
      <c r="Y1257" s="19">
        <v>251500</v>
      </c>
      <c r="Z1257" s="19">
        <v>62100</v>
      </c>
      <c r="AA1257" s="20">
        <v>0.19802295918367299</v>
      </c>
      <c r="AB1257" s="21" t="s">
        <v>6429</v>
      </c>
    </row>
    <row r="1258" spans="1:28" x14ac:dyDescent="0.25">
      <c r="A1258" s="16" t="s">
        <v>4564</v>
      </c>
      <c r="B1258" s="17">
        <v>45682</v>
      </c>
      <c r="C1258" s="18" t="s">
        <v>671</v>
      </c>
      <c r="D1258" s="18" t="s">
        <v>672</v>
      </c>
      <c r="E1258" s="18" t="s">
        <v>4566</v>
      </c>
      <c r="F1258" s="18" t="s">
        <v>107</v>
      </c>
      <c r="G1258" s="18">
        <v>26</v>
      </c>
      <c r="H1258" s="18" t="s">
        <v>1279</v>
      </c>
      <c r="I1258" s="18" t="s">
        <v>144</v>
      </c>
      <c r="J1258" s="18" t="s">
        <v>359</v>
      </c>
      <c r="K1258" s="18" t="s">
        <v>145</v>
      </c>
      <c r="L1258" s="18" t="s">
        <v>146</v>
      </c>
      <c r="M1258" s="18">
        <v>8</v>
      </c>
      <c r="N1258" s="19">
        <v>145000</v>
      </c>
      <c r="O1258" s="20">
        <v>1.0500000000000001E-2</v>
      </c>
      <c r="P1258" s="19">
        <v>12000</v>
      </c>
      <c r="Q1258" s="19">
        <v>98000</v>
      </c>
      <c r="R1258" s="18" t="s">
        <v>167</v>
      </c>
      <c r="S1258" s="18" t="s">
        <v>168</v>
      </c>
      <c r="T1258" s="18" t="s">
        <v>101</v>
      </c>
      <c r="U1258" s="18">
        <v>0</v>
      </c>
      <c r="V1258" s="19">
        <v>1160000</v>
      </c>
      <c r="W1258" s="19">
        <v>12180</v>
      </c>
      <c r="X1258" s="19">
        <v>1147820</v>
      </c>
      <c r="Y1258" s="19">
        <v>796000</v>
      </c>
      <c r="Z1258" s="19">
        <v>351820</v>
      </c>
      <c r="AA1258" s="20">
        <v>0.30651147392448302</v>
      </c>
      <c r="AB1258" s="21" t="s">
        <v>6426</v>
      </c>
    </row>
    <row r="1259" spans="1:28" x14ac:dyDescent="0.25">
      <c r="A1259" s="16" t="s">
        <v>4567</v>
      </c>
      <c r="B1259" s="17">
        <v>45977</v>
      </c>
      <c r="C1259" s="18" t="s">
        <v>2020</v>
      </c>
      <c r="D1259" s="18" t="s">
        <v>2021</v>
      </c>
      <c r="E1259" s="18" t="s">
        <v>4568</v>
      </c>
      <c r="F1259" s="18" t="s">
        <v>107</v>
      </c>
      <c r="G1259" s="18">
        <v>29</v>
      </c>
      <c r="H1259" s="18" t="s">
        <v>154</v>
      </c>
      <c r="I1259" s="18" t="s">
        <v>95</v>
      </c>
      <c r="J1259" s="18" t="s">
        <v>212</v>
      </c>
      <c r="K1259" s="18" t="s">
        <v>852</v>
      </c>
      <c r="L1259" s="18" t="s">
        <v>122</v>
      </c>
      <c r="M1259" s="18">
        <v>8</v>
      </c>
      <c r="N1259" s="19">
        <v>680000</v>
      </c>
      <c r="O1259" s="20">
        <v>0.05</v>
      </c>
      <c r="P1259" s="19">
        <v>2500</v>
      </c>
      <c r="Q1259" s="19">
        <v>555000</v>
      </c>
      <c r="R1259" s="18" t="s">
        <v>6415</v>
      </c>
      <c r="S1259" s="18" t="s">
        <v>148</v>
      </c>
      <c r="T1259" s="18" t="s">
        <v>101</v>
      </c>
      <c r="U1259" s="18">
        <v>4</v>
      </c>
      <c r="V1259" s="19">
        <v>5440000</v>
      </c>
      <c r="W1259" s="19">
        <v>272000</v>
      </c>
      <c r="X1259" s="19">
        <v>5168000</v>
      </c>
      <c r="Y1259" s="19">
        <v>4442500</v>
      </c>
      <c r="Z1259" s="19">
        <v>725500</v>
      </c>
      <c r="AA1259" s="20">
        <v>0.140383126934985</v>
      </c>
      <c r="AB1259" s="21" t="s">
        <v>6424</v>
      </c>
    </row>
    <row r="1260" spans="1:28" x14ac:dyDescent="0.25">
      <c r="A1260" s="16" t="s">
        <v>4569</v>
      </c>
      <c r="B1260" s="17">
        <v>45711</v>
      </c>
      <c r="C1260" s="18" t="s">
        <v>2963</v>
      </c>
      <c r="D1260" s="18" t="s">
        <v>2964</v>
      </c>
      <c r="E1260" s="18" t="s">
        <v>4571</v>
      </c>
      <c r="F1260" s="18" t="s">
        <v>107</v>
      </c>
      <c r="G1260" s="18">
        <v>59</v>
      </c>
      <c r="H1260" s="18" t="s">
        <v>262</v>
      </c>
      <c r="I1260" s="18" t="s">
        <v>263</v>
      </c>
      <c r="J1260" s="18" t="s">
        <v>174</v>
      </c>
      <c r="K1260" s="18" t="s">
        <v>156</v>
      </c>
      <c r="L1260" s="18" t="s">
        <v>111</v>
      </c>
      <c r="M1260" s="18">
        <v>6</v>
      </c>
      <c r="N1260" s="19">
        <v>290000</v>
      </c>
      <c r="O1260" s="20">
        <v>0.02</v>
      </c>
      <c r="P1260" s="19">
        <v>12000</v>
      </c>
      <c r="Q1260" s="19">
        <v>225000</v>
      </c>
      <c r="R1260" s="18" t="s">
        <v>6415</v>
      </c>
      <c r="S1260" s="18" t="s">
        <v>168</v>
      </c>
      <c r="T1260" s="18" t="s">
        <v>101</v>
      </c>
      <c r="U1260" s="18">
        <v>2</v>
      </c>
      <c r="V1260" s="19">
        <v>1740000</v>
      </c>
      <c r="W1260" s="19">
        <v>34800</v>
      </c>
      <c r="X1260" s="19">
        <v>1705200</v>
      </c>
      <c r="Y1260" s="19">
        <v>1362000</v>
      </c>
      <c r="Z1260" s="19">
        <v>343200</v>
      </c>
      <c r="AA1260" s="20">
        <v>0.201266713581985</v>
      </c>
      <c r="AB1260" s="21" t="s">
        <v>6429</v>
      </c>
    </row>
    <row r="1261" spans="1:28" x14ac:dyDescent="0.25">
      <c r="A1261" s="16" t="s">
        <v>4572</v>
      </c>
      <c r="B1261" s="17">
        <v>45739</v>
      </c>
      <c r="C1261" s="18" t="s">
        <v>784</v>
      </c>
      <c r="D1261" s="18" t="s">
        <v>785</v>
      </c>
      <c r="E1261" s="18" t="s">
        <v>4574</v>
      </c>
      <c r="F1261" s="18" t="s">
        <v>93</v>
      </c>
      <c r="G1261" s="18">
        <v>34</v>
      </c>
      <c r="H1261" s="18" t="s">
        <v>295</v>
      </c>
      <c r="I1261" s="18" t="s">
        <v>120</v>
      </c>
      <c r="J1261" s="18" t="s">
        <v>212</v>
      </c>
      <c r="K1261" s="18" t="s">
        <v>281</v>
      </c>
      <c r="L1261" s="18" t="s">
        <v>282</v>
      </c>
      <c r="M1261" s="18">
        <v>5</v>
      </c>
      <c r="N1261" s="19">
        <v>250000</v>
      </c>
      <c r="O1261" s="20">
        <v>1.0500000000000001E-2</v>
      </c>
      <c r="P1261" s="19">
        <v>8000</v>
      </c>
      <c r="Q1261" s="19">
        <v>190000</v>
      </c>
      <c r="R1261" s="18" t="s">
        <v>6415</v>
      </c>
      <c r="S1261" s="18" t="s">
        <v>100</v>
      </c>
      <c r="T1261" s="18" t="s">
        <v>113</v>
      </c>
      <c r="U1261" s="18">
        <v>2</v>
      </c>
      <c r="V1261" s="19">
        <v>1250000</v>
      </c>
      <c r="W1261" s="19">
        <v>13125</v>
      </c>
      <c r="X1261" s="19">
        <v>1236875</v>
      </c>
      <c r="Y1261" s="19">
        <v>958000</v>
      </c>
      <c r="Z1261" s="19">
        <v>278875</v>
      </c>
      <c r="AA1261" s="20">
        <v>0.22546740778170801</v>
      </c>
      <c r="AB1261" s="21" t="s">
        <v>6428</v>
      </c>
    </row>
    <row r="1262" spans="1:28" x14ac:dyDescent="0.25">
      <c r="A1262" s="16" t="s">
        <v>4575</v>
      </c>
      <c r="B1262" s="17">
        <v>45827</v>
      </c>
      <c r="C1262" s="18" t="s">
        <v>1049</v>
      </c>
      <c r="D1262" s="18" t="s">
        <v>2338</v>
      </c>
      <c r="E1262" s="18" t="s">
        <v>4576</v>
      </c>
      <c r="F1262" s="18" t="s">
        <v>107</v>
      </c>
      <c r="G1262" s="18">
        <v>19</v>
      </c>
      <c r="H1262" s="18" t="s">
        <v>804</v>
      </c>
      <c r="I1262" s="18" t="s">
        <v>95</v>
      </c>
      <c r="J1262" s="18" t="s">
        <v>96</v>
      </c>
      <c r="K1262" s="18" t="s">
        <v>175</v>
      </c>
      <c r="L1262" s="18" t="s">
        <v>132</v>
      </c>
      <c r="M1262" s="18">
        <v>2</v>
      </c>
      <c r="N1262" s="19">
        <v>900000</v>
      </c>
      <c r="O1262" s="20">
        <v>0.05</v>
      </c>
      <c r="P1262" s="19">
        <v>12000</v>
      </c>
      <c r="Q1262" s="19">
        <v>730000</v>
      </c>
      <c r="R1262" s="18" t="s">
        <v>167</v>
      </c>
      <c r="S1262" s="18" t="s">
        <v>100</v>
      </c>
      <c r="T1262" s="18" t="s">
        <v>113</v>
      </c>
      <c r="U1262" s="18">
        <v>1</v>
      </c>
      <c r="V1262" s="19">
        <v>1800000</v>
      </c>
      <c r="W1262" s="19">
        <v>90000</v>
      </c>
      <c r="X1262" s="19">
        <v>1710000</v>
      </c>
      <c r="Y1262" s="19">
        <v>1472000</v>
      </c>
      <c r="Z1262" s="19">
        <v>238000</v>
      </c>
      <c r="AA1262" s="20">
        <v>0.13918128654970799</v>
      </c>
      <c r="AB1262" s="21" t="s">
        <v>6434</v>
      </c>
    </row>
    <row r="1263" spans="1:28" x14ac:dyDescent="0.25">
      <c r="A1263" s="16" t="s">
        <v>4577</v>
      </c>
      <c r="B1263" s="17">
        <v>45760</v>
      </c>
      <c r="C1263" s="18" t="s">
        <v>861</v>
      </c>
      <c r="D1263" s="18" t="s">
        <v>4026</v>
      </c>
      <c r="E1263" s="18" t="s">
        <v>4579</v>
      </c>
      <c r="F1263" s="18" t="s">
        <v>107</v>
      </c>
      <c r="G1263" s="18">
        <v>47</v>
      </c>
      <c r="H1263" s="18" t="s">
        <v>310</v>
      </c>
      <c r="I1263" s="18" t="s">
        <v>263</v>
      </c>
      <c r="J1263" s="18" t="s">
        <v>359</v>
      </c>
      <c r="K1263" s="18" t="s">
        <v>852</v>
      </c>
      <c r="L1263" s="18" t="s">
        <v>122</v>
      </c>
      <c r="M1263" s="18">
        <v>4</v>
      </c>
      <c r="N1263" s="19">
        <v>680000</v>
      </c>
      <c r="O1263" s="20">
        <v>0.02</v>
      </c>
      <c r="P1263" s="19">
        <v>2500</v>
      </c>
      <c r="Q1263" s="19">
        <v>555000</v>
      </c>
      <c r="R1263" s="18" t="s">
        <v>6415</v>
      </c>
      <c r="S1263" s="18" t="s">
        <v>135</v>
      </c>
      <c r="T1263" s="18" t="s">
        <v>101</v>
      </c>
      <c r="U1263" s="18">
        <v>1</v>
      </c>
      <c r="V1263" s="19">
        <v>2720000</v>
      </c>
      <c r="W1263" s="19">
        <v>54400</v>
      </c>
      <c r="X1263" s="19">
        <v>2665600</v>
      </c>
      <c r="Y1263" s="19">
        <v>2222500</v>
      </c>
      <c r="Z1263" s="19">
        <v>443100</v>
      </c>
      <c r="AA1263" s="20">
        <v>0.16622899159663901</v>
      </c>
      <c r="AB1263" s="21" t="s">
        <v>6431</v>
      </c>
    </row>
    <row r="1264" spans="1:28" x14ac:dyDescent="0.25">
      <c r="A1264" s="16" t="s">
        <v>4580</v>
      </c>
      <c r="B1264" s="17">
        <v>45991</v>
      </c>
      <c r="C1264" s="18" t="s">
        <v>586</v>
      </c>
      <c r="D1264" s="18" t="s">
        <v>587</v>
      </c>
      <c r="E1264" s="18" t="s">
        <v>4581</v>
      </c>
      <c r="F1264" s="18" t="s">
        <v>93</v>
      </c>
      <c r="G1264" s="18">
        <v>23</v>
      </c>
      <c r="H1264" s="18" t="s">
        <v>558</v>
      </c>
      <c r="I1264" s="18" t="s">
        <v>129</v>
      </c>
      <c r="J1264" s="18" t="s">
        <v>174</v>
      </c>
      <c r="K1264" s="18" t="s">
        <v>156</v>
      </c>
      <c r="L1264" s="18" t="s">
        <v>111</v>
      </c>
      <c r="M1264" s="18">
        <v>2</v>
      </c>
      <c r="N1264" s="19">
        <v>290000</v>
      </c>
      <c r="O1264" s="20">
        <v>0.02</v>
      </c>
      <c r="P1264" s="19">
        <v>4000</v>
      </c>
      <c r="Q1264" s="19">
        <v>225000</v>
      </c>
      <c r="R1264" s="18" t="s">
        <v>219</v>
      </c>
      <c r="S1264" s="18" t="s">
        <v>100</v>
      </c>
      <c r="T1264" s="18" t="s">
        <v>101</v>
      </c>
      <c r="U1264" s="18">
        <v>5</v>
      </c>
      <c r="V1264" s="19">
        <v>580000</v>
      </c>
      <c r="W1264" s="19">
        <v>11600</v>
      </c>
      <c r="X1264" s="19">
        <v>568400</v>
      </c>
      <c r="Y1264" s="19">
        <v>454000</v>
      </c>
      <c r="Z1264" s="19">
        <v>114400</v>
      </c>
      <c r="AA1264" s="20">
        <v>0.201266713581985</v>
      </c>
      <c r="AB1264" s="21" t="s">
        <v>6424</v>
      </c>
    </row>
    <row r="1265" spans="1:28" x14ac:dyDescent="0.25">
      <c r="A1265" s="16" t="s">
        <v>4582</v>
      </c>
      <c r="B1265" s="17">
        <v>45858</v>
      </c>
      <c r="C1265" s="18" t="s">
        <v>2250</v>
      </c>
      <c r="D1265" s="18" t="s">
        <v>2251</v>
      </c>
      <c r="E1265" s="18" t="s">
        <v>4583</v>
      </c>
      <c r="F1265" s="18" t="s">
        <v>107</v>
      </c>
      <c r="G1265" s="18">
        <v>64</v>
      </c>
      <c r="H1265" s="18" t="s">
        <v>804</v>
      </c>
      <c r="I1265" s="18" t="s">
        <v>95</v>
      </c>
      <c r="J1265" s="18" t="s">
        <v>96</v>
      </c>
      <c r="K1265" s="18" t="s">
        <v>311</v>
      </c>
      <c r="L1265" s="18" t="s">
        <v>122</v>
      </c>
      <c r="M1265" s="18">
        <v>7</v>
      </c>
      <c r="N1265" s="19">
        <v>850000</v>
      </c>
      <c r="O1265" s="20">
        <v>0.02</v>
      </c>
      <c r="P1265" s="19">
        <v>12000</v>
      </c>
      <c r="Q1265" s="19">
        <v>710000</v>
      </c>
      <c r="R1265" s="18" t="s">
        <v>167</v>
      </c>
      <c r="S1265" s="18" t="s">
        <v>100</v>
      </c>
      <c r="T1265" s="18" t="s">
        <v>101</v>
      </c>
      <c r="U1265" s="18">
        <v>4</v>
      </c>
      <c r="V1265" s="19">
        <v>5950000</v>
      </c>
      <c r="W1265" s="19">
        <v>119000</v>
      </c>
      <c r="X1265" s="19">
        <v>5831000</v>
      </c>
      <c r="Y1265" s="19">
        <v>4982000</v>
      </c>
      <c r="Z1265" s="19">
        <v>849000</v>
      </c>
      <c r="AA1265" s="20">
        <v>0.14560109758188999</v>
      </c>
      <c r="AB1265" s="21" t="s">
        <v>6425</v>
      </c>
    </row>
    <row r="1266" spans="1:28" x14ac:dyDescent="0.25">
      <c r="A1266" s="16" t="s">
        <v>4584</v>
      </c>
      <c r="B1266" s="17">
        <v>45661</v>
      </c>
      <c r="C1266" s="18" t="s">
        <v>1570</v>
      </c>
      <c r="D1266" s="18"/>
      <c r="E1266" s="18" t="s">
        <v>4585</v>
      </c>
      <c r="F1266" s="18" t="s">
        <v>93</v>
      </c>
      <c r="G1266" s="18">
        <v>29</v>
      </c>
      <c r="H1266" s="18" t="s">
        <v>595</v>
      </c>
      <c r="I1266" s="18" t="s">
        <v>263</v>
      </c>
      <c r="J1266" s="18" t="s">
        <v>130</v>
      </c>
      <c r="K1266" s="18" t="s">
        <v>242</v>
      </c>
      <c r="L1266" s="18" t="s">
        <v>132</v>
      </c>
      <c r="M1266" s="18">
        <v>7</v>
      </c>
      <c r="N1266" s="19">
        <v>780000</v>
      </c>
      <c r="O1266" s="20">
        <v>0.1</v>
      </c>
      <c r="P1266" s="19">
        <v>4000</v>
      </c>
      <c r="Q1266" s="19">
        <v>630000</v>
      </c>
      <c r="R1266" s="18" t="s">
        <v>167</v>
      </c>
      <c r="S1266" s="18" t="s">
        <v>135</v>
      </c>
      <c r="T1266" s="18" t="s">
        <v>101</v>
      </c>
      <c r="U1266" s="18">
        <v>7</v>
      </c>
      <c r="V1266" s="19">
        <v>5460000</v>
      </c>
      <c r="W1266" s="19">
        <v>546000</v>
      </c>
      <c r="X1266" s="19">
        <v>4914000</v>
      </c>
      <c r="Y1266" s="19">
        <v>4414000</v>
      </c>
      <c r="Z1266" s="19">
        <v>500000</v>
      </c>
      <c r="AA1266" s="20">
        <v>0.101750101750102</v>
      </c>
      <c r="AB1266" s="21" t="s">
        <v>6426</v>
      </c>
    </row>
    <row r="1267" spans="1:28" x14ac:dyDescent="0.25">
      <c r="A1267" s="16" t="s">
        <v>4586</v>
      </c>
      <c r="B1267" s="17">
        <v>45683</v>
      </c>
      <c r="C1267" s="18" t="s">
        <v>1030</v>
      </c>
      <c r="D1267" s="18" t="s">
        <v>1126</v>
      </c>
      <c r="E1267" s="18" t="s">
        <v>4587</v>
      </c>
      <c r="F1267" s="18" t="s">
        <v>107</v>
      </c>
      <c r="G1267" s="18">
        <v>57</v>
      </c>
      <c r="H1267" s="18" t="s">
        <v>119</v>
      </c>
      <c r="I1267" s="18" t="s">
        <v>120</v>
      </c>
      <c r="J1267" s="18" t="s">
        <v>109</v>
      </c>
      <c r="K1267" s="18" t="s">
        <v>156</v>
      </c>
      <c r="L1267" s="18" t="s">
        <v>111</v>
      </c>
      <c r="M1267" s="18">
        <v>1</v>
      </c>
      <c r="N1267" s="19">
        <v>290000</v>
      </c>
      <c r="O1267" s="20">
        <v>0.15</v>
      </c>
      <c r="P1267" s="19">
        <v>6000</v>
      </c>
      <c r="Q1267" s="19">
        <v>225000</v>
      </c>
      <c r="R1267" s="18" t="s">
        <v>219</v>
      </c>
      <c r="S1267" s="18" t="s">
        <v>100</v>
      </c>
      <c r="T1267" s="18" t="s">
        <v>101</v>
      </c>
      <c r="U1267" s="18">
        <v>1</v>
      </c>
      <c r="V1267" s="19">
        <v>290000</v>
      </c>
      <c r="W1267" s="19">
        <v>43500</v>
      </c>
      <c r="X1267" s="19">
        <v>246500</v>
      </c>
      <c r="Y1267" s="19">
        <v>231000</v>
      </c>
      <c r="Z1267" s="19">
        <v>15500</v>
      </c>
      <c r="AA1267" s="20">
        <v>6.2880324543610602E-2</v>
      </c>
      <c r="AB1267" s="21" t="s">
        <v>6426</v>
      </c>
    </row>
    <row r="1268" spans="1:28" x14ac:dyDescent="0.25">
      <c r="A1268" s="16" t="s">
        <v>4588</v>
      </c>
      <c r="B1268" s="17">
        <v>45956</v>
      </c>
      <c r="C1268" s="18" t="s">
        <v>1187</v>
      </c>
      <c r="D1268" s="18" t="s">
        <v>1188</v>
      </c>
      <c r="E1268" s="18" t="s">
        <v>4590</v>
      </c>
      <c r="F1268" s="18" t="s">
        <v>93</v>
      </c>
      <c r="G1268" s="18">
        <v>21</v>
      </c>
      <c r="H1268" s="18" t="s">
        <v>338</v>
      </c>
      <c r="I1268" s="18" t="s">
        <v>120</v>
      </c>
      <c r="J1268" s="18" t="s">
        <v>96</v>
      </c>
      <c r="K1268" s="18" t="s">
        <v>156</v>
      </c>
      <c r="L1268" s="18" t="s">
        <v>111</v>
      </c>
      <c r="M1268" s="18">
        <v>5</v>
      </c>
      <c r="N1268" s="19">
        <v>290000</v>
      </c>
      <c r="O1268" s="20">
        <v>0.15</v>
      </c>
      <c r="P1268" s="19">
        <v>4000</v>
      </c>
      <c r="Q1268" s="19">
        <v>225000</v>
      </c>
      <c r="R1268" s="18" t="s">
        <v>167</v>
      </c>
      <c r="S1268" s="18" t="s">
        <v>148</v>
      </c>
      <c r="T1268" s="18" t="s">
        <v>113</v>
      </c>
      <c r="U1268" s="18">
        <v>5</v>
      </c>
      <c r="V1268" s="19">
        <v>1450000</v>
      </c>
      <c r="W1268" s="19">
        <v>217500</v>
      </c>
      <c r="X1268" s="19">
        <v>1232500</v>
      </c>
      <c r="Y1268" s="19">
        <v>1129000</v>
      </c>
      <c r="Z1268" s="19">
        <v>103500</v>
      </c>
      <c r="AA1268" s="20">
        <v>8.3975659229208896E-2</v>
      </c>
      <c r="AB1268" s="21" t="s">
        <v>6427</v>
      </c>
    </row>
    <row r="1269" spans="1:28" x14ac:dyDescent="0.25">
      <c r="A1269" s="16" t="s">
        <v>4591</v>
      </c>
      <c r="B1269" s="17">
        <v>45886</v>
      </c>
      <c r="C1269" s="18" t="s">
        <v>3458</v>
      </c>
      <c r="D1269" s="18" t="s">
        <v>1488</v>
      </c>
      <c r="E1269" s="18" t="s">
        <v>4592</v>
      </c>
      <c r="F1269" s="18" t="s">
        <v>93</v>
      </c>
      <c r="G1269" s="18">
        <v>28</v>
      </c>
      <c r="H1269" s="18" t="s">
        <v>295</v>
      </c>
      <c r="I1269" s="18" t="s">
        <v>120</v>
      </c>
      <c r="J1269" s="18" t="s">
        <v>165</v>
      </c>
      <c r="K1269" s="18" t="s">
        <v>145</v>
      </c>
      <c r="L1269" s="18" t="s">
        <v>146</v>
      </c>
      <c r="M1269" s="18">
        <v>4</v>
      </c>
      <c r="N1269" s="19">
        <v>145000</v>
      </c>
      <c r="O1269" s="20">
        <v>0.1</v>
      </c>
      <c r="P1269" s="19">
        <v>2500</v>
      </c>
      <c r="Q1269" s="19">
        <v>98000</v>
      </c>
      <c r="R1269" s="18" t="s">
        <v>219</v>
      </c>
      <c r="S1269" s="18" t="s">
        <v>135</v>
      </c>
      <c r="T1269" s="18" t="s">
        <v>101</v>
      </c>
      <c r="U1269" s="18"/>
      <c r="V1269" s="19">
        <v>580000</v>
      </c>
      <c r="W1269" s="19">
        <v>58000</v>
      </c>
      <c r="X1269" s="19">
        <v>522000</v>
      </c>
      <c r="Y1269" s="19">
        <v>394500</v>
      </c>
      <c r="Z1269" s="19">
        <v>127500</v>
      </c>
      <c r="AA1269" s="20">
        <v>0.24425287356321801</v>
      </c>
      <c r="AB1269" s="21" t="s">
        <v>6433</v>
      </c>
    </row>
    <row r="1270" spans="1:28" x14ac:dyDescent="0.25">
      <c r="A1270" s="16" t="s">
        <v>4593</v>
      </c>
      <c r="B1270" s="17">
        <v>45937</v>
      </c>
      <c r="C1270" s="18" t="s">
        <v>731</v>
      </c>
      <c r="D1270" s="18" t="s">
        <v>732</v>
      </c>
      <c r="E1270" s="18" t="s">
        <v>6368</v>
      </c>
      <c r="F1270" s="18" t="s">
        <v>107</v>
      </c>
      <c r="G1270" s="18">
        <v>37</v>
      </c>
      <c r="H1270" s="18" t="s">
        <v>377</v>
      </c>
      <c r="I1270" s="18" t="s">
        <v>95</v>
      </c>
      <c r="J1270" s="18" t="s">
        <v>359</v>
      </c>
      <c r="K1270" s="18" t="s">
        <v>242</v>
      </c>
      <c r="L1270" s="18" t="s">
        <v>132</v>
      </c>
      <c r="M1270" s="18">
        <v>3</v>
      </c>
      <c r="N1270" s="19">
        <v>780000</v>
      </c>
      <c r="O1270" s="20">
        <v>0.1</v>
      </c>
      <c r="P1270" s="19">
        <v>8000</v>
      </c>
      <c r="Q1270" s="19">
        <v>630000</v>
      </c>
      <c r="R1270" s="18" t="s">
        <v>6415</v>
      </c>
      <c r="S1270" s="18" t="s">
        <v>100</v>
      </c>
      <c r="T1270" s="18" t="s">
        <v>101</v>
      </c>
      <c r="U1270" s="18">
        <v>4</v>
      </c>
      <c r="V1270" s="19">
        <v>2340000</v>
      </c>
      <c r="W1270" s="19">
        <v>234000</v>
      </c>
      <c r="X1270" s="19">
        <v>2106000</v>
      </c>
      <c r="Y1270" s="19">
        <v>1898000</v>
      </c>
      <c r="Z1270" s="19">
        <v>208000</v>
      </c>
      <c r="AA1270" s="20">
        <v>9.8765432098765399E-2</v>
      </c>
      <c r="AB1270" s="21" t="s">
        <v>6427</v>
      </c>
    </row>
    <row r="1271" spans="1:28" x14ac:dyDescent="0.25">
      <c r="A1271" s="16" t="s">
        <v>4595</v>
      </c>
      <c r="B1271" s="17">
        <v>45686</v>
      </c>
      <c r="C1271" s="18" t="s">
        <v>1739</v>
      </c>
      <c r="D1271" s="18" t="s">
        <v>1740</v>
      </c>
      <c r="E1271" s="18" t="s">
        <v>4596</v>
      </c>
      <c r="F1271" s="18" t="s">
        <v>93</v>
      </c>
      <c r="G1271" s="18">
        <v>48</v>
      </c>
      <c r="H1271" s="18" t="s">
        <v>377</v>
      </c>
      <c r="I1271" s="18" t="s">
        <v>95</v>
      </c>
      <c r="J1271" s="18" t="s">
        <v>109</v>
      </c>
      <c r="K1271" s="18" t="s">
        <v>520</v>
      </c>
      <c r="L1271" s="18" t="s">
        <v>111</v>
      </c>
      <c r="M1271" s="18">
        <v>2</v>
      </c>
      <c r="N1271" s="19">
        <v>410000</v>
      </c>
      <c r="O1271" s="20">
        <v>0.05</v>
      </c>
      <c r="P1271" s="19">
        <v>8000</v>
      </c>
      <c r="Q1271" s="19">
        <v>325000</v>
      </c>
      <c r="R1271" s="18" t="s">
        <v>167</v>
      </c>
      <c r="S1271" s="18" t="s">
        <v>100</v>
      </c>
      <c r="T1271" s="18" t="s">
        <v>113</v>
      </c>
      <c r="U1271" s="18">
        <v>5</v>
      </c>
      <c r="V1271" s="19">
        <v>820000</v>
      </c>
      <c r="W1271" s="19">
        <v>41000</v>
      </c>
      <c r="X1271" s="19">
        <v>779000</v>
      </c>
      <c r="Y1271" s="19">
        <v>658000</v>
      </c>
      <c r="Z1271" s="19">
        <v>121000</v>
      </c>
      <c r="AA1271" s="20">
        <v>0.15532734274711199</v>
      </c>
      <c r="AB1271" s="21" t="s">
        <v>6426</v>
      </c>
    </row>
    <row r="1272" spans="1:28" x14ac:dyDescent="0.25">
      <c r="A1272" s="16" t="s">
        <v>4597</v>
      </c>
      <c r="B1272" s="17">
        <v>45858</v>
      </c>
      <c r="C1272" s="18" t="s">
        <v>2030</v>
      </c>
      <c r="D1272" s="18" t="s">
        <v>2031</v>
      </c>
      <c r="E1272" s="18" t="s">
        <v>4598</v>
      </c>
      <c r="F1272" s="18" t="s">
        <v>107</v>
      </c>
      <c r="G1272" s="18">
        <v>41</v>
      </c>
      <c r="H1272" s="18" t="s">
        <v>804</v>
      </c>
      <c r="I1272" s="18" t="s">
        <v>95</v>
      </c>
      <c r="J1272" s="18" t="s">
        <v>155</v>
      </c>
      <c r="K1272" s="18" t="s">
        <v>388</v>
      </c>
      <c r="L1272" s="18" t="s">
        <v>132</v>
      </c>
      <c r="M1272" s="18">
        <v>3</v>
      </c>
      <c r="N1272" s="19">
        <v>510000</v>
      </c>
      <c r="O1272" s="20">
        <v>0</v>
      </c>
      <c r="P1272" s="19">
        <v>2500</v>
      </c>
      <c r="Q1272" s="19">
        <v>410000</v>
      </c>
      <c r="R1272" s="18" t="s">
        <v>167</v>
      </c>
      <c r="S1272" s="18" t="s">
        <v>148</v>
      </c>
      <c r="T1272" s="18" t="s">
        <v>113</v>
      </c>
      <c r="U1272" s="18">
        <v>4</v>
      </c>
      <c r="V1272" s="19">
        <v>1530000</v>
      </c>
      <c r="W1272" s="19">
        <v>0</v>
      </c>
      <c r="X1272" s="19">
        <v>1530000</v>
      </c>
      <c r="Y1272" s="19">
        <v>1232500</v>
      </c>
      <c r="Z1272" s="19">
        <v>297500</v>
      </c>
      <c r="AA1272" s="20">
        <v>0.194444444444444</v>
      </c>
      <c r="AB1272" s="21" t="s">
        <v>6425</v>
      </c>
    </row>
    <row r="1273" spans="1:28" x14ac:dyDescent="0.25">
      <c r="A1273" s="16" t="s">
        <v>4599</v>
      </c>
      <c r="B1273" s="17">
        <v>45930</v>
      </c>
      <c r="C1273" s="18" t="s">
        <v>4010</v>
      </c>
      <c r="D1273" s="18" t="s">
        <v>2843</v>
      </c>
      <c r="E1273" s="18" t="s">
        <v>4600</v>
      </c>
      <c r="F1273" s="18" t="s">
        <v>93</v>
      </c>
      <c r="G1273" s="18">
        <v>42</v>
      </c>
      <c r="H1273" s="18" t="s">
        <v>262</v>
      </c>
      <c r="I1273" s="18" t="s">
        <v>263</v>
      </c>
      <c r="J1273" s="18" t="s">
        <v>212</v>
      </c>
      <c r="K1273" s="18" t="s">
        <v>520</v>
      </c>
      <c r="L1273" s="18" t="s">
        <v>111</v>
      </c>
      <c r="M1273" s="18">
        <v>4</v>
      </c>
      <c r="N1273" s="19">
        <v>410000</v>
      </c>
      <c r="O1273" s="20">
        <v>0.1</v>
      </c>
      <c r="P1273" s="19">
        <v>8000</v>
      </c>
      <c r="Q1273" s="19">
        <v>325000</v>
      </c>
      <c r="R1273" s="18" t="s">
        <v>134</v>
      </c>
      <c r="S1273" s="18" t="s">
        <v>148</v>
      </c>
      <c r="T1273" s="18" t="s">
        <v>101</v>
      </c>
      <c r="U1273" s="18">
        <v>4</v>
      </c>
      <c r="V1273" s="19">
        <v>1640000</v>
      </c>
      <c r="W1273" s="19">
        <v>164000</v>
      </c>
      <c r="X1273" s="19">
        <v>1476000</v>
      </c>
      <c r="Y1273" s="19">
        <v>1308000</v>
      </c>
      <c r="Z1273" s="19">
        <v>168000</v>
      </c>
      <c r="AA1273" s="20">
        <v>0.113821138211382</v>
      </c>
      <c r="AB1273" s="21" t="s">
        <v>6435</v>
      </c>
    </row>
    <row r="1274" spans="1:28" x14ac:dyDescent="0.25">
      <c r="A1274" s="16" t="s">
        <v>4601</v>
      </c>
      <c r="B1274" s="17">
        <v>45982</v>
      </c>
      <c r="C1274" s="18" t="s">
        <v>4602</v>
      </c>
      <c r="D1274" s="18" t="s">
        <v>4603</v>
      </c>
      <c r="E1274" s="18" t="s">
        <v>4604</v>
      </c>
      <c r="F1274" s="18" t="s">
        <v>107</v>
      </c>
      <c r="G1274" s="18">
        <v>22</v>
      </c>
      <c r="H1274" s="18" t="s">
        <v>377</v>
      </c>
      <c r="I1274" s="18" t="s">
        <v>95</v>
      </c>
      <c r="J1274" s="18" t="s">
        <v>130</v>
      </c>
      <c r="K1274" s="18" t="s">
        <v>520</v>
      </c>
      <c r="L1274" s="18" t="s">
        <v>111</v>
      </c>
      <c r="M1274" s="18">
        <v>3</v>
      </c>
      <c r="N1274" s="19">
        <v>410000</v>
      </c>
      <c r="O1274" s="20">
        <v>0</v>
      </c>
      <c r="P1274" s="19">
        <v>12000</v>
      </c>
      <c r="Q1274" s="19">
        <v>325000</v>
      </c>
      <c r="R1274" s="18" t="s">
        <v>167</v>
      </c>
      <c r="S1274" s="18" t="s">
        <v>100</v>
      </c>
      <c r="T1274" s="18" t="s">
        <v>113</v>
      </c>
      <c r="U1274" s="18">
        <v>5</v>
      </c>
      <c r="V1274" s="19">
        <v>1230000</v>
      </c>
      <c r="W1274" s="19">
        <v>0</v>
      </c>
      <c r="X1274" s="19">
        <v>1230000</v>
      </c>
      <c r="Y1274" s="19">
        <v>987000</v>
      </c>
      <c r="Z1274" s="19">
        <v>243000</v>
      </c>
      <c r="AA1274" s="20">
        <v>0.197560975609756</v>
      </c>
      <c r="AB1274" s="21" t="s">
        <v>6424</v>
      </c>
    </row>
    <row r="1275" spans="1:28" x14ac:dyDescent="0.25">
      <c r="A1275" s="16" t="s">
        <v>4605</v>
      </c>
      <c r="B1275" s="17">
        <v>45756</v>
      </c>
      <c r="C1275" s="18" t="s">
        <v>1320</v>
      </c>
      <c r="D1275" s="18" t="s">
        <v>1321</v>
      </c>
      <c r="E1275" s="18" t="s">
        <v>4606</v>
      </c>
      <c r="F1275" s="18" t="s">
        <v>93</v>
      </c>
      <c r="G1275" s="18">
        <v>57</v>
      </c>
      <c r="H1275" s="18" t="s">
        <v>338</v>
      </c>
      <c r="I1275" s="18" t="s">
        <v>120</v>
      </c>
      <c r="J1275" s="18" t="s">
        <v>96</v>
      </c>
      <c r="K1275" s="18" t="s">
        <v>852</v>
      </c>
      <c r="L1275" s="18" t="s">
        <v>122</v>
      </c>
      <c r="M1275" s="18">
        <v>8</v>
      </c>
      <c r="N1275" s="19">
        <v>680000</v>
      </c>
      <c r="O1275" s="20">
        <v>0</v>
      </c>
      <c r="P1275" s="19">
        <v>1500</v>
      </c>
      <c r="Q1275" s="19">
        <v>555000</v>
      </c>
      <c r="R1275" s="18" t="s">
        <v>99</v>
      </c>
      <c r="S1275" s="18" t="s">
        <v>100</v>
      </c>
      <c r="T1275" s="18" t="s">
        <v>101</v>
      </c>
      <c r="U1275" s="18">
        <v>2</v>
      </c>
      <c r="V1275" s="19">
        <v>5440000</v>
      </c>
      <c r="W1275" s="19">
        <v>0</v>
      </c>
      <c r="X1275" s="19">
        <v>5440000</v>
      </c>
      <c r="Y1275" s="19">
        <v>4441500</v>
      </c>
      <c r="Z1275" s="19">
        <v>998500</v>
      </c>
      <c r="AA1275" s="20">
        <v>0.18354779411764699</v>
      </c>
      <c r="AB1275" s="21" t="s">
        <v>6431</v>
      </c>
    </row>
    <row r="1276" spans="1:28" x14ac:dyDescent="0.25">
      <c r="A1276" s="16" t="s">
        <v>4607</v>
      </c>
      <c r="B1276" s="17">
        <v>45841</v>
      </c>
      <c r="C1276" s="18" t="s">
        <v>4006</v>
      </c>
      <c r="D1276" s="18" t="s">
        <v>4609</v>
      </c>
      <c r="E1276" s="18" t="s">
        <v>4610</v>
      </c>
      <c r="F1276" s="18" t="s">
        <v>93</v>
      </c>
      <c r="G1276" s="18">
        <v>57</v>
      </c>
      <c r="H1276" s="18" t="s">
        <v>1792</v>
      </c>
      <c r="I1276" s="18" t="s">
        <v>129</v>
      </c>
      <c r="J1276" s="18" t="s">
        <v>359</v>
      </c>
      <c r="K1276" s="18" t="s">
        <v>242</v>
      </c>
      <c r="L1276" s="18" t="s">
        <v>132</v>
      </c>
      <c r="M1276" s="18">
        <v>3</v>
      </c>
      <c r="N1276" s="19">
        <v>780000</v>
      </c>
      <c r="O1276" s="20">
        <v>0.1</v>
      </c>
      <c r="P1276" s="19">
        <v>1500</v>
      </c>
      <c r="Q1276" s="19">
        <v>630000</v>
      </c>
      <c r="R1276" s="18" t="s">
        <v>134</v>
      </c>
      <c r="S1276" s="18" t="s">
        <v>100</v>
      </c>
      <c r="T1276" s="18" t="s">
        <v>113</v>
      </c>
      <c r="U1276" s="18">
        <v>1</v>
      </c>
      <c r="V1276" s="19">
        <v>2340000</v>
      </c>
      <c r="W1276" s="19">
        <v>234000</v>
      </c>
      <c r="X1276" s="19">
        <v>2106000</v>
      </c>
      <c r="Y1276" s="19">
        <v>1891500</v>
      </c>
      <c r="Z1276" s="19">
        <v>214500</v>
      </c>
      <c r="AA1276" s="20">
        <v>0.101851851851852</v>
      </c>
      <c r="AB1276" s="21" t="s">
        <v>6425</v>
      </c>
    </row>
    <row r="1277" spans="1:28" x14ac:dyDescent="0.25">
      <c r="A1277" s="16" t="s">
        <v>4611</v>
      </c>
      <c r="B1277" s="17">
        <v>45696</v>
      </c>
      <c r="C1277" s="18" t="s">
        <v>1417</v>
      </c>
      <c r="D1277" s="18" t="s">
        <v>1342</v>
      </c>
      <c r="E1277" s="18" t="s">
        <v>4613</v>
      </c>
      <c r="F1277" s="18" t="s">
        <v>93</v>
      </c>
      <c r="G1277" s="18">
        <v>36</v>
      </c>
      <c r="H1277" s="18" t="s">
        <v>1792</v>
      </c>
      <c r="I1277" s="18" t="s">
        <v>129</v>
      </c>
      <c r="J1277" s="18" t="s">
        <v>109</v>
      </c>
      <c r="K1277" s="18" t="s">
        <v>852</v>
      </c>
      <c r="L1277" s="18" t="s">
        <v>122</v>
      </c>
      <c r="M1277" s="18">
        <v>6</v>
      </c>
      <c r="N1277" s="19">
        <v>680000</v>
      </c>
      <c r="O1277" s="20">
        <v>0.02</v>
      </c>
      <c r="P1277" s="19">
        <v>8000</v>
      </c>
      <c r="Q1277" s="19">
        <v>555000</v>
      </c>
      <c r="R1277" s="18" t="s">
        <v>99</v>
      </c>
      <c r="S1277" s="18" t="s">
        <v>135</v>
      </c>
      <c r="T1277" s="18" t="s">
        <v>113</v>
      </c>
      <c r="U1277" s="18">
        <v>5</v>
      </c>
      <c r="V1277" s="19">
        <v>4080000</v>
      </c>
      <c r="W1277" s="19">
        <v>81600</v>
      </c>
      <c r="X1277" s="19">
        <v>3998400</v>
      </c>
      <c r="Y1277" s="19">
        <v>3338000</v>
      </c>
      <c r="Z1277" s="19">
        <v>660400</v>
      </c>
      <c r="AA1277" s="20">
        <v>0.165166066426571</v>
      </c>
      <c r="AB1277" s="21" t="s">
        <v>6429</v>
      </c>
    </row>
    <row r="1278" spans="1:28" x14ac:dyDescent="0.25">
      <c r="A1278" s="16" t="s">
        <v>4614</v>
      </c>
      <c r="B1278" s="17">
        <v>45945</v>
      </c>
      <c r="C1278" s="18" t="s">
        <v>827</v>
      </c>
      <c r="D1278" s="18" t="s">
        <v>828</v>
      </c>
      <c r="E1278" s="18" t="s">
        <v>4615</v>
      </c>
      <c r="F1278" s="18" t="s">
        <v>93</v>
      </c>
      <c r="G1278" s="18">
        <v>53</v>
      </c>
      <c r="H1278" s="18" t="s">
        <v>595</v>
      </c>
      <c r="I1278" s="18" t="s">
        <v>263</v>
      </c>
      <c r="J1278" s="18" t="s">
        <v>109</v>
      </c>
      <c r="K1278" s="18" t="s">
        <v>311</v>
      </c>
      <c r="L1278" s="18" t="s">
        <v>122</v>
      </c>
      <c r="M1278" s="18">
        <v>6</v>
      </c>
      <c r="N1278" s="19">
        <v>850000</v>
      </c>
      <c r="O1278" s="20">
        <v>0</v>
      </c>
      <c r="P1278" s="19">
        <v>8000</v>
      </c>
      <c r="Q1278" s="19">
        <v>710000</v>
      </c>
      <c r="R1278" s="18" t="s">
        <v>6415</v>
      </c>
      <c r="S1278" s="18" t="s">
        <v>100</v>
      </c>
      <c r="T1278" s="18" t="s">
        <v>113</v>
      </c>
      <c r="U1278" s="18">
        <v>1</v>
      </c>
      <c r="V1278" s="19">
        <v>5100000</v>
      </c>
      <c r="W1278" s="19">
        <v>0</v>
      </c>
      <c r="X1278" s="19">
        <v>5100000</v>
      </c>
      <c r="Y1278" s="19">
        <v>4268000</v>
      </c>
      <c r="Z1278" s="19">
        <v>832000</v>
      </c>
      <c r="AA1278" s="20">
        <v>0.16313725490196099</v>
      </c>
      <c r="AB1278" s="21" t="s">
        <v>6427</v>
      </c>
    </row>
    <row r="1279" spans="1:28" x14ac:dyDescent="0.25">
      <c r="A1279" s="16" t="s">
        <v>4616</v>
      </c>
      <c r="B1279" s="17">
        <v>45954</v>
      </c>
      <c r="C1279" s="18" t="s">
        <v>1071</v>
      </c>
      <c r="D1279" s="18" t="s">
        <v>1072</v>
      </c>
      <c r="E1279" s="18" t="s">
        <v>4617</v>
      </c>
      <c r="F1279" s="18" t="s">
        <v>107</v>
      </c>
      <c r="G1279" s="18">
        <v>22</v>
      </c>
      <c r="H1279" s="18" t="s">
        <v>310</v>
      </c>
      <c r="I1279" s="18" t="s">
        <v>263</v>
      </c>
      <c r="J1279" s="18" t="s">
        <v>212</v>
      </c>
      <c r="K1279" s="18" t="s">
        <v>520</v>
      </c>
      <c r="L1279" s="18" t="s">
        <v>111</v>
      </c>
      <c r="M1279" s="18">
        <v>6</v>
      </c>
      <c r="N1279" s="19">
        <v>410000</v>
      </c>
      <c r="O1279" s="20">
        <v>0.1</v>
      </c>
      <c r="P1279" s="19">
        <v>12000</v>
      </c>
      <c r="Q1279" s="19">
        <v>325000</v>
      </c>
      <c r="R1279" s="18" t="s">
        <v>99</v>
      </c>
      <c r="S1279" s="18" t="s">
        <v>100</v>
      </c>
      <c r="T1279" s="18" t="s">
        <v>113</v>
      </c>
      <c r="U1279" s="18">
        <v>2</v>
      </c>
      <c r="V1279" s="19">
        <v>2460000</v>
      </c>
      <c r="W1279" s="19">
        <v>246000</v>
      </c>
      <c r="X1279" s="19">
        <v>2214000</v>
      </c>
      <c r="Y1279" s="19">
        <v>1962000</v>
      </c>
      <c r="Z1279" s="19">
        <v>252000</v>
      </c>
      <c r="AA1279" s="20">
        <v>0.113821138211382</v>
      </c>
      <c r="AB1279" s="21" t="s">
        <v>6427</v>
      </c>
    </row>
    <row r="1280" spans="1:28" x14ac:dyDescent="0.25">
      <c r="A1280" s="16" t="s">
        <v>4618</v>
      </c>
      <c r="B1280" s="17">
        <v>45936</v>
      </c>
      <c r="C1280" s="18" t="s">
        <v>2914</v>
      </c>
      <c r="D1280" s="18" t="s">
        <v>2915</v>
      </c>
      <c r="E1280" s="18" t="s">
        <v>4619</v>
      </c>
      <c r="F1280" s="18" t="s">
        <v>93</v>
      </c>
      <c r="G1280" s="18">
        <v>54</v>
      </c>
      <c r="H1280" s="18" t="s">
        <v>310</v>
      </c>
      <c r="I1280" s="18" t="s">
        <v>263</v>
      </c>
      <c r="J1280" s="18" t="s">
        <v>174</v>
      </c>
      <c r="K1280" s="18" t="s">
        <v>852</v>
      </c>
      <c r="L1280" s="18" t="s">
        <v>122</v>
      </c>
      <c r="M1280" s="18">
        <v>6</v>
      </c>
      <c r="N1280" s="19">
        <v>680000</v>
      </c>
      <c r="O1280" s="20">
        <v>0</v>
      </c>
      <c r="P1280" s="19">
        <v>8000</v>
      </c>
      <c r="Q1280" s="19">
        <v>555000</v>
      </c>
      <c r="R1280" s="18" t="s">
        <v>167</v>
      </c>
      <c r="S1280" s="18" t="s">
        <v>148</v>
      </c>
      <c r="T1280" s="18" t="s">
        <v>113</v>
      </c>
      <c r="U1280" s="18">
        <v>3</v>
      </c>
      <c r="V1280" s="19">
        <v>4080000</v>
      </c>
      <c r="W1280" s="19">
        <v>0</v>
      </c>
      <c r="X1280" s="19">
        <v>4080000</v>
      </c>
      <c r="Y1280" s="19">
        <v>3338000</v>
      </c>
      <c r="Z1280" s="19">
        <v>742000</v>
      </c>
      <c r="AA1280" s="20">
        <v>0.18186274509803901</v>
      </c>
      <c r="AB1280" s="21" t="s">
        <v>6427</v>
      </c>
    </row>
    <row r="1281" spans="1:28" x14ac:dyDescent="0.25">
      <c r="A1281" s="16" t="s">
        <v>4620</v>
      </c>
      <c r="B1281" s="17">
        <v>45675</v>
      </c>
      <c r="C1281" s="18" t="s">
        <v>342</v>
      </c>
      <c r="D1281" s="18" t="s">
        <v>343</v>
      </c>
      <c r="E1281" s="18" t="s">
        <v>4621</v>
      </c>
      <c r="F1281" s="18" t="s">
        <v>107</v>
      </c>
      <c r="G1281" s="18">
        <v>61</v>
      </c>
      <c r="H1281" s="18" t="s">
        <v>295</v>
      </c>
      <c r="I1281" s="18" t="s">
        <v>120</v>
      </c>
      <c r="J1281" s="18" t="s">
        <v>130</v>
      </c>
      <c r="K1281" s="18" t="s">
        <v>852</v>
      </c>
      <c r="L1281" s="18" t="s">
        <v>122</v>
      </c>
      <c r="M1281" s="18">
        <v>1</v>
      </c>
      <c r="N1281" s="19">
        <v>680000</v>
      </c>
      <c r="O1281" s="20">
        <v>0.15</v>
      </c>
      <c r="P1281" s="19">
        <v>4000</v>
      </c>
      <c r="Q1281" s="19">
        <v>555000</v>
      </c>
      <c r="R1281" s="18" t="s">
        <v>134</v>
      </c>
      <c r="S1281" s="18" t="s">
        <v>168</v>
      </c>
      <c r="T1281" s="18" t="s">
        <v>113</v>
      </c>
      <c r="U1281" s="18">
        <v>5</v>
      </c>
      <c r="V1281" s="19">
        <v>680000</v>
      </c>
      <c r="W1281" s="19">
        <v>102000</v>
      </c>
      <c r="X1281" s="19">
        <v>578000</v>
      </c>
      <c r="Y1281" s="19">
        <v>559000</v>
      </c>
      <c r="Z1281" s="19">
        <v>19000</v>
      </c>
      <c r="AA1281" s="20">
        <v>3.2871972318339097E-2</v>
      </c>
      <c r="AB1281" s="21" t="s">
        <v>6426</v>
      </c>
    </row>
    <row r="1282" spans="1:28" x14ac:dyDescent="0.25">
      <c r="A1282" s="16" t="s">
        <v>4622</v>
      </c>
      <c r="B1282" s="17">
        <v>45690</v>
      </c>
      <c r="C1282" s="18" t="s">
        <v>1304</v>
      </c>
      <c r="D1282" s="18"/>
      <c r="E1282" s="18" t="s">
        <v>4623</v>
      </c>
      <c r="F1282" s="18" t="s">
        <v>93</v>
      </c>
      <c r="G1282" s="18">
        <v>25</v>
      </c>
      <c r="H1282" s="18" t="s">
        <v>338</v>
      </c>
      <c r="I1282" s="18" t="s">
        <v>120</v>
      </c>
      <c r="J1282" s="18" t="s">
        <v>96</v>
      </c>
      <c r="K1282" s="18" t="s">
        <v>520</v>
      </c>
      <c r="L1282" s="18" t="s">
        <v>111</v>
      </c>
      <c r="M1282" s="18">
        <v>5</v>
      </c>
      <c r="N1282" s="19">
        <v>410000</v>
      </c>
      <c r="O1282" s="20">
        <v>0</v>
      </c>
      <c r="P1282" s="19">
        <v>12000</v>
      </c>
      <c r="Q1282" s="19">
        <v>325000</v>
      </c>
      <c r="R1282" s="18" t="s">
        <v>6415</v>
      </c>
      <c r="S1282" s="18" t="s">
        <v>100</v>
      </c>
      <c r="T1282" s="18" t="s">
        <v>113</v>
      </c>
      <c r="U1282" s="18">
        <v>2</v>
      </c>
      <c r="V1282" s="19">
        <v>2050000</v>
      </c>
      <c r="W1282" s="19">
        <v>0</v>
      </c>
      <c r="X1282" s="19">
        <v>2050000</v>
      </c>
      <c r="Y1282" s="19">
        <v>1637000</v>
      </c>
      <c r="Z1282" s="19">
        <v>413000</v>
      </c>
      <c r="AA1282" s="20">
        <v>0.20146341463414599</v>
      </c>
      <c r="AB1282" s="21" t="s">
        <v>6429</v>
      </c>
    </row>
    <row r="1283" spans="1:28" x14ac:dyDescent="0.25">
      <c r="A1283" s="16" t="s">
        <v>4624</v>
      </c>
      <c r="B1283" s="17">
        <v>45742</v>
      </c>
      <c r="C1283" s="18" t="s">
        <v>1507</v>
      </c>
      <c r="D1283" s="18" t="s">
        <v>4625</v>
      </c>
      <c r="E1283" s="18" t="s">
        <v>4626</v>
      </c>
      <c r="F1283" s="18" t="s">
        <v>93</v>
      </c>
      <c r="G1283" s="18">
        <v>59</v>
      </c>
      <c r="H1283" s="18" t="s">
        <v>310</v>
      </c>
      <c r="I1283" s="18" t="s">
        <v>263</v>
      </c>
      <c r="J1283" s="18" t="s">
        <v>212</v>
      </c>
      <c r="K1283" s="18" t="s">
        <v>121</v>
      </c>
      <c r="L1283" s="18" t="s">
        <v>122</v>
      </c>
      <c r="M1283" s="18">
        <v>3</v>
      </c>
      <c r="N1283" s="19">
        <v>720000</v>
      </c>
      <c r="O1283" s="20">
        <v>0.02</v>
      </c>
      <c r="P1283" s="19">
        <v>4000</v>
      </c>
      <c r="Q1283" s="19">
        <v>600000</v>
      </c>
      <c r="R1283" s="18" t="s">
        <v>219</v>
      </c>
      <c r="S1283" s="18" t="s">
        <v>135</v>
      </c>
      <c r="T1283" s="18" t="s">
        <v>113</v>
      </c>
      <c r="U1283" s="18">
        <v>4</v>
      </c>
      <c r="V1283" s="19">
        <v>2160000</v>
      </c>
      <c r="W1283" s="19">
        <v>43200</v>
      </c>
      <c r="X1283" s="19">
        <v>2116800</v>
      </c>
      <c r="Y1283" s="19">
        <v>1804000</v>
      </c>
      <c r="Z1283" s="19">
        <v>312800</v>
      </c>
      <c r="AA1283" s="20">
        <v>0.14777021919879099</v>
      </c>
      <c r="AB1283" s="21" t="s">
        <v>6428</v>
      </c>
    </row>
    <row r="1284" spans="1:28" x14ac:dyDescent="0.25">
      <c r="A1284" s="16" t="s">
        <v>4627</v>
      </c>
      <c r="B1284" s="17">
        <v>45972</v>
      </c>
      <c r="C1284" s="18" t="s">
        <v>1362</v>
      </c>
      <c r="D1284" s="18" t="s">
        <v>1363</v>
      </c>
      <c r="E1284" s="18" t="s">
        <v>4629</v>
      </c>
      <c r="F1284" s="18" t="s">
        <v>107</v>
      </c>
      <c r="G1284" s="18">
        <v>43</v>
      </c>
      <c r="H1284" s="18" t="s">
        <v>595</v>
      </c>
      <c r="I1284" s="18" t="s">
        <v>263</v>
      </c>
      <c r="J1284" s="18" t="s">
        <v>155</v>
      </c>
      <c r="K1284" s="18" t="s">
        <v>145</v>
      </c>
      <c r="L1284" s="18" t="s">
        <v>146</v>
      </c>
      <c r="M1284" s="18">
        <v>8</v>
      </c>
      <c r="N1284" s="19">
        <v>145000</v>
      </c>
      <c r="O1284" s="20">
        <v>0</v>
      </c>
      <c r="P1284" s="19">
        <v>6000</v>
      </c>
      <c r="Q1284" s="19">
        <v>98000</v>
      </c>
      <c r="R1284" s="18" t="s">
        <v>134</v>
      </c>
      <c r="S1284" s="18" t="s">
        <v>100</v>
      </c>
      <c r="T1284" s="18" t="s">
        <v>101</v>
      </c>
      <c r="U1284" s="18">
        <v>1</v>
      </c>
      <c r="V1284" s="19">
        <v>1160000</v>
      </c>
      <c r="W1284" s="19">
        <v>0</v>
      </c>
      <c r="X1284" s="19">
        <v>1160000</v>
      </c>
      <c r="Y1284" s="19">
        <v>790000</v>
      </c>
      <c r="Z1284" s="19">
        <v>370000</v>
      </c>
      <c r="AA1284" s="20">
        <v>0.318965517241379</v>
      </c>
      <c r="AB1284" s="21" t="s">
        <v>6424</v>
      </c>
    </row>
    <row r="1285" spans="1:28" x14ac:dyDescent="0.25">
      <c r="A1285" s="16" t="s">
        <v>4630</v>
      </c>
      <c r="B1285" s="17">
        <v>45906</v>
      </c>
      <c r="C1285" s="18" t="s">
        <v>1584</v>
      </c>
      <c r="D1285" s="18" t="s">
        <v>1585</v>
      </c>
      <c r="E1285" s="18" t="s">
        <v>4632</v>
      </c>
      <c r="F1285" s="18" t="s">
        <v>107</v>
      </c>
      <c r="G1285" s="18">
        <v>24</v>
      </c>
      <c r="H1285" s="18" t="s">
        <v>377</v>
      </c>
      <c r="I1285" s="18" t="s">
        <v>95</v>
      </c>
      <c r="J1285" s="18" t="s">
        <v>359</v>
      </c>
      <c r="K1285" s="18" t="s">
        <v>296</v>
      </c>
      <c r="L1285" s="18" t="s">
        <v>282</v>
      </c>
      <c r="M1285" s="18">
        <v>5</v>
      </c>
      <c r="N1285" s="19">
        <v>320000</v>
      </c>
      <c r="O1285" s="20">
        <v>0.15</v>
      </c>
      <c r="P1285" s="19">
        <v>12000</v>
      </c>
      <c r="Q1285" s="19">
        <v>250000</v>
      </c>
      <c r="R1285" s="18" t="s">
        <v>167</v>
      </c>
      <c r="S1285" s="18" t="s">
        <v>148</v>
      </c>
      <c r="T1285" s="18" t="s">
        <v>113</v>
      </c>
      <c r="U1285" s="18">
        <v>1</v>
      </c>
      <c r="V1285" s="19">
        <v>1600000</v>
      </c>
      <c r="W1285" s="19">
        <v>240000</v>
      </c>
      <c r="X1285" s="19">
        <v>1360000</v>
      </c>
      <c r="Y1285" s="19">
        <v>1262000</v>
      </c>
      <c r="Z1285" s="19">
        <v>98000</v>
      </c>
      <c r="AA1285" s="20">
        <v>7.20588235294118E-2</v>
      </c>
      <c r="AB1285" s="21" t="s">
        <v>6435</v>
      </c>
    </row>
    <row r="1286" spans="1:28" x14ac:dyDescent="0.25">
      <c r="A1286" s="16" t="s">
        <v>4633</v>
      </c>
      <c r="B1286" s="17">
        <v>45783</v>
      </c>
      <c r="C1286" s="18" t="s">
        <v>2187</v>
      </c>
      <c r="D1286" s="18" t="s">
        <v>2136</v>
      </c>
      <c r="E1286" s="18" t="s">
        <v>4634</v>
      </c>
      <c r="F1286" s="18" t="s">
        <v>93</v>
      </c>
      <c r="G1286" s="18">
        <v>26</v>
      </c>
      <c r="H1286" s="18" t="s">
        <v>413</v>
      </c>
      <c r="I1286" s="18" t="s">
        <v>95</v>
      </c>
      <c r="J1286" s="18" t="s">
        <v>155</v>
      </c>
      <c r="K1286" s="18" t="s">
        <v>1540</v>
      </c>
      <c r="L1286" s="18" t="s">
        <v>282</v>
      </c>
      <c r="M1286" s="18">
        <v>1</v>
      </c>
      <c r="N1286" s="19">
        <v>650000</v>
      </c>
      <c r="O1286" s="20">
        <v>0</v>
      </c>
      <c r="P1286" s="19">
        <v>4000</v>
      </c>
      <c r="Q1286" s="19">
        <v>520000</v>
      </c>
      <c r="R1286" s="18" t="s">
        <v>6415</v>
      </c>
      <c r="S1286" s="18" t="s">
        <v>100</v>
      </c>
      <c r="T1286" s="18" t="s">
        <v>101</v>
      </c>
      <c r="U1286" s="18">
        <v>3</v>
      </c>
      <c r="V1286" s="19">
        <v>650000</v>
      </c>
      <c r="W1286" s="19">
        <v>0</v>
      </c>
      <c r="X1286" s="19">
        <v>650000</v>
      </c>
      <c r="Y1286" s="19">
        <v>524000</v>
      </c>
      <c r="Z1286" s="19">
        <v>126000</v>
      </c>
      <c r="AA1286" s="20">
        <v>0.193846153846154</v>
      </c>
      <c r="AB1286" s="21" t="s">
        <v>6430</v>
      </c>
    </row>
    <row r="1287" spans="1:28" x14ac:dyDescent="0.25">
      <c r="A1287" s="16" t="s">
        <v>4635</v>
      </c>
      <c r="B1287" s="17">
        <v>45814</v>
      </c>
      <c r="C1287" s="18" t="s">
        <v>3889</v>
      </c>
      <c r="D1287" s="18" t="s">
        <v>738</v>
      </c>
      <c r="E1287" s="18" t="s">
        <v>4636</v>
      </c>
      <c r="F1287" s="18" t="s">
        <v>93</v>
      </c>
      <c r="G1287" s="18">
        <v>60</v>
      </c>
      <c r="H1287" s="18" t="s">
        <v>310</v>
      </c>
      <c r="I1287" s="18" t="s">
        <v>263</v>
      </c>
      <c r="J1287" s="18" t="s">
        <v>155</v>
      </c>
      <c r="K1287" s="18" t="s">
        <v>242</v>
      </c>
      <c r="L1287" s="18" t="s">
        <v>132</v>
      </c>
      <c r="M1287" s="18">
        <v>5</v>
      </c>
      <c r="N1287" s="19">
        <v>780000</v>
      </c>
      <c r="O1287" s="20">
        <v>0.02</v>
      </c>
      <c r="P1287" s="19">
        <v>6000</v>
      </c>
      <c r="Q1287" s="19">
        <v>630000</v>
      </c>
      <c r="R1287" s="18" t="s">
        <v>6415</v>
      </c>
      <c r="S1287" s="18" t="s">
        <v>100</v>
      </c>
      <c r="T1287" s="18" t="s">
        <v>113</v>
      </c>
      <c r="U1287" s="18">
        <v>4</v>
      </c>
      <c r="V1287" s="19">
        <v>3900000</v>
      </c>
      <c r="W1287" s="19">
        <v>78000</v>
      </c>
      <c r="X1287" s="19">
        <v>3822000</v>
      </c>
      <c r="Y1287" s="19">
        <v>3156000</v>
      </c>
      <c r="Z1287" s="19">
        <v>666000</v>
      </c>
      <c r="AA1287" s="20">
        <v>0.17425431711146</v>
      </c>
      <c r="AB1287" s="21" t="s">
        <v>6434</v>
      </c>
    </row>
    <row r="1288" spans="1:28" x14ac:dyDescent="0.25">
      <c r="A1288" s="16" t="s">
        <v>4637</v>
      </c>
      <c r="B1288" s="17">
        <v>45840</v>
      </c>
      <c r="C1288" s="18" t="s">
        <v>517</v>
      </c>
      <c r="D1288" s="18"/>
      <c r="E1288" s="18" t="s">
        <v>4639</v>
      </c>
      <c r="F1288" s="18" t="s">
        <v>93</v>
      </c>
      <c r="G1288" s="18">
        <v>27</v>
      </c>
      <c r="H1288" s="18" t="s">
        <v>581</v>
      </c>
      <c r="I1288" s="18" t="s">
        <v>144</v>
      </c>
      <c r="J1288" s="18" t="s">
        <v>212</v>
      </c>
      <c r="K1288" s="18" t="s">
        <v>388</v>
      </c>
      <c r="L1288" s="18" t="s">
        <v>132</v>
      </c>
      <c r="M1288" s="18">
        <v>6</v>
      </c>
      <c r="N1288" s="19">
        <v>510000</v>
      </c>
      <c r="O1288" s="20">
        <v>0.02</v>
      </c>
      <c r="P1288" s="19">
        <v>12000</v>
      </c>
      <c r="Q1288" s="19">
        <v>410000</v>
      </c>
      <c r="R1288" s="18" t="s">
        <v>219</v>
      </c>
      <c r="S1288" s="18" t="s">
        <v>135</v>
      </c>
      <c r="T1288" s="18" t="s">
        <v>101</v>
      </c>
      <c r="U1288" s="18">
        <v>1</v>
      </c>
      <c r="V1288" s="19">
        <v>3060000</v>
      </c>
      <c r="W1288" s="19">
        <v>61200</v>
      </c>
      <c r="X1288" s="19">
        <v>2998800</v>
      </c>
      <c r="Y1288" s="19">
        <v>2472000</v>
      </c>
      <c r="Z1288" s="19">
        <v>526800</v>
      </c>
      <c r="AA1288" s="20">
        <v>0.17567026810724301</v>
      </c>
      <c r="AB1288" s="21" t="s">
        <v>6425</v>
      </c>
    </row>
    <row r="1289" spans="1:28" x14ac:dyDescent="0.25">
      <c r="A1289" s="16" t="s">
        <v>4640</v>
      </c>
      <c r="B1289" s="17">
        <v>45869</v>
      </c>
      <c r="C1289" s="18" t="s">
        <v>1662</v>
      </c>
      <c r="D1289" s="18" t="s">
        <v>4642</v>
      </c>
      <c r="E1289" s="18" t="s">
        <v>4643</v>
      </c>
      <c r="F1289" s="18" t="s">
        <v>93</v>
      </c>
      <c r="G1289" s="18">
        <v>49</v>
      </c>
      <c r="H1289" s="18" t="s">
        <v>154</v>
      </c>
      <c r="I1289" s="18" t="s">
        <v>95</v>
      </c>
      <c r="J1289" s="18" t="s">
        <v>130</v>
      </c>
      <c r="K1289" s="18" t="s">
        <v>145</v>
      </c>
      <c r="L1289" s="18" t="s">
        <v>146</v>
      </c>
      <c r="M1289" s="18">
        <v>3</v>
      </c>
      <c r="N1289" s="19">
        <v>145000</v>
      </c>
      <c r="O1289" s="20">
        <v>0</v>
      </c>
      <c r="P1289" s="19">
        <v>6000</v>
      </c>
      <c r="Q1289" s="19">
        <v>98000</v>
      </c>
      <c r="R1289" s="18" t="s">
        <v>219</v>
      </c>
      <c r="S1289" s="18" t="s">
        <v>135</v>
      </c>
      <c r="T1289" s="18" t="s">
        <v>101</v>
      </c>
      <c r="U1289" s="18">
        <v>5</v>
      </c>
      <c r="V1289" s="19">
        <v>435000</v>
      </c>
      <c r="W1289" s="19">
        <v>0</v>
      </c>
      <c r="X1289" s="19">
        <v>435000</v>
      </c>
      <c r="Y1289" s="19">
        <v>300000</v>
      </c>
      <c r="Z1289" s="19">
        <v>135000</v>
      </c>
      <c r="AA1289" s="20">
        <v>0.31034482758620702</v>
      </c>
      <c r="AB1289" s="21" t="s">
        <v>6425</v>
      </c>
    </row>
    <row r="1290" spans="1:28" x14ac:dyDescent="0.25">
      <c r="A1290" s="16" t="s">
        <v>4644</v>
      </c>
      <c r="B1290" s="17">
        <v>45763</v>
      </c>
      <c r="C1290" s="18" t="s">
        <v>4645</v>
      </c>
      <c r="D1290" s="18" t="s">
        <v>4646</v>
      </c>
      <c r="E1290" s="18" t="s">
        <v>6369</v>
      </c>
      <c r="F1290" s="18" t="s">
        <v>107</v>
      </c>
      <c r="G1290" s="18">
        <v>40</v>
      </c>
      <c r="H1290" s="18" t="s">
        <v>1279</v>
      </c>
      <c r="I1290" s="18" t="s">
        <v>144</v>
      </c>
      <c r="J1290" s="18" t="s">
        <v>359</v>
      </c>
      <c r="K1290" s="18" t="s">
        <v>145</v>
      </c>
      <c r="L1290" s="18" t="s">
        <v>146</v>
      </c>
      <c r="M1290" s="18">
        <v>2</v>
      </c>
      <c r="N1290" s="19">
        <v>145000</v>
      </c>
      <c r="O1290" s="20">
        <v>0.1</v>
      </c>
      <c r="P1290" s="19">
        <v>12000</v>
      </c>
      <c r="Q1290" s="19">
        <v>98000</v>
      </c>
      <c r="R1290" s="18" t="s">
        <v>167</v>
      </c>
      <c r="S1290" s="18" t="s">
        <v>100</v>
      </c>
      <c r="T1290" s="18" t="s">
        <v>113</v>
      </c>
      <c r="U1290" s="18">
        <v>4</v>
      </c>
      <c r="V1290" s="19">
        <v>290000</v>
      </c>
      <c r="W1290" s="19">
        <v>29000</v>
      </c>
      <c r="X1290" s="19">
        <v>261000</v>
      </c>
      <c r="Y1290" s="19">
        <v>208000</v>
      </c>
      <c r="Z1290" s="19">
        <v>53000</v>
      </c>
      <c r="AA1290" s="20">
        <v>0.20306513409961699</v>
      </c>
      <c r="AB1290" s="21" t="s">
        <v>6431</v>
      </c>
    </row>
    <row r="1291" spans="1:28" x14ac:dyDescent="0.25">
      <c r="A1291" s="16" t="s">
        <v>4648</v>
      </c>
      <c r="B1291" s="17">
        <v>45892</v>
      </c>
      <c r="C1291" s="18" t="s">
        <v>2059</v>
      </c>
      <c r="D1291" s="18" t="s">
        <v>4649</v>
      </c>
      <c r="E1291" s="18" t="s">
        <v>4650</v>
      </c>
      <c r="F1291" s="18" t="s">
        <v>107</v>
      </c>
      <c r="G1291" s="18">
        <v>36</v>
      </c>
      <c r="H1291" s="18" t="s">
        <v>558</v>
      </c>
      <c r="I1291" s="18" t="s">
        <v>129</v>
      </c>
      <c r="J1291" s="18" t="s">
        <v>109</v>
      </c>
      <c r="K1291" s="18" t="s">
        <v>145</v>
      </c>
      <c r="L1291" s="18" t="s">
        <v>146</v>
      </c>
      <c r="M1291" s="18">
        <v>5</v>
      </c>
      <c r="N1291" s="19">
        <v>145000</v>
      </c>
      <c r="O1291" s="20">
        <v>0.1</v>
      </c>
      <c r="P1291" s="19">
        <v>12000</v>
      </c>
      <c r="Q1291" s="19">
        <v>98000</v>
      </c>
      <c r="R1291" s="18" t="s">
        <v>219</v>
      </c>
      <c r="S1291" s="18" t="s">
        <v>100</v>
      </c>
      <c r="T1291" s="18" t="s">
        <v>101</v>
      </c>
      <c r="U1291" s="18">
        <v>2</v>
      </c>
      <c r="V1291" s="19">
        <v>725000</v>
      </c>
      <c r="W1291" s="19">
        <v>72500</v>
      </c>
      <c r="X1291" s="19">
        <v>652500</v>
      </c>
      <c r="Y1291" s="19">
        <v>502000</v>
      </c>
      <c r="Z1291" s="19">
        <v>150500</v>
      </c>
      <c r="AA1291" s="20">
        <v>0.23065134099616899</v>
      </c>
      <c r="AB1291" s="21" t="s">
        <v>6433</v>
      </c>
    </row>
    <row r="1292" spans="1:28" x14ac:dyDescent="0.25">
      <c r="A1292" s="16" t="s">
        <v>4651</v>
      </c>
      <c r="B1292" s="17">
        <v>45845</v>
      </c>
      <c r="C1292" s="18" t="s">
        <v>725</v>
      </c>
      <c r="D1292" s="18" t="s">
        <v>726</v>
      </c>
      <c r="E1292" s="18" t="s">
        <v>4652</v>
      </c>
      <c r="F1292" s="18" t="s">
        <v>93</v>
      </c>
      <c r="G1292" s="18">
        <v>58</v>
      </c>
      <c r="H1292" s="18" t="s">
        <v>558</v>
      </c>
      <c r="I1292" s="18" t="s">
        <v>129</v>
      </c>
      <c r="J1292" s="18" t="s">
        <v>155</v>
      </c>
      <c r="K1292" s="18" t="s">
        <v>582</v>
      </c>
      <c r="L1292" s="18" t="s">
        <v>146</v>
      </c>
      <c r="M1292" s="18">
        <v>6</v>
      </c>
      <c r="N1292" s="19">
        <v>180000</v>
      </c>
      <c r="O1292" s="20">
        <v>0.1</v>
      </c>
      <c r="P1292" s="19">
        <v>2500</v>
      </c>
      <c r="Q1292" s="19">
        <v>125000</v>
      </c>
      <c r="R1292" s="18" t="s">
        <v>219</v>
      </c>
      <c r="S1292" s="18" t="s">
        <v>100</v>
      </c>
      <c r="T1292" s="18" t="s">
        <v>113</v>
      </c>
      <c r="U1292" s="18">
        <v>3</v>
      </c>
      <c r="V1292" s="19">
        <v>1080000</v>
      </c>
      <c r="W1292" s="19">
        <v>108000</v>
      </c>
      <c r="X1292" s="19">
        <v>972000</v>
      </c>
      <c r="Y1292" s="19">
        <v>752500</v>
      </c>
      <c r="Z1292" s="19">
        <v>219500</v>
      </c>
      <c r="AA1292" s="20">
        <v>0.22582304526749</v>
      </c>
      <c r="AB1292" s="21" t="s">
        <v>6425</v>
      </c>
    </row>
    <row r="1293" spans="1:28" x14ac:dyDescent="0.25">
      <c r="A1293" s="16" t="s">
        <v>4653</v>
      </c>
      <c r="B1293" s="17">
        <v>46009</v>
      </c>
      <c r="C1293" s="18" t="s">
        <v>856</v>
      </c>
      <c r="D1293" s="18" t="s">
        <v>4654</v>
      </c>
      <c r="E1293" s="18" t="s">
        <v>4655</v>
      </c>
      <c r="F1293" s="18" t="s">
        <v>93</v>
      </c>
      <c r="G1293" s="18">
        <v>20</v>
      </c>
      <c r="H1293" s="18" t="s">
        <v>377</v>
      </c>
      <c r="I1293" s="18" t="s">
        <v>95</v>
      </c>
      <c r="J1293" s="18" t="s">
        <v>212</v>
      </c>
      <c r="K1293" s="18" t="s">
        <v>121</v>
      </c>
      <c r="L1293" s="18" t="s">
        <v>122</v>
      </c>
      <c r="M1293" s="18">
        <v>3</v>
      </c>
      <c r="N1293" s="19">
        <v>720000</v>
      </c>
      <c r="O1293" s="20">
        <v>0.15</v>
      </c>
      <c r="P1293" s="19">
        <v>12000</v>
      </c>
      <c r="Q1293" s="19">
        <v>600000</v>
      </c>
      <c r="R1293" s="18" t="s">
        <v>99</v>
      </c>
      <c r="S1293" s="18" t="s">
        <v>100</v>
      </c>
      <c r="T1293" s="18" t="s">
        <v>101</v>
      </c>
      <c r="U1293" s="18">
        <v>1</v>
      </c>
      <c r="V1293" s="19">
        <v>2160000</v>
      </c>
      <c r="W1293" s="19">
        <v>324000</v>
      </c>
      <c r="X1293" s="19">
        <v>1836000</v>
      </c>
      <c r="Y1293" s="19">
        <v>1812000</v>
      </c>
      <c r="Z1293" s="19">
        <v>24000</v>
      </c>
      <c r="AA1293" s="20">
        <v>1.30718954248366E-2</v>
      </c>
      <c r="AB1293" s="21" t="s">
        <v>6432</v>
      </c>
    </row>
    <row r="1294" spans="1:28" x14ac:dyDescent="0.25">
      <c r="A1294" s="16" t="s">
        <v>4656</v>
      </c>
      <c r="B1294" s="17">
        <v>45786</v>
      </c>
      <c r="C1294" s="18" t="s">
        <v>1030</v>
      </c>
      <c r="D1294" s="18" t="s">
        <v>1126</v>
      </c>
      <c r="E1294" s="18" t="s">
        <v>4658</v>
      </c>
      <c r="F1294" s="18" t="s">
        <v>93</v>
      </c>
      <c r="G1294" s="18">
        <v>49</v>
      </c>
      <c r="H1294" s="18" t="s">
        <v>1792</v>
      </c>
      <c r="I1294" s="18" t="s">
        <v>129</v>
      </c>
      <c r="J1294" s="18" t="s">
        <v>130</v>
      </c>
      <c r="K1294" s="18" t="s">
        <v>281</v>
      </c>
      <c r="L1294" s="18" t="s">
        <v>282</v>
      </c>
      <c r="M1294" s="18">
        <v>5</v>
      </c>
      <c r="N1294" s="19">
        <v>250000</v>
      </c>
      <c r="O1294" s="20">
        <v>0</v>
      </c>
      <c r="P1294" s="19">
        <v>2500</v>
      </c>
      <c r="Q1294" s="19">
        <v>190000</v>
      </c>
      <c r="R1294" s="18" t="s">
        <v>167</v>
      </c>
      <c r="S1294" s="18" t="s">
        <v>100</v>
      </c>
      <c r="T1294" s="18" t="s">
        <v>101</v>
      </c>
      <c r="U1294" s="18">
        <v>4</v>
      </c>
      <c r="V1294" s="19">
        <v>1250000</v>
      </c>
      <c r="W1294" s="19">
        <v>0</v>
      </c>
      <c r="X1294" s="19">
        <v>1250000</v>
      </c>
      <c r="Y1294" s="19">
        <v>952500</v>
      </c>
      <c r="Z1294" s="19">
        <v>297500</v>
      </c>
      <c r="AA1294" s="20">
        <v>0.23799999999999999</v>
      </c>
      <c r="AB1294" s="21" t="s">
        <v>6430</v>
      </c>
    </row>
    <row r="1295" spans="1:28" x14ac:dyDescent="0.25">
      <c r="A1295" s="16" t="s">
        <v>4659</v>
      </c>
      <c r="B1295" s="17">
        <v>45749</v>
      </c>
      <c r="C1295" s="18" t="s">
        <v>1065</v>
      </c>
      <c r="D1295" s="18" t="s">
        <v>1066</v>
      </c>
      <c r="E1295" s="18" t="s">
        <v>6370</v>
      </c>
      <c r="F1295" s="18" t="s">
        <v>93</v>
      </c>
      <c r="G1295" s="18">
        <v>28</v>
      </c>
      <c r="H1295" s="18" t="s">
        <v>558</v>
      </c>
      <c r="I1295" s="18" t="s">
        <v>129</v>
      </c>
      <c r="J1295" s="18" t="s">
        <v>96</v>
      </c>
      <c r="K1295" s="18" t="s">
        <v>425</v>
      </c>
      <c r="L1295" s="18" t="s">
        <v>146</v>
      </c>
      <c r="M1295" s="18">
        <v>8</v>
      </c>
      <c r="N1295" s="19">
        <v>45000</v>
      </c>
      <c r="O1295" s="20">
        <v>0</v>
      </c>
      <c r="P1295" s="19">
        <v>8000</v>
      </c>
      <c r="Q1295" s="19">
        <v>27000</v>
      </c>
      <c r="R1295" s="18" t="s">
        <v>6415</v>
      </c>
      <c r="S1295" s="18" t="s">
        <v>168</v>
      </c>
      <c r="T1295" s="18" t="s">
        <v>113</v>
      </c>
      <c r="U1295" s="18">
        <v>3</v>
      </c>
      <c r="V1295" s="19">
        <v>360000</v>
      </c>
      <c r="W1295" s="19">
        <v>0</v>
      </c>
      <c r="X1295" s="19">
        <v>360000</v>
      </c>
      <c r="Y1295" s="19">
        <v>224000</v>
      </c>
      <c r="Z1295" s="19">
        <v>136000</v>
      </c>
      <c r="AA1295" s="20">
        <v>0.37777777777777799</v>
      </c>
      <c r="AB1295" s="21" t="s">
        <v>6431</v>
      </c>
    </row>
    <row r="1296" spans="1:28" x14ac:dyDescent="0.25">
      <c r="A1296" s="16" t="s">
        <v>4662</v>
      </c>
      <c r="B1296" s="17">
        <v>45690</v>
      </c>
      <c r="C1296" s="18" t="s">
        <v>2525</v>
      </c>
      <c r="D1296" s="18" t="s">
        <v>2526</v>
      </c>
      <c r="E1296" s="18" t="s">
        <v>4663</v>
      </c>
      <c r="F1296" s="18" t="s">
        <v>107</v>
      </c>
      <c r="G1296" s="18">
        <v>27</v>
      </c>
      <c r="H1296" s="18" t="s">
        <v>310</v>
      </c>
      <c r="I1296" s="18" t="s">
        <v>263</v>
      </c>
      <c r="J1296" s="18" t="s">
        <v>212</v>
      </c>
      <c r="K1296" s="18" t="s">
        <v>145</v>
      </c>
      <c r="L1296" s="18" t="s">
        <v>146</v>
      </c>
      <c r="M1296" s="18">
        <v>6</v>
      </c>
      <c r="N1296" s="19">
        <v>145000</v>
      </c>
      <c r="O1296" s="20">
        <v>0.05</v>
      </c>
      <c r="P1296" s="19">
        <v>1500</v>
      </c>
      <c r="Q1296" s="19">
        <v>98000</v>
      </c>
      <c r="R1296" s="18" t="s">
        <v>167</v>
      </c>
      <c r="S1296" s="18" t="s">
        <v>148</v>
      </c>
      <c r="T1296" s="18" t="s">
        <v>113</v>
      </c>
      <c r="U1296" s="18">
        <v>3</v>
      </c>
      <c r="V1296" s="19">
        <v>870000</v>
      </c>
      <c r="W1296" s="19">
        <v>43500</v>
      </c>
      <c r="X1296" s="19">
        <v>826500</v>
      </c>
      <c r="Y1296" s="19">
        <v>589500</v>
      </c>
      <c r="Z1296" s="19">
        <v>237000</v>
      </c>
      <c r="AA1296" s="20">
        <v>0.286751361161524</v>
      </c>
      <c r="AB1296" s="21" t="s">
        <v>6429</v>
      </c>
    </row>
    <row r="1297" spans="1:28" x14ac:dyDescent="0.25">
      <c r="A1297" s="16" t="s">
        <v>4664</v>
      </c>
      <c r="B1297" s="17">
        <v>45995</v>
      </c>
      <c r="C1297" s="18" t="s">
        <v>555</v>
      </c>
      <c r="D1297" s="18"/>
      <c r="E1297" s="18" t="s">
        <v>4665</v>
      </c>
      <c r="F1297" s="18" t="s">
        <v>107</v>
      </c>
      <c r="G1297" s="18">
        <v>37</v>
      </c>
      <c r="H1297" s="18" t="s">
        <v>595</v>
      </c>
      <c r="I1297" s="18" t="s">
        <v>263</v>
      </c>
      <c r="J1297" s="18" t="s">
        <v>130</v>
      </c>
      <c r="K1297" s="18" t="s">
        <v>582</v>
      </c>
      <c r="L1297" s="18" t="s">
        <v>146</v>
      </c>
      <c r="M1297" s="18">
        <v>2</v>
      </c>
      <c r="N1297" s="19">
        <v>180000</v>
      </c>
      <c r="O1297" s="20">
        <v>0.15</v>
      </c>
      <c r="P1297" s="19">
        <v>12000</v>
      </c>
      <c r="Q1297" s="19">
        <v>125000</v>
      </c>
      <c r="R1297" s="18" t="s">
        <v>99</v>
      </c>
      <c r="S1297" s="18" t="s">
        <v>100</v>
      </c>
      <c r="T1297" s="18" t="s">
        <v>101</v>
      </c>
      <c r="U1297" s="18">
        <v>1</v>
      </c>
      <c r="V1297" s="19">
        <v>360000</v>
      </c>
      <c r="W1297" s="19">
        <v>54000</v>
      </c>
      <c r="X1297" s="19">
        <v>306000</v>
      </c>
      <c r="Y1297" s="19">
        <v>262000</v>
      </c>
      <c r="Z1297" s="19">
        <v>44000</v>
      </c>
      <c r="AA1297" s="20">
        <v>0.14379084967320299</v>
      </c>
      <c r="AB1297" s="21" t="s">
        <v>6432</v>
      </c>
    </row>
    <row r="1298" spans="1:28" x14ac:dyDescent="0.25">
      <c r="A1298" s="16" t="s">
        <v>4666</v>
      </c>
      <c r="B1298" s="17">
        <v>45744</v>
      </c>
      <c r="C1298" s="18" t="s">
        <v>3181</v>
      </c>
      <c r="D1298" s="18" t="s">
        <v>3182</v>
      </c>
      <c r="E1298" s="18" t="s">
        <v>4667</v>
      </c>
      <c r="F1298" s="18" t="s">
        <v>107</v>
      </c>
      <c r="G1298" s="18">
        <v>18</v>
      </c>
      <c r="H1298" s="18" t="s">
        <v>338</v>
      </c>
      <c r="I1298" s="18" t="s">
        <v>120</v>
      </c>
      <c r="J1298" s="18" t="s">
        <v>130</v>
      </c>
      <c r="K1298" s="18" t="s">
        <v>156</v>
      </c>
      <c r="L1298" s="18" t="s">
        <v>111</v>
      </c>
      <c r="M1298" s="18">
        <v>6</v>
      </c>
      <c r="N1298" s="19">
        <v>290000</v>
      </c>
      <c r="O1298" s="20">
        <v>0</v>
      </c>
      <c r="P1298" s="19">
        <v>1500</v>
      </c>
      <c r="Q1298" s="19">
        <v>225000</v>
      </c>
      <c r="R1298" s="18" t="s">
        <v>219</v>
      </c>
      <c r="S1298" s="18" t="s">
        <v>135</v>
      </c>
      <c r="T1298" s="18" t="s">
        <v>101</v>
      </c>
      <c r="U1298" s="18">
        <v>2</v>
      </c>
      <c r="V1298" s="19">
        <v>1740000</v>
      </c>
      <c r="W1298" s="19">
        <v>0</v>
      </c>
      <c r="X1298" s="19">
        <v>1740000</v>
      </c>
      <c r="Y1298" s="19">
        <v>1351500</v>
      </c>
      <c r="Z1298" s="19">
        <v>388500</v>
      </c>
      <c r="AA1298" s="20">
        <v>0.22327586206896599</v>
      </c>
      <c r="AB1298" s="21" t="s">
        <v>6428</v>
      </c>
    </row>
    <row r="1299" spans="1:28" x14ac:dyDescent="0.25">
      <c r="A1299" s="16" t="s">
        <v>4668</v>
      </c>
      <c r="B1299" s="17">
        <v>45955</v>
      </c>
      <c r="C1299" s="18" t="s">
        <v>1071</v>
      </c>
      <c r="D1299" s="18" t="s">
        <v>1072</v>
      </c>
      <c r="E1299" s="18" t="s">
        <v>4669</v>
      </c>
      <c r="F1299" s="18" t="s">
        <v>107</v>
      </c>
      <c r="G1299" s="18">
        <v>40</v>
      </c>
      <c r="H1299" s="18" t="s">
        <v>295</v>
      </c>
      <c r="I1299" s="18" t="s">
        <v>120</v>
      </c>
      <c r="J1299" s="18" t="s">
        <v>96</v>
      </c>
      <c r="K1299" s="18" t="s">
        <v>852</v>
      </c>
      <c r="L1299" s="18" t="s">
        <v>122</v>
      </c>
      <c r="M1299" s="18">
        <v>2</v>
      </c>
      <c r="N1299" s="19">
        <v>680000</v>
      </c>
      <c r="O1299" s="20">
        <v>0.05</v>
      </c>
      <c r="P1299" s="19">
        <v>6000</v>
      </c>
      <c r="Q1299" s="19">
        <v>555000</v>
      </c>
      <c r="R1299" s="18" t="s">
        <v>6415</v>
      </c>
      <c r="S1299" s="18" t="s">
        <v>148</v>
      </c>
      <c r="T1299" s="18" t="s">
        <v>113</v>
      </c>
      <c r="U1299" s="18">
        <v>4</v>
      </c>
      <c r="V1299" s="19">
        <v>1360000</v>
      </c>
      <c r="W1299" s="19">
        <v>68000</v>
      </c>
      <c r="X1299" s="19">
        <v>1292000</v>
      </c>
      <c r="Y1299" s="19">
        <v>1116000</v>
      </c>
      <c r="Z1299" s="19">
        <v>176000</v>
      </c>
      <c r="AA1299" s="20">
        <v>0.13622291021671801</v>
      </c>
      <c r="AB1299" s="21" t="s">
        <v>6427</v>
      </c>
    </row>
    <row r="1300" spans="1:28" x14ac:dyDescent="0.25">
      <c r="A1300" s="16" t="s">
        <v>4670</v>
      </c>
      <c r="B1300" s="17">
        <v>45944</v>
      </c>
      <c r="C1300" s="18" t="s">
        <v>1507</v>
      </c>
      <c r="D1300" s="18" t="s">
        <v>938</v>
      </c>
      <c r="E1300" s="18" t="s">
        <v>4671</v>
      </c>
      <c r="F1300" s="18" t="s">
        <v>107</v>
      </c>
      <c r="G1300" s="18">
        <v>43</v>
      </c>
      <c r="H1300" s="18" t="s">
        <v>558</v>
      </c>
      <c r="I1300" s="18" t="s">
        <v>129</v>
      </c>
      <c r="J1300" s="18" t="s">
        <v>96</v>
      </c>
      <c r="K1300" s="18" t="s">
        <v>1540</v>
      </c>
      <c r="L1300" s="18" t="s">
        <v>282</v>
      </c>
      <c r="M1300" s="18">
        <v>6</v>
      </c>
      <c r="N1300" s="19">
        <v>650000</v>
      </c>
      <c r="O1300" s="20">
        <v>0.15</v>
      </c>
      <c r="P1300" s="19">
        <v>6000</v>
      </c>
      <c r="Q1300" s="19">
        <v>520000</v>
      </c>
      <c r="R1300" s="18" t="s">
        <v>6415</v>
      </c>
      <c r="S1300" s="18" t="s">
        <v>135</v>
      </c>
      <c r="T1300" s="18" t="s">
        <v>113</v>
      </c>
      <c r="U1300" s="18">
        <v>0</v>
      </c>
      <c r="V1300" s="19">
        <v>3900000</v>
      </c>
      <c r="W1300" s="19">
        <v>585000</v>
      </c>
      <c r="X1300" s="19">
        <v>3315000</v>
      </c>
      <c r="Y1300" s="19">
        <v>3126000</v>
      </c>
      <c r="Z1300" s="19">
        <v>189000</v>
      </c>
      <c r="AA1300" s="20">
        <v>5.7013574660633497E-2</v>
      </c>
      <c r="AB1300" s="21" t="s">
        <v>6427</v>
      </c>
    </row>
    <row r="1301" spans="1:28" x14ac:dyDescent="0.25">
      <c r="A1301" s="16" t="s">
        <v>4672</v>
      </c>
      <c r="B1301" s="17">
        <v>45660</v>
      </c>
      <c r="C1301" s="18" t="s">
        <v>543</v>
      </c>
      <c r="D1301" s="18" t="s">
        <v>544</v>
      </c>
      <c r="E1301" s="18" t="s">
        <v>4673</v>
      </c>
      <c r="F1301" s="18" t="s">
        <v>107</v>
      </c>
      <c r="G1301" s="18">
        <v>31</v>
      </c>
      <c r="H1301" s="18" t="s">
        <v>1279</v>
      </c>
      <c r="I1301" s="18" t="s">
        <v>144</v>
      </c>
      <c r="J1301" s="18" t="s">
        <v>109</v>
      </c>
      <c r="K1301" s="18" t="s">
        <v>852</v>
      </c>
      <c r="L1301" s="18" t="s">
        <v>122</v>
      </c>
      <c r="M1301" s="18">
        <v>8</v>
      </c>
      <c r="N1301" s="19">
        <v>680000</v>
      </c>
      <c r="O1301" s="20">
        <v>0</v>
      </c>
      <c r="P1301" s="19">
        <v>2500</v>
      </c>
      <c r="Q1301" s="19">
        <v>555000</v>
      </c>
      <c r="R1301" s="18" t="s">
        <v>167</v>
      </c>
      <c r="S1301" s="18" t="s">
        <v>168</v>
      </c>
      <c r="T1301" s="18" t="s">
        <v>101</v>
      </c>
      <c r="U1301" s="18">
        <v>5</v>
      </c>
      <c r="V1301" s="19">
        <v>5440000</v>
      </c>
      <c r="W1301" s="19">
        <v>0</v>
      </c>
      <c r="X1301" s="19">
        <v>5440000</v>
      </c>
      <c r="Y1301" s="19">
        <v>4442500</v>
      </c>
      <c r="Z1301" s="19">
        <v>997500</v>
      </c>
      <c r="AA1301" s="20">
        <v>0.183363970588235</v>
      </c>
      <c r="AB1301" s="21" t="s">
        <v>6426</v>
      </c>
    </row>
    <row r="1302" spans="1:28" x14ac:dyDescent="0.25">
      <c r="A1302" s="16" t="s">
        <v>4674</v>
      </c>
      <c r="B1302" s="17">
        <v>45816</v>
      </c>
      <c r="C1302" s="18" t="s">
        <v>769</v>
      </c>
      <c r="D1302" s="18" t="s">
        <v>770</v>
      </c>
      <c r="E1302" s="18" t="s">
        <v>4675</v>
      </c>
      <c r="F1302" s="18" t="s">
        <v>93</v>
      </c>
      <c r="G1302" s="18">
        <v>22</v>
      </c>
      <c r="H1302" s="18" t="s">
        <v>119</v>
      </c>
      <c r="I1302" s="18" t="s">
        <v>120</v>
      </c>
      <c r="J1302" s="18" t="s">
        <v>212</v>
      </c>
      <c r="K1302" s="18" t="s">
        <v>281</v>
      </c>
      <c r="L1302" s="18" t="s">
        <v>282</v>
      </c>
      <c r="M1302" s="18">
        <v>1</v>
      </c>
      <c r="N1302" s="19">
        <v>250000</v>
      </c>
      <c r="O1302" s="20">
        <v>0.15</v>
      </c>
      <c r="P1302" s="19">
        <v>0</v>
      </c>
      <c r="Q1302" s="19">
        <v>190000</v>
      </c>
      <c r="R1302" s="18" t="s">
        <v>134</v>
      </c>
      <c r="S1302" s="18" t="s">
        <v>135</v>
      </c>
      <c r="T1302" s="18" t="s">
        <v>101</v>
      </c>
      <c r="U1302" s="18">
        <v>2</v>
      </c>
      <c r="V1302" s="19">
        <v>250000</v>
      </c>
      <c r="W1302" s="19">
        <v>37500</v>
      </c>
      <c r="X1302" s="19">
        <v>212500</v>
      </c>
      <c r="Y1302" s="19">
        <v>190000</v>
      </c>
      <c r="Z1302" s="19">
        <v>22500</v>
      </c>
      <c r="AA1302" s="20">
        <v>0.105882352941176</v>
      </c>
      <c r="AB1302" s="21" t="s">
        <v>6434</v>
      </c>
    </row>
    <row r="1303" spans="1:28" x14ac:dyDescent="0.25">
      <c r="A1303" s="16" t="s">
        <v>4676</v>
      </c>
      <c r="B1303" s="17">
        <v>45733</v>
      </c>
      <c r="C1303" s="18" t="s">
        <v>2822</v>
      </c>
      <c r="D1303" s="18" t="s">
        <v>2823</v>
      </c>
      <c r="E1303" s="18" t="s">
        <v>4678</v>
      </c>
      <c r="F1303" s="18" t="s">
        <v>107</v>
      </c>
      <c r="G1303" s="18">
        <v>29</v>
      </c>
      <c r="H1303" s="18" t="s">
        <v>295</v>
      </c>
      <c r="I1303" s="18" t="s">
        <v>120</v>
      </c>
      <c r="J1303" s="18" t="s">
        <v>174</v>
      </c>
      <c r="K1303" s="18" t="s">
        <v>145</v>
      </c>
      <c r="L1303" s="18" t="s">
        <v>146</v>
      </c>
      <c r="M1303" s="18">
        <v>5</v>
      </c>
      <c r="N1303" s="19">
        <v>145000</v>
      </c>
      <c r="O1303" s="20">
        <v>0</v>
      </c>
      <c r="P1303" s="19">
        <v>6000</v>
      </c>
      <c r="Q1303" s="19">
        <v>98000</v>
      </c>
      <c r="R1303" s="18" t="s">
        <v>134</v>
      </c>
      <c r="S1303" s="18" t="s">
        <v>148</v>
      </c>
      <c r="T1303" s="18" t="s">
        <v>101</v>
      </c>
      <c r="U1303" s="18">
        <v>5</v>
      </c>
      <c r="V1303" s="19">
        <v>725000</v>
      </c>
      <c r="W1303" s="19">
        <v>0</v>
      </c>
      <c r="X1303" s="19">
        <v>725000</v>
      </c>
      <c r="Y1303" s="19">
        <v>496000</v>
      </c>
      <c r="Z1303" s="19">
        <v>229000</v>
      </c>
      <c r="AA1303" s="20">
        <v>0.315862068965517</v>
      </c>
      <c r="AB1303" s="21" t="s">
        <v>6428</v>
      </c>
    </row>
    <row r="1304" spans="1:28" x14ac:dyDescent="0.25">
      <c r="A1304" s="16" t="s">
        <v>4679</v>
      </c>
      <c r="B1304" s="17">
        <v>45986</v>
      </c>
      <c r="C1304" s="18" t="s">
        <v>849</v>
      </c>
      <c r="D1304" s="18" t="s">
        <v>1134</v>
      </c>
      <c r="E1304" s="18" t="s">
        <v>4680</v>
      </c>
      <c r="F1304" s="18" t="s">
        <v>107</v>
      </c>
      <c r="G1304" s="18">
        <v>26</v>
      </c>
      <c r="H1304" s="18" t="s">
        <v>154</v>
      </c>
      <c r="I1304" s="18" t="s">
        <v>95</v>
      </c>
      <c r="J1304" s="18" t="s">
        <v>155</v>
      </c>
      <c r="K1304" s="18" t="s">
        <v>145</v>
      </c>
      <c r="L1304" s="18" t="s">
        <v>146</v>
      </c>
      <c r="M1304" s="18">
        <v>3</v>
      </c>
      <c r="N1304" s="19">
        <v>145000</v>
      </c>
      <c r="O1304" s="20">
        <v>0.15</v>
      </c>
      <c r="P1304" s="19">
        <v>12000</v>
      </c>
      <c r="Q1304" s="19">
        <v>98000</v>
      </c>
      <c r="R1304" s="18" t="s">
        <v>99</v>
      </c>
      <c r="S1304" s="18" t="s">
        <v>148</v>
      </c>
      <c r="T1304" s="18" t="s">
        <v>101</v>
      </c>
      <c r="U1304" s="18">
        <v>3</v>
      </c>
      <c r="V1304" s="19">
        <v>435000</v>
      </c>
      <c r="W1304" s="19">
        <v>65250</v>
      </c>
      <c r="X1304" s="19">
        <v>369750</v>
      </c>
      <c r="Y1304" s="19">
        <v>306000</v>
      </c>
      <c r="Z1304" s="19">
        <v>63750</v>
      </c>
      <c r="AA1304" s="20">
        <v>0.17241379310344801</v>
      </c>
      <c r="AB1304" s="21" t="s">
        <v>6424</v>
      </c>
    </row>
    <row r="1305" spans="1:28" x14ac:dyDescent="0.25">
      <c r="A1305" s="16" t="s">
        <v>4681</v>
      </c>
      <c r="B1305" s="17">
        <v>45753</v>
      </c>
      <c r="C1305" s="18" t="s">
        <v>784</v>
      </c>
      <c r="D1305" s="18" t="s">
        <v>4682</v>
      </c>
      <c r="E1305" s="18" t="s">
        <v>4683</v>
      </c>
      <c r="F1305" s="18" t="s">
        <v>107</v>
      </c>
      <c r="G1305" s="18">
        <v>32</v>
      </c>
      <c r="H1305" s="18" t="s">
        <v>1279</v>
      </c>
      <c r="I1305" s="18" t="s">
        <v>144</v>
      </c>
      <c r="J1305" s="18" t="s">
        <v>130</v>
      </c>
      <c r="K1305" s="18" t="s">
        <v>121</v>
      </c>
      <c r="L1305" s="18" t="s">
        <v>122</v>
      </c>
      <c r="M1305" s="18">
        <v>2</v>
      </c>
      <c r="N1305" s="19">
        <v>720000</v>
      </c>
      <c r="O1305" s="20">
        <v>0</v>
      </c>
      <c r="P1305" s="19">
        <v>2500</v>
      </c>
      <c r="Q1305" s="19">
        <v>600000</v>
      </c>
      <c r="R1305" s="18" t="s">
        <v>167</v>
      </c>
      <c r="S1305" s="18" t="s">
        <v>135</v>
      </c>
      <c r="T1305" s="18" t="s">
        <v>101</v>
      </c>
      <c r="U1305" s="18">
        <v>5</v>
      </c>
      <c r="V1305" s="19">
        <v>1440000</v>
      </c>
      <c r="W1305" s="19">
        <v>0</v>
      </c>
      <c r="X1305" s="19">
        <v>1440000</v>
      </c>
      <c r="Y1305" s="19">
        <v>1202500</v>
      </c>
      <c r="Z1305" s="19">
        <v>237500</v>
      </c>
      <c r="AA1305" s="20">
        <v>0.164930555555556</v>
      </c>
      <c r="AB1305" s="21" t="s">
        <v>6431</v>
      </c>
    </row>
    <row r="1306" spans="1:28" x14ac:dyDescent="0.25">
      <c r="A1306" s="16" t="s">
        <v>4684</v>
      </c>
      <c r="B1306" s="17">
        <v>45973</v>
      </c>
      <c r="C1306" s="18" t="s">
        <v>4686</v>
      </c>
      <c r="D1306" s="18" t="s">
        <v>1627</v>
      </c>
      <c r="E1306" s="18" t="s">
        <v>4687</v>
      </c>
      <c r="F1306" s="18" t="s">
        <v>107</v>
      </c>
      <c r="G1306" s="18">
        <v>40</v>
      </c>
      <c r="H1306" s="18" t="s">
        <v>119</v>
      </c>
      <c r="I1306" s="18" t="s">
        <v>120</v>
      </c>
      <c r="J1306" s="18" t="s">
        <v>109</v>
      </c>
      <c r="K1306" s="18" t="s">
        <v>242</v>
      </c>
      <c r="L1306" s="18" t="s">
        <v>132</v>
      </c>
      <c r="M1306" s="18">
        <v>2</v>
      </c>
      <c r="N1306" s="19">
        <v>780000</v>
      </c>
      <c r="O1306" s="20">
        <v>0.05</v>
      </c>
      <c r="P1306" s="19">
        <v>2500</v>
      </c>
      <c r="Q1306" s="19">
        <v>630000</v>
      </c>
      <c r="R1306" s="18" t="s">
        <v>6415</v>
      </c>
      <c r="S1306" s="18" t="s">
        <v>168</v>
      </c>
      <c r="T1306" s="18" t="s">
        <v>101</v>
      </c>
      <c r="U1306" s="18">
        <v>1</v>
      </c>
      <c r="V1306" s="19">
        <v>1560000</v>
      </c>
      <c r="W1306" s="19">
        <v>78000</v>
      </c>
      <c r="X1306" s="19">
        <v>1482000</v>
      </c>
      <c r="Y1306" s="19">
        <v>1262500</v>
      </c>
      <c r="Z1306" s="19">
        <v>219500</v>
      </c>
      <c r="AA1306" s="20">
        <v>0.14811066126855599</v>
      </c>
      <c r="AB1306" s="21" t="s">
        <v>6424</v>
      </c>
    </row>
    <row r="1307" spans="1:28" x14ac:dyDescent="0.25">
      <c r="A1307" s="16" t="s">
        <v>4688</v>
      </c>
      <c r="B1307" s="17">
        <v>45718</v>
      </c>
      <c r="C1307" s="18" t="s">
        <v>2742</v>
      </c>
      <c r="D1307" s="18" t="s">
        <v>2743</v>
      </c>
      <c r="E1307" s="18" t="s">
        <v>4689</v>
      </c>
      <c r="F1307" s="18" t="s">
        <v>93</v>
      </c>
      <c r="G1307" s="18">
        <v>36</v>
      </c>
      <c r="H1307" s="18" t="s">
        <v>377</v>
      </c>
      <c r="I1307" s="18" t="s">
        <v>95</v>
      </c>
      <c r="J1307" s="18" t="s">
        <v>212</v>
      </c>
      <c r="K1307" s="18" t="s">
        <v>121</v>
      </c>
      <c r="L1307" s="18" t="s">
        <v>122</v>
      </c>
      <c r="M1307" s="18">
        <v>2</v>
      </c>
      <c r="N1307" s="19">
        <v>720000</v>
      </c>
      <c r="O1307" s="20">
        <v>0.05</v>
      </c>
      <c r="P1307" s="19">
        <v>6000</v>
      </c>
      <c r="Q1307" s="19">
        <v>600000</v>
      </c>
      <c r="R1307" s="18" t="s">
        <v>99</v>
      </c>
      <c r="S1307" s="18" t="s">
        <v>135</v>
      </c>
      <c r="T1307" s="18" t="s">
        <v>113</v>
      </c>
      <c r="U1307" s="18">
        <v>5</v>
      </c>
      <c r="V1307" s="19">
        <v>1440000</v>
      </c>
      <c r="W1307" s="19">
        <v>72000</v>
      </c>
      <c r="X1307" s="19">
        <v>1368000</v>
      </c>
      <c r="Y1307" s="19">
        <v>1206000</v>
      </c>
      <c r="Z1307" s="19">
        <v>162000</v>
      </c>
      <c r="AA1307" s="20">
        <v>0.118421052631579</v>
      </c>
      <c r="AB1307" s="21" t="s">
        <v>6428</v>
      </c>
    </row>
    <row r="1308" spans="1:28" x14ac:dyDescent="0.25">
      <c r="A1308" s="16" t="s">
        <v>4690</v>
      </c>
      <c r="B1308" s="17">
        <v>46000</v>
      </c>
      <c r="C1308" s="18" t="s">
        <v>586</v>
      </c>
      <c r="D1308" s="18"/>
      <c r="E1308" s="18" t="s">
        <v>4691</v>
      </c>
      <c r="F1308" s="18" t="s">
        <v>93</v>
      </c>
      <c r="G1308" s="18">
        <v>33</v>
      </c>
      <c r="H1308" s="18" t="s">
        <v>338</v>
      </c>
      <c r="I1308" s="18" t="s">
        <v>120</v>
      </c>
      <c r="J1308" s="18" t="s">
        <v>359</v>
      </c>
      <c r="K1308" s="18" t="s">
        <v>296</v>
      </c>
      <c r="L1308" s="18" t="s">
        <v>282</v>
      </c>
      <c r="M1308" s="18">
        <v>2</v>
      </c>
      <c r="N1308" s="19">
        <v>320000</v>
      </c>
      <c r="O1308" s="20">
        <v>0.15</v>
      </c>
      <c r="P1308" s="19">
        <v>8000</v>
      </c>
      <c r="Q1308" s="19">
        <v>250000</v>
      </c>
      <c r="R1308" s="18" t="s">
        <v>6415</v>
      </c>
      <c r="S1308" s="18" t="s">
        <v>168</v>
      </c>
      <c r="T1308" s="18" t="s">
        <v>113</v>
      </c>
      <c r="U1308" s="18">
        <v>4</v>
      </c>
      <c r="V1308" s="19">
        <v>640000</v>
      </c>
      <c r="W1308" s="19">
        <v>96000</v>
      </c>
      <c r="X1308" s="19">
        <v>544000</v>
      </c>
      <c r="Y1308" s="19">
        <v>508000</v>
      </c>
      <c r="Z1308" s="19">
        <v>36000</v>
      </c>
      <c r="AA1308" s="20">
        <v>6.6176470588235295E-2</v>
      </c>
      <c r="AB1308" s="21" t="s">
        <v>6432</v>
      </c>
    </row>
    <row r="1309" spans="1:28" x14ac:dyDescent="0.25">
      <c r="A1309" s="16" t="s">
        <v>4692</v>
      </c>
      <c r="B1309" s="17">
        <v>45885</v>
      </c>
      <c r="C1309" s="18" t="s">
        <v>3458</v>
      </c>
      <c r="D1309" s="18" t="s">
        <v>1488</v>
      </c>
      <c r="E1309" s="18" t="s">
        <v>4693</v>
      </c>
      <c r="F1309" s="18" t="s">
        <v>107</v>
      </c>
      <c r="G1309" s="18">
        <v>25</v>
      </c>
      <c r="H1309" s="18" t="s">
        <v>262</v>
      </c>
      <c r="I1309" s="18" t="s">
        <v>263</v>
      </c>
      <c r="J1309" s="18" t="s">
        <v>359</v>
      </c>
      <c r="K1309" s="18" t="s">
        <v>296</v>
      </c>
      <c r="L1309" s="18" t="s">
        <v>282</v>
      </c>
      <c r="M1309" s="18">
        <v>6</v>
      </c>
      <c r="N1309" s="19">
        <v>320000</v>
      </c>
      <c r="O1309" s="20">
        <v>0</v>
      </c>
      <c r="P1309" s="19">
        <v>4000</v>
      </c>
      <c r="Q1309" s="19">
        <v>250000</v>
      </c>
      <c r="R1309" s="18" t="s">
        <v>134</v>
      </c>
      <c r="S1309" s="18" t="s">
        <v>100</v>
      </c>
      <c r="T1309" s="18" t="s">
        <v>101</v>
      </c>
      <c r="U1309" s="18">
        <v>1</v>
      </c>
      <c r="V1309" s="19">
        <v>1920000</v>
      </c>
      <c r="W1309" s="19">
        <v>0</v>
      </c>
      <c r="X1309" s="19">
        <v>1920000</v>
      </c>
      <c r="Y1309" s="19">
        <v>1504000</v>
      </c>
      <c r="Z1309" s="19">
        <v>416000</v>
      </c>
      <c r="AA1309" s="20">
        <v>0.21666666666666701</v>
      </c>
      <c r="AB1309" s="21" t="s">
        <v>6433</v>
      </c>
    </row>
    <row r="1310" spans="1:28" x14ac:dyDescent="0.25">
      <c r="A1310" s="16" t="s">
        <v>4694</v>
      </c>
      <c r="B1310" s="17">
        <v>45959</v>
      </c>
      <c r="C1310" s="18" t="s">
        <v>2423</v>
      </c>
      <c r="D1310" s="18" t="s">
        <v>2424</v>
      </c>
      <c r="E1310" s="18" t="s">
        <v>4695</v>
      </c>
      <c r="F1310" s="18" t="s">
        <v>93</v>
      </c>
      <c r="G1310" s="18">
        <v>31</v>
      </c>
      <c r="H1310" s="18" t="s">
        <v>595</v>
      </c>
      <c r="I1310" s="18" t="s">
        <v>263</v>
      </c>
      <c r="J1310" s="18" t="s">
        <v>109</v>
      </c>
      <c r="K1310" s="18" t="s">
        <v>242</v>
      </c>
      <c r="L1310" s="18" t="s">
        <v>132</v>
      </c>
      <c r="M1310" s="18">
        <v>6</v>
      </c>
      <c r="N1310" s="19">
        <v>780000</v>
      </c>
      <c r="O1310" s="20">
        <v>0.15</v>
      </c>
      <c r="P1310" s="19">
        <v>1500</v>
      </c>
      <c r="Q1310" s="19">
        <v>630000</v>
      </c>
      <c r="R1310" s="18" t="s">
        <v>219</v>
      </c>
      <c r="S1310" s="18" t="s">
        <v>100</v>
      </c>
      <c r="T1310" s="18" t="s">
        <v>113</v>
      </c>
      <c r="U1310" s="18">
        <v>4</v>
      </c>
      <c r="V1310" s="19">
        <v>4680000</v>
      </c>
      <c r="W1310" s="19">
        <v>702000</v>
      </c>
      <c r="X1310" s="19">
        <v>3978000</v>
      </c>
      <c r="Y1310" s="19">
        <v>3781500</v>
      </c>
      <c r="Z1310" s="19">
        <v>196500</v>
      </c>
      <c r="AA1310" s="20">
        <v>4.9396681749622903E-2</v>
      </c>
      <c r="AB1310" s="21" t="s">
        <v>6427</v>
      </c>
    </row>
    <row r="1311" spans="1:28" x14ac:dyDescent="0.25">
      <c r="A1311" s="16" t="s">
        <v>4696</v>
      </c>
      <c r="B1311" s="17">
        <v>46018</v>
      </c>
      <c r="C1311" s="18" t="s">
        <v>1101</v>
      </c>
      <c r="D1311" s="18" t="s">
        <v>1102</v>
      </c>
      <c r="E1311" s="18" t="s">
        <v>4697</v>
      </c>
      <c r="F1311" s="18" t="s">
        <v>93</v>
      </c>
      <c r="G1311" s="18">
        <v>43</v>
      </c>
      <c r="H1311" s="18" t="s">
        <v>413</v>
      </c>
      <c r="I1311" s="18" t="s">
        <v>95</v>
      </c>
      <c r="J1311" s="18" t="s">
        <v>212</v>
      </c>
      <c r="K1311" s="18" t="s">
        <v>145</v>
      </c>
      <c r="L1311" s="18" t="s">
        <v>146</v>
      </c>
      <c r="M1311" s="18">
        <v>2</v>
      </c>
      <c r="N1311" s="19">
        <v>145000</v>
      </c>
      <c r="O1311" s="20">
        <v>0</v>
      </c>
      <c r="P1311" s="19">
        <v>6000</v>
      </c>
      <c r="Q1311" s="19">
        <v>98000</v>
      </c>
      <c r="R1311" s="18" t="s">
        <v>134</v>
      </c>
      <c r="S1311" s="18" t="s">
        <v>135</v>
      </c>
      <c r="T1311" s="18" t="s">
        <v>101</v>
      </c>
      <c r="U1311" s="18">
        <v>3</v>
      </c>
      <c r="V1311" s="19">
        <v>290000</v>
      </c>
      <c r="W1311" s="19">
        <v>0</v>
      </c>
      <c r="X1311" s="19">
        <v>290000</v>
      </c>
      <c r="Y1311" s="19">
        <v>202000</v>
      </c>
      <c r="Z1311" s="19">
        <v>88000</v>
      </c>
      <c r="AA1311" s="20">
        <v>0.30344827586206902</v>
      </c>
      <c r="AB1311" s="21" t="s">
        <v>6432</v>
      </c>
    </row>
    <row r="1312" spans="1:28" x14ac:dyDescent="0.25">
      <c r="A1312" s="16" t="s">
        <v>4698</v>
      </c>
      <c r="B1312" s="17">
        <v>45726</v>
      </c>
      <c r="C1312" s="18" t="s">
        <v>1987</v>
      </c>
      <c r="D1312" s="18" t="s">
        <v>4699</v>
      </c>
      <c r="E1312" s="18" t="s">
        <v>4700</v>
      </c>
      <c r="F1312" s="18" t="s">
        <v>93</v>
      </c>
      <c r="G1312" s="18">
        <v>25</v>
      </c>
      <c r="H1312" s="18" t="s">
        <v>310</v>
      </c>
      <c r="I1312" s="18" t="s">
        <v>263</v>
      </c>
      <c r="J1312" s="18" t="s">
        <v>155</v>
      </c>
      <c r="K1312" s="18" t="s">
        <v>121</v>
      </c>
      <c r="L1312" s="18" t="s">
        <v>122</v>
      </c>
      <c r="M1312" s="18">
        <v>5</v>
      </c>
      <c r="N1312" s="19">
        <v>720000</v>
      </c>
      <c r="O1312" s="20">
        <v>0</v>
      </c>
      <c r="P1312" s="19">
        <v>8000</v>
      </c>
      <c r="Q1312" s="19">
        <v>600000</v>
      </c>
      <c r="R1312" s="18" t="s">
        <v>134</v>
      </c>
      <c r="S1312" s="18" t="s">
        <v>100</v>
      </c>
      <c r="T1312" s="18" t="s">
        <v>101</v>
      </c>
      <c r="U1312" s="18">
        <v>1</v>
      </c>
      <c r="V1312" s="19">
        <v>3600000</v>
      </c>
      <c r="W1312" s="19">
        <v>0</v>
      </c>
      <c r="X1312" s="19">
        <v>3600000</v>
      </c>
      <c r="Y1312" s="19">
        <v>3008000</v>
      </c>
      <c r="Z1312" s="19">
        <v>592000</v>
      </c>
      <c r="AA1312" s="20">
        <v>0.164444444444444</v>
      </c>
      <c r="AB1312" s="21" t="s">
        <v>6428</v>
      </c>
    </row>
    <row r="1313" spans="1:28" x14ac:dyDescent="0.25">
      <c r="A1313" s="16" t="s">
        <v>4701</v>
      </c>
      <c r="B1313" s="17">
        <v>45847</v>
      </c>
      <c r="C1313" s="18" t="s">
        <v>4370</v>
      </c>
      <c r="D1313" s="18" t="s">
        <v>3383</v>
      </c>
      <c r="E1313" s="18" t="s">
        <v>4702</v>
      </c>
      <c r="F1313" s="18" t="s">
        <v>93</v>
      </c>
      <c r="G1313" s="18">
        <v>42</v>
      </c>
      <c r="H1313" s="18" t="s">
        <v>558</v>
      </c>
      <c r="I1313" s="18" t="s">
        <v>129</v>
      </c>
      <c r="J1313" s="18" t="s">
        <v>165</v>
      </c>
      <c r="K1313" s="18" t="s">
        <v>156</v>
      </c>
      <c r="L1313" s="18" t="s">
        <v>111</v>
      </c>
      <c r="M1313" s="18">
        <v>4</v>
      </c>
      <c r="N1313" s="19">
        <v>290000</v>
      </c>
      <c r="O1313" s="20">
        <v>0.1</v>
      </c>
      <c r="P1313" s="19">
        <v>12000</v>
      </c>
      <c r="Q1313" s="19">
        <v>225000</v>
      </c>
      <c r="R1313" s="18" t="s">
        <v>6415</v>
      </c>
      <c r="S1313" s="18" t="s">
        <v>100</v>
      </c>
      <c r="T1313" s="18" t="s">
        <v>101</v>
      </c>
      <c r="U1313" s="18">
        <v>1</v>
      </c>
      <c r="V1313" s="19">
        <v>1160000</v>
      </c>
      <c r="W1313" s="19">
        <v>116000</v>
      </c>
      <c r="X1313" s="19">
        <v>1044000</v>
      </c>
      <c r="Y1313" s="19">
        <v>912000</v>
      </c>
      <c r="Z1313" s="19">
        <v>132000</v>
      </c>
      <c r="AA1313" s="20">
        <v>0.126436781609195</v>
      </c>
      <c r="AB1313" s="21" t="s">
        <v>6425</v>
      </c>
    </row>
    <row r="1314" spans="1:28" x14ac:dyDescent="0.25">
      <c r="A1314" s="16" t="s">
        <v>4703</v>
      </c>
      <c r="B1314" s="17">
        <v>45679</v>
      </c>
      <c r="C1314" s="18" t="s">
        <v>2160</v>
      </c>
      <c r="D1314" s="18" t="s">
        <v>4705</v>
      </c>
      <c r="E1314" s="18" t="s">
        <v>4706</v>
      </c>
      <c r="F1314" s="18" t="s">
        <v>107</v>
      </c>
      <c r="G1314" s="18">
        <v>38</v>
      </c>
      <c r="H1314" s="18" t="s">
        <v>804</v>
      </c>
      <c r="I1314" s="18" t="s">
        <v>95</v>
      </c>
      <c r="J1314" s="18" t="s">
        <v>174</v>
      </c>
      <c r="K1314" s="18" t="s">
        <v>388</v>
      </c>
      <c r="L1314" s="18" t="s">
        <v>132</v>
      </c>
      <c r="M1314" s="18">
        <v>4</v>
      </c>
      <c r="N1314" s="19">
        <v>510000</v>
      </c>
      <c r="O1314" s="20">
        <v>0</v>
      </c>
      <c r="P1314" s="19">
        <v>12000</v>
      </c>
      <c r="Q1314" s="19">
        <v>410000</v>
      </c>
      <c r="R1314" s="18" t="s">
        <v>134</v>
      </c>
      <c r="S1314" s="18" t="s">
        <v>168</v>
      </c>
      <c r="T1314" s="18" t="s">
        <v>101</v>
      </c>
      <c r="U1314" s="18">
        <v>1</v>
      </c>
      <c r="V1314" s="19">
        <v>2040000</v>
      </c>
      <c r="W1314" s="19">
        <v>0</v>
      </c>
      <c r="X1314" s="19">
        <v>2040000</v>
      </c>
      <c r="Y1314" s="19">
        <v>1652000</v>
      </c>
      <c r="Z1314" s="19">
        <v>388000</v>
      </c>
      <c r="AA1314" s="20">
        <v>0.19019607843137301</v>
      </c>
      <c r="AB1314" s="21" t="s">
        <v>6426</v>
      </c>
    </row>
    <row r="1315" spans="1:28" x14ac:dyDescent="0.25">
      <c r="A1315" s="16" t="s">
        <v>4707</v>
      </c>
      <c r="B1315" s="17">
        <v>45672</v>
      </c>
      <c r="C1315" s="18" t="s">
        <v>2269</v>
      </c>
      <c r="D1315" s="18" t="s">
        <v>2270</v>
      </c>
      <c r="E1315" s="18" t="s">
        <v>4708</v>
      </c>
      <c r="F1315" s="18" t="s">
        <v>93</v>
      </c>
      <c r="G1315" s="18">
        <v>26</v>
      </c>
      <c r="H1315" s="18" t="s">
        <v>262</v>
      </c>
      <c r="I1315" s="18" t="s">
        <v>263</v>
      </c>
      <c r="J1315" s="18" t="s">
        <v>155</v>
      </c>
      <c r="K1315" s="18" t="s">
        <v>121</v>
      </c>
      <c r="L1315" s="18" t="s">
        <v>122</v>
      </c>
      <c r="M1315" s="18">
        <v>4</v>
      </c>
      <c r="N1315" s="19">
        <v>720000</v>
      </c>
      <c r="O1315" s="20">
        <v>0.02</v>
      </c>
      <c r="P1315" s="19">
        <v>12000</v>
      </c>
      <c r="Q1315" s="19">
        <v>600000</v>
      </c>
      <c r="R1315" s="18" t="s">
        <v>167</v>
      </c>
      <c r="S1315" s="18" t="s">
        <v>100</v>
      </c>
      <c r="T1315" s="18" t="s">
        <v>101</v>
      </c>
      <c r="U1315" s="18">
        <v>4</v>
      </c>
      <c r="V1315" s="19">
        <v>2880000</v>
      </c>
      <c r="W1315" s="19">
        <v>57600</v>
      </c>
      <c r="X1315" s="19">
        <v>2822400</v>
      </c>
      <c r="Y1315" s="19">
        <v>2412000</v>
      </c>
      <c r="Z1315" s="19">
        <v>410400</v>
      </c>
      <c r="AA1315" s="20">
        <v>0.14540816326530601</v>
      </c>
      <c r="AB1315" s="21" t="s">
        <v>6426</v>
      </c>
    </row>
    <row r="1316" spans="1:28" x14ac:dyDescent="0.25">
      <c r="A1316" s="16" t="s">
        <v>4709</v>
      </c>
      <c r="B1316" s="17">
        <v>45788</v>
      </c>
      <c r="C1316" s="18" t="s">
        <v>2967</v>
      </c>
      <c r="D1316" s="18" t="s">
        <v>2968</v>
      </c>
      <c r="E1316" s="18" t="s">
        <v>4711</v>
      </c>
      <c r="F1316" s="18" t="s">
        <v>93</v>
      </c>
      <c r="G1316" s="18">
        <v>49</v>
      </c>
      <c r="H1316" s="18" t="s">
        <v>119</v>
      </c>
      <c r="I1316" s="18" t="s">
        <v>120</v>
      </c>
      <c r="J1316" s="18" t="s">
        <v>165</v>
      </c>
      <c r="K1316" s="18" t="s">
        <v>388</v>
      </c>
      <c r="L1316" s="18" t="s">
        <v>132</v>
      </c>
      <c r="M1316" s="18">
        <v>4</v>
      </c>
      <c r="N1316" s="19">
        <v>510000</v>
      </c>
      <c r="O1316" s="20">
        <v>0</v>
      </c>
      <c r="P1316" s="19">
        <v>12000</v>
      </c>
      <c r="Q1316" s="19">
        <v>410000</v>
      </c>
      <c r="R1316" s="18" t="s">
        <v>99</v>
      </c>
      <c r="S1316" s="18" t="s">
        <v>148</v>
      </c>
      <c r="T1316" s="18" t="s">
        <v>101</v>
      </c>
      <c r="U1316" s="18">
        <v>2</v>
      </c>
      <c r="V1316" s="19">
        <v>2040000</v>
      </c>
      <c r="W1316" s="19">
        <v>0</v>
      </c>
      <c r="X1316" s="19">
        <v>2040000</v>
      </c>
      <c r="Y1316" s="19">
        <v>1652000</v>
      </c>
      <c r="Z1316" s="19">
        <v>388000</v>
      </c>
      <c r="AA1316" s="20">
        <v>0.19019607843137301</v>
      </c>
      <c r="AB1316" s="21" t="s">
        <v>6430</v>
      </c>
    </row>
    <row r="1317" spans="1:28" x14ac:dyDescent="0.25">
      <c r="A1317" s="16" t="s">
        <v>4712</v>
      </c>
      <c r="B1317" s="17">
        <v>45998</v>
      </c>
      <c r="C1317" s="18" t="s">
        <v>984</v>
      </c>
      <c r="D1317" s="18" t="s">
        <v>985</v>
      </c>
      <c r="E1317" s="18" t="s">
        <v>4713</v>
      </c>
      <c r="F1317" s="18" t="s">
        <v>107</v>
      </c>
      <c r="G1317" s="18">
        <v>33</v>
      </c>
      <c r="H1317" s="18" t="s">
        <v>804</v>
      </c>
      <c r="I1317" s="18" t="s">
        <v>95</v>
      </c>
      <c r="J1317" s="18" t="s">
        <v>109</v>
      </c>
      <c r="K1317" s="18" t="s">
        <v>425</v>
      </c>
      <c r="L1317" s="18" t="s">
        <v>146</v>
      </c>
      <c r="M1317" s="18">
        <v>4</v>
      </c>
      <c r="N1317" s="19">
        <v>45000</v>
      </c>
      <c r="O1317" s="20">
        <v>0.15</v>
      </c>
      <c r="P1317" s="19">
        <v>1500</v>
      </c>
      <c r="Q1317" s="19">
        <v>27000</v>
      </c>
      <c r="R1317" s="18" t="s">
        <v>134</v>
      </c>
      <c r="S1317" s="18" t="s">
        <v>148</v>
      </c>
      <c r="T1317" s="18" t="s">
        <v>101</v>
      </c>
      <c r="U1317" s="18">
        <v>3</v>
      </c>
      <c r="V1317" s="19">
        <v>180000</v>
      </c>
      <c r="W1317" s="19">
        <v>27000</v>
      </c>
      <c r="X1317" s="19">
        <v>153000</v>
      </c>
      <c r="Y1317" s="19">
        <v>109500</v>
      </c>
      <c r="Z1317" s="19">
        <v>43500</v>
      </c>
      <c r="AA1317" s="20">
        <v>0.28431372549019601</v>
      </c>
      <c r="AB1317" s="21" t="s">
        <v>6432</v>
      </c>
    </row>
    <row r="1318" spans="1:28" x14ac:dyDescent="0.25">
      <c r="A1318" s="16" t="s">
        <v>4714</v>
      </c>
      <c r="B1318" s="17">
        <v>45785</v>
      </c>
      <c r="C1318" s="18" t="s">
        <v>555</v>
      </c>
      <c r="D1318" s="18"/>
      <c r="E1318" s="18" t="s">
        <v>4716</v>
      </c>
      <c r="F1318" s="18" t="s">
        <v>93</v>
      </c>
      <c r="G1318" s="18">
        <v>57</v>
      </c>
      <c r="H1318" s="18" t="s">
        <v>581</v>
      </c>
      <c r="I1318" s="18" t="s">
        <v>144</v>
      </c>
      <c r="J1318" s="18" t="s">
        <v>359</v>
      </c>
      <c r="K1318" s="18" t="s">
        <v>121</v>
      </c>
      <c r="L1318" s="18" t="s">
        <v>122</v>
      </c>
      <c r="M1318" s="18">
        <v>2</v>
      </c>
      <c r="N1318" s="19">
        <v>720000</v>
      </c>
      <c r="O1318" s="20">
        <v>0.05</v>
      </c>
      <c r="P1318" s="19">
        <v>4000</v>
      </c>
      <c r="Q1318" s="19">
        <v>600000</v>
      </c>
      <c r="R1318" s="18" t="s">
        <v>167</v>
      </c>
      <c r="S1318" s="18" t="s">
        <v>100</v>
      </c>
      <c r="T1318" s="18" t="s">
        <v>113</v>
      </c>
      <c r="U1318" s="18">
        <v>1</v>
      </c>
      <c r="V1318" s="19">
        <v>1440000</v>
      </c>
      <c r="W1318" s="19">
        <v>72000</v>
      </c>
      <c r="X1318" s="19">
        <v>1368000</v>
      </c>
      <c r="Y1318" s="19">
        <v>1204000</v>
      </c>
      <c r="Z1318" s="19">
        <v>164000</v>
      </c>
      <c r="AA1318" s="20">
        <v>0.11988304093567299</v>
      </c>
      <c r="AB1318" s="21" t="s">
        <v>6430</v>
      </c>
    </row>
    <row r="1319" spans="1:28" x14ac:dyDescent="0.25">
      <c r="A1319" s="16" t="s">
        <v>4717</v>
      </c>
      <c r="B1319" s="17">
        <v>45904</v>
      </c>
      <c r="C1319" s="18" t="s">
        <v>2386</v>
      </c>
      <c r="D1319" s="18" t="s">
        <v>2387</v>
      </c>
      <c r="E1319" s="18" t="s">
        <v>4719</v>
      </c>
      <c r="F1319" s="18" t="s">
        <v>107</v>
      </c>
      <c r="G1319" s="18">
        <v>52</v>
      </c>
      <c r="H1319" s="18" t="s">
        <v>413</v>
      </c>
      <c r="I1319" s="18" t="s">
        <v>95</v>
      </c>
      <c r="J1319" s="18" t="s">
        <v>109</v>
      </c>
      <c r="K1319" s="18" t="s">
        <v>520</v>
      </c>
      <c r="L1319" s="18" t="s">
        <v>111</v>
      </c>
      <c r="M1319" s="18">
        <v>3</v>
      </c>
      <c r="N1319" s="19">
        <v>410000</v>
      </c>
      <c r="O1319" s="20">
        <v>0</v>
      </c>
      <c r="P1319" s="19">
        <v>8000</v>
      </c>
      <c r="Q1319" s="19">
        <v>325000</v>
      </c>
      <c r="R1319" s="18" t="s">
        <v>134</v>
      </c>
      <c r="S1319" s="18" t="s">
        <v>135</v>
      </c>
      <c r="T1319" s="18" t="s">
        <v>101</v>
      </c>
      <c r="U1319" s="18">
        <v>5</v>
      </c>
      <c r="V1319" s="19">
        <v>1230000</v>
      </c>
      <c r="W1319" s="19">
        <v>0</v>
      </c>
      <c r="X1319" s="19">
        <v>1230000</v>
      </c>
      <c r="Y1319" s="19">
        <v>983000</v>
      </c>
      <c r="Z1319" s="19">
        <v>247000</v>
      </c>
      <c r="AA1319" s="20">
        <v>0.20081300813008099</v>
      </c>
      <c r="AB1319" s="21" t="s">
        <v>6435</v>
      </c>
    </row>
    <row r="1320" spans="1:28" x14ac:dyDescent="0.25">
      <c r="A1320" s="16" t="s">
        <v>4720</v>
      </c>
      <c r="B1320" s="17">
        <v>45815</v>
      </c>
      <c r="C1320" s="18" t="s">
        <v>1808</v>
      </c>
      <c r="D1320" s="18"/>
      <c r="E1320" s="18" t="s">
        <v>4721</v>
      </c>
      <c r="F1320" s="18" t="s">
        <v>93</v>
      </c>
      <c r="G1320" s="18">
        <v>18</v>
      </c>
      <c r="H1320" s="18" t="s">
        <v>154</v>
      </c>
      <c r="I1320" s="18" t="s">
        <v>95</v>
      </c>
      <c r="J1320" s="18" t="s">
        <v>109</v>
      </c>
      <c r="K1320" s="18" t="s">
        <v>242</v>
      </c>
      <c r="L1320" s="18" t="s">
        <v>132</v>
      </c>
      <c r="M1320" s="18">
        <v>3</v>
      </c>
      <c r="N1320" s="19">
        <v>780000</v>
      </c>
      <c r="O1320" s="20">
        <v>0.1</v>
      </c>
      <c r="P1320" s="19">
        <v>8000</v>
      </c>
      <c r="Q1320" s="19">
        <v>630000</v>
      </c>
      <c r="R1320" s="18" t="s">
        <v>167</v>
      </c>
      <c r="S1320" s="18" t="s">
        <v>100</v>
      </c>
      <c r="T1320" s="18" t="s">
        <v>101</v>
      </c>
      <c r="U1320" s="18">
        <v>3</v>
      </c>
      <c r="V1320" s="19">
        <v>2340000</v>
      </c>
      <c r="W1320" s="19">
        <v>234000</v>
      </c>
      <c r="X1320" s="19">
        <v>2106000</v>
      </c>
      <c r="Y1320" s="19">
        <v>1898000</v>
      </c>
      <c r="Z1320" s="19">
        <v>208000</v>
      </c>
      <c r="AA1320" s="20">
        <v>9.8765432098765399E-2</v>
      </c>
      <c r="AB1320" s="21" t="s">
        <v>6434</v>
      </c>
    </row>
    <row r="1321" spans="1:28" x14ac:dyDescent="0.25">
      <c r="A1321" s="16" t="s">
        <v>4722</v>
      </c>
      <c r="B1321" s="17">
        <v>45692</v>
      </c>
      <c r="C1321" s="18" t="s">
        <v>1289</v>
      </c>
      <c r="D1321" s="18" t="s">
        <v>1290</v>
      </c>
      <c r="E1321" s="18" t="s">
        <v>4723</v>
      </c>
      <c r="F1321" s="18" t="s">
        <v>93</v>
      </c>
      <c r="G1321" s="18">
        <v>40</v>
      </c>
      <c r="H1321" s="18" t="s">
        <v>558</v>
      </c>
      <c r="I1321" s="18" t="s">
        <v>129</v>
      </c>
      <c r="J1321" s="18" t="s">
        <v>96</v>
      </c>
      <c r="K1321" s="18" t="s">
        <v>1540</v>
      </c>
      <c r="L1321" s="18" t="s">
        <v>282</v>
      </c>
      <c r="M1321" s="18">
        <v>3</v>
      </c>
      <c r="N1321" s="19">
        <v>650000</v>
      </c>
      <c r="O1321" s="20">
        <v>0.1</v>
      </c>
      <c r="P1321" s="19">
        <v>1500</v>
      </c>
      <c r="Q1321" s="19">
        <v>520000</v>
      </c>
      <c r="R1321" s="18" t="s">
        <v>99</v>
      </c>
      <c r="S1321" s="18" t="s">
        <v>100</v>
      </c>
      <c r="T1321" s="18" t="s">
        <v>101</v>
      </c>
      <c r="U1321" s="18">
        <v>2</v>
      </c>
      <c r="V1321" s="19">
        <v>1950000</v>
      </c>
      <c r="W1321" s="19">
        <v>195000</v>
      </c>
      <c r="X1321" s="19">
        <v>1755000</v>
      </c>
      <c r="Y1321" s="19">
        <v>1561500</v>
      </c>
      <c r="Z1321" s="19">
        <v>193500</v>
      </c>
      <c r="AA1321" s="20">
        <v>0.11025641025641</v>
      </c>
      <c r="AB1321" s="21" t="s">
        <v>6429</v>
      </c>
    </row>
    <row r="1322" spans="1:28" x14ac:dyDescent="0.25">
      <c r="A1322" s="16" t="s">
        <v>4724</v>
      </c>
      <c r="B1322" s="17">
        <v>45764</v>
      </c>
      <c r="C1322" s="18" t="s">
        <v>1182</v>
      </c>
      <c r="D1322" s="18" t="s">
        <v>3410</v>
      </c>
      <c r="E1322" s="18" t="s">
        <v>4725</v>
      </c>
      <c r="F1322" s="18" t="s">
        <v>93</v>
      </c>
      <c r="G1322" s="18">
        <v>43</v>
      </c>
      <c r="H1322" s="18" t="s">
        <v>595</v>
      </c>
      <c r="I1322" s="18" t="s">
        <v>263</v>
      </c>
      <c r="J1322" s="18" t="s">
        <v>155</v>
      </c>
      <c r="K1322" s="18" t="s">
        <v>175</v>
      </c>
      <c r="L1322" s="18" t="s">
        <v>132</v>
      </c>
      <c r="M1322" s="18">
        <v>3</v>
      </c>
      <c r="N1322" s="19">
        <v>900000</v>
      </c>
      <c r="O1322" s="20">
        <v>0</v>
      </c>
      <c r="P1322" s="19">
        <v>1500</v>
      </c>
      <c r="Q1322" s="19">
        <v>730000</v>
      </c>
      <c r="R1322" s="18" t="s">
        <v>6415</v>
      </c>
      <c r="S1322" s="18" t="s">
        <v>148</v>
      </c>
      <c r="T1322" s="18" t="s">
        <v>101</v>
      </c>
      <c r="U1322" s="18">
        <v>1</v>
      </c>
      <c r="V1322" s="19">
        <v>2700000</v>
      </c>
      <c r="W1322" s="19">
        <v>0</v>
      </c>
      <c r="X1322" s="19">
        <v>2700000</v>
      </c>
      <c r="Y1322" s="19">
        <v>2191500</v>
      </c>
      <c r="Z1322" s="19">
        <v>508500</v>
      </c>
      <c r="AA1322" s="20">
        <v>0.18833333333333299</v>
      </c>
      <c r="AB1322" s="21" t="s">
        <v>6431</v>
      </c>
    </row>
    <row r="1323" spans="1:28" x14ac:dyDescent="0.25">
      <c r="A1323" s="16" t="s">
        <v>4726</v>
      </c>
      <c r="B1323" s="17">
        <v>45839</v>
      </c>
      <c r="C1323" s="18" t="s">
        <v>2742</v>
      </c>
      <c r="D1323" s="18" t="s">
        <v>2743</v>
      </c>
      <c r="E1323" s="18" t="s">
        <v>4727</v>
      </c>
      <c r="F1323" s="18" t="s">
        <v>93</v>
      </c>
      <c r="G1323" s="18">
        <v>49</v>
      </c>
      <c r="H1323" s="18" t="s">
        <v>310</v>
      </c>
      <c r="I1323" s="18" t="s">
        <v>263</v>
      </c>
      <c r="J1323" s="18" t="s">
        <v>96</v>
      </c>
      <c r="K1323" s="18" t="s">
        <v>311</v>
      </c>
      <c r="L1323" s="18" t="s">
        <v>122</v>
      </c>
      <c r="M1323" s="18">
        <v>2</v>
      </c>
      <c r="N1323" s="19">
        <v>850000</v>
      </c>
      <c r="O1323" s="20">
        <v>0.05</v>
      </c>
      <c r="P1323" s="19">
        <v>1500</v>
      </c>
      <c r="Q1323" s="19">
        <v>710000</v>
      </c>
      <c r="R1323" s="18" t="s">
        <v>134</v>
      </c>
      <c r="S1323" s="18" t="s">
        <v>168</v>
      </c>
      <c r="T1323" s="18" t="s">
        <v>101</v>
      </c>
      <c r="U1323" s="18">
        <v>3</v>
      </c>
      <c r="V1323" s="19">
        <v>1700000</v>
      </c>
      <c r="W1323" s="19">
        <v>85000</v>
      </c>
      <c r="X1323" s="19">
        <v>1615000</v>
      </c>
      <c r="Y1323" s="19">
        <v>1421500</v>
      </c>
      <c r="Z1323" s="19">
        <v>193500</v>
      </c>
      <c r="AA1323" s="20">
        <v>0.11981424148606799</v>
      </c>
      <c r="AB1323" s="21" t="s">
        <v>6425</v>
      </c>
    </row>
    <row r="1324" spans="1:28" x14ac:dyDescent="0.25">
      <c r="A1324" s="16" t="s">
        <v>4728</v>
      </c>
      <c r="B1324" s="17">
        <v>45681</v>
      </c>
      <c r="C1324" s="18" t="s">
        <v>1889</v>
      </c>
      <c r="D1324" s="18" t="s">
        <v>1890</v>
      </c>
      <c r="E1324" s="18" t="s">
        <v>4729</v>
      </c>
      <c r="F1324" s="18" t="s">
        <v>107</v>
      </c>
      <c r="G1324" s="18">
        <v>32</v>
      </c>
      <c r="H1324" s="18" t="s">
        <v>1279</v>
      </c>
      <c r="I1324" s="18" t="s">
        <v>144</v>
      </c>
      <c r="J1324" s="18" t="s">
        <v>165</v>
      </c>
      <c r="K1324" s="18" t="s">
        <v>156</v>
      </c>
      <c r="L1324" s="18" t="s">
        <v>111</v>
      </c>
      <c r="M1324" s="18">
        <v>3</v>
      </c>
      <c r="N1324" s="19">
        <v>290000</v>
      </c>
      <c r="O1324" s="20">
        <v>0</v>
      </c>
      <c r="P1324" s="19">
        <v>1500</v>
      </c>
      <c r="Q1324" s="19">
        <v>225000</v>
      </c>
      <c r="R1324" s="18" t="s">
        <v>219</v>
      </c>
      <c r="S1324" s="18" t="s">
        <v>100</v>
      </c>
      <c r="T1324" s="18" t="s">
        <v>101</v>
      </c>
      <c r="U1324" s="18"/>
      <c r="V1324" s="19">
        <v>870000</v>
      </c>
      <c r="W1324" s="19">
        <v>0</v>
      </c>
      <c r="X1324" s="19">
        <v>870000</v>
      </c>
      <c r="Y1324" s="19">
        <v>676500</v>
      </c>
      <c r="Z1324" s="19">
        <v>193500</v>
      </c>
      <c r="AA1324" s="20">
        <v>0.222413793103448</v>
      </c>
      <c r="AB1324" s="21" t="s">
        <v>6426</v>
      </c>
    </row>
    <row r="1325" spans="1:28" x14ac:dyDescent="0.25">
      <c r="A1325" s="16" t="s">
        <v>4730</v>
      </c>
      <c r="B1325" s="17">
        <v>45823</v>
      </c>
      <c r="C1325" s="18" t="s">
        <v>2187</v>
      </c>
      <c r="D1325" s="18" t="s">
        <v>2136</v>
      </c>
      <c r="E1325" s="18" t="s">
        <v>4732</v>
      </c>
      <c r="F1325" s="18" t="s">
        <v>107</v>
      </c>
      <c r="G1325" s="18">
        <v>61</v>
      </c>
      <c r="H1325" s="18" t="s">
        <v>154</v>
      </c>
      <c r="I1325" s="18" t="s">
        <v>95</v>
      </c>
      <c r="J1325" s="18" t="s">
        <v>130</v>
      </c>
      <c r="K1325" s="18" t="s">
        <v>311</v>
      </c>
      <c r="L1325" s="18" t="s">
        <v>122</v>
      </c>
      <c r="M1325" s="18">
        <v>5</v>
      </c>
      <c r="N1325" s="19">
        <v>850000</v>
      </c>
      <c r="O1325" s="20">
        <v>0</v>
      </c>
      <c r="P1325" s="19">
        <v>12000</v>
      </c>
      <c r="Q1325" s="19">
        <v>710000</v>
      </c>
      <c r="R1325" s="18" t="s">
        <v>134</v>
      </c>
      <c r="S1325" s="18" t="s">
        <v>168</v>
      </c>
      <c r="T1325" s="18" t="s">
        <v>101</v>
      </c>
      <c r="U1325" s="18">
        <v>2</v>
      </c>
      <c r="V1325" s="19">
        <v>4250000</v>
      </c>
      <c r="W1325" s="19">
        <v>0</v>
      </c>
      <c r="X1325" s="19">
        <v>4250000</v>
      </c>
      <c r="Y1325" s="19">
        <v>3562000</v>
      </c>
      <c r="Z1325" s="19">
        <v>688000</v>
      </c>
      <c r="AA1325" s="20">
        <v>0.16188235294117601</v>
      </c>
      <c r="AB1325" s="21" t="s">
        <v>6434</v>
      </c>
    </row>
    <row r="1326" spans="1:28" x14ac:dyDescent="0.25">
      <c r="A1326" s="16" t="s">
        <v>4733</v>
      </c>
      <c r="B1326" s="17">
        <v>45939</v>
      </c>
      <c r="C1326" s="18" t="s">
        <v>719</v>
      </c>
      <c r="D1326" s="18" t="s">
        <v>1404</v>
      </c>
      <c r="E1326" s="18" t="s">
        <v>4735</v>
      </c>
      <c r="F1326" s="18" t="s">
        <v>93</v>
      </c>
      <c r="G1326" s="18">
        <v>33</v>
      </c>
      <c r="H1326" s="18" t="s">
        <v>262</v>
      </c>
      <c r="I1326" s="18" t="s">
        <v>263</v>
      </c>
      <c r="J1326" s="18" t="s">
        <v>359</v>
      </c>
      <c r="K1326" s="18" t="s">
        <v>1540</v>
      </c>
      <c r="L1326" s="18" t="s">
        <v>282</v>
      </c>
      <c r="M1326" s="18">
        <v>2</v>
      </c>
      <c r="N1326" s="19">
        <v>650000</v>
      </c>
      <c r="O1326" s="20">
        <v>0.15</v>
      </c>
      <c r="P1326" s="19">
        <v>2500</v>
      </c>
      <c r="Q1326" s="19">
        <v>520000</v>
      </c>
      <c r="R1326" s="18" t="s">
        <v>99</v>
      </c>
      <c r="S1326" s="18" t="s">
        <v>135</v>
      </c>
      <c r="T1326" s="18" t="s">
        <v>101</v>
      </c>
      <c r="U1326" s="18">
        <v>5</v>
      </c>
      <c r="V1326" s="19">
        <v>1300000</v>
      </c>
      <c r="W1326" s="19">
        <v>195000</v>
      </c>
      <c r="X1326" s="19">
        <v>1105000</v>
      </c>
      <c r="Y1326" s="19">
        <v>1042500</v>
      </c>
      <c r="Z1326" s="19">
        <v>62500</v>
      </c>
      <c r="AA1326" s="20">
        <v>5.65610859728507E-2</v>
      </c>
      <c r="AB1326" s="21" t="s">
        <v>6427</v>
      </c>
    </row>
    <row r="1327" spans="1:28" x14ac:dyDescent="0.25">
      <c r="A1327" s="16" t="s">
        <v>4736</v>
      </c>
      <c r="B1327" s="17">
        <v>46018</v>
      </c>
      <c r="C1327" s="18" t="s">
        <v>1823</v>
      </c>
      <c r="D1327" s="18" t="s">
        <v>1824</v>
      </c>
      <c r="E1327" s="18" t="s">
        <v>4737</v>
      </c>
      <c r="F1327" s="18" t="s">
        <v>93</v>
      </c>
      <c r="G1327" s="18">
        <v>28</v>
      </c>
      <c r="H1327" s="18" t="s">
        <v>310</v>
      </c>
      <c r="I1327" s="18" t="s">
        <v>263</v>
      </c>
      <c r="J1327" s="18" t="s">
        <v>109</v>
      </c>
      <c r="K1327" s="18" t="s">
        <v>388</v>
      </c>
      <c r="L1327" s="18" t="s">
        <v>132</v>
      </c>
      <c r="M1327" s="18">
        <v>5</v>
      </c>
      <c r="N1327" s="19">
        <v>510000</v>
      </c>
      <c r="O1327" s="20">
        <v>0.15</v>
      </c>
      <c r="P1327" s="19">
        <v>1500</v>
      </c>
      <c r="Q1327" s="19">
        <v>410000</v>
      </c>
      <c r="R1327" s="18" t="s">
        <v>167</v>
      </c>
      <c r="S1327" s="18" t="s">
        <v>168</v>
      </c>
      <c r="T1327" s="18" t="s">
        <v>101</v>
      </c>
      <c r="U1327" s="18">
        <v>4</v>
      </c>
      <c r="V1327" s="19">
        <v>2550000</v>
      </c>
      <c r="W1327" s="19">
        <v>382500</v>
      </c>
      <c r="X1327" s="19">
        <v>2167500</v>
      </c>
      <c r="Y1327" s="19">
        <v>2051500</v>
      </c>
      <c r="Z1327" s="19">
        <v>116000</v>
      </c>
      <c r="AA1327" s="20">
        <v>5.3517877739330998E-2</v>
      </c>
      <c r="AB1327" s="21" t="s">
        <v>6432</v>
      </c>
    </row>
    <row r="1328" spans="1:28" x14ac:dyDescent="0.25">
      <c r="A1328" s="16" t="s">
        <v>4738</v>
      </c>
      <c r="B1328" s="17">
        <v>45887</v>
      </c>
      <c r="C1328" s="18" t="s">
        <v>2699</v>
      </c>
      <c r="D1328" s="18" t="s">
        <v>2700</v>
      </c>
      <c r="E1328" s="18" t="s">
        <v>6371</v>
      </c>
      <c r="F1328" s="18" t="s">
        <v>93</v>
      </c>
      <c r="G1328" s="18">
        <v>23</v>
      </c>
      <c r="H1328" s="18" t="s">
        <v>295</v>
      </c>
      <c r="I1328" s="18" t="s">
        <v>120</v>
      </c>
      <c r="J1328" s="18" t="s">
        <v>155</v>
      </c>
      <c r="K1328" s="18" t="s">
        <v>582</v>
      </c>
      <c r="L1328" s="18" t="s">
        <v>146</v>
      </c>
      <c r="M1328" s="18">
        <v>5</v>
      </c>
      <c r="N1328" s="19">
        <v>180000</v>
      </c>
      <c r="O1328" s="20">
        <v>0.05</v>
      </c>
      <c r="P1328" s="19">
        <v>2500</v>
      </c>
      <c r="Q1328" s="19">
        <v>125000</v>
      </c>
      <c r="R1328" s="18" t="s">
        <v>167</v>
      </c>
      <c r="S1328" s="18" t="s">
        <v>100</v>
      </c>
      <c r="T1328" s="18" t="s">
        <v>101</v>
      </c>
      <c r="U1328" s="18">
        <v>5</v>
      </c>
      <c r="V1328" s="19">
        <v>900000</v>
      </c>
      <c r="W1328" s="19">
        <v>45000</v>
      </c>
      <c r="X1328" s="19">
        <v>855000</v>
      </c>
      <c r="Y1328" s="19">
        <v>627500</v>
      </c>
      <c r="Z1328" s="19">
        <v>227500</v>
      </c>
      <c r="AA1328" s="20">
        <v>0.26608187134502898</v>
      </c>
      <c r="AB1328" s="21" t="s">
        <v>6433</v>
      </c>
    </row>
    <row r="1329" spans="1:28" x14ac:dyDescent="0.25">
      <c r="A1329" s="16" t="s">
        <v>4741</v>
      </c>
      <c r="B1329" s="17">
        <v>45994</v>
      </c>
      <c r="C1329" s="18" t="s">
        <v>971</v>
      </c>
      <c r="D1329" s="18" t="s">
        <v>972</v>
      </c>
      <c r="E1329" s="18" t="s">
        <v>6372</v>
      </c>
      <c r="F1329" s="18" t="s">
        <v>93</v>
      </c>
      <c r="G1329" s="18">
        <v>49</v>
      </c>
      <c r="H1329" s="18" t="s">
        <v>128</v>
      </c>
      <c r="I1329" s="18" t="s">
        <v>129</v>
      </c>
      <c r="J1329" s="18" t="s">
        <v>359</v>
      </c>
      <c r="K1329" s="18" t="s">
        <v>281</v>
      </c>
      <c r="L1329" s="18" t="s">
        <v>282</v>
      </c>
      <c r="M1329" s="18">
        <v>1</v>
      </c>
      <c r="N1329" s="19">
        <v>250000</v>
      </c>
      <c r="O1329" s="20">
        <v>0.02</v>
      </c>
      <c r="P1329" s="19">
        <v>1500</v>
      </c>
      <c r="Q1329" s="19">
        <v>190000</v>
      </c>
      <c r="R1329" s="18" t="s">
        <v>167</v>
      </c>
      <c r="S1329" s="18" t="s">
        <v>135</v>
      </c>
      <c r="T1329" s="18" t="s">
        <v>101</v>
      </c>
      <c r="U1329" s="18">
        <v>3</v>
      </c>
      <c r="V1329" s="19">
        <v>250000</v>
      </c>
      <c r="W1329" s="19">
        <v>5000</v>
      </c>
      <c r="X1329" s="19">
        <v>245000</v>
      </c>
      <c r="Y1329" s="19">
        <v>191500</v>
      </c>
      <c r="Z1329" s="19">
        <v>53500</v>
      </c>
      <c r="AA1329" s="20">
        <v>0.21836734693877599</v>
      </c>
      <c r="AB1329" s="21" t="s">
        <v>6432</v>
      </c>
    </row>
    <row r="1330" spans="1:28" x14ac:dyDescent="0.25">
      <c r="A1330" s="16" t="s">
        <v>4743</v>
      </c>
      <c r="B1330" s="17">
        <v>45902</v>
      </c>
      <c r="C1330" s="18" t="s">
        <v>2581</v>
      </c>
      <c r="D1330" s="18" t="s">
        <v>4523</v>
      </c>
      <c r="E1330" s="18" t="s">
        <v>4744</v>
      </c>
      <c r="F1330" s="18" t="s">
        <v>93</v>
      </c>
      <c r="G1330" s="18">
        <v>18</v>
      </c>
      <c r="H1330" s="18" t="s">
        <v>558</v>
      </c>
      <c r="I1330" s="18" t="s">
        <v>129</v>
      </c>
      <c r="J1330" s="18" t="s">
        <v>165</v>
      </c>
      <c r="K1330" s="18" t="s">
        <v>425</v>
      </c>
      <c r="L1330" s="18" t="s">
        <v>146</v>
      </c>
      <c r="M1330" s="18">
        <v>2</v>
      </c>
      <c r="N1330" s="19">
        <v>45000</v>
      </c>
      <c r="O1330" s="20">
        <v>0</v>
      </c>
      <c r="P1330" s="19">
        <v>2500</v>
      </c>
      <c r="Q1330" s="19">
        <v>27000</v>
      </c>
      <c r="R1330" s="18" t="s">
        <v>99</v>
      </c>
      <c r="S1330" s="18" t="s">
        <v>168</v>
      </c>
      <c r="T1330" s="18" t="s">
        <v>101</v>
      </c>
      <c r="U1330" s="18">
        <v>2</v>
      </c>
      <c r="V1330" s="19">
        <v>90000</v>
      </c>
      <c r="W1330" s="19">
        <v>0</v>
      </c>
      <c r="X1330" s="19">
        <v>90000</v>
      </c>
      <c r="Y1330" s="19">
        <v>56500</v>
      </c>
      <c r="Z1330" s="19">
        <v>33500</v>
      </c>
      <c r="AA1330" s="20">
        <v>0.37222222222222201</v>
      </c>
      <c r="AB1330" s="21" t="s">
        <v>6435</v>
      </c>
    </row>
    <row r="1331" spans="1:28" x14ac:dyDescent="0.25">
      <c r="A1331" s="16" t="s">
        <v>4745</v>
      </c>
      <c r="B1331" s="17">
        <v>45919</v>
      </c>
      <c r="C1331" s="18" t="s">
        <v>838</v>
      </c>
      <c r="D1331" s="18" t="s">
        <v>839</v>
      </c>
      <c r="E1331" s="18" t="s">
        <v>4746</v>
      </c>
      <c r="F1331" s="18" t="s">
        <v>107</v>
      </c>
      <c r="G1331" s="18">
        <v>50</v>
      </c>
      <c r="H1331" s="18" t="s">
        <v>377</v>
      </c>
      <c r="I1331" s="18" t="s">
        <v>95</v>
      </c>
      <c r="J1331" s="18" t="s">
        <v>130</v>
      </c>
      <c r="K1331" s="18" t="s">
        <v>296</v>
      </c>
      <c r="L1331" s="18" t="s">
        <v>282</v>
      </c>
      <c r="M1331" s="18">
        <v>1</v>
      </c>
      <c r="N1331" s="19">
        <v>320000</v>
      </c>
      <c r="O1331" s="20">
        <v>0.15</v>
      </c>
      <c r="P1331" s="19">
        <v>12000</v>
      </c>
      <c r="Q1331" s="19">
        <v>250000</v>
      </c>
      <c r="R1331" s="18" t="s">
        <v>167</v>
      </c>
      <c r="S1331" s="18" t="s">
        <v>100</v>
      </c>
      <c r="T1331" s="18" t="s">
        <v>113</v>
      </c>
      <c r="U1331" s="18">
        <v>4</v>
      </c>
      <c r="V1331" s="19">
        <v>320000</v>
      </c>
      <c r="W1331" s="19">
        <v>48000</v>
      </c>
      <c r="X1331" s="19">
        <v>272000</v>
      </c>
      <c r="Y1331" s="19">
        <v>262000</v>
      </c>
      <c r="Z1331" s="19">
        <v>10000</v>
      </c>
      <c r="AA1331" s="20">
        <v>3.6764705882352901E-2</v>
      </c>
      <c r="AB1331" s="21" t="s">
        <v>6435</v>
      </c>
    </row>
    <row r="1332" spans="1:28" x14ac:dyDescent="0.25">
      <c r="A1332" s="16" t="s">
        <v>4747</v>
      </c>
      <c r="B1332" s="17">
        <v>45981</v>
      </c>
      <c r="C1332" s="18" t="s">
        <v>4426</v>
      </c>
      <c r="D1332" s="18"/>
      <c r="E1332" s="18" t="s">
        <v>4748</v>
      </c>
      <c r="F1332" s="18" t="s">
        <v>107</v>
      </c>
      <c r="G1332" s="18">
        <v>58</v>
      </c>
      <c r="H1332" s="18" t="s">
        <v>128</v>
      </c>
      <c r="I1332" s="18" t="s">
        <v>129</v>
      </c>
      <c r="J1332" s="18" t="s">
        <v>359</v>
      </c>
      <c r="K1332" s="18" t="s">
        <v>121</v>
      </c>
      <c r="L1332" s="18" t="s">
        <v>122</v>
      </c>
      <c r="M1332" s="18">
        <v>8</v>
      </c>
      <c r="N1332" s="19">
        <v>720000</v>
      </c>
      <c r="O1332" s="20">
        <v>0.05</v>
      </c>
      <c r="P1332" s="19">
        <v>1500</v>
      </c>
      <c r="Q1332" s="19">
        <v>600000</v>
      </c>
      <c r="R1332" s="18" t="s">
        <v>134</v>
      </c>
      <c r="S1332" s="18" t="s">
        <v>100</v>
      </c>
      <c r="T1332" s="18" t="s">
        <v>113</v>
      </c>
      <c r="U1332" s="18">
        <v>4</v>
      </c>
      <c r="V1332" s="19">
        <v>5760000</v>
      </c>
      <c r="W1332" s="19">
        <v>288000</v>
      </c>
      <c r="X1332" s="19">
        <v>5472000</v>
      </c>
      <c r="Y1332" s="19">
        <v>4801500</v>
      </c>
      <c r="Z1332" s="19">
        <v>670500</v>
      </c>
      <c r="AA1332" s="20">
        <v>0.12253289473684199</v>
      </c>
      <c r="AB1332" s="21" t="s">
        <v>6424</v>
      </c>
    </row>
    <row r="1333" spans="1:28" x14ac:dyDescent="0.25">
      <c r="A1333" s="16" t="s">
        <v>4749</v>
      </c>
      <c r="B1333" s="17">
        <v>45829</v>
      </c>
      <c r="C1333" s="18" t="s">
        <v>1843</v>
      </c>
      <c r="D1333" s="18" t="s">
        <v>1844</v>
      </c>
      <c r="E1333" s="18" t="s">
        <v>4751</v>
      </c>
      <c r="F1333" s="18" t="s">
        <v>107</v>
      </c>
      <c r="G1333" s="18">
        <v>23</v>
      </c>
      <c r="H1333" s="18" t="s">
        <v>595</v>
      </c>
      <c r="I1333" s="18" t="s">
        <v>263</v>
      </c>
      <c r="J1333" s="18" t="s">
        <v>174</v>
      </c>
      <c r="K1333" s="18" t="s">
        <v>145</v>
      </c>
      <c r="L1333" s="18" t="s">
        <v>146</v>
      </c>
      <c r="M1333" s="18">
        <v>1</v>
      </c>
      <c r="N1333" s="19">
        <v>145000</v>
      </c>
      <c r="O1333" s="20">
        <v>0.1</v>
      </c>
      <c r="P1333" s="19">
        <v>8000</v>
      </c>
      <c r="Q1333" s="19">
        <v>98000</v>
      </c>
      <c r="R1333" s="18" t="s">
        <v>6415</v>
      </c>
      <c r="S1333" s="18" t="s">
        <v>135</v>
      </c>
      <c r="T1333" s="18" t="s">
        <v>101</v>
      </c>
      <c r="U1333" s="18"/>
      <c r="V1333" s="19">
        <v>145000</v>
      </c>
      <c r="W1333" s="19">
        <v>14500</v>
      </c>
      <c r="X1333" s="19">
        <v>130500</v>
      </c>
      <c r="Y1333" s="19">
        <v>106000</v>
      </c>
      <c r="Z1333" s="19">
        <v>24500</v>
      </c>
      <c r="AA1333" s="20">
        <v>0.18773946360153301</v>
      </c>
      <c r="AB1333" s="21" t="s">
        <v>6434</v>
      </c>
    </row>
    <row r="1334" spans="1:28" x14ac:dyDescent="0.25">
      <c r="A1334" s="16" t="s">
        <v>4752</v>
      </c>
      <c r="B1334" s="17">
        <v>45709</v>
      </c>
      <c r="C1334" s="18" t="s">
        <v>4138</v>
      </c>
      <c r="D1334" s="18" t="s">
        <v>4139</v>
      </c>
      <c r="E1334" s="18" t="s">
        <v>4753</v>
      </c>
      <c r="F1334" s="18" t="s">
        <v>107</v>
      </c>
      <c r="G1334" s="18">
        <v>51</v>
      </c>
      <c r="H1334" s="18" t="s">
        <v>377</v>
      </c>
      <c r="I1334" s="18" t="s">
        <v>95</v>
      </c>
      <c r="J1334" s="18" t="s">
        <v>130</v>
      </c>
      <c r="K1334" s="18" t="s">
        <v>175</v>
      </c>
      <c r="L1334" s="18" t="s">
        <v>132</v>
      </c>
      <c r="M1334" s="18">
        <v>5</v>
      </c>
      <c r="N1334" s="19">
        <v>900000</v>
      </c>
      <c r="O1334" s="20">
        <v>0.15</v>
      </c>
      <c r="P1334" s="19">
        <v>8000</v>
      </c>
      <c r="Q1334" s="19">
        <v>730000</v>
      </c>
      <c r="R1334" s="18" t="s">
        <v>99</v>
      </c>
      <c r="S1334" s="18" t="s">
        <v>100</v>
      </c>
      <c r="T1334" s="18" t="s">
        <v>101</v>
      </c>
      <c r="U1334" s="18">
        <v>2</v>
      </c>
      <c r="V1334" s="19">
        <v>4500000</v>
      </c>
      <c r="W1334" s="19">
        <v>675000</v>
      </c>
      <c r="X1334" s="19">
        <v>3825000</v>
      </c>
      <c r="Y1334" s="19">
        <v>3658000</v>
      </c>
      <c r="Z1334" s="19">
        <v>167000</v>
      </c>
      <c r="AA1334" s="20">
        <v>4.36601307189542E-2</v>
      </c>
      <c r="AB1334" s="21" t="s">
        <v>6429</v>
      </c>
    </row>
    <row r="1335" spans="1:28" x14ac:dyDescent="0.25">
      <c r="A1335" s="16" t="s">
        <v>4754</v>
      </c>
      <c r="B1335" s="17">
        <v>45824</v>
      </c>
      <c r="C1335" s="18" t="s">
        <v>2187</v>
      </c>
      <c r="D1335" s="18" t="s">
        <v>2136</v>
      </c>
      <c r="E1335" s="18" t="s">
        <v>4756</v>
      </c>
      <c r="F1335" s="18" t="s">
        <v>93</v>
      </c>
      <c r="G1335" s="18">
        <v>65</v>
      </c>
      <c r="H1335" s="18" t="s">
        <v>338</v>
      </c>
      <c r="I1335" s="18" t="s">
        <v>120</v>
      </c>
      <c r="J1335" s="18" t="s">
        <v>96</v>
      </c>
      <c r="K1335" s="18" t="s">
        <v>311</v>
      </c>
      <c r="L1335" s="18" t="s">
        <v>122</v>
      </c>
      <c r="M1335" s="18">
        <v>3</v>
      </c>
      <c r="N1335" s="19">
        <v>850000</v>
      </c>
      <c r="O1335" s="20">
        <v>0.15</v>
      </c>
      <c r="P1335" s="19">
        <v>8000</v>
      </c>
      <c r="Q1335" s="19">
        <v>710000</v>
      </c>
      <c r="R1335" s="18" t="s">
        <v>167</v>
      </c>
      <c r="S1335" s="18" t="s">
        <v>100</v>
      </c>
      <c r="T1335" s="18" t="s">
        <v>101</v>
      </c>
      <c r="U1335" s="18">
        <v>3</v>
      </c>
      <c r="V1335" s="19">
        <v>2550000</v>
      </c>
      <c r="W1335" s="19">
        <v>382500</v>
      </c>
      <c r="X1335" s="19">
        <v>2167500</v>
      </c>
      <c r="Y1335" s="19">
        <v>2138000</v>
      </c>
      <c r="Z1335" s="19">
        <v>29500</v>
      </c>
      <c r="AA1335" s="20">
        <v>1.36101499423299E-2</v>
      </c>
      <c r="AB1335" s="21" t="s">
        <v>6434</v>
      </c>
    </row>
    <row r="1336" spans="1:28" x14ac:dyDescent="0.25">
      <c r="A1336" s="16" t="s">
        <v>4757</v>
      </c>
      <c r="B1336" s="17">
        <v>45974</v>
      </c>
      <c r="C1336" s="18" t="s">
        <v>719</v>
      </c>
      <c r="D1336" s="18" t="s">
        <v>1404</v>
      </c>
      <c r="E1336" s="18" t="s">
        <v>4758</v>
      </c>
      <c r="F1336" s="18" t="s">
        <v>93</v>
      </c>
      <c r="G1336" s="18">
        <v>65</v>
      </c>
      <c r="H1336" s="18" t="s">
        <v>377</v>
      </c>
      <c r="I1336" s="18" t="s">
        <v>95</v>
      </c>
      <c r="J1336" s="18" t="s">
        <v>359</v>
      </c>
      <c r="K1336" s="18" t="s">
        <v>311</v>
      </c>
      <c r="L1336" s="18" t="s">
        <v>122</v>
      </c>
      <c r="M1336" s="18">
        <v>5</v>
      </c>
      <c r="N1336" s="19">
        <v>850000</v>
      </c>
      <c r="O1336" s="20">
        <v>0.02</v>
      </c>
      <c r="P1336" s="19">
        <v>2500</v>
      </c>
      <c r="Q1336" s="19">
        <v>710000</v>
      </c>
      <c r="R1336" s="18" t="s">
        <v>134</v>
      </c>
      <c r="S1336" s="18" t="s">
        <v>100</v>
      </c>
      <c r="T1336" s="18" t="s">
        <v>113</v>
      </c>
      <c r="U1336" s="18">
        <v>5</v>
      </c>
      <c r="V1336" s="19">
        <v>4250000</v>
      </c>
      <c r="W1336" s="19">
        <v>85000</v>
      </c>
      <c r="X1336" s="19">
        <v>4165000</v>
      </c>
      <c r="Y1336" s="19">
        <v>3552500</v>
      </c>
      <c r="Z1336" s="19">
        <v>612500</v>
      </c>
      <c r="AA1336" s="20">
        <v>0.14705882352941199</v>
      </c>
      <c r="AB1336" s="21" t="s">
        <v>6424</v>
      </c>
    </row>
    <row r="1337" spans="1:28" x14ac:dyDescent="0.25">
      <c r="A1337" s="16" t="s">
        <v>4759</v>
      </c>
      <c r="B1337" s="17">
        <v>45768</v>
      </c>
      <c r="C1337" s="18" t="s">
        <v>1709</v>
      </c>
      <c r="D1337" s="18" t="s">
        <v>4761</v>
      </c>
      <c r="E1337" s="18" t="s">
        <v>4762</v>
      </c>
      <c r="F1337" s="18" t="s">
        <v>107</v>
      </c>
      <c r="G1337" s="18">
        <v>47</v>
      </c>
      <c r="H1337" s="18" t="s">
        <v>119</v>
      </c>
      <c r="I1337" s="18" t="s">
        <v>120</v>
      </c>
      <c r="J1337" s="18" t="s">
        <v>165</v>
      </c>
      <c r="K1337" s="18" t="s">
        <v>311</v>
      </c>
      <c r="L1337" s="18" t="s">
        <v>122</v>
      </c>
      <c r="M1337" s="18">
        <v>3</v>
      </c>
      <c r="N1337" s="19">
        <v>850000</v>
      </c>
      <c r="O1337" s="20">
        <v>0</v>
      </c>
      <c r="P1337" s="19">
        <v>8000</v>
      </c>
      <c r="Q1337" s="19">
        <v>710000</v>
      </c>
      <c r="R1337" s="18" t="s">
        <v>219</v>
      </c>
      <c r="S1337" s="18" t="s">
        <v>168</v>
      </c>
      <c r="T1337" s="18" t="s">
        <v>101</v>
      </c>
      <c r="U1337" s="18">
        <v>5</v>
      </c>
      <c r="V1337" s="19">
        <v>2550000</v>
      </c>
      <c r="W1337" s="19">
        <v>0</v>
      </c>
      <c r="X1337" s="19">
        <v>2550000</v>
      </c>
      <c r="Y1337" s="19">
        <v>2138000</v>
      </c>
      <c r="Z1337" s="19">
        <v>412000</v>
      </c>
      <c r="AA1337" s="20">
        <v>0.16156862745098</v>
      </c>
      <c r="AB1337" s="21" t="s">
        <v>6431</v>
      </c>
    </row>
    <row r="1338" spans="1:28" x14ac:dyDescent="0.25">
      <c r="A1338" s="16" t="s">
        <v>4763</v>
      </c>
      <c r="B1338" s="17">
        <v>45946</v>
      </c>
      <c r="C1338" s="18" t="s">
        <v>1794</v>
      </c>
      <c r="D1338" s="18" t="s">
        <v>1795</v>
      </c>
      <c r="E1338" s="18" t="s">
        <v>4764</v>
      </c>
      <c r="F1338" s="18" t="s">
        <v>93</v>
      </c>
      <c r="G1338" s="18">
        <v>29</v>
      </c>
      <c r="H1338" s="18" t="s">
        <v>1792</v>
      </c>
      <c r="I1338" s="18" t="s">
        <v>129</v>
      </c>
      <c r="J1338" s="18" t="s">
        <v>130</v>
      </c>
      <c r="K1338" s="18" t="s">
        <v>145</v>
      </c>
      <c r="L1338" s="18" t="s">
        <v>146</v>
      </c>
      <c r="M1338" s="18">
        <v>4</v>
      </c>
      <c r="N1338" s="19">
        <v>145000</v>
      </c>
      <c r="O1338" s="20">
        <v>0</v>
      </c>
      <c r="P1338" s="19">
        <v>2500</v>
      </c>
      <c r="Q1338" s="19">
        <v>98000</v>
      </c>
      <c r="R1338" s="18" t="s">
        <v>134</v>
      </c>
      <c r="S1338" s="18" t="s">
        <v>100</v>
      </c>
      <c r="T1338" s="18" t="s">
        <v>101</v>
      </c>
      <c r="U1338" s="18">
        <v>3</v>
      </c>
      <c r="V1338" s="19">
        <v>580000</v>
      </c>
      <c r="W1338" s="19">
        <v>0</v>
      </c>
      <c r="X1338" s="19">
        <v>580000</v>
      </c>
      <c r="Y1338" s="19">
        <v>394500</v>
      </c>
      <c r="Z1338" s="19">
        <v>185500</v>
      </c>
      <c r="AA1338" s="20">
        <v>0.319827586206897</v>
      </c>
      <c r="AB1338" s="21" t="s">
        <v>6427</v>
      </c>
    </row>
    <row r="1339" spans="1:28" x14ac:dyDescent="0.25">
      <c r="A1339" s="16" t="s">
        <v>4765</v>
      </c>
      <c r="B1339" s="17">
        <v>45799</v>
      </c>
      <c r="C1339" s="18" t="s">
        <v>2525</v>
      </c>
      <c r="D1339" s="18" t="s">
        <v>2526</v>
      </c>
      <c r="E1339" s="18" t="s">
        <v>4766</v>
      </c>
      <c r="F1339" s="18" t="s">
        <v>107</v>
      </c>
      <c r="G1339" s="18">
        <v>36</v>
      </c>
      <c r="H1339" s="18" t="s">
        <v>413</v>
      </c>
      <c r="I1339" s="18" t="s">
        <v>95</v>
      </c>
      <c r="J1339" s="18" t="s">
        <v>359</v>
      </c>
      <c r="K1339" s="18" t="s">
        <v>281</v>
      </c>
      <c r="L1339" s="18" t="s">
        <v>282</v>
      </c>
      <c r="M1339" s="18">
        <v>8</v>
      </c>
      <c r="N1339" s="19">
        <v>250000</v>
      </c>
      <c r="O1339" s="20">
        <v>0.02</v>
      </c>
      <c r="P1339" s="19">
        <v>6000</v>
      </c>
      <c r="Q1339" s="19">
        <v>190000</v>
      </c>
      <c r="R1339" s="18" t="s">
        <v>99</v>
      </c>
      <c r="S1339" s="18" t="s">
        <v>168</v>
      </c>
      <c r="T1339" s="18" t="s">
        <v>101</v>
      </c>
      <c r="U1339" s="18">
        <v>1</v>
      </c>
      <c r="V1339" s="19">
        <v>2000000</v>
      </c>
      <c r="W1339" s="19">
        <v>40000</v>
      </c>
      <c r="X1339" s="19">
        <v>1960000</v>
      </c>
      <c r="Y1339" s="19">
        <v>1526000</v>
      </c>
      <c r="Z1339" s="19">
        <v>434000</v>
      </c>
      <c r="AA1339" s="20">
        <v>0.221428571428571</v>
      </c>
      <c r="AB1339" s="21" t="s">
        <v>6430</v>
      </c>
    </row>
    <row r="1340" spans="1:28" x14ac:dyDescent="0.25">
      <c r="A1340" s="16" t="s">
        <v>4767</v>
      </c>
      <c r="B1340" s="17">
        <v>45741</v>
      </c>
      <c r="C1340" s="18" t="s">
        <v>3267</v>
      </c>
      <c r="D1340" s="18" t="s">
        <v>3268</v>
      </c>
      <c r="E1340" s="18" t="s">
        <v>4769</v>
      </c>
      <c r="F1340" s="18" t="s">
        <v>93</v>
      </c>
      <c r="G1340" s="18">
        <v>40</v>
      </c>
      <c r="H1340" s="18" t="s">
        <v>295</v>
      </c>
      <c r="I1340" s="18" t="s">
        <v>120</v>
      </c>
      <c r="J1340" s="18" t="s">
        <v>174</v>
      </c>
      <c r="K1340" s="18" t="s">
        <v>425</v>
      </c>
      <c r="L1340" s="18" t="s">
        <v>146</v>
      </c>
      <c r="M1340" s="18">
        <v>4</v>
      </c>
      <c r="N1340" s="19">
        <v>45000</v>
      </c>
      <c r="O1340" s="20">
        <v>0.15</v>
      </c>
      <c r="P1340" s="19">
        <v>8000</v>
      </c>
      <c r="Q1340" s="19">
        <v>27000</v>
      </c>
      <c r="R1340" s="18" t="s">
        <v>99</v>
      </c>
      <c r="S1340" s="18" t="s">
        <v>100</v>
      </c>
      <c r="T1340" s="18" t="s">
        <v>101</v>
      </c>
      <c r="U1340" s="18">
        <v>3</v>
      </c>
      <c r="V1340" s="19">
        <v>180000</v>
      </c>
      <c r="W1340" s="19">
        <v>27000</v>
      </c>
      <c r="X1340" s="19">
        <v>153000</v>
      </c>
      <c r="Y1340" s="19">
        <v>116000</v>
      </c>
      <c r="Z1340" s="19">
        <v>37000</v>
      </c>
      <c r="AA1340" s="20">
        <v>0.24183006535947699</v>
      </c>
      <c r="AB1340" s="21" t="s">
        <v>6428</v>
      </c>
    </row>
    <row r="1341" spans="1:28" x14ac:dyDescent="0.25">
      <c r="A1341" s="16" t="s">
        <v>4770</v>
      </c>
      <c r="B1341" s="17">
        <v>45728</v>
      </c>
      <c r="C1341" s="18" t="s">
        <v>457</v>
      </c>
      <c r="D1341" s="18" t="s">
        <v>4772</v>
      </c>
      <c r="E1341" s="18" t="s">
        <v>4773</v>
      </c>
      <c r="F1341" s="18" t="s">
        <v>107</v>
      </c>
      <c r="G1341" s="18">
        <v>48</v>
      </c>
      <c r="H1341" s="18" t="s">
        <v>338</v>
      </c>
      <c r="I1341" s="18" t="s">
        <v>120</v>
      </c>
      <c r="J1341" s="18" t="s">
        <v>174</v>
      </c>
      <c r="K1341" s="18" t="s">
        <v>121</v>
      </c>
      <c r="L1341" s="18" t="s">
        <v>122</v>
      </c>
      <c r="M1341" s="18">
        <v>8</v>
      </c>
      <c r="N1341" s="19">
        <v>720000</v>
      </c>
      <c r="O1341" s="20">
        <v>0.02</v>
      </c>
      <c r="P1341" s="19">
        <v>6000</v>
      </c>
      <c r="Q1341" s="19">
        <v>600000</v>
      </c>
      <c r="R1341" s="18" t="s">
        <v>134</v>
      </c>
      <c r="S1341" s="18" t="s">
        <v>148</v>
      </c>
      <c r="T1341" s="18" t="s">
        <v>101</v>
      </c>
      <c r="U1341" s="18">
        <v>5</v>
      </c>
      <c r="V1341" s="19">
        <v>5760000</v>
      </c>
      <c r="W1341" s="19">
        <v>115200</v>
      </c>
      <c r="X1341" s="19">
        <v>5644800</v>
      </c>
      <c r="Y1341" s="19">
        <v>4806000</v>
      </c>
      <c r="Z1341" s="19">
        <v>838800</v>
      </c>
      <c r="AA1341" s="20">
        <v>0.14859693877551</v>
      </c>
      <c r="AB1341" s="21" t="s">
        <v>6428</v>
      </c>
    </row>
    <row r="1342" spans="1:28" x14ac:dyDescent="0.25">
      <c r="A1342" s="16" t="s">
        <v>4774</v>
      </c>
      <c r="B1342" s="17">
        <v>45715</v>
      </c>
      <c r="C1342" s="18" t="s">
        <v>1010</v>
      </c>
      <c r="D1342" s="18" t="s">
        <v>1011</v>
      </c>
      <c r="E1342" s="18" t="s">
        <v>4775</v>
      </c>
      <c r="F1342" s="18" t="s">
        <v>107</v>
      </c>
      <c r="G1342" s="18">
        <v>42</v>
      </c>
      <c r="H1342" s="18" t="s">
        <v>804</v>
      </c>
      <c r="I1342" s="18" t="s">
        <v>95</v>
      </c>
      <c r="J1342" s="18" t="s">
        <v>109</v>
      </c>
      <c r="K1342" s="18" t="s">
        <v>145</v>
      </c>
      <c r="L1342" s="18" t="s">
        <v>146</v>
      </c>
      <c r="M1342" s="18">
        <v>1</v>
      </c>
      <c r="N1342" s="19">
        <v>145000</v>
      </c>
      <c r="O1342" s="20">
        <v>0.1</v>
      </c>
      <c r="P1342" s="19">
        <v>12000</v>
      </c>
      <c r="Q1342" s="19">
        <v>98000</v>
      </c>
      <c r="R1342" s="18" t="s">
        <v>219</v>
      </c>
      <c r="S1342" s="18" t="s">
        <v>100</v>
      </c>
      <c r="T1342" s="18" t="s">
        <v>101</v>
      </c>
      <c r="U1342" s="18">
        <v>2</v>
      </c>
      <c r="V1342" s="19">
        <v>145000</v>
      </c>
      <c r="W1342" s="19">
        <v>14500</v>
      </c>
      <c r="X1342" s="19">
        <v>130500</v>
      </c>
      <c r="Y1342" s="19">
        <v>110000</v>
      </c>
      <c r="Z1342" s="19">
        <v>20500</v>
      </c>
      <c r="AA1342" s="20">
        <v>0.15708812260536401</v>
      </c>
      <c r="AB1342" s="21" t="s">
        <v>6429</v>
      </c>
    </row>
    <row r="1343" spans="1:28" x14ac:dyDescent="0.25">
      <c r="A1343" s="16" t="s">
        <v>4776</v>
      </c>
      <c r="B1343" s="17">
        <v>45810</v>
      </c>
      <c r="C1343" s="18" t="s">
        <v>1440</v>
      </c>
      <c r="D1343" s="18" t="s">
        <v>1441</v>
      </c>
      <c r="E1343" s="18" t="s">
        <v>4777</v>
      </c>
      <c r="F1343" s="18" t="s">
        <v>93</v>
      </c>
      <c r="G1343" s="18">
        <v>28</v>
      </c>
      <c r="H1343" s="18" t="s">
        <v>581</v>
      </c>
      <c r="I1343" s="18" t="s">
        <v>144</v>
      </c>
      <c r="J1343" s="18" t="s">
        <v>109</v>
      </c>
      <c r="K1343" s="18" t="s">
        <v>121</v>
      </c>
      <c r="L1343" s="18" t="s">
        <v>122</v>
      </c>
      <c r="M1343" s="18">
        <v>8</v>
      </c>
      <c r="N1343" s="19">
        <v>720000</v>
      </c>
      <c r="O1343" s="20">
        <v>0.05</v>
      </c>
      <c r="P1343" s="19">
        <v>6000</v>
      </c>
      <c r="Q1343" s="19">
        <v>600000</v>
      </c>
      <c r="R1343" s="18" t="s">
        <v>6415</v>
      </c>
      <c r="S1343" s="18" t="s">
        <v>100</v>
      </c>
      <c r="T1343" s="18" t="s">
        <v>113</v>
      </c>
      <c r="U1343" s="18">
        <v>4</v>
      </c>
      <c r="V1343" s="19">
        <v>5760000</v>
      </c>
      <c r="W1343" s="19">
        <v>288000</v>
      </c>
      <c r="X1343" s="19">
        <v>5472000</v>
      </c>
      <c r="Y1343" s="19">
        <v>4806000</v>
      </c>
      <c r="Z1343" s="19">
        <v>666000</v>
      </c>
      <c r="AA1343" s="20">
        <v>0.12171052631578901</v>
      </c>
      <c r="AB1343" s="21" t="s">
        <v>6434</v>
      </c>
    </row>
    <row r="1344" spans="1:28" x14ac:dyDescent="0.25">
      <c r="A1344" s="16" t="s">
        <v>4778</v>
      </c>
      <c r="B1344" s="17">
        <v>45791</v>
      </c>
      <c r="C1344" s="18" t="s">
        <v>4010</v>
      </c>
      <c r="D1344" s="18" t="s">
        <v>2843</v>
      </c>
      <c r="E1344" s="18" t="s">
        <v>4780</v>
      </c>
      <c r="F1344" s="18" t="s">
        <v>93</v>
      </c>
      <c r="G1344" s="18">
        <v>20</v>
      </c>
      <c r="H1344" s="18" t="s">
        <v>1792</v>
      </c>
      <c r="I1344" s="18" t="s">
        <v>129</v>
      </c>
      <c r="J1344" s="18" t="s">
        <v>96</v>
      </c>
      <c r="K1344" s="18" t="s">
        <v>121</v>
      </c>
      <c r="L1344" s="18" t="s">
        <v>122</v>
      </c>
      <c r="M1344" s="18">
        <v>5</v>
      </c>
      <c r="N1344" s="19">
        <v>720000</v>
      </c>
      <c r="O1344" s="20">
        <v>0.15</v>
      </c>
      <c r="P1344" s="19">
        <v>2500</v>
      </c>
      <c r="Q1344" s="19">
        <v>600000</v>
      </c>
      <c r="R1344" s="18" t="s">
        <v>134</v>
      </c>
      <c r="S1344" s="18" t="s">
        <v>100</v>
      </c>
      <c r="T1344" s="18" t="s">
        <v>113</v>
      </c>
      <c r="U1344" s="18">
        <v>3</v>
      </c>
      <c r="V1344" s="19">
        <v>3600000</v>
      </c>
      <c r="W1344" s="19">
        <v>540000</v>
      </c>
      <c r="X1344" s="19">
        <v>3060000</v>
      </c>
      <c r="Y1344" s="19">
        <v>3002500</v>
      </c>
      <c r="Z1344" s="19">
        <v>57500</v>
      </c>
      <c r="AA1344" s="20">
        <v>1.87908496732026E-2</v>
      </c>
      <c r="AB1344" s="21" t="s">
        <v>6430</v>
      </c>
    </row>
    <row r="1345" spans="1:28" x14ac:dyDescent="0.25">
      <c r="A1345" s="16" t="s">
        <v>4781</v>
      </c>
      <c r="B1345" s="17">
        <v>45791</v>
      </c>
      <c r="C1345" s="18" t="s">
        <v>2072</v>
      </c>
      <c r="D1345" s="18" t="s">
        <v>2073</v>
      </c>
      <c r="E1345" s="18" t="s">
        <v>4782</v>
      </c>
      <c r="F1345" s="18" t="s">
        <v>107</v>
      </c>
      <c r="G1345" s="18">
        <v>39</v>
      </c>
      <c r="H1345" s="18" t="s">
        <v>128</v>
      </c>
      <c r="I1345" s="18" t="s">
        <v>129</v>
      </c>
      <c r="J1345" s="18" t="s">
        <v>130</v>
      </c>
      <c r="K1345" s="18" t="s">
        <v>388</v>
      </c>
      <c r="L1345" s="18" t="s">
        <v>132</v>
      </c>
      <c r="M1345" s="18">
        <v>6</v>
      </c>
      <c r="N1345" s="19">
        <v>510000</v>
      </c>
      <c r="O1345" s="20">
        <v>0.15</v>
      </c>
      <c r="P1345" s="19">
        <v>2500</v>
      </c>
      <c r="Q1345" s="19">
        <v>410000</v>
      </c>
      <c r="R1345" s="18" t="s">
        <v>167</v>
      </c>
      <c r="S1345" s="18" t="s">
        <v>100</v>
      </c>
      <c r="T1345" s="18" t="s">
        <v>101</v>
      </c>
      <c r="U1345" s="18">
        <v>5</v>
      </c>
      <c r="V1345" s="19">
        <v>3060000</v>
      </c>
      <c r="W1345" s="19">
        <v>459000</v>
      </c>
      <c r="X1345" s="19">
        <v>2601000</v>
      </c>
      <c r="Y1345" s="19">
        <v>2462500</v>
      </c>
      <c r="Z1345" s="19">
        <v>138500</v>
      </c>
      <c r="AA1345" s="20">
        <v>5.3248750480584403E-2</v>
      </c>
      <c r="AB1345" s="21" t="s">
        <v>6430</v>
      </c>
    </row>
    <row r="1346" spans="1:28" x14ac:dyDescent="0.25">
      <c r="A1346" s="16" t="s">
        <v>4783</v>
      </c>
      <c r="B1346" s="17">
        <v>45929</v>
      </c>
      <c r="C1346" s="18" t="s">
        <v>4370</v>
      </c>
      <c r="D1346" s="18" t="s">
        <v>3383</v>
      </c>
      <c r="E1346" s="18" t="s">
        <v>4785</v>
      </c>
      <c r="F1346" s="18" t="s">
        <v>93</v>
      </c>
      <c r="G1346" s="18">
        <v>51</v>
      </c>
      <c r="H1346" s="18" t="s">
        <v>804</v>
      </c>
      <c r="I1346" s="18" t="s">
        <v>95</v>
      </c>
      <c r="J1346" s="18" t="s">
        <v>174</v>
      </c>
      <c r="K1346" s="18" t="s">
        <v>520</v>
      </c>
      <c r="L1346" s="18" t="s">
        <v>111</v>
      </c>
      <c r="M1346" s="18">
        <v>7</v>
      </c>
      <c r="N1346" s="19">
        <v>410000</v>
      </c>
      <c r="O1346" s="20">
        <v>0.1</v>
      </c>
      <c r="P1346" s="19">
        <v>4000</v>
      </c>
      <c r="Q1346" s="19">
        <v>325000</v>
      </c>
      <c r="R1346" s="18" t="s">
        <v>6415</v>
      </c>
      <c r="S1346" s="18" t="s">
        <v>148</v>
      </c>
      <c r="T1346" s="18" t="s">
        <v>101</v>
      </c>
      <c r="U1346" s="18">
        <v>1</v>
      </c>
      <c r="V1346" s="19">
        <v>2870000</v>
      </c>
      <c r="W1346" s="19">
        <v>287000</v>
      </c>
      <c r="X1346" s="19">
        <v>2583000</v>
      </c>
      <c r="Y1346" s="19">
        <v>2279000</v>
      </c>
      <c r="Z1346" s="19">
        <v>304000</v>
      </c>
      <c r="AA1346" s="20">
        <v>0.117692605497484</v>
      </c>
      <c r="AB1346" s="21" t="s">
        <v>6435</v>
      </c>
    </row>
    <row r="1347" spans="1:28" x14ac:dyDescent="0.25">
      <c r="A1347" s="16" t="s">
        <v>4786</v>
      </c>
      <c r="B1347" s="17">
        <v>45986</v>
      </c>
      <c r="C1347" s="18" t="s">
        <v>1320</v>
      </c>
      <c r="D1347" s="18" t="s">
        <v>1321</v>
      </c>
      <c r="E1347" s="18" t="s">
        <v>4787</v>
      </c>
      <c r="F1347" s="18" t="s">
        <v>107</v>
      </c>
      <c r="G1347" s="18">
        <v>64</v>
      </c>
      <c r="H1347" s="18" t="s">
        <v>119</v>
      </c>
      <c r="I1347" s="18" t="s">
        <v>120</v>
      </c>
      <c r="J1347" s="18" t="s">
        <v>165</v>
      </c>
      <c r="K1347" s="18" t="s">
        <v>156</v>
      </c>
      <c r="L1347" s="18" t="s">
        <v>111</v>
      </c>
      <c r="M1347" s="18">
        <v>6</v>
      </c>
      <c r="N1347" s="19">
        <v>290000</v>
      </c>
      <c r="O1347" s="20">
        <v>0</v>
      </c>
      <c r="P1347" s="19">
        <v>1500</v>
      </c>
      <c r="Q1347" s="19">
        <v>225000</v>
      </c>
      <c r="R1347" s="18" t="s">
        <v>219</v>
      </c>
      <c r="S1347" s="18" t="s">
        <v>148</v>
      </c>
      <c r="T1347" s="18" t="s">
        <v>101</v>
      </c>
      <c r="U1347" s="18">
        <v>1</v>
      </c>
      <c r="V1347" s="19">
        <v>1740000</v>
      </c>
      <c r="W1347" s="19">
        <v>0</v>
      </c>
      <c r="X1347" s="19">
        <v>1740000</v>
      </c>
      <c r="Y1347" s="19">
        <v>1351500</v>
      </c>
      <c r="Z1347" s="19">
        <v>388500</v>
      </c>
      <c r="AA1347" s="20">
        <v>0.22327586206896599</v>
      </c>
      <c r="AB1347" s="21" t="s">
        <v>6424</v>
      </c>
    </row>
    <row r="1348" spans="1:28" x14ac:dyDescent="0.25">
      <c r="A1348" s="16" t="s">
        <v>4788</v>
      </c>
      <c r="B1348" s="17">
        <v>45994</v>
      </c>
      <c r="C1348" s="18" t="s">
        <v>1276</v>
      </c>
      <c r="D1348" s="18" t="s">
        <v>2503</v>
      </c>
      <c r="E1348" s="18" t="s">
        <v>6373</v>
      </c>
      <c r="F1348" s="18" t="s">
        <v>107</v>
      </c>
      <c r="G1348" s="18">
        <v>27</v>
      </c>
      <c r="H1348" s="18" t="s">
        <v>1792</v>
      </c>
      <c r="I1348" s="18" t="s">
        <v>129</v>
      </c>
      <c r="J1348" s="18" t="s">
        <v>212</v>
      </c>
      <c r="K1348" s="18" t="s">
        <v>156</v>
      </c>
      <c r="L1348" s="18" t="s">
        <v>111</v>
      </c>
      <c r="M1348" s="18">
        <v>5</v>
      </c>
      <c r="N1348" s="19">
        <v>290000</v>
      </c>
      <c r="O1348" s="20">
        <v>0</v>
      </c>
      <c r="P1348" s="19">
        <v>2500</v>
      </c>
      <c r="Q1348" s="19">
        <v>225000</v>
      </c>
      <c r="R1348" s="18" t="s">
        <v>99</v>
      </c>
      <c r="S1348" s="18" t="s">
        <v>100</v>
      </c>
      <c r="T1348" s="18" t="s">
        <v>101</v>
      </c>
      <c r="U1348" s="18">
        <v>7</v>
      </c>
      <c r="V1348" s="19">
        <v>1450000</v>
      </c>
      <c r="W1348" s="19">
        <v>0</v>
      </c>
      <c r="X1348" s="19">
        <v>1450000</v>
      </c>
      <c r="Y1348" s="19">
        <v>1127500</v>
      </c>
      <c r="Z1348" s="19">
        <v>322500</v>
      </c>
      <c r="AA1348" s="20">
        <v>0.222413793103448</v>
      </c>
      <c r="AB1348" s="21" t="s">
        <v>6432</v>
      </c>
    </row>
    <row r="1349" spans="1:28" x14ac:dyDescent="0.25">
      <c r="A1349" s="16" t="s">
        <v>4790</v>
      </c>
      <c r="B1349" s="17">
        <v>45731</v>
      </c>
      <c r="C1349" s="18" t="s">
        <v>1514</v>
      </c>
      <c r="D1349" s="18" t="s">
        <v>1515</v>
      </c>
      <c r="E1349" s="18" t="s">
        <v>4791</v>
      </c>
      <c r="F1349" s="18" t="s">
        <v>93</v>
      </c>
      <c r="G1349" s="18">
        <v>58</v>
      </c>
      <c r="H1349" s="18" t="s">
        <v>804</v>
      </c>
      <c r="I1349" s="18" t="s">
        <v>95</v>
      </c>
      <c r="J1349" s="18" t="s">
        <v>212</v>
      </c>
      <c r="K1349" s="18" t="s">
        <v>242</v>
      </c>
      <c r="L1349" s="18" t="s">
        <v>132</v>
      </c>
      <c r="M1349" s="18">
        <v>8</v>
      </c>
      <c r="N1349" s="19">
        <v>780000</v>
      </c>
      <c r="O1349" s="20">
        <v>0</v>
      </c>
      <c r="P1349" s="19">
        <v>6000</v>
      </c>
      <c r="Q1349" s="19">
        <v>630000</v>
      </c>
      <c r="R1349" s="18" t="s">
        <v>99</v>
      </c>
      <c r="S1349" s="18" t="s">
        <v>100</v>
      </c>
      <c r="T1349" s="18" t="s">
        <v>101</v>
      </c>
      <c r="U1349" s="18">
        <v>4</v>
      </c>
      <c r="V1349" s="19">
        <v>6240000</v>
      </c>
      <c r="W1349" s="19">
        <v>0</v>
      </c>
      <c r="X1349" s="19">
        <v>6240000</v>
      </c>
      <c r="Y1349" s="19">
        <v>5046000</v>
      </c>
      <c r="Z1349" s="19">
        <v>1194000</v>
      </c>
      <c r="AA1349" s="20">
        <v>0.191346153846154</v>
      </c>
      <c r="AB1349" s="21" t="s">
        <v>6428</v>
      </c>
    </row>
    <row r="1350" spans="1:28" x14ac:dyDescent="0.25">
      <c r="A1350" s="16" t="s">
        <v>4792</v>
      </c>
      <c r="B1350" s="17">
        <v>45717</v>
      </c>
      <c r="C1350" s="18" t="s">
        <v>3174</v>
      </c>
      <c r="D1350" s="18" t="s">
        <v>3645</v>
      </c>
      <c r="E1350" s="18" t="s">
        <v>4794</v>
      </c>
      <c r="F1350" s="18" t="s">
        <v>107</v>
      </c>
      <c r="G1350" s="18">
        <v>22</v>
      </c>
      <c r="H1350" s="18" t="s">
        <v>804</v>
      </c>
      <c r="I1350" s="18" t="s">
        <v>95</v>
      </c>
      <c r="J1350" s="18"/>
      <c r="K1350" s="18" t="s">
        <v>425</v>
      </c>
      <c r="L1350" s="18" t="s">
        <v>146</v>
      </c>
      <c r="M1350" s="18">
        <v>2</v>
      </c>
      <c r="N1350" s="19">
        <v>45000</v>
      </c>
      <c r="O1350" s="20">
        <v>0.15</v>
      </c>
      <c r="P1350" s="19">
        <v>4000</v>
      </c>
      <c r="Q1350" s="19">
        <v>27000</v>
      </c>
      <c r="R1350" s="18" t="s">
        <v>6415</v>
      </c>
      <c r="S1350" s="18" t="s">
        <v>148</v>
      </c>
      <c r="T1350" s="18" t="s">
        <v>101</v>
      </c>
      <c r="U1350" s="18">
        <v>4</v>
      </c>
      <c r="V1350" s="19">
        <v>90000</v>
      </c>
      <c r="W1350" s="19">
        <v>13500</v>
      </c>
      <c r="X1350" s="19">
        <v>76500</v>
      </c>
      <c r="Y1350" s="19">
        <v>58000</v>
      </c>
      <c r="Z1350" s="19">
        <v>18500</v>
      </c>
      <c r="AA1350" s="20">
        <v>0.24183006535947699</v>
      </c>
      <c r="AB1350" s="21" t="s">
        <v>6428</v>
      </c>
    </row>
    <row r="1351" spans="1:28" x14ac:dyDescent="0.25">
      <c r="A1351" s="16" t="s">
        <v>4795</v>
      </c>
      <c r="B1351" s="17">
        <v>45944</v>
      </c>
      <c r="C1351" s="18" t="s">
        <v>915</v>
      </c>
      <c r="D1351" s="18" t="s">
        <v>916</v>
      </c>
      <c r="E1351" s="18" t="s">
        <v>4796</v>
      </c>
      <c r="F1351" s="18" t="s">
        <v>93</v>
      </c>
      <c r="G1351" s="18">
        <v>50</v>
      </c>
      <c r="H1351" s="18" t="s">
        <v>119</v>
      </c>
      <c r="I1351" s="18" t="s">
        <v>120</v>
      </c>
      <c r="J1351" s="18" t="s">
        <v>109</v>
      </c>
      <c r="K1351" s="18" t="s">
        <v>1540</v>
      </c>
      <c r="L1351" s="18" t="s">
        <v>282</v>
      </c>
      <c r="M1351" s="18">
        <v>7</v>
      </c>
      <c r="N1351" s="19">
        <v>650000</v>
      </c>
      <c r="O1351" s="20">
        <v>0</v>
      </c>
      <c r="P1351" s="19">
        <v>0</v>
      </c>
      <c r="Q1351" s="19">
        <v>520000</v>
      </c>
      <c r="R1351" s="18" t="s">
        <v>167</v>
      </c>
      <c r="S1351" s="18" t="s">
        <v>100</v>
      </c>
      <c r="T1351" s="18" t="s">
        <v>101</v>
      </c>
      <c r="U1351" s="18">
        <v>3</v>
      </c>
      <c r="V1351" s="19">
        <v>4550000</v>
      </c>
      <c r="W1351" s="19">
        <v>0</v>
      </c>
      <c r="X1351" s="19">
        <v>4550000</v>
      </c>
      <c r="Y1351" s="19">
        <v>3640000</v>
      </c>
      <c r="Z1351" s="19">
        <v>910000</v>
      </c>
      <c r="AA1351" s="20">
        <v>0.2</v>
      </c>
      <c r="AB1351" s="21" t="s">
        <v>6427</v>
      </c>
    </row>
    <row r="1352" spans="1:28" x14ac:dyDescent="0.25">
      <c r="A1352" s="16" t="s">
        <v>4797</v>
      </c>
      <c r="B1352" s="17">
        <v>45792</v>
      </c>
      <c r="C1352" s="18" t="s">
        <v>391</v>
      </c>
      <c r="D1352" s="18" t="s">
        <v>392</v>
      </c>
      <c r="E1352" s="18" t="s">
        <v>4799</v>
      </c>
      <c r="F1352" s="18" t="s">
        <v>107</v>
      </c>
      <c r="G1352" s="18">
        <v>36</v>
      </c>
      <c r="H1352" s="18" t="s">
        <v>119</v>
      </c>
      <c r="I1352" s="18" t="s">
        <v>120</v>
      </c>
      <c r="J1352" s="18" t="s">
        <v>165</v>
      </c>
      <c r="K1352" s="18" t="s">
        <v>852</v>
      </c>
      <c r="L1352" s="18" t="s">
        <v>122</v>
      </c>
      <c r="M1352" s="18">
        <v>3</v>
      </c>
      <c r="N1352" s="19">
        <v>680000</v>
      </c>
      <c r="O1352" s="20">
        <v>0.02</v>
      </c>
      <c r="P1352" s="19">
        <v>2500</v>
      </c>
      <c r="Q1352" s="19">
        <v>555000</v>
      </c>
      <c r="R1352" s="18" t="s">
        <v>6415</v>
      </c>
      <c r="S1352" s="18" t="s">
        <v>100</v>
      </c>
      <c r="T1352" s="18" t="s">
        <v>101</v>
      </c>
      <c r="U1352" s="18">
        <v>3</v>
      </c>
      <c r="V1352" s="19">
        <v>2040000</v>
      </c>
      <c r="W1352" s="19">
        <v>40800</v>
      </c>
      <c r="X1352" s="19">
        <v>1999200</v>
      </c>
      <c r="Y1352" s="19">
        <v>1667500</v>
      </c>
      <c r="Z1352" s="19">
        <v>331700</v>
      </c>
      <c r="AA1352" s="20">
        <v>0.16591636654661901</v>
      </c>
      <c r="AB1352" s="21" t="s">
        <v>6430</v>
      </c>
    </row>
    <row r="1353" spans="1:28" x14ac:dyDescent="0.25">
      <c r="A1353" s="16" t="s">
        <v>4800</v>
      </c>
      <c r="B1353" s="17">
        <v>45926</v>
      </c>
      <c r="C1353" s="18" t="s">
        <v>265</v>
      </c>
      <c r="D1353" s="18" t="s">
        <v>266</v>
      </c>
      <c r="E1353" s="18" t="s">
        <v>4801</v>
      </c>
      <c r="F1353" s="18" t="s">
        <v>107</v>
      </c>
      <c r="G1353" s="18">
        <v>50</v>
      </c>
      <c r="H1353" s="18" t="s">
        <v>377</v>
      </c>
      <c r="I1353" s="18" t="s">
        <v>95</v>
      </c>
      <c r="J1353" s="18" t="s">
        <v>155</v>
      </c>
      <c r="K1353" s="18" t="s">
        <v>425</v>
      </c>
      <c r="L1353" s="18" t="s">
        <v>146</v>
      </c>
      <c r="M1353" s="18">
        <v>1</v>
      </c>
      <c r="N1353" s="19">
        <v>45000</v>
      </c>
      <c r="O1353" s="20">
        <v>0.02</v>
      </c>
      <c r="P1353" s="19">
        <v>1500</v>
      </c>
      <c r="Q1353" s="19">
        <v>27000</v>
      </c>
      <c r="R1353" s="18" t="s">
        <v>6415</v>
      </c>
      <c r="S1353" s="18" t="s">
        <v>135</v>
      </c>
      <c r="T1353" s="18" t="s">
        <v>101</v>
      </c>
      <c r="U1353" s="18"/>
      <c r="V1353" s="19">
        <v>45000</v>
      </c>
      <c r="W1353" s="19">
        <v>900</v>
      </c>
      <c r="X1353" s="19">
        <v>44100</v>
      </c>
      <c r="Y1353" s="19">
        <v>28500</v>
      </c>
      <c r="Z1353" s="19">
        <v>15600</v>
      </c>
      <c r="AA1353" s="20">
        <v>0.35374149659863902</v>
      </c>
      <c r="AB1353" s="21" t="s">
        <v>6435</v>
      </c>
    </row>
    <row r="1354" spans="1:28" x14ac:dyDescent="0.25">
      <c r="A1354" s="16" t="s">
        <v>4802</v>
      </c>
      <c r="B1354" s="17">
        <v>45964</v>
      </c>
      <c r="C1354" s="18" t="s">
        <v>1198</v>
      </c>
      <c r="D1354" s="18" t="s">
        <v>1199</v>
      </c>
      <c r="E1354" s="18" t="s">
        <v>4803</v>
      </c>
      <c r="F1354" s="18" t="s">
        <v>93</v>
      </c>
      <c r="G1354" s="18">
        <v>38</v>
      </c>
      <c r="H1354" s="18" t="s">
        <v>310</v>
      </c>
      <c r="I1354" s="18" t="s">
        <v>263</v>
      </c>
      <c r="J1354" s="18" t="s">
        <v>174</v>
      </c>
      <c r="K1354" s="18" t="s">
        <v>520</v>
      </c>
      <c r="L1354" s="18" t="s">
        <v>111</v>
      </c>
      <c r="M1354" s="18">
        <v>5</v>
      </c>
      <c r="N1354" s="19">
        <v>410000</v>
      </c>
      <c r="O1354" s="20">
        <v>0.1</v>
      </c>
      <c r="P1354" s="19">
        <v>6000</v>
      </c>
      <c r="Q1354" s="19">
        <v>325000</v>
      </c>
      <c r="R1354" s="18" t="s">
        <v>219</v>
      </c>
      <c r="S1354" s="18" t="s">
        <v>100</v>
      </c>
      <c r="T1354" s="18" t="s">
        <v>101</v>
      </c>
      <c r="U1354" s="18">
        <v>4</v>
      </c>
      <c r="V1354" s="19">
        <v>2050000</v>
      </c>
      <c r="W1354" s="19">
        <v>205000</v>
      </c>
      <c r="X1354" s="19">
        <v>1845000</v>
      </c>
      <c r="Y1354" s="19">
        <v>1631000</v>
      </c>
      <c r="Z1354" s="19">
        <v>214000</v>
      </c>
      <c r="AA1354" s="20">
        <v>0.115989159891599</v>
      </c>
      <c r="AB1354" s="21" t="s">
        <v>6424</v>
      </c>
    </row>
    <row r="1355" spans="1:28" x14ac:dyDescent="0.25">
      <c r="A1355" s="16" t="s">
        <v>4804</v>
      </c>
      <c r="B1355" s="17">
        <v>45876</v>
      </c>
      <c r="C1355" s="18" t="s">
        <v>2382</v>
      </c>
      <c r="D1355" s="18" t="s">
        <v>4805</v>
      </c>
      <c r="E1355" s="18" t="s">
        <v>4806</v>
      </c>
      <c r="F1355" s="18" t="s">
        <v>93</v>
      </c>
      <c r="G1355" s="18">
        <v>45</v>
      </c>
      <c r="H1355" s="18" t="s">
        <v>1792</v>
      </c>
      <c r="I1355" s="18" t="s">
        <v>129</v>
      </c>
      <c r="J1355" s="18" t="s">
        <v>109</v>
      </c>
      <c r="K1355" s="18" t="s">
        <v>311</v>
      </c>
      <c r="L1355" s="18" t="s">
        <v>122</v>
      </c>
      <c r="M1355" s="18">
        <v>5</v>
      </c>
      <c r="N1355" s="19">
        <v>850000</v>
      </c>
      <c r="O1355" s="20">
        <v>0.02</v>
      </c>
      <c r="P1355" s="19">
        <v>1500</v>
      </c>
      <c r="Q1355" s="19">
        <v>710000</v>
      </c>
      <c r="R1355" s="18" t="s">
        <v>6415</v>
      </c>
      <c r="S1355" s="18" t="s">
        <v>100</v>
      </c>
      <c r="T1355" s="18" t="s">
        <v>101</v>
      </c>
      <c r="U1355" s="18">
        <v>3</v>
      </c>
      <c r="V1355" s="19">
        <v>4250000</v>
      </c>
      <c r="W1355" s="19">
        <v>85000</v>
      </c>
      <c r="X1355" s="19">
        <v>4165000</v>
      </c>
      <c r="Y1355" s="19">
        <v>3551500</v>
      </c>
      <c r="Z1355" s="19">
        <v>613500</v>
      </c>
      <c r="AA1355" s="20">
        <v>0.14729891956782701</v>
      </c>
      <c r="AB1355" s="21" t="s">
        <v>6433</v>
      </c>
    </row>
    <row r="1356" spans="1:28" x14ac:dyDescent="0.25">
      <c r="A1356" s="16" t="s">
        <v>4807</v>
      </c>
      <c r="B1356" s="17">
        <v>45814</v>
      </c>
      <c r="C1356" s="18" t="s">
        <v>499</v>
      </c>
      <c r="D1356" s="18" t="s">
        <v>2279</v>
      </c>
      <c r="E1356" s="18" t="s">
        <v>4808</v>
      </c>
      <c r="F1356" s="18" t="s">
        <v>93</v>
      </c>
      <c r="G1356" s="18">
        <v>41</v>
      </c>
      <c r="H1356" s="18" t="s">
        <v>128</v>
      </c>
      <c r="I1356" s="18" t="s">
        <v>129</v>
      </c>
      <c r="J1356" s="18" t="s">
        <v>359</v>
      </c>
      <c r="K1356" s="18" t="s">
        <v>242</v>
      </c>
      <c r="L1356" s="18" t="s">
        <v>132</v>
      </c>
      <c r="M1356" s="18">
        <v>6</v>
      </c>
      <c r="N1356" s="19">
        <v>780000</v>
      </c>
      <c r="O1356" s="20">
        <v>0</v>
      </c>
      <c r="P1356" s="19">
        <v>2500</v>
      </c>
      <c r="Q1356" s="19">
        <v>630000</v>
      </c>
      <c r="R1356" s="18" t="s">
        <v>6415</v>
      </c>
      <c r="S1356" s="18" t="s">
        <v>100</v>
      </c>
      <c r="T1356" s="18" t="s">
        <v>113</v>
      </c>
      <c r="U1356" s="18">
        <v>2</v>
      </c>
      <c r="V1356" s="19">
        <v>4680000</v>
      </c>
      <c r="W1356" s="19">
        <v>0</v>
      </c>
      <c r="X1356" s="19">
        <v>4680000</v>
      </c>
      <c r="Y1356" s="19">
        <v>3782500</v>
      </c>
      <c r="Z1356" s="19">
        <v>897500</v>
      </c>
      <c r="AA1356" s="20">
        <v>0.19177350427350401</v>
      </c>
      <c r="AB1356" s="21" t="s">
        <v>6434</v>
      </c>
    </row>
    <row r="1357" spans="1:28" x14ac:dyDescent="0.25">
      <c r="A1357" s="16" t="s">
        <v>4809</v>
      </c>
      <c r="B1357" s="17">
        <v>45928</v>
      </c>
      <c r="C1357" s="18" t="s">
        <v>1378</v>
      </c>
      <c r="D1357" s="18" t="s">
        <v>1379</v>
      </c>
      <c r="E1357" s="18" t="s">
        <v>4811</v>
      </c>
      <c r="F1357" s="18" t="s">
        <v>93</v>
      </c>
      <c r="G1357" s="18">
        <v>40</v>
      </c>
      <c r="H1357" s="18" t="s">
        <v>154</v>
      </c>
      <c r="I1357" s="18" t="s">
        <v>95</v>
      </c>
      <c r="J1357" s="18" t="s">
        <v>165</v>
      </c>
      <c r="K1357" s="18" t="s">
        <v>388</v>
      </c>
      <c r="L1357" s="18" t="s">
        <v>132</v>
      </c>
      <c r="M1357" s="18">
        <v>7</v>
      </c>
      <c r="N1357" s="19">
        <v>510000</v>
      </c>
      <c r="O1357" s="20">
        <v>0.15</v>
      </c>
      <c r="P1357" s="19">
        <v>6000</v>
      </c>
      <c r="Q1357" s="19">
        <v>410000</v>
      </c>
      <c r="R1357" s="18" t="s">
        <v>167</v>
      </c>
      <c r="S1357" s="18" t="s">
        <v>100</v>
      </c>
      <c r="T1357" s="18" t="s">
        <v>101</v>
      </c>
      <c r="U1357" s="18">
        <v>7</v>
      </c>
      <c r="V1357" s="19">
        <v>3570000</v>
      </c>
      <c r="W1357" s="19">
        <v>535500</v>
      </c>
      <c r="X1357" s="19">
        <v>3034500</v>
      </c>
      <c r="Y1357" s="19">
        <v>2876000</v>
      </c>
      <c r="Z1357" s="19">
        <v>158500</v>
      </c>
      <c r="AA1357" s="20">
        <v>5.2232657768989998E-2</v>
      </c>
      <c r="AB1357" s="21" t="s">
        <v>6435</v>
      </c>
    </row>
    <row r="1358" spans="1:28" x14ac:dyDescent="0.25">
      <c r="A1358" s="16" t="s">
        <v>4812</v>
      </c>
      <c r="B1358" s="17">
        <v>45676</v>
      </c>
      <c r="C1358" s="18" t="s">
        <v>3885</v>
      </c>
      <c r="D1358" s="18"/>
      <c r="E1358" s="18" t="s">
        <v>4814</v>
      </c>
      <c r="F1358" s="18" t="s">
        <v>93</v>
      </c>
      <c r="G1358" s="18">
        <v>59</v>
      </c>
      <c r="H1358" s="18" t="s">
        <v>377</v>
      </c>
      <c r="I1358" s="18" t="s">
        <v>95</v>
      </c>
      <c r="J1358" s="18" t="s">
        <v>96</v>
      </c>
      <c r="K1358" s="18" t="s">
        <v>121</v>
      </c>
      <c r="L1358" s="18" t="s">
        <v>122</v>
      </c>
      <c r="M1358" s="18">
        <v>1</v>
      </c>
      <c r="N1358" s="19">
        <v>720000</v>
      </c>
      <c r="O1358" s="20">
        <v>0.15</v>
      </c>
      <c r="P1358" s="19">
        <v>2500</v>
      </c>
      <c r="Q1358" s="19">
        <v>600000</v>
      </c>
      <c r="R1358" s="18" t="s">
        <v>99</v>
      </c>
      <c r="S1358" s="18" t="s">
        <v>100</v>
      </c>
      <c r="T1358" s="18" t="s">
        <v>113</v>
      </c>
      <c r="U1358" s="18">
        <v>4</v>
      </c>
      <c r="V1358" s="19">
        <v>720000</v>
      </c>
      <c r="W1358" s="19">
        <v>108000</v>
      </c>
      <c r="X1358" s="19">
        <v>612000</v>
      </c>
      <c r="Y1358" s="19">
        <v>602500</v>
      </c>
      <c r="Z1358" s="19">
        <v>9500</v>
      </c>
      <c r="AA1358" s="20">
        <v>1.5522875816993501E-2</v>
      </c>
      <c r="AB1358" s="21" t="s">
        <v>6426</v>
      </c>
    </row>
    <row r="1359" spans="1:28" x14ac:dyDescent="0.25">
      <c r="A1359" s="16" t="s">
        <v>4815</v>
      </c>
      <c r="B1359" s="17">
        <v>45753</v>
      </c>
      <c r="C1359" s="18" t="s">
        <v>3067</v>
      </c>
      <c r="D1359" s="18" t="s">
        <v>3068</v>
      </c>
      <c r="E1359" s="18" t="s">
        <v>4817</v>
      </c>
      <c r="F1359" s="18" t="s">
        <v>93</v>
      </c>
      <c r="G1359" s="18">
        <v>25</v>
      </c>
      <c r="H1359" s="18" t="s">
        <v>581</v>
      </c>
      <c r="I1359" s="18" t="s">
        <v>144</v>
      </c>
      <c r="J1359" s="18" t="s">
        <v>155</v>
      </c>
      <c r="K1359" s="18" t="s">
        <v>121</v>
      </c>
      <c r="L1359" s="18" t="s">
        <v>122</v>
      </c>
      <c r="M1359" s="18">
        <v>4</v>
      </c>
      <c r="N1359" s="19">
        <v>720000</v>
      </c>
      <c r="O1359" s="20">
        <v>0.15</v>
      </c>
      <c r="P1359" s="19">
        <v>1500</v>
      </c>
      <c r="Q1359" s="19">
        <v>600000</v>
      </c>
      <c r="R1359" s="18" t="s">
        <v>167</v>
      </c>
      <c r="S1359" s="18" t="s">
        <v>148</v>
      </c>
      <c r="T1359" s="18" t="s">
        <v>101</v>
      </c>
      <c r="U1359" s="18">
        <v>2</v>
      </c>
      <c r="V1359" s="19">
        <v>2880000</v>
      </c>
      <c r="W1359" s="19">
        <v>432000</v>
      </c>
      <c r="X1359" s="19">
        <v>2448000</v>
      </c>
      <c r="Y1359" s="19">
        <v>2401500</v>
      </c>
      <c r="Z1359" s="19">
        <v>46500</v>
      </c>
      <c r="AA1359" s="20">
        <v>1.8995098039215699E-2</v>
      </c>
      <c r="AB1359" s="21" t="s">
        <v>6431</v>
      </c>
    </row>
    <row r="1360" spans="1:28" x14ac:dyDescent="0.25">
      <c r="A1360" s="16" t="s">
        <v>4818</v>
      </c>
      <c r="B1360" s="17">
        <v>45918</v>
      </c>
      <c r="C1360" s="18" t="s">
        <v>1662</v>
      </c>
      <c r="D1360" s="18"/>
      <c r="E1360" s="18" t="s">
        <v>4819</v>
      </c>
      <c r="F1360" s="18" t="s">
        <v>107</v>
      </c>
      <c r="G1360" s="18">
        <v>29</v>
      </c>
      <c r="H1360" s="18" t="s">
        <v>1792</v>
      </c>
      <c r="I1360" s="18" t="s">
        <v>129</v>
      </c>
      <c r="J1360" s="18" t="s">
        <v>109</v>
      </c>
      <c r="K1360" s="18" t="s">
        <v>852</v>
      </c>
      <c r="L1360" s="18" t="s">
        <v>122</v>
      </c>
      <c r="M1360" s="18">
        <v>6</v>
      </c>
      <c r="N1360" s="19">
        <v>680000</v>
      </c>
      <c r="O1360" s="20">
        <v>0.05</v>
      </c>
      <c r="P1360" s="19">
        <v>12000</v>
      </c>
      <c r="Q1360" s="19">
        <v>555000</v>
      </c>
      <c r="R1360" s="18" t="s">
        <v>167</v>
      </c>
      <c r="S1360" s="18" t="s">
        <v>135</v>
      </c>
      <c r="T1360" s="18" t="s">
        <v>113</v>
      </c>
      <c r="U1360" s="18">
        <v>1</v>
      </c>
      <c r="V1360" s="19">
        <v>4080000</v>
      </c>
      <c r="W1360" s="19">
        <v>204000</v>
      </c>
      <c r="X1360" s="19">
        <v>3876000</v>
      </c>
      <c r="Y1360" s="19">
        <v>3342000</v>
      </c>
      <c r="Z1360" s="19">
        <v>534000</v>
      </c>
      <c r="AA1360" s="20">
        <v>0.13777089783281701</v>
      </c>
      <c r="AB1360" s="21" t="s">
        <v>6435</v>
      </c>
    </row>
    <row r="1361" spans="1:28" x14ac:dyDescent="0.25">
      <c r="A1361" s="16" t="s">
        <v>4820</v>
      </c>
      <c r="B1361" s="17">
        <v>45883</v>
      </c>
      <c r="C1361" s="18" t="s">
        <v>2086</v>
      </c>
      <c r="D1361" s="18" t="s">
        <v>2087</v>
      </c>
      <c r="E1361" s="18" t="s">
        <v>4821</v>
      </c>
      <c r="F1361" s="18" t="s">
        <v>107</v>
      </c>
      <c r="G1361" s="18">
        <v>54</v>
      </c>
      <c r="H1361" s="18" t="s">
        <v>413</v>
      </c>
      <c r="I1361" s="18" t="s">
        <v>95</v>
      </c>
      <c r="J1361" s="18" t="s">
        <v>212</v>
      </c>
      <c r="K1361" s="18" t="s">
        <v>121</v>
      </c>
      <c r="L1361" s="18" t="s">
        <v>122</v>
      </c>
      <c r="M1361" s="18">
        <v>1</v>
      </c>
      <c r="N1361" s="19">
        <v>720000</v>
      </c>
      <c r="O1361" s="20">
        <v>0.02</v>
      </c>
      <c r="P1361" s="19">
        <v>12000</v>
      </c>
      <c r="Q1361" s="19">
        <v>600000</v>
      </c>
      <c r="R1361" s="18" t="s">
        <v>134</v>
      </c>
      <c r="S1361" s="18" t="s">
        <v>168</v>
      </c>
      <c r="T1361" s="18" t="s">
        <v>101</v>
      </c>
      <c r="U1361" s="18">
        <v>2</v>
      </c>
      <c r="V1361" s="19">
        <v>720000</v>
      </c>
      <c r="W1361" s="19">
        <v>14400</v>
      </c>
      <c r="X1361" s="19">
        <v>705600</v>
      </c>
      <c r="Y1361" s="19">
        <v>612000</v>
      </c>
      <c r="Z1361" s="19">
        <v>93600</v>
      </c>
      <c r="AA1361" s="20">
        <v>0.13265306122449</v>
      </c>
      <c r="AB1361" s="21" t="s">
        <v>6433</v>
      </c>
    </row>
    <row r="1362" spans="1:28" x14ac:dyDescent="0.25">
      <c r="A1362" s="16" t="s">
        <v>4822</v>
      </c>
      <c r="B1362" s="17">
        <v>45720</v>
      </c>
      <c r="C1362" s="18" t="s">
        <v>1704</v>
      </c>
      <c r="D1362" s="18" t="s">
        <v>4823</v>
      </c>
      <c r="E1362" s="18" t="s">
        <v>4824</v>
      </c>
      <c r="F1362" s="18" t="s">
        <v>107</v>
      </c>
      <c r="G1362" s="18">
        <v>41</v>
      </c>
      <c r="H1362" s="18" t="s">
        <v>413</v>
      </c>
      <c r="I1362" s="18" t="s">
        <v>95</v>
      </c>
      <c r="J1362" s="18" t="s">
        <v>130</v>
      </c>
      <c r="K1362" s="18" t="s">
        <v>582</v>
      </c>
      <c r="L1362" s="18" t="s">
        <v>146</v>
      </c>
      <c r="M1362" s="18">
        <v>3</v>
      </c>
      <c r="N1362" s="19">
        <v>180000</v>
      </c>
      <c r="O1362" s="20">
        <v>0.15</v>
      </c>
      <c r="P1362" s="19">
        <v>1500</v>
      </c>
      <c r="Q1362" s="19">
        <v>125000</v>
      </c>
      <c r="R1362" s="18" t="s">
        <v>167</v>
      </c>
      <c r="S1362" s="18" t="s">
        <v>168</v>
      </c>
      <c r="T1362" s="18" t="s">
        <v>113</v>
      </c>
      <c r="U1362" s="18">
        <v>3</v>
      </c>
      <c r="V1362" s="19">
        <v>540000</v>
      </c>
      <c r="W1362" s="19">
        <v>81000</v>
      </c>
      <c r="X1362" s="19">
        <v>459000</v>
      </c>
      <c r="Y1362" s="19">
        <v>376500</v>
      </c>
      <c r="Z1362" s="19">
        <v>82500</v>
      </c>
      <c r="AA1362" s="20">
        <v>0.17973856209150299</v>
      </c>
      <c r="AB1362" s="21" t="s">
        <v>6428</v>
      </c>
    </row>
    <row r="1363" spans="1:28" x14ac:dyDescent="0.25">
      <c r="A1363" s="16" t="s">
        <v>4825</v>
      </c>
      <c r="B1363" s="17">
        <v>45686</v>
      </c>
      <c r="C1363" s="18" t="s">
        <v>2679</v>
      </c>
      <c r="D1363" s="18" t="s">
        <v>2292</v>
      </c>
      <c r="E1363" s="18" t="s">
        <v>4826</v>
      </c>
      <c r="F1363" s="18" t="s">
        <v>107</v>
      </c>
      <c r="G1363" s="18">
        <v>57</v>
      </c>
      <c r="H1363" s="18" t="s">
        <v>558</v>
      </c>
      <c r="I1363" s="18" t="s">
        <v>129</v>
      </c>
      <c r="J1363" s="18"/>
      <c r="K1363" s="18" t="s">
        <v>852</v>
      </c>
      <c r="L1363" s="18" t="s">
        <v>122</v>
      </c>
      <c r="M1363" s="18">
        <v>4</v>
      </c>
      <c r="N1363" s="19">
        <v>680000</v>
      </c>
      <c r="O1363" s="20">
        <v>0.02</v>
      </c>
      <c r="P1363" s="19">
        <v>6000</v>
      </c>
      <c r="Q1363" s="19">
        <v>555000</v>
      </c>
      <c r="R1363" s="18" t="s">
        <v>167</v>
      </c>
      <c r="S1363" s="18" t="s">
        <v>135</v>
      </c>
      <c r="T1363" s="18" t="s">
        <v>101</v>
      </c>
      <c r="U1363" s="18">
        <v>5</v>
      </c>
      <c r="V1363" s="19">
        <v>2720000</v>
      </c>
      <c r="W1363" s="19">
        <v>54400</v>
      </c>
      <c r="X1363" s="19">
        <v>2665600</v>
      </c>
      <c r="Y1363" s="19">
        <v>2226000</v>
      </c>
      <c r="Z1363" s="19">
        <v>439600</v>
      </c>
      <c r="AA1363" s="20">
        <v>0.16491596638655501</v>
      </c>
      <c r="AB1363" s="21" t="s">
        <v>6426</v>
      </c>
    </row>
    <row r="1364" spans="1:28" x14ac:dyDescent="0.25">
      <c r="A1364" s="16" t="s">
        <v>4827</v>
      </c>
      <c r="B1364" s="17">
        <v>45682</v>
      </c>
      <c r="C1364" s="18" t="s">
        <v>3889</v>
      </c>
      <c r="D1364" s="18" t="s">
        <v>738</v>
      </c>
      <c r="E1364" s="18" t="s">
        <v>4829</v>
      </c>
      <c r="F1364" s="18" t="s">
        <v>93</v>
      </c>
      <c r="G1364" s="18">
        <v>61</v>
      </c>
      <c r="H1364" s="18" t="s">
        <v>1792</v>
      </c>
      <c r="I1364" s="18" t="s">
        <v>129</v>
      </c>
      <c r="J1364" s="18" t="s">
        <v>155</v>
      </c>
      <c r="K1364" s="18" t="s">
        <v>296</v>
      </c>
      <c r="L1364" s="18" t="s">
        <v>282</v>
      </c>
      <c r="M1364" s="18">
        <v>6</v>
      </c>
      <c r="N1364" s="19">
        <v>320000</v>
      </c>
      <c r="O1364" s="20">
        <v>0</v>
      </c>
      <c r="P1364" s="19">
        <v>8000</v>
      </c>
      <c r="Q1364" s="19">
        <v>250000</v>
      </c>
      <c r="R1364" s="18" t="s">
        <v>219</v>
      </c>
      <c r="S1364" s="18" t="s">
        <v>135</v>
      </c>
      <c r="T1364" s="18" t="s">
        <v>101</v>
      </c>
      <c r="U1364" s="18">
        <v>3</v>
      </c>
      <c r="V1364" s="19">
        <v>1920000</v>
      </c>
      <c r="W1364" s="19">
        <v>0</v>
      </c>
      <c r="X1364" s="19">
        <v>1920000</v>
      </c>
      <c r="Y1364" s="19">
        <v>1508000</v>
      </c>
      <c r="Z1364" s="19">
        <v>412000</v>
      </c>
      <c r="AA1364" s="20">
        <v>0.21458333333333299</v>
      </c>
      <c r="AB1364" s="21" t="s">
        <v>6426</v>
      </c>
    </row>
    <row r="1365" spans="1:28" x14ac:dyDescent="0.25">
      <c r="A1365" s="16" t="s">
        <v>4830</v>
      </c>
      <c r="B1365" s="17">
        <v>45679</v>
      </c>
      <c r="C1365" s="18" t="s">
        <v>2577</v>
      </c>
      <c r="D1365" s="18" t="s">
        <v>2578</v>
      </c>
      <c r="E1365" s="18" t="s">
        <v>4831</v>
      </c>
      <c r="F1365" s="18" t="s">
        <v>107</v>
      </c>
      <c r="G1365" s="18">
        <v>53</v>
      </c>
      <c r="H1365" s="18" t="s">
        <v>581</v>
      </c>
      <c r="I1365" s="18" t="s">
        <v>144</v>
      </c>
      <c r="J1365" s="18" t="s">
        <v>212</v>
      </c>
      <c r="K1365" s="18" t="s">
        <v>296</v>
      </c>
      <c r="L1365" s="18" t="s">
        <v>282</v>
      </c>
      <c r="M1365" s="18">
        <v>3</v>
      </c>
      <c r="N1365" s="19">
        <v>320000</v>
      </c>
      <c r="O1365" s="20">
        <v>0</v>
      </c>
      <c r="P1365" s="19">
        <v>4000</v>
      </c>
      <c r="Q1365" s="19">
        <v>250000</v>
      </c>
      <c r="R1365" s="18" t="s">
        <v>219</v>
      </c>
      <c r="S1365" s="18" t="s">
        <v>100</v>
      </c>
      <c r="T1365" s="18" t="s">
        <v>113</v>
      </c>
      <c r="U1365" s="18">
        <v>1</v>
      </c>
      <c r="V1365" s="19">
        <v>960000</v>
      </c>
      <c r="W1365" s="19">
        <v>0</v>
      </c>
      <c r="X1365" s="19">
        <v>960000</v>
      </c>
      <c r="Y1365" s="19">
        <v>754000</v>
      </c>
      <c r="Z1365" s="19">
        <v>206000</v>
      </c>
      <c r="AA1365" s="20">
        <v>0.21458333333333299</v>
      </c>
      <c r="AB1365" s="21" t="s">
        <v>6426</v>
      </c>
    </row>
    <row r="1366" spans="1:28" x14ac:dyDescent="0.25">
      <c r="A1366" s="16" t="s">
        <v>4832</v>
      </c>
      <c r="B1366" s="17">
        <v>45807</v>
      </c>
      <c r="C1366" s="18" t="s">
        <v>801</v>
      </c>
      <c r="D1366" s="18" t="s">
        <v>2746</v>
      </c>
      <c r="E1366" s="18" t="s">
        <v>4833</v>
      </c>
      <c r="F1366" s="18" t="s">
        <v>93</v>
      </c>
      <c r="G1366" s="18">
        <v>24</v>
      </c>
      <c r="H1366" s="18" t="s">
        <v>595</v>
      </c>
      <c r="I1366" s="18" t="s">
        <v>263</v>
      </c>
      <c r="J1366" s="18" t="s">
        <v>212</v>
      </c>
      <c r="K1366" s="18" t="s">
        <v>1540</v>
      </c>
      <c r="L1366" s="18" t="s">
        <v>282</v>
      </c>
      <c r="M1366" s="18">
        <v>7</v>
      </c>
      <c r="N1366" s="19">
        <v>650000</v>
      </c>
      <c r="O1366" s="20">
        <v>0</v>
      </c>
      <c r="P1366" s="19">
        <v>2500</v>
      </c>
      <c r="Q1366" s="19">
        <v>520000</v>
      </c>
      <c r="R1366" s="18" t="s">
        <v>6415</v>
      </c>
      <c r="S1366" s="18" t="s">
        <v>148</v>
      </c>
      <c r="T1366" s="18" t="s">
        <v>101</v>
      </c>
      <c r="U1366" s="18">
        <v>2</v>
      </c>
      <c r="V1366" s="19">
        <v>4550000</v>
      </c>
      <c r="W1366" s="19">
        <v>0</v>
      </c>
      <c r="X1366" s="19">
        <v>4550000</v>
      </c>
      <c r="Y1366" s="19">
        <v>3642500</v>
      </c>
      <c r="Z1366" s="19">
        <v>907500</v>
      </c>
      <c r="AA1366" s="20">
        <v>0.19945054945054899</v>
      </c>
      <c r="AB1366" s="21" t="s">
        <v>6430</v>
      </c>
    </row>
    <row r="1367" spans="1:28" x14ac:dyDescent="0.25">
      <c r="A1367" s="16" t="s">
        <v>4834</v>
      </c>
      <c r="B1367" s="17">
        <v>45680</v>
      </c>
      <c r="C1367" s="18" t="s">
        <v>1876</v>
      </c>
      <c r="D1367" s="18" t="s">
        <v>1877</v>
      </c>
      <c r="E1367" s="18" t="s">
        <v>4835</v>
      </c>
      <c r="F1367" s="18" t="s">
        <v>93</v>
      </c>
      <c r="G1367" s="18">
        <v>50</v>
      </c>
      <c r="H1367" s="18" t="s">
        <v>804</v>
      </c>
      <c r="I1367" s="18" t="s">
        <v>95</v>
      </c>
      <c r="J1367" s="18" t="s">
        <v>174</v>
      </c>
      <c r="K1367" s="18" t="s">
        <v>311</v>
      </c>
      <c r="L1367" s="18" t="s">
        <v>122</v>
      </c>
      <c r="M1367" s="18">
        <v>6</v>
      </c>
      <c r="N1367" s="19">
        <v>850000</v>
      </c>
      <c r="O1367" s="20">
        <v>0.02</v>
      </c>
      <c r="P1367" s="19">
        <v>4000</v>
      </c>
      <c r="Q1367" s="19">
        <v>710000</v>
      </c>
      <c r="R1367" s="18" t="s">
        <v>134</v>
      </c>
      <c r="S1367" s="18" t="s">
        <v>100</v>
      </c>
      <c r="T1367" s="18" t="s">
        <v>113</v>
      </c>
      <c r="U1367" s="18">
        <v>3</v>
      </c>
      <c r="V1367" s="19">
        <v>5100000</v>
      </c>
      <c r="W1367" s="19">
        <v>102000</v>
      </c>
      <c r="X1367" s="19">
        <v>4998000</v>
      </c>
      <c r="Y1367" s="19">
        <v>4264000</v>
      </c>
      <c r="Z1367" s="19">
        <v>734000</v>
      </c>
      <c r="AA1367" s="20">
        <v>0.146858743497399</v>
      </c>
      <c r="AB1367" s="21" t="s">
        <v>6426</v>
      </c>
    </row>
    <row r="1368" spans="1:28" x14ac:dyDescent="0.25">
      <c r="A1368" s="16" t="s">
        <v>4836</v>
      </c>
      <c r="B1368" s="17">
        <v>45924</v>
      </c>
      <c r="C1368" s="18" t="s">
        <v>265</v>
      </c>
      <c r="D1368" s="18" t="s">
        <v>266</v>
      </c>
      <c r="E1368" s="18" t="s">
        <v>4837</v>
      </c>
      <c r="F1368" s="18" t="s">
        <v>107</v>
      </c>
      <c r="G1368" s="18">
        <v>39</v>
      </c>
      <c r="H1368" s="18" t="s">
        <v>338</v>
      </c>
      <c r="I1368" s="18" t="s">
        <v>120</v>
      </c>
      <c r="J1368" s="18" t="s">
        <v>130</v>
      </c>
      <c r="K1368" s="18" t="s">
        <v>425</v>
      </c>
      <c r="L1368" s="18" t="s">
        <v>146</v>
      </c>
      <c r="M1368" s="18">
        <v>4</v>
      </c>
      <c r="N1368" s="19">
        <v>45000</v>
      </c>
      <c r="O1368" s="20">
        <v>0</v>
      </c>
      <c r="P1368" s="19">
        <v>6000</v>
      </c>
      <c r="Q1368" s="19">
        <v>27000</v>
      </c>
      <c r="R1368" s="18" t="s">
        <v>6415</v>
      </c>
      <c r="S1368" s="18" t="s">
        <v>135</v>
      </c>
      <c r="T1368" s="18" t="s">
        <v>101</v>
      </c>
      <c r="U1368" s="18">
        <v>1</v>
      </c>
      <c r="V1368" s="19">
        <v>180000</v>
      </c>
      <c r="W1368" s="19">
        <v>0</v>
      </c>
      <c r="X1368" s="19">
        <v>180000</v>
      </c>
      <c r="Y1368" s="19">
        <v>114000</v>
      </c>
      <c r="Z1368" s="19">
        <v>66000</v>
      </c>
      <c r="AA1368" s="20">
        <v>0.36666666666666697</v>
      </c>
      <c r="AB1368" s="21" t="s">
        <v>6435</v>
      </c>
    </row>
    <row r="1369" spans="1:28" x14ac:dyDescent="0.25">
      <c r="A1369" s="16" t="s">
        <v>4838</v>
      </c>
      <c r="B1369" s="17">
        <v>45876</v>
      </c>
      <c r="C1369" s="18" t="s">
        <v>1695</v>
      </c>
      <c r="D1369" s="18" t="s">
        <v>1696</v>
      </c>
      <c r="E1369" s="18" t="s">
        <v>6374</v>
      </c>
      <c r="F1369" s="18" t="s">
        <v>107</v>
      </c>
      <c r="G1369" s="18">
        <v>38</v>
      </c>
      <c r="H1369" s="18" t="s">
        <v>295</v>
      </c>
      <c r="I1369" s="18" t="s">
        <v>120</v>
      </c>
      <c r="J1369" s="18" t="s">
        <v>174</v>
      </c>
      <c r="K1369" s="18" t="s">
        <v>582</v>
      </c>
      <c r="L1369" s="18" t="s">
        <v>146</v>
      </c>
      <c r="M1369" s="18">
        <v>6</v>
      </c>
      <c r="N1369" s="19">
        <v>180000</v>
      </c>
      <c r="O1369" s="20">
        <v>0.02</v>
      </c>
      <c r="P1369" s="19">
        <v>6000</v>
      </c>
      <c r="Q1369" s="19">
        <v>125000</v>
      </c>
      <c r="R1369" s="18" t="s">
        <v>219</v>
      </c>
      <c r="S1369" s="18" t="s">
        <v>100</v>
      </c>
      <c r="T1369" s="18" t="s">
        <v>101</v>
      </c>
      <c r="U1369" s="18">
        <v>3</v>
      </c>
      <c r="V1369" s="19">
        <v>1080000</v>
      </c>
      <c r="W1369" s="19">
        <v>21600</v>
      </c>
      <c r="X1369" s="19">
        <v>1058400</v>
      </c>
      <c r="Y1369" s="19">
        <v>756000</v>
      </c>
      <c r="Z1369" s="19">
        <v>302400</v>
      </c>
      <c r="AA1369" s="20">
        <v>0.28571428571428598</v>
      </c>
      <c r="AB1369" s="21" t="s">
        <v>6433</v>
      </c>
    </row>
    <row r="1370" spans="1:28" x14ac:dyDescent="0.25">
      <c r="A1370" s="16" t="s">
        <v>4840</v>
      </c>
      <c r="B1370" s="17">
        <v>45961</v>
      </c>
      <c r="C1370" s="18" t="s">
        <v>1417</v>
      </c>
      <c r="D1370" s="18" t="s">
        <v>1342</v>
      </c>
      <c r="E1370" s="18" t="s">
        <v>4841</v>
      </c>
      <c r="F1370" s="18" t="s">
        <v>93</v>
      </c>
      <c r="G1370" s="18">
        <v>52</v>
      </c>
      <c r="H1370" s="18" t="s">
        <v>581</v>
      </c>
      <c r="I1370" s="18" t="s">
        <v>144</v>
      </c>
      <c r="J1370" s="18" t="s">
        <v>130</v>
      </c>
      <c r="K1370" s="18" t="s">
        <v>425</v>
      </c>
      <c r="L1370" s="18" t="s">
        <v>146</v>
      </c>
      <c r="M1370" s="18">
        <v>8</v>
      </c>
      <c r="N1370" s="19">
        <v>45000</v>
      </c>
      <c r="O1370" s="20">
        <v>0.15</v>
      </c>
      <c r="P1370" s="19">
        <v>1500</v>
      </c>
      <c r="Q1370" s="19">
        <v>27000</v>
      </c>
      <c r="R1370" s="18" t="s">
        <v>6415</v>
      </c>
      <c r="S1370" s="18" t="s">
        <v>100</v>
      </c>
      <c r="T1370" s="18" t="s">
        <v>113</v>
      </c>
      <c r="U1370" s="18">
        <v>5</v>
      </c>
      <c r="V1370" s="19">
        <v>360000</v>
      </c>
      <c r="W1370" s="19">
        <v>54000</v>
      </c>
      <c r="X1370" s="19">
        <v>306000</v>
      </c>
      <c r="Y1370" s="19">
        <v>217500</v>
      </c>
      <c r="Z1370" s="19">
        <v>88500</v>
      </c>
      <c r="AA1370" s="20">
        <v>0.28921568627451</v>
      </c>
      <c r="AB1370" s="21" t="s">
        <v>6427</v>
      </c>
    </row>
    <row r="1371" spans="1:28" x14ac:dyDescent="0.25">
      <c r="A1371" s="16" t="s">
        <v>4842</v>
      </c>
      <c r="B1371" s="17">
        <v>45870</v>
      </c>
      <c r="C1371" s="18" t="s">
        <v>4843</v>
      </c>
      <c r="D1371" s="18" t="s">
        <v>4844</v>
      </c>
      <c r="E1371" s="18" t="s">
        <v>4845</v>
      </c>
      <c r="F1371" s="18" t="s">
        <v>93</v>
      </c>
      <c r="G1371" s="18">
        <v>49</v>
      </c>
      <c r="H1371" s="18" t="s">
        <v>262</v>
      </c>
      <c r="I1371" s="18" t="s">
        <v>263</v>
      </c>
      <c r="J1371" s="18" t="s">
        <v>212</v>
      </c>
      <c r="K1371" s="18" t="s">
        <v>852</v>
      </c>
      <c r="L1371" s="18" t="s">
        <v>122</v>
      </c>
      <c r="M1371" s="18">
        <v>2</v>
      </c>
      <c r="N1371" s="19">
        <v>680000</v>
      </c>
      <c r="O1371" s="20">
        <v>0.02</v>
      </c>
      <c r="P1371" s="19">
        <v>8000</v>
      </c>
      <c r="Q1371" s="19">
        <v>555000</v>
      </c>
      <c r="R1371" s="18" t="s">
        <v>6415</v>
      </c>
      <c r="S1371" s="18" t="s">
        <v>100</v>
      </c>
      <c r="T1371" s="18" t="s">
        <v>101</v>
      </c>
      <c r="U1371" s="18">
        <v>7</v>
      </c>
      <c r="V1371" s="19">
        <v>1360000</v>
      </c>
      <c r="W1371" s="19">
        <v>27200</v>
      </c>
      <c r="X1371" s="19">
        <v>1332800</v>
      </c>
      <c r="Y1371" s="19">
        <v>1118000</v>
      </c>
      <c r="Z1371" s="19">
        <v>214800</v>
      </c>
      <c r="AA1371" s="20">
        <v>0.16116446578631499</v>
      </c>
      <c r="AB1371" s="21" t="s">
        <v>6433</v>
      </c>
    </row>
    <row r="1372" spans="1:28" x14ac:dyDescent="0.25">
      <c r="A1372" s="16" t="s">
        <v>4846</v>
      </c>
      <c r="B1372" s="17">
        <v>45981</v>
      </c>
      <c r="C1372" s="18" t="s">
        <v>2761</v>
      </c>
      <c r="D1372" s="18" t="s">
        <v>4848</v>
      </c>
      <c r="E1372" s="18" t="s">
        <v>4849</v>
      </c>
      <c r="F1372" s="18" t="s">
        <v>107</v>
      </c>
      <c r="G1372" s="18">
        <v>24</v>
      </c>
      <c r="H1372" s="18" t="s">
        <v>262</v>
      </c>
      <c r="I1372" s="18" t="s">
        <v>263</v>
      </c>
      <c r="J1372" s="18" t="s">
        <v>174</v>
      </c>
      <c r="K1372" s="18" t="s">
        <v>388</v>
      </c>
      <c r="L1372" s="18" t="s">
        <v>132</v>
      </c>
      <c r="M1372" s="18">
        <v>5</v>
      </c>
      <c r="N1372" s="19">
        <v>510000</v>
      </c>
      <c r="O1372" s="20">
        <v>0.1</v>
      </c>
      <c r="P1372" s="19">
        <v>12000</v>
      </c>
      <c r="Q1372" s="19">
        <v>410000</v>
      </c>
      <c r="R1372" s="18" t="s">
        <v>219</v>
      </c>
      <c r="S1372" s="18" t="s">
        <v>148</v>
      </c>
      <c r="T1372" s="18" t="s">
        <v>101</v>
      </c>
      <c r="U1372" s="18">
        <v>1</v>
      </c>
      <c r="V1372" s="19">
        <v>2550000</v>
      </c>
      <c r="W1372" s="19">
        <v>255000</v>
      </c>
      <c r="X1372" s="19">
        <v>2295000</v>
      </c>
      <c r="Y1372" s="19">
        <v>2062000</v>
      </c>
      <c r="Z1372" s="19">
        <v>233000</v>
      </c>
      <c r="AA1372" s="20">
        <v>0.101525054466231</v>
      </c>
      <c r="AB1372" s="21" t="s">
        <v>6424</v>
      </c>
    </row>
    <row r="1373" spans="1:28" x14ac:dyDescent="0.25">
      <c r="A1373" s="16" t="s">
        <v>4850</v>
      </c>
      <c r="B1373" s="17">
        <v>45727</v>
      </c>
      <c r="C1373" s="18" t="s">
        <v>2914</v>
      </c>
      <c r="D1373" s="18" t="s">
        <v>2915</v>
      </c>
      <c r="E1373" s="18" t="s">
        <v>4853</v>
      </c>
      <c r="F1373" s="18" t="s">
        <v>93</v>
      </c>
      <c r="G1373" s="18">
        <v>48</v>
      </c>
      <c r="H1373" s="18" t="s">
        <v>154</v>
      </c>
      <c r="I1373" s="18" t="s">
        <v>95</v>
      </c>
      <c r="J1373" s="18" t="s">
        <v>155</v>
      </c>
      <c r="K1373" s="18" t="s">
        <v>425</v>
      </c>
      <c r="L1373" s="18" t="s">
        <v>146</v>
      </c>
      <c r="M1373" s="18">
        <v>8</v>
      </c>
      <c r="N1373" s="19">
        <v>45000</v>
      </c>
      <c r="O1373" s="20">
        <v>0</v>
      </c>
      <c r="P1373" s="19">
        <v>8000</v>
      </c>
      <c r="Q1373" s="19">
        <v>27000</v>
      </c>
      <c r="R1373" s="18" t="s">
        <v>6415</v>
      </c>
      <c r="S1373" s="18" t="s">
        <v>100</v>
      </c>
      <c r="T1373" s="18" t="s">
        <v>101</v>
      </c>
      <c r="U1373" s="18">
        <v>5</v>
      </c>
      <c r="V1373" s="19">
        <v>360000</v>
      </c>
      <c r="W1373" s="19">
        <v>0</v>
      </c>
      <c r="X1373" s="19">
        <v>360000</v>
      </c>
      <c r="Y1373" s="19">
        <v>224000</v>
      </c>
      <c r="Z1373" s="19">
        <v>136000</v>
      </c>
      <c r="AA1373" s="20">
        <v>0.37777777777777799</v>
      </c>
      <c r="AB1373" s="21" t="s">
        <v>6428</v>
      </c>
    </row>
    <row r="1374" spans="1:28" x14ac:dyDescent="0.25">
      <c r="A1374" s="16" t="s">
        <v>4854</v>
      </c>
      <c r="B1374" s="17">
        <v>45971</v>
      </c>
      <c r="C1374" s="18" t="s">
        <v>609</v>
      </c>
      <c r="D1374" s="18" t="s">
        <v>610</v>
      </c>
      <c r="E1374" s="18" t="s">
        <v>4856</v>
      </c>
      <c r="F1374" s="18" t="s">
        <v>93</v>
      </c>
      <c r="G1374" s="18">
        <v>19</v>
      </c>
      <c r="H1374" s="18" t="s">
        <v>310</v>
      </c>
      <c r="I1374" s="18" t="s">
        <v>263</v>
      </c>
      <c r="J1374" s="18" t="s">
        <v>96</v>
      </c>
      <c r="K1374" s="18" t="s">
        <v>242</v>
      </c>
      <c r="L1374" s="18" t="s">
        <v>132</v>
      </c>
      <c r="M1374" s="18">
        <v>4</v>
      </c>
      <c r="N1374" s="19">
        <v>780000</v>
      </c>
      <c r="O1374" s="20">
        <v>0</v>
      </c>
      <c r="P1374" s="19">
        <v>6000</v>
      </c>
      <c r="Q1374" s="19">
        <v>630000</v>
      </c>
      <c r="R1374" s="18" t="s">
        <v>134</v>
      </c>
      <c r="S1374" s="18" t="s">
        <v>100</v>
      </c>
      <c r="T1374" s="18" t="s">
        <v>101</v>
      </c>
      <c r="U1374" s="18">
        <v>5</v>
      </c>
      <c r="V1374" s="19">
        <v>3120000</v>
      </c>
      <c r="W1374" s="19">
        <v>0</v>
      </c>
      <c r="X1374" s="19">
        <v>3120000</v>
      </c>
      <c r="Y1374" s="19">
        <v>2526000</v>
      </c>
      <c r="Z1374" s="19">
        <v>594000</v>
      </c>
      <c r="AA1374" s="20">
        <v>0.19038461538461501</v>
      </c>
      <c r="AB1374" s="21" t="s">
        <v>6424</v>
      </c>
    </row>
    <row r="1375" spans="1:28" x14ac:dyDescent="0.25">
      <c r="A1375" s="16" t="s">
        <v>4857</v>
      </c>
      <c r="B1375" s="17">
        <v>45678</v>
      </c>
      <c r="C1375" s="18" t="s">
        <v>361</v>
      </c>
      <c r="D1375" s="18" t="s">
        <v>4218</v>
      </c>
      <c r="E1375" s="18" t="s">
        <v>4858</v>
      </c>
      <c r="F1375" s="18" t="s">
        <v>93</v>
      </c>
      <c r="G1375" s="18">
        <v>56</v>
      </c>
      <c r="H1375" s="18" t="s">
        <v>1792</v>
      </c>
      <c r="I1375" s="18" t="s">
        <v>129</v>
      </c>
      <c r="J1375" s="18" t="s">
        <v>359</v>
      </c>
      <c r="K1375" s="18" t="s">
        <v>582</v>
      </c>
      <c r="L1375" s="18" t="s">
        <v>146</v>
      </c>
      <c r="M1375" s="18">
        <v>1</v>
      </c>
      <c r="N1375" s="19">
        <v>180000</v>
      </c>
      <c r="O1375" s="20">
        <v>0.15</v>
      </c>
      <c r="P1375" s="19">
        <v>12000</v>
      </c>
      <c r="Q1375" s="19">
        <v>125000</v>
      </c>
      <c r="R1375" s="18" t="s">
        <v>167</v>
      </c>
      <c r="S1375" s="18" t="s">
        <v>148</v>
      </c>
      <c r="T1375" s="18" t="s">
        <v>101</v>
      </c>
      <c r="U1375" s="18">
        <v>5</v>
      </c>
      <c r="V1375" s="19">
        <v>180000</v>
      </c>
      <c r="W1375" s="19">
        <v>27000</v>
      </c>
      <c r="X1375" s="19">
        <v>153000</v>
      </c>
      <c r="Y1375" s="19">
        <v>137000</v>
      </c>
      <c r="Z1375" s="19">
        <v>16000</v>
      </c>
      <c r="AA1375" s="20">
        <v>0.10457516339869299</v>
      </c>
      <c r="AB1375" s="21" t="s">
        <v>6426</v>
      </c>
    </row>
    <row r="1376" spans="1:28" x14ac:dyDescent="0.25">
      <c r="A1376" s="16" t="s">
        <v>4859</v>
      </c>
      <c r="B1376" s="17">
        <v>45983</v>
      </c>
      <c r="C1376" s="18" t="s">
        <v>171</v>
      </c>
      <c r="D1376" s="18" t="s">
        <v>172</v>
      </c>
      <c r="E1376" s="18" t="s">
        <v>4860</v>
      </c>
      <c r="F1376" s="18" t="s">
        <v>107</v>
      </c>
      <c r="G1376" s="18">
        <v>40</v>
      </c>
      <c r="H1376" s="18" t="s">
        <v>295</v>
      </c>
      <c r="I1376" s="18" t="s">
        <v>120</v>
      </c>
      <c r="J1376" s="18" t="s">
        <v>130</v>
      </c>
      <c r="K1376" s="18" t="s">
        <v>242</v>
      </c>
      <c r="L1376" s="18" t="s">
        <v>132</v>
      </c>
      <c r="M1376" s="18">
        <v>4</v>
      </c>
      <c r="N1376" s="19">
        <v>780000</v>
      </c>
      <c r="O1376" s="20">
        <v>0.05</v>
      </c>
      <c r="P1376" s="19">
        <v>12000</v>
      </c>
      <c r="Q1376" s="19">
        <v>630000</v>
      </c>
      <c r="R1376" s="18" t="s">
        <v>99</v>
      </c>
      <c r="S1376" s="18" t="s">
        <v>135</v>
      </c>
      <c r="T1376" s="18" t="s">
        <v>101</v>
      </c>
      <c r="U1376" s="18">
        <v>1</v>
      </c>
      <c r="V1376" s="19">
        <v>3120000</v>
      </c>
      <c r="W1376" s="19">
        <v>156000</v>
      </c>
      <c r="X1376" s="19">
        <v>2964000</v>
      </c>
      <c r="Y1376" s="19">
        <v>2532000</v>
      </c>
      <c r="Z1376" s="19">
        <v>432000</v>
      </c>
      <c r="AA1376" s="20">
        <v>0.145748987854251</v>
      </c>
      <c r="AB1376" s="21" t="s">
        <v>6424</v>
      </c>
    </row>
    <row r="1377" spans="1:28" x14ac:dyDescent="0.25">
      <c r="A1377" s="16" t="s">
        <v>4861</v>
      </c>
      <c r="B1377" s="17">
        <v>45782</v>
      </c>
      <c r="C1377" s="18" t="s">
        <v>534</v>
      </c>
      <c r="D1377" s="18" t="s">
        <v>535</v>
      </c>
      <c r="E1377" s="18" t="s">
        <v>4862</v>
      </c>
      <c r="F1377" s="18" t="s">
        <v>107</v>
      </c>
      <c r="G1377" s="18">
        <v>25</v>
      </c>
      <c r="H1377" s="18" t="s">
        <v>1279</v>
      </c>
      <c r="I1377" s="18" t="s">
        <v>144</v>
      </c>
      <c r="J1377" s="18" t="s">
        <v>165</v>
      </c>
      <c r="K1377" s="18" t="s">
        <v>175</v>
      </c>
      <c r="L1377" s="18" t="s">
        <v>132</v>
      </c>
      <c r="M1377" s="18">
        <v>8</v>
      </c>
      <c r="N1377" s="19">
        <v>900000</v>
      </c>
      <c r="O1377" s="20">
        <v>0.1</v>
      </c>
      <c r="P1377" s="19">
        <v>1500</v>
      </c>
      <c r="Q1377" s="19">
        <v>730000</v>
      </c>
      <c r="R1377" s="18" t="s">
        <v>167</v>
      </c>
      <c r="S1377" s="18" t="s">
        <v>148</v>
      </c>
      <c r="T1377" s="18" t="s">
        <v>101</v>
      </c>
      <c r="U1377" s="18">
        <v>3</v>
      </c>
      <c r="V1377" s="19">
        <v>7200000</v>
      </c>
      <c r="W1377" s="19">
        <v>720000</v>
      </c>
      <c r="X1377" s="19">
        <v>6480000</v>
      </c>
      <c r="Y1377" s="19">
        <v>5841500</v>
      </c>
      <c r="Z1377" s="19">
        <v>638500</v>
      </c>
      <c r="AA1377" s="20">
        <v>9.8533950617283997E-2</v>
      </c>
      <c r="AB1377" s="21" t="s">
        <v>6430</v>
      </c>
    </row>
    <row r="1378" spans="1:28" x14ac:dyDescent="0.25">
      <c r="A1378" s="16" t="s">
        <v>4863</v>
      </c>
      <c r="B1378" s="17">
        <v>45909</v>
      </c>
      <c r="C1378" s="18" t="s">
        <v>2068</v>
      </c>
      <c r="D1378" s="18" t="s">
        <v>2069</v>
      </c>
      <c r="E1378" s="18" t="s">
        <v>4864</v>
      </c>
      <c r="F1378" s="18" t="s">
        <v>93</v>
      </c>
      <c r="G1378" s="18">
        <v>23</v>
      </c>
      <c r="H1378" s="18" t="s">
        <v>262</v>
      </c>
      <c r="I1378" s="18" t="s">
        <v>263</v>
      </c>
      <c r="J1378" s="18" t="s">
        <v>130</v>
      </c>
      <c r="K1378" s="18" t="s">
        <v>582</v>
      </c>
      <c r="L1378" s="18" t="s">
        <v>146</v>
      </c>
      <c r="M1378" s="18">
        <v>6</v>
      </c>
      <c r="N1378" s="19">
        <v>180000</v>
      </c>
      <c r="O1378" s="20">
        <v>0.1</v>
      </c>
      <c r="P1378" s="19">
        <v>6000</v>
      </c>
      <c r="Q1378" s="19">
        <v>125000</v>
      </c>
      <c r="R1378" s="18" t="s">
        <v>167</v>
      </c>
      <c r="S1378" s="18" t="s">
        <v>148</v>
      </c>
      <c r="T1378" s="18" t="s">
        <v>101</v>
      </c>
      <c r="U1378" s="18">
        <v>4</v>
      </c>
      <c r="V1378" s="19">
        <v>1080000</v>
      </c>
      <c r="W1378" s="19">
        <v>108000</v>
      </c>
      <c r="X1378" s="19">
        <v>972000</v>
      </c>
      <c r="Y1378" s="19">
        <v>756000</v>
      </c>
      <c r="Z1378" s="19">
        <v>216000</v>
      </c>
      <c r="AA1378" s="20">
        <v>0.22222222222222199</v>
      </c>
      <c r="AB1378" s="21" t="s">
        <v>6435</v>
      </c>
    </row>
    <row r="1379" spans="1:28" x14ac:dyDescent="0.25">
      <c r="A1379" s="16" t="s">
        <v>4865</v>
      </c>
      <c r="B1379" s="17">
        <v>45895</v>
      </c>
      <c r="C1379" s="18" t="s">
        <v>1208</v>
      </c>
      <c r="D1379" s="18" t="s">
        <v>1209</v>
      </c>
      <c r="E1379" s="18" t="s">
        <v>4867</v>
      </c>
      <c r="F1379" s="18" t="s">
        <v>107</v>
      </c>
      <c r="G1379" s="18">
        <v>60</v>
      </c>
      <c r="H1379" s="18" t="s">
        <v>558</v>
      </c>
      <c r="I1379" s="18" t="s">
        <v>129</v>
      </c>
      <c r="J1379" s="18" t="s">
        <v>155</v>
      </c>
      <c r="K1379" s="18" t="s">
        <v>145</v>
      </c>
      <c r="L1379" s="18" t="s">
        <v>146</v>
      </c>
      <c r="M1379" s="18">
        <v>1</v>
      </c>
      <c r="N1379" s="19">
        <v>145000</v>
      </c>
      <c r="O1379" s="20">
        <v>0.1</v>
      </c>
      <c r="P1379" s="19">
        <v>6000</v>
      </c>
      <c r="Q1379" s="19">
        <v>98000</v>
      </c>
      <c r="R1379" s="18" t="s">
        <v>134</v>
      </c>
      <c r="S1379" s="18" t="s">
        <v>100</v>
      </c>
      <c r="T1379" s="18" t="s">
        <v>101</v>
      </c>
      <c r="U1379" s="18">
        <v>2</v>
      </c>
      <c r="V1379" s="19">
        <v>145000</v>
      </c>
      <c r="W1379" s="19">
        <v>14500</v>
      </c>
      <c r="X1379" s="19">
        <v>130500</v>
      </c>
      <c r="Y1379" s="19">
        <v>104000</v>
      </c>
      <c r="Z1379" s="19">
        <v>26500</v>
      </c>
      <c r="AA1379" s="20">
        <v>0.20306513409961699</v>
      </c>
      <c r="AB1379" s="21" t="s">
        <v>6433</v>
      </c>
    </row>
    <row r="1380" spans="1:28" x14ac:dyDescent="0.25">
      <c r="A1380" s="16" t="s">
        <v>4868</v>
      </c>
      <c r="B1380" s="17">
        <v>45832</v>
      </c>
      <c r="C1380" s="18" t="s">
        <v>1553</v>
      </c>
      <c r="D1380" s="18" t="s">
        <v>4869</v>
      </c>
      <c r="E1380" s="18" t="s">
        <v>4870</v>
      </c>
      <c r="F1380" s="18" t="s">
        <v>93</v>
      </c>
      <c r="G1380" s="18">
        <v>56</v>
      </c>
      <c r="H1380" s="18" t="s">
        <v>295</v>
      </c>
      <c r="I1380" s="18" t="s">
        <v>120</v>
      </c>
      <c r="J1380" s="18" t="s">
        <v>109</v>
      </c>
      <c r="K1380" s="18" t="s">
        <v>145</v>
      </c>
      <c r="L1380" s="18" t="s">
        <v>146</v>
      </c>
      <c r="M1380" s="18">
        <v>5</v>
      </c>
      <c r="N1380" s="19">
        <v>145000</v>
      </c>
      <c r="O1380" s="20">
        <v>0.02</v>
      </c>
      <c r="P1380" s="19">
        <v>1500</v>
      </c>
      <c r="Q1380" s="19">
        <v>98000</v>
      </c>
      <c r="R1380" s="18" t="s">
        <v>6415</v>
      </c>
      <c r="S1380" s="18" t="s">
        <v>100</v>
      </c>
      <c r="T1380" s="18" t="s">
        <v>101</v>
      </c>
      <c r="U1380" s="18">
        <v>5</v>
      </c>
      <c r="V1380" s="19">
        <v>725000</v>
      </c>
      <c r="W1380" s="19">
        <v>14500</v>
      </c>
      <c r="X1380" s="19">
        <v>710500</v>
      </c>
      <c r="Y1380" s="19">
        <v>491500</v>
      </c>
      <c r="Z1380" s="19">
        <v>219000</v>
      </c>
      <c r="AA1380" s="20">
        <v>0.30823363828289901</v>
      </c>
      <c r="AB1380" s="21" t="s">
        <v>6434</v>
      </c>
    </row>
    <row r="1381" spans="1:28" x14ac:dyDescent="0.25">
      <c r="A1381" s="16" t="s">
        <v>4871</v>
      </c>
      <c r="B1381" s="17">
        <v>46013</v>
      </c>
      <c r="C1381" s="18" t="s">
        <v>1246</v>
      </c>
      <c r="D1381" s="18" t="s">
        <v>1247</v>
      </c>
      <c r="E1381" s="18" t="s">
        <v>6375</v>
      </c>
      <c r="F1381" s="18" t="s">
        <v>107</v>
      </c>
      <c r="G1381" s="18">
        <v>32</v>
      </c>
      <c r="H1381" s="18" t="s">
        <v>128</v>
      </c>
      <c r="I1381" s="18" t="s">
        <v>129</v>
      </c>
      <c r="J1381" s="18" t="s">
        <v>96</v>
      </c>
      <c r="K1381" s="18" t="s">
        <v>296</v>
      </c>
      <c r="L1381" s="18" t="s">
        <v>282</v>
      </c>
      <c r="M1381" s="18">
        <v>6</v>
      </c>
      <c r="N1381" s="19">
        <v>320000</v>
      </c>
      <c r="O1381" s="20">
        <v>1.0500000000000001E-2</v>
      </c>
      <c r="P1381" s="19">
        <v>2500</v>
      </c>
      <c r="Q1381" s="19">
        <v>250000</v>
      </c>
      <c r="R1381" s="18" t="s">
        <v>134</v>
      </c>
      <c r="S1381" s="18" t="s">
        <v>168</v>
      </c>
      <c r="T1381" s="18" t="s">
        <v>101</v>
      </c>
      <c r="U1381" s="18">
        <v>2</v>
      </c>
      <c r="V1381" s="19">
        <v>1920000</v>
      </c>
      <c r="W1381" s="19">
        <v>20160</v>
      </c>
      <c r="X1381" s="19">
        <v>1899840</v>
      </c>
      <c r="Y1381" s="19">
        <v>1502500</v>
      </c>
      <c r="Z1381" s="19">
        <v>397340</v>
      </c>
      <c r="AA1381" s="20">
        <v>0.209143927909719</v>
      </c>
      <c r="AB1381" s="21" t="s">
        <v>6432</v>
      </c>
    </row>
    <row r="1382" spans="1:28" x14ac:dyDescent="0.25">
      <c r="A1382" s="16" t="s">
        <v>4873</v>
      </c>
      <c r="B1382" s="17">
        <v>45875</v>
      </c>
      <c r="C1382" s="18" t="s">
        <v>417</v>
      </c>
      <c r="D1382" s="18" t="s">
        <v>418</v>
      </c>
      <c r="E1382" s="18" t="s">
        <v>4875</v>
      </c>
      <c r="F1382" s="18" t="s">
        <v>107</v>
      </c>
      <c r="G1382" s="18">
        <v>61</v>
      </c>
      <c r="H1382" s="18" t="s">
        <v>128</v>
      </c>
      <c r="I1382" s="18" t="s">
        <v>129</v>
      </c>
      <c r="J1382" s="18" t="s">
        <v>96</v>
      </c>
      <c r="K1382" s="18" t="s">
        <v>281</v>
      </c>
      <c r="L1382" s="18" t="s">
        <v>282</v>
      </c>
      <c r="M1382" s="18">
        <v>8</v>
      </c>
      <c r="N1382" s="19">
        <v>250000</v>
      </c>
      <c r="O1382" s="20">
        <v>0</v>
      </c>
      <c r="P1382" s="19">
        <v>4000</v>
      </c>
      <c r="Q1382" s="19">
        <v>190000</v>
      </c>
      <c r="R1382" s="18" t="s">
        <v>219</v>
      </c>
      <c r="S1382" s="18" t="s">
        <v>100</v>
      </c>
      <c r="T1382" s="18" t="s">
        <v>101</v>
      </c>
      <c r="U1382" s="18">
        <v>4</v>
      </c>
      <c r="V1382" s="19">
        <v>2000000</v>
      </c>
      <c r="W1382" s="19">
        <v>0</v>
      </c>
      <c r="X1382" s="19">
        <v>2000000</v>
      </c>
      <c r="Y1382" s="19">
        <v>1524000</v>
      </c>
      <c r="Z1382" s="19">
        <v>476000</v>
      </c>
      <c r="AA1382" s="20">
        <v>0.23799999999999999</v>
      </c>
      <c r="AB1382" s="21" t="s">
        <v>6433</v>
      </c>
    </row>
    <row r="1383" spans="1:28" x14ac:dyDescent="0.25">
      <c r="A1383" s="16" t="s">
        <v>4876</v>
      </c>
      <c r="B1383" s="17">
        <v>45850</v>
      </c>
      <c r="C1383" s="18" t="s">
        <v>1527</v>
      </c>
      <c r="D1383" s="18" t="s">
        <v>1528</v>
      </c>
      <c r="E1383" s="18" t="s">
        <v>4877</v>
      </c>
      <c r="F1383" s="18" t="s">
        <v>93</v>
      </c>
      <c r="G1383" s="18">
        <v>21</v>
      </c>
      <c r="H1383" s="18" t="s">
        <v>377</v>
      </c>
      <c r="I1383" s="18" t="s">
        <v>95</v>
      </c>
      <c r="J1383" s="18" t="s">
        <v>174</v>
      </c>
      <c r="K1383" s="18" t="s">
        <v>145</v>
      </c>
      <c r="L1383" s="18" t="s">
        <v>146</v>
      </c>
      <c r="M1383" s="18">
        <v>3</v>
      </c>
      <c r="N1383" s="19">
        <v>145000</v>
      </c>
      <c r="O1383" s="20">
        <v>0.02</v>
      </c>
      <c r="P1383" s="19">
        <v>12000</v>
      </c>
      <c r="Q1383" s="19">
        <v>98000</v>
      </c>
      <c r="R1383" s="18" t="s">
        <v>6415</v>
      </c>
      <c r="S1383" s="18" t="s">
        <v>100</v>
      </c>
      <c r="T1383" s="18" t="s">
        <v>113</v>
      </c>
      <c r="U1383" s="18">
        <v>4</v>
      </c>
      <c r="V1383" s="19">
        <v>435000</v>
      </c>
      <c r="W1383" s="19">
        <v>8700</v>
      </c>
      <c r="X1383" s="19">
        <v>426300</v>
      </c>
      <c r="Y1383" s="19">
        <v>306000</v>
      </c>
      <c r="Z1383" s="19">
        <v>120300</v>
      </c>
      <c r="AA1383" s="20">
        <v>0.28219563687544003</v>
      </c>
      <c r="AB1383" s="21" t="s">
        <v>6425</v>
      </c>
    </row>
    <row r="1384" spans="1:28" x14ac:dyDescent="0.25">
      <c r="A1384" s="16" t="s">
        <v>4878</v>
      </c>
      <c r="B1384" s="17">
        <v>45991</v>
      </c>
      <c r="C1384" s="18" t="s">
        <v>3889</v>
      </c>
      <c r="D1384" s="18" t="s">
        <v>738</v>
      </c>
      <c r="E1384" s="18" t="s">
        <v>4879</v>
      </c>
      <c r="F1384" s="18" t="s">
        <v>93</v>
      </c>
      <c r="G1384" s="18">
        <v>35</v>
      </c>
      <c r="H1384" s="18" t="s">
        <v>581</v>
      </c>
      <c r="I1384" s="18" t="s">
        <v>144</v>
      </c>
      <c r="J1384" s="18" t="s">
        <v>212</v>
      </c>
      <c r="K1384" s="18" t="s">
        <v>582</v>
      </c>
      <c r="L1384" s="18" t="s">
        <v>146</v>
      </c>
      <c r="M1384" s="18">
        <v>3</v>
      </c>
      <c r="N1384" s="19">
        <v>180000</v>
      </c>
      <c r="O1384" s="20">
        <v>0.02</v>
      </c>
      <c r="P1384" s="19">
        <v>1500</v>
      </c>
      <c r="Q1384" s="19">
        <v>125000</v>
      </c>
      <c r="R1384" s="18" t="s">
        <v>6415</v>
      </c>
      <c r="S1384" s="18" t="s">
        <v>100</v>
      </c>
      <c r="T1384" s="18" t="s">
        <v>113</v>
      </c>
      <c r="U1384" s="18">
        <v>5</v>
      </c>
      <c r="V1384" s="19">
        <v>540000</v>
      </c>
      <c r="W1384" s="19">
        <v>10800</v>
      </c>
      <c r="X1384" s="19">
        <v>529200</v>
      </c>
      <c r="Y1384" s="19">
        <v>376500</v>
      </c>
      <c r="Z1384" s="19">
        <v>152700</v>
      </c>
      <c r="AA1384" s="20">
        <v>0.28854875283446701</v>
      </c>
      <c r="AB1384" s="21" t="s">
        <v>6424</v>
      </c>
    </row>
    <row r="1385" spans="1:28" x14ac:dyDescent="0.25">
      <c r="A1385" s="16" t="s">
        <v>4880</v>
      </c>
      <c r="B1385" s="17">
        <v>45844</v>
      </c>
      <c r="C1385" s="18" t="s">
        <v>811</v>
      </c>
      <c r="D1385" s="18" t="s">
        <v>812</v>
      </c>
      <c r="E1385" s="18" t="s">
        <v>4882</v>
      </c>
      <c r="F1385" s="18" t="s">
        <v>93</v>
      </c>
      <c r="G1385" s="18"/>
      <c r="H1385" s="18" t="s">
        <v>595</v>
      </c>
      <c r="I1385" s="18" t="s">
        <v>263</v>
      </c>
      <c r="J1385" s="18"/>
      <c r="K1385" s="18" t="s">
        <v>425</v>
      </c>
      <c r="L1385" s="18" t="s">
        <v>146</v>
      </c>
      <c r="M1385" s="18">
        <v>5</v>
      </c>
      <c r="N1385" s="19">
        <v>45000</v>
      </c>
      <c r="O1385" s="20">
        <v>0.15</v>
      </c>
      <c r="P1385" s="19">
        <v>12000</v>
      </c>
      <c r="Q1385" s="19">
        <v>27000</v>
      </c>
      <c r="R1385" s="18" t="s">
        <v>167</v>
      </c>
      <c r="S1385" s="18" t="s">
        <v>100</v>
      </c>
      <c r="T1385" s="18" t="s">
        <v>101</v>
      </c>
      <c r="U1385" s="18">
        <v>5</v>
      </c>
      <c r="V1385" s="19">
        <v>225000</v>
      </c>
      <c r="W1385" s="19">
        <v>33750</v>
      </c>
      <c r="X1385" s="19">
        <v>191250</v>
      </c>
      <c r="Y1385" s="19">
        <v>147000</v>
      </c>
      <c r="Z1385" s="19">
        <v>44250</v>
      </c>
      <c r="AA1385" s="20">
        <v>0.23137254901960799</v>
      </c>
      <c r="AB1385" s="21" t="s">
        <v>6425</v>
      </c>
    </row>
    <row r="1386" spans="1:28" x14ac:dyDescent="0.25">
      <c r="A1386" s="16" t="s">
        <v>4883</v>
      </c>
      <c r="B1386" s="17">
        <v>45794</v>
      </c>
      <c r="C1386" s="18" t="s">
        <v>1616</v>
      </c>
      <c r="D1386" s="18" t="s">
        <v>1617</v>
      </c>
      <c r="E1386" s="18" t="s">
        <v>4884</v>
      </c>
      <c r="F1386" s="18" t="s">
        <v>107</v>
      </c>
      <c r="G1386" s="18">
        <v>32</v>
      </c>
      <c r="H1386" s="18" t="s">
        <v>310</v>
      </c>
      <c r="I1386" s="18" t="s">
        <v>263</v>
      </c>
      <c r="J1386" s="18" t="s">
        <v>174</v>
      </c>
      <c r="K1386" s="18" t="s">
        <v>156</v>
      </c>
      <c r="L1386" s="18" t="s">
        <v>111</v>
      </c>
      <c r="M1386" s="18">
        <v>6</v>
      </c>
      <c r="N1386" s="19">
        <v>290000</v>
      </c>
      <c r="O1386" s="20">
        <v>0.1</v>
      </c>
      <c r="P1386" s="19">
        <v>8000</v>
      </c>
      <c r="Q1386" s="19">
        <v>225000</v>
      </c>
      <c r="R1386" s="18" t="s">
        <v>167</v>
      </c>
      <c r="S1386" s="18" t="s">
        <v>100</v>
      </c>
      <c r="T1386" s="18" t="s">
        <v>101</v>
      </c>
      <c r="U1386" s="18">
        <v>4</v>
      </c>
      <c r="V1386" s="19">
        <v>1740000</v>
      </c>
      <c r="W1386" s="19">
        <v>174000</v>
      </c>
      <c r="X1386" s="19">
        <v>1566000</v>
      </c>
      <c r="Y1386" s="19">
        <v>1358000</v>
      </c>
      <c r="Z1386" s="19">
        <v>208000</v>
      </c>
      <c r="AA1386" s="20">
        <v>0.132822477650064</v>
      </c>
      <c r="AB1386" s="21" t="s">
        <v>6430</v>
      </c>
    </row>
    <row r="1387" spans="1:28" x14ac:dyDescent="0.25">
      <c r="A1387" s="16" t="s">
        <v>4885</v>
      </c>
      <c r="B1387" s="17">
        <v>45675</v>
      </c>
      <c r="C1387" s="18" t="s">
        <v>1497</v>
      </c>
      <c r="D1387" s="18"/>
      <c r="E1387" s="18" t="s">
        <v>4886</v>
      </c>
      <c r="F1387" s="18" t="s">
        <v>93</v>
      </c>
      <c r="G1387" s="18">
        <v>57</v>
      </c>
      <c r="H1387" s="18" t="s">
        <v>558</v>
      </c>
      <c r="I1387" s="18" t="s">
        <v>129</v>
      </c>
      <c r="J1387" s="18" t="s">
        <v>130</v>
      </c>
      <c r="K1387" s="18" t="s">
        <v>388</v>
      </c>
      <c r="L1387" s="18" t="s">
        <v>132</v>
      </c>
      <c r="M1387" s="18">
        <v>7</v>
      </c>
      <c r="N1387" s="19">
        <v>510000</v>
      </c>
      <c r="O1387" s="20">
        <v>0.02</v>
      </c>
      <c r="P1387" s="19">
        <v>12000</v>
      </c>
      <c r="Q1387" s="19">
        <v>410000</v>
      </c>
      <c r="R1387" s="18" t="s">
        <v>167</v>
      </c>
      <c r="S1387" s="18" t="s">
        <v>168</v>
      </c>
      <c r="T1387" s="18" t="s">
        <v>113</v>
      </c>
      <c r="U1387" s="18">
        <v>3</v>
      </c>
      <c r="V1387" s="19">
        <v>3570000</v>
      </c>
      <c r="W1387" s="19">
        <v>71400</v>
      </c>
      <c r="X1387" s="19">
        <v>3498600</v>
      </c>
      <c r="Y1387" s="19">
        <v>2882000</v>
      </c>
      <c r="Z1387" s="19">
        <v>616600</v>
      </c>
      <c r="AA1387" s="20">
        <v>0.17624192534156499</v>
      </c>
      <c r="AB1387" s="21" t="s">
        <v>6426</v>
      </c>
    </row>
    <row r="1388" spans="1:28" x14ac:dyDescent="0.25">
      <c r="A1388" s="16" t="s">
        <v>4887</v>
      </c>
      <c r="B1388" s="17">
        <v>45845</v>
      </c>
      <c r="C1388" s="18" t="s">
        <v>3321</v>
      </c>
      <c r="D1388" s="18" t="s">
        <v>3322</v>
      </c>
      <c r="E1388" s="18" t="s">
        <v>4888</v>
      </c>
      <c r="F1388" s="18" t="s">
        <v>93</v>
      </c>
      <c r="G1388" s="18">
        <v>40</v>
      </c>
      <c r="H1388" s="18" t="s">
        <v>262</v>
      </c>
      <c r="I1388" s="18" t="s">
        <v>263</v>
      </c>
      <c r="J1388" s="18" t="s">
        <v>155</v>
      </c>
      <c r="K1388" s="18" t="s">
        <v>311</v>
      </c>
      <c r="L1388" s="18" t="s">
        <v>122</v>
      </c>
      <c r="M1388" s="18">
        <v>3</v>
      </c>
      <c r="N1388" s="19">
        <v>850000</v>
      </c>
      <c r="O1388" s="20">
        <v>0.02</v>
      </c>
      <c r="P1388" s="19">
        <v>12000</v>
      </c>
      <c r="Q1388" s="19">
        <v>710000</v>
      </c>
      <c r="R1388" s="18" t="s">
        <v>167</v>
      </c>
      <c r="S1388" s="18" t="s">
        <v>148</v>
      </c>
      <c r="T1388" s="18" t="s">
        <v>113</v>
      </c>
      <c r="U1388" s="18">
        <v>1</v>
      </c>
      <c r="V1388" s="19">
        <v>2550000</v>
      </c>
      <c r="W1388" s="19">
        <v>51000</v>
      </c>
      <c r="X1388" s="19">
        <v>2499000</v>
      </c>
      <c r="Y1388" s="19">
        <v>2142000</v>
      </c>
      <c r="Z1388" s="19">
        <v>357000</v>
      </c>
      <c r="AA1388" s="20">
        <v>0.14285714285714299</v>
      </c>
      <c r="AB1388" s="21" t="s">
        <v>6425</v>
      </c>
    </row>
    <row r="1389" spans="1:28" x14ac:dyDescent="0.25">
      <c r="A1389" s="16" t="s">
        <v>4889</v>
      </c>
      <c r="B1389" s="17">
        <v>45679</v>
      </c>
      <c r="C1389" s="18" t="s">
        <v>422</v>
      </c>
      <c r="D1389" s="18" t="s">
        <v>423</v>
      </c>
      <c r="E1389" s="18" t="s">
        <v>4890</v>
      </c>
      <c r="F1389" s="18" t="s">
        <v>93</v>
      </c>
      <c r="G1389" s="18">
        <v>31</v>
      </c>
      <c r="H1389" s="18" t="s">
        <v>804</v>
      </c>
      <c r="I1389" s="18" t="s">
        <v>95</v>
      </c>
      <c r="J1389" s="18" t="s">
        <v>174</v>
      </c>
      <c r="K1389" s="18" t="s">
        <v>1540</v>
      </c>
      <c r="L1389" s="18" t="s">
        <v>282</v>
      </c>
      <c r="M1389" s="18">
        <v>2</v>
      </c>
      <c r="N1389" s="19">
        <v>650000</v>
      </c>
      <c r="O1389" s="20">
        <v>0.15</v>
      </c>
      <c r="P1389" s="19">
        <v>4000</v>
      </c>
      <c r="Q1389" s="19">
        <v>520000</v>
      </c>
      <c r="R1389" s="18" t="s">
        <v>6415</v>
      </c>
      <c r="S1389" s="18" t="s">
        <v>168</v>
      </c>
      <c r="T1389" s="18" t="s">
        <v>113</v>
      </c>
      <c r="U1389" s="18">
        <v>2</v>
      </c>
      <c r="V1389" s="19">
        <v>1300000</v>
      </c>
      <c r="W1389" s="19">
        <v>195000</v>
      </c>
      <c r="X1389" s="19">
        <v>1105000</v>
      </c>
      <c r="Y1389" s="19">
        <v>1044000</v>
      </c>
      <c r="Z1389" s="19">
        <v>61000</v>
      </c>
      <c r="AA1389" s="20">
        <v>5.5203619909502302E-2</v>
      </c>
      <c r="AB1389" s="21" t="s">
        <v>6426</v>
      </c>
    </row>
    <row r="1390" spans="1:28" x14ac:dyDescent="0.25">
      <c r="A1390" s="16" t="s">
        <v>4891</v>
      </c>
      <c r="B1390" s="17">
        <v>45916</v>
      </c>
      <c r="C1390" s="18" t="s">
        <v>1254</v>
      </c>
      <c r="D1390" s="18" t="s">
        <v>1255</v>
      </c>
      <c r="E1390" s="18" t="s">
        <v>4893</v>
      </c>
      <c r="F1390" s="18" t="s">
        <v>93</v>
      </c>
      <c r="G1390" s="18">
        <v>21</v>
      </c>
      <c r="H1390" s="18" t="s">
        <v>128</v>
      </c>
      <c r="I1390" s="18" t="s">
        <v>129</v>
      </c>
      <c r="J1390" s="18" t="s">
        <v>96</v>
      </c>
      <c r="K1390" s="18" t="s">
        <v>520</v>
      </c>
      <c r="L1390" s="18" t="s">
        <v>111</v>
      </c>
      <c r="M1390" s="18">
        <v>1</v>
      </c>
      <c r="N1390" s="19">
        <v>410000</v>
      </c>
      <c r="O1390" s="20">
        <v>0.02</v>
      </c>
      <c r="P1390" s="19">
        <v>8000</v>
      </c>
      <c r="Q1390" s="19">
        <v>325000</v>
      </c>
      <c r="R1390" s="18" t="s">
        <v>167</v>
      </c>
      <c r="S1390" s="18" t="s">
        <v>148</v>
      </c>
      <c r="T1390" s="18" t="s">
        <v>101</v>
      </c>
      <c r="U1390" s="18">
        <v>5</v>
      </c>
      <c r="V1390" s="19">
        <v>410000</v>
      </c>
      <c r="W1390" s="19">
        <v>8200</v>
      </c>
      <c r="X1390" s="19">
        <v>401800</v>
      </c>
      <c r="Y1390" s="19">
        <v>333000</v>
      </c>
      <c r="Z1390" s="19">
        <v>68800</v>
      </c>
      <c r="AA1390" s="20">
        <v>0.17122946739671499</v>
      </c>
      <c r="AB1390" s="21" t="s">
        <v>6435</v>
      </c>
    </row>
    <row r="1391" spans="1:28" x14ac:dyDescent="0.25">
      <c r="A1391" s="16" t="s">
        <v>4894</v>
      </c>
      <c r="B1391" s="17">
        <v>45893</v>
      </c>
      <c r="C1391" s="18" t="s">
        <v>1992</v>
      </c>
      <c r="D1391" s="18" t="s">
        <v>1993</v>
      </c>
      <c r="E1391" s="18" t="s">
        <v>4896</v>
      </c>
      <c r="F1391" s="18" t="s">
        <v>107</v>
      </c>
      <c r="G1391" s="18">
        <v>37</v>
      </c>
      <c r="H1391" s="18" t="s">
        <v>128</v>
      </c>
      <c r="I1391" s="18" t="s">
        <v>129</v>
      </c>
      <c r="J1391" s="18" t="s">
        <v>130</v>
      </c>
      <c r="K1391" s="18" t="s">
        <v>281</v>
      </c>
      <c r="L1391" s="18" t="s">
        <v>282</v>
      </c>
      <c r="M1391" s="18">
        <v>6</v>
      </c>
      <c r="N1391" s="19">
        <v>250000</v>
      </c>
      <c r="O1391" s="20">
        <v>0.02</v>
      </c>
      <c r="P1391" s="19">
        <v>12000</v>
      </c>
      <c r="Q1391" s="19">
        <v>190000</v>
      </c>
      <c r="R1391" s="18" t="s">
        <v>134</v>
      </c>
      <c r="S1391" s="18" t="s">
        <v>148</v>
      </c>
      <c r="T1391" s="18" t="s">
        <v>101</v>
      </c>
      <c r="U1391" s="18">
        <v>1</v>
      </c>
      <c r="V1391" s="19">
        <v>1500000</v>
      </c>
      <c r="W1391" s="19">
        <v>30000</v>
      </c>
      <c r="X1391" s="19">
        <v>1470000</v>
      </c>
      <c r="Y1391" s="19">
        <v>1152000</v>
      </c>
      <c r="Z1391" s="19">
        <v>318000</v>
      </c>
      <c r="AA1391" s="20">
        <v>0.21632653061224499</v>
      </c>
      <c r="AB1391" s="21" t="s">
        <v>6433</v>
      </c>
    </row>
    <row r="1392" spans="1:28" x14ac:dyDescent="0.25">
      <c r="A1392" s="16" t="s">
        <v>4897</v>
      </c>
      <c r="B1392" s="17">
        <v>45842</v>
      </c>
      <c r="C1392" s="18" t="s">
        <v>1450</v>
      </c>
      <c r="D1392" s="18" t="s">
        <v>1451</v>
      </c>
      <c r="E1392" s="18" t="s">
        <v>4899</v>
      </c>
      <c r="F1392" s="18" t="s">
        <v>107</v>
      </c>
      <c r="G1392" s="18">
        <v>49</v>
      </c>
      <c r="H1392" s="18" t="s">
        <v>595</v>
      </c>
      <c r="I1392" s="18" t="s">
        <v>263</v>
      </c>
      <c r="J1392" s="18" t="s">
        <v>155</v>
      </c>
      <c r="K1392" s="18" t="s">
        <v>175</v>
      </c>
      <c r="L1392" s="18" t="s">
        <v>132</v>
      </c>
      <c r="M1392" s="18">
        <v>4</v>
      </c>
      <c r="N1392" s="19">
        <v>900000</v>
      </c>
      <c r="O1392" s="20">
        <v>0</v>
      </c>
      <c r="P1392" s="19">
        <v>2500</v>
      </c>
      <c r="Q1392" s="19">
        <v>730000</v>
      </c>
      <c r="R1392" s="18" t="s">
        <v>167</v>
      </c>
      <c r="S1392" s="18" t="s">
        <v>100</v>
      </c>
      <c r="T1392" s="18" t="s">
        <v>113</v>
      </c>
      <c r="U1392" s="18">
        <v>2</v>
      </c>
      <c r="V1392" s="19">
        <v>3600000</v>
      </c>
      <c r="W1392" s="19">
        <v>0</v>
      </c>
      <c r="X1392" s="19">
        <v>3600000</v>
      </c>
      <c r="Y1392" s="19">
        <v>2922500</v>
      </c>
      <c r="Z1392" s="19">
        <v>677500</v>
      </c>
      <c r="AA1392" s="20">
        <v>0.188194444444444</v>
      </c>
      <c r="AB1392" s="21" t="s">
        <v>6425</v>
      </c>
    </row>
    <row r="1393" spans="1:28" x14ac:dyDescent="0.25">
      <c r="A1393" s="16" t="s">
        <v>4900</v>
      </c>
      <c r="B1393" s="17">
        <v>45728</v>
      </c>
      <c r="C1393" s="18" t="s">
        <v>361</v>
      </c>
      <c r="D1393" s="18" t="s">
        <v>362</v>
      </c>
      <c r="E1393" s="18" t="s">
        <v>4902</v>
      </c>
      <c r="F1393" s="18" t="s">
        <v>107</v>
      </c>
      <c r="G1393" s="18">
        <v>23</v>
      </c>
      <c r="H1393" s="18" t="s">
        <v>413</v>
      </c>
      <c r="I1393" s="18" t="s">
        <v>95</v>
      </c>
      <c r="J1393" s="18" t="s">
        <v>165</v>
      </c>
      <c r="K1393" s="18" t="s">
        <v>520</v>
      </c>
      <c r="L1393" s="18" t="s">
        <v>111</v>
      </c>
      <c r="M1393" s="18">
        <v>1</v>
      </c>
      <c r="N1393" s="19">
        <v>410000</v>
      </c>
      <c r="O1393" s="20">
        <v>0.1</v>
      </c>
      <c r="P1393" s="19">
        <v>2500</v>
      </c>
      <c r="Q1393" s="19">
        <v>325000</v>
      </c>
      <c r="R1393" s="18" t="s">
        <v>219</v>
      </c>
      <c r="S1393" s="18" t="s">
        <v>100</v>
      </c>
      <c r="T1393" s="18" t="s">
        <v>101</v>
      </c>
      <c r="U1393" s="18">
        <v>5</v>
      </c>
      <c r="V1393" s="19">
        <v>410000</v>
      </c>
      <c r="W1393" s="19">
        <v>41000</v>
      </c>
      <c r="X1393" s="19">
        <v>369000</v>
      </c>
      <c r="Y1393" s="19">
        <v>327500</v>
      </c>
      <c r="Z1393" s="19">
        <v>41500</v>
      </c>
      <c r="AA1393" s="20">
        <v>0.112466124661247</v>
      </c>
      <c r="AB1393" s="21" t="s">
        <v>6428</v>
      </c>
    </row>
    <row r="1394" spans="1:28" x14ac:dyDescent="0.25">
      <c r="A1394" s="16" t="s">
        <v>4903</v>
      </c>
      <c r="B1394" s="17">
        <v>45769</v>
      </c>
      <c r="C1394" s="18" t="s">
        <v>1631</v>
      </c>
      <c r="D1394" s="18" t="s">
        <v>1672</v>
      </c>
      <c r="E1394" s="18" t="s">
        <v>4904</v>
      </c>
      <c r="F1394" s="18" t="s">
        <v>93</v>
      </c>
      <c r="G1394" s="18">
        <v>44</v>
      </c>
      <c r="H1394" s="18" t="s">
        <v>119</v>
      </c>
      <c r="I1394" s="18" t="s">
        <v>120</v>
      </c>
      <c r="J1394" s="18" t="s">
        <v>130</v>
      </c>
      <c r="K1394" s="18" t="s">
        <v>281</v>
      </c>
      <c r="L1394" s="18" t="s">
        <v>282</v>
      </c>
      <c r="M1394" s="18">
        <v>6</v>
      </c>
      <c r="N1394" s="19">
        <v>250000</v>
      </c>
      <c r="O1394" s="20">
        <v>0</v>
      </c>
      <c r="P1394" s="19">
        <v>12000</v>
      </c>
      <c r="Q1394" s="19">
        <v>190000</v>
      </c>
      <c r="R1394" s="18" t="s">
        <v>134</v>
      </c>
      <c r="S1394" s="18" t="s">
        <v>100</v>
      </c>
      <c r="T1394" s="18" t="s">
        <v>101</v>
      </c>
      <c r="U1394" s="18">
        <v>2</v>
      </c>
      <c r="V1394" s="19">
        <v>1500000</v>
      </c>
      <c r="W1394" s="19">
        <v>0</v>
      </c>
      <c r="X1394" s="19">
        <v>1500000</v>
      </c>
      <c r="Y1394" s="19">
        <v>1152000</v>
      </c>
      <c r="Z1394" s="19">
        <v>348000</v>
      </c>
      <c r="AA1394" s="20">
        <v>0.23200000000000001</v>
      </c>
      <c r="AB1394" s="21" t="s">
        <v>6431</v>
      </c>
    </row>
    <row r="1395" spans="1:28" x14ac:dyDescent="0.25">
      <c r="A1395" s="16" t="s">
        <v>4905</v>
      </c>
      <c r="B1395" s="17">
        <v>45944</v>
      </c>
      <c r="C1395" s="18" t="s">
        <v>1065</v>
      </c>
      <c r="D1395" s="18" t="s">
        <v>1066</v>
      </c>
      <c r="E1395" s="18" t="s">
        <v>4906</v>
      </c>
      <c r="F1395" s="18" t="s">
        <v>93</v>
      </c>
      <c r="G1395" s="18">
        <v>51</v>
      </c>
      <c r="H1395" s="18" t="s">
        <v>154</v>
      </c>
      <c r="I1395" s="18" t="s">
        <v>95</v>
      </c>
      <c r="J1395" s="18" t="s">
        <v>174</v>
      </c>
      <c r="K1395" s="18" t="s">
        <v>520</v>
      </c>
      <c r="L1395" s="18" t="s">
        <v>111</v>
      </c>
      <c r="M1395" s="18">
        <v>2</v>
      </c>
      <c r="N1395" s="19">
        <v>410000</v>
      </c>
      <c r="O1395" s="20">
        <v>0</v>
      </c>
      <c r="P1395" s="19">
        <v>4000</v>
      </c>
      <c r="Q1395" s="19">
        <v>325000</v>
      </c>
      <c r="R1395" s="18" t="s">
        <v>99</v>
      </c>
      <c r="S1395" s="18" t="s">
        <v>168</v>
      </c>
      <c r="T1395" s="18" t="s">
        <v>101</v>
      </c>
      <c r="U1395" s="18">
        <v>5</v>
      </c>
      <c r="V1395" s="19">
        <v>820000</v>
      </c>
      <c r="W1395" s="19">
        <v>0</v>
      </c>
      <c r="X1395" s="19">
        <v>820000</v>
      </c>
      <c r="Y1395" s="19">
        <v>654000</v>
      </c>
      <c r="Z1395" s="19">
        <v>166000</v>
      </c>
      <c r="AA1395" s="20">
        <v>0.202439024390244</v>
      </c>
      <c r="AB1395" s="21" t="s">
        <v>6427</v>
      </c>
    </row>
    <row r="1396" spans="1:28" x14ac:dyDescent="0.25">
      <c r="A1396" s="16" t="s">
        <v>4907</v>
      </c>
      <c r="B1396" s="17">
        <v>45818</v>
      </c>
      <c r="C1396" s="18" t="s">
        <v>499</v>
      </c>
      <c r="D1396" s="18" t="s">
        <v>2279</v>
      </c>
      <c r="E1396" s="18" t="s">
        <v>4908</v>
      </c>
      <c r="F1396" s="18" t="s">
        <v>93</v>
      </c>
      <c r="G1396" s="18">
        <v>41</v>
      </c>
      <c r="H1396" s="18" t="s">
        <v>595</v>
      </c>
      <c r="I1396" s="18" t="s">
        <v>263</v>
      </c>
      <c r="J1396" s="18" t="s">
        <v>174</v>
      </c>
      <c r="K1396" s="18" t="s">
        <v>311</v>
      </c>
      <c r="L1396" s="18" t="s">
        <v>122</v>
      </c>
      <c r="M1396" s="18">
        <v>1</v>
      </c>
      <c r="N1396" s="19">
        <v>850000</v>
      </c>
      <c r="O1396" s="20">
        <v>0.02</v>
      </c>
      <c r="P1396" s="19">
        <v>2500</v>
      </c>
      <c r="Q1396" s="19">
        <v>710000</v>
      </c>
      <c r="R1396" s="18" t="s">
        <v>6415</v>
      </c>
      <c r="S1396" s="18" t="s">
        <v>100</v>
      </c>
      <c r="T1396" s="18" t="s">
        <v>101</v>
      </c>
      <c r="U1396" s="18">
        <v>2</v>
      </c>
      <c r="V1396" s="19">
        <v>850000</v>
      </c>
      <c r="W1396" s="19">
        <v>17000</v>
      </c>
      <c r="X1396" s="19">
        <v>833000</v>
      </c>
      <c r="Y1396" s="19">
        <v>712500</v>
      </c>
      <c r="Z1396" s="19">
        <v>120500</v>
      </c>
      <c r="AA1396" s="20">
        <v>0.144657863145258</v>
      </c>
      <c r="AB1396" s="21" t="s">
        <v>6434</v>
      </c>
    </row>
    <row r="1397" spans="1:28" x14ac:dyDescent="0.25">
      <c r="A1397" s="16" t="s">
        <v>4909</v>
      </c>
      <c r="B1397" s="17">
        <v>45829</v>
      </c>
      <c r="C1397" s="18" t="s">
        <v>1889</v>
      </c>
      <c r="D1397" s="18" t="s">
        <v>1890</v>
      </c>
      <c r="E1397" s="18" t="s">
        <v>4910</v>
      </c>
      <c r="F1397" s="18" t="s">
        <v>107</v>
      </c>
      <c r="G1397" s="18">
        <v>61</v>
      </c>
      <c r="H1397" s="18" t="s">
        <v>413</v>
      </c>
      <c r="I1397" s="18" t="s">
        <v>95</v>
      </c>
      <c r="J1397" s="18" t="s">
        <v>155</v>
      </c>
      <c r="K1397" s="18" t="s">
        <v>311</v>
      </c>
      <c r="L1397" s="18" t="s">
        <v>122</v>
      </c>
      <c r="M1397" s="18">
        <v>7</v>
      </c>
      <c r="N1397" s="19">
        <v>850000</v>
      </c>
      <c r="O1397" s="20">
        <v>0</v>
      </c>
      <c r="P1397" s="19">
        <v>1500</v>
      </c>
      <c r="Q1397" s="19">
        <v>710000</v>
      </c>
      <c r="R1397" s="18" t="s">
        <v>167</v>
      </c>
      <c r="S1397" s="18" t="s">
        <v>168</v>
      </c>
      <c r="T1397" s="18" t="s">
        <v>101</v>
      </c>
      <c r="U1397" s="18">
        <v>3</v>
      </c>
      <c r="V1397" s="19">
        <v>5950000</v>
      </c>
      <c r="W1397" s="19">
        <v>0</v>
      </c>
      <c r="X1397" s="19">
        <v>5950000</v>
      </c>
      <c r="Y1397" s="19">
        <v>4971500</v>
      </c>
      <c r="Z1397" s="19">
        <v>978500</v>
      </c>
      <c r="AA1397" s="20">
        <v>0.16445378151260501</v>
      </c>
      <c r="AB1397" s="21" t="s">
        <v>6434</v>
      </c>
    </row>
    <row r="1398" spans="1:28" x14ac:dyDescent="0.25">
      <c r="A1398" s="16" t="s">
        <v>4911</v>
      </c>
      <c r="B1398" s="17">
        <v>45745</v>
      </c>
      <c r="C1398" s="18" t="s">
        <v>430</v>
      </c>
      <c r="D1398" s="18" t="s">
        <v>431</v>
      </c>
      <c r="E1398" s="18" t="s">
        <v>4912</v>
      </c>
      <c r="F1398" s="18" t="s">
        <v>93</v>
      </c>
      <c r="G1398" s="18">
        <v>62</v>
      </c>
      <c r="H1398" s="18" t="s">
        <v>1279</v>
      </c>
      <c r="I1398" s="18" t="s">
        <v>144</v>
      </c>
      <c r="J1398" s="18" t="s">
        <v>212</v>
      </c>
      <c r="K1398" s="18" t="s">
        <v>145</v>
      </c>
      <c r="L1398" s="18" t="s">
        <v>146</v>
      </c>
      <c r="M1398" s="18">
        <v>1</v>
      </c>
      <c r="N1398" s="19">
        <v>145000</v>
      </c>
      <c r="O1398" s="20">
        <v>0.05</v>
      </c>
      <c r="P1398" s="19">
        <v>1500</v>
      </c>
      <c r="Q1398" s="19">
        <v>98000</v>
      </c>
      <c r="R1398" s="18" t="s">
        <v>6415</v>
      </c>
      <c r="S1398" s="18" t="s">
        <v>100</v>
      </c>
      <c r="T1398" s="18" t="s">
        <v>101</v>
      </c>
      <c r="U1398" s="18">
        <v>2</v>
      </c>
      <c r="V1398" s="19">
        <v>145000</v>
      </c>
      <c r="W1398" s="19">
        <v>7250</v>
      </c>
      <c r="X1398" s="19">
        <v>137750</v>
      </c>
      <c r="Y1398" s="19">
        <v>99500</v>
      </c>
      <c r="Z1398" s="19">
        <v>38250</v>
      </c>
      <c r="AA1398" s="20">
        <v>0.27767695099818501</v>
      </c>
      <c r="AB1398" s="21" t="s">
        <v>6428</v>
      </c>
    </row>
    <row r="1399" spans="1:28" x14ac:dyDescent="0.25">
      <c r="A1399" s="16" t="s">
        <v>4913</v>
      </c>
      <c r="B1399" s="17">
        <v>45826</v>
      </c>
      <c r="C1399" s="18" t="s">
        <v>3536</v>
      </c>
      <c r="D1399" s="18" t="s">
        <v>3537</v>
      </c>
      <c r="E1399" s="18" t="s">
        <v>4915</v>
      </c>
      <c r="F1399" s="18" t="s">
        <v>107</v>
      </c>
      <c r="G1399" s="18">
        <v>36</v>
      </c>
      <c r="H1399" s="18" t="s">
        <v>1279</v>
      </c>
      <c r="I1399" s="18" t="s">
        <v>144</v>
      </c>
      <c r="J1399" s="18" t="s">
        <v>174</v>
      </c>
      <c r="K1399" s="18" t="s">
        <v>296</v>
      </c>
      <c r="L1399" s="18" t="s">
        <v>282</v>
      </c>
      <c r="M1399" s="18">
        <v>7</v>
      </c>
      <c r="N1399" s="19">
        <v>320000</v>
      </c>
      <c r="O1399" s="20">
        <v>0.15</v>
      </c>
      <c r="P1399" s="19">
        <v>1500</v>
      </c>
      <c r="Q1399" s="19">
        <v>250000</v>
      </c>
      <c r="R1399" s="18" t="s">
        <v>6415</v>
      </c>
      <c r="S1399" s="18" t="s">
        <v>100</v>
      </c>
      <c r="T1399" s="18" t="s">
        <v>101</v>
      </c>
      <c r="U1399" s="18">
        <v>1</v>
      </c>
      <c r="V1399" s="19">
        <v>2240000</v>
      </c>
      <c r="W1399" s="19">
        <v>336000</v>
      </c>
      <c r="X1399" s="19">
        <v>1904000</v>
      </c>
      <c r="Y1399" s="19">
        <v>1751500</v>
      </c>
      <c r="Z1399" s="19">
        <v>152500</v>
      </c>
      <c r="AA1399" s="20">
        <v>8.0094537815126099E-2</v>
      </c>
      <c r="AB1399" s="21" t="s">
        <v>6434</v>
      </c>
    </row>
    <row r="1400" spans="1:28" x14ac:dyDescent="0.25">
      <c r="A1400" s="16" t="s">
        <v>4916</v>
      </c>
      <c r="B1400" s="17">
        <v>45799</v>
      </c>
      <c r="C1400" s="18" t="s">
        <v>909</v>
      </c>
      <c r="D1400" s="18" t="s">
        <v>910</v>
      </c>
      <c r="E1400" s="18" t="s">
        <v>4917</v>
      </c>
      <c r="F1400" s="18" t="s">
        <v>93</v>
      </c>
      <c r="G1400" s="18">
        <v>51</v>
      </c>
      <c r="H1400" s="18" t="s">
        <v>558</v>
      </c>
      <c r="I1400" s="18" t="s">
        <v>129</v>
      </c>
      <c r="J1400" s="18" t="s">
        <v>359</v>
      </c>
      <c r="K1400" s="18" t="s">
        <v>388</v>
      </c>
      <c r="L1400" s="18" t="s">
        <v>132</v>
      </c>
      <c r="M1400" s="18">
        <v>2</v>
      </c>
      <c r="N1400" s="19">
        <v>510000</v>
      </c>
      <c r="O1400" s="20">
        <v>0</v>
      </c>
      <c r="P1400" s="19">
        <v>8000</v>
      </c>
      <c r="Q1400" s="19">
        <v>410000</v>
      </c>
      <c r="R1400" s="18" t="s">
        <v>99</v>
      </c>
      <c r="S1400" s="18" t="s">
        <v>100</v>
      </c>
      <c r="T1400" s="18" t="s">
        <v>101</v>
      </c>
      <c r="U1400" s="18">
        <v>5</v>
      </c>
      <c r="V1400" s="19">
        <v>1020000</v>
      </c>
      <c r="W1400" s="19">
        <v>0</v>
      </c>
      <c r="X1400" s="19">
        <v>1020000</v>
      </c>
      <c r="Y1400" s="19">
        <v>828000</v>
      </c>
      <c r="Z1400" s="19">
        <v>192000</v>
      </c>
      <c r="AA1400" s="20">
        <v>0.188235294117647</v>
      </c>
      <c r="AB1400" s="21" t="s">
        <v>6430</v>
      </c>
    </row>
    <row r="1401" spans="1:28" x14ac:dyDescent="0.25">
      <c r="A1401" s="16" t="s">
        <v>4918</v>
      </c>
      <c r="B1401" s="17">
        <v>45897</v>
      </c>
      <c r="C1401" s="18" t="s">
        <v>1920</v>
      </c>
      <c r="D1401" s="18" t="s">
        <v>1921</v>
      </c>
      <c r="E1401" s="18" t="s">
        <v>4920</v>
      </c>
      <c r="F1401" s="18" t="s">
        <v>107</v>
      </c>
      <c r="G1401" s="18">
        <v>51</v>
      </c>
      <c r="H1401" s="18" t="s">
        <v>262</v>
      </c>
      <c r="I1401" s="18" t="s">
        <v>263</v>
      </c>
      <c r="J1401" s="18" t="s">
        <v>212</v>
      </c>
      <c r="K1401" s="18" t="s">
        <v>1540</v>
      </c>
      <c r="L1401" s="18" t="s">
        <v>282</v>
      </c>
      <c r="M1401" s="18">
        <v>7</v>
      </c>
      <c r="N1401" s="19">
        <v>650000</v>
      </c>
      <c r="O1401" s="20">
        <v>0.05</v>
      </c>
      <c r="P1401" s="19">
        <v>6000</v>
      </c>
      <c r="Q1401" s="19">
        <v>520000</v>
      </c>
      <c r="R1401" s="18" t="s">
        <v>167</v>
      </c>
      <c r="S1401" s="18" t="s">
        <v>100</v>
      </c>
      <c r="T1401" s="18" t="s">
        <v>101</v>
      </c>
      <c r="U1401" s="18">
        <v>1</v>
      </c>
      <c r="V1401" s="19">
        <v>4550000</v>
      </c>
      <c r="W1401" s="19">
        <v>227500</v>
      </c>
      <c r="X1401" s="19">
        <v>4322500</v>
      </c>
      <c r="Y1401" s="19">
        <v>3646000</v>
      </c>
      <c r="Z1401" s="19">
        <v>676500</v>
      </c>
      <c r="AA1401" s="20">
        <v>0.156506651243493</v>
      </c>
      <c r="AB1401" s="21" t="s">
        <v>6433</v>
      </c>
    </row>
    <row r="1402" spans="1:28" x14ac:dyDescent="0.25">
      <c r="A1402" s="16" t="s">
        <v>4921</v>
      </c>
      <c r="B1402" s="17">
        <v>45721</v>
      </c>
      <c r="C1402" s="18" t="s">
        <v>4155</v>
      </c>
      <c r="D1402" s="18" t="s">
        <v>4923</v>
      </c>
      <c r="E1402" s="18" t="s">
        <v>6376</v>
      </c>
      <c r="F1402" s="18" t="s">
        <v>93</v>
      </c>
      <c r="G1402" s="18">
        <v>33</v>
      </c>
      <c r="H1402" s="18" t="s">
        <v>558</v>
      </c>
      <c r="I1402" s="18" t="s">
        <v>129</v>
      </c>
      <c r="J1402" s="18" t="s">
        <v>130</v>
      </c>
      <c r="K1402" s="18" t="s">
        <v>296</v>
      </c>
      <c r="L1402" s="18" t="s">
        <v>282</v>
      </c>
      <c r="M1402" s="18">
        <v>8</v>
      </c>
      <c r="N1402" s="19">
        <v>320000</v>
      </c>
      <c r="O1402" s="20">
        <v>0.02</v>
      </c>
      <c r="P1402" s="19">
        <v>2500</v>
      </c>
      <c r="Q1402" s="19">
        <v>250000</v>
      </c>
      <c r="R1402" s="18" t="s">
        <v>6415</v>
      </c>
      <c r="S1402" s="18" t="s">
        <v>100</v>
      </c>
      <c r="T1402" s="18" t="s">
        <v>101</v>
      </c>
      <c r="U1402" s="18">
        <v>2</v>
      </c>
      <c r="V1402" s="19">
        <v>2560000</v>
      </c>
      <c r="W1402" s="19">
        <v>51200</v>
      </c>
      <c r="X1402" s="19">
        <v>2508800</v>
      </c>
      <c r="Y1402" s="19">
        <v>2002500</v>
      </c>
      <c r="Z1402" s="19">
        <v>506300</v>
      </c>
      <c r="AA1402" s="20">
        <v>0.201809630102041</v>
      </c>
      <c r="AB1402" s="21" t="s">
        <v>6428</v>
      </c>
    </row>
    <row r="1403" spans="1:28" x14ac:dyDescent="0.25">
      <c r="A1403" s="16" t="s">
        <v>4925</v>
      </c>
      <c r="B1403" s="17">
        <v>45684</v>
      </c>
      <c r="C1403" s="18" t="s">
        <v>189</v>
      </c>
      <c r="D1403" s="18" t="s">
        <v>190</v>
      </c>
      <c r="E1403" s="18" t="s">
        <v>4926</v>
      </c>
      <c r="F1403" s="18" t="s">
        <v>93</v>
      </c>
      <c r="G1403" s="18">
        <v>57</v>
      </c>
      <c r="H1403" s="18" t="s">
        <v>1279</v>
      </c>
      <c r="I1403" s="18" t="s">
        <v>144</v>
      </c>
      <c r="J1403" s="18" t="s">
        <v>165</v>
      </c>
      <c r="K1403" s="18" t="s">
        <v>852</v>
      </c>
      <c r="L1403" s="18" t="s">
        <v>122</v>
      </c>
      <c r="M1403" s="18">
        <v>3</v>
      </c>
      <c r="N1403" s="19">
        <v>680000</v>
      </c>
      <c r="O1403" s="20">
        <v>0.1</v>
      </c>
      <c r="P1403" s="19">
        <v>0</v>
      </c>
      <c r="Q1403" s="19">
        <v>555000</v>
      </c>
      <c r="R1403" s="18" t="s">
        <v>134</v>
      </c>
      <c r="S1403" s="18" t="s">
        <v>148</v>
      </c>
      <c r="T1403" s="18" t="s">
        <v>101</v>
      </c>
      <c r="U1403" s="18">
        <v>3</v>
      </c>
      <c r="V1403" s="19">
        <v>2040000</v>
      </c>
      <c r="W1403" s="19">
        <v>204000</v>
      </c>
      <c r="X1403" s="19">
        <v>1836000</v>
      </c>
      <c r="Y1403" s="19">
        <v>1665000</v>
      </c>
      <c r="Z1403" s="19">
        <v>171000</v>
      </c>
      <c r="AA1403" s="20">
        <v>9.31372549019608E-2</v>
      </c>
      <c r="AB1403" s="21" t="s">
        <v>6426</v>
      </c>
    </row>
    <row r="1404" spans="1:28" x14ac:dyDescent="0.25">
      <c r="A1404" s="16" t="s">
        <v>4927</v>
      </c>
      <c r="B1404" s="17">
        <v>45683</v>
      </c>
      <c r="C1404" s="18" t="s">
        <v>1695</v>
      </c>
      <c r="D1404" s="18" t="s">
        <v>1696</v>
      </c>
      <c r="E1404" s="18" t="s">
        <v>4929</v>
      </c>
      <c r="F1404" s="18" t="s">
        <v>107</v>
      </c>
      <c r="G1404" s="18">
        <v>52</v>
      </c>
      <c r="H1404" s="18" t="s">
        <v>595</v>
      </c>
      <c r="I1404" s="18" t="s">
        <v>263</v>
      </c>
      <c r="J1404" s="18" t="s">
        <v>212</v>
      </c>
      <c r="K1404" s="18" t="s">
        <v>175</v>
      </c>
      <c r="L1404" s="18" t="s">
        <v>132</v>
      </c>
      <c r="M1404" s="18">
        <v>3</v>
      </c>
      <c r="N1404" s="19">
        <v>900000</v>
      </c>
      <c r="O1404" s="20">
        <v>0.15</v>
      </c>
      <c r="P1404" s="19">
        <v>4000</v>
      </c>
      <c r="Q1404" s="19">
        <v>730000</v>
      </c>
      <c r="R1404" s="18" t="s">
        <v>167</v>
      </c>
      <c r="S1404" s="18" t="s">
        <v>100</v>
      </c>
      <c r="T1404" s="18" t="s">
        <v>113</v>
      </c>
      <c r="U1404" s="18">
        <v>5</v>
      </c>
      <c r="V1404" s="19">
        <v>2700000</v>
      </c>
      <c r="W1404" s="19">
        <v>405000</v>
      </c>
      <c r="X1404" s="19">
        <v>2295000</v>
      </c>
      <c r="Y1404" s="19">
        <v>2194000</v>
      </c>
      <c r="Z1404" s="19">
        <v>101000</v>
      </c>
      <c r="AA1404" s="20">
        <v>4.4008714596949897E-2</v>
      </c>
      <c r="AB1404" s="21" t="s">
        <v>6426</v>
      </c>
    </row>
    <row r="1405" spans="1:28" x14ac:dyDescent="0.25">
      <c r="A1405" s="16" t="s">
        <v>4930</v>
      </c>
      <c r="B1405" s="17">
        <v>45839</v>
      </c>
      <c r="C1405" s="18" t="s">
        <v>446</v>
      </c>
      <c r="D1405" s="18"/>
      <c r="E1405" s="18" t="s">
        <v>4931</v>
      </c>
      <c r="F1405" s="18" t="s">
        <v>93</v>
      </c>
      <c r="G1405" s="18">
        <v>30</v>
      </c>
      <c r="H1405" s="18" t="s">
        <v>310</v>
      </c>
      <c r="I1405" s="18" t="s">
        <v>263</v>
      </c>
      <c r="J1405" s="18" t="s">
        <v>359</v>
      </c>
      <c r="K1405" s="18" t="s">
        <v>582</v>
      </c>
      <c r="L1405" s="18" t="s">
        <v>146</v>
      </c>
      <c r="M1405" s="18">
        <v>8</v>
      </c>
      <c r="N1405" s="19">
        <v>180000</v>
      </c>
      <c r="O1405" s="20">
        <v>0.05</v>
      </c>
      <c r="P1405" s="19">
        <v>1500</v>
      </c>
      <c r="Q1405" s="19">
        <v>125000</v>
      </c>
      <c r="R1405" s="18" t="s">
        <v>219</v>
      </c>
      <c r="S1405" s="18" t="s">
        <v>100</v>
      </c>
      <c r="T1405" s="18" t="s">
        <v>101</v>
      </c>
      <c r="U1405" s="18">
        <v>2</v>
      </c>
      <c r="V1405" s="19">
        <v>1440000</v>
      </c>
      <c r="W1405" s="19">
        <v>72000</v>
      </c>
      <c r="X1405" s="19">
        <v>1368000</v>
      </c>
      <c r="Y1405" s="19">
        <v>1001500</v>
      </c>
      <c r="Z1405" s="19">
        <v>366500</v>
      </c>
      <c r="AA1405" s="20">
        <v>0.26790935672514599</v>
      </c>
      <c r="AB1405" s="21" t="s">
        <v>6425</v>
      </c>
    </row>
    <row r="1406" spans="1:28" x14ac:dyDescent="0.25">
      <c r="A1406" s="16" t="s">
        <v>4932</v>
      </c>
      <c r="B1406" s="17">
        <v>45767</v>
      </c>
      <c r="C1406" s="18" t="s">
        <v>1717</v>
      </c>
      <c r="D1406" s="18" t="s">
        <v>1718</v>
      </c>
      <c r="E1406" s="18" t="s">
        <v>4933</v>
      </c>
      <c r="F1406" s="18" t="s">
        <v>107</v>
      </c>
      <c r="G1406" s="18">
        <v>57</v>
      </c>
      <c r="H1406" s="18" t="s">
        <v>581</v>
      </c>
      <c r="I1406" s="18" t="s">
        <v>144</v>
      </c>
      <c r="J1406" s="18"/>
      <c r="K1406" s="18" t="s">
        <v>425</v>
      </c>
      <c r="L1406" s="18" t="s">
        <v>146</v>
      </c>
      <c r="M1406" s="18">
        <v>4</v>
      </c>
      <c r="N1406" s="19">
        <v>45000</v>
      </c>
      <c r="O1406" s="20">
        <v>0.02</v>
      </c>
      <c r="P1406" s="19">
        <v>4000</v>
      </c>
      <c r="Q1406" s="19">
        <v>27000</v>
      </c>
      <c r="R1406" s="18" t="s">
        <v>219</v>
      </c>
      <c r="S1406" s="18" t="s">
        <v>100</v>
      </c>
      <c r="T1406" s="18" t="s">
        <v>101</v>
      </c>
      <c r="U1406" s="18">
        <v>2</v>
      </c>
      <c r="V1406" s="19">
        <v>180000</v>
      </c>
      <c r="W1406" s="19">
        <v>3600</v>
      </c>
      <c r="X1406" s="19">
        <v>176400</v>
      </c>
      <c r="Y1406" s="19">
        <v>112000</v>
      </c>
      <c r="Z1406" s="19">
        <v>64400</v>
      </c>
      <c r="AA1406" s="20">
        <v>0.365079365079365</v>
      </c>
      <c r="AB1406" s="21" t="s">
        <v>6431</v>
      </c>
    </row>
    <row r="1407" spans="1:28" x14ac:dyDescent="0.25">
      <c r="A1407" s="16" t="s">
        <v>4934</v>
      </c>
      <c r="B1407" s="17">
        <v>45951</v>
      </c>
      <c r="C1407" s="18" t="s">
        <v>1101</v>
      </c>
      <c r="D1407" s="18" t="s">
        <v>1102</v>
      </c>
      <c r="E1407" s="18" t="s">
        <v>4935</v>
      </c>
      <c r="F1407" s="18" t="s">
        <v>107</v>
      </c>
      <c r="G1407" s="18">
        <v>19</v>
      </c>
      <c r="H1407" s="18" t="s">
        <v>119</v>
      </c>
      <c r="I1407" s="18" t="s">
        <v>120</v>
      </c>
      <c r="J1407" s="18" t="s">
        <v>174</v>
      </c>
      <c r="K1407" s="18" t="s">
        <v>242</v>
      </c>
      <c r="L1407" s="18" t="s">
        <v>132</v>
      </c>
      <c r="M1407" s="18">
        <v>2</v>
      </c>
      <c r="N1407" s="19">
        <v>780000</v>
      </c>
      <c r="O1407" s="20">
        <v>0.02</v>
      </c>
      <c r="P1407" s="19">
        <v>2500</v>
      </c>
      <c r="Q1407" s="19">
        <v>630000</v>
      </c>
      <c r="R1407" s="18" t="s">
        <v>134</v>
      </c>
      <c r="S1407" s="18" t="s">
        <v>100</v>
      </c>
      <c r="T1407" s="18" t="s">
        <v>101</v>
      </c>
      <c r="U1407" s="18">
        <v>2</v>
      </c>
      <c r="V1407" s="19">
        <v>1560000</v>
      </c>
      <c r="W1407" s="19">
        <v>31200</v>
      </c>
      <c r="X1407" s="19">
        <v>1528800</v>
      </c>
      <c r="Y1407" s="19">
        <v>1262500</v>
      </c>
      <c r="Z1407" s="19">
        <v>266300</v>
      </c>
      <c r="AA1407" s="20">
        <v>0.17418890633176301</v>
      </c>
      <c r="AB1407" s="21" t="s">
        <v>6427</v>
      </c>
    </row>
    <row r="1408" spans="1:28" x14ac:dyDescent="0.25">
      <c r="A1408" s="16" t="s">
        <v>4936</v>
      </c>
      <c r="B1408" s="17">
        <v>45979</v>
      </c>
      <c r="C1408" s="18" t="s">
        <v>2320</v>
      </c>
      <c r="D1408" s="18" t="s">
        <v>2321</v>
      </c>
      <c r="E1408" s="18" t="s">
        <v>4937</v>
      </c>
      <c r="F1408" s="18" t="s">
        <v>107</v>
      </c>
      <c r="G1408" s="18">
        <v>39</v>
      </c>
      <c r="H1408" s="18" t="s">
        <v>558</v>
      </c>
      <c r="I1408" s="18" t="s">
        <v>129</v>
      </c>
      <c r="J1408" s="18" t="s">
        <v>165</v>
      </c>
      <c r="K1408" s="18" t="s">
        <v>852</v>
      </c>
      <c r="L1408" s="18" t="s">
        <v>122</v>
      </c>
      <c r="M1408" s="18">
        <v>6</v>
      </c>
      <c r="N1408" s="19">
        <v>680000</v>
      </c>
      <c r="O1408" s="20">
        <v>0</v>
      </c>
      <c r="P1408" s="19">
        <v>8000</v>
      </c>
      <c r="Q1408" s="19">
        <v>555000</v>
      </c>
      <c r="R1408" s="18" t="s">
        <v>99</v>
      </c>
      <c r="S1408" s="18" t="s">
        <v>148</v>
      </c>
      <c r="T1408" s="18" t="s">
        <v>101</v>
      </c>
      <c r="U1408" s="18">
        <v>1</v>
      </c>
      <c r="V1408" s="19">
        <v>4080000</v>
      </c>
      <c r="W1408" s="19">
        <v>0</v>
      </c>
      <c r="X1408" s="19">
        <v>4080000</v>
      </c>
      <c r="Y1408" s="19">
        <v>3338000</v>
      </c>
      <c r="Z1408" s="19">
        <v>742000</v>
      </c>
      <c r="AA1408" s="20">
        <v>0.18186274509803901</v>
      </c>
      <c r="AB1408" s="21" t="s">
        <v>6424</v>
      </c>
    </row>
    <row r="1409" spans="1:28" x14ac:dyDescent="0.25">
      <c r="A1409" s="16" t="s">
        <v>4938</v>
      </c>
      <c r="B1409" s="17">
        <v>45795</v>
      </c>
      <c r="C1409" s="18" t="s">
        <v>1172</v>
      </c>
      <c r="D1409" s="18" t="s">
        <v>1431</v>
      </c>
      <c r="E1409" s="18" t="s">
        <v>4940</v>
      </c>
      <c r="F1409" s="18" t="s">
        <v>107</v>
      </c>
      <c r="G1409" s="18">
        <v>20</v>
      </c>
      <c r="H1409" s="18" t="s">
        <v>413</v>
      </c>
      <c r="I1409" s="18" t="s">
        <v>95</v>
      </c>
      <c r="J1409" s="18" t="s">
        <v>174</v>
      </c>
      <c r="K1409" s="18" t="s">
        <v>520</v>
      </c>
      <c r="L1409" s="18" t="s">
        <v>111</v>
      </c>
      <c r="M1409" s="18">
        <v>6</v>
      </c>
      <c r="N1409" s="19">
        <v>410000</v>
      </c>
      <c r="O1409" s="20">
        <v>0.15</v>
      </c>
      <c r="P1409" s="19">
        <v>2500</v>
      </c>
      <c r="Q1409" s="19">
        <v>325000</v>
      </c>
      <c r="R1409" s="18" t="s">
        <v>6415</v>
      </c>
      <c r="S1409" s="18" t="s">
        <v>148</v>
      </c>
      <c r="T1409" s="18" t="s">
        <v>101</v>
      </c>
      <c r="U1409" s="18">
        <v>3</v>
      </c>
      <c r="V1409" s="19">
        <v>2460000</v>
      </c>
      <c r="W1409" s="19">
        <v>369000</v>
      </c>
      <c r="X1409" s="19">
        <v>2091000</v>
      </c>
      <c r="Y1409" s="19">
        <v>1952500</v>
      </c>
      <c r="Z1409" s="19">
        <v>138500</v>
      </c>
      <c r="AA1409" s="20">
        <v>6.6236250597800098E-2</v>
      </c>
      <c r="AB1409" s="21" t="s">
        <v>6430</v>
      </c>
    </row>
    <row r="1410" spans="1:28" x14ac:dyDescent="0.25">
      <c r="A1410" s="16" t="s">
        <v>4941</v>
      </c>
      <c r="B1410" s="17">
        <v>46004</v>
      </c>
      <c r="C1410" s="18" t="s">
        <v>4943</v>
      </c>
      <c r="D1410" s="18" t="s">
        <v>1255</v>
      </c>
      <c r="E1410" s="18" t="s">
        <v>4944</v>
      </c>
      <c r="F1410" s="18" t="s">
        <v>107</v>
      </c>
      <c r="G1410" s="18">
        <v>49</v>
      </c>
      <c r="H1410" s="18" t="s">
        <v>581</v>
      </c>
      <c r="I1410" s="18" t="s">
        <v>144</v>
      </c>
      <c r="J1410" s="18" t="s">
        <v>155</v>
      </c>
      <c r="K1410" s="18" t="s">
        <v>582</v>
      </c>
      <c r="L1410" s="18" t="s">
        <v>146</v>
      </c>
      <c r="M1410" s="18">
        <v>4</v>
      </c>
      <c r="N1410" s="19">
        <v>180000</v>
      </c>
      <c r="O1410" s="20">
        <v>0</v>
      </c>
      <c r="P1410" s="19">
        <v>12000</v>
      </c>
      <c r="Q1410" s="19">
        <v>125000</v>
      </c>
      <c r="R1410" s="18" t="s">
        <v>99</v>
      </c>
      <c r="S1410" s="18" t="s">
        <v>148</v>
      </c>
      <c r="T1410" s="18" t="s">
        <v>101</v>
      </c>
      <c r="U1410" s="18">
        <v>4</v>
      </c>
      <c r="V1410" s="19">
        <v>720000</v>
      </c>
      <c r="W1410" s="19">
        <v>0</v>
      </c>
      <c r="X1410" s="19">
        <v>720000</v>
      </c>
      <c r="Y1410" s="19">
        <v>512000</v>
      </c>
      <c r="Z1410" s="19">
        <v>208000</v>
      </c>
      <c r="AA1410" s="20">
        <v>0.28888888888888897</v>
      </c>
      <c r="AB1410" s="21" t="s">
        <v>6432</v>
      </c>
    </row>
    <row r="1411" spans="1:28" x14ac:dyDescent="0.25">
      <c r="A1411" s="16" t="s">
        <v>4945</v>
      </c>
      <c r="B1411" s="17">
        <v>45889</v>
      </c>
      <c r="C1411" s="18" t="s">
        <v>171</v>
      </c>
      <c r="D1411" s="18"/>
      <c r="E1411" s="18" t="s">
        <v>4946</v>
      </c>
      <c r="F1411" s="18" t="s">
        <v>93</v>
      </c>
      <c r="G1411" s="18">
        <v>44</v>
      </c>
      <c r="H1411" s="18" t="s">
        <v>338</v>
      </c>
      <c r="I1411" s="18" t="s">
        <v>120</v>
      </c>
      <c r="J1411" s="18" t="s">
        <v>155</v>
      </c>
      <c r="K1411" s="18" t="s">
        <v>425</v>
      </c>
      <c r="L1411" s="18" t="s">
        <v>146</v>
      </c>
      <c r="M1411" s="18">
        <v>7</v>
      </c>
      <c r="N1411" s="19">
        <v>45000</v>
      </c>
      <c r="O1411" s="20">
        <v>0.15</v>
      </c>
      <c r="P1411" s="19">
        <v>8000</v>
      </c>
      <c r="Q1411" s="19">
        <v>27000</v>
      </c>
      <c r="R1411" s="18" t="s">
        <v>99</v>
      </c>
      <c r="S1411" s="18" t="s">
        <v>148</v>
      </c>
      <c r="T1411" s="18" t="s">
        <v>101</v>
      </c>
      <c r="U1411" s="18">
        <v>1</v>
      </c>
      <c r="V1411" s="19">
        <v>315000</v>
      </c>
      <c r="W1411" s="19">
        <v>47250</v>
      </c>
      <c r="X1411" s="19">
        <v>267750</v>
      </c>
      <c r="Y1411" s="19">
        <v>197000</v>
      </c>
      <c r="Z1411" s="19">
        <v>70750</v>
      </c>
      <c r="AA1411" s="20">
        <v>0.26423902894491103</v>
      </c>
      <c r="AB1411" s="21" t="s">
        <v>6433</v>
      </c>
    </row>
    <row r="1412" spans="1:28" x14ac:dyDescent="0.25">
      <c r="A1412" s="16" t="s">
        <v>4947</v>
      </c>
      <c r="B1412" s="17">
        <v>45806</v>
      </c>
      <c r="C1412" s="18" t="s">
        <v>2779</v>
      </c>
      <c r="D1412" s="18" t="s">
        <v>2780</v>
      </c>
      <c r="E1412" s="18" t="s">
        <v>4949</v>
      </c>
      <c r="F1412" s="18" t="s">
        <v>93</v>
      </c>
      <c r="G1412" s="18">
        <v>47</v>
      </c>
      <c r="H1412" s="18" t="s">
        <v>1279</v>
      </c>
      <c r="I1412" s="18" t="s">
        <v>144</v>
      </c>
      <c r="J1412" s="18" t="s">
        <v>165</v>
      </c>
      <c r="K1412" s="18" t="s">
        <v>582</v>
      </c>
      <c r="L1412" s="18" t="s">
        <v>146</v>
      </c>
      <c r="M1412" s="18">
        <v>1</v>
      </c>
      <c r="N1412" s="19">
        <v>180000</v>
      </c>
      <c r="O1412" s="20">
        <v>0.15</v>
      </c>
      <c r="P1412" s="19">
        <v>4000</v>
      </c>
      <c r="Q1412" s="19">
        <v>125000</v>
      </c>
      <c r="R1412" s="18" t="s">
        <v>134</v>
      </c>
      <c r="S1412" s="18" t="s">
        <v>168</v>
      </c>
      <c r="T1412" s="18" t="s">
        <v>101</v>
      </c>
      <c r="U1412" s="18">
        <v>3</v>
      </c>
      <c r="V1412" s="19">
        <v>180000</v>
      </c>
      <c r="W1412" s="19">
        <v>27000</v>
      </c>
      <c r="X1412" s="19">
        <v>153000</v>
      </c>
      <c r="Y1412" s="19">
        <v>129000</v>
      </c>
      <c r="Z1412" s="19">
        <v>24000</v>
      </c>
      <c r="AA1412" s="20">
        <v>0.15686274509803899</v>
      </c>
      <c r="AB1412" s="21" t="s">
        <v>6430</v>
      </c>
    </row>
    <row r="1413" spans="1:28" x14ac:dyDescent="0.25">
      <c r="A1413" s="16" t="s">
        <v>4950</v>
      </c>
      <c r="B1413" s="17">
        <v>45729</v>
      </c>
      <c r="C1413" s="18" t="s">
        <v>1739</v>
      </c>
      <c r="D1413" s="18" t="s">
        <v>4952</v>
      </c>
      <c r="E1413" s="18" t="s">
        <v>4953</v>
      </c>
      <c r="F1413" s="18" t="s">
        <v>107</v>
      </c>
      <c r="G1413" s="18">
        <v>38</v>
      </c>
      <c r="H1413" s="18" t="s">
        <v>1792</v>
      </c>
      <c r="I1413" s="18" t="s">
        <v>129</v>
      </c>
      <c r="J1413" s="18" t="s">
        <v>174</v>
      </c>
      <c r="K1413" s="18" t="s">
        <v>852</v>
      </c>
      <c r="L1413" s="18" t="s">
        <v>122</v>
      </c>
      <c r="M1413" s="18">
        <v>2</v>
      </c>
      <c r="N1413" s="19">
        <v>680000</v>
      </c>
      <c r="O1413" s="20">
        <v>0.05</v>
      </c>
      <c r="P1413" s="19">
        <v>8000</v>
      </c>
      <c r="Q1413" s="19">
        <v>555000</v>
      </c>
      <c r="R1413" s="18" t="s">
        <v>134</v>
      </c>
      <c r="S1413" s="18" t="s">
        <v>148</v>
      </c>
      <c r="T1413" s="18" t="s">
        <v>101</v>
      </c>
      <c r="U1413" s="18">
        <v>3</v>
      </c>
      <c r="V1413" s="19">
        <v>1360000</v>
      </c>
      <c r="W1413" s="19">
        <v>68000</v>
      </c>
      <c r="X1413" s="19">
        <v>1292000</v>
      </c>
      <c r="Y1413" s="19">
        <v>1118000</v>
      </c>
      <c r="Z1413" s="19">
        <v>174000</v>
      </c>
      <c r="AA1413" s="20">
        <v>0.134674922600619</v>
      </c>
      <c r="AB1413" s="21" t="s">
        <v>6428</v>
      </c>
    </row>
    <row r="1414" spans="1:28" x14ac:dyDescent="0.25">
      <c r="A1414" s="16" t="s">
        <v>4954</v>
      </c>
      <c r="B1414" s="17">
        <v>45794</v>
      </c>
      <c r="C1414" s="18" t="s">
        <v>1021</v>
      </c>
      <c r="D1414" s="18" t="s">
        <v>1022</v>
      </c>
      <c r="E1414" s="18" t="s">
        <v>4956</v>
      </c>
      <c r="F1414" s="18" t="s">
        <v>93</v>
      </c>
      <c r="G1414" s="18">
        <v>26</v>
      </c>
      <c r="H1414" s="18" t="s">
        <v>804</v>
      </c>
      <c r="I1414" s="18" t="s">
        <v>95</v>
      </c>
      <c r="J1414" s="18" t="s">
        <v>96</v>
      </c>
      <c r="K1414" s="18" t="s">
        <v>425</v>
      </c>
      <c r="L1414" s="18" t="s">
        <v>146</v>
      </c>
      <c r="M1414" s="18">
        <v>2</v>
      </c>
      <c r="N1414" s="19">
        <v>45000</v>
      </c>
      <c r="O1414" s="20">
        <v>0.05</v>
      </c>
      <c r="P1414" s="19">
        <v>12000</v>
      </c>
      <c r="Q1414" s="19">
        <v>27000</v>
      </c>
      <c r="R1414" s="18" t="s">
        <v>219</v>
      </c>
      <c r="S1414" s="18" t="s">
        <v>100</v>
      </c>
      <c r="T1414" s="18" t="s">
        <v>101</v>
      </c>
      <c r="U1414" s="18">
        <v>3</v>
      </c>
      <c r="V1414" s="19">
        <v>90000</v>
      </c>
      <c r="W1414" s="19">
        <v>4500</v>
      </c>
      <c r="X1414" s="19">
        <v>85500</v>
      </c>
      <c r="Y1414" s="19">
        <v>66000</v>
      </c>
      <c r="Z1414" s="19">
        <v>19500</v>
      </c>
      <c r="AA1414" s="20">
        <v>0.22807017543859601</v>
      </c>
      <c r="AB1414" s="21" t="s">
        <v>6430</v>
      </c>
    </row>
    <row r="1415" spans="1:28" x14ac:dyDescent="0.25">
      <c r="A1415" s="16" t="s">
        <v>4957</v>
      </c>
      <c r="B1415" s="17">
        <v>45790</v>
      </c>
      <c r="C1415" s="18" t="s">
        <v>4958</v>
      </c>
      <c r="D1415" s="18" t="s">
        <v>4959</v>
      </c>
      <c r="E1415" s="18" t="s">
        <v>6377</v>
      </c>
      <c r="F1415" s="18" t="s">
        <v>107</v>
      </c>
      <c r="G1415" s="18">
        <v>40</v>
      </c>
      <c r="H1415" s="18" t="s">
        <v>595</v>
      </c>
      <c r="I1415" s="18" t="s">
        <v>263</v>
      </c>
      <c r="J1415" s="18" t="s">
        <v>174</v>
      </c>
      <c r="K1415" s="18" t="s">
        <v>1540</v>
      </c>
      <c r="L1415" s="18" t="s">
        <v>282</v>
      </c>
      <c r="M1415" s="18">
        <v>6</v>
      </c>
      <c r="N1415" s="19">
        <v>650000</v>
      </c>
      <c r="O1415" s="20">
        <v>0</v>
      </c>
      <c r="P1415" s="19">
        <v>12000</v>
      </c>
      <c r="Q1415" s="19">
        <v>520000</v>
      </c>
      <c r="R1415" s="18" t="s">
        <v>134</v>
      </c>
      <c r="S1415" s="18" t="s">
        <v>148</v>
      </c>
      <c r="T1415" s="18" t="s">
        <v>101</v>
      </c>
      <c r="U1415" s="18">
        <v>2</v>
      </c>
      <c r="V1415" s="19">
        <v>3900000</v>
      </c>
      <c r="W1415" s="19">
        <v>0</v>
      </c>
      <c r="X1415" s="19">
        <v>3900000</v>
      </c>
      <c r="Y1415" s="19">
        <v>3132000</v>
      </c>
      <c r="Z1415" s="19">
        <v>768000</v>
      </c>
      <c r="AA1415" s="20">
        <v>0.19692307692307701</v>
      </c>
      <c r="AB1415" s="21" t="s">
        <v>6430</v>
      </c>
    </row>
    <row r="1416" spans="1:28" x14ac:dyDescent="0.25">
      <c r="A1416" s="16" t="s">
        <v>4961</v>
      </c>
      <c r="B1416" s="17">
        <v>45759</v>
      </c>
      <c r="C1416" s="18" t="s">
        <v>4645</v>
      </c>
      <c r="D1416" s="18" t="s">
        <v>4962</v>
      </c>
      <c r="E1416" s="18" t="s">
        <v>4963</v>
      </c>
      <c r="F1416" s="18" t="s">
        <v>107</v>
      </c>
      <c r="G1416" s="18">
        <v>29</v>
      </c>
      <c r="H1416" s="18" t="s">
        <v>804</v>
      </c>
      <c r="I1416" s="18" t="s">
        <v>95</v>
      </c>
      <c r="J1416" s="18" t="s">
        <v>212</v>
      </c>
      <c r="K1416" s="18" t="s">
        <v>582</v>
      </c>
      <c r="L1416" s="18" t="s">
        <v>146</v>
      </c>
      <c r="M1416" s="18">
        <v>7</v>
      </c>
      <c r="N1416" s="19">
        <v>180000</v>
      </c>
      <c r="O1416" s="20">
        <v>0.05</v>
      </c>
      <c r="P1416" s="19">
        <v>1500</v>
      </c>
      <c r="Q1416" s="19">
        <v>125000</v>
      </c>
      <c r="R1416" s="18" t="s">
        <v>167</v>
      </c>
      <c r="S1416" s="18" t="s">
        <v>100</v>
      </c>
      <c r="T1416" s="18" t="s">
        <v>101</v>
      </c>
      <c r="U1416" s="18">
        <v>1</v>
      </c>
      <c r="V1416" s="19">
        <v>1260000</v>
      </c>
      <c r="W1416" s="19">
        <v>63000</v>
      </c>
      <c r="X1416" s="19">
        <v>1197000</v>
      </c>
      <c r="Y1416" s="19">
        <v>876500</v>
      </c>
      <c r="Z1416" s="19">
        <v>320500</v>
      </c>
      <c r="AA1416" s="20">
        <v>0.26775271512113602</v>
      </c>
      <c r="AB1416" s="21" t="s">
        <v>6431</v>
      </c>
    </row>
    <row r="1417" spans="1:28" x14ac:dyDescent="0.25">
      <c r="A1417" s="16" t="s">
        <v>4964</v>
      </c>
      <c r="B1417" s="17">
        <v>45766</v>
      </c>
      <c r="C1417" s="18" t="s">
        <v>2226</v>
      </c>
      <c r="D1417" s="18" t="s">
        <v>2227</v>
      </c>
      <c r="E1417" s="18" t="s">
        <v>4965</v>
      </c>
      <c r="F1417" s="18" t="s">
        <v>93</v>
      </c>
      <c r="G1417" s="18">
        <v>42</v>
      </c>
      <c r="H1417" s="18" t="s">
        <v>154</v>
      </c>
      <c r="I1417" s="18" t="s">
        <v>95</v>
      </c>
      <c r="J1417" s="18" t="s">
        <v>212</v>
      </c>
      <c r="K1417" s="18" t="s">
        <v>121</v>
      </c>
      <c r="L1417" s="18" t="s">
        <v>122</v>
      </c>
      <c r="M1417" s="18">
        <v>7</v>
      </c>
      <c r="N1417" s="19">
        <v>720000</v>
      </c>
      <c r="O1417" s="20">
        <v>0</v>
      </c>
      <c r="P1417" s="19">
        <v>4000</v>
      </c>
      <c r="Q1417" s="19">
        <v>600000</v>
      </c>
      <c r="R1417" s="18" t="s">
        <v>219</v>
      </c>
      <c r="S1417" s="18" t="s">
        <v>148</v>
      </c>
      <c r="T1417" s="18" t="s">
        <v>113</v>
      </c>
      <c r="U1417" s="18">
        <v>3</v>
      </c>
      <c r="V1417" s="19">
        <v>5040000</v>
      </c>
      <c r="W1417" s="19">
        <v>0</v>
      </c>
      <c r="X1417" s="19">
        <v>5040000</v>
      </c>
      <c r="Y1417" s="19">
        <v>4204000</v>
      </c>
      <c r="Z1417" s="19">
        <v>836000</v>
      </c>
      <c r="AA1417" s="20">
        <v>0.16587301587301601</v>
      </c>
      <c r="AB1417" s="21" t="s">
        <v>6431</v>
      </c>
    </row>
    <row r="1418" spans="1:28" x14ac:dyDescent="0.25">
      <c r="A1418" s="16" t="s">
        <v>4966</v>
      </c>
      <c r="B1418" s="17">
        <v>46022</v>
      </c>
      <c r="C1418" s="18" t="s">
        <v>2269</v>
      </c>
      <c r="D1418" s="18" t="s">
        <v>2270</v>
      </c>
      <c r="E1418" s="18" t="s">
        <v>4967</v>
      </c>
      <c r="F1418" s="18" t="s">
        <v>107</v>
      </c>
      <c r="G1418" s="18">
        <v>40</v>
      </c>
      <c r="H1418" s="18" t="s">
        <v>1279</v>
      </c>
      <c r="I1418" s="18" t="s">
        <v>144</v>
      </c>
      <c r="J1418" s="18" t="s">
        <v>109</v>
      </c>
      <c r="K1418" s="18" t="s">
        <v>242</v>
      </c>
      <c r="L1418" s="18" t="s">
        <v>132</v>
      </c>
      <c r="M1418" s="18">
        <v>1</v>
      </c>
      <c r="N1418" s="19">
        <v>780000</v>
      </c>
      <c r="O1418" s="20">
        <v>0.1</v>
      </c>
      <c r="P1418" s="19">
        <v>6000</v>
      </c>
      <c r="Q1418" s="19">
        <v>630000</v>
      </c>
      <c r="R1418" s="18" t="s">
        <v>99</v>
      </c>
      <c r="S1418" s="18" t="s">
        <v>135</v>
      </c>
      <c r="T1418" s="18" t="s">
        <v>113</v>
      </c>
      <c r="U1418" s="18">
        <v>1</v>
      </c>
      <c r="V1418" s="19">
        <v>780000</v>
      </c>
      <c r="W1418" s="19">
        <v>78000</v>
      </c>
      <c r="X1418" s="19">
        <v>702000</v>
      </c>
      <c r="Y1418" s="19">
        <v>636000</v>
      </c>
      <c r="Z1418" s="19">
        <v>66000</v>
      </c>
      <c r="AA1418" s="20">
        <v>9.4017094017094002E-2</v>
      </c>
      <c r="AB1418" s="21" t="s">
        <v>6432</v>
      </c>
    </row>
    <row r="1419" spans="1:28" x14ac:dyDescent="0.25">
      <c r="A1419" s="16" t="s">
        <v>4968</v>
      </c>
      <c r="B1419" s="17">
        <v>45991</v>
      </c>
      <c r="C1419" s="18" t="s">
        <v>2967</v>
      </c>
      <c r="D1419" s="18" t="s">
        <v>2968</v>
      </c>
      <c r="E1419" s="18" t="s">
        <v>4970</v>
      </c>
      <c r="F1419" s="18" t="s">
        <v>93</v>
      </c>
      <c r="G1419" s="18">
        <v>30</v>
      </c>
      <c r="H1419" s="18" t="s">
        <v>1792</v>
      </c>
      <c r="I1419" s="18" t="s">
        <v>129</v>
      </c>
      <c r="J1419" s="18" t="s">
        <v>96</v>
      </c>
      <c r="K1419" s="18" t="s">
        <v>582</v>
      </c>
      <c r="L1419" s="18" t="s">
        <v>146</v>
      </c>
      <c r="M1419" s="18">
        <v>5</v>
      </c>
      <c r="N1419" s="19">
        <v>180000</v>
      </c>
      <c r="O1419" s="20">
        <v>0.02</v>
      </c>
      <c r="P1419" s="19">
        <v>2500</v>
      </c>
      <c r="Q1419" s="19">
        <v>125000</v>
      </c>
      <c r="R1419" s="18" t="s">
        <v>134</v>
      </c>
      <c r="S1419" s="18" t="s">
        <v>100</v>
      </c>
      <c r="T1419" s="18" t="s">
        <v>101</v>
      </c>
      <c r="U1419" s="18">
        <v>3</v>
      </c>
      <c r="V1419" s="19">
        <v>900000</v>
      </c>
      <c r="W1419" s="19">
        <v>18000</v>
      </c>
      <c r="X1419" s="19">
        <v>882000</v>
      </c>
      <c r="Y1419" s="19">
        <v>627500</v>
      </c>
      <c r="Z1419" s="19">
        <v>254500</v>
      </c>
      <c r="AA1419" s="20">
        <v>0.28854875283446701</v>
      </c>
      <c r="AB1419" s="21" t="s">
        <v>6424</v>
      </c>
    </row>
    <row r="1420" spans="1:28" x14ac:dyDescent="0.25">
      <c r="A1420" s="16" t="s">
        <v>4971</v>
      </c>
      <c r="B1420" s="17">
        <v>45867</v>
      </c>
      <c r="C1420" s="18" t="s">
        <v>1611</v>
      </c>
      <c r="D1420" s="18" t="s">
        <v>2973</v>
      </c>
      <c r="E1420" s="18" t="s">
        <v>4972</v>
      </c>
      <c r="F1420" s="18" t="s">
        <v>107</v>
      </c>
      <c r="G1420" s="18">
        <v>24</v>
      </c>
      <c r="H1420" s="18" t="s">
        <v>338</v>
      </c>
      <c r="I1420" s="18" t="s">
        <v>120</v>
      </c>
      <c r="J1420" s="18" t="s">
        <v>96</v>
      </c>
      <c r="K1420" s="18" t="s">
        <v>281</v>
      </c>
      <c r="L1420" s="18" t="s">
        <v>282</v>
      </c>
      <c r="M1420" s="18">
        <v>3</v>
      </c>
      <c r="N1420" s="19">
        <v>250000</v>
      </c>
      <c r="O1420" s="20">
        <v>0.1</v>
      </c>
      <c r="P1420" s="19">
        <v>6000</v>
      </c>
      <c r="Q1420" s="19">
        <v>190000</v>
      </c>
      <c r="R1420" s="18" t="s">
        <v>99</v>
      </c>
      <c r="S1420" s="18" t="s">
        <v>168</v>
      </c>
      <c r="T1420" s="18" t="s">
        <v>101</v>
      </c>
      <c r="U1420" s="18">
        <v>5</v>
      </c>
      <c r="V1420" s="19">
        <v>750000</v>
      </c>
      <c r="W1420" s="19">
        <v>75000</v>
      </c>
      <c r="X1420" s="19">
        <v>675000</v>
      </c>
      <c r="Y1420" s="19">
        <v>576000</v>
      </c>
      <c r="Z1420" s="19">
        <v>99000</v>
      </c>
      <c r="AA1420" s="20">
        <v>0.146666666666667</v>
      </c>
      <c r="AB1420" s="21" t="s">
        <v>6425</v>
      </c>
    </row>
    <row r="1421" spans="1:28" x14ac:dyDescent="0.25">
      <c r="A1421" s="16" t="s">
        <v>4973</v>
      </c>
      <c r="B1421" s="17">
        <v>45825</v>
      </c>
      <c r="C1421" s="18" t="s">
        <v>4974</v>
      </c>
      <c r="D1421" s="18" t="s">
        <v>3923</v>
      </c>
      <c r="E1421" s="18" t="s">
        <v>4975</v>
      </c>
      <c r="F1421" s="18" t="s">
        <v>93</v>
      </c>
      <c r="G1421" s="18">
        <v>22</v>
      </c>
      <c r="H1421" s="18" t="s">
        <v>310</v>
      </c>
      <c r="I1421" s="18" t="s">
        <v>263</v>
      </c>
      <c r="J1421" s="18" t="s">
        <v>109</v>
      </c>
      <c r="K1421" s="18" t="s">
        <v>1540</v>
      </c>
      <c r="L1421" s="18" t="s">
        <v>282</v>
      </c>
      <c r="M1421" s="18">
        <v>1</v>
      </c>
      <c r="N1421" s="19">
        <v>650000</v>
      </c>
      <c r="O1421" s="20">
        <v>0.1</v>
      </c>
      <c r="P1421" s="19">
        <v>12000</v>
      </c>
      <c r="Q1421" s="19">
        <v>520000</v>
      </c>
      <c r="R1421" s="18" t="s">
        <v>134</v>
      </c>
      <c r="S1421" s="18" t="s">
        <v>100</v>
      </c>
      <c r="T1421" s="18" t="s">
        <v>101</v>
      </c>
      <c r="U1421" s="18">
        <v>2</v>
      </c>
      <c r="V1421" s="19">
        <v>650000</v>
      </c>
      <c r="W1421" s="19">
        <v>65000</v>
      </c>
      <c r="X1421" s="19">
        <v>585000</v>
      </c>
      <c r="Y1421" s="19">
        <v>532000</v>
      </c>
      <c r="Z1421" s="19">
        <v>53000</v>
      </c>
      <c r="AA1421" s="20">
        <v>9.0598290598290596E-2</v>
      </c>
      <c r="AB1421" s="21" t="s">
        <v>6434</v>
      </c>
    </row>
    <row r="1422" spans="1:28" x14ac:dyDescent="0.25">
      <c r="A1422" s="16" t="s">
        <v>4976</v>
      </c>
      <c r="B1422" s="17">
        <v>45905</v>
      </c>
      <c r="C1422" s="18" t="s">
        <v>4978</v>
      </c>
      <c r="D1422" s="18"/>
      <c r="E1422" s="18" t="s">
        <v>4979</v>
      </c>
      <c r="F1422" s="18" t="s">
        <v>107</v>
      </c>
      <c r="G1422" s="18">
        <v>51</v>
      </c>
      <c r="H1422" s="18" t="s">
        <v>119</v>
      </c>
      <c r="I1422" s="18" t="s">
        <v>120</v>
      </c>
      <c r="J1422" s="18" t="s">
        <v>109</v>
      </c>
      <c r="K1422" s="18" t="s">
        <v>311</v>
      </c>
      <c r="L1422" s="18" t="s">
        <v>122</v>
      </c>
      <c r="M1422" s="18">
        <v>6</v>
      </c>
      <c r="N1422" s="19">
        <v>850000</v>
      </c>
      <c r="O1422" s="20">
        <v>0</v>
      </c>
      <c r="P1422" s="19">
        <v>2500</v>
      </c>
      <c r="Q1422" s="19">
        <v>710000</v>
      </c>
      <c r="R1422" s="18" t="s">
        <v>219</v>
      </c>
      <c r="S1422" s="18" t="s">
        <v>100</v>
      </c>
      <c r="T1422" s="18" t="s">
        <v>113</v>
      </c>
      <c r="U1422" s="18">
        <v>1</v>
      </c>
      <c r="V1422" s="19">
        <v>5100000</v>
      </c>
      <c r="W1422" s="19">
        <v>0</v>
      </c>
      <c r="X1422" s="19">
        <v>5100000</v>
      </c>
      <c r="Y1422" s="19">
        <v>4262500</v>
      </c>
      <c r="Z1422" s="19">
        <v>837500</v>
      </c>
      <c r="AA1422" s="20">
        <v>0.16421568627451</v>
      </c>
      <c r="AB1422" s="21" t="s">
        <v>6435</v>
      </c>
    </row>
    <row r="1423" spans="1:28" x14ac:dyDescent="0.25">
      <c r="A1423" s="16" t="s">
        <v>4980</v>
      </c>
      <c r="B1423" s="17">
        <v>45898</v>
      </c>
      <c r="C1423" s="18" t="s">
        <v>1121</v>
      </c>
      <c r="D1423" s="18" t="s">
        <v>1122</v>
      </c>
      <c r="E1423" s="18" t="s">
        <v>4981</v>
      </c>
      <c r="F1423" s="18" t="s">
        <v>93</v>
      </c>
      <c r="G1423" s="18">
        <v>33</v>
      </c>
      <c r="H1423" s="18" t="s">
        <v>558</v>
      </c>
      <c r="I1423" s="18" t="s">
        <v>129</v>
      </c>
      <c r="J1423" s="18" t="s">
        <v>155</v>
      </c>
      <c r="K1423" s="18" t="s">
        <v>242</v>
      </c>
      <c r="L1423" s="18" t="s">
        <v>132</v>
      </c>
      <c r="M1423" s="18">
        <v>5</v>
      </c>
      <c r="N1423" s="19">
        <v>780000</v>
      </c>
      <c r="O1423" s="20">
        <v>0.15</v>
      </c>
      <c r="P1423" s="19">
        <v>6000</v>
      </c>
      <c r="Q1423" s="19">
        <v>630000</v>
      </c>
      <c r="R1423" s="18" t="s">
        <v>6415</v>
      </c>
      <c r="S1423" s="18" t="s">
        <v>168</v>
      </c>
      <c r="T1423" s="18" t="s">
        <v>101</v>
      </c>
      <c r="U1423" s="18">
        <v>3</v>
      </c>
      <c r="V1423" s="19">
        <v>3900000</v>
      </c>
      <c r="W1423" s="19">
        <v>585000</v>
      </c>
      <c r="X1423" s="19">
        <v>3315000</v>
      </c>
      <c r="Y1423" s="19">
        <v>3156000</v>
      </c>
      <c r="Z1423" s="19">
        <v>159000</v>
      </c>
      <c r="AA1423" s="20">
        <v>4.7963800904977399E-2</v>
      </c>
      <c r="AB1423" s="21" t="s">
        <v>6433</v>
      </c>
    </row>
    <row r="1424" spans="1:28" x14ac:dyDescent="0.25">
      <c r="A1424" s="16" t="s">
        <v>4982</v>
      </c>
      <c r="B1424" s="17">
        <v>45972</v>
      </c>
      <c r="C1424" s="18" t="s">
        <v>3206</v>
      </c>
      <c r="D1424" s="18" t="s">
        <v>3207</v>
      </c>
      <c r="E1424" s="18" t="s">
        <v>4983</v>
      </c>
      <c r="F1424" s="18" t="s">
        <v>93</v>
      </c>
      <c r="G1424" s="18">
        <v>18</v>
      </c>
      <c r="H1424" s="18" t="s">
        <v>154</v>
      </c>
      <c r="I1424" s="18" t="s">
        <v>95</v>
      </c>
      <c r="J1424" s="18" t="s">
        <v>174</v>
      </c>
      <c r="K1424" s="18" t="s">
        <v>425</v>
      </c>
      <c r="L1424" s="18" t="s">
        <v>146</v>
      </c>
      <c r="M1424" s="18">
        <v>5</v>
      </c>
      <c r="N1424" s="19">
        <v>45000</v>
      </c>
      <c r="O1424" s="20">
        <v>0</v>
      </c>
      <c r="P1424" s="19">
        <v>4000</v>
      </c>
      <c r="Q1424" s="19">
        <v>27000</v>
      </c>
      <c r="R1424" s="18" t="s">
        <v>6415</v>
      </c>
      <c r="S1424" s="18" t="s">
        <v>100</v>
      </c>
      <c r="T1424" s="18" t="s">
        <v>101</v>
      </c>
      <c r="U1424" s="18">
        <v>1</v>
      </c>
      <c r="V1424" s="19">
        <v>225000</v>
      </c>
      <c r="W1424" s="19">
        <v>0</v>
      </c>
      <c r="X1424" s="19">
        <v>225000</v>
      </c>
      <c r="Y1424" s="19">
        <v>139000</v>
      </c>
      <c r="Z1424" s="19">
        <v>86000</v>
      </c>
      <c r="AA1424" s="20">
        <v>0.38222222222222202</v>
      </c>
      <c r="AB1424" s="21" t="s">
        <v>6424</v>
      </c>
    </row>
    <row r="1425" spans="1:28" x14ac:dyDescent="0.25">
      <c r="A1425" s="16" t="s">
        <v>4984</v>
      </c>
      <c r="B1425" s="17">
        <v>45782</v>
      </c>
      <c r="C1425" s="18" t="s">
        <v>2007</v>
      </c>
      <c r="D1425" s="18" t="s">
        <v>2265</v>
      </c>
      <c r="E1425" s="18" t="s">
        <v>4985</v>
      </c>
      <c r="F1425" s="18" t="s">
        <v>107</v>
      </c>
      <c r="G1425" s="18">
        <v>41</v>
      </c>
      <c r="H1425" s="18" t="s">
        <v>310</v>
      </c>
      <c r="I1425" s="18" t="s">
        <v>263</v>
      </c>
      <c r="J1425" s="18" t="s">
        <v>174</v>
      </c>
      <c r="K1425" s="18" t="s">
        <v>156</v>
      </c>
      <c r="L1425" s="18" t="s">
        <v>111</v>
      </c>
      <c r="M1425" s="18">
        <v>4</v>
      </c>
      <c r="N1425" s="19">
        <v>290000</v>
      </c>
      <c r="O1425" s="20">
        <v>0</v>
      </c>
      <c r="P1425" s="19">
        <v>2500</v>
      </c>
      <c r="Q1425" s="19">
        <v>225000</v>
      </c>
      <c r="R1425" s="18" t="s">
        <v>134</v>
      </c>
      <c r="S1425" s="18" t="s">
        <v>100</v>
      </c>
      <c r="T1425" s="18" t="s">
        <v>113</v>
      </c>
      <c r="U1425" s="18">
        <v>1</v>
      </c>
      <c r="V1425" s="19">
        <v>1160000</v>
      </c>
      <c r="W1425" s="19">
        <v>0</v>
      </c>
      <c r="X1425" s="19">
        <v>1160000</v>
      </c>
      <c r="Y1425" s="19">
        <v>902500</v>
      </c>
      <c r="Z1425" s="19">
        <v>257500</v>
      </c>
      <c r="AA1425" s="20">
        <v>0.22198275862069</v>
      </c>
      <c r="AB1425" s="21" t="s">
        <v>6430</v>
      </c>
    </row>
    <row r="1426" spans="1:28" x14ac:dyDescent="0.25">
      <c r="A1426" s="16" t="s">
        <v>4986</v>
      </c>
      <c r="B1426" s="17">
        <v>45831</v>
      </c>
      <c r="C1426" s="18" t="s">
        <v>3847</v>
      </c>
      <c r="D1426" s="18" t="s">
        <v>3848</v>
      </c>
      <c r="E1426" s="18" t="s">
        <v>4988</v>
      </c>
      <c r="F1426" s="18" t="s">
        <v>107</v>
      </c>
      <c r="G1426" s="18">
        <v>24</v>
      </c>
      <c r="H1426" s="18" t="s">
        <v>295</v>
      </c>
      <c r="I1426" s="18" t="s">
        <v>120</v>
      </c>
      <c r="J1426" s="18" t="s">
        <v>96</v>
      </c>
      <c r="K1426" s="18" t="s">
        <v>281</v>
      </c>
      <c r="L1426" s="18" t="s">
        <v>282</v>
      </c>
      <c r="M1426" s="18">
        <v>3</v>
      </c>
      <c r="N1426" s="19">
        <v>250000</v>
      </c>
      <c r="O1426" s="20">
        <v>0.05</v>
      </c>
      <c r="P1426" s="19">
        <v>4000</v>
      </c>
      <c r="Q1426" s="19">
        <v>190000</v>
      </c>
      <c r="R1426" s="18" t="s">
        <v>99</v>
      </c>
      <c r="S1426" s="18" t="s">
        <v>148</v>
      </c>
      <c r="T1426" s="18" t="s">
        <v>101</v>
      </c>
      <c r="U1426" s="18">
        <v>5</v>
      </c>
      <c r="V1426" s="19">
        <v>750000</v>
      </c>
      <c r="W1426" s="19">
        <v>37500</v>
      </c>
      <c r="X1426" s="19">
        <v>712500</v>
      </c>
      <c r="Y1426" s="19">
        <v>574000</v>
      </c>
      <c r="Z1426" s="19">
        <v>138500</v>
      </c>
      <c r="AA1426" s="20">
        <v>0.194385964912281</v>
      </c>
      <c r="AB1426" s="21" t="s">
        <v>6434</v>
      </c>
    </row>
    <row r="1427" spans="1:28" x14ac:dyDescent="0.25">
      <c r="A1427" s="16" t="s">
        <v>4989</v>
      </c>
      <c r="B1427" s="17">
        <v>45889</v>
      </c>
      <c r="C1427" s="18" t="s">
        <v>1378</v>
      </c>
      <c r="D1427" s="18" t="s">
        <v>1379</v>
      </c>
      <c r="E1427" s="18" t="s">
        <v>4991</v>
      </c>
      <c r="F1427" s="18" t="s">
        <v>93</v>
      </c>
      <c r="G1427" s="18">
        <v>23</v>
      </c>
      <c r="H1427" s="18" t="s">
        <v>1279</v>
      </c>
      <c r="I1427" s="18" t="s">
        <v>144</v>
      </c>
      <c r="J1427" s="18" t="s">
        <v>165</v>
      </c>
      <c r="K1427" s="18" t="s">
        <v>520</v>
      </c>
      <c r="L1427" s="18" t="s">
        <v>111</v>
      </c>
      <c r="M1427" s="18">
        <v>4</v>
      </c>
      <c r="N1427" s="19">
        <v>410000</v>
      </c>
      <c r="O1427" s="20">
        <v>0.15</v>
      </c>
      <c r="P1427" s="19">
        <v>6000</v>
      </c>
      <c r="Q1427" s="19">
        <v>325000</v>
      </c>
      <c r="R1427" s="18" t="s">
        <v>99</v>
      </c>
      <c r="S1427" s="18" t="s">
        <v>100</v>
      </c>
      <c r="T1427" s="18" t="s">
        <v>113</v>
      </c>
      <c r="U1427" s="18">
        <v>3</v>
      </c>
      <c r="V1427" s="19">
        <v>1640000</v>
      </c>
      <c r="W1427" s="19">
        <v>246000</v>
      </c>
      <c r="X1427" s="19">
        <v>1394000</v>
      </c>
      <c r="Y1427" s="19">
        <v>1306000</v>
      </c>
      <c r="Z1427" s="19">
        <v>88000</v>
      </c>
      <c r="AA1427" s="20">
        <v>6.31276901004304E-2</v>
      </c>
      <c r="AB1427" s="21" t="s">
        <v>6433</v>
      </c>
    </row>
    <row r="1428" spans="1:28" x14ac:dyDescent="0.25">
      <c r="A1428" s="16" t="s">
        <v>4992</v>
      </c>
      <c r="B1428" s="17">
        <v>46014</v>
      </c>
      <c r="C1428" s="18" t="s">
        <v>4375</v>
      </c>
      <c r="D1428" s="18" t="s">
        <v>4376</v>
      </c>
      <c r="E1428" s="18" t="s">
        <v>4994</v>
      </c>
      <c r="F1428" s="18" t="s">
        <v>107</v>
      </c>
      <c r="G1428" s="18">
        <v>35</v>
      </c>
      <c r="H1428" s="18" t="s">
        <v>413</v>
      </c>
      <c r="I1428" s="18" t="s">
        <v>95</v>
      </c>
      <c r="J1428" s="18" t="s">
        <v>130</v>
      </c>
      <c r="K1428" s="18" t="s">
        <v>852</v>
      </c>
      <c r="L1428" s="18" t="s">
        <v>122</v>
      </c>
      <c r="M1428" s="18">
        <v>7</v>
      </c>
      <c r="N1428" s="19">
        <v>680000</v>
      </c>
      <c r="O1428" s="20">
        <v>0.15</v>
      </c>
      <c r="P1428" s="19">
        <v>4000</v>
      </c>
      <c r="Q1428" s="19">
        <v>555000</v>
      </c>
      <c r="R1428" s="18" t="s">
        <v>99</v>
      </c>
      <c r="S1428" s="18" t="s">
        <v>100</v>
      </c>
      <c r="T1428" s="18" t="s">
        <v>113</v>
      </c>
      <c r="U1428" s="18">
        <v>2</v>
      </c>
      <c r="V1428" s="19">
        <v>4760000</v>
      </c>
      <c r="W1428" s="19">
        <v>714000</v>
      </c>
      <c r="X1428" s="19">
        <v>4046000</v>
      </c>
      <c r="Y1428" s="19">
        <v>3889000</v>
      </c>
      <c r="Z1428" s="19">
        <v>157000</v>
      </c>
      <c r="AA1428" s="20">
        <v>3.8803756796836397E-2</v>
      </c>
      <c r="AB1428" s="21" t="s">
        <v>6432</v>
      </c>
    </row>
    <row r="1429" spans="1:28" x14ac:dyDescent="0.25">
      <c r="A1429" s="16" t="s">
        <v>4995</v>
      </c>
      <c r="B1429" s="17">
        <v>45703</v>
      </c>
      <c r="C1429" s="18" t="s">
        <v>3053</v>
      </c>
      <c r="D1429" s="18" t="s">
        <v>3054</v>
      </c>
      <c r="E1429" s="18" t="s">
        <v>6378</v>
      </c>
      <c r="F1429" s="18" t="s">
        <v>93</v>
      </c>
      <c r="G1429" s="18">
        <v>62</v>
      </c>
      <c r="H1429" s="18" t="s">
        <v>804</v>
      </c>
      <c r="I1429" s="18" t="s">
        <v>95</v>
      </c>
      <c r="J1429" s="18" t="s">
        <v>109</v>
      </c>
      <c r="K1429" s="18" t="s">
        <v>582</v>
      </c>
      <c r="L1429" s="18" t="s">
        <v>146</v>
      </c>
      <c r="M1429" s="18">
        <v>7</v>
      </c>
      <c r="N1429" s="19">
        <v>180000</v>
      </c>
      <c r="O1429" s="20">
        <v>0.05</v>
      </c>
      <c r="P1429" s="19">
        <v>4000</v>
      </c>
      <c r="Q1429" s="19">
        <v>125000</v>
      </c>
      <c r="R1429" s="18" t="s">
        <v>167</v>
      </c>
      <c r="S1429" s="18" t="s">
        <v>100</v>
      </c>
      <c r="T1429" s="18" t="s">
        <v>101</v>
      </c>
      <c r="U1429" s="18">
        <v>1</v>
      </c>
      <c r="V1429" s="19">
        <v>1260000</v>
      </c>
      <c r="W1429" s="19">
        <v>63000</v>
      </c>
      <c r="X1429" s="19">
        <v>1197000</v>
      </c>
      <c r="Y1429" s="19">
        <v>879000</v>
      </c>
      <c r="Z1429" s="19">
        <v>318000</v>
      </c>
      <c r="AA1429" s="20">
        <v>0.26566416040100199</v>
      </c>
      <c r="AB1429" s="21" t="s">
        <v>6429</v>
      </c>
    </row>
    <row r="1430" spans="1:28" x14ac:dyDescent="0.25">
      <c r="A1430" s="16" t="s">
        <v>4997</v>
      </c>
      <c r="B1430" s="17">
        <v>45686</v>
      </c>
      <c r="C1430" s="18" t="s">
        <v>1076</v>
      </c>
      <c r="D1430" s="18" t="s">
        <v>1077</v>
      </c>
      <c r="E1430" s="18" t="s">
        <v>4998</v>
      </c>
      <c r="F1430" s="18" t="s">
        <v>107</v>
      </c>
      <c r="G1430" s="18">
        <v>54</v>
      </c>
      <c r="H1430" s="18" t="s">
        <v>338</v>
      </c>
      <c r="I1430" s="18" t="s">
        <v>120</v>
      </c>
      <c r="J1430" s="18" t="s">
        <v>155</v>
      </c>
      <c r="K1430" s="18" t="s">
        <v>121</v>
      </c>
      <c r="L1430" s="18" t="s">
        <v>122</v>
      </c>
      <c r="M1430" s="18">
        <v>7</v>
      </c>
      <c r="N1430" s="19">
        <v>720000</v>
      </c>
      <c r="O1430" s="20">
        <v>0</v>
      </c>
      <c r="P1430" s="19">
        <v>1500</v>
      </c>
      <c r="Q1430" s="19">
        <v>600000</v>
      </c>
      <c r="R1430" s="18" t="s">
        <v>6415</v>
      </c>
      <c r="S1430" s="18" t="s">
        <v>148</v>
      </c>
      <c r="T1430" s="18" t="s">
        <v>101</v>
      </c>
      <c r="U1430" s="18">
        <v>3</v>
      </c>
      <c r="V1430" s="19">
        <v>5040000</v>
      </c>
      <c r="W1430" s="19">
        <v>0</v>
      </c>
      <c r="X1430" s="19">
        <v>5040000</v>
      </c>
      <c r="Y1430" s="19">
        <v>4201500</v>
      </c>
      <c r="Z1430" s="19">
        <v>838500</v>
      </c>
      <c r="AA1430" s="20">
        <v>0.166369047619048</v>
      </c>
      <c r="AB1430" s="21" t="s">
        <v>6426</v>
      </c>
    </row>
    <row r="1431" spans="1:28" x14ac:dyDescent="0.25">
      <c r="A1431" s="16" t="s">
        <v>4999</v>
      </c>
      <c r="B1431" s="17">
        <v>45726</v>
      </c>
      <c r="C1431" s="18" t="s">
        <v>1984</v>
      </c>
      <c r="D1431" s="18" t="s">
        <v>2598</v>
      </c>
      <c r="E1431" s="18" t="s">
        <v>5000</v>
      </c>
      <c r="F1431" s="18" t="s">
        <v>107</v>
      </c>
      <c r="G1431" s="18">
        <v>37</v>
      </c>
      <c r="H1431" s="18" t="s">
        <v>262</v>
      </c>
      <c r="I1431" s="18" t="s">
        <v>263</v>
      </c>
      <c r="J1431" s="18" t="s">
        <v>130</v>
      </c>
      <c r="K1431" s="18" t="s">
        <v>156</v>
      </c>
      <c r="L1431" s="18" t="s">
        <v>111</v>
      </c>
      <c r="M1431" s="18">
        <v>6</v>
      </c>
      <c r="N1431" s="19">
        <v>290000</v>
      </c>
      <c r="O1431" s="20">
        <v>0</v>
      </c>
      <c r="P1431" s="19">
        <v>2500</v>
      </c>
      <c r="Q1431" s="19">
        <v>225000</v>
      </c>
      <c r="R1431" s="18" t="s">
        <v>134</v>
      </c>
      <c r="S1431" s="18" t="s">
        <v>100</v>
      </c>
      <c r="T1431" s="18" t="s">
        <v>101</v>
      </c>
      <c r="U1431" s="18">
        <v>3</v>
      </c>
      <c r="V1431" s="19">
        <v>1740000</v>
      </c>
      <c r="W1431" s="19">
        <v>0</v>
      </c>
      <c r="X1431" s="19">
        <v>1740000</v>
      </c>
      <c r="Y1431" s="19">
        <v>1352500</v>
      </c>
      <c r="Z1431" s="19">
        <v>387500</v>
      </c>
      <c r="AA1431" s="20">
        <v>0.22270114942528699</v>
      </c>
      <c r="AB1431" s="21" t="s">
        <v>6428</v>
      </c>
    </row>
    <row r="1432" spans="1:28" x14ac:dyDescent="0.25">
      <c r="A1432" s="16" t="s">
        <v>5001</v>
      </c>
      <c r="B1432" s="17">
        <v>45911</v>
      </c>
      <c r="C1432" s="18" t="s">
        <v>3279</v>
      </c>
      <c r="D1432" s="18" t="s">
        <v>3280</v>
      </c>
      <c r="E1432" s="18" t="s">
        <v>5003</v>
      </c>
      <c r="F1432" s="18" t="s">
        <v>93</v>
      </c>
      <c r="G1432" s="18">
        <v>54</v>
      </c>
      <c r="H1432" s="18" t="s">
        <v>413</v>
      </c>
      <c r="I1432" s="18" t="s">
        <v>95</v>
      </c>
      <c r="J1432" s="18" t="s">
        <v>109</v>
      </c>
      <c r="K1432" s="18" t="s">
        <v>242</v>
      </c>
      <c r="L1432" s="18" t="s">
        <v>132</v>
      </c>
      <c r="M1432" s="18">
        <v>3</v>
      </c>
      <c r="N1432" s="19">
        <v>780000</v>
      </c>
      <c r="O1432" s="20">
        <v>0.1</v>
      </c>
      <c r="P1432" s="19">
        <v>12000</v>
      </c>
      <c r="Q1432" s="19">
        <v>630000</v>
      </c>
      <c r="R1432" s="18" t="s">
        <v>99</v>
      </c>
      <c r="S1432" s="18" t="s">
        <v>168</v>
      </c>
      <c r="T1432" s="18" t="s">
        <v>101</v>
      </c>
      <c r="U1432" s="18">
        <v>4</v>
      </c>
      <c r="V1432" s="19">
        <v>2340000</v>
      </c>
      <c r="W1432" s="19">
        <v>234000</v>
      </c>
      <c r="X1432" s="19">
        <v>2106000</v>
      </c>
      <c r="Y1432" s="19">
        <v>1902000</v>
      </c>
      <c r="Z1432" s="19">
        <v>204000</v>
      </c>
      <c r="AA1432" s="20">
        <v>9.6866096866096901E-2</v>
      </c>
      <c r="AB1432" s="21" t="s">
        <v>6435</v>
      </c>
    </row>
    <row r="1433" spans="1:28" x14ac:dyDescent="0.25">
      <c r="A1433" s="16" t="s">
        <v>5004</v>
      </c>
      <c r="B1433" s="17">
        <v>45878</v>
      </c>
      <c r="C1433" s="18" t="s">
        <v>2963</v>
      </c>
      <c r="D1433" s="18" t="s">
        <v>2964</v>
      </c>
      <c r="E1433" s="18" t="s">
        <v>5005</v>
      </c>
      <c r="F1433" s="18" t="s">
        <v>93</v>
      </c>
      <c r="G1433" s="18">
        <v>52</v>
      </c>
      <c r="H1433" s="18" t="s">
        <v>1792</v>
      </c>
      <c r="I1433" s="18" t="s">
        <v>129</v>
      </c>
      <c r="J1433" s="18"/>
      <c r="K1433" s="18" t="s">
        <v>296</v>
      </c>
      <c r="L1433" s="18" t="s">
        <v>282</v>
      </c>
      <c r="M1433" s="18">
        <v>2</v>
      </c>
      <c r="N1433" s="19">
        <v>320000</v>
      </c>
      <c r="O1433" s="20">
        <v>0</v>
      </c>
      <c r="P1433" s="19">
        <v>2500</v>
      </c>
      <c r="Q1433" s="19">
        <v>250000</v>
      </c>
      <c r="R1433" s="18" t="s">
        <v>99</v>
      </c>
      <c r="S1433" s="18" t="s">
        <v>100</v>
      </c>
      <c r="T1433" s="18" t="s">
        <v>113</v>
      </c>
      <c r="U1433" s="18">
        <v>1</v>
      </c>
      <c r="V1433" s="19">
        <v>640000</v>
      </c>
      <c r="W1433" s="19">
        <v>0</v>
      </c>
      <c r="X1433" s="19">
        <v>640000</v>
      </c>
      <c r="Y1433" s="19">
        <v>502500</v>
      </c>
      <c r="Z1433" s="19">
        <v>137500</v>
      </c>
      <c r="AA1433" s="20">
        <v>0.21484375</v>
      </c>
      <c r="AB1433" s="21" t="s">
        <v>6433</v>
      </c>
    </row>
    <row r="1434" spans="1:28" x14ac:dyDescent="0.25">
      <c r="A1434" s="16" t="s">
        <v>5006</v>
      </c>
      <c r="B1434" s="17">
        <v>45679</v>
      </c>
      <c r="C1434" s="18" t="s">
        <v>4843</v>
      </c>
      <c r="D1434" s="18" t="s">
        <v>5008</v>
      </c>
      <c r="E1434" s="18" t="s">
        <v>5009</v>
      </c>
      <c r="F1434" s="18" t="s">
        <v>107</v>
      </c>
      <c r="G1434" s="18">
        <v>57</v>
      </c>
      <c r="H1434" s="18" t="s">
        <v>1279</v>
      </c>
      <c r="I1434" s="18" t="s">
        <v>144</v>
      </c>
      <c r="J1434" s="18" t="s">
        <v>96</v>
      </c>
      <c r="K1434" s="18" t="s">
        <v>281</v>
      </c>
      <c r="L1434" s="18" t="s">
        <v>282</v>
      </c>
      <c r="M1434" s="18">
        <v>3</v>
      </c>
      <c r="N1434" s="19">
        <v>250000</v>
      </c>
      <c r="O1434" s="20">
        <v>0.1</v>
      </c>
      <c r="P1434" s="19">
        <v>0</v>
      </c>
      <c r="Q1434" s="19">
        <v>190000</v>
      </c>
      <c r="R1434" s="18" t="s">
        <v>167</v>
      </c>
      <c r="S1434" s="18" t="s">
        <v>100</v>
      </c>
      <c r="T1434" s="18" t="s">
        <v>101</v>
      </c>
      <c r="U1434" s="18">
        <v>5</v>
      </c>
      <c r="V1434" s="19">
        <v>750000</v>
      </c>
      <c r="W1434" s="19">
        <v>75000</v>
      </c>
      <c r="X1434" s="19">
        <v>675000</v>
      </c>
      <c r="Y1434" s="19">
        <v>570000</v>
      </c>
      <c r="Z1434" s="19">
        <v>105000</v>
      </c>
      <c r="AA1434" s="20">
        <v>0.155555555555556</v>
      </c>
      <c r="AB1434" s="21" t="s">
        <v>6426</v>
      </c>
    </row>
    <row r="1435" spans="1:28" x14ac:dyDescent="0.25">
      <c r="A1435" s="16" t="s">
        <v>5010</v>
      </c>
      <c r="B1435" s="17">
        <v>45931</v>
      </c>
      <c r="C1435" s="18" t="s">
        <v>719</v>
      </c>
      <c r="D1435" s="18" t="s">
        <v>720</v>
      </c>
      <c r="E1435" s="18" t="s">
        <v>5011</v>
      </c>
      <c r="F1435" s="18" t="s">
        <v>107</v>
      </c>
      <c r="G1435" s="18">
        <v>52</v>
      </c>
      <c r="H1435" s="18" t="s">
        <v>128</v>
      </c>
      <c r="I1435" s="18" t="s">
        <v>129</v>
      </c>
      <c r="J1435" s="18" t="s">
        <v>174</v>
      </c>
      <c r="K1435" s="18" t="s">
        <v>156</v>
      </c>
      <c r="L1435" s="18" t="s">
        <v>111</v>
      </c>
      <c r="M1435" s="18">
        <v>7</v>
      </c>
      <c r="N1435" s="19">
        <v>290000</v>
      </c>
      <c r="O1435" s="20">
        <v>0.15</v>
      </c>
      <c r="P1435" s="19">
        <v>1500</v>
      </c>
      <c r="Q1435" s="19">
        <v>225000</v>
      </c>
      <c r="R1435" s="18" t="s">
        <v>99</v>
      </c>
      <c r="S1435" s="18" t="s">
        <v>168</v>
      </c>
      <c r="T1435" s="18" t="s">
        <v>101</v>
      </c>
      <c r="U1435" s="18">
        <v>2</v>
      </c>
      <c r="V1435" s="19">
        <v>2030000</v>
      </c>
      <c r="W1435" s="19">
        <v>304500</v>
      </c>
      <c r="X1435" s="19">
        <v>1725500</v>
      </c>
      <c r="Y1435" s="19">
        <v>1576500</v>
      </c>
      <c r="Z1435" s="19">
        <v>149000</v>
      </c>
      <c r="AA1435" s="20">
        <v>8.6351782092147195E-2</v>
      </c>
      <c r="AB1435" s="21" t="s">
        <v>6427</v>
      </c>
    </row>
    <row r="1436" spans="1:28" x14ac:dyDescent="0.25">
      <c r="A1436" s="16" t="s">
        <v>5012</v>
      </c>
      <c r="B1436" s="17">
        <v>45747</v>
      </c>
      <c r="C1436" s="18" t="s">
        <v>4359</v>
      </c>
      <c r="D1436" s="18" t="s">
        <v>4360</v>
      </c>
      <c r="E1436" s="18" t="s">
        <v>5013</v>
      </c>
      <c r="F1436" s="18" t="s">
        <v>107</v>
      </c>
      <c r="G1436" s="18">
        <v>40</v>
      </c>
      <c r="H1436" s="18" t="s">
        <v>595</v>
      </c>
      <c r="I1436" s="18" t="s">
        <v>263</v>
      </c>
      <c r="J1436" s="18" t="s">
        <v>359</v>
      </c>
      <c r="K1436" s="18" t="s">
        <v>156</v>
      </c>
      <c r="L1436" s="18" t="s">
        <v>111</v>
      </c>
      <c r="M1436" s="18">
        <v>3</v>
      </c>
      <c r="N1436" s="19">
        <v>290000</v>
      </c>
      <c r="O1436" s="20">
        <v>0</v>
      </c>
      <c r="P1436" s="19">
        <v>2500</v>
      </c>
      <c r="Q1436" s="19">
        <v>225000</v>
      </c>
      <c r="R1436" s="18" t="s">
        <v>134</v>
      </c>
      <c r="S1436" s="18" t="s">
        <v>168</v>
      </c>
      <c r="T1436" s="18" t="s">
        <v>101</v>
      </c>
      <c r="U1436" s="18">
        <v>3</v>
      </c>
      <c r="V1436" s="19">
        <v>870000</v>
      </c>
      <c r="W1436" s="19">
        <v>0</v>
      </c>
      <c r="X1436" s="19">
        <v>870000</v>
      </c>
      <c r="Y1436" s="19">
        <v>677500</v>
      </c>
      <c r="Z1436" s="19">
        <v>192500</v>
      </c>
      <c r="AA1436" s="20">
        <v>0.22126436781609199</v>
      </c>
      <c r="AB1436" s="21" t="s">
        <v>6428</v>
      </c>
    </row>
    <row r="1437" spans="1:28" x14ac:dyDescent="0.25">
      <c r="A1437" s="16" t="s">
        <v>5014</v>
      </c>
      <c r="B1437" s="17">
        <v>45965</v>
      </c>
      <c r="C1437" s="18" t="s">
        <v>1955</v>
      </c>
      <c r="D1437" s="18" t="s">
        <v>1956</v>
      </c>
      <c r="E1437" s="18" t="s">
        <v>5015</v>
      </c>
      <c r="F1437" s="18" t="s">
        <v>107</v>
      </c>
      <c r="G1437" s="18">
        <v>54</v>
      </c>
      <c r="H1437" s="18" t="s">
        <v>119</v>
      </c>
      <c r="I1437" s="18" t="s">
        <v>120</v>
      </c>
      <c r="J1437" s="18" t="s">
        <v>155</v>
      </c>
      <c r="K1437" s="18" t="s">
        <v>175</v>
      </c>
      <c r="L1437" s="18" t="s">
        <v>132</v>
      </c>
      <c r="M1437" s="18">
        <v>2</v>
      </c>
      <c r="N1437" s="19">
        <v>900000</v>
      </c>
      <c r="O1437" s="20">
        <v>0.15</v>
      </c>
      <c r="P1437" s="19">
        <v>12000</v>
      </c>
      <c r="Q1437" s="19">
        <v>730000</v>
      </c>
      <c r="R1437" s="18" t="s">
        <v>99</v>
      </c>
      <c r="S1437" s="18" t="s">
        <v>148</v>
      </c>
      <c r="T1437" s="18" t="s">
        <v>101</v>
      </c>
      <c r="U1437" s="18">
        <v>4</v>
      </c>
      <c r="V1437" s="19">
        <v>1800000</v>
      </c>
      <c r="W1437" s="19">
        <v>270000</v>
      </c>
      <c r="X1437" s="19">
        <v>1530000</v>
      </c>
      <c r="Y1437" s="19">
        <v>1472000</v>
      </c>
      <c r="Z1437" s="19">
        <v>58000</v>
      </c>
      <c r="AA1437" s="20">
        <v>3.7908496732026099E-2</v>
      </c>
      <c r="AB1437" s="21" t="s">
        <v>6424</v>
      </c>
    </row>
    <row r="1438" spans="1:28" x14ac:dyDescent="0.25">
      <c r="A1438" s="16" t="s">
        <v>5016</v>
      </c>
      <c r="B1438" s="17">
        <v>45978</v>
      </c>
      <c r="C1438" s="18" t="s">
        <v>3413</v>
      </c>
      <c r="D1438" s="18" t="s">
        <v>5018</v>
      </c>
      <c r="E1438" s="18" t="s">
        <v>6379</v>
      </c>
      <c r="F1438" s="18" t="s">
        <v>93</v>
      </c>
      <c r="G1438" s="18">
        <v>37</v>
      </c>
      <c r="H1438" s="18" t="s">
        <v>804</v>
      </c>
      <c r="I1438" s="18" t="s">
        <v>95</v>
      </c>
      <c r="J1438" s="18" t="s">
        <v>130</v>
      </c>
      <c r="K1438" s="18" t="s">
        <v>311</v>
      </c>
      <c r="L1438" s="18" t="s">
        <v>122</v>
      </c>
      <c r="M1438" s="18">
        <v>7</v>
      </c>
      <c r="N1438" s="19">
        <v>850000</v>
      </c>
      <c r="O1438" s="20">
        <v>0.1</v>
      </c>
      <c r="P1438" s="19">
        <v>1500</v>
      </c>
      <c r="Q1438" s="19">
        <v>710000</v>
      </c>
      <c r="R1438" s="18" t="s">
        <v>6415</v>
      </c>
      <c r="S1438" s="18" t="s">
        <v>168</v>
      </c>
      <c r="T1438" s="18" t="s">
        <v>113</v>
      </c>
      <c r="U1438" s="18">
        <v>2</v>
      </c>
      <c r="V1438" s="19">
        <v>5950000</v>
      </c>
      <c r="W1438" s="19">
        <v>595000</v>
      </c>
      <c r="X1438" s="19">
        <v>5355000</v>
      </c>
      <c r="Y1438" s="19">
        <v>4971500</v>
      </c>
      <c r="Z1438" s="19">
        <v>383500</v>
      </c>
      <c r="AA1438" s="20">
        <v>7.1615312791783403E-2</v>
      </c>
      <c r="AB1438" s="21" t="s">
        <v>6424</v>
      </c>
    </row>
    <row r="1439" spans="1:28" x14ac:dyDescent="0.25">
      <c r="A1439" s="16" t="s">
        <v>5020</v>
      </c>
      <c r="B1439" s="17">
        <v>45893</v>
      </c>
      <c r="C1439" s="18" t="s">
        <v>3279</v>
      </c>
      <c r="D1439" s="18" t="s">
        <v>3280</v>
      </c>
      <c r="E1439" s="18" t="s">
        <v>6380</v>
      </c>
      <c r="F1439" s="18" t="s">
        <v>93</v>
      </c>
      <c r="G1439" s="18"/>
      <c r="H1439" s="18" t="s">
        <v>1279</v>
      </c>
      <c r="I1439" s="18" t="s">
        <v>144</v>
      </c>
      <c r="J1439" s="18" t="s">
        <v>165</v>
      </c>
      <c r="K1439" s="18" t="s">
        <v>296</v>
      </c>
      <c r="L1439" s="18" t="s">
        <v>282</v>
      </c>
      <c r="M1439" s="18">
        <v>5</v>
      </c>
      <c r="N1439" s="19">
        <v>320000</v>
      </c>
      <c r="O1439" s="20">
        <v>0.15</v>
      </c>
      <c r="P1439" s="19">
        <v>2500</v>
      </c>
      <c r="Q1439" s="19">
        <v>250000</v>
      </c>
      <c r="R1439" s="18" t="s">
        <v>6415</v>
      </c>
      <c r="S1439" s="18" t="s">
        <v>100</v>
      </c>
      <c r="T1439" s="18" t="s">
        <v>113</v>
      </c>
      <c r="U1439" s="18">
        <v>4</v>
      </c>
      <c r="V1439" s="19">
        <v>1600000</v>
      </c>
      <c r="W1439" s="19">
        <v>240000</v>
      </c>
      <c r="X1439" s="19">
        <v>1360000</v>
      </c>
      <c r="Y1439" s="19">
        <v>1252500</v>
      </c>
      <c r="Z1439" s="19">
        <v>107500</v>
      </c>
      <c r="AA1439" s="20">
        <v>7.9044117647058806E-2</v>
      </c>
      <c r="AB1439" s="21" t="s">
        <v>6433</v>
      </c>
    </row>
    <row r="1440" spans="1:28" x14ac:dyDescent="0.25">
      <c r="A1440" s="16" t="s">
        <v>5022</v>
      </c>
      <c r="B1440" s="17">
        <v>45872</v>
      </c>
      <c r="C1440" s="18" t="s">
        <v>355</v>
      </c>
      <c r="D1440" s="18" t="s">
        <v>356</v>
      </c>
      <c r="E1440" s="18" t="s">
        <v>5023</v>
      </c>
      <c r="F1440" s="18" t="s">
        <v>93</v>
      </c>
      <c r="G1440" s="18">
        <v>45</v>
      </c>
      <c r="H1440" s="18" t="s">
        <v>1279</v>
      </c>
      <c r="I1440" s="18" t="s">
        <v>144</v>
      </c>
      <c r="J1440" s="18" t="s">
        <v>130</v>
      </c>
      <c r="K1440" s="18" t="s">
        <v>425</v>
      </c>
      <c r="L1440" s="18" t="s">
        <v>146</v>
      </c>
      <c r="M1440" s="18">
        <v>6</v>
      </c>
      <c r="N1440" s="19">
        <v>45000</v>
      </c>
      <c r="O1440" s="20">
        <v>0.1</v>
      </c>
      <c r="P1440" s="19">
        <v>6000</v>
      </c>
      <c r="Q1440" s="19">
        <v>27000</v>
      </c>
      <c r="R1440" s="18" t="s">
        <v>219</v>
      </c>
      <c r="S1440" s="18" t="s">
        <v>100</v>
      </c>
      <c r="T1440" s="18" t="s">
        <v>101</v>
      </c>
      <c r="U1440" s="18">
        <v>5</v>
      </c>
      <c r="V1440" s="19">
        <v>270000</v>
      </c>
      <c r="W1440" s="19">
        <v>27000</v>
      </c>
      <c r="X1440" s="19">
        <v>243000</v>
      </c>
      <c r="Y1440" s="19">
        <v>168000</v>
      </c>
      <c r="Z1440" s="19">
        <v>75000</v>
      </c>
      <c r="AA1440" s="20">
        <v>0.30864197530864201</v>
      </c>
      <c r="AB1440" s="21" t="s">
        <v>6433</v>
      </c>
    </row>
    <row r="1441" spans="1:28" x14ac:dyDescent="0.25">
      <c r="A1441" s="16" t="s">
        <v>5024</v>
      </c>
      <c r="B1441" s="17">
        <v>45909</v>
      </c>
      <c r="C1441" s="18" t="s">
        <v>5026</v>
      </c>
      <c r="D1441" s="18" t="s">
        <v>172</v>
      </c>
      <c r="E1441" s="18" t="s">
        <v>5027</v>
      </c>
      <c r="F1441" s="18" t="s">
        <v>93</v>
      </c>
      <c r="G1441" s="18">
        <v>53</v>
      </c>
      <c r="H1441" s="18" t="s">
        <v>262</v>
      </c>
      <c r="I1441" s="18" t="s">
        <v>263</v>
      </c>
      <c r="J1441" s="18" t="s">
        <v>174</v>
      </c>
      <c r="K1441" s="18" t="s">
        <v>242</v>
      </c>
      <c r="L1441" s="18" t="s">
        <v>132</v>
      </c>
      <c r="M1441" s="18">
        <v>8</v>
      </c>
      <c r="N1441" s="19">
        <v>780000</v>
      </c>
      <c r="O1441" s="20">
        <v>0</v>
      </c>
      <c r="P1441" s="19">
        <v>2500</v>
      </c>
      <c r="Q1441" s="19">
        <v>630000</v>
      </c>
      <c r="R1441" s="18" t="s">
        <v>167</v>
      </c>
      <c r="S1441" s="18" t="s">
        <v>135</v>
      </c>
      <c r="T1441" s="18" t="s">
        <v>113</v>
      </c>
      <c r="U1441" s="18">
        <v>1</v>
      </c>
      <c r="V1441" s="19">
        <v>6240000</v>
      </c>
      <c r="W1441" s="19">
        <v>0</v>
      </c>
      <c r="X1441" s="19">
        <v>6240000</v>
      </c>
      <c r="Y1441" s="19">
        <v>5042500</v>
      </c>
      <c r="Z1441" s="19">
        <v>1197500</v>
      </c>
      <c r="AA1441" s="20">
        <v>0.19190705128205099</v>
      </c>
      <c r="AB1441" s="21" t="s">
        <v>6435</v>
      </c>
    </row>
    <row r="1442" spans="1:28" x14ac:dyDescent="0.25">
      <c r="A1442" s="16" t="s">
        <v>5028</v>
      </c>
      <c r="B1442" s="17">
        <v>45925</v>
      </c>
      <c r="C1442" s="18" t="s">
        <v>2353</v>
      </c>
      <c r="D1442" s="18" t="s">
        <v>3613</v>
      </c>
      <c r="E1442" s="18" t="s">
        <v>5030</v>
      </c>
      <c r="F1442" s="18" t="s">
        <v>107</v>
      </c>
      <c r="G1442" s="18">
        <v>60</v>
      </c>
      <c r="H1442" s="18" t="s">
        <v>581</v>
      </c>
      <c r="I1442" s="18" t="s">
        <v>144</v>
      </c>
      <c r="J1442" s="18" t="s">
        <v>96</v>
      </c>
      <c r="K1442" s="18" t="s">
        <v>311</v>
      </c>
      <c r="L1442" s="18" t="s">
        <v>122</v>
      </c>
      <c r="M1442" s="18">
        <v>8</v>
      </c>
      <c r="N1442" s="19">
        <v>850000</v>
      </c>
      <c r="O1442" s="20">
        <v>0.05</v>
      </c>
      <c r="P1442" s="19">
        <v>2500</v>
      </c>
      <c r="Q1442" s="19">
        <v>710000</v>
      </c>
      <c r="R1442" s="18" t="s">
        <v>167</v>
      </c>
      <c r="S1442" s="18" t="s">
        <v>168</v>
      </c>
      <c r="T1442" s="18" t="s">
        <v>101</v>
      </c>
      <c r="U1442" s="18">
        <v>4</v>
      </c>
      <c r="V1442" s="19">
        <v>6800000</v>
      </c>
      <c r="W1442" s="19">
        <v>340000</v>
      </c>
      <c r="X1442" s="19">
        <v>6460000</v>
      </c>
      <c r="Y1442" s="19">
        <v>5682500</v>
      </c>
      <c r="Z1442" s="19">
        <v>777500</v>
      </c>
      <c r="AA1442" s="20">
        <v>0.120356037151703</v>
      </c>
      <c r="AB1442" s="21" t="s">
        <v>6435</v>
      </c>
    </row>
    <row r="1443" spans="1:28" x14ac:dyDescent="0.25">
      <c r="A1443" s="16" t="s">
        <v>5031</v>
      </c>
      <c r="B1443" s="17">
        <v>45914</v>
      </c>
      <c r="C1443" s="18" t="s">
        <v>5032</v>
      </c>
      <c r="D1443" s="18" t="s">
        <v>839</v>
      </c>
      <c r="E1443" s="18" t="s">
        <v>5033</v>
      </c>
      <c r="F1443" s="18" t="s">
        <v>93</v>
      </c>
      <c r="G1443" s="18">
        <v>44</v>
      </c>
      <c r="H1443" s="18" t="s">
        <v>262</v>
      </c>
      <c r="I1443" s="18" t="s">
        <v>263</v>
      </c>
      <c r="J1443" s="18" t="s">
        <v>359</v>
      </c>
      <c r="K1443" s="18" t="s">
        <v>156</v>
      </c>
      <c r="L1443" s="18" t="s">
        <v>111</v>
      </c>
      <c r="M1443" s="18">
        <v>2</v>
      </c>
      <c r="N1443" s="19">
        <v>290000</v>
      </c>
      <c r="O1443" s="20">
        <v>0.05</v>
      </c>
      <c r="P1443" s="19">
        <v>8000</v>
      </c>
      <c r="Q1443" s="19">
        <v>225000</v>
      </c>
      <c r="R1443" s="18" t="s">
        <v>219</v>
      </c>
      <c r="S1443" s="18" t="s">
        <v>135</v>
      </c>
      <c r="T1443" s="18" t="s">
        <v>113</v>
      </c>
      <c r="U1443" s="18">
        <v>3</v>
      </c>
      <c r="V1443" s="19">
        <v>580000</v>
      </c>
      <c r="W1443" s="19">
        <v>29000</v>
      </c>
      <c r="X1443" s="19">
        <v>551000</v>
      </c>
      <c r="Y1443" s="19">
        <v>458000</v>
      </c>
      <c r="Z1443" s="19">
        <v>93000</v>
      </c>
      <c r="AA1443" s="20">
        <v>0.16878402903811199</v>
      </c>
      <c r="AB1443" s="21" t="s">
        <v>6435</v>
      </c>
    </row>
    <row r="1444" spans="1:28" x14ac:dyDescent="0.25">
      <c r="A1444" s="16" t="s">
        <v>5034</v>
      </c>
      <c r="B1444" s="17">
        <v>45906</v>
      </c>
      <c r="C1444" s="18" t="s">
        <v>3458</v>
      </c>
      <c r="D1444" s="18" t="s">
        <v>1488</v>
      </c>
      <c r="E1444" s="18" t="s">
        <v>5035</v>
      </c>
      <c r="F1444" s="18" t="s">
        <v>107</v>
      </c>
      <c r="G1444" s="18"/>
      <c r="H1444" s="18" t="s">
        <v>128</v>
      </c>
      <c r="I1444" s="18" t="s">
        <v>129</v>
      </c>
      <c r="J1444" s="18" t="s">
        <v>359</v>
      </c>
      <c r="K1444" s="18" t="s">
        <v>296</v>
      </c>
      <c r="L1444" s="18" t="s">
        <v>282</v>
      </c>
      <c r="M1444" s="18">
        <v>8</v>
      </c>
      <c r="N1444" s="19">
        <v>320000</v>
      </c>
      <c r="O1444" s="20">
        <v>0</v>
      </c>
      <c r="P1444" s="19">
        <v>1500</v>
      </c>
      <c r="Q1444" s="19">
        <v>250000</v>
      </c>
      <c r="R1444" s="18" t="s">
        <v>99</v>
      </c>
      <c r="S1444" s="18" t="s">
        <v>135</v>
      </c>
      <c r="T1444" s="18" t="s">
        <v>101</v>
      </c>
      <c r="U1444" s="18">
        <v>3</v>
      </c>
      <c r="V1444" s="19">
        <v>2560000</v>
      </c>
      <c r="W1444" s="19">
        <v>0</v>
      </c>
      <c r="X1444" s="19">
        <v>2560000</v>
      </c>
      <c r="Y1444" s="19">
        <v>2001500</v>
      </c>
      <c r="Z1444" s="19">
        <v>558500</v>
      </c>
      <c r="AA1444" s="20">
        <v>0.21816406250000001</v>
      </c>
      <c r="AB1444" s="21" t="s">
        <v>6435</v>
      </c>
    </row>
    <row r="1445" spans="1:28" x14ac:dyDescent="0.25">
      <c r="A1445" s="16" t="s">
        <v>5036</v>
      </c>
      <c r="B1445" s="17">
        <v>45750</v>
      </c>
      <c r="C1445" s="18" t="s">
        <v>820</v>
      </c>
      <c r="D1445" s="18" t="s">
        <v>821</v>
      </c>
      <c r="E1445" s="18" t="s">
        <v>5038</v>
      </c>
      <c r="F1445" s="18" t="s">
        <v>93</v>
      </c>
      <c r="G1445" s="18">
        <v>42</v>
      </c>
      <c r="H1445" s="18" t="s">
        <v>413</v>
      </c>
      <c r="I1445" s="18" t="s">
        <v>95</v>
      </c>
      <c r="J1445" s="18" t="s">
        <v>155</v>
      </c>
      <c r="K1445" s="18" t="s">
        <v>388</v>
      </c>
      <c r="L1445" s="18" t="s">
        <v>132</v>
      </c>
      <c r="M1445" s="18">
        <v>5</v>
      </c>
      <c r="N1445" s="19">
        <v>510000</v>
      </c>
      <c r="O1445" s="20">
        <v>0.02</v>
      </c>
      <c r="P1445" s="19">
        <v>8000</v>
      </c>
      <c r="Q1445" s="19">
        <v>410000</v>
      </c>
      <c r="R1445" s="18" t="s">
        <v>6415</v>
      </c>
      <c r="S1445" s="18" t="s">
        <v>100</v>
      </c>
      <c r="T1445" s="18" t="s">
        <v>101</v>
      </c>
      <c r="U1445" s="18">
        <v>5</v>
      </c>
      <c r="V1445" s="19">
        <v>2550000</v>
      </c>
      <c r="W1445" s="19">
        <v>51000</v>
      </c>
      <c r="X1445" s="19">
        <v>2499000</v>
      </c>
      <c r="Y1445" s="19">
        <v>2058000</v>
      </c>
      <c r="Z1445" s="19">
        <v>441000</v>
      </c>
      <c r="AA1445" s="20">
        <v>0.17647058823529399</v>
      </c>
      <c r="AB1445" s="21" t="s">
        <v>6431</v>
      </c>
    </row>
    <row r="1446" spans="1:28" x14ac:dyDescent="0.25">
      <c r="A1446" s="16" t="s">
        <v>5039</v>
      </c>
      <c r="B1446" s="17">
        <v>45731</v>
      </c>
      <c r="C1446" s="18" t="s">
        <v>3267</v>
      </c>
      <c r="D1446" s="18" t="s">
        <v>3268</v>
      </c>
      <c r="E1446" s="18" t="s">
        <v>5040</v>
      </c>
      <c r="F1446" s="18" t="s">
        <v>107</v>
      </c>
      <c r="G1446" s="18">
        <v>56</v>
      </c>
      <c r="H1446" s="18" t="s">
        <v>581</v>
      </c>
      <c r="I1446" s="18" t="s">
        <v>144</v>
      </c>
      <c r="J1446" s="18" t="s">
        <v>109</v>
      </c>
      <c r="K1446" s="18" t="s">
        <v>582</v>
      </c>
      <c r="L1446" s="18" t="s">
        <v>146</v>
      </c>
      <c r="M1446" s="18">
        <v>1</v>
      </c>
      <c r="N1446" s="19">
        <v>180000</v>
      </c>
      <c r="O1446" s="20">
        <v>0</v>
      </c>
      <c r="P1446" s="19">
        <v>1500</v>
      </c>
      <c r="Q1446" s="19">
        <v>125000</v>
      </c>
      <c r="R1446" s="18" t="s">
        <v>134</v>
      </c>
      <c r="S1446" s="18" t="s">
        <v>100</v>
      </c>
      <c r="T1446" s="18" t="s">
        <v>101</v>
      </c>
      <c r="U1446" s="18">
        <v>4</v>
      </c>
      <c r="V1446" s="19">
        <v>180000</v>
      </c>
      <c r="W1446" s="19">
        <v>0</v>
      </c>
      <c r="X1446" s="19">
        <v>180000</v>
      </c>
      <c r="Y1446" s="19">
        <v>126500</v>
      </c>
      <c r="Z1446" s="19">
        <v>53500</v>
      </c>
      <c r="AA1446" s="20">
        <v>0.297222222222222</v>
      </c>
      <c r="AB1446" s="21" t="s">
        <v>6428</v>
      </c>
    </row>
    <row r="1447" spans="1:28" x14ac:dyDescent="0.25">
      <c r="A1447" s="16" t="s">
        <v>5041</v>
      </c>
      <c r="B1447" s="17">
        <v>46008</v>
      </c>
      <c r="C1447" s="18" t="s">
        <v>1336</v>
      </c>
      <c r="D1447" s="18" t="s">
        <v>5042</v>
      </c>
      <c r="E1447" s="18" t="s">
        <v>5043</v>
      </c>
      <c r="F1447" s="18" t="s">
        <v>107</v>
      </c>
      <c r="G1447" s="18">
        <v>55</v>
      </c>
      <c r="H1447" s="18" t="s">
        <v>1792</v>
      </c>
      <c r="I1447" s="18" t="s">
        <v>129</v>
      </c>
      <c r="J1447" s="18" t="s">
        <v>174</v>
      </c>
      <c r="K1447" s="18" t="s">
        <v>242</v>
      </c>
      <c r="L1447" s="18" t="s">
        <v>132</v>
      </c>
      <c r="M1447" s="18">
        <v>2</v>
      </c>
      <c r="N1447" s="19">
        <v>780000</v>
      </c>
      <c r="O1447" s="20">
        <v>0</v>
      </c>
      <c r="P1447" s="19">
        <v>1500</v>
      </c>
      <c r="Q1447" s="19">
        <v>630000</v>
      </c>
      <c r="R1447" s="18" t="s">
        <v>219</v>
      </c>
      <c r="S1447" s="18" t="s">
        <v>168</v>
      </c>
      <c r="T1447" s="18" t="s">
        <v>101</v>
      </c>
      <c r="U1447" s="18">
        <v>5</v>
      </c>
      <c r="V1447" s="19">
        <v>1560000</v>
      </c>
      <c r="W1447" s="19">
        <v>0</v>
      </c>
      <c r="X1447" s="19">
        <v>1560000</v>
      </c>
      <c r="Y1447" s="19">
        <v>1261500</v>
      </c>
      <c r="Z1447" s="19">
        <v>298500</v>
      </c>
      <c r="AA1447" s="20">
        <v>0.191346153846154</v>
      </c>
      <c r="AB1447" s="21" t="s">
        <v>6432</v>
      </c>
    </row>
    <row r="1448" spans="1:28" x14ac:dyDescent="0.25">
      <c r="A1448" s="16" t="s">
        <v>5044</v>
      </c>
      <c r="B1448" s="17">
        <v>45937</v>
      </c>
      <c r="C1448" s="18" t="s">
        <v>1992</v>
      </c>
      <c r="D1448" s="18" t="s">
        <v>1993</v>
      </c>
      <c r="E1448" s="18" t="s">
        <v>5047</v>
      </c>
      <c r="F1448" s="18" t="s">
        <v>107</v>
      </c>
      <c r="G1448" s="18">
        <v>47</v>
      </c>
      <c r="H1448" s="18" t="s">
        <v>413</v>
      </c>
      <c r="I1448" s="18" t="s">
        <v>95</v>
      </c>
      <c r="J1448" s="18" t="s">
        <v>155</v>
      </c>
      <c r="K1448" s="18" t="s">
        <v>852</v>
      </c>
      <c r="L1448" s="18" t="s">
        <v>122</v>
      </c>
      <c r="M1448" s="18">
        <v>4</v>
      </c>
      <c r="N1448" s="19">
        <v>680000</v>
      </c>
      <c r="O1448" s="20">
        <v>0</v>
      </c>
      <c r="P1448" s="19">
        <v>8000</v>
      </c>
      <c r="Q1448" s="19">
        <v>555000</v>
      </c>
      <c r="R1448" s="18" t="s">
        <v>99</v>
      </c>
      <c r="S1448" s="18" t="s">
        <v>100</v>
      </c>
      <c r="T1448" s="18" t="s">
        <v>101</v>
      </c>
      <c r="U1448" s="18">
        <v>2</v>
      </c>
      <c r="V1448" s="19">
        <v>2720000</v>
      </c>
      <c r="W1448" s="19">
        <v>0</v>
      </c>
      <c r="X1448" s="19">
        <v>2720000</v>
      </c>
      <c r="Y1448" s="19">
        <v>2228000</v>
      </c>
      <c r="Z1448" s="19">
        <v>492000</v>
      </c>
      <c r="AA1448" s="20">
        <v>0.18088235294117599</v>
      </c>
      <c r="AB1448" s="21" t="s">
        <v>6427</v>
      </c>
    </row>
    <row r="1449" spans="1:28" x14ac:dyDescent="0.25">
      <c r="A1449" s="16" t="s">
        <v>5048</v>
      </c>
      <c r="B1449" s="17">
        <v>45933</v>
      </c>
      <c r="C1449" s="18" t="s">
        <v>2656</v>
      </c>
      <c r="D1449" s="18" t="s">
        <v>2657</v>
      </c>
      <c r="E1449" s="18" t="s">
        <v>5049</v>
      </c>
      <c r="F1449" s="18" t="s">
        <v>93</v>
      </c>
      <c r="G1449" s="18">
        <v>26</v>
      </c>
      <c r="H1449" s="18" t="s">
        <v>128</v>
      </c>
      <c r="I1449" s="18" t="s">
        <v>129</v>
      </c>
      <c r="J1449" s="18" t="s">
        <v>212</v>
      </c>
      <c r="K1449" s="18" t="s">
        <v>1540</v>
      </c>
      <c r="L1449" s="18" t="s">
        <v>282</v>
      </c>
      <c r="M1449" s="18">
        <v>3</v>
      </c>
      <c r="N1449" s="19">
        <v>650000</v>
      </c>
      <c r="O1449" s="20">
        <v>0</v>
      </c>
      <c r="P1449" s="19">
        <v>4000</v>
      </c>
      <c r="Q1449" s="19">
        <v>520000</v>
      </c>
      <c r="R1449" s="18" t="s">
        <v>99</v>
      </c>
      <c r="S1449" s="18" t="s">
        <v>135</v>
      </c>
      <c r="T1449" s="18" t="s">
        <v>101</v>
      </c>
      <c r="U1449" s="18">
        <v>2</v>
      </c>
      <c r="V1449" s="19">
        <v>1950000</v>
      </c>
      <c r="W1449" s="19">
        <v>0</v>
      </c>
      <c r="X1449" s="19">
        <v>1950000</v>
      </c>
      <c r="Y1449" s="19">
        <v>1564000</v>
      </c>
      <c r="Z1449" s="19">
        <v>386000</v>
      </c>
      <c r="AA1449" s="20">
        <v>0.19794871794871799</v>
      </c>
      <c r="AB1449" s="21" t="s">
        <v>6427</v>
      </c>
    </row>
    <row r="1450" spans="1:28" x14ac:dyDescent="0.25">
      <c r="A1450" s="16" t="s">
        <v>5050</v>
      </c>
      <c r="B1450" s="17">
        <v>45811</v>
      </c>
      <c r="C1450" s="18" t="s">
        <v>695</v>
      </c>
      <c r="D1450" s="18" t="s">
        <v>696</v>
      </c>
      <c r="E1450" s="18" t="s">
        <v>5052</v>
      </c>
      <c r="F1450" s="18" t="s">
        <v>107</v>
      </c>
      <c r="G1450" s="18">
        <v>32</v>
      </c>
      <c r="H1450" s="18" t="s">
        <v>154</v>
      </c>
      <c r="I1450" s="18" t="s">
        <v>95</v>
      </c>
      <c r="J1450" s="18" t="s">
        <v>155</v>
      </c>
      <c r="K1450" s="18" t="s">
        <v>311</v>
      </c>
      <c r="L1450" s="18" t="s">
        <v>122</v>
      </c>
      <c r="M1450" s="18">
        <v>7</v>
      </c>
      <c r="N1450" s="19">
        <v>850000</v>
      </c>
      <c r="O1450" s="20">
        <v>0.1</v>
      </c>
      <c r="P1450" s="19">
        <v>12000</v>
      </c>
      <c r="Q1450" s="19">
        <v>710000</v>
      </c>
      <c r="R1450" s="18" t="s">
        <v>6415</v>
      </c>
      <c r="S1450" s="18" t="s">
        <v>168</v>
      </c>
      <c r="T1450" s="18" t="s">
        <v>113</v>
      </c>
      <c r="U1450" s="18">
        <v>3</v>
      </c>
      <c r="V1450" s="19">
        <v>5950000</v>
      </c>
      <c r="W1450" s="19">
        <v>595000</v>
      </c>
      <c r="X1450" s="19">
        <v>5355000</v>
      </c>
      <c r="Y1450" s="19">
        <v>4982000</v>
      </c>
      <c r="Z1450" s="19">
        <v>373000</v>
      </c>
      <c r="AA1450" s="20">
        <v>6.9654528478057906E-2</v>
      </c>
      <c r="AB1450" s="21" t="s">
        <v>6434</v>
      </c>
    </row>
    <row r="1451" spans="1:28" x14ac:dyDescent="0.25">
      <c r="A1451" s="16" t="s">
        <v>5053</v>
      </c>
      <c r="B1451" s="17">
        <v>45835</v>
      </c>
      <c r="C1451" s="18" t="s">
        <v>4348</v>
      </c>
      <c r="D1451" s="18" t="s">
        <v>4349</v>
      </c>
      <c r="E1451" s="18" t="s">
        <v>5054</v>
      </c>
      <c r="F1451" s="18" t="s">
        <v>93</v>
      </c>
      <c r="G1451" s="18">
        <v>20</v>
      </c>
      <c r="H1451" s="18" t="s">
        <v>558</v>
      </c>
      <c r="I1451" s="18" t="s">
        <v>129</v>
      </c>
      <c r="J1451" s="18" t="s">
        <v>109</v>
      </c>
      <c r="K1451" s="18" t="s">
        <v>145</v>
      </c>
      <c r="L1451" s="18" t="s">
        <v>146</v>
      </c>
      <c r="M1451" s="18">
        <v>2</v>
      </c>
      <c r="N1451" s="19">
        <v>145000</v>
      </c>
      <c r="O1451" s="20">
        <v>0.1</v>
      </c>
      <c r="P1451" s="19">
        <v>1500</v>
      </c>
      <c r="Q1451" s="19">
        <v>98000</v>
      </c>
      <c r="R1451" s="18" t="s">
        <v>167</v>
      </c>
      <c r="S1451" s="18" t="s">
        <v>148</v>
      </c>
      <c r="T1451" s="18" t="s">
        <v>113</v>
      </c>
      <c r="U1451" s="18">
        <v>4</v>
      </c>
      <c r="V1451" s="19">
        <v>290000</v>
      </c>
      <c r="W1451" s="19">
        <v>29000</v>
      </c>
      <c r="X1451" s="19">
        <v>261000</v>
      </c>
      <c r="Y1451" s="19">
        <v>197500</v>
      </c>
      <c r="Z1451" s="19">
        <v>63500</v>
      </c>
      <c r="AA1451" s="20">
        <v>0.24329501915708801</v>
      </c>
      <c r="AB1451" s="21" t="s">
        <v>6434</v>
      </c>
    </row>
    <row r="1452" spans="1:28" x14ac:dyDescent="0.25">
      <c r="A1452" s="16" t="s">
        <v>5055</v>
      </c>
      <c r="B1452" s="17">
        <v>45977</v>
      </c>
      <c r="C1452" s="18" t="s">
        <v>1913</v>
      </c>
      <c r="D1452" s="18" t="s">
        <v>3153</v>
      </c>
      <c r="E1452" s="18" t="s">
        <v>5056</v>
      </c>
      <c r="F1452" s="18" t="s">
        <v>93</v>
      </c>
      <c r="G1452" s="18">
        <v>32</v>
      </c>
      <c r="H1452" s="18" t="s">
        <v>1279</v>
      </c>
      <c r="I1452" s="18" t="s">
        <v>144</v>
      </c>
      <c r="J1452" s="18" t="s">
        <v>109</v>
      </c>
      <c r="K1452" s="18" t="s">
        <v>388</v>
      </c>
      <c r="L1452" s="18" t="s">
        <v>132</v>
      </c>
      <c r="M1452" s="18">
        <v>4</v>
      </c>
      <c r="N1452" s="19">
        <v>510000</v>
      </c>
      <c r="O1452" s="20">
        <v>0.02</v>
      </c>
      <c r="P1452" s="19">
        <v>4000</v>
      </c>
      <c r="Q1452" s="19">
        <v>410000</v>
      </c>
      <c r="R1452" s="18" t="s">
        <v>167</v>
      </c>
      <c r="S1452" s="18" t="s">
        <v>100</v>
      </c>
      <c r="T1452" s="18" t="s">
        <v>113</v>
      </c>
      <c r="U1452" s="18">
        <v>1</v>
      </c>
      <c r="V1452" s="19">
        <v>2040000</v>
      </c>
      <c r="W1452" s="19">
        <v>40800</v>
      </c>
      <c r="X1452" s="19">
        <v>1999200</v>
      </c>
      <c r="Y1452" s="19">
        <v>1644000</v>
      </c>
      <c r="Z1452" s="19">
        <v>355200</v>
      </c>
      <c r="AA1452" s="20">
        <v>0.17767106842737099</v>
      </c>
      <c r="AB1452" s="21" t="s">
        <v>6424</v>
      </c>
    </row>
    <row r="1453" spans="1:28" x14ac:dyDescent="0.25">
      <c r="A1453" s="16" t="s">
        <v>5057</v>
      </c>
      <c r="B1453" s="17">
        <v>45778</v>
      </c>
      <c r="C1453" s="18" t="s">
        <v>1584</v>
      </c>
      <c r="D1453" s="18" t="s">
        <v>1585</v>
      </c>
      <c r="E1453" s="18" t="s">
        <v>5059</v>
      </c>
      <c r="F1453" s="18" t="s">
        <v>107</v>
      </c>
      <c r="G1453" s="18">
        <v>22</v>
      </c>
      <c r="H1453" s="18" t="s">
        <v>595</v>
      </c>
      <c r="I1453" s="18" t="s">
        <v>263</v>
      </c>
      <c r="J1453" s="18" t="s">
        <v>165</v>
      </c>
      <c r="K1453" s="18" t="s">
        <v>1540</v>
      </c>
      <c r="L1453" s="18" t="s">
        <v>282</v>
      </c>
      <c r="M1453" s="18">
        <v>1</v>
      </c>
      <c r="N1453" s="19">
        <v>650000</v>
      </c>
      <c r="O1453" s="20">
        <v>0.05</v>
      </c>
      <c r="P1453" s="19">
        <v>8000</v>
      </c>
      <c r="Q1453" s="19">
        <v>520000</v>
      </c>
      <c r="R1453" s="18" t="s">
        <v>99</v>
      </c>
      <c r="S1453" s="18" t="s">
        <v>148</v>
      </c>
      <c r="T1453" s="18" t="s">
        <v>101</v>
      </c>
      <c r="U1453" s="18">
        <v>5</v>
      </c>
      <c r="V1453" s="19">
        <v>650000</v>
      </c>
      <c r="W1453" s="19">
        <v>32500</v>
      </c>
      <c r="X1453" s="19">
        <v>617500</v>
      </c>
      <c r="Y1453" s="19">
        <v>528000</v>
      </c>
      <c r="Z1453" s="19">
        <v>89500</v>
      </c>
      <c r="AA1453" s="20">
        <v>0.14493927125506101</v>
      </c>
      <c r="AB1453" s="21" t="s">
        <v>6430</v>
      </c>
    </row>
    <row r="1454" spans="1:28" x14ac:dyDescent="0.25">
      <c r="A1454" s="16" t="s">
        <v>5060</v>
      </c>
      <c r="B1454" s="17">
        <v>45751</v>
      </c>
      <c r="C1454" s="18" t="s">
        <v>5061</v>
      </c>
      <c r="D1454" s="18" t="s">
        <v>5062</v>
      </c>
      <c r="E1454" s="18" t="s">
        <v>5063</v>
      </c>
      <c r="F1454" s="18" t="s">
        <v>93</v>
      </c>
      <c r="G1454" s="18"/>
      <c r="H1454" s="18" t="s">
        <v>581</v>
      </c>
      <c r="I1454" s="18" t="s">
        <v>144</v>
      </c>
      <c r="J1454" s="18" t="s">
        <v>109</v>
      </c>
      <c r="K1454" s="18" t="s">
        <v>296</v>
      </c>
      <c r="L1454" s="18" t="s">
        <v>282</v>
      </c>
      <c r="M1454" s="18">
        <v>8</v>
      </c>
      <c r="N1454" s="19">
        <v>320000</v>
      </c>
      <c r="O1454" s="20">
        <v>0</v>
      </c>
      <c r="P1454" s="19">
        <v>12000</v>
      </c>
      <c r="Q1454" s="19">
        <v>250000</v>
      </c>
      <c r="R1454" s="18" t="s">
        <v>6415</v>
      </c>
      <c r="S1454" s="18" t="s">
        <v>135</v>
      </c>
      <c r="T1454" s="18" t="s">
        <v>101</v>
      </c>
      <c r="U1454" s="18">
        <v>3</v>
      </c>
      <c r="V1454" s="19">
        <v>2560000</v>
      </c>
      <c r="W1454" s="19">
        <v>0</v>
      </c>
      <c r="X1454" s="19">
        <v>2560000</v>
      </c>
      <c r="Y1454" s="19">
        <v>2012000</v>
      </c>
      <c r="Z1454" s="19">
        <v>548000</v>
      </c>
      <c r="AA1454" s="20">
        <v>0.21406249999999999</v>
      </c>
      <c r="AB1454" s="21" t="s">
        <v>6431</v>
      </c>
    </row>
    <row r="1455" spans="1:28" x14ac:dyDescent="0.25">
      <c r="A1455" s="16" t="s">
        <v>5064</v>
      </c>
      <c r="B1455" s="17">
        <v>45719</v>
      </c>
      <c r="C1455" s="18" t="s">
        <v>2725</v>
      </c>
      <c r="D1455" s="18" t="s">
        <v>2726</v>
      </c>
      <c r="E1455" s="18" t="s">
        <v>5066</v>
      </c>
      <c r="F1455" s="18" t="s">
        <v>107</v>
      </c>
      <c r="G1455" s="18">
        <v>31</v>
      </c>
      <c r="H1455" s="18" t="s">
        <v>295</v>
      </c>
      <c r="I1455" s="18" t="s">
        <v>120</v>
      </c>
      <c r="J1455" s="18" t="s">
        <v>165</v>
      </c>
      <c r="K1455" s="18" t="s">
        <v>145</v>
      </c>
      <c r="L1455" s="18" t="s">
        <v>146</v>
      </c>
      <c r="M1455" s="18">
        <v>5</v>
      </c>
      <c r="N1455" s="19">
        <v>145000</v>
      </c>
      <c r="O1455" s="20">
        <v>0.15</v>
      </c>
      <c r="P1455" s="19">
        <v>12000</v>
      </c>
      <c r="Q1455" s="19">
        <v>98000</v>
      </c>
      <c r="R1455" s="18" t="s">
        <v>219</v>
      </c>
      <c r="S1455" s="18" t="s">
        <v>135</v>
      </c>
      <c r="T1455" s="18" t="s">
        <v>101</v>
      </c>
      <c r="U1455" s="18">
        <v>2</v>
      </c>
      <c r="V1455" s="19">
        <v>725000</v>
      </c>
      <c r="W1455" s="19">
        <v>108750</v>
      </c>
      <c r="X1455" s="19">
        <v>616250</v>
      </c>
      <c r="Y1455" s="19">
        <v>502000</v>
      </c>
      <c r="Z1455" s="19">
        <v>114250</v>
      </c>
      <c r="AA1455" s="20">
        <v>0.18539553752535501</v>
      </c>
      <c r="AB1455" s="21" t="s">
        <v>6428</v>
      </c>
    </row>
    <row r="1456" spans="1:28" x14ac:dyDescent="0.25">
      <c r="A1456" s="16" t="s">
        <v>5067</v>
      </c>
      <c r="B1456" s="17">
        <v>45765</v>
      </c>
      <c r="C1456" s="18" t="s">
        <v>550</v>
      </c>
      <c r="D1456" s="18" t="s">
        <v>5068</v>
      </c>
      <c r="E1456" s="18" t="s">
        <v>5069</v>
      </c>
      <c r="F1456" s="18" t="s">
        <v>93</v>
      </c>
      <c r="G1456" s="18">
        <v>45</v>
      </c>
      <c r="H1456" s="18" t="s">
        <v>558</v>
      </c>
      <c r="I1456" s="18" t="s">
        <v>129</v>
      </c>
      <c r="J1456" s="18" t="s">
        <v>96</v>
      </c>
      <c r="K1456" s="18" t="s">
        <v>388</v>
      </c>
      <c r="L1456" s="18" t="s">
        <v>132</v>
      </c>
      <c r="M1456" s="18">
        <v>1</v>
      </c>
      <c r="N1456" s="19">
        <v>510000</v>
      </c>
      <c r="O1456" s="20">
        <v>0.05</v>
      </c>
      <c r="P1456" s="19">
        <v>1500</v>
      </c>
      <c r="Q1456" s="19">
        <v>410000</v>
      </c>
      <c r="R1456" s="18" t="s">
        <v>219</v>
      </c>
      <c r="S1456" s="18" t="s">
        <v>100</v>
      </c>
      <c r="T1456" s="18" t="s">
        <v>101</v>
      </c>
      <c r="U1456" s="18">
        <v>3</v>
      </c>
      <c r="V1456" s="19">
        <v>510000</v>
      </c>
      <c r="W1456" s="19">
        <v>25500</v>
      </c>
      <c r="X1456" s="19">
        <v>484500</v>
      </c>
      <c r="Y1456" s="19">
        <v>411500</v>
      </c>
      <c r="Z1456" s="19">
        <v>73000</v>
      </c>
      <c r="AA1456" s="20">
        <v>0.150670794633643</v>
      </c>
      <c r="AB1456" s="21" t="s">
        <v>6431</v>
      </c>
    </row>
    <row r="1457" spans="1:28" x14ac:dyDescent="0.25">
      <c r="A1457" s="16" t="s">
        <v>5070</v>
      </c>
      <c r="B1457" s="17">
        <v>46004</v>
      </c>
      <c r="C1457" s="18" t="s">
        <v>391</v>
      </c>
      <c r="D1457" s="18" t="s">
        <v>392</v>
      </c>
      <c r="E1457" s="18" t="s">
        <v>5071</v>
      </c>
      <c r="F1457" s="18" t="s">
        <v>107</v>
      </c>
      <c r="G1457" s="18">
        <v>25</v>
      </c>
      <c r="H1457" s="18" t="s">
        <v>154</v>
      </c>
      <c r="I1457" s="18" t="s">
        <v>95</v>
      </c>
      <c r="J1457" s="18" t="s">
        <v>155</v>
      </c>
      <c r="K1457" s="18" t="s">
        <v>156</v>
      </c>
      <c r="L1457" s="18" t="s">
        <v>111</v>
      </c>
      <c r="M1457" s="18">
        <v>4</v>
      </c>
      <c r="N1457" s="19">
        <v>290000</v>
      </c>
      <c r="O1457" s="20">
        <v>0.15</v>
      </c>
      <c r="P1457" s="19">
        <v>2500</v>
      </c>
      <c r="Q1457" s="19">
        <v>225000</v>
      </c>
      <c r="R1457" s="18" t="s">
        <v>134</v>
      </c>
      <c r="S1457" s="18" t="s">
        <v>100</v>
      </c>
      <c r="T1457" s="18" t="s">
        <v>101</v>
      </c>
      <c r="U1457" s="18">
        <v>4</v>
      </c>
      <c r="V1457" s="19">
        <v>1160000</v>
      </c>
      <c r="W1457" s="19">
        <v>174000</v>
      </c>
      <c r="X1457" s="19">
        <v>986000</v>
      </c>
      <c r="Y1457" s="19">
        <v>902500</v>
      </c>
      <c r="Z1457" s="19">
        <v>83500</v>
      </c>
      <c r="AA1457" s="20">
        <v>8.4685598377281901E-2</v>
      </c>
      <c r="AB1457" s="21" t="s">
        <v>6432</v>
      </c>
    </row>
    <row r="1458" spans="1:28" x14ac:dyDescent="0.25">
      <c r="A1458" s="16" t="s">
        <v>5072</v>
      </c>
      <c r="B1458" s="17">
        <v>45740</v>
      </c>
      <c r="C1458" s="18" t="s">
        <v>160</v>
      </c>
      <c r="D1458" s="18" t="s">
        <v>161</v>
      </c>
      <c r="E1458" s="18" t="s">
        <v>5074</v>
      </c>
      <c r="F1458" s="18" t="s">
        <v>107</v>
      </c>
      <c r="G1458" s="18">
        <v>32</v>
      </c>
      <c r="H1458" s="18" t="s">
        <v>558</v>
      </c>
      <c r="I1458" s="18" t="s">
        <v>129</v>
      </c>
      <c r="J1458" s="18" t="s">
        <v>155</v>
      </c>
      <c r="K1458" s="18" t="s">
        <v>145</v>
      </c>
      <c r="L1458" s="18" t="s">
        <v>146</v>
      </c>
      <c r="M1458" s="18">
        <v>1</v>
      </c>
      <c r="N1458" s="19">
        <v>145000</v>
      </c>
      <c r="O1458" s="20">
        <v>0.1</v>
      </c>
      <c r="P1458" s="19">
        <v>6000</v>
      </c>
      <c r="Q1458" s="19">
        <v>98000</v>
      </c>
      <c r="R1458" s="18" t="s">
        <v>219</v>
      </c>
      <c r="S1458" s="18" t="s">
        <v>135</v>
      </c>
      <c r="T1458" s="18" t="s">
        <v>113</v>
      </c>
      <c r="U1458" s="18">
        <v>5</v>
      </c>
      <c r="V1458" s="19">
        <v>145000</v>
      </c>
      <c r="W1458" s="19">
        <v>14500</v>
      </c>
      <c r="X1458" s="19">
        <v>130500</v>
      </c>
      <c r="Y1458" s="19">
        <v>104000</v>
      </c>
      <c r="Z1458" s="19">
        <v>26500</v>
      </c>
      <c r="AA1458" s="20">
        <v>0.20306513409961699</v>
      </c>
      <c r="AB1458" s="21" t="s">
        <v>6428</v>
      </c>
    </row>
    <row r="1459" spans="1:28" x14ac:dyDescent="0.25">
      <c r="A1459" s="16" t="s">
        <v>5075</v>
      </c>
      <c r="B1459" s="17">
        <v>45972</v>
      </c>
      <c r="C1459" s="18" t="s">
        <v>2872</v>
      </c>
      <c r="D1459" s="18" t="s">
        <v>2873</v>
      </c>
      <c r="E1459" s="18" t="s">
        <v>5076</v>
      </c>
      <c r="F1459" s="18" t="s">
        <v>93</v>
      </c>
      <c r="G1459" s="18">
        <v>42</v>
      </c>
      <c r="H1459" s="18" t="s">
        <v>1792</v>
      </c>
      <c r="I1459" s="18" t="s">
        <v>129</v>
      </c>
      <c r="J1459" s="18" t="s">
        <v>174</v>
      </c>
      <c r="K1459" s="18" t="s">
        <v>520</v>
      </c>
      <c r="L1459" s="18" t="s">
        <v>111</v>
      </c>
      <c r="M1459" s="18">
        <v>2</v>
      </c>
      <c r="N1459" s="19">
        <v>410000</v>
      </c>
      <c r="O1459" s="20">
        <v>0.15</v>
      </c>
      <c r="P1459" s="19">
        <v>8000</v>
      </c>
      <c r="Q1459" s="19">
        <v>325000</v>
      </c>
      <c r="R1459" s="18" t="s">
        <v>6415</v>
      </c>
      <c r="S1459" s="18" t="s">
        <v>100</v>
      </c>
      <c r="T1459" s="18" t="s">
        <v>113</v>
      </c>
      <c r="U1459" s="18">
        <v>4</v>
      </c>
      <c r="V1459" s="19">
        <v>820000</v>
      </c>
      <c r="W1459" s="19">
        <v>123000</v>
      </c>
      <c r="X1459" s="19">
        <v>697000</v>
      </c>
      <c r="Y1459" s="19">
        <v>658000</v>
      </c>
      <c r="Z1459" s="19">
        <v>39000</v>
      </c>
      <c r="AA1459" s="20">
        <v>5.5954088952654198E-2</v>
      </c>
      <c r="AB1459" s="21" t="s">
        <v>6424</v>
      </c>
    </row>
    <row r="1460" spans="1:28" x14ac:dyDescent="0.25">
      <c r="A1460" s="16" t="s">
        <v>5077</v>
      </c>
      <c r="B1460" s="17">
        <v>45726</v>
      </c>
      <c r="C1460" s="18" t="s">
        <v>731</v>
      </c>
      <c r="D1460" s="18" t="s">
        <v>732</v>
      </c>
      <c r="E1460" s="18" t="s">
        <v>5079</v>
      </c>
      <c r="F1460" s="18" t="s">
        <v>93</v>
      </c>
      <c r="G1460" s="18">
        <v>59</v>
      </c>
      <c r="H1460" s="18" t="s">
        <v>558</v>
      </c>
      <c r="I1460" s="18" t="s">
        <v>129</v>
      </c>
      <c r="J1460" s="18" t="s">
        <v>155</v>
      </c>
      <c r="K1460" s="18" t="s">
        <v>582</v>
      </c>
      <c r="L1460" s="18" t="s">
        <v>146</v>
      </c>
      <c r="M1460" s="18">
        <v>4</v>
      </c>
      <c r="N1460" s="19">
        <v>180000</v>
      </c>
      <c r="O1460" s="20">
        <v>0.05</v>
      </c>
      <c r="P1460" s="19">
        <v>8000</v>
      </c>
      <c r="Q1460" s="19">
        <v>125000</v>
      </c>
      <c r="R1460" s="18" t="s">
        <v>6415</v>
      </c>
      <c r="S1460" s="18" t="s">
        <v>100</v>
      </c>
      <c r="T1460" s="18" t="s">
        <v>113</v>
      </c>
      <c r="U1460" s="18">
        <v>2</v>
      </c>
      <c r="V1460" s="19">
        <v>720000</v>
      </c>
      <c r="W1460" s="19">
        <v>36000</v>
      </c>
      <c r="X1460" s="19">
        <v>684000</v>
      </c>
      <c r="Y1460" s="19">
        <v>508000</v>
      </c>
      <c r="Z1460" s="19">
        <v>176000</v>
      </c>
      <c r="AA1460" s="20">
        <v>0.25730994152046799</v>
      </c>
      <c r="AB1460" s="21" t="s">
        <v>6428</v>
      </c>
    </row>
    <row r="1461" spans="1:28" x14ac:dyDescent="0.25">
      <c r="A1461" s="16" t="s">
        <v>5080</v>
      </c>
      <c r="B1461" s="17">
        <v>46017</v>
      </c>
      <c r="C1461" s="18" t="s">
        <v>3458</v>
      </c>
      <c r="D1461" s="18" t="s">
        <v>1488</v>
      </c>
      <c r="E1461" s="18" t="s">
        <v>5081</v>
      </c>
      <c r="F1461" s="18" t="s">
        <v>107</v>
      </c>
      <c r="G1461" s="18">
        <v>50</v>
      </c>
      <c r="H1461" s="18" t="s">
        <v>581</v>
      </c>
      <c r="I1461" s="18" t="s">
        <v>144</v>
      </c>
      <c r="J1461" s="18" t="s">
        <v>109</v>
      </c>
      <c r="K1461" s="18" t="s">
        <v>520</v>
      </c>
      <c r="L1461" s="18" t="s">
        <v>111</v>
      </c>
      <c r="M1461" s="18">
        <v>4</v>
      </c>
      <c r="N1461" s="19">
        <v>410000</v>
      </c>
      <c r="O1461" s="20">
        <v>0.15</v>
      </c>
      <c r="P1461" s="19">
        <v>2500</v>
      </c>
      <c r="Q1461" s="19">
        <v>325000</v>
      </c>
      <c r="R1461" s="18" t="s">
        <v>6415</v>
      </c>
      <c r="S1461" s="18" t="s">
        <v>100</v>
      </c>
      <c r="T1461" s="18" t="s">
        <v>101</v>
      </c>
      <c r="U1461" s="18">
        <v>2</v>
      </c>
      <c r="V1461" s="19">
        <v>1640000</v>
      </c>
      <c r="W1461" s="19">
        <v>246000</v>
      </c>
      <c r="X1461" s="19">
        <v>1394000</v>
      </c>
      <c r="Y1461" s="19">
        <v>1302500</v>
      </c>
      <c r="Z1461" s="19">
        <v>91500</v>
      </c>
      <c r="AA1461" s="20">
        <v>6.5638450502152099E-2</v>
      </c>
      <c r="AB1461" s="21" t="s">
        <v>6432</v>
      </c>
    </row>
    <row r="1462" spans="1:28" x14ac:dyDescent="0.25">
      <c r="A1462" s="16" t="s">
        <v>5082</v>
      </c>
      <c r="B1462" s="17">
        <v>45706</v>
      </c>
      <c r="C1462" s="18" t="s">
        <v>90</v>
      </c>
      <c r="D1462" s="18" t="s">
        <v>5083</v>
      </c>
      <c r="E1462" s="18" t="s">
        <v>5084</v>
      </c>
      <c r="F1462" s="18" t="s">
        <v>93</v>
      </c>
      <c r="G1462" s="18">
        <v>38</v>
      </c>
      <c r="H1462" s="18" t="s">
        <v>558</v>
      </c>
      <c r="I1462" s="18" t="s">
        <v>129</v>
      </c>
      <c r="J1462" s="18"/>
      <c r="K1462" s="18" t="s">
        <v>852</v>
      </c>
      <c r="L1462" s="18" t="s">
        <v>122</v>
      </c>
      <c r="M1462" s="18">
        <v>2</v>
      </c>
      <c r="N1462" s="19">
        <v>680000</v>
      </c>
      <c r="O1462" s="20">
        <v>0.15</v>
      </c>
      <c r="P1462" s="19">
        <v>4000</v>
      </c>
      <c r="Q1462" s="19">
        <v>555000</v>
      </c>
      <c r="R1462" s="18" t="s">
        <v>99</v>
      </c>
      <c r="S1462" s="18" t="s">
        <v>100</v>
      </c>
      <c r="T1462" s="18" t="s">
        <v>113</v>
      </c>
      <c r="U1462" s="18">
        <v>0</v>
      </c>
      <c r="V1462" s="19">
        <v>1360000</v>
      </c>
      <c r="W1462" s="19">
        <v>204000</v>
      </c>
      <c r="X1462" s="19">
        <v>1156000</v>
      </c>
      <c r="Y1462" s="19">
        <v>1114000</v>
      </c>
      <c r="Z1462" s="19">
        <v>42000</v>
      </c>
      <c r="AA1462" s="20">
        <v>3.6332179930795801E-2</v>
      </c>
      <c r="AB1462" s="21" t="s">
        <v>6429</v>
      </c>
    </row>
    <row r="1463" spans="1:28" x14ac:dyDescent="0.25">
      <c r="A1463" s="16" t="s">
        <v>5085</v>
      </c>
      <c r="B1463" s="17">
        <v>45784</v>
      </c>
      <c r="C1463" s="18" t="s">
        <v>3692</v>
      </c>
      <c r="D1463" s="18" t="s">
        <v>2612</v>
      </c>
      <c r="E1463" s="18" t="s">
        <v>5087</v>
      </c>
      <c r="F1463" s="18" t="s">
        <v>93</v>
      </c>
      <c r="G1463" s="18">
        <v>63</v>
      </c>
      <c r="H1463" s="18" t="s">
        <v>413</v>
      </c>
      <c r="I1463" s="18" t="s">
        <v>95</v>
      </c>
      <c r="J1463" s="18" t="s">
        <v>155</v>
      </c>
      <c r="K1463" s="18" t="s">
        <v>852</v>
      </c>
      <c r="L1463" s="18" t="s">
        <v>122</v>
      </c>
      <c r="M1463" s="18">
        <v>6</v>
      </c>
      <c r="N1463" s="19">
        <v>680000</v>
      </c>
      <c r="O1463" s="20">
        <v>0.15</v>
      </c>
      <c r="P1463" s="19">
        <v>12000</v>
      </c>
      <c r="Q1463" s="19">
        <v>555000</v>
      </c>
      <c r="R1463" s="18" t="s">
        <v>134</v>
      </c>
      <c r="S1463" s="18" t="s">
        <v>100</v>
      </c>
      <c r="T1463" s="18" t="s">
        <v>113</v>
      </c>
      <c r="U1463" s="18">
        <v>5</v>
      </c>
      <c r="V1463" s="19">
        <v>4080000</v>
      </c>
      <c r="W1463" s="19">
        <v>612000</v>
      </c>
      <c r="X1463" s="19">
        <v>3468000</v>
      </c>
      <c r="Y1463" s="19">
        <v>3342000</v>
      </c>
      <c r="Z1463" s="19">
        <v>126000</v>
      </c>
      <c r="AA1463" s="20">
        <v>3.6332179930795801E-2</v>
      </c>
      <c r="AB1463" s="21" t="s">
        <v>6430</v>
      </c>
    </row>
    <row r="1464" spans="1:28" x14ac:dyDescent="0.25">
      <c r="A1464" s="16" t="s">
        <v>5088</v>
      </c>
      <c r="B1464" s="17">
        <v>45921</v>
      </c>
      <c r="C1464" s="18" t="s">
        <v>3603</v>
      </c>
      <c r="D1464" s="18" t="s">
        <v>4130</v>
      </c>
      <c r="E1464" s="18" t="s">
        <v>5089</v>
      </c>
      <c r="F1464" s="18" t="s">
        <v>107</v>
      </c>
      <c r="G1464" s="18">
        <v>65</v>
      </c>
      <c r="H1464" s="18" t="s">
        <v>413</v>
      </c>
      <c r="I1464" s="18" t="s">
        <v>95</v>
      </c>
      <c r="J1464" s="18" t="s">
        <v>174</v>
      </c>
      <c r="K1464" s="18" t="s">
        <v>582</v>
      </c>
      <c r="L1464" s="18" t="s">
        <v>146</v>
      </c>
      <c r="M1464" s="18">
        <v>2</v>
      </c>
      <c r="N1464" s="19">
        <v>180000</v>
      </c>
      <c r="O1464" s="20">
        <v>0.15</v>
      </c>
      <c r="P1464" s="19">
        <v>8000</v>
      </c>
      <c r="Q1464" s="19">
        <v>125000</v>
      </c>
      <c r="R1464" s="18" t="s">
        <v>167</v>
      </c>
      <c r="S1464" s="18" t="s">
        <v>168</v>
      </c>
      <c r="T1464" s="18" t="s">
        <v>101</v>
      </c>
      <c r="U1464" s="18">
        <v>4</v>
      </c>
      <c r="V1464" s="19">
        <v>360000</v>
      </c>
      <c r="W1464" s="19">
        <v>54000</v>
      </c>
      <c r="X1464" s="19">
        <v>306000</v>
      </c>
      <c r="Y1464" s="19">
        <v>258000</v>
      </c>
      <c r="Z1464" s="19">
        <v>48000</v>
      </c>
      <c r="AA1464" s="20">
        <v>0.15686274509803899</v>
      </c>
      <c r="AB1464" s="21" t="s">
        <v>6435</v>
      </c>
    </row>
    <row r="1465" spans="1:28" x14ac:dyDescent="0.25">
      <c r="A1465" s="16" t="s">
        <v>5090</v>
      </c>
      <c r="B1465" s="17">
        <v>45850</v>
      </c>
      <c r="C1465" s="18" t="s">
        <v>463</v>
      </c>
      <c r="D1465" s="18" t="s">
        <v>464</v>
      </c>
      <c r="E1465" s="18" t="s">
        <v>5091</v>
      </c>
      <c r="F1465" s="18" t="s">
        <v>93</v>
      </c>
      <c r="G1465" s="18">
        <v>56</v>
      </c>
      <c r="H1465" s="18" t="s">
        <v>558</v>
      </c>
      <c r="I1465" s="18" t="s">
        <v>129</v>
      </c>
      <c r="J1465" s="18" t="s">
        <v>359</v>
      </c>
      <c r="K1465" s="18" t="s">
        <v>145</v>
      </c>
      <c r="L1465" s="18" t="s">
        <v>146</v>
      </c>
      <c r="M1465" s="18">
        <v>8</v>
      </c>
      <c r="N1465" s="19">
        <v>145000</v>
      </c>
      <c r="O1465" s="20">
        <v>0.02</v>
      </c>
      <c r="P1465" s="19">
        <v>12000</v>
      </c>
      <c r="Q1465" s="19">
        <v>98000</v>
      </c>
      <c r="R1465" s="18" t="s">
        <v>167</v>
      </c>
      <c r="S1465" s="18" t="s">
        <v>100</v>
      </c>
      <c r="T1465" s="18" t="s">
        <v>101</v>
      </c>
      <c r="U1465" s="18">
        <v>7</v>
      </c>
      <c r="V1465" s="19">
        <v>1160000</v>
      </c>
      <c r="W1465" s="19">
        <v>23200</v>
      </c>
      <c r="X1465" s="19">
        <v>1136800</v>
      </c>
      <c r="Y1465" s="19">
        <v>796000</v>
      </c>
      <c r="Z1465" s="19">
        <v>340800</v>
      </c>
      <c r="AA1465" s="20">
        <v>0.299788881069669</v>
      </c>
      <c r="AB1465" s="21" t="s">
        <v>6425</v>
      </c>
    </row>
    <row r="1466" spans="1:28" x14ac:dyDescent="0.25">
      <c r="A1466" s="16" t="s">
        <v>5092</v>
      </c>
      <c r="B1466" s="17">
        <v>45945</v>
      </c>
      <c r="C1466" s="18" t="s">
        <v>5093</v>
      </c>
      <c r="D1466" s="18" t="s">
        <v>5094</v>
      </c>
      <c r="E1466" s="18" t="s">
        <v>5095</v>
      </c>
      <c r="F1466" s="18" t="s">
        <v>93</v>
      </c>
      <c r="G1466" s="18"/>
      <c r="H1466" s="18" t="s">
        <v>310</v>
      </c>
      <c r="I1466" s="18" t="s">
        <v>263</v>
      </c>
      <c r="J1466" s="18" t="s">
        <v>212</v>
      </c>
      <c r="K1466" s="18" t="s">
        <v>156</v>
      </c>
      <c r="L1466" s="18" t="s">
        <v>111</v>
      </c>
      <c r="M1466" s="18">
        <v>6</v>
      </c>
      <c r="N1466" s="19">
        <v>290000</v>
      </c>
      <c r="O1466" s="20">
        <v>0</v>
      </c>
      <c r="P1466" s="19">
        <v>2500</v>
      </c>
      <c r="Q1466" s="19">
        <v>225000</v>
      </c>
      <c r="R1466" s="18" t="s">
        <v>6415</v>
      </c>
      <c r="S1466" s="18" t="s">
        <v>100</v>
      </c>
      <c r="T1466" s="18" t="s">
        <v>101</v>
      </c>
      <c r="U1466" s="18">
        <v>3</v>
      </c>
      <c r="V1466" s="19">
        <v>1740000</v>
      </c>
      <c r="W1466" s="19">
        <v>0</v>
      </c>
      <c r="X1466" s="19">
        <v>1740000</v>
      </c>
      <c r="Y1466" s="19">
        <v>1352500</v>
      </c>
      <c r="Z1466" s="19">
        <v>387500</v>
      </c>
      <c r="AA1466" s="20">
        <v>0.22270114942528699</v>
      </c>
      <c r="AB1466" s="21" t="s">
        <v>6427</v>
      </c>
    </row>
    <row r="1467" spans="1:28" x14ac:dyDescent="0.25">
      <c r="A1467" s="16" t="s">
        <v>5096</v>
      </c>
      <c r="B1467" s="17">
        <v>45913</v>
      </c>
      <c r="C1467" s="18" t="s">
        <v>3461</v>
      </c>
      <c r="D1467" s="18" t="s">
        <v>5097</v>
      </c>
      <c r="E1467" s="18" t="s">
        <v>5098</v>
      </c>
      <c r="F1467" s="18" t="s">
        <v>107</v>
      </c>
      <c r="G1467" s="18">
        <v>62</v>
      </c>
      <c r="H1467" s="18" t="s">
        <v>558</v>
      </c>
      <c r="I1467" s="18" t="s">
        <v>129</v>
      </c>
      <c r="J1467" s="18" t="s">
        <v>155</v>
      </c>
      <c r="K1467" s="18" t="s">
        <v>156</v>
      </c>
      <c r="L1467" s="18" t="s">
        <v>111</v>
      </c>
      <c r="M1467" s="18">
        <v>1</v>
      </c>
      <c r="N1467" s="19">
        <v>290000</v>
      </c>
      <c r="O1467" s="20">
        <v>0.02</v>
      </c>
      <c r="P1467" s="19">
        <v>12000</v>
      </c>
      <c r="Q1467" s="19">
        <v>225000</v>
      </c>
      <c r="R1467" s="18" t="s">
        <v>99</v>
      </c>
      <c r="S1467" s="18" t="s">
        <v>100</v>
      </c>
      <c r="T1467" s="18" t="s">
        <v>101</v>
      </c>
      <c r="U1467" s="18">
        <v>3</v>
      </c>
      <c r="V1467" s="19">
        <v>290000</v>
      </c>
      <c r="W1467" s="19">
        <v>5800</v>
      </c>
      <c r="X1467" s="19">
        <v>284200</v>
      </c>
      <c r="Y1467" s="19">
        <v>237000</v>
      </c>
      <c r="Z1467" s="19">
        <v>47200</v>
      </c>
      <c r="AA1467" s="20">
        <v>0.166080225193526</v>
      </c>
      <c r="AB1467" s="21" t="s">
        <v>6435</v>
      </c>
    </row>
    <row r="1468" spans="1:28" x14ac:dyDescent="0.25">
      <c r="A1468" s="16" t="s">
        <v>5099</v>
      </c>
      <c r="B1468" s="17">
        <v>45739</v>
      </c>
      <c r="C1468" s="18" t="s">
        <v>1977</v>
      </c>
      <c r="D1468" s="18" t="s">
        <v>1978</v>
      </c>
      <c r="E1468" s="18" t="s">
        <v>5100</v>
      </c>
      <c r="F1468" s="18" t="s">
        <v>107</v>
      </c>
      <c r="G1468" s="18">
        <v>57</v>
      </c>
      <c r="H1468" s="18" t="s">
        <v>310</v>
      </c>
      <c r="I1468" s="18" t="s">
        <v>263</v>
      </c>
      <c r="J1468" s="18" t="s">
        <v>96</v>
      </c>
      <c r="K1468" s="18" t="s">
        <v>582</v>
      </c>
      <c r="L1468" s="18" t="s">
        <v>146</v>
      </c>
      <c r="M1468" s="18">
        <v>3</v>
      </c>
      <c r="N1468" s="19">
        <v>180000</v>
      </c>
      <c r="O1468" s="20">
        <v>0.1</v>
      </c>
      <c r="P1468" s="19">
        <v>2500</v>
      </c>
      <c r="Q1468" s="19">
        <v>125000</v>
      </c>
      <c r="R1468" s="18" t="s">
        <v>219</v>
      </c>
      <c r="S1468" s="18" t="s">
        <v>100</v>
      </c>
      <c r="T1468" s="18" t="s">
        <v>101</v>
      </c>
      <c r="U1468" s="18">
        <v>4</v>
      </c>
      <c r="V1468" s="19">
        <v>540000</v>
      </c>
      <c r="W1468" s="19">
        <v>54000</v>
      </c>
      <c r="X1468" s="19">
        <v>486000</v>
      </c>
      <c r="Y1468" s="19">
        <v>377500</v>
      </c>
      <c r="Z1468" s="19">
        <v>108500</v>
      </c>
      <c r="AA1468" s="20">
        <v>0.22325102880658401</v>
      </c>
      <c r="AB1468" s="21" t="s">
        <v>6428</v>
      </c>
    </row>
    <row r="1469" spans="1:28" x14ac:dyDescent="0.25">
      <c r="A1469" s="16" t="s">
        <v>5101</v>
      </c>
      <c r="B1469" s="17">
        <v>45951</v>
      </c>
      <c r="C1469" s="18" t="s">
        <v>1763</v>
      </c>
      <c r="D1469" s="18" t="s">
        <v>5102</v>
      </c>
      <c r="E1469" s="18" t="s">
        <v>5103</v>
      </c>
      <c r="F1469" s="18" t="s">
        <v>107</v>
      </c>
      <c r="G1469" s="18">
        <v>27</v>
      </c>
      <c r="H1469" s="18" t="s">
        <v>128</v>
      </c>
      <c r="I1469" s="18" t="s">
        <v>129</v>
      </c>
      <c r="J1469" s="18" t="s">
        <v>212</v>
      </c>
      <c r="K1469" s="18" t="s">
        <v>121</v>
      </c>
      <c r="L1469" s="18" t="s">
        <v>122</v>
      </c>
      <c r="M1469" s="18">
        <v>2</v>
      </c>
      <c r="N1469" s="19">
        <v>720000</v>
      </c>
      <c r="O1469" s="20">
        <v>0.15</v>
      </c>
      <c r="P1469" s="19">
        <v>1500</v>
      </c>
      <c r="Q1469" s="19">
        <v>600000</v>
      </c>
      <c r="R1469" s="18" t="s">
        <v>99</v>
      </c>
      <c r="S1469" s="18" t="s">
        <v>100</v>
      </c>
      <c r="T1469" s="18" t="s">
        <v>101</v>
      </c>
      <c r="U1469" s="18">
        <v>4</v>
      </c>
      <c r="V1469" s="19">
        <v>1440000</v>
      </c>
      <c r="W1469" s="19">
        <v>216000</v>
      </c>
      <c r="X1469" s="19">
        <v>1224000</v>
      </c>
      <c r="Y1469" s="19">
        <v>1201500</v>
      </c>
      <c r="Z1469" s="19">
        <v>22500</v>
      </c>
      <c r="AA1469" s="20">
        <v>1.8382352941176499E-2</v>
      </c>
      <c r="AB1469" s="21" t="s">
        <v>6427</v>
      </c>
    </row>
    <row r="1470" spans="1:28" x14ac:dyDescent="0.25">
      <c r="A1470" s="16" t="s">
        <v>5104</v>
      </c>
      <c r="B1470" s="17">
        <v>45751</v>
      </c>
      <c r="C1470" s="18" t="s">
        <v>3330</v>
      </c>
      <c r="D1470" s="18" t="s">
        <v>3331</v>
      </c>
      <c r="E1470" s="18" t="s">
        <v>5105</v>
      </c>
      <c r="F1470" s="18" t="s">
        <v>107</v>
      </c>
      <c r="G1470" s="18">
        <v>40</v>
      </c>
      <c r="H1470" s="18" t="s">
        <v>262</v>
      </c>
      <c r="I1470" s="18" t="s">
        <v>263</v>
      </c>
      <c r="J1470" s="18" t="s">
        <v>155</v>
      </c>
      <c r="K1470" s="18" t="s">
        <v>582</v>
      </c>
      <c r="L1470" s="18" t="s">
        <v>146</v>
      </c>
      <c r="M1470" s="18">
        <v>1</v>
      </c>
      <c r="N1470" s="19">
        <v>180000</v>
      </c>
      <c r="O1470" s="20">
        <v>0.1</v>
      </c>
      <c r="P1470" s="19">
        <v>8000</v>
      </c>
      <c r="Q1470" s="19">
        <v>125000</v>
      </c>
      <c r="R1470" s="18" t="s">
        <v>134</v>
      </c>
      <c r="S1470" s="18" t="s">
        <v>100</v>
      </c>
      <c r="T1470" s="18" t="s">
        <v>101</v>
      </c>
      <c r="U1470" s="18">
        <v>7</v>
      </c>
      <c r="V1470" s="19">
        <v>180000</v>
      </c>
      <c r="W1470" s="19">
        <v>18000</v>
      </c>
      <c r="X1470" s="19">
        <v>162000</v>
      </c>
      <c r="Y1470" s="19">
        <v>133000</v>
      </c>
      <c r="Z1470" s="19">
        <v>29000</v>
      </c>
      <c r="AA1470" s="20">
        <v>0.179012345679012</v>
      </c>
      <c r="AB1470" s="21" t="s">
        <v>6431</v>
      </c>
    </row>
    <row r="1471" spans="1:28" x14ac:dyDescent="0.25">
      <c r="A1471" s="16" t="s">
        <v>5106</v>
      </c>
      <c r="B1471" s="17">
        <v>45972</v>
      </c>
      <c r="C1471" s="18" t="s">
        <v>286</v>
      </c>
      <c r="D1471" s="18" t="s">
        <v>287</v>
      </c>
      <c r="E1471" s="18" t="s">
        <v>5107</v>
      </c>
      <c r="F1471" s="18" t="s">
        <v>107</v>
      </c>
      <c r="G1471" s="18">
        <v>35</v>
      </c>
      <c r="H1471" s="18" t="s">
        <v>310</v>
      </c>
      <c r="I1471" s="18" t="s">
        <v>263</v>
      </c>
      <c r="J1471" s="18" t="s">
        <v>359</v>
      </c>
      <c r="K1471" s="18" t="s">
        <v>852</v>
      </c>
      <c r="L1471" s="18" t="s">
        <v>122</v>
      </c>
      <c r="M1471" s="18">
        <v>7</v>
      </c>
      <c r="N1471" s="19">
        <v>680000</v>
      </c>
      <c r="O1471" s="20">
        <v>0.15</v>
      </c>
      <c r="P1471" s="19">
        <v>4000</v>
      </c>
      <c r="Q1471" s="19">
        <v>555000</v>
      </c>
      <c r="R1471" s="18" t="s">
        <v>134</v>
      </c>
      <c r="S1471" s="18" t="s">
        <v>135</v>
      </c>
      <c r="T1471" s="18" t="s">
        <v>101</v>
      </c>
      <c r="U1471" s="18">
        <v>3</v>
      </c>
      <c r="V1471" s="19">
        <v>4760000</v>
      </c>
      <c r="W1471" s="19">
        <v>714000</v>
      </c>
      <c r="X1471" s="19">
        <v>4046000</v>
      </c>
      <c r="Y1471" s="19">
        <v>3889000</v>
      </c>
      <c r="Z1471" s="19">
        <v>157000</v>
      </c>
      <c r="AA1471" s="20">
        <v>3.8803756796836397E-2</v>
      </c>
      <c r="AB1471" s="21" t="s">
        <v>6424</v>
      </c>
    </row>
    <row r="1472" spans="1:28" x14ac:dyDescent="0.25">
      <c r="A1472" s="16" t="s">
        <v>5108</v>
      </c>
      <c r="B1472" s="17">
        <v>45762</v>
      </c>
      <c r="C1472" s="18" t="s">
        <v>3885</v>
      </c>
      <c r="D1472" s="18" t="s">
        <v>3886</v>
      </c>
      <c r="E1472" s="18" t="s">
        <v>5110</v>
      </c>
      <c r="F1472" s="18" t="s">
        <v>93</v>
      </c>
      <c r="G1472" s="18">
        <v>33</v>
      </c>
      <c r="H1472" s="18" t="s">
        <v>119</v>
      </c>
      <c r="I1472" s="18" t="s">
        <v>120</v>
      </c>
      <c r="J1472" s="18" t="s">
        <v>359</v>
      </c>
      <c r="K1472" s="18" t="s">
        <v>852</v>
      </c>
      <c r="L1472" s="18" t="s">
        <v>122</v>
      </c>
      <c r="M1472" s="18">
        <v>8</v>
      </c>
      <c r="N1472" s="19">
        <v>680000</v>
      </c>
      <c r="O1472" s="20">
        <v>0.15</v>
      </c>
      <c r="P1472" s="19">
        <v>8000</v>
      </c>
      <c r="Q1472" s="19">
        <v>555000</v>
      </c>
      <c r="R1472" s="18" t="s">
        <v>6415</v>
      </c>
      <c r="S1472" s="18" t="s">
        <v>100</v>
      </c>
      <c r="T1472" s="18" t="s">
        <v>101</v>
      </c>
      <c r="U1472" s="18">
        <v>5</v>
      </c>
      <c r="V1472" s="19">
        <v>5440000</v>
      </c>
      <c r="W1472" s="19">
        <v>816000</v>
      </c>
      <c r="X1472" s="19">
        <v>4624000</v>
      </c>
      <c r="Y1472" s="19">
        <v>4448000</v>
      </c>
      <c r="Z1472" s="19">
        <v>176000</v>
      </c>
      <c r="AA1472" s="20">
        <v>3.8062283737024201E-2</v>
      </c>
      <c r="AB1472" s="21" t="s">
        <v>6431</v>
      </c>
    </row>
    <row r="1473" spans="1:28" x14ac:dyDescent="0.25">
      <c r="A1473" s="16" t="s">
        <v>5111</v>
      </c>
      <c r="B1473" s="17">
        <v>45877</v>
      </c>
      <c r="C1473" s="18" t="s">
        <v>1107</v>
      </c>
      <c r="D1473" s="18" t="s">
        <v>5112</v>
      </c>
      <c r="E1473" s="18" t="s">
        <v>5113</v>
      </c>
      <c r="F1473" s="18" t="s">
        <v>93</v>
      </c>
      <c r="G1473" s="18">
        <v>26</v>
      </c>
      <c r="H1473" s="18" t="s">
        <v>581</v>
      </c>
      <c r="I1473" s="18" t="s">
        <v>144</v>
      </c>
      <c r="J1473" s="18" t="s">
        <v>174</v>
      </c>
      <c r="K1473" s="18" t="s">
        <v>388</v>
      </c>
      <c r="L1473" s="18" t="s">
        <v>132</v>
      </c>
      <c r="M1473" s="18">
        <v>1</v>
      </c>
      <c r="N1473" s="19">
        <v>510000</v>
      </c>
      <c r="O1473" s="20">
        <v>0.1</v>
      </c>
      <c r="P1473" s="19">
        <v>2500</v>
      </c>
      <c r="Q1473" s="19">
        <v>410000</v>
      </c>
      <c r="R1473" s="18" t="s">
        <v>134</v>
      </c>
      <c r="S1473" s="18" t="s">
        <v>148</v>
      </c>
      <c r="T1473" s="18" t="s">
        <v>101</v>
      </c>
      <c r="U1473" s="18">
        <v>5</v>
      </c>
      <c r="V1473" s="19">
        <v>510000</v>
      </c>
      <c r="W1473" s="19">
        <v>51000</v>
      </c>
      <c r="X1473" s="19">
        <v>459000</v>
      </c>
      <c r="Y1473" s="19">
        <v>412500</v>
      </c>
      <c r="Z1473" s="19">
        <v>46500</v>
      </c>
      <c r="AA1473" s="20">
        <v>0.10130718954248399</v>
      </c>
      <c r="AB1473" s="21" t="s">
        <v>6433</v>
      </c>
    </row>
    <row r="1474" spans="1:28" x14ac:dyDescent="0.25">
      <c r="A1474" s="16" t="s">
        <v>5114</v>
      </c>
      <c r="B1474" s="17">
        <v>45734</v>
      </c>
      <c r="C1474" s="18" t="s">
        <v>2386</v>
      </c>
      <c r="D1474" s="18" t="s">
        <v>2387</v>
      </c>
      <c r="E1474" s="18" t="s">
        <v>5115</v>
      </c>
      <c r="F1474" s="18" t="s">
        <v>107</v>
      </c>
      <c r="G1474" s="18">
        <v>41</v>
      </c>
      <c r="H1474" s="18" t="s">
        <v>413</v>
      </c>
      <c r="I1474" s="18" t="s">
        <v>95</v>
      </c>
      <c r="J1474" s="18" t="s">
        <v>155</v>
      </c>
      <c r="K1474" s="18" t="s">
        <v>582</v>
      </c>
      <c r="L1474" s="18" t="s">
        <v>146</v>
      </c>
      <c r="M1474" s="18">
        <v>3</v>
      </c>
      <c r="N1474" s="19">
        <v>180000</v>
      </c>
      <c r="O1474" s="20">
        <v>0.15</v>
      </c>
      <c r="P1474" s="19">
        <v>12000</v>
      </c>
      <c r="Q1474" s="19">
        <v>125000</v>
      </c>
      <c r="R1474" s="18" t="s">
        <v>99</v>
      </c>
      <c r="S1474" s="18" t="s">
        <v>168</v>
      </c>
      <c r="T1474" s="18" t="s">
        <v>101</v>
      </c>
      <c r="U1474" s="18">
        <v>1</v>
      </c>
      <c r="V1474" s="19">
        <v>540000</v>
      </c>
      <c r="W1474" s="19">
        <v>81000</v>
      </c>
      <c r="X1474" s="19">
        <v>459000</v>
      </c>
      <c r="Y1474" s="19">
        <v>387000</v>
      </c>
      <c r="Z1474" s="19">
        <v>72000</v>
      </c>
      <c r="AA1474" s="20">
        <v>0.15686274509803899</v>
      </c>
      <c r="AB1474" s="21" t="s">
        <v>6428</v>
      </c>
    </row>
    <row r="1475" spans="1:28" x14ac:dyDescent="0.25">
      <c r="A1475" s="16" t="s">
        <v>5116</v>
      </c>
      <c r="B1475" s="17">
        <v>45935</v>
      </c>
      <c r="C1475" s="18" t="s">
        <v>1549</v>
      </c>
      <c r="D1475" s="18" t="s">
        <v>5117</v>
      </c>
      <c r="E1475" s="18" t="s">
        <v>5118</v>
      </c>
      <c r="F1475" s="18" t="s">
        <v>93</v>
      </c>
      <c r="G1475" s="18">
        <v>31</v>
      </c>
      <c r="H1475" s="18" t="s">
        <v>595</v>
      </c>
      <c r="I1475" s="18" t="s">
        <v>263</v>
      </c>
      <c r="J1475" s="18" t="s">
        <v>130</v>
      </c>
      <c r="K1475" s="18" t="s">
        <v>1540</v>
      </c>
      <c r="L1475" s="18" t="s">
        <v>282</v>
      </c>
      <c r="M1475" s="18">
        <v>1</v>
      </c>
      <c r="N1475" s="19">
        <v>650000</v>
      </c>
      <c r="O1475" s="20">
        <v>0.15</v>
      </c>
      <c r="P1475" s="19">
        <v>12000</v>
      </c>
      <c r="Q1475" s="19">
        <v>520000</v>
      </c>
      <c r="R1475" s="18" t="s">
        <v>167</v>
      </c>
      <c r="S1475" s="18" t="s">
        <v>168</v>
      </c>
      <c r="T1475" s="18" t="s">
        <v>101</v>
      </c>
      <c r="U1475" s="18">
        <v>3</v>
      </c>
      <c r="V1475" s="19">
        <v>650000</v>
      </c>
      <c r="W1475" s="19">
        <v>97500</v>
      </c>
      <c r="X1475" s="19">
        <v>552500</v>
      </c>
      <c r="Y1475" s="19">
        <v>532000</v>
      </c>
      <c r="Z1475" s="19">
        <v>20500</v>
      </c>
      <c r="AA1475" s="20">
        <v>3.7104072398189997E-2</v>
      </c>
      <c r="AB1475" s="21" t="s">
        <v>6427</v>
      </c>
    </row>
    <row r="1476" spans="1:28" x14ac:dyDescent="0.25">
      <c r="A1476" s="16" t="s">
        <v>5119</v>
      </c>
      <c r="B1476" s="17">
        <v>45660</v>
      </c>
      <c r="C1476" s="18" t="s">
        <v>355</v>
      </c>
      <c r="D1476" s="18" t="s">
        <v>356</v>
      </c>
      <c r="E1476" s="18" t="s">
        <v>5120</v>
      </c>
      <c r="F1476" s="18" t="s">
        <v>107</v>
      </c>
      <c r="G1476" s="18">
        <v>65</v>
      </c>
      <c r="H1476" s="18" t="s">
        <v>338</v>
      </c>
      <c r="I1476" s="18" t="s">
        <v>120</v>
      </c>
      <c r="J1476" s="18" t="s">
        <v>96</v>
      </c>
      <c r="K1476" s="18" t="s">
        <v>145</v>
      </c>
      <c r="L1476" s="18" t="s">
        <v>146</v>
      </c>
      <c r="M1476" s="18">
        <v>1</v>
      </c>
      <c r="N1476" s="19">
        <v>145000</v>
      </c>
      <c r="O1476" s="20">
        <v>0.1</v>
      </c>
      <c r="P1476" s="19">
        <v>0</v>
      </c>
      <c r="Q1476" s="19">
        <v>98000</v>
      </c>
      <c r="R1476" s="18" t="s">
        <v>6415</v>
      </c>
      <c r="S1476" s="18" t="s">
        <v>100</v>
      </c>
      <c r="T1476" s="18" t="s">
        <v>101</v>
      </c>
      <c r="U1476" s="18">
        <v>0</v>
      </c>
      <c r="V1476" s="19">
        <v>145000</v>
      </c>
      <c r="W1476" s="19">
        <v>14500</v>
      </c>
      <c r="X1476" s="19">
        <v>130500</v>
      </c>
      <c r="Y1476" s="19">
        <v>98000</v>
      </c>
      <c r="Z1476" s="19">
        <v>32500</v>
      </c>
      <c r="AA1476" s="20">
        <v>0.24904214559387</v>
      </c>
      <c r="AB1476" s="21" t="s">
        <v>6426</v>
      </c>
    </row>
    <row r="1477" spans="1:28" x14ac:dyDescent="0.25">
      <c r="A1477" s="16" t="s">
        <v>5121</v>
      </c>
      <c r="B1477" s="17">
        <v>45746</v>
      </c>
      <c r="C1477" s="18" t="s">
        <v>5122</v>
      </c>
      <c r="D1477" s="18" t="s">
        <v>3515</v>
      </c>
      <c r="E1477" s="18" t="s">
        <v>5123</v>
      </c>
      <c r="F1477" s="18" t="s">
        <v>107</v>
      </c>
      <c r="G1477" s="18">
        <v>19</v>
      </c>
      <c r="H1477" s="18" t="s">
        <v>804</v>
      </c>
      <c r="I1477" s="18" t="s">
        <v>95</v>
      </c>
      <c r="J1477" s="18" t="s">
        <v>109</v>
      </c>
      <c r="K1477" s="18" t="s">
        <v>242</v>
      </c>
      <c r="L1477" s="18" t="s">
        <v>132</v>
      </c>
      <c r="M1477" s="18">
        <v>1</v>
      </c>
      <c r="N1477" s="19">
        <v>780000</v>
      </c>
      <c r="O1477" s="20">
        <v>0.15</v>
      </c>
      <c r="P1477" s="19">
        <v>2500</v>
      </c>
      <c r="Q1477" s="19">
        <v>630000</v>
      </c>
      <c r="R1477" s="18" t="s">
        <v>167</v>
      </c>
      <c r="S1477" s="18" t="s">
        <v>100</v>
      </c>
      <c r="T1477" s="18" t="s">
        <v>113</v>
      </c>
      <c r="U1477" s="18"/>
      <c r="V1477" s="19">
        <v>780000</v>
      </c>
      <c r="W1477" s="19">
        <v>117000</v>
      </c>
      <c r="X1477" s="19">
        <v>663000</v>
      </c>
      <c r="Y1477" s="19">
        <v>632500</v>
      </c>
      <c r="Z1477" s="19">
        <v>30500</v>
      </c>
      <c r="AA1477" s="20">
        <v>4.6003016591251902E-2</v>
      </c>
      <c r="AB1477" s="21" t="s">
        <v>6428</v>
      </c>
    </row>
    <row r="1478" spans="1:28" x14ac:dyDescent="0.25">
      <c r="A1478" s="16" t="s">
        <v>5124</v>
      </c>
      <c r="B1478" s="17">
        <v>45955</v>
      </c>
      <c r="C1478" s="18" t="s">
        <v>2564</v>
      </c>
      <c r="D1478" s="18" t="s">
        <v>5125</v>
      </c>
      <c r="E1478" s="18" t="s">
        <v>5126</v>
      </c>
      <c r="F1478" s="18" t="s">
        <v>107</v>
      </c>
      <c r="G1478" s="18">
        <v>41</v>
      </c>
      <c r="H1478" s="18" t="s">
        <v>119</v>
      </c>
      <c r="I1478" s="18" t="s">
        <v>120</v>
      </c>
      <c r="J1478" s="18" t="s">
        <v>212</v>
      </c>
      <c r="K1478" s="18" t="s">
        <v>175</v>
      </c>
      <c r="L1478" s="18" t="s">
        <v>132</v>
      </c>
      <c r="M1478" s="18">
        <v>4</v>
      </c>
      <c r="N1478" s="19">
        <v>900000</v>
      </c>
      <c r="O1478" s="20">
        <v>0.15</v>
      </c>
      <c r="P1478" s="19">
        <v>12000</v>
      </c>
      <c r="Q1478" s="19">
        <v>730000</v>
      </c>
      <c r="R1478" s="18" t="s">
        <v>219</v>
      </c>
      <c r="S1478" s="18" t="s">
        <v>100</v>
      </c>
      <c r="T1478" s="18" t="s">
        <v>113</v>
      </c>
      <c r="U1478" s="18">
        <v>1</v>
      </c>
      <c r="V1478" s="19">
        <v>3600000</v>
      </c>
      <c r="W1478" s="19">
        <v>540000</v>
      </c>
      <c r="X1478" s="19">
        <v>3060000</v>
      </c>
      <c r="Y1478" s="19">
        <v>2932000</v>
      </c>
      <c r="Z1478" s="19">
        <v>128000</v>
      </c>
      <c r="AA1478" s="20">
        <v>4.18300653594771E-2</v>
      </c>
      <c r="AB1478" s="21" t="s">
        <v>6427</v>
      </c>
    </row>
    <row r="1479" spans="1:28" x14ac:dyDescent="0.25">
      <c r="A1479" s="16" t="s">
        <v>5127</v>
      </c>
      <c r="B1479" s="17">
        <v>45935</v>
      </c>
      <c r="C1479" s="18" t="s">
        <v>335</v>
      </c>
      <c r="D1479" s="18" t="s">
        <v>5128</v>
      </c>
      <c r="E1479" s="18" t="s">
        <v>5129</v>
      </c>
      <c r="F1479" s="18" t="s">
        <v>107</v>
      </c>
      <c r="G1479" s="18">
        <v>52</v>
      </c>
      <c r="H1479" s="18" t="s">
        <v>1279</v>
      </c>
      <c r="I1479" s="18" t="s">
        <v>144</v>
      </c>
      <c r="J1479" s="18" t="s">
        <v>96</v>
      </c>
      <c r="K1479" s="18" t="s">
        <v>311</v>
      </c>
      <c r="L1479" s="18" t="s">
        <v>122</v>
      </c>
      <c r="M1479" s="18">
        <v>2</v>
      </c>
      <c r="N1479" s="19">
        <v>850000</v>
      </c>
      <c r="O1479" s="20">
        <v>0</v>
      </c>
      <c r="P1479" s="19">
        <v>8000</v>
      </c>
      <c r="Q1479" s="19">
        <v>710000</v>
      </c>
      <c r="R1479" s="18" t="s">
        <v>167</v>
      </c>
      <c r="S1479" s="18" t="s">
        <v>100</v>
      </c>
      <c r="T1479" s="18" t="s">
        <v>101</v>
      </c>
      <c r="U1479" s="18">
        <v>1</v>
      </c>
      <c r="V1479" s="19">
        <v>1700000</v>
      </c>
      <c r="W1479" s="19">
        <v>0</v>
      </c>
      <c r="X1479" s="19">
        <v>1700000</v>
      </c>
      <c r="Y1479" s="19">
        <v>1428000</v>
      </c>
      <c r="Z1479" s="19">
        <v>272000</v>
      </c>
      <c r="AA1479" s="20">
        <v>0.16</v>
      </c>
      <c r="AB1479" s="21" t="s">
        <v>6427</v>
      </c>
    </row>
    <row r="1480" spans="1:28" x14ac:dyDescent="0.25">
      <c r="A1480" s="16" t="s">
        <v>5130</v>
      </c>
      <c r="B1480" s="17">
        <v>45914</v>
      </c>
      <c r="C1480" s="18" t="s">
        <v>534</v>
      </c>
      <c r="D1480" s="18" t="s">
        <v>535</v>
      </c>
      <c r="E1480" s="18" t="s">
        <v>5132</v>
      </c>
      <c r="F1480" s="18" t="s">
        <v>93</v>
      </c>
      <c r="G1480" s="18">
        <v>50</v>
      </c>
      <c r="H1480" s="18" t="s">
        <v>1792</v>
      </c>
      <c r="I1480" s="18" t="s">
        <v>129</v>
      </c>
      <c r="J1480" s="18" t="s">
        <v>165</v>
      </c>
      <c r="K1480" s="18" t="s">
        <v>388</v>
      </c>
      <c r="L1480" s="18" t="s">
        <v>132</v>
      </c>
      <c r="M1480" s="18">
        <v>4</v>
      </c>
      <c r="N1480" s="19">
        <v>510000</v>
      </c>
      <c r="O1480" s="20">
        <v>0.02</v>
      </c>
      <c r="P1480" s="19">
        <v>8000</v>
      </c>
      <c r="Q1480" s="19">
        <v>410000</v>
      </c>
      <c r="R1480" s="18" t="s">
        <v>99</v>
      </c>
      <c r="S1480" s="18" t="s">
        <v>168</v>
      </c>
      <c r="T1480" s="18" t="s">
        <v>113</v>
      </c>
      <c r="U1480" s="18">
        <v>4</v>
      </c>
      <c r="V1480" s="19">
        <v>2040000</v>
      </c>
      <c r="W1480" s="19">
        <v>40800</v>
      </c>
      <c r="X1480" s="19">
        <v>1999200</v>
      </c>
      <c r="Y1480" s="19">
        <v>1648000</v>
      </c>
      <c r="Z1480" s="19">
        <v>351200</v>
      </c>
      <c r="AA1480" s="20">
        <v>0.17567026810724301</v>
      </c>
      <c r="AB1480" s="21" t="s">
        <v>6435</v>
      </c>
    </row>
    <row r="1481" spans="1:28" x14ac:dyDescent="0.25">
      <c r="A1481" s="16" t="s">
        <v>5133</v>
      </c>
      <c r="B1481" s="17">
        <v>45823</v>
      </c>
      <c r="C1481" s="18" t="s">
        <v>3168</v>
      </c>
      <c r="D1481" s="18" t="s">
        <v>3169</v>
      </c>
      <c r="E1481" s="18" t="s">
        <v>5135</v>
      </c>
      <c r="F1481" s="18" t="s">
        <v>93</v>
      </c>
      <c r="G1481" s="18">
        <v>56</v>
      </c>
      <c r="H1481" s="18" t="s">
        <v>558</v>
      </c>
      <c r="I1481" s="18" t="s">
        <v>129</v>
      </c>
      <c r="J1481" s="18" t="s">
        <v>109</v>
      </c>
      <c r="K1481" s="18" t="s">
        <v>388</v>
      </c>
      <c r="L1481" s="18" t="s">
        <v>132</v>
      </c>
      <c r="M1481" s="18">
        <v>1</v>
      </c>
      <c r="N1481" s="19">
        <v>510000</v>
      </c>
      <c r="O1481" s="20">
        <v>0.02</v>
      </c>
      <c r="P1481" s="19">
        <v>2500</v>
      </c>
      <c r="Q1481" s="19">
        <v>410000</v>
      </c>
      <c r="R1481" s="18" t="s">
        <v>134</v>
      </c>
      <c r="S1481" s="18" t="s">
        <v>100</v>
      </c>
      <c r="T1481" s="18" t="s">
        <v>113</v>
      </c>
      <c r="U1481" s="18">
        <v>4</v>
      </c>
      <c r="V1481" s="19">
        <v>510000</v>
      </c>
      <c r="W1481" s="19">
        <v>10200</v>
      </c>
      <c r="X1481" s="19">
        <v>499800</v>
      </c>
      <c r="Y1481" s="19">
        <v>412500</v>
      </c>
      <c r="Z1481" s="19">
        <v>87300</v>
      </c>
      <c r="AA1481" s="20">
        <v>0.17466986794717901</v>
      </c>
      <c r="AB1481" s="21" t="s">
        <v>6434</v>
      </c>
    </row>
    <row r="1482" spans="1:28" x14ac:dyDescent="0.25">
      <c r="A1482" s="16" t="s">
        <v>5136</v>
      </c>
      <c r="B1482" s="17">
        <v>45850</v>
      </c>
      <c r="C1482" s="18" t="s">
        <v>3536</v>
      </c>
      <c r="D1482" s="18"/>
      <c r="E1482" s="18" t="s">
        <v>5137</v>
      </c>
      <c r="F1482" s="18" t="s">
        <v>107</v>
      </c>
      <c r="G1482" s="18">
        <v>57</v>
      </c>
      <c r="H1482" s="18" t="s">
        <v>338</v>
      </c>
      <c r="I1482" s="18" t="s">
        <v>120</v>
      </c>
      <c r="J1482" s="18" t="s">
        <v>165</v>
      </c>
      <c r="K1482" s="18" t="s">
        <v>388</v>
      </c>
      <c r="L1482" s="18" t="s">
        <v>132</v>
      </c>
      <c r="M1482" s="18">
        <v>2</v>
      </c>
      <c r="N1482" s="19">
        <v>510000</v>
      </c>
      <c r="O1482" s="20">
        <v>0.1</v>
      </c>
      <c r="P1482" s="19">
        <v>8000</v>
      </c>
      <c r="Q1482" s="19">
        <v>410000</v>
      </c>
      <c r="R1482" s="18" t="s">
        <v>6415</v>
      </c>
      <c r="S1482" s="18" t="s">
        <v>100</v>
      </c>
      <c r="T1482" s="18" t="s">
        <v>113</v>
      </c>
      <c r="U1482" s="18">
        <v>4</v>
      </c>
      <c r="V1482" s="19">
        <v>1020000</v>
      </c>
      <c r="W1482" s="19">
        <v>102000</v>
      </c>
      <c r="X1482" s="19">
        <v>918000</v>
      </c>
      <c r="Y1482" s="19">
        <v>828000</v>
      </c>
      <c r="Z1482" s="19">
        <v>90000</v>
      </c>
      <c r="AA1482" s="20">
        <v>9.8039215686274495E-2</v>
      </c>
      <c r="AB1482" s="21" t="s">
        <v>6425</v>
      </c>
    </row>
    <row r="1483" spans="1:28" x14ac:dyDescent="0.25">
      <c r="A1483" s="16" t="s">
        <v>5138</v>
      </c>
      <c r="B1483" s="17">
        <v>45803</v>
      </c>
      <c r="C1483" s="18" t="s">
        <v>2449</v>
      </c>
      <c r="D1483" s="18" t="s">
        <v>2450</v>
      </c>
      <c r="E1483" s="18" t="s">
        <v>5140</v>
      </c>
      <c r="F1483" s="18" t="s">
        <v>107</v>
      </c>
      <c r="G1483" s="18">
        <v>57</v>
      </c>
      <c r="H1483" s="18" t="s">
        <v>310</v>
      </c>
      <c r="I1483" s="18" t="s">
        <v>263</v>
      </c>
      <c r="J1483" s="18" t="s">
        <v>109</v>
      </c>
      <c r="K1483" s="18" t="s">
        <v>175</v>
      </c>
      <c r="L1483" s="18" t="s">
        <v>132</v>
      </c>
      <c r="M1483" s="18">
        <v>4</v>
      </c>
      <c r="N1483" s="19">
        <v>900000</v>
      </c>
      <c r="O1483" s="20">
        <v>0.02</v>
      </c>
      <c r="P1483" s="19">
        <v>6000</v>
      </c>
      <c r="Q1483" s="19">
        <v>730000</v>
      </c>
      <c r="R1483" s="18" t="s">
        <v>219</v>
      </c>
      <c r="S1483" s="18" t="s">
        <v>100</v>
      </c>
      <c r="T1483" s="18" t="s">
        <v>101</v>
      </c>
      <c r="U1483" s="18">
        <v>4</v>
      </c>
      <c r="V1483" s="19">
        <v>3600000</v>
      </c>
      <c r="W1483" s="19">
        <v>72000</v>
      </c>
      <c r="X1483" s="19">
        <v>3528000</v>
      </c>
      <c r="Y1483" s="19">
        <v>2926000</v>
      </c>
      <c r="Z1483" s="19">
        <v>602000</v>
      </c>
      <c r="AA1483" s="20">
        <v>0.170634920634921</v>
      </c>
      <c r="AB1483" s="21" t="s">
        <v>6430</v>
      </c>
    </row>
    <row r="1484" spans="1:28" x14ac:dyDescent="0.25">
      <c r="A1484" s="16" t="s">
        <v>5141</v>
      </c>
      <c r="B1484" s="17">
        <v>45847</v>
      </c>
      <c r="C1484" s="18" t="s">
        <v>90</v>
      </c>
      <c r="D1484" s="18" t="s">
        <v>91</v>
      </c>
      <c r="E1484" s="18" t="s">
        <v>6381</v>
      </c>
      <c r="F1484" s="18" t="s">
        <v>93</v>
      </c>
      <c r="G1484" s="18">
        <v>31</v>
      </c>
      <c r="H1484" s="18" t="s">
        <v>595</v>
      </c>
      <c r="I1484" s="18" t="s">
        <v>263</v>
      </c>
      <c r="J1484" s="18" t="s">
        <v>174</v>
      </c>
      <c r="K1484" s="18" t="s">
        <v>852</v>
      </c>
      <c r="L1484" s="18" t="s">
        <v>122</v>
      </c>
      <c r="M1484" s="18">
        <v>5</v>
      </c>
      <c r="N1484" s="19">
        <v>680000</v>
      </c>
      <c r="O1484" s="20">
        <v>0.05</v>
      </c>
      <c r="P1484" s="19">
        <v>2500</v>
      </c>
      <c r="Q1484" s="19">
        <v>555000</v>
      </c>
      <c r="R1484" s="18" t="s">
        <v>134</v>
      </c>
      <c r="S1484" s="18" t="s">
        <v>100</v>
      </c>
      <c r="T1484" s="18" t="s">
        <v>101</v>
      </c>
      <c r="U1484" s="18">
        <v>4</v>
      </c>
      <c r="V1484" s="19">
        <v>3400000</v>
      </c>
      <c r="W1484" s="19">
        <v>170000</v>
      </c>
      <c r="X1484" s="19">
        <v>3230000</v>
      </c>
      <c r="Y1484" s="19">
        <v>2777500</v>
      </c>
      <c r="Z1484" s="19">
        <v>452500</v>
      </c>
      <c r="AA1484" s="20">
        <v>0.14009287925696601</v>
      </c>
      <c r="AB1484" s="21" t="s">
        <v>6425</v>
      </c>
    </row>
    <row r="1485" spans="1:28" x14ac:dyDescent="0.25">
      <c r="A1485" s="16" t="s">
        <v>5143</v>
      </c>
      <c r="B1485" s="17">
        <v>45980</v>
      </c>
      <c r="C1485" s="18" t="s">
        <v>898</v>
      </c>
      <c r="D1485" s="18" t="s">
        <v>899</v>
      </c>
      <c r="E1485" s="18" t="s">
        <v>5144</v>
      </c>
      <c r="F1485" s="18" t="s">
        <v>107</v>
      </c>
      <c r="G1485" s="18">
        <v>58</v>
      </c>
      <c r="H1485" s="18" t="s">
        <v>558</v>
      </c>
      <c r="I1485" s="18" t="s">
        <v>129</v>
      </c>
      <c r="J1485" s="18" t="s">
        <v>212</v>
      </c>
      <c r="K1485" s="18" t="s">
        <v>281</v>
      </c>
      <c r="L1485" s="18" t="s">
        <v>282</v>
      </c>
      <c r="M1485" s="18">
        <v>8</v>
      </c>
      <c r="N1485" s="19">
        <v>250000</v>
      </c>
      <c r="O1485" s="20">
        <v>0.15</v>
      </c>
      <c r="P1485" s="19">
        <v>12000</v>
      </c>
      <c r="Q1485" s="19">
        <v>190000</v>
      </c>
      <c r="R1485" s="18" t="s">
        <v>167</v>
      </c>
      <c r="S1485" s="18" t="s">
        <v>100</v>
      </c>
      <c r="T1485" s="18" t="s">
        <v>101</v>
      </c>
      <c r="U1485" s="18">
        <v>2</v>
      </c>
      <c r="V1485" s="19">
        <v>2000000</v>
      </c>
      <c r="W1485" s="19">
        <v>300000</v>
      </c>
      <c r="X1485" s="19">
        <v>1700000</v>
      </c>
      <c r="Y1485" s="19">
        <v>1532000</v>
      </c>
      <c r="Z1485" s="19">
        <v>168000</v>
      </c>
      <c r="AA1485" s="20">
        <v>9.8823529411764699E-2</v>
      </c>
      <c r="AB1485" s="21" t="s">
        <v>6424</v>
      </c>
    </row>
    <row r="1486" spans="1:28" x14ac:dyDescent="0.25">
      <c r="A1486" s="16" t="s">
        <v>5145</v>
      </c>
      <c r="B1486" s="17">
        <v>45794</v>
      </c>
      <c r="C1486" s="18" t="s">
        <v>784</v>
      </c>
      <c r="D1486" s="18" t="s">
        <v>785</v>
      </c>
      <c r="E1486" s="18" t="s">
        <v>5146</v>
      </c>
      <c r="F1486" s="18" t="s">
        <v>107</v>
      </c>
      <c r="G1486" s="18">
        <v>40</v>
      </c>
      <c r="H1486" s="18" t="s">
        <v>295</v>
      </c>
      <c r="I1486" s="18" t="s">
        <v>120</v>
      </c>
      <c r="J1486" s="18" t="s">
        <v>155</v>
      </c>
      <c r="K1486" s="18" t="s">
        <v>582</v>
      </c>
      <c r="L1486" s="18" t="s">
        <v>146</v>
      </c>
      <c r="M1486" s="18">
        <v>6</v>
      </c>
      <c r="N1486" s="19">
        <v>180000</v>
      </c>
      <c r="O1486" s="20">
        <v>0.02</v>
      </c>
      <c r="P1486" s="19">
        <v>4000</v>
      </c>
      <c r="Q1486" s="19">
        <v>125000</v>
      </c>
      <c r="R1486" s="18" t="s">
        <v>134</v>
      </c>
      <c r="S1486" s="18" t="s">
        <v>168</v>
      </c>
      <c r="T1486" s="18" t="s">
        <v>113</v>
      </c>
      <c r="U1486" s="18">
        <v>4</v>
      </c>
      <c r="V1486" s="19">
        <v>1080000</v>
      </c>
      <c r="W1486" s="19">
        <v>21600</v>
      </c>
      <c r="X1486" s="19">
        <v>1058400</v>
      </c>
      <c r="Y1486" s="19">
        <v>754000</v>
      </c>
      <c r="Z1486" s="19">
        <v>304400</v>
      </c>
      <c r="AA1486" s="20">
        <v>0.28760393046107302</v>
      </c>
      <c r="AB1486" s="21" t="s">
        <v>6430</v>
      </c>
    </row>
    <row r="1487" spans="1:28" x14ac:dyDescent="0.25">
      <c r="A1487" s="16" t="s">
        <v>5147</v>
      </c>
      <c r="B1487" s="17">
        <v>45988</v>
      </c>
      <c r="C1487" s="18" t="s">
        <v>3057</v>
      </c>
      <c r="D1487" s="18" t="s">
        <v>3058</v>
      </c>
      <c r="E1487" s="18" t="s">
        <v>5148</v>
      </c>
      <c r="F1487" s="18" t="s">
        <v>107</v>
      </c>
      <c r="G1487" s="18">
        <v>40</v>
      </c>
      <c r="H1487" s="18" t="s">
        <v>154</v>
      </c>
      <c r="I1487" s="18" t="s">
        <v>95</v>
      </c>
      <c r="J1487" s="18" t="s">
        <v>96</v>
      </c>
      <c r="K1487" s="18" t="s">
        <v>520</v>
      </c>
      <c r="L1487" s="18" t="s">
        <v>111</v>
      </c>
      <c r="M1487" s="18">
        <v>8</v>
      </c>
      <c r="N1487" s="19">
        <v>410000</v>
      </c>
      <c r="O1487" s="20">
        <v>0.02</v>
      </c>
      <c r="P1487" s="19">
        <v>12000</v>
      </c>
      <c r="Q1487" s="19">
        <v>325000</v>
      </c>
      <c r="R1487" s="18" t="s">
        <v>219</v>
      </c>
      <c r="S1487" s="18" t="s">
        <v>100</v>
      </c>
      <c r="T1487" s="18" t="s">
        <v>113</v>
      </c>
      <c r="U1487" s="18">
        <v>4</v>
      </c>
      <c r="V1487" s="19">
        <v>3280000</v>
      </c>
      <c r="W1487" s="19">
        <v>65600</v>
      </c>
      <c r="X1487" s="19">
        <v>3214400</v>
      </c>
      <c r="Y1487" s="19">
        <v>2612000</v>
      </c>
      <c r="Z1487" s="19">
        <v>602400</v>
      </c>
      <c r="AA1487" s="20">
        <v>0.187406669985067</v>
      </c>
      <c r="AB1487" s="21" t="s">
        <v>6424</v>
      </c>
    </row>
    <row r="1488" spans="1:28" x14ac:dyDescent="0.25">
      <c r="A1488" s="16" t="s">
        <v>5149</v>
      </c>
      <c r="B1488" s="17">
        <v>45725</v>
      </c>
      <c r="C1488" s="18" t="s">
        <v>349</v>
      </c>
      <c r="D1488" s="18" t="s">
        <v>350</v>
      </c>
      <c r="E1488" s="18" t="s">
        <v>5150</v>
      </c>
      <c r="F1488" s="18" t="s">
        <v>93</v>
      </c>
      <c r="G1488" s="18">
        <v>65</v>
      </c>
      <c r="H1488" s="18" t="s">
        <v>1279</v>
      </c>
      <c r="I1488" s="18" t="s">
        <v>144</v>
      </c>
      <c r="J1488" s="18" t="s">
        <v>212</v>
      </c>
      <c r="K1488" s="18" t="s">
        <v>520</v>
      </c>
      <c r="L1488" s="18" t="s">
        <v>111</v>
      </c>
      <c r="M1488" s="18">
        <v>2</v>
      </c>
      <c r="N1488" s="19">
        <v>410000</v>
      </c>
      <c r="O1488" s="20">
        <v>0.02</v>
      </c>
      <c r="P1488" s="19">
        <v>6000</v>
      </c>
      <c r="Q1488" s="19">
        <v>325000</v>
      </c>
      <c r="R1488" s="18" t="s">
        <v>134</v>
      </c>
      <c r="S1488" s="18" t="s">
        <v>148</v>
      </c>
      <c r="T1488" s="18" t="s">
        <v>113</v>
      </c>
      <c r="U1488" s="18">
        <v>5</v>
      </c>
      <c r="V1488" s="19">
        <v>820000</v>
      </c>
      <c r="W1488" s="19">
        <v>16400</v>
      </c>
      <c r="X1488" s="19">
        <v>803600</v>
      </c>
      <c r="Y1488" s="19">
        <v>656000</v>
      </c>
      <c r="Z1488" s="19">
        <v>147600</v>
      </c>
      <c r="AA1488" s="20">
        <v>0.183673469387755</v>
      </c>
      <c r="AB1488" s="21" t="s">
        <v>6428</v>
      </c>
    </row>
    <row r="1489" spans="1:28" x14ac:dyDescent="0.25">
      <c r="A1489" s="16" t="s">
        <v>5151</v>
      </c>
      <c r="B1489" s="17">
        <v>45993</v>
      </c>
      <c r="C1489" s="18" t="s">
        <v>1336</v>
      </c>
      <c r="D1489" s="18" t="s">
        <v>1337</v>
      </c>
      <c r="E1489" s="18" t="s">
        <v>5152</v>
      </c>
      <c r="F1489" s="18" t="s">
        <v>107</v>
      </c>
      <c r="G1489" s="18">
        <v>31</v>
      </c>
      <c r="H1489" s="18" t="s">
        <v>295</v>
      </c>
      <c r="I1489" s="18" t="s">
        <v>120</v>
      </c>
      <c r="J1489" s="18" t="s">
        <v>212</v>
      </c>
      <c r="K1489" s="18" t="s">
        <v>156</v>
      </c>
      <c r="L1489" s="18" t="s">
        <v>111</v>
      </c>
      <c r="M1489" s="18">
        <v>3</v>
      </c>
      <c r="N1489" s="19">
        <v>290000</v>
      </c>
      <c r="O1489" s="20">
        <v>0</v>
      </c>
      <c r="P1489" s="19">
        <v>4000</v>
      </c>
      <c r="Q1489" s="19">
        <v>225000</v>
      </c>
      <c r="R1489" s="18" t="s">
        <v>134</v>
      </c>
      <c r="S1489" s="18" t="s">
        <v>100</v>
      </c>
      <c r="T1489" s="18" t="s">
        <v>101</v>
      </c>
      <c r="U1489" s="18">
        <v>4</v>
      </c>
      <c r="V1489" s="19">
        <v>870000</v>
      </c>
      <c r="W1489" s="19">
        <v>0</v>
      </c>
      <c r="X1489" s="19">
        <v>870000</v>
      </c>
      <c r="Y1489" s="19">
        <v>679000</v>
      </c>
      <c r="Z1489" s="19">
        <v>191000</v>
      </c>
      <c r="AA1489" s="20">
        <v>0.219540229885057</v>
      </c>
      <c r="AB1489" s="21" t="s">
        <v>6432</v>
      </c>
    </row>
    <row r="1490" spans="1:28" x14ac:dyDescent="0.25">
      <c r="A1490" s="16" t="s">
        <v>5153</v>
      </c>
      <c r="B1490" s="17">
        <v>45942</v>
      </c>
      <c r="C1490" s="18" t="s">
        <v>1349</v>
      </c>
      <c r="D1490" s="18" t="s">
        <v>5154</v>
      </c>
      <c r="E1490" s="18" t="s">
        <v>5155</v>
      </c>
      <c r="F1490" s="18" t="s">
        <v>107</v>
      </c>
      <c r="G1490" s="18">
        <v>42</v>
      </c>
      <c r="H1490" s="18" t="s">
        <v>413</v>
      </c>
      <c r="I1490" s="18" t="s">
        <v>95</v>
      </c>
      <c r="J1490" s="18" t="s">
        <v>165</v>
      </c>
      <c r="K1490" s="18" t="s">
        <v>296</v>
      </c>
      <c r="L1490" s="18" t="s">
        <v>282</v>
      </c>
      <c r="M1490" s="18">
        <v>2</v>
      </c>
      <c r="N1490" s="19">
        <v>320000</v>
      </c>
      <c r="O1490" s="20">
        <v>0.15</v>
      </c>
      <c r="P1490" s="19">
        <v>4000</v>
      </c>
      <c r="Q1490" s="19">
        <v>250000</v>
      </c>
      <c r="R1490" s="18" t="s">
        <v>167</v>
      </c>
      <c r="S1490" s="18" t="s">
        <v>100</v>
      </c>
      <c r="T1490" s="18" t="s">
        <v>113</v>
      </c>
      <c r="U1490" s="18">
        <v>4</v>
      </c>
      <c r="V1490" s="19">
        <v>640000</v>
      </c>
      <c r="W1490" s="19">
        <v>96000</v>
      </c>
      <c r="X1490" s="19">
        <v>544000</v>
      </c>
      <c r="Y1490" s="19">
        <v>504000</v>
      </c>
      <c r="Z1490" s="19">
        <v>40000</v>
      </c>
      <c r="AA1490" s="20">
        <v>7.3529411764705899E-2</v>
      </c>
      <c r="AB1490" s="21" t="s">
        <v>6427</v>
      </c>
    </row>
    <row r="1491" spans="1:28" x14ac:dyDescent="0.25">
      <c r="A1491" s="16" t="s">
        <v>5156</v>
      </c>
      <c r="B1491" s="17">
        <v>45829</v>
      </c>
      <c r="C1491" s="18" t="s">
        <v>457</v>
      </c>
      <c r="D1491" s="18" t="s">
        <v>458</v>
      </c>
      <c r="E1491" s="18" t="s">
        <v>5158</v>
      </c>
      <c r="F1491" s="18" t="s">
        <v>93</v>
      </c>
      <c r="G1491" s="18">
        <v>24</v>
      </c>
      <c r="H1491" s="18" t="s">
        <v>338</v>
      </c>
      <c r="I1491" s="18" t="s">
        <v>120</v>
      </c>
      <c r="J1491" s="18" t="s">
        <v>174</v>
      </c>
      <c r="K1491" s="18" t="s">
        <v>425</v>
      </c>
      <c r="L1491" s="18" t="s">
        <v>146</v>
      </c>
      <c r="M1491" s="18">
        <v>4</v>
      </c>
      <c r="N1491" s="19">
        <v>45000</v>
      </c>
      <c r="O1491" s="20">
        <v>0.02</v>
      </c>
      <c r="P1491" s="19">
        <v>12000</v>
      </c>
      <c r="Q1491" s="19">
        <v>27000</v>
      </c>
      <c r="R1491" s="18" t="s">
        <v>134</v>
      </c>
      <c r="S1491" s="18" t="s">
        <v>100</v>
      </c>
      <c r="T1491" s="18" t="s">
        <v>113</v>
      </c>
      <c r="U1491" s="18">
        <v>3</v>
      </c>
      <c r="V1491" s="19">
        <v>180000</v>
      </c>
      <c r="W1491" s="19">
        <v>3600</v>
      </c>
      <c r="X1491" s="19">
        <v>176400</v>
      </c>
      <c r="Y1491" s="19">
        <v>120000</v>
      </c>
      <c r="Z1491" s="19">
        <v>56400</v>
      </c>
      <c r="AA1491" s="20">
        <v>0.319727891156463</v>
      </c>
      <c r="AB1491" s="21" t="s">
        <v>6434</v>
      </c>
    </row>
    <row r="1492" spans="1:28" x14ac:dyDescent="0.25">
      <c r="A1492" s="16" t="s">
        <v>5159</v>
      </c>
      <c r="B1492" s="17">
        <v>45964</v>
      </c>
      <c r="C1492" s="18" t="s">
        <v>2761</v>
      </c>
      <c r="D1492" s="18" t="s">
        <v>4848</v>
      </c>
      <c r="E1492" s="18" t="s">
        <v>5161</v>
      </c>
      <c r="F1492" s="18" t="s">
        <v>93</v>
      </c>
      <c r="G1492" s="18">
        <v>42</v>
      </c>
      <c r="H1492" s="18" t="s">
        <v>558</v>
      </c>
      <c r="I1492" s="18" t="s">
        <v>129</v>
      </c>
      <c r="J1492" s="18" t="s">
        <v>109</v>
      </c>
      <c r="K1492" s="18" t="s">
        <v>520</v>
      </c>
      <c r="L1492" s="18" t="s">
        <v>111</v>
      </c>
      <c r="M1492" s="18">
        <v>3</v>
      </c>
      <c r="N1492" s="19">
        <v>410000</v>
      </c>
      <c r="O1492" s="20">
        <v>0</v>
      </c>
      <c r="P1492" s="19">
        <v>2500</v>
      </c>
      <c r="Q1492" s="19">
        <v>325000</v>
      </c>
      <c r="R1492" s="18" t="s">
        <v>6415</v>
      </c>
      <c r="S1492" s="18" t="s">
        <v>168</v>
      </c>
      <c r="T1492" s="18" t="s">
        <v>113</v>
      </c>
      <c r="U1492" s="18">
        <v>4</v>
      </c>
      <c r="V1492" s="19">
        <v>1230000</v>
      </c>
      <c r="W1492" s="19">
        <v>0</v>
      </c>
      <c r="X1492" s="19">
        <v>1230000</v>
      </c>
      <c r="Y1492" s="19">
        <v>977500</v>
      </c>
      <c r="Z1492" s="19">
        <v>252500</v>
      </c>
      <c r="AA1492" s="20">
        <v>0.20528455284552799</v>
      </c>
      <c r="AB1492" s="21" t="s">
        <v>6424</v>
      </c>
    </row>
    <row r="1493" spans="1:28" x14ac:dyDescent="0.25">
      <c r="A1493" s="16" t="s">
        <v>5162</v>
      </c>
      <c r="B1493" s="17">
        <v>45739</v>
      </c>
      <c r="C1493" s="18" t="s">
        <v>4978</v>
      </c>
      <c r="D1493" s="18" t="s">
        <v>5164</v>
      </c>
      <c r="E1493" s="18" t="s">
        <v>5165</v>
      </c>
      <c r="F1493" s="18" t="s">
        <v>107</v>
      </c>
      <c r="G1493" s="18">
        <v>64</v>
      </c>
      <c r="H1493" s="18" t="s">
        <v>295</v>
      </c>
      <c r="I1493" s="18" t="s">
        <v>120</v>
      </c>
      <c r="J1493" s="18" t="s">
        <v>174</v>
      </c>
      <c r="K1493" s="18" t="s">
        <v>156</v>
      </c>
      <c r="L1493" s="18" t="s">
        <v>111</v>
      </c>
      <c r="M1493" s="18">
        <v>8</v>
      </c>
      <c r="N1493" s="19">
        <v>290000</v>
      </c>
      <c r="O1493" s="20">
        <v>0.05</v>
      </c>
      <c r="P1493" s="19">
        <v>12000</v>
      </c>
      <c r="Q1493" s="19">
        <v>225000</v>
      </c>
      <c r="R1493" s="18" t="s">
        <v>219</v>
      </c>
      <c r="S1493" s="18" t="s">
        <v>135</v>
      </c>
      <c r="T1493" s="18" t="s">
        <v>113</v>
      </c>
      <c r="U1493" s="18">
        <v>1</v>
      </c>
      <c r="V1493" s="19">
        <v>2320000</v>
      </c>
      <c r="W1493" s="19">
        <v>116000</v>
      </c>
      <c r="X1493" s="19">
        <v>2204000</v>
      </c>
      <c r="Y1493" s="19">
        <v>1812000</v>
      </c>
      <c r="Z1493" s="19">
        <v>392000</v>
      </c>
      <c r="AA1493" s="20">
        <v>0.177858439201452</v>
      </c>
      <c r="AB1493" s="21" t="s">
        <v>6428</v>
      </c>
    </row>
    <row r="1494" spans="1:28" x14ac:dyDescent="0.25">
      <c r="A1494" s="16" t="s">
        <v>5166</v>
      </c>
      <c r="B1494" s="17">
        <v>45832</v>
      </c>
      <c r="C1494" s="18" t="s">
        <v>475</v>
      </c>
      <c r="D1494" s="18" t="s">
        <v>1434</v>
      </c>
      <c r="E1494" s="18" t="s">
        <v>5167</v>
      </c>
      <c r="F1494" s="18" t="s">
        <v>93</v>
      </c>
      <c r="G1494" s="18">
        <v>31</v>
      </c>
      <c r="H1494" s="18" t="s">
        <v>128</v>
      </c>
      <c r="I1494" s="18" t="s">
        <v>129</v>
      </c>
      <c r="J1494" s="18" t="s">
        <v>359</v>
      </c>
      <c r="K1494" s="18" t="s">
        <v>242</v>
      </c>
      <c r="L1494" s="18" t="s">
        <v>132</v>
      </c>
      <c r="M1494" s="18">
        <v>3</v>
      </c>
      <c r="N1494" s="19">
        <v>780000</v>
      </c>
      <c r="O1494" s="20">
        <v>0.15</v>
      </c>
      <c r="P1494" s="19">
        <v>8000</v>
      </c>
      <c r="Q1494" s="19">
        <v>630000</v>
      </c>
      <c r="R1494" s="18" t="s">
        <v>134</v>
      </c>
      <c r="S1494" s="18" t="s">
        <v>148</v>
      </c>
      <c r="T1494" s="18" t="s">
        <v>101</v>
      </c>
      <c r="U1494" s="18">
        <v>2</v>
      </c>
      <c r="V1494" s="19">
        <v>2340000</v>
      </c>
      <c r="W1494" s="19">
        <v>351000</v>
      </c>
      <c r="X1494" s="19">
        <v>1989000</v>
      </c>
      <c r="Y1494" s="19">
        <v>1898000</v>
      </c>
      <c r="Z1494" s="19">
        <v>91000</v>
      </c>
      <c r="AA1494" s="20">
        <v>4.5751633986928102E-2</v>
      </c>
      <c r="AB1494" s="21" t="s">
        <v>6434</v>
      </c>
    </row>
    <row r="1495" spans="1:28" x14ac:dyDescent="0.25">
      <c r="A1495" s="16" t="s">
        <v>5168</v>
      </c>
      <c r="B1495" s="17">
        <v>45767</v>
      </c>
      <c r="C1495" s="18" t="s">
        <v>1584</v>
      </c>
      <c r="D1495" s="18" t="s">
        <v>1585</v>
      </c>
      <c r="E1495" s="18" t="s">
        <v>5169</v>
      </c>
      <c r="F1495" s="18" t="s">
        <v>107</v>
      </c>
      <c r="G1495" s="18">
        <v>59</v>
      </c>
      <c r="H1495" s="18" t="s">
        <v>154</v>
      </c>
      <c r="I1495" s="18" t="s">
        <v>95</v>
      </c>
      <c r="J1495" s="18" t="s">
        <v>174</v>
      </c>
      <c r="K1495" s="18" t="s">
        <v>311</v>
      </c>
      <c r="L1495" s="18" t="s">
        <v>122</v>
      </c>
      <c r="M1495" s="18">
        <v>4</v>
      </c>
      <c r="N1495" s="19">
        <v>850000</v>
      </c>
      <c r="O1495" s="20">
        <v>0.05</v>
      </c>
      <c r="P1495" s="19">
        <v>12000</v>
      </c>
      <c r="Q1495" s="19">
        <v>710000</v>
      </c>
      <c r="R1495" s="18" t="s">
        <v>134</v>
      </c>
      <c r="S1495" s="18" t="s">
        <v>168</v>
      </c>
      <c r="T1495" s="18" t="s">
        <v>101</v>
      </c>
      <c r="U1495" s="18"/>
      <c r="V1495" s="19">
        <v>3400000</v>
      </c>
      <c r="W1495" s="19">
        <v>170000</v>
      </c>
      <c r="X1495" s="19">
        <v>3230000</v>
      </c>
      <c r="Y1495" s="19">
        <v>2852000</v>
      </c>
      <c r="Z1495" s="19">
        <v>378000</v>
      </c>
      <c r="AA1495" s="20">
        <v>0.11702786377709</v>
      </c>
      <c r="AB1495" s="21" t="s">
        <v>6431</v>
      </c>
    </row>
    <row r="1496" spans="1:28" x14ac:dyDescent="0.25">
      <c r="A1496" s="16" t="s">
        <v>5170</v>
      </c>
      <c r="B1496" s="17">
        <v>45999</v>
      </c>
      <c r="C1496" s="18" t="s">
        <v>300</v>
      </c>
      <c r="D1496" s="18" t="s">
        <v>301</v>
      </c>
      <c r="E1496" s="18" t="s">
        <v>5172</v>
      </c>
      <c r="F1496" s="18" t="s">
        <v>107</v>
      </c>
      <c r="G1496" s="18">
        <v>37</v>
      </c>
      <c r="H1496" s="18" t="s">
        <v>581</v>
      </c>
      <c r="I1496" s="18" t="s">
        <v>144</v>
      </c>
      <c r="J1496" s="18" t="s">
        <v>174</v>
      </c>
      <c r="K1496" s="18" t="s">
        <v>1540</v>
      </c>
      <c r="L1496" s="18" t="s">
        <v>282</v>
      </c>
      <c r="M1496" s="18">
        <v>5</v>
      </c>
      <c r="N1496" s="19">
        <v>650000</v>
      </c>
      <c r="O1496" s="20">
        <v>0.05</v>
      </c>
      <c r="P1496" s="19">
        <v>8000</v>
      </c>
      <c r="Q1496" s="19">
        <v>520000</v>
      </c>
      <c r="R1496" s="18" t="s">
        <v>6415</v>
      </c>
      <c r="S1496" s="18" t="s">
        <v>100</v>
      </c>
      <c r="T1496" s="18" t="s">
        <v>113</v>
      </c>
      <c r="U1496" s="18">
        <v>4</v>
      </c>
      <c r="V1496" s="19">
        <v>3250000</v>
      </c>
      <c r="W1496" s="19">
        <v>162500</v>
      </c>
      <c r="X1496" s="19">
        <v>3087500</v>
      </c>
      <c r="Y1496" s="19">
        <v>2608000</v>
      </c>
      <c r="Z1496" s="19">
        <v>479500</v>
      </c>
      <c r="AA1496" s="20">
        <v>0.15530364372469599</v>
      </c>
      <c r="AB1496" s="21" t="s">
        <v>6432</v>
      </c>
    </row>
    <row r="1497" spans="1:28" x14ac:dyDescent="0.25">
      <c r="A1497" s="16" t="s">
        <v>5173</v>
      </c>
      <c r="B1497" s="17">
        <v>45793</v>
      </c>
      <c r="C1497" s="18" t="s">
        <v>882</v>
      </c>
      <c r="D1497" s="18" t="s">
        <v>1848</v>
      </c>
      <c r="E1497" s="18" t="s">
        <v>5174</v>
      </c>
      <c r="F1497" s="18" t="s">
        <v>93</v>
      </c>
      <c r="G1497" s="18">
        <v>44</v>
      </c>
      <c r="H1497" s="18" t="s">
        <v>295</v>
      </c>
      <c r="I1497" s="18" t="s">
        <v>120</v>
      </c>
      <c r="J1497" s="18" t="s">
        <v>212</v>
      </c>
      <c r="K1497" s="18" t="s">
        <v>145</v>
      </c>
      <c r="L1497" s="18" t="s">
        <v>146</v>
      </c>
      <c r="M1497" s="18">
        <v>4</v>
      </c>
      <c r="N1497" s="19">
        <v>145000</v>
      </c>
      <c r="O1497" s="20">
        <v>0.15</v>
      </c>
      <c r="P1497" s="19">
        <v>6000</v>
      </c>
      <c r="Q1497" s="19">
        <v>98000</v>
      </c>
      <c r="R1497" s="18" t="s">
        <v>134</v>
      </c>
      <c r="S1497" s="18" t="s">
        <v>135</v>
      </c>
      <c r="T1497" s="18" t="s">
        <v>113</v>
      </c>
      <c r="U1497" s="18">
        <v>5</v>
      </c>
      <c r="V1497" s="19">
        <v>580000</v>
      </c>
      <c r="W1497" s="19">
        <v>87000</v>
      </c>
      <c r="X1497" s="19">
        <v>493000</v>
      </c>
      <c r="Y1497" s="19">
        <v>398000</v>
      </c>
      <c r="Z1497" s="19">
        <v>95000</v>
      </c>
      <c r="AA1497" s="20">
        <v>0.192697768762678</v>
      </c>
      <c r="AB1497" s="21" t="s">
        <v>6430</v>
      </c>
    </row>
    <row r="1498" spans="1:28" x14ac:dyDescent="0.25">
      <c r="A1498" s="16" t="s">
        <v>5175</v>
      </c>
      <c r="B1498" s="17">
        <v>45939</v>
      </c>
      <c r="C1498" s="18" t="s">
        <v>4426</v>
      </c>
      <c r="D1498" s="18" t="s">
        <v>5176</v>
      </c>
      <c r="E1498" s="18" t="s">
        <v>5177</v>
      </c>
      <c r="F1498" s="18" t="s">
        <v>93</v>
      </c>
      <c r="G1498" s="18">
        <v>18</v>
      </c>
      <c r="H1498" s="18" t="s">
        <v>119</v>
      </c>
      <c r="I1498" s="18" t="s">
        <v>120</v>
      </c>
      <c r="J1498" s="18" t="s">
        <v>174</v>
      </c>
      <c r="K1498" s="18" t="s">
        <v>175</v>
      </c>
      <c r="L1498" s="18" t="s">
        <v>132</v>
      </c>
      <c r="M1498" s="18">
        <v>5</v>
      </c>
      <c r="N1498" s="19">
        <v>900000</v>
      </c>
      <c r="O1498" s="20">
        <v>0.05</v>
      </c>
      <c r="P1498" s="19">
        <v>4000</v>
      </c>
      <c r="Q1498" s="19">
        <v>730000</v>
      </c>
      <c r="R1498" s="18" t="s">
        <v>219</v>
      </c>
      <c r="S1498" s="18" t="s">
        <v>148</v>
      </c>
      <c r="T1498" s="18" t="s">
        <v>101</v>
      </c>
      <c r="U1498" s="18">
        <v>1</v>
      </c>
      <c r="V1498" s="19">
        <v>4500000</v>
      </c>
      <c r="W1498" s="19">
        <v>225000</v>
      </c>
      <c r="X1498" s="19">
        <v>4275000</v>
      </c>
      <c r="Y1498" s="19">
        <v>3654000</v>
      </c>
      <c r="Z1498" s="19">
        <v>621000</v>
      </c>
      <c r="AA1498" s="20">
        <v>0.14526315789473701</v>
      </c>
      <c r="AB1498" s="21" t="s">
        <v>6427</v>
      </c>
    </row>
    <row r="1499" spans="1:28" x14ac:dyDescent="0.25">
      <c r="A1499" s="16" t="s">
        <v>5178</v>
      </c>
      <c r="B1499" s="17">
        <v>45916</v>
      </c>
      <c r="C1499" s="18" t="s">
        <v>2187</v>
      </c>
      <c r="D1499" s="18" t="s">
        <v>2136</v>
      </c>
      <c r="E1499" s="18" t="s">
        <v>5179</v>
      </c>
      <c r="F1499" s="18" t="s">
        <v>93</v>
      </c>
      <c r="G1499" s="18">
        <v>55</v>
      </c>
      <c r="H1499" s="18" t="s">
        <v>295</v>
      </c>
      <c r="I1499" s="18" t="s">
        <v>120</v>
      </c>
      <c r="J1499" s="18" t="s">
        <v>212</v>
      </c>
      <c r="K1499" s="18" t="s">
        <v>311</v>
      </c>
      <c r="L1499" s="18" t="s">
        <v>122</v>
      </c>
      <c r="M1499" s="18">
        <v>4</v>
      </c>
      <c r="N1499" s="19">
        <v>850000</v>
      </c>
      <c r="O1499" s="20">
        <v>0</v>
      </c>
      <c r="P1499" s="19">
        <v>6000</v>
      </c>
      <c r="Q1499" s="19">
        <v>710000</v>
      </c>
      <c r="R1499" s="18" t="s">
        <v>134</v>
      </c>
      <c r="S1499" s="18" t="s">
        <v>168</v>
      </c>
      <c r="T1499" s="18" t="s">
        <v>113</v>
      </c>
      <c r="U1499" s="18">
        <v>3</v>
      </c>
      <c r="V1499" s="19">
        <v>3400000</v>
      </c>
      <c r="W1499" s="19">
        <v>0</v>
      </c>
      <c r="X1499" s="19">
        <v>3400000</v>
      </c>
      <c r="Y1499" s="19">
        <v>2846000</v>
      </c>
      <c r="Z1499" s="19">
        <v>554000</v>
      </c>
      <c r="AA1499" s="20">
        <v>0.16294117647058801</v>
      </c>
      <c r="AB1499" s="21" t="s">
        <v>6435</v>
      </c>
    </row>
    <row r="1500" spans="1:28" x14ac:dyDescent="0.25">
      <c r="A1500" s="16" t="s">
        <v>5180</v>
      </c>
      <c r="B1500" s="17">
        <v>45723</v>
      </c>
      <c r="C1500" s="18" t="s">
        <v>892</v>
      </c>
      <c r="D1500" s="18" t="s">
        <v>893</v>
      </c>
      <c r="E1500" s="18" t="s">
        <v>5181</v>
      </c>
      <c r="F1500" s="18" t="s">
        <v>93</v>
      </c>
      <c r="G1500" s="18">
        <v>59</v>
      </c>
      <c r="H1500" s="18" t="s">
        <v>1792</v>
      </c>
      <c r="I1500" s="18" t="s">
        <v>129</v>
      </c>
      <c r="J1500" s="18" t="s">
        <v>165</v>
      </c>
      <c r="K1500" s="18" t="s">
        <v>296</v>
      </c>
      <c r="L1500" s="18" t="s">
        <v>282</v>
      </c>
      <c r="M1500" s="18">
        <v>1</v>
      </c>
      <c r="N1500" s="19">
        <v>320000</v>
      </c>
      <c r="O1500" s="20">
        <v>0.05</v>
      </c>
      <c r="P1500" s="19">
        <v>6000</v>
      </c>
      <c r="Q1500" s="19">
        <v>250000</v>
      </c>
      <c r="R1500" s="18" t="s">
        <v>219</v>
      </c>
      <c r="S1500" s="18" t="s">
        <v>135</v>
      </c>
      <c r="T1500" s="18" t="s">
        <v>101</v>
      </c>
      <c r="U1500" s="18">
        <v>4</v>
      </c>
      <c r="V1500" s="19">
        <v>320000</v>
      </c>
      <c r="W1500" s="19">
        <v>16000</v>
      </c>
      <c r="X1500" s="19">
        <v>304000</v>
      </c>
      <c r="Y1500" s="19">
        <v>256000</v>
      </c>
      <c r="Z1500" s="19">
        <v>48000</v>
      </c>
      <c r="AA1500" s="20">
        <v>0.157894736842105</v>
      </c>
      <c r="AB1500" s="21" t="s">
        <v>6428</v>
      </c>
    </row>
    <row r="1501" spans="1:28" x14ac:dyDescent="0.25">
      <c r="A1501" s="16" t="s">
        <v>5182</v>
      </c>
      <c r="B1501" s="17">
        <v>45825</v>
      </c>
      <c r="C1501" s="18" t="s">
        <v>2507</v>
      </c>
      <c r="D1501" s="18" t="s">
        <v>2508</v>
      </c>
      <c r="E1501" s="18" t="s">
        <v>5183</v>
      </c>
      <c r="F1501" s="18" t="s">
        <v>107</v>
      </c>
      <c r="G1501" s="18">
        <v>31</v>
      </c>
      <c r="H1501" s="18" t="s">
        <v>377</v>
      </c>
      <c r="I1501" s="18" t="s">
        <v>95</v>
      </c>
      <c r="J1501" s="18" t="s">
        <v>96</v>
      </c>
      <c r="K1501" s="18" t="s">
        <v>121</v>
      </c>
      <c r="L1501" s="18" t="s">
        <v>122</v>
      </c>
      <c r="M1501" s="18">
        <v>1</v>
      </c>
      <c r="N1501" s="19">
        <v>720000</v>
      </c>
      <c r="O1501" s="20">
        <v>0.05</v>
      </c>
      <c r="P1501" s="19">
        <v>12000</v>
      </c>
      <c r="Q1501" s="19">
        <v>600000</v>
      </c>
      <c r="R1501" s="18" t="s">
        <v>219</v>
      </c>
      <c r="S1501" s="18" t="s">
        <v>168</v>
      </c>
      <c r="T1501" s="18" t="s">
        <v>101</v>
      </c>
      <c r="U1501" s="18">
        <v>4</v>
      </c>
      <c r="V1501" s="19">
        <v>720000</v>
      </c>
      <c r="W1501" s="19">
        <v>36000</v>
      </c>
      <c r="X1501" s="19">
        <v>684000</v>
      </c>
      <c r="Y1501" s="19">
        <v>612000</v>
      </c>
      <c r="Z1501" s="19">
        <v>72000</v>
      </c>
      <c r="AA1501" s="20">
        <v>0.105263157894737</v>
      </c>
      <c r="AB1501" s="21" t="s">
        <v>6434</v>
      </c>
    </row>
    <row r="1502" spans="1:28" x14ac:dyDescent="0.25">
      <c r="A1502" s="16" t="s">
        <v>5184</v>
      </c>
      <c r="B1502" s="17">
        <v>45827</v>
      </c>
      <c r="C1502" s="18" t="s">
        <v>811</v>
      </c>
      <c r="D1502" s="18" t="s">
        <v>812</v>
      </c>
      <c r="E1502" s="18" t="s">
        <v>5186</v>
      </c>
      <c r="F1502" s="18" t="s">
        <v>93</v>
      </c>
      <c r="G1502" s="18">
        <v>40</v>
      </c>
      <c r="H1502" s="18" t="s">
        <v>338</v>
      </c>
      <c r="I1502" s="18" t="s">
        <v>120</v>
      </c>
      <c r="J1502" s="18" t="s">
        <v>212</v>
      </c>
      <c r="K1502" s="18" t="s">
        <v>296</v>
      </c>
      <c r="L1502" s="18" t="s">
        <v>282</v>
      </c>
      <c r="M1502" s="18">
        <v>7</v>
      </c>
      <c r="N1502" s="19">
        <v>320000</v>
      </c>
      <c r="O1502" s="20">
        <v>0.15</v>
      </c>
      <c r="P1502" s="19">
        <v>0</v>
      </c>
      <c r="Q1502" s="19">
        <v>250000</v>
      </c>
      <c r="R1502" s="18" t="s">
        <v>219</v>
      </c>
      <c r="S1502" s="18" t="s">
        <v>135</v>
      </c>
      <c r="T1502" s="18" t="s">
        <v>113</v>
      </c>
      <c r="U1502" s="18">
        <v>1</v>
      </c>
      <c r="V1502" s="19">
        <v>2240000</v>
      </c>
      <c r="W1502" s="19">
        <v>336000</v>
      </c>
      <c r="X1502" s="19">
        <v>1904000</v>
      </c>
      <c r="Y1502" s="19">
        <v>1750000</v>
      </c>
      <c r="Z1502" s="19">
        <v>154000</v>
      </c>
      <c r="AA1502" s="20">
        <v>8.0882352941176502E-2</v>
      </c>
      <c r="AB1502" s="21" t="s">
        <v>6434</v>
      </c>
    </row>
    <row r="1503" spans="1:28" x14ac:dyDescent="0.25">
      <c r="A1503" s="16" t="s">
        <v>5187</v>
      </c>
      <c r="B1503" s="17">
        <v>46022</v>
      </c>
      <c r="C1503" s="18" t="s">
        <v>1595</v>
      </c>
      <c r="D1503" s="18" t="s">
        <v>1596</v>
      </c>
      <c r="E1503" s="18" t="s">
        <v>5188</v>
      </c>
      <c r="F1503" s="18" t="s">
        <v>107</v>
      </c>
      <c r="G1503" s="18">
        <v>51</v>
      </c>
      <c r="H1503" s="18" t="s">
        <v>338</v>
      </c>
      <c r="I1503" s="18" t="s">
        <v>120</v>
      </c>
      <c r="J1503" s="18" t="s">
        <v>174</v>
      </c>
      <c r="K1503" s="18" t="s">
        <v>852</v>
      </c>
      <c r="L1503" s="18" t="s">
        <v>122</v>
      </c>
      <c r="M1503" s="18">
        <v>4</v>
      </c>
      <c r="N1503" s="19">
        <v>680000</v>
      </c>
      <c r="O1503" s="20">
        <v>0.02</v>
      </c>
      <c r="P1503" s="19">
        <v>12000</v>
      </c>
      <c r="Q1503" s="19">
        <v>555000</v>
      </c>
      <c r="R1503" s="18" t="s">
        <v>219</v>
      </c>
      <c r="S1503" s="18" t="s">
        <v>135</v>
      </c>
      <c r="T1503" s="18" t="s">
        <v>101</v>
      </c>
      <c r="U1503" s="18">
        <v>1</v>
      </c>
      <c r="V1503" s="19">
        <v>2720000</v>
      </c>
      <c r="W1503" s="19">
        <v>54400</v>
      </c>
      <c r="X1503" s="19">
        <v>2665600</v>
      </c>
      <c r="Y1503" s="19">
        <v>2232000</v>
      </c>
      <c r="Z1503" s="19">
        <v>433600</v>
      </c>
      <c r="AA1503" s="20">
        <v>0.16266506602641101</v>
      </c>
      <c r="AB1503" s="21" t="s">
        <v>6432</v>
      </c>
    </row>
    <row r="1504" spans="1:28" x14ac:dyDescent="0.25">
      <c r="A1504" s="16" t="s">
        <v>5189</v>
      </c>
      <c r="B1504" s="17">
        <v>45990</v>
      </c>
      <c r="C1504" s="18" t="s">
        <v>1260</v>
      </c>
      <c r="D1504" s="18" t="s">
        <v>5190</v>
      </c>
      <c r="E1504" s="18" t="s">
        <v>5191</v>
      </c>
      <c r="F1504" s="18" t="s">
        <v>107</v>
      </c>
      <c r="G1504" s="18">
        <v>21</v>
      </c>
      <c r="H1504" s="18" t="s">
        <v>581</v>
      </c>
      <c r="I1504" s="18" t="s">
        <v>144</v>
      </c>
      <c r="J1504" s="18" t="s">
        <v>155</v>
      </c>
      <c r="K1504" s="18" t="s">
        <v>425</v>
      </c>
      <c r="L1504" s="18" t="s">
        <v>146</v>
      </c>
      <c r="M1504" s="18">
        <v>6</v>
      </c>
      <c r="N1504" s="19">
        <v>45000</v>
      </c>
      <c r="O1504" s="20">
        <v>0.05</v>
      </c>
      <c r="P1504" s="19">
        <v>1500</v>
      </c>
      <c r="Q1504" s="19">
        <v>27000</v>
      </c>
      <c r="R1504" s="18" t="s">
        <v>6415</v>
      </c>
      <c r="S1504" s="18" t="s">
        <v>168</v>
      </c>
      <c r="T1504" s="18" t="s">
        <v>101</v>
      </c>
      <c r="U1504" s="18">
        <v>3</v>
      </c>
      <c r="V1504" s="19">
        <v>270000</v>
      </c>
      <c r="W1504" s="19">
        <v>13500</v>
      </c>
      <c r="X1504" s="19">
        <v>256500</v>
      </c>
      <c r="Y1504" s="19">
        <v>163500</v>
      </c>
      <c r="Z1504" s="19">
        <v>93000</v>
      </c>
      <c r="AA1504" s="20">
        <v>0.36257309941520499</v>
      </c>
      <c r="AB1504" s="21" t="s">
        <v>6424</v>
      </c>
    </row>
    <row r="1505" spans="1:28" x14ac:dyDescent="0.25">
      <c r="A1505" s="16" t="s">
        <v>5192</v>
      </c>
      <c r="B1505" s="17">
        <v>45953</v>
      </c>
      <c r="C1505" s="18" t="s">
        <v>3366</v>
      </c>
      <c r="D1505" s="18" t="s">
        <v>3367</v>
      </c>
      <c r="E1505" s="18" t="s">
        <v>5193</v>
      </c>
      <c r="F1505" s="18" t="s">
        <v>107</v>
      </c>
      <c r="G1505" s="18">
        <v>47</v>
      </c>
      <c r="H1505" s="18" t="s">
        <v>154</v>
      </c>
      <c r="I1505" s="18" t="s">
        <v>95</v>
      </c>
      <c r="J1505" s="18" t="s">
        <v>155</v>
      </c>
      <c r="K1505" s="18" t="s">
        <v>175</v>
      </c>
      <c r="L1505" s="18" t="s">
        <v>132</v>
      </c>
      <c r="M1505" s="18">
        <v>1</v>
      </c>
      <c r="N1505" s="19">
        <v>900000</v>
      </c>
      <c r="O1505" s="20">
        <v>0.1</v>
      </c>
      <c r="P1505" s="19">
        <v>4000</v>
      </c>
      <c r="Q1505" s="19">
        <v>730000</v>
      </c>
      <c r="R1505" s="18" t="s">
        <v>219</v>
      </c>
      <c r="S1505" s="18" t="s">
        <v>168</v>
      </c>
      <c r="T1505" s="18" t="s">
        <v>101</v>
      </c>
      <c r="U1505" s="18">
        <v>4</v>
      </c>
      <c r="V1505" s="19">
        <v>900000</v>
      </c>
      <c r="W1505" s="19">
        <v>90000</v>
      </c>
      <c r="X1505" s="19">
        <v>810000</v>
      </c>
      <c r="Y1505" s="19">
        <v>734000</v>
      </c>
      <c r="Z1505" s="19">
        <v>76000</v>
      </c>
      <c r="AA1505" s="20">
        <v>9.3827160493827194E-2</v>
      </c>
      <c r="AB1505" s="21" t="s">
        <v>6427</v>
      </c>
    </row>
    <row r="1506" spans="1:28" x14ac:dyDescent="0.25">
      <c r="A1506" s="16" t="s">
        <v>5194</v>
      </c>
      <c r="B1506" s="17">
        <v>45914</v>
      </c>
      <c r="C1506" s="18" t="s">
        <v>784</v>
      </c>
      <c r="D1506" s="18" t="s">
        <v>785</v>
      </c>
      <c r="E1506" s="18" t="s">
        <v>5195</v>
      </c>
      <c r="F1506" s="18" t="s">
        <v>93</v>
      </c>
      <c r="G1506" s="18">
        <v>39</v>
      </c>
      <c r="H1506" s="18" t="s">
        <v>154</v>
      </c>
      <c r="I1506" s="18" t="s">
        <v>95</v>
      </c>
      <c r="J1506" s="18" t="s">
        <v>96</v>
      </c>
      <c r="K1506" s="18" t="s">
        <v>145</v>
      </c>
      <c r="L1506" s="18" t="s">
        <v>146</v>
      </c>
      <c r="M1506" s="18">
        <v>5</v>
      </c>
      <c r="N1506" s="19">
        <v>145000</v>
      </c>
      <c r="O1506" s="20">
        <v>0.1</v>
      </c>
      <c r="P1506" s="19">
        <v>6000</v>
      </c>
      <c r="Q1506" s="19">
        <v>98000</v>
      </c>
      <c r="R1506" s="18" t="s">
        <v>134</v>
      </c>
      <c r="S1506" s="18" t="s">
        <v>100</v>
      </c>
      <c r="T1506" s="18" t="s">
        <v>101</v>
      </c>
      <c r="U1506" s="18">
        <v>4</v>
      </c>
      <c r="V1506" s="19">
        <v>725000</v>
      </c>
      <c r="W1506" s="19">
        <v>72500</v>
      </c>
      <c r="X1506" s="19">
        <v>652500</v>
      </c>
      <c r="Y1506" s="19">
        <v>496000</v>
      </c>
      <c r="Z1506" s="19">
        <v>156500</v>
      </c>
      <c r="AA1506" s="20">
        <v>0.23984674329501901</v>
      </c>
      <c r="AB1506" s="21" t="s">
        <v>6435</v>
      </c>
    </row>
    <row r="1507" spans="1:28" x14ac:dyDescent="0.25">
      <c r="A1507" s="16" t="s">
        <v>5196</v>
      </c>
      <c r="B1507" s="17">
        <v>45911</v>
      </c>
      <c r="C1507" s="18" t="s">
        <v>599</v>
      </c>
      <c r="D1507" s="18" t="s">
        <v>600</v>
      </c>
      <c r="E1507" s="18" t="s">
        <v>5197</v>
      </c>
      <c r="F1507" s="18" t="s">
        <v>107</v>
      </c>
      <c r="G1507" s="18">
        <v>29</v>
      </c>
      <c r="H1507" s="18" t="s">
        <v>262</v>
      </c>
      <c r="I1507" s="18" t="s">
        <v>263</v>
      </c>
      <c r="J1507" s="18" t="s">
        <v>174</v>
      </c>
      <c r="K1507" s="18" t="s">
        <v>281</v>
      </c>
      <c r="L1507" s="18" t="s">
        <v>282</v>
      </c>
      <c r="M1507" s="18">
        <v>2</v>
      </c>
      <c r="N1507" s="19">
        <v>250000</v>
      </c>
      <c r="O1507" s="20">
        <v>0</v>
      </c>
      <c r="P1507" s="19">
        <v>8000</v>
      </c>
      <c r="Q1507" s="19">
        <v>190000</v>
      </c>
      <c r="R1507" s="18" t="s">
        <v>99</v>
      </c>
      <c r="S1507" s="18" t="s">
        <v>100</v>
      </c>
      <c r="T1507" s="18" t="s">
        <v>101</v>
      </c>
      <c r="U1507" s="18">
        <v>5</v>
      </c>
      <c r="V1507" s="19">
        <v>500000</v>
      </c>
      <c r="W1507" s="19">
        <v>0</v>
      </c>
      <c r="X1507" s="19">
        <v>500000</v>
      </c>
      <c r="Y1507" s="19">
        <v>388000</v>
      </c>
      <c r="Z1507" s="19">
        <v>112000</v>
      </c>
      <c r="AA1507" s="20">
        <v>0.224</v>
      </c>
      <c r="AB1507" s="21" t="s">
        <v>6435</v>
      </c>
    </row>
    <row r="1508" spans="1:28" x14ac:dyDescent="0.25">
      <c r="A1508" s="16" t="s">
        <v>5198</v>
      </c>
      <c r="B1508" s="17">
        <v>45949</v>
      </c>
      <c r="C1508" s="18" t="s">
        <v>909</v>
      </c>
      <c r="D1508" s="18" t="s">
        <v>910</v>
      </c>
      <c r="E1508" s="18" t="s">
        <v>5199</v>
      </c>
      <c r="F1508" s="18" t="s">
        <v>107</v>
      </c>
      <c r="G1508" s="18">
        <v>29</v>
      </c>
      <c r="H1508" s="18" t="s">
        <v>377</v>
      </c>
      <c r="I1508" s="18" t="s">
        <v>95</v>
      </c>
      <c r="J1508" s="18" t="s">
        <v>165</v>
      </c>
      <c r="K1508" s="18" t="s">
        <v>156</v>
      </c>
      <c r="L1508" s="18" t="s">
        <v>111</v>
      </c>
      <c r="M1508" s="18">
        <v>3</v>
      </c>
      <c r="N1508" s="19">
        <v>290000</v>
      </c>
      <c r="O1508" s="20">
        <v>0.1</v>
      </c>
      <c r="P1508" s="19">
        <v>8000</v>
      </c>
      <c r="Q1508" s="19">
        <v>225000</v>
      </c>
      <c r="R1508" s="18" t="s">
        <v>134</v>
      </c>
      <c r="S1508" s="18" t="s">
        <v>168</v>
      </c>
      <c r="T1508" s="18" t="s">
        <v>113</v>
      </c>
      <c r="U1508" s="18">
        <v>2</v>
      </c>
      <c r="V1508" s="19">
        <v>870000</v>
      </c>
      <c r="W1508" s="19">
        <v>87000</v>
      </c>
      <c r="X1508" s="19">
        <v>783000</v>
      </c>
      <c r="Y1508" s="19">
        <v>683000</v>
      </c>
      <c r="Z1508" s="19">
        <v>100000</v>
      </c>
      <c r="AA1508" s="20">
        <v>0.12771392081736899</v>
      </c>
      <c r="AB1508" s="21" t="s">
        <v>6427</v>
      </c>
    </row>
    <row r="1509" spans="1:28" x14ac:dyDescent="0.25">
      <c r="A1509" s="16" t="s">
        <v>5200</v>
      </c>
      <c r="B1509" s="17">
        <v>45996</v>
      </c>
      <c r="C1509" s="18" t="s">
        <v>2282</v>
      </c>
      <c r="D1509" s="18" t="s">
        <v>2283</v>
      </c>
      <c r="E1509" s="18" t="s">
        <v>5201</v>
      </c>
      <c r="F1509" s="18" t="s">
        <v>93</v>
      </c>
      <c r="G1509" s="18">
        <v>27</v>
      </c>
      <c r="H1509" s="18" t="s">
        <v>1792</v>
      </c>
      <c r="I1509" s="18" t="s">
        <v>129</v>
      </c>
      <c r="J1509" s="18" t="s">
        <v>96</v>
      </c>
      <c r="K1509" s="18" t="s">
        <v>156</v>
      </c>
      <c r="L1509" s="18" t="s">
        <v>111</v>
      </c>
      <c r="M1509" s="18">
        <v>4</v>
      </c>
      <c r="N1509" s="19">
        <v>290000</v>
      </c>
      <c r="O1509" s="20">
        <v>0.15</v>
      </c>
      <c r="P1509" s="19">
        <v>1500</v>
      </c>
      <c r="Q1509" s="19">
        <v>225000</v>
      </c>
      <c r="R1509" s="18" t="s">
        <v>134</v>
      </c>
      <c r="S1509" s="18" t="s">
        <v>168</v>
      </c>
      <c r="T1509" s="18" t="s">
        <v>101</v>
      </c>
      <c r="U1509" s="18">
        <v>2</v>
      </c>
      <c r="V1509" s="19">
        <v>1160000</v>
      </c>
      <c r="W1509" s="19">
        <v>174000</v>
      </c>
      <c r="X1509" s="19">
        <v>986000</v>
      </c>
      <c r="Y1509" s="19">
        <v>901500</v>
      </c>
      <c r="Z1509" s="19">
        <v>84500</v>
      </c>
      <c r="AA1509" s="20">
        <v>8.5699797160243396E-2</v>
      </c>
      <c r="AB1509" s="21" t="s">
        <v>6432</v>
      </c>
    </row>
    <row r="1510" spans="1:28" x14ac:dyDescent="0.25">
      <c r="A1510" s="16" t="s">
        <v>5202</v>
      </c>
      <c r="B1510" s="17">
        <v>45962</v>
      </c>
      <c r="C1510" s="18" t="s">
        <v>391</v>
      </c>
      <c r="D1510" s="18" t="s">
        <v>392</v>
      </c>
      <c r="E1510" s="18" t="s">
        <v>5203</v>
      </c>
      <c r="F1510" s="18" t="s">
        <v>107</v>
      </c>
      <c r="G1510" s="18">
        <v>44</v>
      </c>
      <c r="H1510" s="18" t="s">
        <v>128</v>
      </c>
      <c r="I1510" s="18" t="s">
        <v>129</v>
      </c>
      <c r="J1510" s="18" t="s">
        <v>155</v>
      </c>
      <c r="K1510" s="18" t="s">
        <v>242</v>
      </c>
      <c r="L1510" s="18" t="s">
        <v>132</v>
      </c>
      <c r="M1510" s="18">
        <v>7</v>
      </c>
      <c r="N1510" s="19">
        <v>780000</v>
      </c>
      <c r="O1510" s="20">
        <v>0.05</v>
      </c>
      <c r="P1510" s="19">
        <v>4000</v>
      </c>
      <c r="Q1510" s="19">
        <v>630000</v>
      </c>
      <c r="R1510" s="18" t="s">
        <v>134</v>
      </c>
      <c r="S1510" s="18" t="s">
        <v>100</v>
      </c>
      <c r="T1510" s="18" t="s">
        <v>101</v>
      </c>
      <c r="U1510" s="18">
        <v>4</v>
      </c>
      <c r="V1510" s="19">
        <v>5460000</v>
      </c>
      <c r="W1510" s="19">
        <v>273000</v>
      </c>
      <c r="X1510" s="19">
        <v>5187000</v>
      </c>
      <c r="Y1510" s="19">
        <v>4414000</v>
      </c>
      <c r="Z1510" s="19">
        <v>773000</v>
      </c>
      <c r="AA1510" s="20">
        <v>0.14902641218430701</v>
      </c>
      <c r="AB1510" s="21" t="s">
        <v>6424</v>
      </c>
    </row>
    <row r="1511" spans="1:28" x14ac:dyDescent="0.25">
      <c r="A1511" s="16" t="s">
        <v>5204</v>
      </c>
      <c r="B1511" s="17">
        <v>45733</v>
      </c>
      <c r="C1511" s="18" t="s">
        <v>3947</v>
      </c>
      <c r="D1511" s="18" t="s">
        <v>3948</v>
      </c>
      <c r="E1511" s="18" t="s">
        <v>5206</v>
      </c>
      <c r="F1511" s="18" t="s">
        <v>107</v>
      </c>
      <c r="G1511" s="18">
        <v>58</v>
      </c>
      <c r="H1511" s="18" t="s">
        <v>338</v>
      </c>
      <c r="I1511" s="18" t="s">
        <v>120</v>
      </c>
      <c r="J1511" s="18" t="s">
        <v>174</v>
      </c>
      <c r="K1511" s="18" t="s">
        <v>311</v>
      </c>
      <c r="L1511" s="18" t="s">
        <v>122</v>
      </c>
      <c r="M1511" s="18">
        <v>6</v>
      </c>
      <c r="N1511" s="19">
        <v>850000</v>
      </c>
      <c r="O1511" s="20">
        <v>0.15</v>
      </c>
      <c r="P1511" s="19">
        <v>2500</v>
      </c>
      <c r="Q1511" s="19">
        <v>710000</v>
      </c>
      <c r="R1511" s="18" t="s">
        <v>167</v>
      </c>
      <c r="S1511" s="18" t="s">
        <v>100</v>
      </c>
      <c r="T1511" s="18" t="s">
        <v>113</v>
      </c>
      <c r="U1511" s="18">
        <v>5</v>
      </c>
      <c r="V1511" s="19">
        <v>5100000</v>
      </c>
      <c r="W1511" s="19">
        <v>765000</v>
      </c>
      <c r="X1511" s="19">
        <v>4335000</v>
      </c>
      <c r="Y1511" s="19">
        <v>4262500</v>
      </c>
      <c r="Z1511" s="19">
        <v>72500</v>
      </c>
      <c r="AA1511" s="20">
        <v>1.6724336793540899E-2</v>
      </c>
      <c r="AB1511" s="21" t="s">
        <v>6428</v>
      </c>
    </row>
    <row r="1512" spans="1:28" x14ac:dyDescent="0.25">
      <c r="A1512" s="16" t="s">
        <v>5207</v>
      </c>
      <c r="B1512" s="17">
        <v>45858</v>
      </c>
      <c r="C1512" s="18" t="s">
        <v>686</v>
      </c>
      <c r="D1512" s="18" t="s">
        <v>968</v>
      </c>
      <c r="E1512" s="18" t="s">
        <v>5208</v>
      </c>
      <c r="F1512" s="18" t="s">
        <v>93</v>
      </c>
      <c r="G1512" s="18">
        <v>52</v>
      </c>
      <c r="H1512" s="18" t="s">
        <v>1279</v>
      </c>
      <c r="I1512" s="18" t="s">
        <v>144</v>
      </c>
      <c r="J1512" s="18" t="s">
        <v>155</v>
      </c>
      <c r="K1512" s="18" t="s">
        <v>296</v>
      </c>
      <c r="L1512" s="18" t="s">
        <v>282</v>
      </c>
      <c r="M1512" s="18">
        <v>3</v>
      </c>
      <c r="N1512" s="19">
        <v>320000</v>
      </c>
      <c r="O1512" s="20">
        <v>0</v>
      </c>
      <c r="P1512" s="19">
        <v>8000</v>
      </c>
      <c r="Q1512" s="19">
        <v>250000</v>
      </c>
      <c r="R1512" s="18" t="s">
        <v>167</v>
      </c>
      <c r="S1512" s="18" t="s">
        <v>135</v>
      </c>
      <c r="T1512" s="18" t="s">
        <v>101</v>
      </c>
      <c r="U1512" s="18">
        <v>4</v>
      </c>
      <c r="V1512" s="19">
        <v>960000</v>
      </c>
      <c r="W1512" s="19">
        <v>0</v>
      </c>
      <c r="X1512" s="19">
        <v>960000</v>
      </c>
      <c r="Y1512" s="19">
        <v>758000</v>
      </c>
      <c r="Z1512" s="19">
        <v>202000</v>
      </c>
      <c r="AA1512" s="20">
        <v>0.210416666666667</v>
      </c>
      <c r="AB1512" s="21" t="s">
        <v>6425</v>
      </c>
    </row>
    <row r="1513" spans="1:28" x14ac:dyDescent="0.25">
      <c r="A1513" s="16" t="s">
        <v>5209</v>
      </c>
      <c r="B1513" s="17">
        <v>46012</v>
      </c>
      <c r="C1513" s="18" t="s">
        <v>5417</v>
      </c>
      <c r="D1513" s="18" t="s">
        <v>5211</v>
      </c>
      <c r="E1513" s="18" t="s">
        <v>5212</v>
      </c>
      <c r="F1513" s="18" t="s">
        <v>107</v>
      </c>
      <c r="G1513" s="18">
        <v>63</v>
      </c>
      <c r="H1513" s="18" t="s">
        <v>558</v>
      </c>
      <c r="I1513" s="18" t="s">
        <v>129</v>
      </c>
      <c r="J1513" s="18" t="s">
        <v>165</v>
      </c>
      <c r="K1513" s="18" t="s">
        <v>852</v>
      </c>
      <c r="L1513" s="18" t="s">
        <v>122</v>
      </c>
      <c r="M1513" s="18">
        <v>8</v>
      </c>
      <c r="N1513" s="19">
        <v>680000</v>
      </c>
      <c r="O1513" s="20">
        <v>0.05</v>
      </c>
      <c r="P1513" s="19">
        <v>2500</v>
      </c>
      <c r="Q1513" s="19">
        <v>555000</v>
      </c>
      <c r="R1513" s="18" t="s">
        <v>167</v>
      </c>
      <c r="S1513" s="18" t="s">
        <v>100</v>
      </c>
      <c r="T1513" s="18" t="s">
        <v>101</v>
      </c>
      <c r="U1513" s="18">
        <v>2</v>
      </c>
      <c r="V1513" s="19">
        <v>5440000</v>
      </c>
      <c r="W1513" s="19">
        <v>272000</v>
      </c>
      <c r="X1513" s="19">
        <v>5168000</v>
      </c>
      <c r="Y1513" s="19">
        <v>4442500</v>
      </c>
      <c r="Z1513" s="19">
        <v>725500</v>
      </c>
      <c r="AA1513" s="20">
        <v>0.140383126934985</v>
      </c>
      <c r="AB1513" s="21" t="s">
        <v>6432</v>
      </c>
    </row>
    <row r="1514" spans="1:28" x14ac:dyDescent="0.25">
      <c r="A1514" s="16" t="s">
        <v>5213</v>
      </c>
      <c r="B1514" s="17">
        <v>45989</v>
      </c>
      <c r="C1514" s="18" t="s">
        <v>2236</v>
      </c>
      <c r="D1514" s="18" t="s">
        <v>1834</v>
      </c>
      <c r="E1514" s="18" t="s">
        <v>5214</v>
      </c>
      <c r="F1514" s="18" t="s">
        <v>93</v>
      </c>
      <c r="G1514" s="18">
        <v>55</v>
      </c>
      <c r="H1514" s="18" t="s">
        <v>128</v>
      </c>
      <c r="I1514" s="18" t="s">
        <v>129</v>
      </c>
      <c r="J1514" s="18" t="s">
        <v>130</v>
      </c>
      <c r="K1514" s="18" t="s">
        <v>145</v>
      </c>
      <c r="L1514" s="18" t="s">
        <v>146</v>
      </c>
      <c r="M1514" s="18">
        <v>2</v>
      </c>
      <c r="N1514" s="19">
        <v>145000</v>
      </c>
      <c r="O1514" s="20">
        <v>0.05</v>
      </c>
      <c r="P1514" s="19">
        <v>2500</v>
      </c>
      <c r="Q1514" s="19">
        <v>98000</v>
      </c>
      <c r="R1514" s="18" t="s">
        <v>167</v>
      </c>
      <c r="S1514" s="18" t="s">
        <v>148</v>
      </c>
      <c r="T1514" s="18" t="s">
        <v>113</v>
      </c>
      <c r="U1514" s="18">
        <v>5</v>
      </c>
      <c r="V1514" s="19">
        <v>290000</v>
      </c>
      <c r="W1514" s="19">
        <v>14500</v>
      </c>
      <c r="X1514" s="19">
        <v>275500</v>
      </c>
      <c r="Y1514" s="19">
        <v>198500</v>
      </c>
      <c r="Z1514" s="19">
        <v>77000</v>
      </c>
      <c r="AA1514" s="20">
        <v>0.27949183303085301</v>
      </c>
      <c r="AB1514" s="21" t="s">
        <v>6424</v>
      </c>
    </row>
    <row r="1515" spans="1:28" x14ac:dyDescent="0.25">
      <c r="A1515" s="16" t="s">
        <v>5215</v>
      </c>
      <c r="B1515" s="17">
        <v>45744</v>
      </c>
      <c r="C1515" s="18" t="s">
        <v>1445</v>
      </c>
      <c r="D1515" s="18" t="s">
        <v>1446</v>
      </c>
      <c r="E1515" s="18" t="s">
        <v>5217</v>
      </c>
      <c r="F1515" s="18" t="s">
        <v>93</v>
      </c>
      <c r="G1515" s="18">
        <v>28</v>
      </c>
      <c r="H1515" s="18" t="s">
        <v>119</v>
      </c>
      <c r="I1515" s="18" t="s">
        <v>120</v>
      </c>
      <c r="J1515" s="18" t="s">
        <v>165</v>
      </c>
      <c r="K1515" s="18" t="s">
        <v>242</v>
      </c>
      <c r="L1515" s="18" t="s">
        <v>132</v>
      </c>
      <c r="M1515" s="18">
        <v>3</v>
      </c>
      <c r="N1515" s="19">
        <v>780000</v>
      </c>
      <c r="O1515" s="20">
        <v>0.05</v>
      </c>
      <c r="P1515" s="19">
        <v>6000</v>
      </c>
      <c r="Q1515" s="19">
        <v>630000</v>
      </c>
      <c r="R1515" s="18" t="s">
        <v>99</v>
      </c>
      <c r="S1515" s="18" t="s">
        <v>148</v>
      </c>
      <c r="T1515" s="18" t="s">
        <v>101</v>
      </c>
      <c r="U1515" s="18">
        <v>1</v>
      </c>
      <c r="V1515" s="19">
        <v>2340000</v>
      </c>
      <c r="W1515" s="19">
        <v>117000</v>
      </c>
      <c r="X1515" s="19">
        <v>2223000</v>
      </c>
      <c r="Y1515" s="19">
        <v>1896000</v>
      </c>
      <c r="Z1515" s="19">
        <v>327000</v>
      </c>
      <c r="AA1515" s="20">
        <v>0.14709851551956801</v>
      </c>
      <c r="AB1515" s="21" t="s">
        <v>6428</v>
      </c>
    </row>
    <row r="1516" spans="1:28" x14ac:dyDescent="0.25">
      <c r="A1516" s="16" t="s">
        <v>5218</v>
      </c>
      <c r="B1516" s="17">
        <v>45810</v>
      </c>
      <c r="C1516" s="18" t="s">
        <v>2269</v>
      </c>
      <c r="D1516" s="18" t="s">
        <v>2270</v>
      </c>
      <c r="E1516" s="18" t="s">
        <v>5219</v>
      </c>
      <c r="F1516" s="18" t="s">
        <v>93</v>
      </c>
      <c r="G1516" s="18">
        <v>49</v>
      </c>
      <c r="H1516" s="18" t="s">
        <v>154</v>
      </c>
      <c r="I1516" s="18" t="s">
        <v>95</v>
      </c>
      <c r="J1516" s="18" t="s">
        <v>212</v>
      </c>
      <c r="K1516" s="18" t="s">
        <v>425</v>
      </c>
      <c r="L1516" s="18" t="s">
        <v>146</v>
      </c>
      <c r="M1516" s="18">
        <v>1</v>
      </c>
      <c r="N1516" s="19">
        <v>45000</v>
      </c>
      <c r="O1516" s="20">
        <v>0.02</v>
      </c>
      <c r="P1516" s="19">
        <v>8000</v>
      </c>
      <c r="Q1516" s="19">
        <v>27000</v>
      </c>
      <c r="R1516" s="18" t="s">
        <v>99</v>
      </c>
      <c r="S1516" s="18" t="s">
        <v>168</v>
      </c>
      <c r="T1516" s="18" t="s">
        <v>101</v>
      </c>
      <c r="U1516" s="18">
        <v>1</v>
      </c>
      <c r="V1516" s="19">
        <v>45000</v>
      </c>
      <c r="W1516" s="19">
        <v>900</v>
      </c>
      <c r="X1516" s="19">
        <v>44100</v>
      </c>
      <c r="Y1516" s="19">
        <v>35000</v>
      </c>
      <c r="Z1516" s="19">
        <v>9100</v>
      </c>
      <c r="AA1516" s="20">
        <v>0.206349206349206</v>
      </c>
      <c r="AB1516" s="21" t="s">
        <v>6434</v>
      </c>
    </row>
    <row r="1517" spans="1:28" x14ac:dyDescent="0.25">
      <c r="A1517" s="16" t="s">
        <v>5220</v>
      </c>
      <c r="B1517" s="17">
        <v>45775</v>
      </c>
      <c r="C1517" s="18" t="s">
        <v>278</v>
      </c>
      <c r="D1517" s="18" t="s">
        <v>279</v>
      </c>
      <c r="E1517" s="18" t="s">
        <v>5222</v>
      </c>
      <c r="F1517" s="18" t="s">
        <v>107</v>
      </c>
      <c r="G1517" s="18">
        <v>24</v>
      </c>
      <c r="H1517" s="18" t="s">
        <v>581</v>
      </c>
      <c r="I1517" s="18" t="s">
        <v>144</v>
      </c>
      <c r="J1517" s="18" t="s">
        <v>174</v>
      </c>
      <c r="K1517" s="18" t="s">
        <v>388</v>
      </c>
      <c r="L1517" s="18" t="s">
        <v>132</v>
      </c>
      <c r="M1517" s="18">
        <v>6</v>
      </c>
      <c r="N1517" s="19">
        <v>510000</v>
      </c>
      <c r="O1517" s="20">
        <v>0</v>
      </c>
      <c r="P1517" s="19">
        <v>4000</v>
      </c>
      <c r="Q1517" s="19">
        <v>410000</v>
      </c>
      <c r="R1517" s="18" t="s">
        <v>134</v>
      </c>
      <c r="S1517" s="18" t="s">
        <v>168</v>
      </c>
      <c r="T1517" s="18" t="s">
        <v>113</v>
      </c>
      <c r="U1517" s="18">
        <v>5</v>
      </c>
      <c r="V1517" s="19">
        <v>3060000</v>
      </c>
      <c r="W1517" s="19">
        <v>0</v>
      </c>
      <c r="X1517" s="19">
        <v>3060000</v>
      </c>
      <c r="Y1517" s="19">
        <v>2464000</v>
      </c>
      <c r="Z1517" s="19">
        <v>596000</v>
      </c>
      <c r="AA1517" s="20">
        <v>0.194771241830065</v>
      </c>
      <c r="AB1517" s="21" t="s">
        <v>6431</v>
      </c>
    </row>
    <row r="1518" spans="1:28" x14ac:dyDescent="0.25">
      <c r="A1518" s="16" t="s">
        <v>5223</v>
      </c>
      <c r="B1518" s="17">
        <v>45925</v>
      </c>
      <c r="C1518" s="18" t="s">
        <v>1021</v>
      </c>
      <c r="D1518" s="18" t="s">
        <v>1022</v>
      </c>
      <c r="E1518" s="18" t="s">
        <v>5225</v>
      </c>
      <c r="F1518" s="18" t="s">
        <v>93</v>
      </c>
      <c r="G1518" s="18">
        <v>45</v>
      </c>
      <c r="H1518" s="18" t="s">
        <v>804</v>
      </c>
      <c r="I1518" s="18" t="s">
        <v>95</v>
      </c>
      <c r="J1518" s="18" t="s">
        <v>96</v>
      </c>
      <c r="K1518" s="18" t="s">
        <v>425</v>
      </c>
      <c r="L1518" s="18" t="s">
        <v>146</v>
      </c>
      <c r="M1518" s="18">
        <v>7</v>
      </c>
      <c r="N1518" s="19">
        <v>45000</v>
      </c>
      <c r="O1518" s="20">
        <v>0</v>
      </c>
      <c r="P1518" s="19">
        <v>8000</v>
      </c>
      <c r="Q1518" s="19">
        <v>27000</v>
      </c>
      <c r="R1518" s="18" t="s">
        <v>167</v>
      </c>
      <c r="S1518" s="18" t="s">
        <v>100</v>
      </c>
      <c r="T1518" s="18" t="s">
        <v>113</v>
      </c>
      <c r="U1518" s="18">
        <v>5</v>
      </c>
      <c r="V1518" s="19">
        <v>315000</v>
      </c>
      <c r="W1518" s="19">
        <v>0</v>
      </c>
      <c r="X1518" s="19">
        <v>315000</v>
      </c>
      <c r="Y1518" s="19">
        <v>197000</v>
      </c>
      <c r="Z1518" s="19">
        <v>118000</v>
      </c>
      <c r="AA1518" s="20">
        <v>0.37460317460317499</v>
      </c>
      <c r="AB1518" s="21" t="s">
        <v>6435</v>
      </c>
    </row>
    <row r="1519" spans="1:28" x14ac:dyDescent="0.25">
      <c r="A1519" s="16" t="s">
        <v>5226</v>
      </c>
      <c r="B1519" s="17">
        <v>45937</v>
      </c>
      <c r="C1519" s="18" t="s">
        <v>3366</v>
      </c>
      <c r="D1519" s="18" t="s">
        <v>3367</v>
      </c>
      <c r="E1519" s="18" t="s">
        <v>5228</v>
      </c>
      <c r="F1519" s="18" t="s">
        <v>93</v>
      </c>
      <c r="G1519" s="18"/>
      <c r="H1519" s="18" t="s">
        <v>310</v>
      </c>
      <c r="I1519" s="18" t="s">
        <v>263</v>
      </c>
      <c r="J1519" s="18"/>
      <c r="K1519" s="18" t="s">
        <v>425</v>
      </c>
      <c r="L1519" s="18" t="s">
        <v>146</v>
      </c>
      <c r="M1519" s="18">
        <v>1</v>
      </c>
      <c r="N1519" s="19">
        <v>45000</v>
      </c>
      <c r="O1519" s="20">
        <v>0.02</v>
      </c>
      <c r="P1519" s="19">
        <v>4000</v>
      </c>
      <c r="Q1519" s="19">
        <v>27000</v>
      </c>
      <c r="R1519" s="18" t="s">
        <v>6415</v>
      </c>
      <c r="S1519" s="18" t="s">
        <v>135</v>
      </c>
      <c r="T1519" s="18" t="s">
        <v>101</v>
      </c>
      <c r="U1519" s="18">
        <v>2</v>
      </c>
      <c r="V1519" s="19">
        <v>45000</v>
      </c>
      <c r="W1519" s="19">
        <v>900</v>
      </c>
      <c r="X1519" s="19">
        <v>44100</v>
      </c>
      <c r="Y1519" s="19">
        <v>31000</v>
      </c>
      <c r="Z1519" s="19">
        <v>13100</v>
      </c>
      <c r="AA1519" s="20">
        <v>0.29705215419501102</v>
      </c>
      <c r="AB1519" s="21" t="s">
        <v>6427</v>
      </c>
    </row>
    <row r="1520" spans="1:28" x14ac:dyDescent="0.25">
      <c r="A1520" s="16" t="s">
        <v>5229</v>
      </c>
      <c r="B1520" s="17">
        <v>45719</v>
      </c>
      <c r="C1520" s="18" t="s">
        <v>671</v>
      </c>
      <c r="D1520" s="18" t="s">
        <v>672</v>
      </c>
      <c r="E1520" s="18" t="s">
        <v>5231</v>
      </c>
      <c r="F1520" s="18" t="s">
        <v>93</v>
      </c>
      <c r="G1520" s="18">
        <v>55</v>
      </c>
      <c r="H1520" s="18" t="s">
        <v>558</v>
      </c>
      <c r="I1520" s="18" t="s">
        <v>129</v>
      </c>
      <c r="J1520" s="18" t="s">
        <v>130</v>
      </c>
      <c r="K1520" s="18" t="s">
        <v>145</v>
      </c>
      <c r="L1520" s="18" t="s">
        <v>146</v>
      </c>
      <c r="M1520" s="18">
        <v>8</v>
      </c>
      <c r="N1520" s="19">
        <v>145000</v>
      </c>
      <c r="O1520" s="20">
        <v>0.15</v>
      </c>
      <c r="P1520" s="19">
        <v>4000</v>
      </c>
      <c r="Q1520" s="19">
        <v>98000</v>
      </c>
      <c r="R1520" s="18" t="s">
        <v>134</v>
      </c>
      <c r="S1520" s="18" t="s">
        <v>148</v>
      </c>
      <c r="T1520" s="18" t="s">
        <v>113</v>
      </c>
      <c r="U1520" s="18">
        <v>3</v>
      </c>
      <c r="V1520" s="19">
        <v>1160000</v>
      </c>
      <c r="W1520" s="19">
        <v>174000</v>
      </c>
      <c r="X1520" s="19">
        <v>986000</v>
      </c>
      <c r="Y1520" s="19">
        <v>788000</v>
      </c>
      <c r="Z1520" s="19">
        <v>198000</v>
      </c>
      <c r="AA1520" s="20">
        <v>0.20081135902636901</v>
      </c>
      <c r="AB1520" s="21" t="s">
        <v>6428</v>
      </c>
    </row>
    <row r="1521" spans="1:28" x14ac:dyDescent="0.25">
      <c r="A1521" s="16" t="s">
        <v>5232</v>
      </c>
      <c r="B1521" s="17">
        <v>45706</v>
      </c>
      <c r="C1521" s="18" t="s">
        <v>3067</v>
      </c>
      <c r="D1521" s="18" t="s">
        <v>3068</v>
      </c>
      <c r="E1521" s="18" t="s">
        <v>5234</v>
      </c>
      <c r="F1521" s="18" t="s">
        <v>107</v>
      </c>
      <c r="G1521" s="18">
        <v>42</v>
      </c>
      <c r="H1521" s="18" t="s">
        <v>558</v>
      </c>
      <c r="I1521" s="18" t="s">
        <v>129</v>
      </c>
      <c r="J1521" s="18"/>
      <c r="K1521" s="18" t="s">
        <v>311</v>
      </c>
      <c r="L1521" s="18" t="s">
        <v>122</v>
      </c>
      <c r="M1521" s="18">
        <v>4</v>
      </c>
      <c r="N1521" s="19">
        <v>850000</v>
      </c>
      <c r="O1521" s="20">
        <v>0</v>
      </c>
      <c r="P1521" s="19">
        <v>1500</v>
      </c>
      <c r="Q1521" s="19">
        <v>710000</v>
      </c>
      <c r="R1521" s="18" t="s">
        <v>6415</v>
      </c>
      <c r="S1521" s="18" t="s">
        <v>100</v>
      </c>
      <c r="T1521" s="18" t="s">
        <v>101</v>
      </c>
      <c r="U1521" s="18">
        <v>4</v>
      </c>
      <c r="V1521" s="19">
        <v>3400000</v>
      </c>
      <c r="W1521" s="19">
        <v>0</v>
      </c>
      <c r="X1521" s="19">
        <v>3400000</v>
      </c>
      <c r="Y1521" s="19">
        <v>2841500</v>
      </c>
      <c r="Z1521" s="19">
        <v>558500</v>
      </c>
      <c r="AA1521" s="20">
        <v>0.16426470588235301</v>
      </c>
      <c r="AB1521" s="21" t="s">
        <v>6429</v>
      </c>
    </row>
    <row r="1522" spans="1:28" x14ac:dyDescent="0.25">
      <c r="A1522" s="16" t="s">
        <v>5235</v>
      </c>
      <c r="B1522" s="17">
        <v>45686</v>
      </c>
      <c r="C1522" s="18" t="s">
        <v>2103</v>
      </c>
      <c r="D1522" s="18" t="s">
        <v>2104</v>
      </c>
      <c r="E1522" s="18" t="s">
        <v>5237</v>
      </c>
      <c r="F1522" s="18" t="s">
        <v>93</v>
      </c>
      <c r="G1522" s="18">
        <v>41</v>
      </c>
      <c r="H1522" s="18" t="s">
        <v>262</v>
      </c>
      <c r="I1522" s="18" t="s">
        <v>263</v>
      </c>
      <c r="J1522" s="18" t="s">
        <v>165</v>
      </c>
      <c r="K1522" s="18" t="s">
        <v>388</v>
      </c>
      <c r="L1522" s="18" t="s">
        <v>132</v>
      </c>
      <c r="M1522" s="18">
        <v>6</v>
      </c>
      <c r="N1522" s="19">
        <v>510000</v>
      </c>
      <c r="O1522" s="20">
        <v>0</v>
      </c>
      <c r="P1522" s="19">
        <v>6000</v>
      </c>
      <c r="Q1522" s="19">
        <v>410000</v>
      </c>
      <c r="R1522" s="18" t="s">
        <v>219</v>
      </c>
      <c r="S1522" s="18" t="s">
        <v>148</v>
      </c>
      <c r="T1522" s="18" t="s">
        <v>113</v>
      </c>
      <c r="U1522" s="18">
        <v>4</v>
      </c>
      <c r="V1522" s="19">
        <v>3060000</v>
      </c>
      <c r="W1522" s="19">
        <v>0</v>
      </c>
      <c r="X1522" s="19">
        <v>3060000</v>
      </c>
      <c r="Y1522" s="19">
        <v>2466000</v>
      </c>
      <c r="Z1522" s="19">
        <v>594000</v>
      </c>
      <c r="AA1522" s="20">
        <v>0.19411764705882401</v>
      </c>
      <c r="AB1522" s="21" t="s">
        <v>6426</v>
      </c>
    </row>
    <row r="1523" spans="1:28" x14ac:dyDescent="0.25">
      <c r="A1523" s="16" t="s">
        <v>5238</v>
      </c>
      <c r="B1523" s="17">
        <v>45791</v>
      </c>
      <c r="C1523" s="18" t="s">
        <v>765</v>
      </c>
      <c r="D1523" s="18" t="s">
        <v>209</v>
      </c>
      <c r="E1523" s="18" t="s">
        <v>5240</v>
      </c>
      <c r="F1523" s="18" t="s">
        <v>107</v>
      </c>
      <c r="G1523" s="18">
        <v>30</v>
      </c>
      <c r="H1523" s="18" t="s">
        <v>295</v>
      </c>
      <c r="I1523" s="18" t="s">
        <v>120</v>
      </c>
      <c r="J1523" s="18" t="s">
        <v>165</v>
      </c>
      <c r="K1523" s="18" t="s">
        <v>1540</v>
      </c>
      <c r="L1523" s="18" t="s">
        <v>282</v>
      </c>
      <c r="M1523" s="18">
        <v>3</v>
      </c>
      <c r="N1523" s="19">
        <v>650000</v>
      </c>
      <c r="O1523" s="20">
        <v>0</v>
      </c>
      <c r="P1523" s="19">
        <v>2500</v>
      </c>
      <c r="Q1523" s="19">
        <v>520000</v>
      </c>
      <c r="R1523" s="18" t="s">
        <v>167</v>
      </c>
      <c r="S1523" s="18" t="s">
        <v>100</v>
      </c>
      <c r="T1523" s="18" t="s">
        <v>101</v>
      </c>
      <c r="U1523" s="18">
        <v>4</v>
      </c>
      <c r="V1523" s="19">
        <v>1950000</v>
      </c>
      <c r="W1523" s="19">
        <v>0</v>
      </c>
      <c r="X1523" s="19">
        <v>1950000</v>
      </c>
      <c r="Y1523" s="19">
        <v>1562500</v>
      </c>
      <c r="Z1523" s="19">
        <v>387500</v>
      </c>
      <c r="AA1523" s="20">
        <v>0.19871794871794901</v>
      </c>
      <c r="AB1523" s="21" t="s">
        <v>6430</v>
      </c>
    </row>
    <row r="1524" spans="1:28" x14ac:dyDescent="0.25">
      <c r="A1524" s="16" t="s">
        <v>5241</v>
      </c>
      <c r="B1524" s="17">
        <v>45696</v>
      </c>
      <c r="C1524" s="18" t="s">
        <v>642</v>
      </c>
      <c r="D1524" s="18" t="s">
        <v>643</v>
      </c>
      <c r="E1524" s="18" t="s">
        <v>5242</v>
      </c>
      <c r="F1524" s="18" t="s">
        <v>107</v>
      </c>
      <c r="G1524" s="18">
        <v>30</v>
      </c>
      <c r="H1524" s="18" t="s">
        <v>1792</v>
      </c>
      <c r="I1524" s="18" t="s">
        <v>129</v>
      </c>
      <c r="J1524" s="18"/>
      <c r="K1524" s="18" t="s">
        <v>296</v>
      </c>
      <c r="L1524" s="18" t="s">
        <v>282</v>
      </c>
      <c r="M1524" s="18">
        <v>5</v>
      </c>
      <c r="N1524" s="19">
        <v>320000</v>
      </c>
      <c r="O1524" s="20">
        <v>0.1</v>
      </c>
      <c r="P1524" s="19">
        <v>8000</v>
      </c>
      <c r="Q1524" s="19">
        <v>250000</v>
      </c>
      <c r="R1524" s="18" t="s">
        <v>134</v>
      </c>
      <c r="S1524" s="18" t="s">
        <v>148</v>
      </c>
      <c r="T1524" s="18" t="s">
        <v>113</v>
      </c>
      <c r="U1524" s="18">
        <v>1</v>
      </c>
      <c r="V1524" s="19">
        <v>1600000</v>
      </c>
      <c r="W1524" s="19">
        <v>160000</v>
      </c>
      <c r="X1524" s="19">
        <v>1440000</v>
      </c>
      <c r="Y1524" s="19">
        <v>1258000</v>
      </c>
      <c r="Z1524" s="19">
        <v>182000</v>
      </c>
      <c r="AA1524" s="20">
        <v>0.12638888888888899</v>
      </c>
      <c r="AB1524" s="21" t="s">
        <v>6429</v>
      </c>
    </row>
    <row r="1525" spans="1:28" x14ac:dyDescent="0.25">
      <c r="A1525" s="16" t="s">
        <v>5243</v>
      </c>
      <c r="B1525" s="17">
        <v>45872</v>
      </c>
      <c r="C1525" s="18" t="s">
        <v>265</v>
      </c>
      <c r="D1525" s="18" t="s">
        <v>5244</v>
      </c>
      <c r="E1525" s="18" t="s">
        <v>5245</v>
      </c>
      <c r="F1525" s="18" t="s">
        <v>107</v>
      </c>
      <c r="G1525" s="18">
        <v>48</v>
      </c>
      <c r="H1525" s="18" t="s">
        <v>804</v>
      </c>
      <c r="I1525" s="18" t="s">
        <v>95</v>
      </c>
      <c r="J1525" s="18" t="s">
        <v>155</v>
      </c>
      <c r="K1525" s="18" t="s">
        <v>121</v>
      </c>
      <c r="L1525" s="18" t="s">
        <v>122</v>
      </c>
      <c r="M1525" s="18">
        <v>8</v>
      </c>
      <c r="N1525" s="19">
        <v>720000</v>
      </c>
      <c r="O1525" s="20">
        <v>0.15</v>
      </c>
      <c r="P1525" s="19">
        <v>4000</v>
      </c>
      <c r="Q1525" s="19">
        <v>600000</v>
      </c>
      <c r="R1525" s="18" t="s">
        <v>6415</v>
      </c>
      <c r="S1525" s="18" t="s">
        <v>100</v>
      </c>
      <c r="T1525" s="18" t="s">
        <v>113</v>
      </c>
      <c r="U1525" s="18">
        <v>1</v>
      </c>
      <c r="V1525" s="19">
        <v>5760000</v>
      </c>
      <c r="W1525" s="19">
        <v>864000</v>
      </c>
      <c r="X1525" s="19">
        <v>4896000</v>
      </c>
      <c r="Y1525" s="19">
        <v>4804000</v>
      </c>
      <c r="Z1525" s="19">
        <v>92000</v>
      </c>
      <c r="AA1525" s="20">
        <v>1.87908496732026E-2</v>
      </c>
      <c r="AB1525" s="21" t="s">
        <v>6433</v>
      </c>
    </row>
    <row r="1526" spans="1:28" x14ac:dyDescent="0.25">
      <c r="A1526" s="16" t="s">
        <v>5246</v>
      </c>
      <c r="B1526" s="17">
        <v>45837</v>
      </c>
      <c r="C1526" s="18" t="s">
        <v>867</v>
      </c>
      <c r="D1526" s="18" t="s">
        <v>868</v>
      </c>
      <c r="E1526" s="18" t="s">
        <v>5247</v>
      </c>
      <c r="F1526" s="18" t="s">
        <v>93</v>
      </c>
      <c r="G1526" s="18">
        <v>58</v>
      </c>
      <c r="H1526" s="18" t="s">
        <v>262</v>
      </c>
      <c r="I1526" s="18" t="s">
        <v>263</v>
      </c>
      <c r="J1526" s="18" t="s">
        <v>165</v>
      </c>
      <c r="K1526" s="18" t="s">
        <v>175</v>
      </c>
      <c r="L1526" s="18" t="s">
        <v>132</v>
      </c>
      <c r="M1526" s="18">
        <v>4</v>
      </c>
      <c r="N1526" s="19">
        <v>900000</v>
      </c>
      <c r="O1526" s="20">
        <v>0</v>
      </c>
      <c r="P1526" s="19">
        <v>1500</v>
      </c>
      <c r="Q1526" s="19">
        <v>730000</v>
      </c>
      <c r="R1526" s="18" t="s">
        <v>167</v>
      </c>
      <c r="S1526" s="18" t="s">
        <v>100</v>
      </c>
      <c r="T1526" s="18" t="s">
        <v>113</v>
      </c>
      <c r="U1526" s="18">
        <v>2</v>
      </c>
      <c r="V1526" s="19">
        <v>3600000</v>
      </c>
      <c r="W1526" s="19">
        <v>0</v>
      </c>
      <c r="X1526" s="19">
        <v>3600000</v>
      </c>
      <c r="Y1526" s="19">
        <v>2921500</v>
      </c>
      <c r="Z1526" s="19">
        <v>678500</v>
      </c>
      <c r="AA1526" s="20">
        <v>0.18847222222222201</v>
      </c>
      <c r="AB1526" s="21" t="s">
        <v>6434</v>
      </c>
    </row>
    <row r="1527" spans="1:28" x14ac:dyDescent="0.25">
      <c r="A1527" s="16" t="s">
        <v>5248</v>
      </c>
      <c r="B1527" s="17">
        <v>45718</v>
      </c>
      <c r="C1527" s="18" t="s">
        <v>3669</v>
      </c>
      <c r="D1527" s="18"/>
      <c r="E1527" s="18" t="s">
        <v>5249</v>
      </c>
      <c r="F1527" s="18" t="s">
        <v>107</v>
      </c>
      <c r="G1527" s="18"/>
      <c r="H1527" s="18" t="s">
        <v>310</v>
      </c>
      <c r="I1527" s="18" t="s">
        <v>263</v>
      </c>
      <c r="J1527" s="18" t="s">
        <v>165</v>
      </c>
      <c r="K1527" s="18" t="s">
        <v>281</v>
      </c>
      <c r="L1527" s="18" t="s">
        <v>282</v>
      </c>
      <c r="M1527" s="18">
        <v>8</v>
      </c>
      <c r="N1527" s="19">
        <v>250000</v>
      </c>
      <c r="O1527" s="20">
        <v>0.15</v>
      </c>
      <c r="P1527" s="19">
        <v>4000</v>
      </c>
      <c r="Q1527" s="19">
        <v>190000</v>
      </c>
      <c r="R1527" s="18" t="s">
        <v>6415</v>
      </c>
      <c r="S1527" s="18" t="s">
        <v>148</v>
      </c>
      <c r="T1527" s="18" t="s">
        <v>113</v>
      </c>
      <c r="U1527" s="18">
        <v>2</v>
      </c>
      <c r="V1527" s="19">
        <v>2000000</v>
      </c>
      <c r="W1527" s="19">
        <v>300000</v>
      </c>
      <c r="X1527" s="19">
        <v>1700000</v>
      </c>
      <c r="Y1527" s="19">
        <v>1524000</v>
      </c>
      <c r="Z1527" s="19">
        <v>176000</v>
      </c>
      <c r="AA1527" s="20">
        <v>0.10352941176470599</v>
      </c>
      <c r="AB1527" s="21" t="s">
        <v>6428</v>
      </c>
    </row>
    <row r="1528" spans="1:28" x14ac:dyDescent="0.25">
      <c r="A1528" s="16" t="s">
        <v>5250</v>
      </c>
      <c r="B1528" s="17">
        <v>45664</v>
      </c>
      <c r="C1528" s="18" t="s">
        <v>2303</v>
      </c>
      <c r="D1528" s="18" t="s">
        <v>2304</v>
      </c>
      <c r="E1528" s="18" t="s">
        <v>5251</v>
      </c>
      <c r="F1528" s="18" t="s">
        <v>107</v>
      </c>
      <c r="G1528" s="18">
        <v>49</v>
      </c>
      <c r="H1528" s="18" t="s">
        <v>1792</v>
      </c>
      <c r="I1528" s="18" t="s">
        <v>129</v>
      </c>
      <c r="J1528" s="18" t="s">
        <v>155</v>
      </c>
      <c r="K1528" s="18" t="s">
        <v>425</v>
      </c>
      <c r="L1528" s="18" t="s">
        <v>146</v>
      </c>
      <c r="M1528" s="18">
        <v>1</v>
      </c>
      <c r="N1528" s="19">
        <v>45000</v>
      </c>
      <c r="O1528" s="20">
        <v>0</v>
      </c>
      <c r="P1528" s="19">
        <v>12000</v>
      </c>
      <c r="Q1528" s="19">
        <v>27000</v>
      </c>
      <c r="R1528" s="18" t="s">
        <v>167</v>
      </c>
      <c r="S1528" s="18" t="s">
        <v>100</v>
      </c>
      <c r="T1528" s="18" t="s">
        <v>101</v>
      </c>
      <c r="U1528" s="18">
        <v>2</v>
      </c>
      <c r="V1528" s="19">
        <v>45000</v>
      </c>
      <c r="W1528" s="19">
        <v>0</v>
      </c>
      <c r="X1528" s="19">
        <v>45000</v>
      </c>
      <c r="Y1528" s="19">
        <v>39000</v>
      </c>
      <c r="Z1528" s="19">
        <v>6000</v>
      </c>
      <c r="AA1528" s="20">
        <v>0.133333333333333</v>
      </c>
      <c r="AB1528" s="21" t="s">
        <v>6426</v>
      </c>
    </row>
    <row r="1529" spans="1:28" x14ac:dyDescent="0.25">
      <c r="A1529" s="16" t="s">
        <v>5252</v>
      </c>
      <c r="B1529" s="17">
        <v>45825</v>
      </c>
      <c r="C1529" s="18" t="s">
        <v>1860</v>
      </c>
      <c r="D1529" s="18"/>
      <c r="E1529" s="18" t="s">
        <v>5253</v>
      </c>
      <c r="F1529" s="18" t="s">
        <v>93</v>
      </c>
      <c r="G1529" s="18">
        <v>37</v>
      </c>
      <c r="H1529" s="18" t="s">
        <v>154</v>
      </c>
      <c r="I1529" s="18" t="s">
        <v>95</v>
      </c>
      <c r="J1529" s="18" t="s">
        <v>130</v>
      </c>
      <c r="K1529" s="18" t="s">
        <v>425</v>
      </c>
      <c r="L1529" s="18" t="s">
        <v>146</v>
      </c>
      <c r="M1529" s="18">
        <v>7</v>
      </c>
      <c r="N1529" s="19">
        <v>45000</v>
      </c>
      <c r="O1529" s="20">
        <v>0.15</v>
      </c>
      <c r="P1529" s="19">
        <v>8000</v>
      </c>
      <c r="Q1529" s="19">
        <v>27000</v>
      </c>
      <c r="R1529" s="18" t="s">
        <v>6415</v>
      </c>
      <c r="S1529" s="18" t="s">
        <v>100</v>
      </c>
      <c r="T1529" s="18" t="s">
        <v>113</v>
      </c>
      <c r="U1529" s="18">
        <v>4</v>
      </c>
      <c r="V1529" s="19">
        <v>315000</v>
      </c>
      <c r="W1529" s="19">
        <v>47250</v>
      </c>
      <c r="X1529" s="19">
        <v>267750</v>
      </c>
      <c r="Y1529" s="19">
        <v>197000</v>
      </c>
      <c r="Z1529" s="19">
        <v>70750</v>
      </c>
      <c r="AA1529" s="20">
        <v>0.26423902894491103</v>
      </c>
      <c r="AB1529" s="21" t="s">
        <v>6434</v>
      </c>
    </row>
    <row r="1530" spans="1:28" x14ac:dyDescent="0.25">
      <c r="A1530" s="16" t="s">
        <v>5254</v>
      </c>
      <c r="B1530" s="17">
        <v>45792</v>
      </c>
      <c r="C1530" s="18" t="s">
        <v>116</v>
      </c>
      <c r="D1530" s="18" t="s">
        <v>117</v>
      </c>
      <c r="E1530" s="18" t="s">
        <v>5256</v>
      </c>
      <c r="F1530" s="18" t="s">
        <v>107</v>
      </c>
      <c r="G1530" s="18">
        <v>29</v>
      </c>
      <c r="H1530" s="18" t="s">
        <v>595</v>
      </c>
      <c r="I1530" s="18" t="s">
        <v>263</v>
      </c>
      <c r="J1530" s="18" t="s">
        <v>165</v>
      </c>
      <c r="K1530" s="18" t="s">
        <v>281</v>
      </c>
      <c r="L1530" s="18" t="s">
        <v>282</v>
      </c>
      <c r="M1530" s="18">
        <v>8</v>
      </c>
      <c r="N1530" s="19">
        <v>250000</v>
      </c>
      <c r="O1530" s="20">
        <v>0.05</v>
      </c>
      <c r="P1530" s="19">
        <v>4000</v>
      </c>
      <c r="Q1530" s="19">
        <v>190000</v>
      </c>
      <c r="R1530" s="18" t="s">
        <v>167</v>
      </c>
      <c r="S1530" s="18" t="s">
        <v>168</v>
      </c>
      <c r="T1530" s="18" t="s">
        <v>113</v>
      </c>
      <c r="U1530" s="18">
        <v>4</v>
      </c>
      <c r="V1530" s="19">
        <v>2000000</v>
      </c>
      <c r="W1530" s="19">
        <v>100000</v>
      </c>
      <c r="X1530" s="19">
        <v>1900000</v>
      </c>
      <c r="Y1530" s="19">
        <v>1524000</v>
      </c>
      <c r="Z1530" s="19">
        <v>376000</v>
      </c>
      <c r="AA1530" s="20">
        <v>0.19789473684210501</v>
      </c>
      <c r="AB1530" s="21" t="s">
        <v>6430</v>
      </c>
    </row>
    <row r="1531" spans="1:28" x14ac:dyDescent="0.25">
      <c r="A1531" s="16" t="s">
        <v>5257</v>
      </c>
      <c r="B1531" s="17">
        <v>45987</v>
      </c>
      <c r="C1531" s="18" t="s">
        <v>3213</v>
      </c>
      <c r="D1531" s="18" t="s">
        <v>3214</v>
      </c>
      <c r="E1531" s="18" t="s">
        <v>5258</v>
      </c>
      <c r="F1531" s="18" t="s">
        <v>93</v>
      </c>
      <c r="G1531" s="18">
        <v>47</v>
      </c>
      <c r="H1531" s="18" t="s">
        <v>262</v>
      </c>
      <c r="I1531" s="18" t="s">
        <v>263</v>
      </c>
      <c r="J1531" s="18" t="s">
        <v>212</v>
      </c>
      <c r="K1531" s="18" t="s">
        <v>145</v>
      </c>
      <c r="L1531" s="18" t="s">
        <v>146</v>
      </c>
      <c r="M1531" s="18">
        <v>1</v>
      </c>
      <c r="N1531" s="19">
        <v>145000</v>
      </c>
      <c r="O1531" s="20">
        <v>0.15</v>
      </c>
      <c r="P1531" s="19">
        <v>4000</v>
      </c>
      <c r="Q1531" s="19">
        <v>98000</v>
      </c>
      <c r="R1531" s="18" t="s">
        <v>134</v>
      </c>
      <c r="S1531" s="18" t="s">
        <v>148</v>
      </c>
      <c r="T1531" s="18" t="s">
        <v>101</v>
      </c>
      <c r="U1531" s="18">
        <v>3</v>
      </c>
      <c r="V1531" s="19">
        <v>145000</v>
      </c>
      <c r="W1531" s="19">
        <v>21750</v>
      </c>
      <c r="X1531" s="19">
        <v>123250</v>
      </c>
      <c r="Y1531" s="19">
        <v>102000</v>
      </c>
      <c r="Z1531" s="19">
        <v>21250</v>
      </c>
      <c r="AA1531" s="20">
        <v>0.17241379310344801</v>
      </c>
      <c r="AB1531" s="21" t="s">
        <v>6424</v>
      </c>
    </row>
    <row r="1532" spans="1:28" x14ac:dyDescent="0.25">
      <c r="A1532" s="16" t="s">
        <v>5259</v>
      </c>
      <c r="B1532" s="17">
        <v>45890</v>
      </c>
      <c r="C1532" s="18" t="s">
        <v>1939</v>
      </c>
      <c r="D1532" s="18" t="s">
        <v>1940</v>
      </c>
      <c r="E1532" s="18" t="s">
        <v>5261</v>
      </c>
      <c r="F1532" s="18" t="s">
        <v>93</v>
      </c>
      <c r="G1532" s="18">
        <v>52</v>
      </c>
      <c r="H1532" s="18" t="s">
        <v>1792</v>
      </c>
      <c r="I1532" s="18" t="s">
        <v>129</v>
      </c>
      <c r="J1532" s="18" t="s">
        <v>155</v>
      </c>
      <c r="K1532" s="18" t="s">
        <v>311</v>
      </c>
      <c r="L1532" s="18" t="s">
        <v>122</v>
      </c>
      <c r="M1532" s="18">
        <v>3</v>
      </c>
      <c r="N1532" s="19">
        <v>850000</v>
      </c>
      <c r="O1532" s="20">
        <v>0.15</v>
      </c>
      <c r="P1532" s="19">
        <v>1500</v>
      </c>
      <c r="Q1532" s="19">
        <v>710000</v>
      </c>
      <c r="R1532" s="18" t="s">
        <v>134</v>
      </c>
      <c r="S1532" s="18" t="s">
        <v>168</v>
      </c>
      <c r="T1532" s="18" t="s">
        <v>101</v>
      </c>
      <c r="U1532" s="18">
        <v>1</v>
      </c>
      <c r="V1532" s="19">
        <v>2550000</v>
      </c>
      <c r="W1532" s="19">
        <v>382500</v>
      </c>
      <c r="X1532" s="19">
        <v>2167500</v>
      </c>
      <c r="Y1532" s="19">
        <v>2131500</v>
      </c>
      <c r="Z1532" s="19">
        <v>36000</v>
      </c>
      <c r="AA1532" s="20">
        <v>1.6608996539792399E-2</v>
      </c>
      <c r="AB1532" s="21" t="s">
        <v>6433</v>
      </c>
    </row>
    <row r="1533" spans="1:28" x14ac:dyDescent="0.25">
      <c r="A1533" s="16" t="s">
        <v>5262</v>
      </c>
      <c r="B1533" s="17">
        <v>45761</v>
      </c>
      <c r="C1533" s="18" t="s">
        <v>2386</v>
      </c>
      <c r="D1533" s="18" t="s">
        <v>2387</v>
      </c>
      <c r="E1533" s="18" t="s">
        <v>5263</v>
      </c>
      <c r="F1533" s="18" t="s">
        <v>107</v>
      </c>
      <c r="G1533" s="18">
        <v>50</v>
      </c>
      <c r="H1533" s="18" t="s">
        <v>310</v>
      </c>
      <c r="I1533" s="18" t="s">
        <v>263</v>
      </c>
      <c r="J1533" s="18" t="s">
        <v>165</v>
      </c>
      <c r="K1533" s="18" t="s">
        <v>242</v>
      </c>
      <c r="L1533" s="18" t="s">
        <v>132</v>
      </c>
      <c r="M1533" s="18">
        <v>3</v>
      </c>
      <c r="N1533" s="19">
        <v>780000</v>
      </c>
      <c r="O1533" s="20">
        <v>0.1</v>
      </c>
      <c r="P1533" s="19">
        <v>4000</v>
      </c>
      <c r="Q1533" s="19">
        <v>630000</v>
      </c>
      <c r="R1533" s="18" t="s">
        <v>99</v>
      </c>
      <c r="S1533" s="18" t="s">
        <v>100</v>
      </c>
      <c r="T1533" s="18" t="s">
        <v>113</v>
      </c>
      <c r="U1533" s="18">
        <v>0</v>
      </c>
      <c r="V1533" s="19">
        <v>2340000</v>
      </c>
      <c r="W1533" s="19">
        <v>234000</v>
      </c>
      <c r="X1533" s="19">
        <v>2106000</v>
      </c>
      <c r="Y1533" s="19">
        <v>1894000</v>
      </c>
      <c r="Z1533" s="19">
        <v>212000</v>
      </c>
      <c r="AA1533" s="20">
        <v>0.10066476733143399</v>
      </c>
      <c r="AB1533" s="21" t="s">
        <v>6431</v>
      </c>
    </row>
    <row r="1534" spans="1:28" x14ac:dyDescent="0.25">
      <c r="A1534" s="16" t="s">
        <v>5264</v>
      </c>
      <c r="B1534" s="17">
        <v>45865</v>
      </c>
      <c r="C1534" s="18" t="s">
        <v>3267</v>
      </c>
      <c r="D1534" s="18" t="s">
        <v>3268</v>
      </c>
      <c r="E1534" s="18" t="s">
        <v>5265</v>
      </c>
      <c r="F1534" s="18" t="s">
        <v>93</v>
      </c>
      <c r="G1534" s="18">
        <v>44</v>
      </c>
      <c r="H1534" s="18" t="s">
        <v>558</v>
      </c>
      <c r="I1534" s="18" t="s">
        <v>129</v>
      </c>
      <c r="J1534" s="18" t="s">
        <v>174</v>
      </c>
      <c r="K1534" s="18" t="s">
        <v>296</v>
      </c>
      <c r="L1534" s="18" t="s">
        <v>282</v>
      </c>
      <c r="M1534" s="18">
        <v>5</v>
      </c>
      <c r="N1534" s="19">
        <v>320000</v>
      </c>
      <c r="O1534" s="20">
        <v>0.02</v>
      </c>
      <c r="P1534" s="19">
        <v>1500</v>
      </c>
      <c r="Q1534" s="19">
        <v>250000</v>
      </c>
      <c r="R1534" s="18" t="s">
        <v>6415</v>
      </c>
      <c r="S1534" s="18" t="s">
        <v>100</v>
      </c>
      <c r="T1534" s="18" t="s">
        <v>101</v>
      </c>
      <c r="U1534" s="18">
        <v>2</v>
      </c>
      <c r="V1534" s="19">
        <v>1600000</v>
      </c>
      <c r="W1534" s="19">
        <v>32000</v>
      </c>
      <c r="X1534" s="19">
        <v>1568000</v>
      </c>
      <c r="Y1534" s="19">
        <v>1251500</v>
      </c>
      <c r="Z1534" s="19">
        <v>316500</v>
      </c>
      <c r="AA1534" s="20">
        <v>0.20184948979591799</v>
      </c>
      <c r="AB1534" s="21" t="s">
        <v>6425</v>
      </c>
    </row>
    <row r="1535" spans="1:28" x14ac:dyDescent="0.25">
      <c r="A1535" s="16" t="s">
        <v>5266</v>
      </c>
      <c r="B1535" s="17">
        <v>45873</v>
      </c>
      <c r="C1535" s="18" t="s">
        <v>2120</v>
      </c>
      <c r="D1535" s="18" t="s">
        <v>2121</v>
      </c>
      <c r="E1535" s="18" t="s">
        <v>5268</v>
      </c>
      <c r="F1535" s="18" t="s">
        <v>93</v>
      </c>
      <c r="G1535" s="18">
        <v>37</v>
      </c>
      <c r="H1535" s="18" t="s">
        <v>558</v>
      </c>
      <c r="I1535" s="18" t="s">
        <v>129</v>
      </c>
      <c r="J1535" s="18" t="s">
        <v>165</v>
      </c>
      <c r="K1535" s="18" t="s">
        <v>425</v>
      </c>
      <c r="L1535" s="18" t="s">
        <v>146</v>
      </c>
      <c r="M1535" s="18">
        <v>4</v>
      </c>
      <c r="N1535" s="19">
        <v>45000</v>
      </c>
      <c r="O1535" s="20">
        <v>0.15</v>
      </c>
      <c r="P1535" s="19">
        <v>4000</v>
      </c>
      <c r="Q1535" s="19">
        <v>27000</v>
      </c>
      <c r="R1535" s="18" t="s">
        <v>219</v>
      </c>
      <c r="S1535" s="18" t="s">
        <v>135</v>
      </c>
      <c r="T1535" s="18" t="s">
        <v>113</v>
      </c>
      <c r="U1535" s="18">
        <v>1</v>
      </c>
      <c r="V1535" s="19">
        <v>180000</v>
      </c>
      <c r="W1535" s="19">
        <v>27000</v>
      </c>
      <c r="X1535" s="19">
        <v>153000</v>
      </c>
      <c r="Y1535" s="19">
        <v>112000</v>
      </c>
      <c r="Z1535" s="19">
        <v>41000</v>
      </c>
      <c r="AA1535" s="20">
        <v>0.26797385620914999</v>
      </c>
      <c r="AB1535" s="21" t="s">
        <v>6433</v>
      </c>
    </row>
    <row r="1536" spans="1:28" x14ac:dyDescent="0.25">
      <c r="A1536" s="16" t="s">
        <v>5269</v>
      </c>
      <c r="B1536" s="17">
        <v>45984</v>
      </c>
      <c r="C1536" s="18" t="s">
        <v>3181</v>
      </c>
      <c r="D1536" s="18" t="s">
        <v>3182</v>
      </c>
      <c r="E1536" s="18" t="s">
        <v>5271</v>
      </c>
      <c r="F1536" s="18" t="s">
        <v>93</v>
      </c>
      <c r="G1536" s="18">
        <v>51</v>
      </c>
      <c r="H1536" s="18" t="s">
        <v>581</v>
      </c>
      <c r="I1536" s="18" t="s">
        <v>144</v>
      </c>
      <c r="J1536" s="18" t="s">
        <v>212</v>
      </c>
      <c r="K1536" s="18" t="s">
        <v>425</v>
      </c>
      <c r="L1536" s="18" t="s">
        <v>146</v>
      </c>
      <c r="M1536" s="18">
        <v>3</v>
      </c>
      <c r="N1536" s="19">
        <v>45000</v>
      </c>
      <c r="O1536" s="20">
        <v>0.02</v>
      </c>
      <c r="P1536" s="19">
        <v>6000</v>
      </c>
      <c r="Q1536" s="19">
        <v>27000</v>
      </c>
      <c r="R1536" s="18" t="s">
        <v>6415</v>
      </c>
      <c r="S1536" s="18" t="s">
        <v>100</v>
      </c>
      <c r="T1536" s="18" t="s">
        <v>113</v>
      </c>
      <c r="U1536" s="18">
        <v>2</v>
      </c>
      <c r="V1536" s="19">
        <v>135000</v>
      </c>
      <c r="W1536" s="19">
        <v>2700</v>
      </c>
      <c r="X1536" s="19">
        <v>132300</v>
      </c>
      <c r="Y1536" s="19">
        <v>87000</v>
      </c>
      <c r="Z1536" s="19">
        <v>45300</v>
      </c>
      <c r="AA1536" s="20">
        <v>0.34240362811791403</v>
      </c>
      <c r="AB1536" s="21" t="s">
        <v>6424</v>
      </c>
    </row>
    <row r="1537" spans="1:28" x14ac:dyDescent="0.25">
      <c r="A1537" s="16" t="s">
        <v>5272</v>
      </c>
      <c r="B1537" s="17">
        <v>46001</v>
      </c>
      <c r="C1537" s="18" t="s">
        <v>2025</v>
      </c>
      <c r="D1537" s="18" t="s">
        <v>2026</v>
      </c>
      <c r="E1537" s="18" t="s">
        <v>5273</v>
      </c>
      <c r="F1537" s="18" t="s">
        <v>93</v>
      </c>
      <c r="G1537" s="18">
        <v>54</v>
      </c>
      <c r="H1537" s="18" t="s">
        <v>413</v>
      </c>
      <c r="I1537" s="18" t="s">
        <v>95</v>
      </c>
      <c r="J1537" s="18" t="s">
        <v>359</v>
      </c>
      <c r="K1537" s="18" t="s">
        <v>281</v>
      </c>
      <c r="L1537" s="18" t="s">
        <v>282</v>
      </c>
      <c r="M1537" s="18">
        <v>2</v>
      </c>
      <c r="N1537" s="19">
        <v>250000</v>
      </c>
      <c r="O1537" s="20">
        <v>0.1</v>
      </c>
      <c r="P1537" s="19">
        <v>8000</v>
      </c>
      <c r="Q1537" s="19">
        <v>190000</v>
      </c>
      <c r="R1537" s="18" t="s">
        <v>134</v>
      </c>
      <c r="S1537" s="18" t="s">
        <v>100</v>
      </c>
      <c r="T1537" s="18" t="s">
        <v>113</v>
      </c>
      <c r="U1537" s="18">
        <v>5</v>
      </c>
      <c r="V1537" s="19">
        <v>500000</v>
      </c>
      <c r="W1537" s="19">
        <v>50000</v>
      </c>
      <c r="X1537" s="19">
        <v>450000</v>
      </c>
      <c r="Y1537" s="19">
        <v>388000</v>
      </c>
      <c r="Z1537" s="19">
        <v>62000</v>
      </c>
      <c r="AA1537" s="20">
        <v>0.137777777777778</v>
      </c>
      <c r="AB1537" s="21" t="s">
        <v>6432</v>
      </c>
    </row>
    <row r="1538" spans="1:28" x14ac:dyDescent="0.25">
      <c r="A1538" s="16" t="s">
        <v>5274</v>
      </c>
      <c r="B1538" s="17">
        <v>45901</v>
      </c>
      <c r="C1538" s="18" t="s">
        <v>5275</v>
      </c>
      <c r="D1538" s="18" t="s">
        <v>5276</v>
      </c>
      <c r="E1538" s="18" t="s">
        <v>5277</v>
      </c>
      <c r="F1538" s="18" t="s">
        <v>107</v>
      </c>
      <c r="G1538" s="18">
        <v>18</v>
      </c>
      <c r="H1538" s="18" t="s">
        <v>119</v>
      </c>
      <c r="I1538" s="18" t="s">
        <v>120</v>
      </c>
      <c r="J1538" s="18" t="s">
        <v>155</v>
      </c>
      <c r="K1538" s="18" t="s">
        <v>582</v>
      </c>
      <c r="L1538" s="18" t="s">
        <v>146</v>
      </c>
      <c r="M1538" s="18">
        <v>8</v>
      </c>
      <c r="N1538" s="19">
        <v>180000</v>
      </c>
      <c r="O1538" s="20">
        <v>0</v>
      </c>
      <c r="P1538" s="19">
        <v>1500</v>
      </c>
      <c r="Q1538" s="19">
        <v>125000</v>
      </c>
      <c r="R1538" s="18" t="s">
        <v>134</v>
      </c>
      <c r="S1538" s="18" t="s">
        <v>100</v>
      </c>
      <c r="T1538" s="18" t="s">
        <v>101</v>
      </c>
      <c r="U1538" s="18">
        <v>3</v>
      </c>
      <c r="V1538" s="19">
        <v>1440000</v>
      </c>
      <c r="W1538" s="19">
        <v>0</v>
      </c>
      <c r="X1538" s="19">
        <v>1440000</v>
      </c>
      <c r="Y1538" s="19">
        <v>1001500</v>
      </c>
      <c r="Z1538" s="19">
        <v>438500</v>
      </c>
      <c r="AA1538" s="20">
        <v>0.30451388888888897</v>
      </c>
      <c r="AB1538" s="21" t="s">
        <v>6435</v>
      </c>
    </row>
    <row r="1539" spans="1:28" x14ac:dyDescent="0.25">
      <c r="A1539" s="16" t="s">
        <v>5278</v>
      </c>
      <c r="B1539" s="17">
        <v>45893</v>
      </c>
      <c r="C1539" s="18" t="s">
        <v>2218</v>
      </c>
      <c r="D1539" s="18" t="s">
        <v>2219</v>
      </c>
      <c r="E1539" s="18" t="s">
        <v>5279</v>
      </c>
      <c r="F1539" s="18" t="s">
        <v>93</v>
      </c>
      <c r="G1539" s="18">
        <v>54</v>
      </c>
      <c r="H1539" s="18" t="s">
        <v>413</v>
      </c>
      <c r="I1539" s="18" t="s">
        <v>95</v>
      </c>
      <c r="J1539" s="18" t="s">
        <v>212</v>
      </c>
      <c r="K1539" s="18" t="s">
        <v>145</v>
      </c>
      <c r="L1539" s="18" t="s">
        <v>146</v>
      </c>
      <c r="M1539" s="18">
        <v>1</v>
      </c>
      <c r="N1539" s="19">
        <v>145000</v>
      </c>
      <c r="O1539" s="20">
        <v>0.05</v>
      </c>
      <c r="P1539" s="19">
        <v>12000</v>
      </c>
      <c r="Q1539" s="19">
        <v>98000</v>
      </c>
      <c r="R1539" s="18" t="s">
        <v>219</v>
      </c>
      <c r="S1539" s="18" t="s">
        <v>100</v>
      </c>
      <c r="T1539" s="18" t="s">
        <v>113</v>
      </c>
      <c r="U1539" s="18">
        <v>5</v>
      </c>
      <c r="V1539" s="19">
        <v>145000</v>
      </c>
      <c r="W1539" s="19">
        <v>7250</v>
      </c>
      <c r="X1539" s="19">
        <v>137750</v>
      </c>
      <c r="Y1539" s="19">
        <v>110000</v>
      </c>
      <c r="Z1539" s="19">
        <v>27750</v>
      </c>
      <c r="AA1539" s="20">
        <v>0.20145190562613399</v>
      </c>
      <c r="AB1539" s="21" t="s">
        <v>6433</v>
      </c>
    </row>
    <row r="1540" spans="1:28" x14ac:dyDescent="0.25">
      <c r="A1540" s="16" t="s">
        <v>5280</v>
      </c>
      <c r="B1540" s="17">
        <v>45661</v>
      </c>
      <c r="C1540" s="18" t="s">
        <v>2034</v>
      </c>
      <c r="D1540" s="18" t="s">
        <v>2035</v>
      </c>
      <c r="E1540" s="18" t="s">
        <v>5281</v>
      </c>
      <c r="F1540" s="18" t="s">
        <v>93</v>
      </c>
      <c r="G1540" s="18">
        <v>31</v>
      </c>
      <c r="H1540" s="18" t="s">
        <v>558</v>
      </c>
      <c r="I1540" s="18" t="s">
        <v>129</v>
      </c>
      <c r="J1540" s="18" t="s">
        <v>212</v>
      </c>
      <c r="K1540" s="18" t="s">
        <v>296</v>
      </c>
      <c r="L1540" s="18" t="s">
        <v>282</v>
      </c>
      <c r="M1540" s="18">
        <v>7</v>
      </c>
      <c r="N1540" s="19">
        <v>320000</v>
      </c>
      <c r="O1540" s="20">
        <v>0</v>
      </c>
      <c r="P1540" s="19">
        <v>4000</v>
      </c>
      <c r="Q1540" s="19">
        <v>250000</v>
      </c>
      <c r="R1540" s="18" t="s">
        <v>219</v>
      </c>
      <c r="S1540" s="18" t="s">
        <v>100</v>
      </c>
      <c r="T1540" s="18" t="s">
        <v>113</v>
      </c>
      <c r="U1540" s="18">
        <v>2</v>
      </c>
      <c r="V1540" s="19">
        <v>2240000</v>
      </c>
      <c r="W1540" s="19">
        <v>0</v>
      </c>
      <c r="X1540" s="19">
        <v>2240000</v>
      </c>
      <c r="Y1540" s="19">
        <v>1754000</v>
      </c>
      <c r="Z1540" s="19">
        <v>486000</v>
      </c>
      <c r="AA1540" s="20">
        <v>0.216964285714286</v>
      </c>
      <c r="AB1540" s="21" t="s">
        <v>6426</v>
      </c>
    </row>
    <row r="1541" spans="1:28" x14ac:dyDescent="0.25">
      <c r="A1541" s="16" t="s">
        <v>5282</v>
      </c>
      <c r="B1541" s="17">
        <v>45809</v>
      </c>
      <c r="C1541" s="18" t="s">
        <v>104</v>
      </c>
      <c r="D1541" s="18"/>
      <c r="E1541" s="18" t="s">
        <v>5283</v>
      </c>
      <c r="F1541" s="18" t="s">
        <v>107</v>
      </c>
      <c r="G1541" s="18">
        <v>62</v>
      </c>
      <c r="H1541" s="18" t="s">
        <v>804</v>
      </c>
      <c r="I1541" s="18" t="s">
        <v>95</v>
      </c>
      <c r="J1541" s="18" t="s">
        <v>359</v>
      </c>
      <c r="K1541" s="18" t="s">
        <v>852</v>
      </c>
      <c r="L1541" s="18" t="s">
        <v>122</v>
      </c>
      <c r="M1541" s="18">
        <v>5</v>
      </c>
      <c r="N1541" s="19">
        <v>680000</v>
      </c>
      <c r="O1541" s="20">
        <v>0</v>
      </c>
      <c r="P1541" s="19">
        <v>1500</v>
      </c>
      <c r="Q1541" s="19">
        <v>555000</v>
      </c>
      <c r="R1541" s="18" t="s">
        <v>219</v>
      </c>
      <c r="S1541" s="18" t="s">
        <v>168</v>
      </c>
      <c r="T1541" s="18" t="s">
        <v>101</v>
      </c>
      <c r="U1541" s="18">
        <v>5</v>
      </c>
      <c r="V1541" s="19">
        <v>3400000</v>
      </c>
      <c r="W1541" s="19">
        <v>0</v>
      </c>
      <c r="X1541" s="19">
        <v>3400000</v>
      </c>
      <c r="Y1541" s="19">
        <v>2776500</v>
      </c>
      <c r="Z1541" s="19">
        <v>623500</v>
      </c>
      <c r="AA1541" s="20">
        <v>0.183382352941176</v>
      </c>
      <c r="AB1541" s="21" t="s">
        <v>6434</v>
      </c>
    </row>
    <row r="1542" spans="1:28" x14ac:dyDescent="0.25">
      <c r="A1542" s="16" t="s">
        <v>5284</v>
      </c>
      <c r="B1542" s="17">
        <v>45924</v>
      </c>
      <c r="C1542" s="18" t="s">
        <v>784</v>
      </c>
      <c r="D1542" s="18" t="s">
        <v>785</v>
      </c>
      <c r="E1542" s="18" t="s">
        <v>5285</v>
      </c>
      <c r="F1542" s="18" t="s">
        <v>93</v>
      </c>
      <c r="G1542" s="18">
        <v>62</v>
      </c>
      <c r="H1542" s="18" t="s">
        <v>310</v>
      </c>
      <c r="I1542" s="18" t="s">
        <v>263</v>
      </c>
      <c r="J1542" s="18" t="s">
        <v>359</v>
      </c>
      <c r="K1542" s="18" t="s">
        <v>156</v>
      </c>
      <c r="L1542" s="18" t="s">
        <v>111</v>
      </c>
      <c r="M1542" s="18">
        <v>5</v>
      </c>
      <c r="N1542" s="19">
        <v>290000</v>
      </c>
      <c r="O1542" s="20">
        <v>0.02</v>
      </c>
      <c r="P1542" s="19">
        <v>6000</v>
      </c>
      <c r="Q1542" s="19">
        <v>225000</v>
      </c>
      <c r="R1542" s="18" t="s">
        <v>134</v>
      </c>
      <c r="S1542" s="18" t="s">
        <v>100</v>
      </c>
      <c r="T1542" s="18" t="s">
        <v>101</v>
      </c>
      <c r="U1542" s="18">
        <v>2</v>
      </c>
      <c r="V1542" s="19">
        <v>1450000</v>
      </c>
      <c r="W1542" s="19">
        <v>29000</v>
      </c>
      <c r="X1542" s="19">
        <v>1421000</v>
      </c>
      <c r="Y1542" s="19">
        <v>1131000</v>
      </c>
      <c r="Z1542" s="19">
        <v>290000</v>
      </c>
      <c r="AA1542" s="20">
        <v>0.20408163265306101</v>
      </c>
      <c r="AB1542" s="21" t="s">
        <v>6435</v>
      </c>
    </row>
    <row r="1543" spans="1:28" x14ac:dyDescent="0.25">
      <c r="A1543" s="16" t="s">
        <v>5286</v>
      </c>
      <c r="B1543" s="17">
        <v>45710</v>
      </c>
      <c r="C1543" s="18" t="s">
        <v>2269</v>
      </c>
      <c r="D1543" s="18" t="s">
        <v>5288</v>
      </c>
      <c r="E1543" s="18" t="s">
        <v>5289</v>
      </c>
      <c r="F1543" s="18" t="s">
        <v>107</v>
      </c>
      <c r="G1543" s="18">
        <v>60</v>
      </c>
      <c r="H1543" s="18" t="s">
        <v>581</v>
      </c>
      <c r="I1543" s="18" t="s">
        <v>144</v>
      </c>
      <c r="J1543" s="18" t="s">
        <v>212</v>
      </c>
      <c r="K1543" s="18" t="s">
        <v>145</v>
      </c>
      <c r="L1543" s="18" t="s">
        <v>146</v>
      </c>
      <c r="M1543" s="18">
        <v>8</v>
      </c>
      <c r="N1543" s="19">
        <v>145000</v>
      </c>
      <c r="O1543" s="20">
        <v>0</v>
      </c>
      <c r="P1543" s="19">
        <v>1500</v>
      </c>
      <c r="Q1543" s="19">
        <v>98000</v>
      </c>
      <c r="R1543" s="18" t="s">
        <v>219</v>
      </c>
      <c r="S1543" s="18" t="s">
        <v>135</v>
      </c>
      <c r="T1543" s="18" t="s">
        <v>101</v>
      </c>
      <c r="U1543" s="18">
        <v>2</v>
      </c>
      <c r="V1543" s="19">
        <v>1160000</v>
      </c>
      <c r="W1543" s="19">
        <v>0</v>
      </c>
      <c r="X1543" s="19">
        <v>1160000</v>
      </c>
      <c r="Y1543" s="19">
        <v>785500</v>
      </c>
      <c r="Z1543" s="19">
        <v>374500</v>
      </c>
      <c r="AA1543" s="20">
        <v>0.32284482758620697</v>
      </c>
      <c r="AB1543" s="21" t="s">
        <v>6429</v>
      </c>
    </row>
    <row r="1544" spans="1:28" x14ac:dyDescent="0.25">
      <c r="A1544" s="16" t="s">
        <v>5290</v>
      </c>
      <c r="B1544" s="17">
        <v>45880</v>
      </c>
      <c r="C1544" s="18" t="s">
        <v>562</v>
      </c>
      <c r="D1544" s="18"/>
      <c r="E1544" s="18" t="s">
        <v>5292</v>
      </c>
      <c r="F1544" s="18" t="s">
        <v>93</v>
      </c>
      <c r="G1544" s="18">
        <v>57</v>
      </c>
      <c r="H1544" s="18" t="s">
        <v>338</v>
      </c>
      <c r="I1544" s="18" t="s">
        <v>120</v>
      </c>
      <c r="J1544" s="18" t="s">
        <v>212</v>
      </c>
      <c r="K1544" s="18" t="s">
        <v>1540</v>
      </c>
      <c r="L1544" s="18" t="s">
        <v>282</v>
      </c>
      <c r="M1544" s="18">
        <v>6</v>
      </c>
      <c r="N1544" s="19">
        <v>650000</v>
      </c>
      <c r="O1544" s="20">
        <v>0.15</v>
      </c>
      <c r="P1544" s="19">
        <v>2500</v>
      </c>
      <c r="Q1544" s="19">
        <v>520000</v>
      </c>
      <c r="R1544" s="18" t="s">
        <v>167</v>
      </c>
      <c r="S1544" s="18" t="s">
        <v>100</v>
      </c>
      <c r="T1544" s="18" t="s">
        <v>101</v>
      </c>
      <c r="U1544" s="18">
        <v>5</v>
      </c>
      <c r="V1544" s="19">
        <v>3900000</v>
      </c>
      <c r="W1544" s="19">
        <v>585000</v>
      </c>
      <c r="X1544" s="19">
        <v>3315000</v>
      </c>
      <c r="Y1544" s="19">
        <v>3122500</v>
      </c>
      <c r="Z1544" s="19">
        <v>192500</v>
      </c>
      <c r="AA1544" s="20">
        <v>5.80693815987934E-2</v>
      </c>
      <c r="AB1544" s="21" t="s">
        <v>6433</v>
      </c>
    </row>
    <row r="1545" spans="1:28" x14ac:dyDescent="0.25">
      <c r="A1545" s="16" t="s">
        <v>5293</v>
      </c>
      <c r="B1545" s="17">
        <v>45820</v>
      </c>
      <c r="C1545" s="18" t="s">
        <v>1394</v>
      </c>
      <c r="D1545" s="18" t="s">
        <v>1395</v>
      </c>
      <c r="E1545" s="18" t="s">
        <v>6382</v>
      </c>
      <c r="F1545" s="18" t="s">
        <v>93</v>
      </c>
      <c r="G1545" s="18">
        <v>56</v>
      </c>
      <c r="H1545" s="18" t="s">
        <v>119</v>
      </c>
      <c r="I1545" s="18" t="s">
        <v>120</v>
      </c>
      <c r="J1545" s="18" t="s">
        <v>359</v>
      </c>
      <c r="K1545" s="18" t="s">
        <v>1540</v>
      </c>
      <c r="L1545" s="18" t="s">
        <v>282</v>
      </c>
      <c r="M1545" s="18">
        <v>7</v>
      </c>
      <c r="N1545" s="19">
        <v>650000</v>
      </c>
      <c r="O1545" s="20">
        <v>0.15</v>
      </c>
      <c r="P1545" s="19">
        <v>1500</v>
      </c>
      <c r="Q1545" s="19">
        <v>520000</v>
      </c>
      <c r="R1545" s="18" t="s">
        <v>6415</v>
      </c>
      <c r="S1545" s="18" t="s">
        <v>148</v>
      </c>
      <c r="T1545" s="18" t="s">
        <v>101</v>
      </c>
      <c r="U1545" s="18">
        <v>1</v>
      </c>
      <c r="V1545" s="19">
        <v>4550000</v>
      </c>
      <c r="W1545" s="19">
        <v>682500</v>
      </c>
      <c r="X1545" s="19">
        <v>3867500</v>
      </c>
      <c r="Y1545" s="19">
        <v>3641500</v>
      </c>
      <c r="Z1545" s="19">
        <v>226000</v>
      </c>
      <c r="AA1545" s="20">
        <v>5.8435681965093703E-2</v>
      </c>
      <c r="AB1545" s="21" t="s">
        <v>6434</v>
      </c>
    </row>
    <row r="1546" spans="1:28" x14ac:dyDescent="0.25">
      <c r="A1546" s="16" t="s">
        <v>5296</v>
      </c>
      <c r="B1546" s="17">
        <v>45791</v>
      </c>
      <c r="C1546" s="18" t="s">
        <v>619</v>
      </c>
      <c r="D1546" s="18" t="s">
        <v>620</v>
      </c>
      <c r="E1546" s="18" t="s">
        <v>5297</v>
      </c>
      <c r="F1546" s="18" t="s">
        <v>107</v>
      </c>
      <c r="G1546" s="18"/>
      <c r="H1546" s="18" t="s">
        <v>558</v>
      </c>
      <c r="I1546" s="18" t="s">
        <v>129</v>
      </c>
      <c r="J1546" s="18" t="s">
        <v>174</v>
      </c>
      <c r="K1546" s="18" t="s">
        <v>121</v>
      </c>
      <c r="L1546" s="18" t="s">
        <v>122</v>
      </c>
      <c r="M1546" s="18">
        <v>6</v>
      </c>
      <c r="N1546" s="19">
        <v>720000</v>
      </c>
      <c r="O1546" s="20">
        <v>0.1</v>
      </c>
      <c r="P1546" s="19">
        <v>2500</v>
      </c>
      <c r="Q1546" s="19">
        <v>600000</v>
      </c>
      <c r="R1546" s="18" t="s">
        <v>99</v>
      </c>
      <c r="S1546" s="18" t="s">
        <v>100</v>
      </c>
      <c r="T1546" s="18" t="s">
        <v>113</v>
      </c>
      <c r="U1546" s="18">
        <v>3</v>
      </c>
      <c r="V1546" s="19">
        <v>4320000</v>
      </c>
      <c r="W1546" s="19">
        <v>432000</v>
      </c>
      <c r="X1546" s="19">
        <v>3888000</v>
      </c>
      <c r="Y1546" s="19">
        <v>3602500</v>
      </c>
      <c r="Z1546" s="19">
        <v>285500</v>
      </c>
      <c r="AA1546" s="20">
        <v>7.3431069958847697E-2</v>
      </c>
      <c r="AB1546" s="21" t="s">
        <v>6430</v>
      </c>
    </row>
    <row r="1547" spans="1:28" x14ac:dyDescent="0.25">
      <c r="A1547" s="16" t="s">
        <v>5298</v>
      </c>
      <c r="B1547" s="17">
        <v>45719</v>
      </c>
      <c r="C1547" s="18" t="s">
        <v>1299</v>
      </c>
      <c r="D1547" s="18" t="s">
        <v>1300</v>
      </c>
      <c r="E1547" s="18" t="s">
        <v>5299</v>
      </c>
      <c r="F1547" s="18" t="s">
        <v>107</v>
      </c>
      <c r="G1547" s="18">
        <v>38</v>
      </c>
      <c r="H1547" s="18" t="s">
        <v>295</v>
      </c>
      <c r="I1547" s="18" t="s">
        <v>120</v>
      </c>
      <c r="J1547" s="18" t="s">
        <v>155</v>
      </c>
      <c r="K1547" s="18" t="s">
        <v>852</v>
      </c>
      <c r="L1547" s="18" t="s">
        <v>122</v>
      </c>
      <c r="M1547" s="18">
        <v>4</v>
      </c>
      <c r="N1547" s="19">
        <v>680000</v>
      </c>
      <c r="O1547" s="20">
        <v>0</v>
      </c>
      <c r="P1547" s="19">
        <v>1500</v>
      </c>
      <c r="Q1547" s="19">
        <v>555000</v>
      </c>
      <c r="R1547" s="18" t="s">
        <v>99</v>
      </c>
      <c r="S1547" s="18" t="s">
        <v>100</v>
      </c>
      <c r="T1547" s="18" t="s">
        <v>101</v>
      </c>
      <c r="U1547" s="18">
        <v>4</v>
      </c>
      <c r="V1547" s="19">
        <v>2720000</v>
      </c>
      <c r="W1547" s="19">
        <v>0</v>
      </c>
      <c r="X1547" s="19">
        <v>2720000</v>
      </c>
      <c r="Y1547" s="19">
        <v>2221500</v>
      </c>
      <c r="Z1547" s="19">
        <v>498500</v>
      </c>
      <c r="AA1547" s="20">
        <v>0.18327205882352901</v>
      </c>
      <c r="AB1547" s="21" t="s">
        <v>6428</v>
      </c>
    </row>
    <row r="1548" spans="1:28" x14ac:dyDescent="0.25">
      <c r="A1548" s="16" t="s">
        <v>5300</v>
      </c>
      <c r="B1548" s="17">
        <v>45821</v>
      </c>
      <c r="C1548" s="18" t="s">
        <v>3057</v>
      </c>
      <c r="D1548" s="18" t="s">
        <v>3058</v>
      </c>
      <c r="E1548" s="18" t="s">
        <v>5301</v>
      </c>
      <c r="F1548" s="18" t="s">
        <v>93</v>
      </c>
      <c r="G1548" s="18"/>
      <c r="H1548" s="18" t="s">
        <v>310</v>
      </c>
      <c r="I1548" s="18" t="s">
        <v>263</v>
      </c>
      <c r="J1548" s="18" t="s">
        <v>359</v>
      </c>
      <c r="K1548" s="18" t="s">
        <v>175</v>
      </c>
      <c r="L1548" s="18" t="s">
        <v>132</v>
      </c>
      <c r="M1548" s="18">
        <v>8</v>
      </c>
      <c r="N1548" s="19">
        <v>900000</v>
      </c>
      <c r="O1548" s="20">
        <v>0</v>
      </c>
      <c r="P1548" s="19">
        <v>12000</v>
      </c>
      <c r="Q1548" s="19">
        <v>730000</v>
      </c>
      <c r="R1548" s="18" t="s">
        <v>6415</v>
      </c>
      <c r="S1548" s="18" t="s">
        <v>100</v>
      </c>
      <c r="T1548" s="18" t="s">
        <v>101</v>
      </c>
      <c r="U1548" s="18">
        <v>3</v>
      </c>
      <c r="V1548" s="19">
        <v>7200000</v>
      </c>
      <c r="W1548" s="19">
        <v>0</v>
      </c>
      <c r="X1548" s="19">
        <v>7200000</v>
      </c>
      <c r="Y1548" s="19">
        <v>5852000</v>
      </c>
      <c r="Z1548" s="19">
        <v>1348000</v>
      </c>
      <c r="AA1548" s="20">
        <v>0.18722222222222201</v>
      </c>
      <c r="AB1548" s="21" t="s">
        <v>6434</v>
      </c>
    </row>
    <row r="1549" spans="1:28" x14ac:dyDescent="0.25">
      <c r="A1549" s="16" t="s">
        <v>5302</v>
      </c>
      <c r="B1549" s="17">
        <v>45714</v>
      </c>
      <c r="C1549" s="18" t="s">
        <v>2779</v>
      </c>
      <c r="D1549" s="18" t="s">
        <v>2780</v>
      </c>
      <c r="E1549" s="18" t="s">
        <v>6383</v>
      </c>
      <c r="F1549" s="18" t="s">
        <v>107</v>
      </c>
      <c r="G1549" s="18">
        <v>19</v>
      </c>
      <c r="H1549" s="18" t="s">
        <v>558</v>
      </c>
      <c r="I1549" s="18" t="s">
        <v>129</v>
      </c>
      <c r="J1549" s="18" t="s">
        <v>155</v>
      </c>
      <c r="K1549" s="18" t="s">
        <v>145</v>
      </c>
      <c r="L1549" s="18" t="s">
        <v>146</v>
      </c>
      <c r="M1549" s="18">
        <v>5</v>
      </c>
      <c r="N1549" s="19">
        <v>145000</v>
      </c>
      <c r="O1549" s="20">
        <v>0.05</v>
      </c>
      <c r="P1549" s="19">
        <v>8000</v>
      </c>
      <c r="Q1549" s="19">
        <v>98000</v>
      </c>
      <c r="R1549" s="18" t="s">
        <v>6415</v>
      </c>
      <c r="S1549" s="18" t="s">
        <v>135</v>
      </c>
      <c r="T1549" s="18" t="s">
        <v>101</v>
      </c>
      <c r="U1549" s="18">
        <v>2</v>
      </c>
      <c r="V1549" s="19">
        <v>725000</v>
      </c>
      <c r="W1549" s="19">
        <v>36250</v>
      </c>
      <c r="X1549" s="19">
        <v>688750</v>
      </c>
      <c r="Y1549" s="19">
        <v>498000</v>
      </c>
      <c r="Z1549" s="19">
        <v>190750</v>
      </c>
      <c r="AA1549" s="20">
        <v>0.27695099818511798</v>
      </c>
      <c r="AB1549" s="21" t="s">
        <v>6429</v>
      </c>
    </row>
    <row r="1550" spans="1:28" x14ac:dyDescent="0.25">
      <c r="A1550" s="16" t="s">
        <v>5304</v>
      </c>
      <c r="B1550" s="17">
        <v>45796</v>
      </c>
      <c r="C1550" s="18" t="s">
        <v>2616</v>
      </c>
      <c r="D1550" s="18" t="s">
        <v>2617</v>
      </c>
      <c r="E1550" s="18" t="s">
        <v>5305</v>
      </c>
      <c r="F1550" s="18" t="s">
        <v>107</v>
      </c>
      <c r="G1550" s="18">
        <v>53</v>
      </c>
      <c r="H1550" s="18" t="s">
        <v>154</v>
      </c>
      <c r="I1550" s="18" t="s">
        <v>95</v>
      </c>
      <c r="J1550" s="18" t="s">
        <v>359</v>
      </c>
      <c r="K1550" s="18" t="s">
        <v>582</v>
      </c>
      <c r="L1550" s="18" t="s">
        <v>146</v>
      </c>
      <c r="M1550" s="18">
        <v>4</v>
      </c>
      <c r="N1550" s="19">
        <v>180000</v>
      </c>
      <c r="O1550" s="20">
        <v>0.05</v>
      </c>
      <c r="P1550" s="19">
        <v>12000</v>
      </c>
      <c r="Q1550" s="19">
        <v>125000</v>
      </c>
      <c r="R1550" s="18" t="s">
        <v>134</v>
      </c>
      <c r="S1550" s="18" t="s">
        <v>148</v>
      </c>
      <c r="T1550" s="18" t="s">
        <v>101</v>
      </c>
      <c r="U1550" s="18">
        <v>5</v>
      </c>
      <c r="V1550" s="19">
        <v>720000</v>
      </c>
      <c r="W1550" s="19">
        <v>36000</v>
      </c>
      <c r="X1550" s="19">
        <v>684000</v>
      </c>
      <c r="Y1550" s="19">
        <v>512000</v>
      </c>
      <c r="Z1550" s="19">
        <v>172000</v>
      </c>
      <c r="AA1550" s="20">
        <v>0.251461988304094</v>
      </c>
      <c r="AB1550" s="21" t="s">
        <v>6430</v>
      </c>
    </row>
    <row r="1551" spans="1:28" x14ac:dyDescent="0.25">
      <c r="A1551" s="16" t="s">
        <v>5306</v>
      </c>
      <c r="B1551" s="17">
        <v>45925</v>
      </c>
      <c r="C1551" s="18" t="s">
        <v>1417</v>
      </c>
      <c r="D1551" s="18" t="s">
        <v>1342</v>
      </c>
      <c r="E1551" s="18" t="s">
        <v>5307</v>
      </c>
      <c r="F1551" s="18" t="s">
        <v>93</v>
      </c>
      <c r="G1551" s="18">
        <v>39</v>
      </c>
      <c r="H1551" s="18" t="s">
        <v>295</v>
      </c>
      <c r="I1551" s="18" t="s">
        <v>120</v>
      </c>
      <c r="J1551" s="18" t="s">
        <v>212</v>
      </c>
      <c r="K1551" s="18" t="s">
        <v>296</v>
      </c>
      <c r="L1551" s="18" t="s">
        <v>282</v>
      </c>
      <c r="M1551" s="18">
        <v>8</v>
      </c>
      <c r="N1551" s="19">
        <v>320000</v>
      </c>
      <c r="O1551" s="20">
        <v>0.05</v>
      </c>
      <c r="P1551" s="19">
        <v>12000</v>
      </c>
      <c r="Q1551" s="19">
        <v>250000</v>
      </c>
      <c r="R1551" s="18" t="s">
        <v>99</v>
      </c>
      <c r="S1551" s="18" t="s">
        <v>135</v>
      </c>
      <c r="T1551" s="18" t="s">
        <v>101</v>
      </c>
      <c r="U1551" s="18">
        <v>3</v>
      </c>
      <c r="V1551" s="19">
        <v>2560000</v>
      </c>
      <c r="W1551" s="19">
        <v>128000</v>
      </c>
      <c r="X1551" s="19">
        <v>2432000</v>
      </c>
      <c r="Y1551" s="19">
        <v>2012000</v>
      </c>
      <c r="Z1551" s="19">
        <v>420000</v>
      </c>
      <c r="AA1551" s="20">
        <v>0.17269736842105299</v>
      </c>
      <c r="AB1551" s="21" t="s">
        <v>6435</v>
      </c>
    </row>
    <row r="1552" spans="1:28" x14ac:dyDescent="0.25">
      <c r="A1552" s="16" t="s">
        <v>5308</v>
      </c>
      <c r="B1552" s="17">
        <v>45681</v>
      </c>
      <c r="C1552" s="18" t="s">
        <v>3358</v>
      </c>
      <c r="D1552" s="18" t="s">
        <v>3359</v>
      </c>
      <c r="E1552" s="18" t="s">
        <v>5310</v>
      </c>
      <c r="F1552" s="18" t="s">
        <v>107</v>
      </c>
      <c r="G1552" s="18">
        <v>61</v>
      </c>
      <c r="H1552" s="18" t="s">
        <v>413</v>
      </c>
      <c r="I1552" s="18" t="s">
        <v>95</v>
      </c>
      <c r="J1552" s="18" t="s">
        <v>359</v>
      </c>
      <c r="K1552" s="18" t="s">
        <v>145</v>
      </c>
      <c r="L1552" s="18" t="s">
        <v>146</v>
      </c>
      <c r="M1552" s="18">
        <v>4</v>
      </c>
      <c r="N1552" s="19">
        <v>145000</v>
      </c>
      <c r="O1552" s="20">
        <v>0.05</v>
      </c>
      <c r="P1552" s="19">
        <v>2500</v>
      </c>
      <c r="Q1552" s="19">
        <v>98000</v>
      </c>
      <c r="R1552" s="18" t="s">
        <v>6415</v>
      </c>
      <c r="S1552" s="18" t="s">
        <v>100</v>
      </c>
      <c r="T1552" s="18" t="s">
        <v>113</v>
      </c>
      <c r="U1552" s="18">
        <v>2</v>
      </c>
      <c r="V1552" s="19">
        <v>580000</v>
      </c>
      <c r="W1552" s="19">
        <v>29000</v>
      </c>
      <c r="X1552" s="19">
        <v>551000</v>
      </c>
      <c r="Y1552" s="19">
        <v>394500</v>
      </c>
      <c r="Z1552" s="19">
        <v>156500</v>
      </c>
      <c r="AA1552" s="20">
        <v>0.284029038112523</v>
      </c>
      <c r="AB1552" s="21" t="s">
        <v>6426</v>
      </c>
    </row>
    <row r="1553" spans="1:28" x14ac:dyDescent="0.25">
      <c r="A1553" s="16" t="s">
        <v>5311</v>
      </c>
      <c r="B1553" s="17">
        <v>45953</v>
      </c>
      <c r="C1553" s="18" t="s">
        <v>861</v>
      </c>
      <c r="D1553" s="18" t="s">
        <v>4026</v>
      </c>
      <c r="E1553" s="18" t="s">
        <v>5312</v>
      </c>
      <c r="F1553" s="18" t="s">
        <v>93</v>
      </c>
      <c r="G1553" s="18">
        <v>36</v>
      </c>
      <c r="H1553" s="18" t="s">
        <v>119</v>
      </c>
      <c r="I1553" s="18" t="s">
        <v>120</v>
      </c>
      <c r="J1553" s="18" t="s">
        <v>165</v>
      </c>
      <c r="K1553" s="18" t="s">
        <v>388</v>
      </c>
      <c r="L1553" s="18" t="s">
        <v>132</v>
      </c>
      <c r="M1553" s="18">
        <v>6</v>
      </c>
      <c r="N1553" s="19">
        <v>510000</v>
      </c>
      <c r="O1553" s="20">
        <v>0.02</v>
      </c>
      <c r="P1553" s="19">
        <v>6000</v>
      </c>
      <c r="Q1553" s="19">
        <v>410000</v>
      </c>
      <c r="R1553" s="18" t="s">
        <v>219</v>
      </c>
      <c r="S1553" s="18" t="s">
        <v>100</v>
      </c>
      <c r="T1553" s="18" t="s">
        <v>113</v>
      </c>
      <c r="U1553" s="18">
        <v>5</v>
      </c>
      <c r="V1553" s="19">
        <v>3060000</v>
      </c>
      <c r="W1553" s="19">
        <v>61200</v>
      </c>
      <c r="X1553" s="19">
        <v>2998800</v>
      </c>
      <c r="Y1553" s="19">
        <v>2466000</v>
      </c>
      <c r="Z1553" s="19">
        <v>532800</v>
      </c>
      <c r="AA1553" s="20">
        <v>0.17767106842737099</v>
      </c>
      <c r="AB1553" s="21" t="s">
        <v>6427</v>
      </c>
    </row>
    <row r="1554" spans="1:28" x14ac:dyDescent="0.25">
      <c r="A1554" s="16" t="s">
        <v>5313</v>
      </c>
      <c r="B1554" s="17">
        <v>45831</v>
      </c>
      <c r="C1554" s="18" t="s">
        <v>2160</v>
      </c>
      <c r="D1554" s="18" t="s">
        <v>2161</v>
      </c>
      <c r="E1554" s="18" t="s">
        <v>5314</v>
      </c>
      <c r="F1554" s="18" t="s">
        <v>93</v>
      </c>
      <c r="G1554" s="18">
        <v>60</v>
      </c>
      <c r="H1554" s="18" t="s">
        <v>1279</v>
      </c>
      <c r="I1554" s="18" t="s">
        <v>144</v>
      </c>
      <c r="J1554" s="18" t="s">
        <v>96</v>
      </c>
      <c r="K1554" s="18" t="s">
        <v>1540</v>
      </c>
      <c r="L1554" s="18" t="s">
        <v>282</v>
      </c>
      <c r="M1554" s="18">
        <v>5</v>
      </c>
      <c r="N1554" s="19">
        <v>650000</v>
      </c>
      <c r="O1554" s="20">
        <v>0.1</v>
      </c>
      <c r="P1554" s="19">
        <v>4000</v>
      </c>
      <c r="Q1554" s="19">
        <v>520000</v>
      </c>
      <c r="R1554" s="18" t="s">
        <v>6415</v>
      </c>
      <c r="S1554" s="18" t="s">
        <v>100</v>
      </c>
      <c r="T1554" s="18" t="s">
        <v>113</v>
      </c>
      <c r="U1554" s="18">
        <v>2</v>
      </c>
      <c r="V1554" s="19">
        <v>3250000</v>
      </c>
      <c r="W1554" s="19">
        <v>325000</v>
      </c>
      <c r="X1554" s="19">
        <v>2925000</v>
      </c>
      <c r="Y1554" s="19">
        <v>2604000</v>
      </c>
      <c r="Z1554" s="19">
        <v>321000</v>
      </c>
      <c r="AA1554" s="20">
        <v>0.10974358974359</v>
      </c>
      <c r="AB1554" s="21" t="s">
        <v>6434</v>
      </c>
    </row>
    <row r="1555" spans="1:28" x14ac:dyDescent="0.25">
      <c r="A1555" s="16" t="s">
        <v>5315</v>
      </c>
      <c r="B1555" s="17">
        <v>45845</v>
      </c>
      <c r="C1555" s="18" t="s">
        <v>417</v>
      </c>
      <c r="D1555" s="18" t="s">
        <v>418</v>
      </c>
      <c r="E1555" s="18" t="s">
        <v>5316</v>
      </c>
      <c r="F1555" s="18" t="s">
        <v>107</v>
      </c>
      <c r="G1555" s="18">
        <v>27</v>
      </c>
      <c r="H1555" s="18" t="s">
        <v>310</v>
      </c>
      <c r="I1555" s="18" t="s">
        <v>263</v>
      </c>
      <c r="J1555" s="18" t="s">
        <v>96</v>
      </c>
      <c r="K1555" s="18" t="s">
        <v>121</v>
      </c>
      <c r="L1555" s="18" t="s">
        <v>122</v>
      </c>
      <c r="M1555" s="18">
        <v>1</v>
      </c>
      <c r="N1555" s="19">
        <v>720000</v>
      </c>
      <c r="O1555" s="20">
        <v>0.05</v>
      </c>
      <c r="P1555" s="19">
        <v>1500</v>
      </c>
      <c r="Q1555" s="19">
        <v>600000</v>
      </c>
      <c r="R1555" s="18" t="s">
        <v>6415</v>
      </c>
      <c r="S1555" s="18" t="s">
        <v>168</v>
      </c>
      <c r="T1555" s="18" t="s">
        <v>101</v>
      </c>
      <c r="U1555" s="18">
        <v>3</v>
      </c>
      <c r="V1555" s="19">
        <v>720000</v>
      </c>
      <c r="W1555" s="19">
        <v>36000</v>
      </c>
      <c r="X1555" s="19">
        <v>684000</v>
      </c>
      <c r="Y1555" s="19">
        <v>601500</v>
      </c>
      <c r="Z1555" s="19">
        <v>82500</v>
      </c>
      <c r="AA1555" s="20">
        <v>0.12061403508771899</v>
      </c>
      <c r="AB1555" s="21" t="s">
        <v>6425</v>
      </c>
    </row>
    <row r="1556" spans="1:28" x14ac:dyDescent="0.25">
      <c r="A1556" s="16" t="s">
        <v>5317</v>
      </c>
      <c r="B1556" s="17">
        <v>45762</v>
      </c>
      <c r="C1556" s="18" t="s">
        <v>731</v>
      </c>
      <c r="D1556" s="18" t="s">
        <v>732</v>
      </c>
      <c r="E1556" s="18" t="s">
        <v>5318</v>
      </c>
      <c r="F1556" s="18" t="s">
        <v>93</v>
      </c>
      <c r="G1556" s="18">
        <v>31</v>
      </c>
      <c r="H1556" s="18" t="s">
        <v>413</v>
      </c>
      <c r="I1556" s="18" t="s">
        <v>95</v>
      </c>
      <c r="J1556" s="18" t="s">
        <v>174</v>
      </c>
      <c r="K1556" s="18" t="s">
        <v>242</v>
      </c>
      <c r="L1556" s="18" t="s">
        <v>132</v>
      </c>
      <c r="M1556" s="18">
        <v>3</v>
      </c>
      <c r="N1556" s="19">
        <v>780000</v>
      </c>
      <c r="O1556" s="20">
        <v>0.15</v>
      </c>
      <c r="P1556" s="19">
        <v>1500</v>
      </c>
      <c r="Q1556" s="19">
        <v>630000</v>
      </c>
      <c r="R1556" s="18" t="s">
        <v>134</v>
      </c>
      <c r="S1556" s="18" t="s">
        <v>100</v>
      </c>
      <c r="T1556" s="18" t="s">
        <v>113</v>
      </c>
      <c r="U1556" s="18">
        <v>5</v>
      </c>
      <c r="V1556" s="19">
        <v>2340000</v>
      </c>
      <c r="W1556" s="19">
        <v>351000</v>
      </c>
      <c r="X1556" s="19">
        <v>1989000</v>
      </c>
      <c r="Y1556" s="19">
        <v>1891500</v>
      </c>
      <c r="Z1556" s="19">
        <v>97500</v>
      </c>
      <c r="AA1556" s="20">
        <v>4.9019607843137303E-2</v>
      </c>
      <c r="AB1556" s="21" t="s">
        <v>6431</v>
      </c>
    </row>
    <row r="1557" spans="1:28" x14ac:dyDescent="0.25">
      <c r="A1557" s="16" t="s">
        <v>5319</v>
      </c>
      <c r="B1557" s="17">
        <v>45787</v>
      </c>
      <c r="C1557" s="18" t="s">
        <v>2160</v>
      </c>
      <c r="D1557" s="18" t="s">
        <v>2161</v>
      </c>
      <c r="E1557" s="18" t="s">
        <v>5320</v>
      </c>
      <c r="F1557" s="18" t="s">
        <v>93</v>
      </c>
      <c r="G1557" s="18">
        <v>61</v>
      </c>
      <c r="H1557" s="18" t="s">
        <v>128</v>
      </c>
      <c r="I1557" s="18" t="s">
        <v>129</v>
      </c>
      <c r="J1557" s="18" t="s">
        <v>359</v>
      </c>
      <c r="K1557" s="18" t="s">
        <v>1540</v>
      </c>
      <c r="L1557" s="18" t="s">
        <v>282</v>
      </c>
      <c r="M1557" s="18">
        <v>6</v>
      </c>
      <c r="N1557" s="19">
        <v>650000</v>
      </c>
      <c r="O1557" s="20">
        <v>0.15</v>
      </c>
      <c r="P1557" s="19">
        <v>6000</v>
      </c>
      <c r="Q1557" s="19">
        <v>520000</v>
      </c>
      <c r="R1557" s="18" t="s">
        <v>99</v>
      </c>
      <c r="S1557" s="18" t="s">
        <v>100</v>
      </c>
      <c r="T1557" s="18" t="s">
        <v>101</v>
      </c>
      <c r="U1557" s="18">
        <v>3</v>
      </c>
      <c r="V1557" s="19">
        <v>3900000</v>
      </c>
      <c r="W1557" s="19">
        <v>585000</v>
      </c>
      <c r="X1557" s="19">
        <v>3315000</v>
      </c>
      <c r="Y1557" s="19">
        <v>3126000</v>
      </c>
      <c r="Z1557" s="19">
        <v>189000</v>
      </c>
      <c r="AA1557" s="20">
        <v>5.7013574660633497E-2</v>
      </c>
      <c r="AB1557" s="21" t="s">
        <v>6430</v>
      </c>
    </row>
    <row r="1558" spans="1:28" x14ac:dyDescent="0.25">
      <c r="A1558" s="16" t="s">
        <v>5321</v>
      </c>
      <c r="B1558" s="17">
        <v>45857</v>
      </c>
      <c r="C1558" s="18" t="s">
        <v>2891</v>
      </c>
      <c r="D1558" s="18" t="s">
        <v>2892</v>
      </c>
      <c r="E1558" s="18" t="s">
        <v>5323</v>
      </c>
      <c r="F1558" s="18" t="s">
        <v>93</v>
      </c>
      <c r="G1558" s="18">
        <v>51</v>
      </c>
      <c r="H1558" s="18" t="s">
        <v>377</v>
      </c>
      <c r="I1558" s="18" t="s">
        <v>95</v>
      </c>
      <c r="J1558" s="18" t="s">
        <v>130</v>
      </c>
      <c r="K1558" s="18" t="s">
        <v>520</v>
      </c>
      <c r="L1558" s="18" t="s">
        <v>111</v>
      </c>
      <c r="M1558" s="18">
        <v>4</v>
      </c>
      <c r="N1558" s="19">
        <v>410000</v>
      </c>
      <c r="O1558" s="20">
        <v>0</v>
      </c>
      <c r="P1558" s="19">
        <v>1500</v>
      </c>
      <c r="Q1558" s="19">
        <v>325000</v>
      </c>
      <c r="R1558" s="18" t="s">
        <v>99</v>
      </c>
      <c r="S1558" s="18" t="s">
        <v>100</v>
      </c>
      <c r="T1558" s="18" t="s">
        <v>101</v>
      </c>
      <c r="U1558" s="18">
        <v>3</v>
      </c>
      <c r="V1558" s="19">
        <v>1640000</v>
      </c>
      <c r="W1558" s="19">
        <v>0</v>
      </c>
      <c r="X1558" s="19">
        <v>1640000</v>
      </c>
      <c r="Y1558" s="19">
        <v>1301500</v>
      </c>
      <c r="Z1558" s="19">
        <v>338500</v>
      </c>
      <c r="AA1558" s="20">
        <v>0.20640243902439001</v>
      </c>
      <c r="AB1558" s="21" t="s">
        <v>6425</v>
      </c>
    </row>
    <row r="1559" spans="1:28" x14ac:dyDescent="0.25">
      <c r="A1559" s="16" t="s">
        <v>5324</v>
      </c>
      <c r="B1559" s="17">
        <v>45949</v>
      </c>
      <c r="C1559" s="18" t="s">
        <v>3889</v>
      </c>
      <c r="D1559" s="18" t="s">
        <v>738</v>
      </c>
      <c r="E1559" s="18" t="s">
        <v>5325</v>
      </c>
      <c r="F1559" s="18" t="s">
        <v>107</v>
      </c>
      <c r="G1559" s="18">
        <v>50</v>
      </c>
      <c r="H1559" s="18" t="s">
        <v>310</v>
      </c>
      <c r="I1559" s="18" t="s">
        <v>263</v>
      </c>
      <c r="J1559" s="18" t="s">
        <v>130</v>
      </c>
      <c r="K1559" s="18" t="s">
        <v>425</v>
      </c>
      <c r="L1559" s="18" t="s">
        <v>146</v>
      </c>
      <c r="M1559" s="18">
        <v>7</v>
      </c>
      <c r="N1559" s="19">
        <v>45000</v>
      </c>
      <c r="O1559" s="20">
        <v>0</v>
      </c>
      <c r="P1559" s="19">
        <v>12000</v>
      </c>
      <c r="Q1559" s="19">
        <v>27000</v>
      </c>
      <c r="R1559" s="18" t="s">
        <v>219</v>
      </c>
      <c r="S1559" s="18" t="s">
        <v>168</v>
      </c>
      <c r="T1559" s="18" t="s">
        <v>101</v>
      </c>
      <c r="U1559" s="18">
        <v>4</v>
      </c>
      <c r="V1559" s="19">
        <v>315000</v>
      </c>
      <c r="W1559" s="19">
        <v>0</v>
      </c>
      <c r="X1559" s="19">
        <v>315000</v>
      </c>
      <c r="Y1559" s="19">
        <v>201000</v>
      </c>
      <c r="Z1559" s="19">
        <v>114000</v>
      </c>
      <c r="AA1559" s="20">
        <v>0.36190476190476201</v>
      </c>
      <c r="AB1559" s="21" t="s">
        <v>6427</v>
      </c>
    </row>
    <row r="1560" spans="1:28" x14ac:dyDescent="0.25">
      <c r="A1560" s="16" t="s">
        <v>5326</v>
      </c>
      <c r="B1560" s="17">
        <v>45915</v>
      </c>
      <c r="C1560" s="18" t="s">
        <v>2174</v>
      </c>
      <c r="D1560" s="18" t="s">
        <v>2175</v>
      </c>
      <c r="E1560" s="18" t="s">
        <v>5327</v>
      </c>
      <c r="F1560" s="18" t="s">
        <v>93</v>
      </c>
      <c r="G1560" s="18">
        <v>22</v>
      </c>
      <c r="H1560" s="18" t="s">
        <v>128</v>
      </c>
      <c r="I1560" s="18" t="s">
        <v>129</v>
      </c>
      <c r="J1560" s="18" t="s">
        <v>212</v>
      </c>
      <c r="K1560" s="18" t="s">
        <v>1540</v>
      </c>
      <c r="L1560" s="18" t="s">
        <v>282</v>
      </c>
      <c r="M1560" s="18">
        <v>3</v>
      </c>
      <c r="N1560" s="19">
        <v>650000</v>
      </c>
      <c r="O1560" s="20">
        <v>0.15</v>
      </c>
      <c r="P1560" s="19">
        <v>4000</v>
      </c>
      <c r="Q1560" s="19">
        <v>520000</v>
      </c>
      <c r="R1560" s="18" t="s">
        <v>219</v>
      </c>
      <c r="S1560" s="18" t="s">
        <v>148</v>
      </c>
      <c r="T1560" s="18" t="s">
        <v>101</v>
      </c>
      <c r="U1560" s="18">
        <v>1</v>
      </c>
      <c r="V1560" s="19">
        <v>1950000</v>
      </c>
      <c r="W1560" s="19">
        <v>292500</v>
      </c>
      <c r="X1560" s="19">
        <v>1657500</v>
      </c>
      <c r="Y1560" s="19">
        <v>1564000</v>
      </c>
      <c r="Z1560" s="19">
        <v>93500</v>
      </c>
      <c r="AA1560" s="20">
        <v>5.6410256410256397E-2</v>
      </c>
      <c r="AB1560" s="21" t="s">
        <v>6435</v>
      </c>
    </row>
    <row r="1561" spans="1:28" x14ac:dyDescent="0.25">
      <c r="A1561" s="16" t="s">
        <v>5328</v>
      </c>
      <c r="B1561" s="17">
        <v>45917</v>
      </c>
      <c r="C1561" s="18" t="s">
        <v>1549</v>
      </c>
      <c r="D1561" s="18" t="s">
        <v>260</v>
      </c>
      <c r="E1561" s="18" t="s">
        <v>5329</v>
      </c>
      <c r="F1561" s="18" t="s">
        <v>93</v>
      </c>
      <c r="G1561" s="18">
        <v>34</v>
      </c>
      <c r="H1561" s="18" t="s">
        <v>804</v>
      </c>
      <c r="I1561" s="18" t="s">
        <v>95</v>
      </c>
      <c r="J1561" s="18" t="s">
        <v>130</v>
      </c>
      <c r="K1561" s="18" t="s">
        <v>852</v>
      </c>
      <c r="L1561" s="18" t="s">
        <v>122</v>
      </c>
      <c r="M1561" s="18">
        <v>7</v>
      </c>
      <c r="N1561" s="19">
        <v>680000</v>
      </c>
      <c r="O1561" s="20">
        <v>0.05</v>
      </c>
      <c r="P1561" s="19">
        <v>8000</v>
      </c>
      <c r="Q1561" s="19">
        <v>555000</v>
      </c>
      <c r="R1561" s="18" t="s">
        <v>6415</v>
      </c>
      <c r="S1561" s="18" t="s">
        <v>168</v>
      </c>
      <c r="T1561" s="18" t="s">
        <v>101</v>
      </c>
      <c r="U1561" s="18">
        <v>1</v>
      </c>
      <c r="V1561" s="19">
        <v>4760000</v>
      </c>
      <c r="W1561" s="19">
        <v>238000</v>
      </c>
      <c r="X1561" s="19">
        <v>4522000</v>
      </c>
      <c r="Y1561" s="19">
        <v>3893000</v>
      </c>
      <c r="Z1561" s="19">
        <v>629000</v>
      </c>
      <c r="AA1561" s="20">
        <v>0.139097744360902</v>
      </c>
      <c r="AB1561" s="21" t="s">
        <v>6435</v>
      </c>
    </row>
    <row r="1562" spans="1:28" x14ac:dyDescent="0.25">
      <c r="A1562" s="16" t="s">
        <v>5330</v>
      </c>
      <c r="B1562" s="17">
        <v>45768</v>
      </c>
      <c r="C1562" s="18" t="s">
        <v>5332</v>
      </c>
      <c r="D1562" s="18" t="s">
        <v>5333</v>
      </c>
      <c r="E1562" s="18" t="s">
        <v>5334</v>
      </c>
      <c r="F1562" s="18" t="s">
        <v>107</v>
      </c>
      <c r="G1562" s="18">
        <v>33</v>
      </c>
      <c r="H1562" s="18" t="s">
        <v>581</v>
      </c>
      <c r="I1562" s="18" t="s">
        <v>144</v>
      </c>
      <c r="J1562" s="18" t="s">
        <v>155</v>
      </c>
      <c r="K1562" s="18" t="s">
        <v>388</v>
      </c>
      <c r="L1562" s="18" t="s">
        <v>132</v>
      </c>
      <c r="M1562" s="18">
        <v>7</v>
      </c>
      <c r="N1562" s="19">
        <v>510000</v>
      </c>
      <c r="O1562" s="20">
        <v>0.05</v>
      </c>
      <c r="P1562" s="19">
        <v>12000</v>
      </c>
      <c r="Q1562" s="19">
        <v>410000</v>
      </c>
      <c r="R1562" s="18" t="s">
        <v>167</v>
      </c>
      <c r="S1562" s="18" t="s">
        <v>100</v>
      </c>
      <c r="T1562" s="18" t="s">
        <v>101</v>
      </c>
      <c r="U1562" s="18">
        <v>2</v>
      </c>
      <c r="V1562" s="19">
        <v>3570000</v>
      </c>
      <c r="W1562" s="19">
        <v>178500</v>
      </c>
      <c r="X1562" s="19">
        <v>3391500</v>
      </c>
      <c r="Y1562" s="19">
        <v>2882000</v>
      </c>
      <c r="Z1562" s="19">
        <v>509500</v>
      </c>
      <c r="AA1562" s="20">
        <v>0.15022851245761501</v>
      </c>
      <c r="AB1562" s="21" t="s">
        <v>6431</v>
      </c>
    </row>
    <row r="1563" spans="1:28" x14ac:dyDescent="0.25">
      <c r="A1563" s="16" t="s">
        <v>5335</v>
      </c>
      <c r="B1563" s="17">
        <v>46011</v>
      </c>
      <c r="C1563" s="18" t="s">
        <v>753</v>
      </c>
      <c r="D1563" s="18" t="s">
        <v>754</v>
      </c>
      <c r="E1563" s="18" t="s">
        <v>5337</v>
      </c>
      <c r="F1563" s="18" t="s">
        <v>93</v>
      </c>
      <c r="G1563" s="18">
        <v>65</v>
      </c>
      <c r="H1563" s="18" t="s">
        <v>413</v>
      </c>
      <c r="I1563" s="18" t="s">
        <v>95</v>
      </c>
      <c r="J1563" s="18" t="s">
        <v>109</v>
      </c>
      <c r="K1563" s="18" t="s">
        <v>582</v>
      </c>
      <c r="L1563" s="18" t="s">
        <v>146</v>
      </c>
      <c r="M1563" s="18">
        <v>4</v>
      </c>
      <c r="N1563" s="19">
        <v>180000</v>
      </c>
      <c r="O1563" s="20">
        <v>0</v>
      </c>
      <c r="P1563" s="19">
        <v>1500</v>
      </c>
      <c r="Q1563" s="19">
        <v>125000</v>
      </c>
      <c r="R1563" s="18" t="s">
        <v>219</v>
      </c>
      <c r="S1563" s="18" t="s">
        <v>100</v>
      </c>
      <c r="T1563" s="18" t="s">
        <v>113</v>
      </c>
      <c r="U1563" s="18">
        <v>2</v>
      </c>
      <c r="V1563" s="19">
        <v>720000</v>
      </c>
      <c r="W1563" s="19">
        <v>0</v>
      </c>
      <c r="X1563" s="19">
        <v>720000</v>
      </c>
      <c r="Y1563" s="19">
        <v>501500</v>
      </c>
      <c r="Z1563" s="19">
        <v>218500</v>
      </c>
      <c r="AA1563" s="20">
        <v>0.30347222222222198</v>
      </c>
      <c r="AB1563" s="21" t="s">
        <v>6432</v>
      </c>
    </row>
    <row r="1564" spans="1:28" x14ac:dyDescent="0.25">
      <c r="A1564" s="16" t="s">
        <v>5338</v>
      </c>
      <c r="B1564" s="17">
        <v>45933</v>
      </c>
      <c r="C1564" s="18" t="s">
        <v>247</v>
      </c>
      <c r="D1564" s="18" t="s">
        <v>248</v>
      </c>
      <c r="E1564" s="18" t="s">
        <v>5339</v>
      </c>
      <c r="F1564" s="18" t="s">
        <v>107</v>
      </c>
      <c r="G1564" s="18">
        <v>39</v>
      </c>
      <c r="H1564" s="18" t="s">
        <v>413</v>
      </c>
      <c r="I1564" s="18" t="s">
        <v>95</v>
      </c>
      <c r="J1564" s="18" t="s">
        <v>174</v>
      </c>
      <c r="K1564" s="18" t="s">
        <v>520</v>
      </c>
      <c r="L1564" s="18" t="s">
        <v>111</v>
      </c>
      <c r="M1564" s="18">
        <v>4</v>
      </c>
      <c r="N1564" s="19">
        <v>410000</v>
      </c>
      <c r="O1564" s="20">
        <v>0.1</v>
      </c>
      <c r="P1564" s="19">
        <v>4000</v>
      </c>
      <c r="Q1564" s="19">
        <v>325000</v>
      </c>
      <c r="R1564" s="18" t="s">
        <v>167</v>
      </c>
      <c r="S1564" s="18" t="s">
        <v>100</v>
      </c>
      <c r="T1564" s="18" t="s">
        <v>113</v>
      </c>
      <c r="U1564" s="18">
        <v>2</v>
      </c>
      <c r="V1564" s="19">
        <v>1640000</v>
      </c>
      <c r="W1564" s="19">
        <v>164000</v>
      </c>
      <c r="X1564" s="19">
        <v>1476000</v>
      </c>
      <c r="Y1564" s="19">
        <v>1304000</v>
      </c>
      <c r="Z1564" s="19">
        <v>172000</v>
      </c>
      <c r="AA1564" s="20">
        <v>0.116531165311653</v>
      </c>
      <c r="AB1564" s="21" t="s">
        <v>6427</v>
      </c>
    </row>
    <row r="1565" spans="1:28" x14ac:dyDescent="0.25">
      <c r="A1565" s="16" t="s">
        <v>5340</v>
      </c>
      <c r="B1565" s="17">
        <v>45683</v>
      </c>
      <c r="C1565" s="18" t="s">
        <v>1216</v>
      </c>
      <c r="D1565" s="18" t="s">
        <v>5341</v>
      </c>
      <c r="E1565" s="18" t="s">
        <v>5342</v>
      </c>
      <c r="F1565" s="18" t="s">
        <v>93</v>
      </c>
      <c r="G1565" s="18">
        <v>55</v>
      </c>
      <c r="H1565" s="18" t="s">
        <v>413</v>
      </c>
      <c r="I1565" s="18" t="s">
        <v>95</v>
      </c>
      <c r="J1565" s="18" t="s">
        <v>212</v>
      </c>
      <c r="K1565" s="18" t="s">
        <v>852</v>
      </c>
      <c r="L1565" s="18" t="s">
        <v>122</v>
      </c>
      <c r="M1565" s="18">
        <v>4</v>
      </c>
      <c r="N1565" s="19">
        <v>680000</v>
      </c>
      <c r="O1565" s="20">
        <v>0.02</v>
      </c>
      <c r="P1565" s="19">
        <v>8000</v>
      </c>
      <c r="Q1565" s="19">
        <v>555000</v>
      </c>
      <c r="R1565" s="18" t="s">
        <v>219</v>
      </c>
      <c r="S1565" s="18" t="s">
        <v>100</v>
      </c>
      <c r="T1565" s="18" t="s">
        <v>101</v>
      </c>
      <c r="U1565" s="18">
        <v>1</v>
      </c>
      <c r="V1565" s="19">
        <v>2720000</v>
      </c>
      <c r="W1565" s="19">
        <v>54400</v>
      </c>
      <c r="X1565" s="19">
        <v>2665600</v>
      </c>
      <c r="Y1565" s="19">
        <v>2228000</v>
      </c>
      <c r="Z1565" s="19">
        <v>437600</v>
      </c>
      <c r="AA1565" s="20">
        <v>0.164165666266507</v>
      </c>
      <c r="AB1565" s="21" t="s">
        <v>6426</v>
      </c>
    </row>
    <row r="1566" spans="1:28" x14ac:dyDescent="0.25">
      <c r="A1566" s="16" t="s">
        <v>5343</v>
      </c>
      <c r="B1566" s="17">
        <v>45689</v>
      </c>
      <c r="C1566" s="18" t="s">
        <v>3213</v>
      </c>
      <c r="D1566" s="18" t="s">
        <v>5344</v>
      </c>
      <c r="E1566" s="18" t="s">
        <v>5345</v>
      </c>
      <c r="F1566" s="18" t="s">
        <v>93</v>
      </c>
      <c r="G1566" s="18">
        <v>52</v>
      </c>
      <c r="H1566" s="18" t="s">
        <v>119</v>
      </c>
      <c r="I1566" s="18" t="s">
        <v>120</v>
      </c>
      <c r="J1566" s="18" t="s">
        <v>109</v>
      </c>
      <c r="K1566" s="18" t="s">
        <v>1540</v>
      </c>
      <c r="L1566" s="18" t="s">
        <v>282</v>
      </c>
      <c r="M1566" s="18">
        <v>1</v>
      </c>
      <c r="N1566" s="19">
        <v>650000</v>
      </c>
      <c r="O1566" s="20">
        <v>0.15</v>
      </c>
      <c r="P1566" s="19">
        <v>12000</v>
      </c>
      <c r="Q1566" s="19">
        <v>520000</v>
      </c>
      <c r="R1566" s="18" t="s">
        <v>167</v>
      </c>
      <c r="S1566" s="18" t="s">
        <v>100</v>
      </c>
      <c r="T1566" s="18" t="s">
        <v>113</v>
      </c>
      <c r="U1566" s="18">
        <v>2</v>
      </c>
      <c r="V1566" s="19">
        <v>650000</v>
      </c>
      <c r="W1566" s="19">
        <v>97500</v>
      </c>
      <c r="X1566" s="19">
        <v>552500</v>
      </c>
      <c r="Y1566" s="19">
        <v>532000</v>
      </c>
      <c r="Z1566" s="19">
        <v>20500</v>
      </c>
      <c r="AA1566" s="20">
        <v>3.7104072398189997E-2</v>
      </c>
      <c r="AB1566" s="21" t="s">
        <v>6429</v>
      </c>
    </row>
    <row r="1567" spans="1:28" x14ac:dyDescent="0.25">
      <c r="A1567" s="16" t="s">
        <v>5346</v>
      </c>
      <c r="B1567" s="17">
        <v>45944</v>
      </c>
      <c r="C1567" s="18" t="s">
        <v>525</v>
      </c>
      <c r="D1567" s="18" t="s">
        <v>526</v>
      </c>
      <c r="E1567" s="18" t="s">
        <v>5347</v>
      </c>
      <c r="F1567" s="18" t="s">
        <v>93</v>
      </c>
      <c r="G1567" s="18">
        <v>37</v>
      </c>
      <c r="H1567" s="18" t="s">
        <v>377</v>
      </c>
      <c r="I1567" s="18" t="s">
        <v>95</v>
      </c>
      <c r="J1567" s="18" t="s">
        <v>359</v>
      </c>
      <c r="K1567" s="18" t="s">
        <v>145</v>
      </c>
      <c r="L1567" s="18" t="s">
        <v>146</v>
      </c>
      <c r="M1567" s="18">
        <v>4</v>
      </c>
      <c r="N1567" s="19">
        <v>145000</v>
      </c>
      <c r="O1567" s="20">
        <v>0</v>
      </c>
      <c r="P1567" s="19">
        <v>4000</v>
      </c>
      <c r="Q1567" s="19">
        <v>98000</v>
      </c>
      <c r="R1567" s="18" t="s">
        <v>134</v>
      </c>
      <c r="S1567" s="18" t="s">
        <v>100</v>
      </c>
      <c r="T1567" s="18" t="s">
        <v>101</v>
      </c>
      <c r="U1567" s="18">
        <v>5</v>
      </c>
      <c r="V1567" s="19">
        <v>580000</v>
      </c>
      <c r="W1567" s="19">
        <v>0</v>
      </c>
      <c r="X1567" s="19">
        <v>580000</v>
      </c>
      <c r="Y1567" s="19">
        <v>396000</v>
      </c>
      <c r="Z1567" s="19">
        <v>184000</v>
      </c>
      <c r="AA1567" s="20">
        <v>0.31724137931034502</v>
      </c>
      <c r="AB1567" s="21" t="s">
        <v>6427</v>
      </c>
    </row>
    <row r="1568" spans="1:28" x14ac:dyDescent="0.25">
      <c r="A1568" s="16" t="s">
        <v>5348</v>
      </c>
      <c r="B1568" s="17">
        <v>45680</v>
      </c>
      <c r="C1568" s="18" t="s">
        <v>1386</v>
      </c>
      <c r="D1568" s="18" t="s">
        <v>1387</v>
      </c>
      <c r="E1568" s="18" t="s">
        <v>5349</v>
      </c>
      <c r="F1568" s="18" t="s">
        <v>107</v>
      </c>
      <c r="G1568" s="18">
        <v>41</v>
      </c>
      <c r="H1568" s="18" t="s">
        <v>1792</v>
      </c>
      <c r="I1568" s="18" t="s">
        <v>129</v>
      </c>
      <c r="J1568" s="18" t="s">
        <v>109</v>
      </c>
      <c r="K1568" s="18" t="s">
        <v>1540</v>
      </c>
      <c r="L1568" s="18" t="s">
        <v>282</v>
      </c>
      <c r="M1568" s="18">
        <v>1</v>
      </c>
      <c r="N1568" s="19">
        <v>650000</v>
      </c>
      <c r="O1568" s="20">
        <v>0.02</v>
      </c>
      <c r="P1568" s="19">
        <v>6000</v>
      </c>
      <c r="Q1568" s="19">
        <v>520000</v>
      </c>
      <c r="R1568" s="18" t="s">
        <v>99</v>
      </c>
      <c r="S1568" s="18" t="s">
        <v>148</v>
      </c>
      <c r="T1568" s="18" t="s">
        <v>101</v>
      </c>
      <c r="U1568" s="18">
        <v>2</v>
      </c>
      <c r="V1568" s="19">
        <v>650000</v>
      </c>
      <c r="W1568" s="19">
        <v>13000</v>
      </c>
      <c r="X1568" s="19">
        <v>637000</v>
      </c>
      <c r="Y1568" s="19">
        <v>526000</v>
      </c>
      <c r="Z1568" s="19">
        <v>111000</v>
      </c>
      <c r="AA1568" s="20">
        <v>0.17425431711146</v>
      </c>
      <c r="AB1568" s="21" t="s">
        <v>6426</v>
      </c>
    </row>
    <row r="1569" spans="1:28" x14ac:dyDescent="0.25">
      <c r="A1569" s="16" t="s">
        <v>5350</v>
      </c>
      <c r="B1569" s="17">
        <v>45944</v>
      </c>
      <c r="C1569" s="18" t="s">
        <v>3057</v>
      </c>
      <c r="D1569" s="18" t="s">
        <v>3058</v>
      </c>
      <c r="E1569" s="18" t="s">
        <v>5351</v>
      </c>
      <c r="F1569" s="18" t="s">
        <v>93</v>
      </c>
      <c r="G1569" s="18">
        <v>23</v>
      </c>
      <c r="H1569" s="18" t="s">
        <v>119</v>
      </c>
      <c r="I1569" s="18" t="s">
        <v>120</v>
      </c>
      <c r="J1569" s="18" t="s">
        <v>359</v>
      </c>
      <c r="K1569" s="18" t="s">
        <v>582</v>
      </c>
      <c r="L1569" s="18" t="s">
        <v>146</v>
      </c>
      <c r="M1569" s="18">
        <v>8</v>
      </c>
      <c r="N1569" s="19">
        <v>180000</v>
      </c>
      <c r="O1569" s="20">
        <v>0.15</v>
      </c>
      <c r="P1569" s="19">
        <v>2500</v>
      </c>
      <c r="Q1569" s="19">
        <v>125000</v>
      </c>
      <c r="R1569" s="18" t="s">
        <v>167</v>
      </c>
      <c r="S1569" s="18" t="s">
        <v>100</v>
      </c>
      <c r="T1569" s="18" t="s">
        <v>101</v>
      </c>
      <c r="U1569" s="18">
        <v>5</v>
      </c>
      <c r="V1569" s="19">
        <v>1440000</v>
      </c>
      <c r="W1569" s="19">
        <v>216000</v>
      </c>
      <c r="X1569" s="19">
        <v>1224000</v>
      </c>
      <c r="Y1569" s="19">
        <v>1002500</v>
      </c>
      <c r="Z1569" s="19">
        <v>221500</v>
      </c>
      <c r="AA1569" s="20">
        <v>0.180964052287582</v>
      </c>
      <c r="AB1569" s="21" t="s">
        <v>6427</v>
      </c>
    </row>
    <row r="1570" spans="1:28" x14ac:dyDescent="0.25">
      <c r="A1570" s="16" t="s">
        <v>5352</v>
      </c>
      <c r="B1570" s="17">
        <v>45834</v>
      </c>
      <c r="C1570" s="18" t="s">
        <v>2059</v>
      </c>
      <c r="D1570" s="18" t="s">
        <v>2060</v>
      </c>
      <c r="E1570" s="18" t="s">
        <v>5354</v>
      </c>
      <c r="F1570" s="18" t="s">
        <v>107</v>
      </c>
      <c r="G1570" s="18">
        <v>20</v>
      </c>
      <c r="H1570" s="18" t="s">
        <v>377</v>
      </c>
      <c r="I1570" s="18" t="s">
        <v>95</v>
      </c>
      <c r="J1570" s="18" t="s">
        <v>359</v>
      </c>
      <c r="K1570" s="18" t="s">
        <v>582</v>
      </c>
      <c r="L1570" s="18" t="s">
        <v>146</v>
      </c>
      <c r="M1570" s="18">
        <v>1</v>
      </c>
      <c r="N1570" s="19">
        <v>180000</v>
      </c>
      <c r="O1570" s="20">
        <v>0.05</v>
      </c>
      <c r="P1570" s="19">
        <v>1500</v>
      </c>
      <c r="Q1570" s="19">
        <v>125000</v>
      </c>
      <c r="R1570" s="18" t="s">
        <v>99</v>
      </c>
      <c r="S1570" s="18" t="s">
        <v>148</v>
      </c>
      <c r="T1570" s="18" t="s">
        <v>113</v>
      </c>
      <c r="U1570" s="18">
        <v>5</v>
      </c>
      <c r="V1570" s="19">
        <v>180000</v>
      </c>
      <c r="W1570" s="19">
        <v>9000</v>
      </c>
      <c r="X1570" s="19">
        <v>171000</v>
      </c>
      <c r="Y1570" s="19">
        <v>126500</v>
      </c>
      <c r="Z1570" s="19">
        <v>44500</v>
      </c>
      <c r="AA1570" s="20">
        <v>0.26023391812865498</v>
      </c>
      <c r="AB1570" s="21" t="s">
        <v>6434</v>
      </c>
    </row>
    <row r="1571" spans="1:28" x14ac:dyDescent="0.25">
      <c r="A1571" s="16" t="s">
        <v>5355</v>
      </c>
      <c r="B1571" s="17">
        <v>45883</v>
      </c>
      <c r="C1571" s="18" t="s">
        <v>335</v>
      </c>
      <c r="D1571" s="18"/>
      <c r="E1571" s="18" t="s">
        <v>5356</v>
      </c>
      <c r="F1571" s="18" t="s">
        <v>107</v>
      </c>
      <c r="G1571" s="18">
        <v>61</v>
      </c>
      <c r="H1571" s="18" t="s">
        <v>413</v>
      </c>
      <c r="I1571" s="18" t="s">
        <v>95</v>
      </c>
      <c r="J1571" s="18"/>
      <c r="K1571" s="18" t="s">
        <v>425</v>
      </c>
      <c r="L1571" s="18" t="s">
        <v>146</v>
      </c>
      <c r="M1571" s="18">
        <v>1</v>
      </c>
      <c r="N1571" s="19">
        <v>45000</v>
      </c>
      <c r="O1571" s="20">
        <v>0</v>
      </c>
      <c r="P1571" s="19">
        <v>6000</v>
      </c>
      <c r="Q1571" s="19">
        <v>27000</v>
      </c>
      <c r="R1571" s="18" t="s">
        <v>134</v>
      </c>
      <c r="S1571" s="18" t="s">
        <v>100</v>
      </c>
      <c r="T1571" s="18" t="s">
        <v>101</v>
      </c>
      <c r="U1571" s="18">
        <v>2</v>
      </c>
      <c r="V1571" s="19">
        <v>45000</v>
      </c>
      <c r="W1571" s="19">
        <v>0</v>
      </c>
      <c r="X1571" s="19">
        <v>45000</v>
      </c>
      <c r="Y1571" s="19">
        <v>33000</v>
      </c>
      <c r="Z1571" s="19">
        <v>12000</v>
      </c>
      <c r="AA1571" s="20">
        <v>0.266666666666667</v>
      </c>
      <c r="AB1571" s="21" t="s">
        <v>6433</v>
      </c>
    </row>
    <row r="1572" spans="1:28" x14ac:dyDescent="0.25">
      <c r="A1572" s="16" t="s">
        <v>5357</v>
      </c>
      <c r="B1572" s="17">
        <v>45699</v>
      </c>
      <c r="C1572" s="18" t="s">
        <v>984</v>
      </c>
      <c r="D1572" s="18" t="s">
        <v>985</v>
      </c>
      <c r="E1572" s="18" t="s">
        <v>5358</v>
      </c>
      <c r="F1572" s="18" t="s">
        <v>107</v>
      </c>
      <c r="G1572" s="18">
        <v>56</v>
      </c>
      <c r="H1572" s="18" t="s">
        <v>595</v>
      </c>
      <c r="I1572" s="18" t="s">
        <v>263</v>
      </c>
      <c r="J1572" s="18" t="s">
        <v>155</v>
      </c>
      <c r="K1572" s="18" t="s">
        <v>520</v>
      </c>
      <c r="L1572" s="18" t="s">
        <v>111</v>
      </c>
      <c r="M1572" s="18">
        <v>1</v>
      </c>
      <c r="N1572" s="19">
        <v>410000</v>
      </c>
      <c r="O1572" s="20">
        <v>0.15</v>
      </c>
      <c r="P1572" s="19">
        <v>4000</v>
      </c>
      <c r="Q1572" s="19">
        <v>325000</v>
      </c>
      <c r="R1572" s="18" t="s">
        <v>219</v>
      </c>
      <c r="S1572" s="18" t="s">
        <v>168</v>
      </c>
      <c r="T1572" s="18" t="s">
        <v>101</v>
      </c>
      <c r="U1572" s="18">
        <v>4</v>
      </c>
      <c r="V1572" s="19">
        <v>410000</v>
      </c>
      <c r="W1572" s="19">
        <v>61500</v>
      </c>
      <c r="X1572" s="19">
        <v>348500</v>
      </c>
      <c r="Y1572" s="19">
        <v>329000</v>
      </c>
      <c r="Z1572" s="19">
        <v>19500</v>
      </c>
      <c r="AA1572" s="20">
        <v>5.5954088952654198E-2</v>
      </c>
      <c r="AB1572" s="21" t="s">
        <v>6429</v>
      </c>
    </row>
    <row r="1573" spans="1:28" x14ac:dyDescent="0.25">
      <c r="A1573" s="16" t="s">
        <v>5359</v>
      </c>
      <c r="B1573" s="17">
        <v>46009</v>
      </c>
      <c r="C1573" s="18" t="s">
        <v>292</v>
      </c>
      <c r="D1573" s="18" t="s">
        <v>293</v>
      </c>
      <c r="E1573" s="18" t="s">
        <v>5361</v>
      </c>
      <c r="F1573" s="18" t="s">
        <v>107</v>
      </c>
      <c r="G1573" s="18">
        <v>37</v>
      </c>
      <c r="H1573" s="18" t="s">
        <v>558</v>
      </c>
      <c r="I1573" s="18" t="s">
        <v>129</v>
      </c>
      <c r="J1573" s="18" t="s">
        <v>212</v>
      </c>
      <c r="K1573" s="18" t="s">
        <v>388</v>
      </c>
      <c r="L1573" s="18" t="s">
        <v>132</v>
      </c>
      <c r="M1573" s="18">
        <v>7</v>
      </c>
      <c r="N1573" s="19">
        <v>510000</v>
      </c>
      <c r="O1573" s="20">
        <v>0</v>
      </c>
      <c r="P1573" s="19">
        <v>2500</v>
      </c>
      <c r="Q1573" s="19">
        <v>410000</v>
      </c>
      <c r="R1573" s="18" t="s">
        <v>134</v>
      </c>
      <c r="S1573" s="18" t="s">
        <v>135</v>
      </c>
      <c r="T1573" s="18" t="s">
        <v>113</v>
      </c>
      <c r="U1573" s="18">
        <v>4</v>
      </c>
      <c r="V1573" s="19">
        <v>3570000</v>
      </c>
      <c r="W1573" s="19">
        <v>0</v>
      </c>
      <c r="X1573" s="19">
        <v>3570000</v>
      </c>
      <c r="Y1573" s="19">
        <v>2872500</v>
      </c>
      <c r="Z1573" s="19">
        <v>697500</v>
      </c>
      <c r="AA1573" s="20">
        <v>0.19537815126050401</v>
      </c>
      <c r="AB1573" s="21" t="s">
        <v>6432</v>
      </c>
    </row>
    <row r="1574" spans="1:28" x14ac:dyDescent="0.25">
      <c r="A1574" s="16" t="s">
        <v>5362</v>
      </c>
      <c r="B1574" s="17">
        <v>45818</v>
      </c>
      <c r="C1574" s="18" t="s">
        <v>2020</v>
      </c>
      <c r="D1574" s="18" t="s">
        <v>2021</v>
      </c>
      <c r="E1574" s="18" t="s">
        <v>5363</v>
      </c>
      <c r="F1574" s="18" t="s">
        <v>107</v>
      </c>
      <c r="G1574" s="18">
        <v>29</v>
      </c>
      <c r="H1574" s="18" t="s">
        <v>1279</v>
      </c>
      <c r="I1574" s="18" t="s">
        <v>144</v>
      </c>
      <c r="J1574" s="18" t="s">
        <v>165</v>
      </c>
      <c r="K1574" s="18" t="s">
        <v>145</v>
      </c>
      <c r="L1574" s="18" t="s">
        <v>146</v>
      </c>
      <c r="M1574" s="18">
        <v>1</v>
      </c>
      <c r="N1574" s="19">
        <v>145000</v>
      </c>
      <c r="O1574" s="20">
        <v>0.15</v>
      </c>
      <c r="P1574" s="19">
        <v>4000</v>
      </c>
      <c r="Q1574" s="19">
        <v>98000</v>
      </c>
      <c r="R1574" s="18" t="s">
        <v>219</v>
      </c>
      <c r="S1574" s="18" t="s">
        <v>100</v>
      </c>
      <c r="T1574" s="18" t="s">
        <v>113</v>
      </c>
      <c r="U1574" s="18">
        <v>5</v>
      </c>
      <c r="V1574" s="19">
        <v>145000</v>
      </c>
      <c r="W1574" s="19">
        <v>21750</v>
      </c>
      <c r="X1574" s="19">
        <v>123250</v>
      </c>
      <c r="Y1574" s="19">
        <v>102000</v>
      </c>
      <c r="Z1574" s="19">
        <v>21250</v>
      </c>
      <c r="AA1574" s="20">
        <v>0.17241379310344801</v>
      </c>
      <c r="AB1574" s="21" t="s">
        <v>6434</v>
      </c>
    </row>
    <row r="1575" spans="1:28" x14ac:dyDescent="0.25">
      <c r="A1575" s="16" t="s">
        <v>5364</v>
      </c>
      <c r="B1575" s="17">
        <v>45810</v>
      </c>
      <c r="C1575" s="18" t="s">
        <v>1071</v>
      </c>
      <c r="D1575" s="18" t="s">
        <v>1072</v>
      </c>
      <c r="E1575" s="18" t="s">
        <v>5365</v>
      </c>
      <c r="F1575" s="18" t="s">
        <v>107</v>
      </c>
      <c r="G1575" s="18">
        <v>49</v>
      </c>
      <c r="H1575" s="18" t="s">
        <v>1279</v>
      </c>
      <c r="I1575" s="18" t="s">
        <v>144</v>
      </c>
      <c r="J1575" s="18" t="s">
        <v>130</v>
      </c>
      <c r="K1575" s="18" t="s">
        <v>582</v>
      </c>
      <c r="L1575" s="18" t="s">
        <v>146</v>
      </c>
      <c r="M1575" s="18">
        <v>4</v>
      </c>
      <c r="N1575" s="19">
        <v>180000</v>
      </c>
      <c r="O1575" s="20">
        <v>1.0500000000000001E-2</v>
      </c>
      <c r="P1575" s="19">
        <v>1500</v>
      </c>
      <c r="Q1575" s="19">
        <v>125000</v>
      </c>
      <c r="R1575" s="18" t="s">
        <v>134</v>
      </c>
      <c r="S1575" s="18" t="s">
        <v>168</v>
      </c>
      <c r="T1575" s="18" t="s">
        <v>113</v>
      </c>
      <c r="U1575" s="18">
        <v>7</v>
      </c>
      <c r="V1575" s="19">
        <v>720000</v>
      </c>
      <c r="W1575" s="19">
        <v>7560</v>
      </c>
      <c r="X1575" s="19">
        <v>712440</v>
      </c>
      <c r="Y1575" s="19">
        <v>501500</v>
      </c>
      <c r="Z1575" s="19">
        <v>210940</v>
      </c>
      <c r="AA1575" s="20">
        <v>0.296081073493908</v>
      </c>
      <c r="AB1575" s="21" t="s">
        <v>6434</v>
      </c>
    </row>
    <row r="1576" spans="1:28" x14ac:dyDescent="0.25">
      <c r="A1576" s="16" t="s">
        <v>5366</v>
      </c>
      <c r="B1576" s="17">
        <v>46011</v>
      </c>
      <c r="C1576" s="18" t="s">
        <v>711</v>
      </c>
      <c r="D1576" s="18" t="s">
        <v>3634</v>
      </c>
      <c r="E1576" s="18" t="s">
        <v>5367</v>
      </c>
      <c r="F1576" s="18" t="s">
        <v>107</v>
      </c>
      <c r="G1576" s="18">
        <v>27</v>
      </c>
      <c r="H1576" s="18" t="s">
        <v>262</v>
      </c>
      <c r="I1576" s="18" t="s">
        <v>263</v>
      </c>
      <c r="J1576" s="18" t="s">
        <v>174</v>
      </c>
      <c r="K1576" s="18" t="s">
        <v>121</v>
      </c>
      <c r="L1576" s="18" t="s">
        <v>122</v>
      </c>
      <c r="M1576" s="18">
        <v>1</v>
      </c>
      <c r="N1576" s="19">
        <v>720000</v>
      </c>
      <c r="O1576" s="20">
        <v>0</v>
      </c>
      <c r="P1576" s="19">
        <v>1500</v>
      </c>
      <c r="Q1576" s="19">
        <v>600000</v>
      </c>
      <c r="R1576" s="18" t="s">
        <v>134</v>
      </c>
      <c r="S1576" s="18" t="s">
        <v>100</v>
      </c>
      <c r="T1576" s="18" t="s">
        <v>101</v>
      </c>
      <c r="U1576" s="18">
        <v>7</v>
      </c>
      <c r="V1576" s="19">
        <v>720000</v>
      </c>
      <c r="W1576" s="19">
        <v>0</v>
      </c>
      <c r="X1576" s="19">
        <v>720000</v>
      </c>
      <c r="Y1576" s="19">
        <v>601500</v>
      </c>
      <c r="Z1576" s="19">
        <v>118500</v>
      </c>
      <c r="AA1576" s="20">
        <v>0.164583333333333</v>
      </c>
      <c r="AB1576" s="21" t="s">
        <v>6432</v>
      </c>
    </row>
    <row r="1577" spans="1:28" x14ac:dyDescent="0.25">
      <c r="A1577" s="16" t="s">
        <v>5368</v>
      </c>
      <c r="B1577" s="17">
        <v>45828</v>
      </c>
      <c r="C1577" s="18" t="s">
        <v>1182</v>
      </c>
      <c r="D1577" s="18" t="s">
        <v>3410</v>
      </c>
      <c r="E1577" s="18" t="s">
        <v>5370</v>
      </c>
      <c r="F1577" s="18" t="s">
        <v>107</v>
      </c>
      <c r="G1577" s="18">
        <v>32</v>
      </c>
      <c r="H1577" s="18" t="s">
        <v>804</v>
      </c>
      <c r="I1577" s="18" t="s">
        <v>95</v>
      </c>
      <c r="J1577" s="18" t="s">
        <v>130</v>
      </c>
      <c r="K1577" s="18" t="s">
        <v>425</v>
      </c>
      <c r="L1577" s="18" t="s">
        <v>146</v>
      </c>
      <c r="M1577" s="18">
        <v>2</v>
      </c>
      <c r="N1577" s="19">
        <v>45000</v>
      </c>
      <c r="O1577" s="20">
        <v>0</v>
      </c>
      <c r="P1577" s="19">
        <v>6000</v>
      </c>
      <c r="Q1577" s="19">
        <v>27000</v>
      </c>
      <c r="R1577" s="18" t="s">
        <v>99</v>
      </c>
      <c r="S1577" s="18" t="s">
        <v>168</v>
      </c>
      <c r="T1577" s="18" t="s">
        <v>101</v>
      </c>
      <c r="U1577" s="18">
        <v>5</v>
      </c>
      <c r="V1577" s="19">
        <v>90000</v>
      </c>
      <c r="W1577" s="19">
        <v>0</v>
      </c>
      <c r="X1577" s="19">
        <v>90000</v>
      </c>
      <c r="Y1577" s="19">
        <v>60000</v>
      </c>
      <c r="Z1577" s="19">
        <v>30000</v>
      </c>
      <c r="AA1577" s="20">
        <v>0.33333333333333298</v>
      </c>
      <c r="AB1577" s="21" t="s">
        <v>6434</v>
      </c>
    </row>
    <row r="1578" spans="1:28" x14ac:dyDescent="0.25">
      <c r="A1578" s="16" t="s">
        <v>5371</v>
      </c>
      <c r="B1578" s="17">
        <v>45981</v>
      </c>
      <c r="C1578" s="18" t="s">
        <v>3458</v>
      </c>
      <c r="D1578" s="18" t="s">
        <v>1488</v>
      </c>
      <c r="E1578" s="18" t="s">
        <v>5372</v>
      </c>
      <c r="F1578" s="18" t="s">
        <v>107</v>
      </c>
      <c r="G1578" s="18">
        <v>48</v>
      </c>
      <c r="H1578" s="18" t="s">
        <v>377</v>
      </c>
      <c r="I1578" s="18" t="s">
        <v>95</v>
      </c>
      <c r="J1578" s="18" t="s">
        <v>109</v>
      </c>
      <c r="K1578" s="18" t="s">
        <v>175</v>
      </c>
      <c r="L1578" s="18" t="s">
        <v>132</v>
      </c>
      <c r="M1578" s="18">
        <v>5</v>
      </c>
      <c r="N1578" s="19">
        <v>900000</v>
      </c>
      <c r="O1578" s="20">
        <v>0.02</v>
      </c>
      <c r="P1578" s="19">
        <v>12000</v>
      </c>
      <c r="Q1578" s="19">
        <v>730000</v>
      </c>
      <c r="R1578" s="18" t="s">
        <v>167</v>
      </c>
      <c r="S1578" s="18" t="s">
        <v>135</v>
      </c>
      <c r="T1578" s="18" t="s">
        <v>101</v>
      </c>
      <c r="U1578" s="18">
        <v>3</v>
      </c>
      <c r="V1578" s="19">
        <v>4500000</v>
      </c>
      <c r="W1578" s="19">
        <v>90000</v>
      </c>
      <c r="X1578" s="19">
        <v>4410000</v>
      </c>
      <c r="Y1578" s="19">
        <v>3662000</v>
      </c>
      <c r="Z1578" s="19">
        <v>748000</v>
      </c>
      <c r="AA1578" s="20">
        <v>0.16961451247165499</v>
      </c>
      <c r="AB1578" s="21" t="s">
        <v>6424</v>
      </c>
    </row>
    <row r="1579" spans="1:28" x14ac:dyDescent="0.25">
      <c r="A1579" s="16" t="s">
        <v>5373</v>
      </c>
      <c r="B1579" s="17">
        <v>45670</v>
      </c>
      <c r="C1579" s="18" t="s">
        <v>873</v>
      </c>
      <c r="D1579" s="18" t="s">
        <v>874</v>
      </c>
      <c r="E1579" s="18" t="s">
        <v>5375</v>
      </c>
      <c r="F1579" s="18" t="s">
        <v>93</v>
      </c>
      <c r="G1579" s="18">
        <v>55</v>
      </c>
      <c r="H1579" s="18" t="s">
        <v>338</v>
      </c>
      <c r="I1579" s="18" t="s">
        <v>120</v>
      </c>
      <c r="J1579" s="18" t="s">
        <v>174</v>
      </c>
      <c r="K1579" s="18" t="s">
        <v>175</v>
      </c>
      <c r="L1579" s="18" t="s">
        <v>132</v>
      </c>
      <c r="M1579" s="18">
        <v>5</v>
      </c>
      <c r="N1579" s="19">
        <v>900000</v>
      </c>
      <c r="O1579" s="20">
        <v>0.1</v>
      </c>
      <c r="P1579" s="19">
        <v>8000</v>
      </c>
      <c r="Q1579" s="19">
        <v>730000</v>
      </c>
      <c r="R1579" s="18" t="s">
        <v>99</v>
      </c>
      <c r="S1579" s="18" t="s">
        <v>100</v>
      </c>
      <c r="T1579" s="18" t="s">
        <v>101</v>
      </c>
      <c r="U1579" s="18">
        <v>2</v>
      </c>
      <c r="V1579" s="19">
        <v>4500000</v>
      </c>
      <c r="W1579" s="19">
        <v>450000</v>
      </c>
      <c r="X1579" s="19">
        <v>4050000</v>
      </c>
      <c r="Y1579" s="19">
        <v>3658000</v>
      </c>
      <c r="Z1579" s="19">
        <v>392000</v>
      </c>
      <c r="AA1579" s="20">
        <v>9.6790123456790098E-2</v>
      </c>
      <c r="AB1579" s="21" t="s">
        <v>6426</v>
      </c>
    </row>
    <row r="1580" spans="1:28" x14ac:dyDescent="0.25">
      <c r="A1580" s="16" t="s">
        <v>5376</v>
      </c>
      <c r="B1580" s="17">
        <v>45822</v>
      </c>
      <c r="C1580" s="18" t="s">
        <v>1076</v>
      </c>
      <c r="D1580" s="18" t="s">
        <v>1077</v>
      </c>
      <c r="E1580" s="18" t="s">
        <v>5377</v>
      </c>
      <c r="F1580" s="18" t="s">
        <v>93</v>
      </c>
      <c r="G1580" s="18">
        <v>25</v>
      </c>
      <c r="H1580" s="18" t="s">
        <v>119</v>
      </c>
      <c r="I1580" s="18" t="s">
        <v>120</v>
      </c>
      <c r="J1580" s="18" t="s">
        <v>165</v>
      </c>
      <c r="K1580" s="18" t="s">
        <v>242</v>
      </c>
      <c r="L1580" s="18" t="s">
        <v>132</v>
      </c>
      <c r="M1580" s="18">
        <v>6</v>
      </c>
      <c r="N1580" s="19">
        <v>780000</v>
      </c>
      <c r="O1580" s="20">
        <v>0.1</v>
      </c>
      <c r="P1580" s="19">
        <v>8000</v>
      </c>
      <c r="Q1580" s="19">
        <v>630000</v>
      </c>
      <c r="R1580" s="18" t="s">
        <v>219</v>
      </c>
      <c r="S1580" s="18" t="s">
        <v>100</v>
      </c>
      <c r="T1580" s="18" t="s">
        <v>101</v>
      </c>
      <c r="U1580" s="18">
        <v>5</v>
      </c>
      <c r="V1580" s="19">
        <v>4680000</v>
      </c>
      <c r="W1580" s="19">
        <v>468000</v>
      </c>
      <c r="X1580" s="19">
        <v>4212000</v>
      </c>
      <c r="Y1580" s="19">
        <v>3788000</v>
      </c>
      <c r="Z1580" s="19">
        <v>424000</v>
      </c>
      <c r="AA1580" s="20">
        <v>0.10066476733143399</v>
      </c>
      <c r="AB1580" s="21" t="s">
        <v>6434</v>
      </c>
    </row>
    <row r="1581" spans="1:28" x14ac:dyDescent="0.25">
      <c r="A1581" s="16" t="s">
        <v>5378</v>
      </c>
      <c r="B1581" s="17">
        <v>45994</v>
      </c>
      <c r="C1581" s="18" t="s">
        <v>253</v>
      </c>
      <c r="D1581" s="18" t="s">
        <v>254</v>
      </c>
      <c r="E1581" s="18" t="s">
        <v>6384</v>
      </c>
      <c r="F1581" s="18" t="s">
        <v>107</v>
      </c>
      <c r="G1581" s="18">
        <v>32</v>
      </c>
      <c r="H1581" s="18" t="s">
        <v>595</v>
      </c>
      <c r="I1581" s="18" t="s">
        <v>263</v>
      </c>
      <c r="J1581" s="18" t="s">
        <v>109</v>
      </c>
      <c r="K1581" s="18" t="s">
        <v>388</v>
      </c>
      <c r="L1581" s="18" t="s">
        <v>132</v>
      </c>
      <c r="M1581" s="18">
        <v>4</v>
      </c>
      <c r="N1581" s="19">
        <v>510000</v>
      </c>
      <c r="O1581" s="20">
        <v>0.02</v>
      </c>
      <c r="P1581" s="19">
        <v>2500</v>
      </c>
      <c r="Q1581" s="19">
        <v>410000</v>
      </c>
      <c r="R1581" s="18" t="s">
        <v>6415</v>
      </c>
      <c r="S1581" s="18" t="s">
        <v>148</v>
      </c>
      <c r="T1581" s="18" t="s">
        <v>101</v>
      </c>
      <c r="U1581" s="18">
        <v>4</v>
      </c>
      <c r="V1581" s="19">
        <v>2040000</v>
      </c>
      <c r="W1581" s="19">
        <v>40800</v>
      </c>
      <c r="X1581" s="19">
        <v>1999200</v>
      </c>
      <c r="Y1581" s="19">
        <v>1642500</v>
      </c>
      <c r="Z1581" s="19">
        <v>356700</v>
      </c>
      <c r="AA1581" s="20">
        <v>0.178421368547419</v>
      </c>
      <c r="AB1581" s="21" t="s">
        <v>6432</v>
      </c>
    </row>
    <row r="1582" spans="1:28" x14ac:dyDescent="0.25">
      <c r="A1582" s="16" t="s">
        <v>5380</v>
      </c>
      <c r="B1582" s="17">
        <v>45691</v>
      </c>
      <c r="C1582" s="18" t="s">
        <v>642</v>
      </c>
      <c r="D1582" s="18" t="s">
        <v>643</v>
      </c>
      <c r="E1582" s="18" t="s">
        <v>5381</v>
      </c>
      <c r="F1582" s="18" t="s">
        <v>107</v>
      </c>
      <c r="G1582" s="18">
        <v>43</v>
      </c>
      <c r="H1582" s="18" t="s">
        <v>1792</v>
      </c>
      <c r="I1582" s="18" t="s">
        <v>129</v>
      </c>
      <c r="J1582" s="18" t="s">
        <v>359</v>
      </c>
      <c r="K1582" s="18" t="s">
        <v>121</v>
      </c>
      <c r="L1582" s="18" t="s">
        <v>122</v>
      </c>
      <c r="M1582" s="18">
        <v>6</v>
      </c>
      <c r="N1582" s="19">
        <v>720000</v>
      </c>
      <c r="O1582" s="20">
        <v>0</v>
      </c>
      <c r="P1582" s="19">
        <v>8000</v>
      </c>
      <c r="Q1582" s="19">
        <v>600000</v>
      </c>
      <c r="R1582" s="18" t="s">
        <v>134</v>
      </c>
      <c r="S1582" s="18" t="s">
        <v>168</v>
      </c>
      <c r="T1582" s="18" t="s">
        <v>101</v>
      </c>
      <c r="U1582" s="18">
        <v>5</v>
      </c>
      <c r="V1582" s="19">
        <v>4320000</v>
      </c>
      <c r="W1582" s="19">
        <v>0</v>
      </c>
      <c r="X1582" s="19">
        <v>4320000</v>
      </c>
      <c r="Y1582" s="19">
        <v>3608000</v>
      </c>
      <c r="Z1582" s="19">
        <v>712000</v>
      </c>
      <c r="AA1582" s="20">
        <v>0.164814814814815</v>
      </c>
      <c r="AB1582" s="21" t="s">
        <v>6429</v>
      </c>
    </row>
    <row r="1583" spans="1:28" x14ac:dyDescent="0.25">
      <c r="A1583" s="16" t="s">
        <v>5382</v>
      </c>
      <c r="B1583" s="17">
        <v>45975</v>
      </c>
      <c r="C1583" s="18" t="s">
        <v>116</v>
      </c>
      <c r="D1583" s="18" t="s">
        <v>5383</v>
      </c>
      <c r="E1583" s="18" t="s">
        <v>5384</v>
      </c>
      <c r="F1583" s="18" t="s">
        <v>93</v>
      </c>
      <c r="G1583" s="18">
        <v>26</v>
      </c>
      <c r="H1583" s="18" t="s">
        <v>338</v>
      </c>
      <c r="I1583" s="18" t="s">
        <v>120</v>
      </c>
      <c r="J1583" s="18" t="s">
        <v>96</v>
      </c>
      <c r="K1583" s="18" t="s">
        <v>145</v>
      </c>
      <c r="L1583" s="18" t="s">
        <v>146</v>
      </c>
      <c r="M1583" s="18">
        <v>2</v>
      </c>
      <c r="N1583" s="19">
        <v>145000</v>
      </c>
      <c r="O1583" s="20">
        <v>0</v>
      </c>
      <c r="P1583" s="19">
        <v>12000</v>
      </c>
      <c r="Q1583" s="19">
        <v>98000</v>
      </c>
      <c r="R1583" s="18" t="s">
        <v>6415</v>
      </c>
      <c r="S1583" s="18" t="s">
        <v>168</v>
      </c>
      <c r="T1583" s="18" t="s">
        <v>101</v>
      </c>
      <c r="U1583" s="18">
        <v>1</v>
      </c>
      <c r="V1583" s="19">
        <v>290000</v>
      </c>
      <c r="W1583" s="19">
        <v>0</v>
      </c>
      <c r="X1583" s="19">
        <v>290000</v>
      </c>
      <c r="Y1583" s="19">
        <v>208000</v>
      </c>
      <c r="Z1583" s="19">
        <v>82000</v>
      </c>
      <c r="AA1583" s="20">
        <v>0.28275862068965502</v>
      </c>
      <c r="AB1583" s="21" t="s">
        <v>6424</v>
      </c>
    </row>
    <row r="1584" spans="1:28" x14ac:dyDescent="0.25">
      <c r="A1584" s="16" t="s">
        <v>5385</v>
      </c>
      <c r="B1584" s="17">
        <v>45810</v>
      </c>
      <c r="C1584" s="18" t="s">
        <v>1549</v>
      </c>
      <c r="D1584" s="18" t="s">
        <v>260</v>
      </c>
      <c r="E1584" s="18" t="s">
        <v>5386</v>
      </c>
      <c r="F1584" s="18" t="s">
        <v>93</v>
      </c>
      <c r="G1584" s="18">
        <v>55</v>
      </c>
      <c r="H1584" s="18" t="s">
        <v>558</v>
      </c>
      <c r="I1584" s="18" t="s">
        <v>129</v>
      </c>
      <c r="J1584" s="18" t="s">
        <v>155</v>
      </c>
      <c r="K1584" s="18" t="s">
        <v>145</v>
      </c>
      <c r="L1584" s="18" t="s">
        <v>146</v>
      </c>
      <c r="M1584" s="18">
        <v>2</v>
      </c>
      <c r="N1584" s="19">
        <v>145000</v>
      </c>
      <c r="O1584" s="20">
        <v>0.02</v>
      </c>
      <c r="P1584" s="19">
        <v>2500</v>
      </c>
      <c r="Q1584" s="19">
        <v>98000</v>
      </c>
      <c r="R1584" s="18" t="s">
        <v>99</v>
      </c>
      <c r="S1584" s="18" t="s">
        <v>148</v>
      </c>
      <c r="T1584" s="18" t="s">
        <v>113</v>
      </c>
      <c r="U1584" s="18">
        <v>4</v>
      </c>
      <c r="V1584" s="19">
        <v>290000</v>
      </c>
      <c r="W1584" s="19">
        <v>5800</v>
      </c>
      <c r="X1584" s="19">
        <v>284200</v>
      </c>
      <c r="Y1584" s="19">
        <v>198500</v>
      </c>
      <c r="Z1584" s="19">
        <v>85700</v>
      </c>
      <c r="AA1584" s="20">
        <v>0.301548205489092</v>
      </c>
      <c r="AB1584" s="21" t="s">
        <v>6434</v>
      </c>
    </row>
    <row r="1585" spans="1:28" x14ac:dyDescent="0.25">
      <c r="A1585" s="16" t="s">
        <v>5387</v>
      </c>
      <c r="B1585" s="17">
        <v>45762</v>
      </c>
      <c r="C1585" s="18" t="s">
        <v>481</v>
      </c>
      <c r="D1585" s="18" t="s">
        <v>482</v>
      </c>
      <c r="E1585" s="18" t="s">
        <v>5389</v>
      </c>
      <c r="F1585" s="18" t="s">
        <v>107</v>
      </c>
      <c r="G1585" s="18">
        <v>65</v>
      </c>
      <c r="H1585" s="18" t="s">
        <v>338</v>
      </c>
      <c r="I1585" s="18" t="s">
        <v>120</v>
      </c>
      <c r="J1585" s="18" t="s">
        <v>130</v>
      </c>
      <c r="K1585" s="18" t="s">
        <v>582</v>
      </c>
      <c r="L1585" s="18" t="s">
        <v>146</v>
      </c>
      <c r="M1585" s="18">
        <v>8</v>
      </c>
      <c r="N1585" s="19">
        <v>180000</v>
      </c>
      <c r="O1585" s="20">
        <v>0.05</v>
      </c>
      <c r="P1585" s="19">
        <v>1500</v>
      </c>
      <c r="Q1585" s="19">
        <v>125000</v>
      </c>
      <c r="R1585" s="18" t="s">
        <v>134</v>
      </c>
      <c r="S1585" s="18" t="s">
        <v>168</v>
      </c>
      <c r="T1585" s="18" t="s">
        <v>101</v>
      </c>
      <c r="U1585" s="18">
        <v>5</v>
      </c>
      <c r="V1585" s="19">
        <v>1440000</v>
      </c>
      <c r="W1585" s="19">
        <v>72000</v>
      </c>
      <c r="X1585" s="19">
        <v>1368000</v>
      </c>
      <c r="Y1585" s="19">
        <v>1001500</v>
      </c>
      <c r="Z1585" s="19">
        <v>366500</v>
      </c>
      <c r="AA1585" s="20">
        <v>0.26790935672514599</v>
      </c>
      <c r="AB1585" s="21" t="s">
        <v>6431</v>
      </c>
    </row>
    <row r="1586" spans="1:28" x14ac:dyDescent="0.25">
      <c r="A1586" s="16" t="s">
        <v>5390</v>
      </c>
      <c r="B1586" s="17">
        <v>45989</v>
      </c>
      <c r="C1586" s="18" t="s">
        <v>2715</v>
      </c>
      <c r="D1586" s="18" t="s">
        <v>2716</v>
      </c>
      <c r="E1586" s="18" t="s">
        <v>5391</v>
      </c>
      <c r="F1586" s="18" t="s">
        <v>93</v>
      </c>
      <c r="G1586" s="18">
        <v>54</v>
      </c>
      <c r="H1586" s="18" t="s">
        <v>119</v>
      </c>
      <c r="I1586" s="18" t="s">
        <v>120</v>
      </c>
      <c r="J1586" s="18" t="s">
        <v>96</v>
      </c>
      <c r="K1586" s="18" t="s">
        <v>582</v>
      </c>
      <c r="L1586" s="18" t="s">
        <v>146</v>
      </c>
      <c r="M1586" s="18">
        <v>4</v>
      </c>
      <c r="N1586" s="19">
        <v>180000</v>
      </c>
      <c r="O1586" s="20">
        <v>0.1</v>
      </c>
      <c r="P1586" s="19">
        <v>6000</v>
      </c>
      <c r="Q1586" s="19">
        <v>125000</v>
      </c>
      <c r="R1586" s="18" t="s">
        <v>134</v>
      </c>
      <c r="S1586" s="18" t="s">
        <v>168</v>
      </c>
      <c r="T1586" s="18" t="s">
        <v>101</v>
      </c>
      <c r="U1586" s="18">
        <v>4</v>
      </c>
      <c r="V1586" s="19">
        <v>720000</v>
      </c>
      <c r="W1586" s="19">
        <v>72000</v>
      </c>
      <c r="X1586" s="19">
        <v>648000</v>
      </c>
      <c r="Y1586" s="19">
        <v>506000</v>
      </c>
      <c r="Z1586" s="19">
        <v>142000</v>
      </c>
      <c r="AA1586" s="20">
        <v>0.219135802469136</v>
      </c>
      <c r="AB1586" s="21" t="s">
        <v>6424</v>
      </c>
    </row>
    <row r="1587" spans="1:28" x14ac:dyDescent="0.25">
      <c r="A1587" s="16" t="s">
        <v>5392</v>
      </c>
      <c r="B1587" s="17">
        <v>45951</v>
      </c>
      <c r="C1587" s="18" t="s">
        <v>1055</v>
      </c>
      <c r="D1587" s="18" t="s">
        <v>1056</v>
      </c>
      <c r="E1587" s="18" t="s">
        <v>5394</v>
      </c>
      <c r="F1587" s="18" t="s">
        <v>93</v>
      </c>
      <c r="G1587" s="18"/>
      <c r="H1587" s="18" t="s">
        <v>119</v>
      </c>
      <c r="I1587" s="18" t="s">
        <v>120</v>
      </c>
      <c r="J1587" s="18" t="s">
        <v>96</v>
      </c>
      <c r="K1587" s="18" t="s">
        <v>145</v>
      </c>
      <c r="L1587" s="18" t="s">
        <v>146</v>
      </c>
      <c r="M1587" s="18">
        <v>7</v>
      </c>
      <c r="N1587" s="19">
        <v>145000</v>
      </c>
      <c r="O1587" s="20">
        <v>0.15</v>
      </c>
      <c r="P1587" s="19">
        <v>6000</v>
      </c>
      <c r="Q1587" s="19">
        <v>98000</v>
      </c>
      <c r="R1587" s="18" t="s">
        <v>167</v>
      </c>
      <c r="S1587" s="18" t="s">
        <v>135</v>
      </c>
      <c r="T1587" s="18" t="s">
        <v>101</v>
      </c>
      <c r="U1587" s="18">
        <v>1</v>
      </c>
      <c r="V1587" s="19">
        <v>1015000</v>
      </c>
      <c r="W1587" s="19">
        <v>152250</v>
      </c>
      <c r="X1587" s="19">
        <v>862750</v>
      </c>
      <c r="Y1587" s="19">
        <v>692000</v>
      </c>
      <c r="Z1587" s="19">
        <v>170750</v>
      </c>
      <c r="AA1587" s="20">
        <v>0.19791364821790799</v>
      </c>
      <c r="AB1587" s="21" t="s">
        <v>6427</v>
      </c>
    </row>
    <row r="1588" spans="1:28" x14ac:dyDescent="0.25">
      <c r="A1588" s="16" t="s">
        <v>5395</v>
      </c>
      <c r="B1588" s="17">
        <v>45900</v>
      </c>
      <c r="C1588" s="18" t="s">
        <v>1522</v>
      </c>
      <c r="D1588" s="18" t="s">
        <v>1523</v>
      </c>
      <c r="E1588" s="18" t="s">
        <v>5396</v>
      </c>
      <c r="F1588" s="18" t="s">
        <v>93</v>
      </c>
      <c r="G1588" s="18">
        <v>31</v>
      </c>
      <c r="H1588" s="18" t="s">
        <v>804</v>
      </c>
      <c r="I1588" s="18" t="s">
        <v>95</v>
      </c>
      <c r="J1588" s="18"/>
      <c r="K1588" s="18" t="s">
        <v>425</v>
      </c>
      <c r="L1588" s="18" t="s">
        <v>146</v>
      </c>
      <c r="M1588" s="18">
        <v>4</v>
      </c>
      <c r="N1588" s="19">
        <v>45000</v>
      </c>
      <c r="O1588" s="20">
        <v>0.15</v>
      </c>
      <c r="P1588" s="19">
        <v>12000</v>
      </c>
      <c r="Q1588" s="19">
        <v>27000</v>
      </c>
      <c r="R1588" s="18" t="s">
        <v>219</v>
      </c>
      <c r="S1588" s="18" t="s">
        <v>100</v>
      </c>
      <c r="T1588" s="18" t="s">
        <v>101</v>
      </c>
      <c r="U1588" s="18">
        <v>5</v>
      </c>
      <c r="V1588" s="19">
        <v>180000</v>
      </c>
      <c r="W1588" s="19">
        <v>27000</v>
      </c>
      <c r="X1588" s="19">
        <v>153000</v>
      </c>
      <c r="Y1588" s="19">
        <v>120000</v>
      </c>
      <c r="Z1588" s="19">
        <v>33000</v>
      </c>
      <c r="AA1588" s="20">
        <v>0.21568627450980399</v>
      </c>
      <c r="AB1588" s="21" t="s">
        <v>6433</v>
      </c>
    </row>
    <row r="1589" spans="1:28" x14ac:dyDescent="0.25">
      <c r="A1589" s="16" t="s">
        <v>5397</v>
      </c>
      <c r="B1589" s="17">
        <v>45792</v>
      </c>
      <c r="C1589" s="18" t="s">
        <v>2710</v>
      </c>
      <c r="D1589" s="18" t="s">
        <v>2711</v>
      </c>
      <c r="E1589" s="18" t="s">
        <v>5399</v>
      </c>
      <c r="F1589" s="18" t="s">
        <v>93</v>
      </c>
      <c r="G1589" s="18">
        <v>62</v>
      </c>
      <c r="H1589" s="18" t="s">
        <v>262</v>
      </c>
      <c r="I1589" s="18" t="s">
        <v>263</v>
      </c>
      <c r="J1589" s="18" t="s">
        <v>174</v>
      </c>
      <c r="K1589" s="18" t="s">
        <v>296</v>
      </c>
      <c r="L1589" s="18" t="s">
        <v>282</v>
      </c>
      <c r="M1589" s="18">
        <v>7</v>
      </c>
      <c r="N1589" s="19">
        <v>320000</v>
      </c>
      <c r="O1589" s="20">
        <v>0.15</v>
      </c>
      <c r="P1589" s="19">
        <v>6000</v>
      </c>
      <c r="Q1589" s="19">
        <v>250000</v>
      </c>
      <c r="R1589" s="18" t="s">
        <v>6415</v>
      </c>
      <c r="S1589" s="18" t="s">
        <v>135</v>
      </c>
      <c r="T1589" s="18" t="s">
        <v>113</v>
      </c>
      <c r="U1589" s="18">
        <v>4</v>
      </c>
      <c r="V1589" s="19">
        <v>2240000</v>
      </c>
      <c r="W1589" s="19">
        <v>336000</v>
      </c>
      <c r="X1589" s="19">
        <v>1904000</v>
      </c>
      <c r="Y1589" s="19">
        <v>1756000</v>
      </c>
      <c r="Z1589" s="19">
        <v>148000</v>
      </c>
      <c r="AA1589" s="20">
        <v>7.7731092436974805E-2</v>
      </c>
      <c r="AB1589" s="21" t="s">
        <v>6430</v>
      </c>
    </row>
    <row r="1590" spans="1:28" x14ac:dyDescent="0.25">
      <c r="A1590" s="16" t="s">
        <v>5400</v>
      </c>
      <c r="B1590" s="17">
        <v>45739</v>
      </c>
      <c r="C1590" s="18" t="s">
        <v>3947</v>
      </c>
      <c r="D1590" s="18" t="s">
        <v>3948</v>
      </c>
      <c r="E1590" s="18" t="s">
        <v>5402</v>
      </c>
      <c r="F1590" s="18" t="s">
        <v>93</v>
      </c>
      <c r="G1590" s="18">
        <v>26</v>
      </c>
      <c r="H1590" s="18" t="s">
        <v>128</v>
      </c>
      <c r="I1590" s="18" t="s">
        <v>129</v>
      </c>
      <c r="J1590" s="18" t="s">
        <v>130</v>
      </c>
      <c r="K1590" s="18" t="s">
        <v>311</v>
      </c>
      <c r="L1590" s="18" t="s">
        <v>122</v>
      </c>
      <c r="M1590" s="18">
        <v>3</v>
      </c>
      <c r="N1590" s="19">
        <v>850000</v>
      </c>
      <c r="O1590" s="20">
        <v>0.15</v>
      </c>
      <c r="P1590" s="19">
        <v>2500</v>
      </c>
      <c r="Q1590" s="19">
        <v>710000</v>
      </c>
      <c r="R1590" s="18" t="s">
        <v>99</v>
      </c>
      <c r="S1590" s="18" t="s">
        <v>100</v>
      </c>
      <c r="T1590" s="18" t="s">
        <v>113</v>
      </c>
      <c r="U1590" s="18">
        <v>4</v>
      </c>
      <c r="V1590" s="19">
        <v>2550000</v>
      </c>
      <c r="W1590" s="19">
        <v>382500</v>
      </c>
      <c r="X1590" s="19">
        <v>2167500</v>
      </c>
      <c r="Y1590" s="19">
        <v>2132500</v>
      </c>
      <c r="Z1590" s="19">
        <v>35000</v>
      </c>
      <c r="AA1590" s="20">
        <v>1.6147635524798198E-2</v>
      </c>
      <c r="AB1590" s="21" t="s">
        <v>6428</v>
      </c>
    </row>
    <row r="1591" spans="1:28" x14ac:dyDescent="0.25">
      <c r="A1591" s="16" t="s">
        <v>5403</v>
      </c>
      <c r="B1591" s="17">
        <v>45828</v>
      </c>
      <c r="C1591" s="18" t="s">
        <v>349</v>
      </c>
      <c r="D1591" s="18" t="s">
        <v>350</v>
      </c>
      <c r="E1591" s="18" t="s">
        <v>5404</v>
      </c>
      <c r="F1591" s="18" t="s">
        <v>107</v>
      </c>
      <c r="G1591" s="18">
        <v>44</v>
      </c>
      <c r="H1591" s="18" t="s">
        <v>581</v>
      </c>
      <c r="I1591" s="18" t="s">
        <v>144</v>
      </c>
      <c r="J1591" s="18" t="s">
        <v>165</v>
      </c>
      <c r="K1591" s="18" t="s">
        <v>175</v>
      </c>
      <c r="L1591" s="18" t="s">
        <v>132</v>
      </c>
      <c r="M1591" s="18">
        <v>6</v>
      </c>
      <c r="N1591" s="19">
        <v>900000</v>
      </c>
      <c r="O1591" s="20">
        <v>0.15</v>
      </c>
      <c r="P1591" s="19">
        <v>2500</v>
      </c>
      <c r="Q1591" s="19">
        <v>730000</v>
      </c>
      <c r="R1591" s="18" t="s">
        <v>219</v>
      </c>
      <c r="S1591" s="18" t="s">
        <v>168</v>
      </c>
      <c r="T1591" s="18" t="s">
        <v>113</v>
      </c>
      <c r="U1591" s="18">
        <v>4</v>
      </c>
      <c r="V1591" s="19">
        <v>5400000</v>
      </c>
      <c r="W1591" s="19">
        <v>810000</v>
      </c>
      <c r="X1591" s="19">
        <v>4590000</v>
      </c>
      <c r="Y1591" s="19">
        <v>4382500</v>
      </c>
      <c r="Z1591" s="19">
        <v>207500</v>
      </c>
      <c r="AA1591" s="20">
        <v>4.5206971677559903E-2</v>
      </c>
      <c r="AB1591" s="21" t="s">
        <v>6434</v>
      </c>
    </row>
    <row r="1592" spans="1:28" x14ac:dyDescent="0.25">
      <c r="A1592" s="16" t="s">
        <v>5405</v>
      </c>
      <c r="B1592" s="17">
        <v>45889</v>
      </c>
      <c r="C1592" s="18" t="s">
        <v>1304</v>
      </c>
      <c r="D1592" s="18" t="s">
        <v>1305</v>
      </c>
      <c r="E1592" s="18" t="s">
        <v>5406</v>
      </c>
      <c r="F1592" s="18" t="s">
        <v>107</v>
      </c>
      <c r="G1592" s="18">
        <v>53</v>
      </c>
      <c r="H1592" s="18" t="s">
        <v>128</v>
      </c>
      <c r="I1592" s="18" t="s">
        <v>129</v>
      </c>
      <c r="J1592" s="18" t="s">
        <v>174</v>
      </c>
      <c r="K1592" s="18" t="s">
        <v>121</v>
      </c>
      <c r="L1592" s="18" t="s">
        <v>122</v>
      </c>
      <c r="M1592" s="18">
        <v>8</v>
      </c>
      <c r="N1592" s="19">
        <v>720000</v>
      </c>
      <c r="O1592" s="20">
        <v>0.05</v>
      </c>
      <c r="P1592" s="19">
        <v>1500</v>
      </c>
      <c r="Q1592" s="19">
        <v>600000</v>
      </c>
      <c r="R1592" s="18" t="s">
        <v>167</v>
      </c>
      <c r="S1592" s="18" t="s">
        <v>148</v>
      </c>
      <c r="T1592" s="18" t="s">
        <v>101</v>
      </c>
      <c r="U1592" s="18">
        <v>4</v>
      </c>
      <c r="V1592" s="19">
        <v>5760000</v>
      </c>
      <c r="W1592" s="19">
        <v>288000</v>
      </c>
      <c r="X1592" s="19">
        <v>5472000</v>
      </c>
      <c r="Y1592" s="19">
        <v>4801500</v>
      </c>
      <c r="Z1592" s="19">
        <v>670500</v>
      </c>
      <c r="AA1592" s="20">
        <v>0.12253289473684199</v>
      </c>
      <c r="AB1592" s="21" t="s">
        <v>6433</v>
      </c>
    </row>
    <row r="1593" spans="1:28" x14ac:dyDescent="0.25">
      <c r="A1593" s="16" t="s">
        <v>5407</v>
      </c>
      <c r="B1593" s="17">
        <v>45677</v>
      </c>
      <c r="C1593" s="18" t="s">
        <v>2694</v>
      </c>
      <c r="D1593" s="18" t="s">
        <v>2695</v>
      </c>
      <c r="E1593" s="18" t="s">
        <v>5408</v>
      </c>
      <c r="F1593" s="18" t="s">
        <v>107</v>
      </c>
      <c r="G1593" s="18">
        <v>31</v>
      </c>
      <c r="H1593" s="18" t="s">
        <v>581</v>
      </c>
      <c r="I1593" s="18" t="s">
        <v>144</v>
      </c>
      <c r="J1593" s="18" t="s">
        <v>165</v>
      </c>
      <c r="K1593" s="18" t="s">
        <v>852</v>
      </c>
      <c r="L1593" s="18" t="s">
        <v>122</v>
      </c>
      <c r="M1593" s="18">
        <v>3</v>
      </c>
      <c r="N1593" s="19">
        <v>680000</v>
      </c>
      <c r="O1593" s="20">
        <v>0.15</v>
      </c>
      <c r="P1593" s="19">
        <v>1500</v>
      </c>
      <c r="Q1593" s="19">
        <v>555000</v>
      </c>
      <c r="R1593" s="18" t="s">
        <v>167</v>
      </c>
      <c r="S1593" s="18" t="s">
        <v>168</v>
      </c>
      <c r="T1593" s="18" t="s">
        <v>101</v>
      </c>
      <c r="U1593" s="18">
        <v>4</v>
      </c>
      <c r="V1593" s="19">
        <v>2040000</v>
      </c>
      <c r="W1593" s="19">
        <v>306000</v>
      </c>
      <c r="X1593" s="19">
        <v>1734000</v>
      </c>
      <c r="Y1593" s="19">
        <v>1666500</v>
      </c>
      <c r="Z1593" s="19">
        <v>67500</v>
      </c>
      <c r="AA1593" s="20">
        <v>3.8927335640138401E-2</v>
      </c>
      <c r="AB1593" s="21" t="s">
        <v>6426</v>
      </c>
    </row>
    <row r="1594" spans="1:28" x14ac:dyDescent="0.25">
      <c r="A1594" s="16" t="s">
        <v>5409</v>
      </c>
      <c r="B1594" s="17">
        <v>45721</v>
      </c>
      <c r="C1594" s="18" t="s">
        <v>318</v>
      </c>
      <c r="D1594" s="18" t="s">
        <v>319</v>
      </c>
      <c r="E1594" s="18" t="s">
        <v>6385</v>
      </c>
      <c r="F1594" s="18" t="s">
        <v>93</v>
      </c>
      <c r="G1594" s="18">
        <v>41</v>
      </c>
      <c r="H1594" s="18" t="s">
        <v>581</v>
      </c>
      <c r="I1594" s="18" t="s">
        <v>144</v>
      </c>
      <c r="J1594" s="18" t="s">
        <v>212</v>
      </c>
      <c r="K1594" s="18" t="s">
        <v>296</v>
      </c>
      <c r="L1594" s="18" t="s">
        <v>282</v>
      </c>
      <c r="M1594" s="18">
        <v>4</v>
      </c>
      <c r="N1594" s="19">
        <v>320000</v>
      </c>
      <c r="O1594" s="20">
        <v>0.05</v>
      </c>
      <c r="P1594" s="19">
        <v>8000</v>
      </c>
      <c r="Q1594" s="19">
        <v>250000</v>
      </c>
      <c r="R1594" s="18" t="s">
        <v>99</v>
      </c>
      <c r="S1594" s="18" t="s">
        <v>135</v>
      </c>
      <c r="T1594" s="18" t="s">
        <v>101</v>
      </c>
      <c r="U1594" s="18">
        <v>2</v>
      </c>
      <c r="V1594" s="19">
        <v>1280000</v>
      </c>
      <c r="W1594" s="19">
        <v>64000</v>
      </c>
      <c r="X1594" s="19">
        <v>1216000</v>
      </c>
      <c r="Y1594" s="19">
        <v>1008000</v>
      </c>
      <c r="Z1594" s="19">
        <v>208000</v>
      </c>
      <c r="AA1594" s="20">
        <v>0.17105263157894701</v>
      </c>
      <c r="AB1594" s="21" t="s">
        <v>6428</v>
      </c>
    </row>
    <row r="1595" spans="1:28" x14ac:dyDescent="0.25">
      <c r="A1595" s="16" t="s">
        <v>5411</v>
      </c>
      <c r="B1595" s="17">
        <v>45774</v>
      </c>
      <c r="C1595" s="18" t="s">
        <v>3174</v>
      </c>
      <c r="D1595" s="18" t="s">
        <v>3645</v>
      </c>
      <c r="E1595" s="18" t="s">
        <v>5412</v>
      </c>
      <c r="F1595" s="18" t="s">
        <v>107</v>
      </c>
      <c r="G1595" s="18">
        <v>53</v>
      </c>
      <c r="H1595" s="18" t="s">
        <v>119</v>
      </c>
      <c r="I1595" s="18" t="s">
        <v>120</v>
      </c>
      <c r="J1595" s="18" t="s">
        <v>174</v>
      </c>
      <c r="K1595" s="18" t="s">
        <v>156</v>
      </c>
      <c r="L1595" s="18" t="s">
        <v>111</v>
      </c>
      <c r="M1595" s="18">
        <v>3</v>
      </c>
      <c r="N1595" s="19">
        <v>290000</v>
      </c>
      <c r="O1595" s="20">
        <v>0.15</v>
      </c>
      <c r="P1595" s="19">
        <v>8000</v>
      </c>
      <c r="Q1595" s="19">
        <v>225000</v>
      </c>
      <c r="R1595" s="18" t="s">
        <v>99</v>
      </c>
      <c r="S1595" s="18" t="s">
        <v>100</v>
      </c>
      <c r="T1595" s="18" t="s">
        <v>113</v>
      </c>
      <c r="U1595" s="18">
        <v>2</v>
      </c>
      <c r="V1595" s="19">
        <v>870000</v>
      </c>
      <c r="W1595" s="19">
        <v>130500</v>
      </c>
      <c r="X1595" s="19">
        <v>739500</v>
      </c>
      <c r="Y1595" s="19">
        <v>683000</v>
      </c>
      <c r="Z1595" s="19">
        <v>56500</v>
      </c>
      <c r="AA1595" s="20">
        <v>7.64029749830967E-2</v>
      </c>
      <c r="AB1595" s="21" t="s">
        <v>6431</v>
      </c>
    </row>
    <row r="1596" spans="1:28" x14ac:dyDescent="0.25">
      <c r="A1596" s="16" t="s">
        <v>5413</v>
      </c>
      <c r="B1596" s="17">
        <v>45915</v>
      </c>
      <c r="C1596" s="18" t="s">
        <v>5061</v>
      </c>
      <c r="D1596" s="18" t="s">
        <v>5414</v>
      </c>
      <c r="E1596" s="18" t="s">
        <v>5415</v>
      </c>
      <c r="F1596" s="18" t="s">
        <v>107</v>
      </c>
      <c r="G1596" s="18">
        <v>52</v>
      </c>
      <c r="H1596" s="18" t="s">
        <v>1279</v>
      </c>
      <c r="I1596" s="18" t="s">
        <v>144</v>
      </c>
      <c r="J1596" s="18" t="s">
        <v>109</v>
      </c>
      <c r="K1596" s="18" t="s">
        <v>311</v>
      </c>
      <c r="L1596" s="18" t="s">
        <v>122</v>
      </c>
      <c r="M1596" s="18">
        <v>7</v>
      </c>
      <c r="N1596" s="19">
        <v>850000</v>
      </c>
      <c r="O1596" s="20">
        <v>0.02</v>
      </c>
      <c r="P1596" s="19">
        <v>1500</v>
      </c>
      <c r="Q1596" s="19">
        <v>710000</v>
      </c>
      <c r="R1596" s="18" t="s">
        <v>134</v>
      </c>
      <c r="S1596" s="18" t="s">
        <v>148</v>
      </c>
      <c r="T1596" s="18" t="s">
        <v>113</v>
      </c>
      <c r="U1596" s="18">
        <v>4</v>
      </c>
      <c r="V1596" s="19">
        <v>5950000</v>
      </c>
      <c r="W1596" s="19">
        <v>119000</v>
      </c>
      <c r="X1596" s="19">
        <v>5831000</v>
      </c>
      <c r="Y1596" s="19">
        <v>4971500</v>
      </c>
      <c r="Z1596" s="19">
        <v>859500</v>
      </c>
      <c r="AA1596" s="20">
        <v>0.147401817870005</v>
      </c>
      <c r="AB1596" s="21" t="s">
        <v>6435</v>
      </c>
    </row>
    <row r="1597" spans="1:28" x14ac:dyDescent="0.25">
      <c r="A1597" s="16" t="s">
        <v>5416</v>
      </c>
      <c r="B1597" s="17">
        <v>45836</v>
      </c>
      <c r="C1597" s="18" t="s">
        <v>5417</v>
      </c>
      <c r="D1597" s="18" t="s">
        <v>5418</v>
      </c>
      <c r="E1597" s="18" t="s">
        <v>5419</v>
      </c>
      <c r="F1597" s="18" t="s">
        <v>93</v>
      </c>
      <c r="G1597" s="18">
        <v>42</v>
      </c>
      <c r="H1597" s="18" t="s">
        <v>154</v>
      </c>
      <c r="I1597" s="18" t="s">
        <v>95</v>
      </c>
      <c r="J1597" s="18" t="s">
        <v>109</v>
      </c>
      <c r="K1597" s="18" t="s">
        <v>145</v>
      </c>
      <c r="L1597" s="18" t="s">
        <v>146</v>
      </c>
      <c r="M1597" s="18">
        <v>6</v>
      </c>
      <c r="N1597" s="19">
        <v>145000</v>
      </c>
      <c r="O1597" s="20">
        <v>0</v>
      </c>
      <c r="P1597" s="19">
        <v>1500</v>
      </c>
      <c r="Q1597" s="19">
        <v>98000</v>
      </c>
      <c r="R1597" s="18" t="s">
        <v>167</v>
      </c>
      <c r="S1597" s="18" t="s">
        <v>100</v>
      </c>
      <c r="T1597" s="18" t="s">
        <v>113</v>
      </c>
      <c r="U1597" s="18">
        <v>5</v>
      </c>
      <c r="V1597" s="19">
        <v>870000</v>
      </c>
      <c r="W1597" s="19">
        <v>0</v>
      </c>
      <c r="X1597" s="19">
        <v>870000</v>
      </c>
      <c r="Y1597" s="19">
        <v>589500</v>
      </c>
      <c r="Z1597" s="19">
        <v>280500</v>
      </c>
      <c r="AA1597" s="20">
        <v>0.32241379310344798</v>
      </c>
      <c r="AB1597" s="21" t="s">
        <v>6434</v>
      </c>
    </row>
    <row r="1598" spans="1:28" x14ac:dyDescent="0.25">
      <c r="A1598" s="16" t="s">
        <v>5420</v>
      </c>
      <c r="B1598" s="17">
        <v>45823</v>
      </c>
      <c r="C1598" s="18" t="s">
        <v>2382</v>
      </c>
      <c r="D1598" s="18" t="s">
        <v>4805</v>
      </c>
      <c r="E1598" s="18" t="s">
        <v>5422</v>
      </c>
      <c r="F1598" s="18" t="s">
        <v>107</v>
      </c>
      <c r="G1598" s="18">
        <v>42</v>
      </c>
      <c r="H1598" s="18" t="s">
        <v>1279</v>
      </c>
      <c r="I1598" s="18" t="s">
        <v>144</v>
      </c>
      <c r="J1598" s="18" t="s">
        <v>155</v>
      </c>
      <c r="K1598" s="18" t="s">
        <v>852</v>
      </c>
      <c r="L1598" s="18" t="s">
        <v>122</v>
      </c>
      <c r="M1598" s="18">
        <v>4</v>
      </c>
      <c r="N1598" s="19">
        <v>680000</v>
      </c>
      <c r="O1598" s="20">
        <v>0.15</v>
      </c>
      <c r="P1598" s="19">
        <v>8000</v>
      </c>
      <c r="Q1598" s="19">
        <v>555000</v>
      </c>
      <c r="R1598" s="18" t="s">
        <v>134</v>
      </c>
      <c r="S1598" s="18" t="s">
        <v>100</v>
      </c>
      <c r="T1598" s="18" t="s">
        <v>113</v>
      </c>
      <c r="U1598" s="18">
        <v>5</v>
      </c>
      <c r="V1598" s="19">
        <v>2720000</v>
      </c>
      <c r="W1598" s="19">
        <v>408000</v>
      </c>
      <c r="X1598" s="19">
        <v>2312000</v>
      </c>
      <c r="Y1598" s="19">
        <v>2228000</v>
      </c>
      <c r="Z1598" s="19">
        <v>84000</v>
      </c>
      <c r="AA1598" s="20">
        <v>3.6332179930795801E-2</v>
      </c>
      <c r="AB1598" s="21" t="s">
        <v>6434</v>
      </c>
    </row>
    <row r="1599" spans="1:28" x14ac:dyDescent="0.25">
      <c r="A1599" s="16" t="s">
        <v>5423</v>
      </c>
      <c r="B1599" s="17">
        <v>45987</v>
      </c>
      <c r="C1599" s="18" t="s">
        <v>307</v>
      </c>
      <c r="D1599" s="18" t="s">
        <v>308</v>
      </c>
      <c r="E1599" s="18" t="s">
        <v>6386</v>
      </c>
      <c r="F1599" s="18" t="s">
        <v>107</v>
      </c>
      <c r="G1599" s="18">
        <v>47</v>
      </c>
      <c r="H1599" s="18" t="s">
        <v>338</v>
      </c>
      <c r="I1599" s="18" t="s">
        <v>120</v>
      </c>
      <c r="J1599" s="18" t="s">
        <v>212</v>
      </c>
      <c r="K1599" s="18" t="s">
        <v>281</v>
      </c>
      <c r="L1599" s="18" t="s">
        <v>282</v>
      </c>
      <c r="M1599" s="18">
        <v>2</v>
      </c>
      <c r="N1599" s="19">
        <v>250000</v>
      </c>
      <c r="O1599" s="20">
        <v>0</v>
      </c>
      <c r="P1599" s="19">
        <v>8000</v>
      </c>
      <c r="Q1599" s="19">
        <v>190000</v>
      </c>
      <c r="R1599" s="18" t="s">
        <v>134</v>
      </c>
      <c r="S1599" s="18" t="s">
        <v>100</v>
      </c>
      <c r="T1599" s="18" t="s">
        <v>101</v>
      </c>
      <c r="U1599" s="18">
        <v>4</v>
      </c>
      <c r="V1599" s="19">
        <v>500000</v>
      </c>
      <c r="W1599" s="19">
        <v>0</v>
      </c>
      <c r="X1599" s="19">
        <v>500000</v>
      </c>
      <c r="Y1599" s="19">
        <v>388000</v>
      </c>
      <c r="Z1599" s="19">
        <v>112000</v>
      </c>
      <c r="AA1599" s="20">
        <v>0.224</v>
      </c>
      <c r="AB1599" s="21" t="s">
        <v>6424</v>
      </c>
    </row>
    <row r="1600" spans="1:28" x14ac:dyDescent="0.25">
      <c r="A1600" s="16" t="s">
        <v>5425</v>
      </c>
      <c r="B1600" s="17">
        <v>45785</v>
      </c>
      <c r="C1600" s="18" t="s">
        <v>4010</v>
      </c>
      <c r="D1600" s="18" t="s">
        <v>2843</v>
      </c>
      <c r="E1600" s="18" t="s">
        <v>5427</v>
      </c>
      <c r="F1600" s="18" t="s">
        <v>107</v>
      </c>
      <c r="G1600" s="18">
        <v>37</v>
      </c>
      <c r="H1600" s="18" t="s">
        <v>581</v>
      </c>
      <c r="I1600" s="18" t="s">
        <v>144</v>
      </c>
      <c r="J1600" s="18" t="s">
        <v>174</v>
      </c>
      <c r="K1600" s="18" t="s">
        <v>582</v>
      </c>
      <c r="L1600" s="18" t="s">
        <v>146</v>
      </c>
      <c r="M1600" s="18">
        <v>3</v>
      </c>
      <c r="N1600" s="19">
        <v>180000</v>
      </c>
      <c r="O1600" s="20">
        <v>0.02</v>
      </c>
      <c r="P1600" s="19">
        <v>2500</v>
      </c>
      <c r="Q1600" s="19">
        <v>125000</v>
      </c>
      <c r="R1600" s="18" t="s">
        <v>134</v>
      </c>
      <c r="S1600" s="18" t="s">
        <v>148</v>
      </c>
      <c r="T1600" s="18" t="s">
        <v>113</v>
      </c>
      <c r="U1600" s="18">
        <v>3</v>
      </c>
      <c r="V1600" s="19">
        <v>540000</v>
      </c>
      <c r="W1600" s="19">
        <v>10800</v>
      </c>
      <c r="X1600" s="19">
        <v>529200</v>
      </c>
      <c r="Y1600" s="19">
        <v>377500</v>
      </c>
      <c r="Z1600" s="19">
        <v>151700</v>
      </c>
      <c r="AA1600" s="20">
        <v>0.28665910808768003</v>
      </c>
      <c r="AB1600" s="21" t="s">
        <v>6430</v>
      </c>
    </row>
    <row r="1601" spans="1:28" x14ac:dyDescent="0.25">
      <c r="A1601" s="16" t="s">
        <v>5428</v>
      </c>
      <c r="B1601" s="17">
        <v>45659</v>
      </c>
      <c r="C1601" s="18" t="s">
        <v>2465</v>
      </c>
      <c r="D1601" s="18" t="s">
        <v>3143</v>
      </c>
      <c r="E1601" s="18" t="s">
        <v>5429</v>
      </c>
      <c r="F1601" s="18" t="s">
        <v>93</v>
      </c>
      <c r="G1601" s="18">
        <v>24</v>
      </c>
      <c r="H1601" s="18" t="s">
        <v>1279</v>
      </c>
      <c r="I1601" s="18" t="s">
        <v>144</v>
      </c>
      <c r="J1601" s="18" t="s">
        <v>109</v>
      </c>
      <c r="K1601" s="18" t="s">
        <v>242</v>
      </c>
      <c r="L1601" s="18" t="s">
        <v>132</v>
      </c>
      <c r="M1601" s="18">
        <v>1</v>
      </c>
      <c r="N1601" s="19">
        <v>780000</v>
      </c>
      <c r="O1601" s="20">
        <v>0.1</v>
      </c>
      <c r="P1601" s="19">
        <v>4000</v>
      </c>
      <c r="Q1601" s="19">
        <v>630000</v>
      </c>
      <c r="R1601" s="18" t="s">
        <v>99</v>
      </c>
      <c r="S1601" s="18" t="s">
        <v>100</v>
      </c>
      <c r="T1601" s="18" t="s">
        <v>101</v>
      </c>
      <c r="U1601" s="18">
        <v>7</v>
      </c>
      <c r="V1601" s="19">
        <v>780000</v>
      </c>
      <c r="W1601" s="19">
        <v>78000</v>
      </c>
      <c r="X1601" s="19">
        <v>702000</v>
      </c>
      <c r="Y1601" s="19">
        <v>634000</v>
      </c>
      <c r="Z1601" s="19">
        <v>68000</v>
      </c>
      <c r="AA1601" s="20">
        <v>9.6866096866096901E-2</v>
      </c>
      <c r="AB1601" s="21" t="s">
        <v>6426</v>
      </c>
    </row>
    <row r="1602" spans="1:28" x14ac:dyDescent="0.25">
      <c r="A1602" s="16" t="s">
        <v>5430</v>
      </c>
      <c r="B1602" s="17">
        <v>45798</v>
      </c>
      <c r="C1602" s="18" t="s">
        <v>1076</v>
      </c>
      <c r="D1602" s="18" t="s">
        <v>5431</v>
      </c>
      <c r="E1602" s="18" t="s">
        <v>5432</v>
      </c>
      <c r="F1602" s="18" t="s">
        <v>93</v>
      </c>
      <c r="G1602" s="18">
        <v>52</v>
      </c>
      <c r="H1602" s="18" t="s">
        <v>377</v>
      </c>
      <c r="I1602" s="18" t="s">
        <v>95</v>
      </c>
      <c r="J1602" s="18" t="s">
        <v>212</v>
      </c>
      <c r="K1602" s="18" t="s">
        <v>582</v>
      </c>
      <c r="L1602" s="18" t="s">
        <v>146</v>
      </c>
      <c r="M1602" s="18">
        <v>8</v>
      </c>
      <c r="N1602" s="19">
        <v>180000</v>
      </c>
      <c r="O1602" s="20">
        <v>0.1</v>
      </c>
      <c r="P1602" s="19">
        <v>8000</v>
      </c>
      <c r="Q1602" s="19">
        <v>125000</v>
      </c>
      <c r="R1602" s="18" t="s">
        <v>219</v>
      </c>
      <c r="S1602" s="18" t="s">
        <v>100</v>
      </c>
      <c r="T1602" s="18" t="s">
        <v>113</v>
      </c>
      <c r="U1602" s="18">
        <v>2</v>
      </c>
      <c r="V1602" s="19">
        <v>1440000</v>
      </c>
      <c r="W1602" s="19">
        <v>144000</v>
      </c>
      <c r="X1602" s="19">
        <v>1296000</v>
      </c>
      <c r="Y1602" s="19">
        <v>1008000</v>
      </c>
      <c r="Z1602" s="19">
        <v>288000</v>
      </c>
      <c r="AA1602" s="20">
        <v>0.22222222222222199</v>
      </c>
      <c r="AB1602" s="21" t="s">
        <v>6430</v>
      </c>
    </row>
    <row r="1603" spans="1:28" x14ac:dyDescent="0.25">
      <c r="A1603" s="16" t="s">
        <v>5433</v>
      </c>
      <c r="B1603" s="17">
        <v>45852</v>
      </c>
      <c r="C1603" s="18" t="s">
        <v>1658</v>
      </c>
      <c r="D1603" s="18" t="s">
        <v>1659</v>
      </c>
      <c r="E1603" s="18" t="s">
        <v>5434</v>
      </c>
      <c r="F1603" s="18" t="s">
        <v>107</v>
      </c>
      <c r="G1603" s="18">
        <v>35</v>
      </c>
      <c r="H1603" s="18" t="s">
        <v>119</v>
      </c>
      <c r="I1603" s="18" t="s">
        <v>120</v>
      </c>
      <c r="J1603" s="18" t="s">
        <v>109</v>
      </c>
      <c r="K1603" s="18" t="s">
        <v>145</v>
      </c>
      <c r="L1603" s="18" t="s">
        <v>146</v>
      </c>
      <c r="M1603" s="18">
        <v>4</v>
      </c>
      <c r="N1603" s="19">
        <v>145000</v>
      </c>
      <c r="O1603" s="20">
        <v>0.1</v>
      </c>
      <c r="P1603" s="19">
        <v>4000</v>
      </c>
      <c r="Q1603" s="19">
        <v>98000</v>
      </c>
      <c r="R1603" s="18" t="s">
        <v>167</v>
      </c>
      <c r="S1603" s="18" t="s">
        <v>100</v>
      </c>
      <c r="T1603" s="18" t="s">
        <v>101</v>
      </c>
      <c r="U1603" s="18">
        <v>3</v>
      </c>
      <c r="V1603" s="19">
        <v>580000</v>
      </c>
      <c r="W1603" s="19">
        <v>58000</v>
      </c>
      <c r="X1603" s="19">
        <v>522000</v>
      </c>
      <c r="Y1603" s="19">
        <v>396000</v>
      </c>
      <c r="Z1603" s="19">
        <v>126000</v>
      </c>
      <c r="AA1603" s="20">
        <v>0.24137931034482801</v>
      </c>
      <c r="AB1603" s="21" t="s">
        <v>6425</v>
      </c>
    </row>
    <row r="1604" spans="1:28" x14ac:dyDescent="0.25">
      <c r="A1604" s="16" t="s">
        <v>5435</v>
      </c>
      <c r="B1604" s="17">
        <v>45960</v>
      </c>
      <c r="C1604" s="18" t="s">
        <v>1920</v>
      </c>
      <c r="D1604" s="18" t="s">
        <v>5436</v>
      </c>
      <c r="E1604" s="18" t="s">
        <v>6387</v>
      </c>
      <c r="F1604" s="18" t="s">
        <v>107</v>
      </c>
      <c r="G1604" s="18">
        <v>51</v>
      </c>
      <c r="H1604" s="18" t="s">
        <v>595</v>
      </c>
      <c r="I1604" s="18" t="s">
        <v>263</v>
      </c>
      <c r="J1604" s="18" t="s">
        <v>155</v>
      </c>
      <c r="K1604" s="18" t="s">
        <v>175</v>
      </c>
      <c r="L1604" s="18" t="s">
        <v>132</v>
      </c>
      <c r="M1604" s="18">
        <v>5</v>
      </c>
      <c r="N1604" s="19">
        <v>900000</v>
      </c>
      <c r="O1604" s="20">
        <v>0.05</v>
      </c>
      <c r="P1604" s="19">
        <v>2500</v>
      </c>
      <c r="Q1604" s="19">
        <v>730000</v>
      </c>
      <c r="R1604" s="18" t="s">
        <v>6415</v>
      </c>
      <c r="S1604" s="18" t="s">
        <v>100</v>
      </c>
      <c r="T1604" s="18" t="s">
        <v>101</v>
      </c>
      <c r="U1604" s="18">
        <v>1</v>
      </c>
      <c r="V1604" s="19">
        <v>4500000</v>
      </c>
      <c r="W1604" s="19">
        <v>225000</v>
      </c>
      <c r="X1604" s="19">
        <v>4275000</v>
      </c>
      <c r="Y1604" s="19">
        <v>3652500</v>
      </c>
      <c r="Z1604" s="19">
        <v>622500</v>
      </c>
      <c r="AA1604" s="20">
        <v>0.145614035087719</v>
      </c>
      <c r="AB1604" s="21" t="s">
        <v>6427</v>
      </c>
    </row>
    <row r="1605" spans="1:28" x14ac:dyDescent="0.25">
      <c r="A1605" s="16" t="s">
        <v>5438</v>
      </c>
      <c r="B1605" s="17">
        <v>45944</v>
      </c>
      <c r="C1605" s="18" t="s">
        <v>642</v>
      </c>
      <c r="D1605" s="18" t="s">
        <v>643</v>
      </c>
      <c r="E1605" s="18" t="s">
        <v>5439</v>
      </c>
      <c r="F1605" s="18" t="s">
        <v>93</v>
      </c>
      <c r="G1605" s="18">
        <v>21</v>
      </c>
      <c r="H1605" s="18" t="s">
        <v>262</v>
      </c>
      <c r="I1605" s="18" t="s">
        <v>263</v>
      </c>
      <c r="J1605" s="18" t="s">
        <v>96</v>
      </c>
      <c r="K1605" s="18" t="s">
        <v>852</v>
      </c>
      <c r="L1605" s="18" t="s">
        <v>122</v>
      </c>
      <c r="M1605" s="18">
        <v>2</v>
      </c>
      <c r="N1605" s="19">
        <v>680000</v>
      </c>
      <c r="O1605" s="20">
        <v>0</v>
      </c>
      <c r="P1605" s="19">
        <v>2500</v>
      </c>
      <c r="Q1605" s="19">
        <v>555000</v>
      </c>
      <c r="R1605" s="18" t="s">
        <v>99</v>
      </c>
      <c r="S1605" s="18" t="s">
        <v>100</v>
      </c>
      <c r="T1605" s="18" t="s">
        <v>113</v>
      </c>
      <c r="U1605" s="18">
        <v>4</v>
      </c>
      <c r="V1605" s="19">
        <v>1360000</v>
      </c>
      <c r="W1605" s="19">
        <v>0</v>
      </c>
      <c r="X1605" s="19">
        <v>1360000</v>
      </c>
      <c r="Y1605" s="19">
        <v>1112500</v>
      </c>
      <c r="Z1605" s="19">
        <v>247500</v>
      </c>
      <c r="AA1605" s="20">
        <v>0.181985294117647</v>
      </c>
      <c r="AB1605" s="21" t="s">
        <v>6427</v>
      </c>
    </row>
    <row r="1606" spans="1:28" x14ac:dyDescent="0.25">
      <c r="A1606" s="16" t="s">
        <v>5440</v>
      </c>
      <c r="B1606" s="17">
        <v>45973</v>
      </c>
      <c r="C1606" s="18" t="s">
        <v>1969</v>
      </c>
      <c r="D1606" s="18" t="s">
        <v>2078</v>
      </c>
      <c r="E1606" s="18" t="s">
        <v>5441</v>
      </c>
      <c r="F1606" s="18" t="s">
        <v>93</v>
      </c>
      <c r="G1606" s="18">
        <v>48</v>
      </c>
      <c r="H1606" s="18" t="s">
        <v>413</v>
      </c>
      <c r="I1606" s="18" t="s">
        <v>95</v>
      </c>
      <c r="J1606" s="18" t="s">
        <v>155</v>
      </c>
      <c r="K1606" s="18" t="s">
        <v>156</v>
      </c>
      <c r="L1606" s="18" t="s">
        <v>111</v>
      </c>
      <c r="M1606" s="18">
        <v>3</v>
      </c>
      <c r="N1606" s="19">
        <v>290000</v>
      </c>
      <c r="O1606" s="20">
        <v>0.02</v>
      </c>
      <c r="P1606" s="19">
        <v>2500</v>
      </c>
      <c r="Q1606" s="19">
        <v>225000</v>
      </c>
      <c r="R1606" s="18" t="s">
        <v>167</v>
      </c>
      <c r="S1606" s="18" t="s">
        <v>135</v>
      </c>
      <c r="T1606" s="18" t="s">
        <v>113</v>
      </c>
      <c r="U1606" s="18">
        <v>1</v>
      </c>
      <c r="V1606" s="19">
        <v>870000</v>
      </c>
      <c r="W1606" s="19">
        <v>17400</v>
      </c>
      <c r="X1606" s="19">
        <v>852600</v>
      </c>
      <c r="Y1606" s="19">
        <v>677500</v>
      </c>
      <c r="Z1606" s="19">
        <v>175100</v>
      </c>
      <c r="AA1606" s="20">
        <v>0.205371803893971</v>
      </c>
      <c r="AB1606" s="21" t="s">
        <v>6424</v>
      </c>
    </row>
    <row r="1607" spans="1:28" x14ac:dyDescent="0.25">
      <c r="A1607" s="16" t="s">
        <v>5442</v>
      </c>
      <c r="B1607" s="17">
        <v>45941</v>
      </c>
      <c r="C1607" s="18" t="s">
        <v>2997</v>
      </c>
      <c r="D1607" s="18" t="s">
        <v>1731</v>
      </c>
      <c r="E1607" s="18" t="s">
        <v>5444</v>
      </c>
      <c r="F1607" s="18" t="s">
        <v>107</v>
      </c>
      <c r="G1607" s="18">
        <v>44</v>
      </c>
      <c r="H1607" s="18" t="s">
        <v>262</v>
      </c>
      <c r="I1607" s="18" t="s">
        <v>263</v>
      </c>
      <c r="J1607" s="18" t="s">
        <v>155</v>
      </c>
      <c r="K1607" s="18" t="s">
        <v>1540</v>
      </c>
      <c r="L1607" s="18" t="s">
        <v>282</v>
      </c>
      <c r="M1607" s="18">
        <v>3</v>
      </c>
      <c r="N1607" s="19">
        <v>650000</v>
      </c>
      <c r="O1607" s="20">
        <v>0.05</v>
      </c>
      <c r="P1607" s="19">
        <v>1500</v>
      </c>
      <c r="Q1607" s="19">
        <v>520000</v>
      </c>
      <c r="R1607" s="18" t="s">
        <v>219</v>
      </c>
      <c r="S1607" s="18" t="s">
        <v>100</v>
      </c>
      <c r="T1607" s="18" t="s">
        <v>101</v>
      </c>
      <c r="U1607" s="18">
        <v>5</v>
      </c>
      <c r="V1607" s="19">
        <v>1950000</v>
      </c>
      <c r="W1607" s="19">
        <v>97500</v>
      </c>
      <c r="X1607" s="19">
        <v>1852500</v>
      </c>
      <c r="Y1607" s="19">
        <v>1561500</v>
      </c>
      <c r="Z1607" s="19">
        <v>291000</v>
      </c>
      <c r="AA1607" s="20">
        <v>0.15708502024291501</v>
      </c>
      <c r="AB1607" s="21" t="s">
        <v>6427</v>
      </c>
    </row>
    <row r="1608" spans="1:28" x14ac:dyDescent="0.25">
      <c r="A1608" s="16" t="s">
        <v>5445</v>
      </c>
      <c r="B1608" s="17">
        <v>45980</v>
      </c>
      <c r="C1608" s="18" t="s">
        <v>2742</v>
      </c>
      <c r="D1608" s="18" t="s">
        <v>5446</v>
      </c>
      <c r="E1608" s="18" t="s">
        <v>5447</v>
      </c>
      <c r="F1608" s="18" t="s">
        <v>93</v>
      </c>
      <c r="G1608" s="18">
        <v>50</v>
      </c>
      <c r="H1608" s="18" t="s">
        <v>338</v>
      </c>
      <c r="I1608" s="18" t="s">
        <v>120</v>
      </c>
      <c r="J1608" s="18" t="s">
        <v>96</v>
      </c>
      <c r="K1608" s="18" t="s">
        <v>145</v>
      </c>
      <c r="L1608" s="18" t="s">
        <v>146</v>
      </c>
      <c r="M1608" s="18">
        <v>7</v>
      </c>
      <c r="N1608" s="19">
        <v>145000</v>
      </c>
      <c r="O1608" s="20">
        <v>0.05</v>
      </c>
      <c r="P1608" s="19">
        <v>0</v>
      </c>
      <c r="Q1608" s="19">
        <v>98000</v>
      </c>
      <c r="R1608" s="18" t="s">
        <v>99</v>
      </c>
      <c r="S1608" s="18" t="s">
        <v>100</v>
      </c>
      <c r="T1608" s="18" t="s">
        <v>101</v>
      </c>
      <c r="U1608" s="18">
        <v>4</v>
      </c>
      <c r="V1608" s="19">
        <v>1015000</v>
      </c>
      <c r="W1608" s="19">
        <v>50750</v>
      </c>
      <c r="X1608" s="19">
        <v>964250</v>
      </c>
      <c r="Y1608" s="19">
        <v>686000</v>
      </c>
      <c r="Z1608" s="19">
        <v>278250</v>
      </c>
      <c r="AA1608" s="20">
        <v>0.288566243194192</v>
      </c>
      <c r="AB1608" s="21" t="s">
        <v>6424</v>
      </c>
    </row>
    <row r="1609" spans="1:28" x14ac:dyDescent="0.25">
      <c r="A1609" s="16" t="s">
        <v>5448</v>
      </c>
      <c r="B1609" s="17">
        <v>45934</v>
      </c>
      <c r="C1609" s="18" t="s">
        <v>4474</v>
      </c>
      <c r="D1609" s="18" t="s">
        <v>4119</v>
      </c>
      <c r="E1609" s="18" t="s">
        <v>5449</v>
      </c>
      <c r="F1609" s="18" t="s">
        <v>107</v>
      </c>
      <c r="G1609" s="18">
        <v>28</v>
      </c>
      <c r="H1609" s="18" t="s">
        <v>1279</v>
      </c>
      <c r="I1609" s="18" t="s">
        <v>144</v>
      </c>
      <c r="J1609" s="18" t="s">
        <v>130</v>
      </c>
      <c r="K1609" s="18" t="s">
        <v>281</v>
      </c>
      <c r="L1609" s="18" t="s">
        <v>282</v>
      </c>
      <c r="M1609" s="18">
        <v>5</v>
      </c>
      <c r="N1609" s="19">
        <v>250000</v>
      </c>
      <c r="O1609" s="20">
        <v>0.15</v>
      </c>
      <c r="P1609" s="19">
        <v>2500</v>
      </c>
      <c r="Q1609" s="19">
        <v>190000</v>
      </c>
      <c r="R1609" s="18" t="s">
        <v>99</v>
      </c>
      <c r="S1609" s="18" t="s">
        <v>148</v>
      </c>
      <c r="T1609" s="18" t="s">
        <v>113</v>
      </c>
      <c r="U1609" s="18">
        <v>3</v>
      </c>
      <c r="V1609" s="19">
        <v>1250000</v>
      </c>
      <c r="W1609" s="19">
        <v>187500</v>
      </c>
      <c r="X1609" s="19">
        <v>1062500</v>
      </c>
      <c r="Y1609" s="19">
        <v>952500</v>
      </c>
      <c r="Z1609" s="19">
        <v>110000</v>
      </c>
      <c r="AA1609" s="20">
        <v>0.10352941176470599</v>
      </c>
      <c r="AB1609" s="21" t="s">
        <v>6427</v>
      </c>
    </row>
    <row r="1610" spans="1:28" x14ac:dyDescent="0.25">
      <c r="A1610" s="16" t="s">
        <v>5450</v>
      </c>
      <c r="B1610" s="17">
        <v>45920</v>
      </c>
      <c r="C1610" s="18" t="s">
        <v>2423</v>
      </c>
      <c r="D1610" s="18"/>
      <c r="E1610" s="18" t="s">
        <v>5451</v>
      </c>
      <c r="F1610" s="18" t="s">
        <v>107</v>
      </c>
      <c r="G1610" s="18">
        <v>39</v>
      </c>
      <c r="H1610" s="18" t="s">
        <v>128</v>
      </c>
      <c r="I1610" s="18" t="s">
        <v>129</v>
      </c>
      <c r="J1610" s="18" t="s">
        <v>174</v>
      </c>
      <c r="K1610" s="18" t="s">
        <v>242</v>
      </c>
      <c r="L1610" s="18" t="s">
        <v>132</v>
      </c>
      <c r="M1610" s="18">
        <v>4</v>
      </c>
      <c r="N1610" s="19">
        <v>780000</v>
      </c>
      <c r="O1610" s="20">
        <v>0.05</v>
      </c>
      <c r="P1610" s="19">
        <v>1500</v>
      </c>
      <c r="Q1610" s="19">
        <v>630000</v>
      </c>
      <c r="R1610" s="18" t="s">
        <v>99</v>
      </c>
      <c r="S1610" s="18" t="s">
        <v>100</v>
      </c>
      <c r="T1610" s="18" t="s">
        <v>101</v>
      </c>
      <c r="U1610" s="18">
        <v>4</v>
      </c>
      <c r="V1610" s="19">
        <v>3120000</v>
      </c>
      <c r="W1610" s="19">
        <v>156000</v>
      </c>
      <c r="X1610" s="19">
        <v>2964000</v>
      </c>
      <c r="Y1610" s="19">
        <v>2521500</v>
      </c>
      <c r="Z1610" s="19">
        <v>442500</v>
      </c>
      <c r="AA1610" s="20">
        <v>0.14929149797570801</v>
      </c>
      <c r="AB1610" s="21" t="s">
        <v>6435</v>
      </c>
    </row>
    <row r="1611" spans="1:28" x14ac:dyDescent="0.25">
      <c r="A1611" s="16" t="s">
        <v>5452</v>
      </c>
      <c r="B1611" s="17">
        <v>45959</v>
      </c>
      <c r="C1611" s="18" t="s">
        <v>327</v>
      </c>
      <c r="D1611" s="18" t="s">
        <v>328</v>
      </c>
      <c r="E1611" s="18" t="s">
        <v>5453</v>
      </c>
      <c r="F1611" s="18" t="s">
        <v>93</v>
      </c>
      <c r="G1611" s="18">
        <v>23</v>
      </c>
      <c r="H1611" s="18" t="s">
        <v>413</v>
      </c>
      <c r="I1611" s="18" t="s">
        <v>95</v>
      </c>
      <c r="J1611" s="18" t="s">
        <v>155</v>
      </c>
      <c r="K1611" s="18" t="s">
        <v>1540</v>
      </c>
      <c r="L1611" s="18" t="s">
        <v>282</v>
      </c>
      <c r="M1611" s="18">
        <v>6</v>
      </c>
      <c r="N1611" s="19">
        <v>650000</v>
      </c>
      <c r="O1611" s="20">
        <v>0.02</v>
      </c>
      <c r="P1611" s="19">
        <v>6000</v>
      </c>
      <c r="Q1611" s="19">
        <v>520000</v>
      </c>
      <c r="R1611" s="18" t="s">
        <v>134</v>
      </c>
      <c r="S1611" s="18" t="s">
        <v>148</v>
      </c>
      <c r="T1611" s="18" t="s">
        <v>101</v>
      </c>
      <c r="U1611" s="18">
        <v>2</v>
      </c>
      <c r="V1611" s="19">
        <v>3900000</v>
      </c>
      <c r="W1611" s="19">
        <v>78000</v>
      </c>
      <c r="X1611" s="19">
        <v>3822000</v>
      </c>
      <c r="Y1611" s="19">
        <v>3126000</v>
      </c>
      <c r="Z1611" s="19">
        <v>696000</v>
      </c>
      <c r="AA1611" s="20">
        <v>0.182103610675039</v>
      </c>
      <c r="AB1611" s="21" t="s">
        <v>6427</v>
      </c>
    </row>
    <row r="1612" spans="1:28" x14ac:dyDescent="0.25">
      <c r="A1612" s="16" t="s">
        <v>5454</v>
      </c>
      <c r="B1612" s="17">
        <v>45691</v>
      </c>
      <c r="C1612" s="18" t="s">
        <v>2822</v>
      </c>
      <c r="D1612" s="18" t="s">
        <v>2823</v>
      </c>
      <c r="E1612" s="18" t="s">
        <v>5455</v>
      </c>
      <c r="F1612" s="18" t="s">
        <v>93</v>
      </c>
      <c r="G1612" s="18">
        <v>37</v>
      </c>
      <c r="H1612" s="18" t="s">
        <v>1792</v>
      </c>
      <c r="I1612" s="18" t="s">
        <v>129</v>
      </c>
      <c r="J1612" s="18" t="s">
        <v>165</v>
      </c>
      <c r="K1612" s="18" t="s">
        <v>311</v>
      </c>
      <c r="L1612" s="18" t="s">
        <v>122</v>
      </c>
      <c r="M1612" s="18">
        <v>8</v>
      </c>
      <c r="N1612" s="19">
        <v>850000</v>
      </c>
      <c r="O1612" s="20">
        <v>0.1</v>
      </c>
      <c r="P1612" s="19">
        <v>12000</v>
      </c>
      <c r="Q1612" s="19">
        <v>710000</v>
      </c>
      <c r="R1612" s="18" t="s">
        <v>167</v>
      </c>
      <c r="S1612" s="18" t="s">
        <v>168</v>
      </c>
      <c r="T1612" s="18" t="s">
        <v>101</v>
      </c>
      <c r="U1612" s="18">
        <v>2</v>
      </c>
      <c r="V1612" s="19">
        <v>6800000</v>
      </c>
      <c r="W1612" s="19">
        <v>680000</v>
      </c>
      <c r="X1612" s="19">
        <v>6120000</v>
      </c>
      <c r="Y1612" s="19">
        <v>5692000</v>
      </c>
      <c r="Z1612" s="19">
        <v>428000</v>
      </c>
      <c r="AA1612" s="20">
        <v>6.9934640522875804E-2</v>
      </c>
      <c r="AB1612" s="21" t="s">
        <v>6429</v>
      </c>
    </row>
    <row r="1613" spans="1:28" x14ac:dyDescent="0.25">
      <c r="A1613" s="16" t="s">
        <v>5456</v>
      </c>
      <c r="B1613" s="17">
        <v>46016</v>
      </c>
      <c r="C1613" s="18" t="s">
        <v>3045</v>
      </c>
      <c r="D1613" s="18" t="s">
        <v>5458</v>
      </c>
      <c r="E1613" s="18" t="s">
        <v>5459</v>
      </c>
      <c r="F1613" s="18" t="s">
        <v>93</v>
      </c>
      <c r="G1613" s="18">
        <v>41</v>
      </c>
      <c r="H1613" s="18" t="s">
        <v>262</v>
      </c>
      <c r="I1613" s="18" t="s">
        <v>263</v>
      </c>
      <c r="J1613" s="18" t="s">
        <v>155</v>
      </c>
      <c r="K1613" s="18" t="s">
        <v>156</v>
      </c>
      <c r="L1613" s="18" t="s">
        <v>111</v>
      </c>
      <c r="M1613" s="18">
        <v>3</v>
      </c>
      <c r="N1613" s="19">
        <v>290000</v>
      </c>
      <c r="O1613" s="20">
        <v>0.05</v>
      </c>
      <c r="P1613" s="19">
        <v>12000</v>
      </c>
      <c r="Q1613" s="19">
        <v>225000</v>
      </c>
      <c r="R1613" s="18" t="s">
        <v>134</v>
      </c>
      <c r="S1613" s="18" t="s">
        <v>168</v>
      </c>
      <c r="T1613" s="18" t="s">
        <v>101</v>
      </c>
      <c r="U1613" s="18">
        <v>5</v>
      </c>
      <c r="V1613" s="19">
        <v>870000</v>
      </c>
      <c r="W1613" s="19">
        <v>43500</v>
      </c>
      <c r="X1613" s="19">
        <v>826500</v>
      </c>
      <c r="Y1613" s="19">
        <v>687000</v>
      </c>
      <c r="Z1613" s="19">
        <v>139500</v>
      </c>
      <c r="AA1613" s="20">
        <v>0.16878402903811199</v>
      </c>
      <c r="AB1613" s="21" t="s">
        <v>6432</v>
      </c>
    </row>
    <row r="1614" spans="1:28" x14ac:dyDescent="0.25">
      <c r="A1614" s="16" t="s">
        <v>5460</v>
      </c>
      <c r="B1614" s="17">
        <v>45890</v>
      </c>
      <c r="C1614" s="18" t="s">
        <v>2296</v>
      </c>
      <c r="D1614" s="18" t="s">
        <v>2297</v>
      </c>
      <c r="E1614" s="18" t="s">
        <v>5461</v>
      </c>
      <c r="F1614" s="18" t="s">
        <v>107</v>
      </c>
      <c r="G1614" s="18">
        <v>51</v>
      </c>
      <c r="H1614" s="18" t="s">
        <v>558</v>
      </c>
      <c r="I1614" s="18" t="s">
        <v>129</v>
      </c>
      <c r="J1614" s="18" t="s">
        <v>109</v>
      </c>
      <c r="K1614" s="18" t="s">
        <v>582</v>
      </c>
      <c r="L1614" s="18" t="s">
        <v>146</v>
      </c>
      <c r="M1614" s="18">
        <v>2</v>
      </c>
      <c r="N1614" s="19">
        <v>180000</v>
      </c>
      <c r="O1614" s="20">
        <v>0</v>
      </c>
      <c r="P1614" s="19">
        <v>12000</v>
      </c>
      <c r="Q1614" s="19">
        <v>125000</v>
      </c>
      <c r="R1614" s="18" t="s">
        <v>99</v>
      </c>
      <c r="S1614" s="18" t="s">
        <v>168</v>
      </c>
      <c r="T1614" s="18" t="s">
        <v>101</v>
      </c>
      <c r="U1614" s="18">
        <v>4</v>
      </c>
      <c r="V1614" s="19">
        <v>360000</v>
      </c>
      <c r="W1614" s="19">
        <v>0</v>
      </c>
      <c r="X1614" s="19">
        <v>360000</v>
      </c>
      <c r="Y1614" s="19">
        <v>262000</v>
      </c>
      <c r="Z1614" s="19">
        <v>98000</v>
      </c>
      <c r="AA1614" s="20">
        <v>0.27222222222222198</v>
      </c>
      <c r="AB1614" s="21" t="s">
        <v>6433</v>
      </c>
    </row>
    <row r="1615" spans="1:28" x14ac:dyDescent="0.25">
      <c r="A1615" s="16" t="s">
        <v>5462</v>
      </c>
      <c r="B1615" s="17">
        <v>45913</v>
      </c>
      <c r="C1615" s="18" t="s">
        <v>1984</v>
      </c>
      <c r="D1615" s="18" t="s">
        <v>5463</v>
      </c>
      <c r="E1615" s="18" t="s">
        <v>5464</v>
      </c>
      <c r="F1615" s="18" t="s">
        <v>107</v>
      </c>
      <c r="G1615" s="18">
        <v>24</v>
      </c>
      <c r="H1615" s="18" t="s">
        <v>1792</v>
      </c>
      <c r="I1615" s="18" t="s">
        <v>129</v>
      </c>
      <c r="J1615" s="18" t="s">
        <v>212</v>
      </c>
      <c r="K1615" s="18" t="s">
        <v>175</v>
      </c>
      <c r="L1615" s="18" t="s">
        <v>132</v>
      </c>
      <c r="M1615" s="18">
        <v>8</v>
      </c>
      <c r="N1615" s="19">
        <v>900000</v>
      </c>
      <c r="O1615" s="20">
        <v>0.05</v>
      </c>
      <c r="P1615" s="19">
        <v>6000</v>
      </c>
      <c r="Q1615" s="19">
        <v>730000</v>
      </c>
      <c r="R1615" s="18" t="s">
        <v>99</v>
      </c>
      <c r="S1615" s="18" t="s">
        <v>148</v>
      </c>
      <c r="T1615" s="18" t="s">
        <v>101</v>
      </c>
      <c r="U1615" s="18">
        <v>3</v>
      </c>
      <c r="V1615" s="19">
        <v>7200000</v>
      </c>
      <c r="W1615" s="19">
        <v>360000</v>
      </c>
      <c r="X1615" s="19">
        <v>6840000</v>
      </c>
      <c r="Y1615" s="19">
        <v>5846000</v>
      </c>
      <c r="Z1615" s="19">
        <v>994000</v>
      </c>
      <c r="AA1615" s="20">
        <v>0.14532163742690099</v>
      </c>
      <c r="AB1615" s="21" t="s">
        <v>6435</v>
      </c>
    </row>
    <row r="1616" spans="1:28" x14ac:dyDescent="0.25">
      <c r="A1616" s="16" t="s">
        <v>5465</v>
      </c>
      <c r="B1616" s="17">
        <v>45890</v>
      </c>
      <c r="C1616" s="18" t="s">
        <v>3514</v>
      </c>
      <c r="D1616" s="18" t="s">
        <v>3515</v>
      </c>
      <c r="E1616" s="18" t="s">
        <v>5466</v>
      </c>
      <c r="F1616" s="18" t="s">
        <v>93</v>
      </c>
      <c r="G1616" s="18">
        <v>54</v>
      </c>
      <c r="H1616" s="18" t="s">
        <v>413</v>
      </c>
      <c r="I1616" s="18" t="s">
        <v>95</v>
      </c>
      <c r="J1616" s="18" t="s">
        <v>359</v>
      </c>
      <c r="K1616" s="18" t="s">
        <v>425</v>
      </c>
      <c r="L1616" s="18" t="s">
        <v>146</v>
      </c>
      <c r="M1616" s="18">
        <v>3</v>
      </c>
      <c r="N1616" s="19">
        <v>45000</v>
      </c>
      <c r="O1616" s="20">
        <v>0.1</v>
      </c>
      <c r="P1616" s="19">
        <v>1500</v>
      </c>
      <c r="Q1616" s="19">
        <v>27000</v>
      </c>
      <c r="R1616" s="18" t="s">
        <v>167</v>
      </c>
      <c r="S1616" s="18" t="s">
        <v>100</v>
      </c>
      <c r="T1616" s="18" t="s">
        <v>101</v>
      </c>
      <c r="U1616" s="18">
        <v>4</v>
      </c>
      <c r="V1616" s="19">
        <v>135000</v>
      </c>
      <c r="W1616" s="19">
        <v>13500</v>
      </c>
      <c r="X1616" s="19">
        <v>121500</v>
      </c>
      <c r="Y1616" s="19">
        <v>82500</v>
      </c>
      <c r="Z1616" s="19">
        <v>39000</v>
      </c>
      <c r="AA1616" s="20">
        <v>0.32098765432098803</v>
      </c>
      <c r="AB1616" s="21" t="s">
        <v>6433</v>
      </c>
    </row>
    <row r="1617" spans="1:28" x14ac:dyDescent="0.25">
      <c r="A1617" s="16" t="s">
        <v>5467</v>
      </c>
      <c r="B1617" s="17">
        <v>45936</v>
      </c>
      <c r="C1617" s="18" t="s">
        <v>795</v>
      </c>
      <c r="D1617" s="18" t="s">
        <v>796</v>
      </c>
      <c r="E1617" s="18" t="s">
        <v>5468</v>
      </c>
      <c r="F1617" s="18" t="s">
        <v>93</v>
      </c>
      <c r="G1617" s="18">
        <v>35</v>
      </c>
      <c r="H1617" s="18" t="s">
        <v>338</v>
      </c>
      <c r="I1617" s="18" t="s">
        <v>120</v>
      </c>
      <c r="J1617" s="18" t="s">
        <v>130</v>
      </c>
      <c r="K1617" s="18" t="s">
        <v>145</v>
      </c>
      <c r="L1617" s="18" t="s">
        <v>146</v>
      </c>
      <c r="M1617" s="18">
        <v>2</v>
      </c>
      <c r="N1617" s="19">
        <v>145000</v>
      </c>
      <c r="O1617" s="20">
        <v>0</v>
      </c>
      <c r="P1617" s="19">
        <v>12000</v>
      </c>
      <c r="Q1617" s="19">
        <v>98000</v>
      </c>
      <c r="R1617" s="18" t="s">
        <v>219</v>
      </c>
      <c r="S1617" s="18" t="s">
        <v>135</v>
      </c>
      <c r="T1617" s="18" t="s">
        <v>113</v>
      </c>
      <c r="U1617" s="18">
        <v>5</v>
      </c>
      <c r="V1617" s="19">
        <v>290000</v>
      </c>
      <c r="W1617" s="19">
        <v>0</v>
      </c>
      <c r="X1617" s="19">
        <v>290000</v>
      </c>
      <c r="Y1617" s="19">
        <v>208000</v>
      </c>
      <c r="Z1617" s="19">
        <v>82000</v>
      </c>
      <c r="AA1617" s="20">
        <v>0.28275862068965502</v>
      </c>
      <c r="AB1617" s="21" t="s">
        <v>6427</v>
      </c>
    </row>
    <row r="1618" spans="1:28" x14ac:dyDescent="0.25">
      <c r="A1618" s="16" t="s">
        <v>5469</v>
      </c>
      <c r="B1618" s="17">
        <v>45855</v>
      </c>
      <c r="C1618" s="18" t="s">
        <v>1823</v>
      </c>
      <c r="D1618" s="18" t="s">
        <v>1824</v>
      </c>
      <c r="E1618" s="18" t="s">
        <v>5470</v>
      </c>
      <c r="F1618" s="18" t="s">
        <v>107</v>
      </c>
      <c r="G1618" s="18">
        <v>50</v>
      </c>
      <c r="H1618" s="18" t="s">
        <v>804</v>
      </c>
      <c r="I1618" s="18" t="s">
        <v>95</v>
      </c>
      <c r="J1618" s="18" t="s">
        <v>165</v>
      </c>
      <c r="K1618" s="18" t="s">
        <v>281</v>
      </c>
      <c r="L1618" s="18" t="s">
        <v>282</v>
      </c>
      <c r="M1618" s="18">
        <v>4</v>
      </c>
      <c r="N1618" s="19">
        <v>250000</v>
      </c>
      <c r="O1618" s="20">
        <v>1.0500000000000001E-2</v>
      </c>
      <c r="P1618" s="19">
        <v>12000</v>
      </c>
      <c r="Q1618" s="19">
        <v>190000</v>
      </c>
      <c r="R1618" s="18" t="s">
        <v>6415</v>
      </c>
      <c r="S1618" s="18" t="s">
        <v>100</v>
      </c>
      <c r="T1618" s="18" t="s">
        <v>101</v>
      </c>
      <c r="U1618" s="18">
        <v>2</v>
      </c>
      <c r="V1618" s="19">
        <v>1000000</v>
      </c>
      <c r="W1618" s="19">
        <v>10500</v>
      </c>
      <c r="X1618" s="19">
        <v>989500</v>
      </c>
      <c r="Y1618" s="19">
        <v>772000</v>
      </c>
      <c r="Z1618" s="19">
        <v>217500</v>
      </c>
      <c r="AA1618" s="20">
        <v>0.21980798383021699</v>
      </c>
      <c r="AB1618" s="21" t="s">
        <v>6425</v>
      </c>
    </row>
    <row r="1619" spans="1:28" x14ac:dyDescent="0.25">
      <c r="A1619" s="16" t="s">
        <v>5471</v>
      </c>
      <c r="B1619" s="17">
        <v>45733</v>
      </c>
      <c r="C1619" s="18" t="s">
        <v>2705</v>
      </c>
      <c r="D1619" s="18" t="s">
        <v>2706</v>
      </c>
      <c r="E1619" s="18" t="s">
        <v>5472</v>
      </c>
      <c r="F1619" s="18" t="s">
        <v>107</v>
      </c>
      <c r="G1619" s="18">
        <v>65</v>
      </c>
      <c r="H1619" s="18" t="s">
        <v>310</v>
      </c>
      <c r="I1619" s="18" t="s">
        <v>263</v>
      </c>
      <c r="J1619" s="18" t="s">
        <v>212</v>
      </c>
      <c r="K1619" s="18" t="s">
        <v>242</v>
      </c>
      <c r="L1619" s="18" t="s">
        <v>132</v>
      </c>
      <c r="M1619" s="18">
        <v>2</v>
      </c>
      <c r="N1619" s="19">
        <v>780000</v>
      </c>
      <c r="O1619" s="20">
        <v>0.1</v>
      </c>
      <c r="P1619" s="19">
        <v>12000</v>
      </c>
      <c r="Q1619" s="19">
        <v>630000</v>
      </c>
      <c r="R1619" s="18" t="s">
        <v>219</v>
      </c>
      <c r="S1619" s="18" t="s">
        <v>100</v>
      </c>
      <c r="T1619" s="18" t="s">
        <v>101</v>
      </c>
      <c r="U1619" s="18">
        <v>4</v>
      </c>
      <c r="V1619" s="19">
        <v>1560000</v>
      </c>
      <c r="W1619" s="19">
        <v>156000</v>
      </c>
      <c r="X1619" s="19">
        <v>1404000</v>
      </c>
      <c r="Y1619" s="19">
        <v>1272000</v>
      </c>
      <c r="Z1619" s="19">
        <v>132000</v>
      </c>
      <c r="AA1619" s="20">
        <v>9.4017094017094002E-2</v>
      </c>
      <c r="AB1619" s="21" t="s">
        <v>6428</v>
      </c>
    </row>
    <row r="1620" spans="1:28" x14ac:dyDescent="0.25">
      <c r="A1620" s="16" t="s">
        <v>5473</v>
      </c>
      <c r="B1620" s="17">
        <v>45950</v>
      </c>
      <c r="C1620" s="18" t="s">
        <v>1646</v>
      </c>
      <c r="D1620" s="18" t="s">
        <v>1647</v>
      </c>
      <c r="E1620" s="18" t="s">
        <v>5474</v>
      </c>
      <c r="F1620" s="18" t="s">
        <v>93</v>
      </c>
      <c r="G1620" s="18"/>
      <c r="H1620" s="18" t="s">
        <v>154</v>
      </c>
      <c r="I1620" s="18" t="s">
        <v>95</v>
      </c>
      <c r="J1620" s="18" t="s">
        <v>155</v>
      </c>
      <c r="K1620" s="18" t="s">
        <v>156</v>
      </c>
      <c r="L1620" s="18" t="s">
        <v>111</v>
      </c>
      <c r="M1620" s="18">
        <v>3</v>
      </c>
      <c r="N1620" s="19">
        <v>290000</v>
      </c>
      <c r="O1620" s="20">
        <v>0.1</v>
      </c>
      <c r="P1620" s="19">
        <v>12000</v>
      </c>
      <c r="Q1620" s="19">
        <v>225000</v>
      </c>
      <c r="R1620" s="18" t="s">
        <v>99</v>
      </c>
      <c r="S1620" s="18" t="s">
        <v>100</v>
      </c>
      <c r="T1620" s="18" t="s">
        <v>113</v>
      </c>
      <c r="U1620" s="18">
        <v>3</v>
      </c>
      <c r="V1620" s="19">
        <v>870000</v>
      </c>
      <c r="W1620" s="19">
        <v>87000</v>
      </c>
      <c r="X1620" s="19">
        <v>783000</v>
      </c>
      <c r="Y1620" s="19">
        <v>687000</v>
      </c>
      <c r="Z1620" s="19">
        <v>96000</v>
      </c>
      <c r="AA1620" s="20">
        <v>0.122605363984674</v>
      </c>
      <c r="AB1620" s="21" t="s">
        <v>6427</v>
      </c>
    </row>
    <row r="1621" spans="1:28" x14ac:dyDescent="0.25">
      <c r="A1621" s="16" t="s">
        <v>5475</v>
      </c>
      <c r="B1621" s="17">
        <v>45975</v>
      </c>
      <c r="C1621" s="18" t="s">
        <v>5477</v>
      </c>
      <c r="D1621" s="18" t="s">
        <v>1363</v>
      </c>
      <c r="E1621" s="18" t="s">
        <v>5478</v>
      </c>
      <c r="F1621" s="18" t="s">
        <v>93</v>
      </c>
      <c r="G1621" s="18">
        <v>39</v>
      </c>
      <c r="H1621" s="18" t="s">
        <v>154</v>
      </c>
      <c r="I1621" s="18" t="s">
        <v>95</v>
      </c>
      <c r="J1621" s="18" t="s">
        <v>359</v>
      </c>
      <c r="K1621" s="18" t="s">
        <v>425</v>
      </c>
      <c r="L1621" s="18" t="s">
        <v>146</v>
      </c>
      <c r="M1621" s="18">
        <v>1</v>
      </c>
      <c r="N1621" s="19">
        <v>45000</v>
      </c>
      <c r="O1621" s="20">
        <v>0.1</v>
      </c>
      <c r="P1621" s="19">
        <v>12000</v>
      </c>
      <c r="Q1621" s="19">
        <v>27000</v>
      </c>
      <c r="R1621" s="18" t="s">
        <v>99</v>
      </c>
      <c r="S1621" s="18" t="s">
        <v>148</v>
      </c>
      <c r="T1621" s="18" t="s">
        <v>101</v>
      </c>
      <c r="U1621" s="18">
        <v>3</v>
      </c>
      <c r="V1621" s="19">
        <v>45000</v>
      </c>
      <c r="W1621" s="19">
        <v>4500</v>
      </c>
      <c r="X1621" s="19">
        <v>40500</v>
      </c>
      <c r="Y1621" s="19">
        <v>39000</v>
      </c>
      <c r="Z1621" s="19">
        <v>1500</v>
      </c>
      <c r="AA1621" s="20">
        <v>3.7037037037037E-2</v>
      </c>
      <c r="AB1621" s="21" t="s">
        <v>6424</v>
      </c>
    </row>
    <row r="1622" spans="1:28" x14ac:dyDescent="0.25">
      <c r="A1622" s="16" t="s">
        <v>5479</v>
      </c>
      <c r="B1622" s="17">
        <v>45700</v>
      </c>
      <c r="C1622" s="18" t="s">
        <v>759</v>
      </c>
      <c r="D1622" s="18" t="s">
        <v>760</v>
      </c>
      <c r="E1622" s="18" t="s">
        <v>5482</v>
      </c>
      <c r="F1622" s="18" t="s">
        <v>93</v>
      </c>
      <c r="G1622" s="18">
        <v>28</v>
      </c>
      <c r="H1622" s="18" t="s">
        <v>804</v>
      </c>
      <c r="I1622" s="18" t="s">
        <v>95</v>
      </c>
      <c r="J1622" s="18" t="s">
        <v>165</v>
      </c>
      <c r="K1622" s="18" t="s">
        <v>1540</v>
      </c>
      <c r="L1622" s="18" t="s">
        <v>282</v>
      </c>
      <c r="M1622" s="18">
        <v>2</v>
      </c>
      <c r="N1622" s="19">
        <v>650000</v>
      </c>
      <c r="O1622" s="20">
        <v>0.1</v>
      </c>
      <c r="P1622" s="19">
        <v>4000</v>
      </c>
      <c r="Q1622" s="19">
        <v>520000</v>
      </c>
      <c r="R1622" s="18" t="s">
        <v>219</v>
      </c>
      <c r="S1622" s="18" t="s">
        <v>100</v>
      </c>
      <c r="T1622" s="18" t="s">
        <v>113</v>
      </c>
      <c r="U1622" s="18">
        <v>2</v>
      </c>
      <c r="V1622" s="19">
        <v>1300000</v>
      </c>
      <c r="W1622" s="19">
        <v>130000</v>
      </c>
      <c r="X1622" s="19">
        <v>1170000</v>
      </c>
      <c r="Y1622" s="19">
        <v>1044000</v>
      </c>
      <c r="Z1622" s="19">
        <v>126000</v>
      </c>
      <c r="AA1622" s="20">
        <v>0.107692307692308</v>
      </c>
      <c r="AB1622" s="21" t="s">
        <v>6429</v>
      </c>
    </row>
    <row r="1623" spans="1:28" x14ac:dyDescent="0.25">
      <c r="A1623" s="16" t="s">
        <v>5483</v>
      </c>
      <c r="B1623" s="17">
        <v>45979</v>
      </c>
      <c r="C1623" s="18" t="s">
        <v>3669</v>
      </c>
      <c r="D1623" s="18" t="s">
        <v>3670</v>
      </c>
      <c r="E1623" s="18" t="s">
        <v>5485</v>
      </c>
      <c r="F1623" s="18" t="s">
        <v>93</v>
      </c>
      <c r="G1623" s="18">
        <v>45</v>
      </c>
      <c r="H1623" s="18" t="s">
        <v>804</v>
      </c>
      <c r="I1623" s="18" t="s">
        <v>95</v>
      </c>
      <c r="J1623" s="18" t="s">
        <v>165</v>
      </c>
      <c r="K1623" s="18" t="s">
        <v>1540</v>
      </c>
      <c r="L1623" s="18" t="s">
        <v>282</v>
      </c>
      <c r="M1623" s="18">
        <v>6</v>
      </c>
      <c r="N1623" s="19">
        <v>650000</v>
      </c>
      <c r="O1623" s="20">
        <v>0.02</v>
      </c>
      <c r="P1623" s="19">
        <v>2500</v>
      </c>
      <c r="Q1623" s="19">
        <v>520000</v>
      </c>
      <c r="R1623" s="18" t="s">
        <v>6415</v>
      </c>
      <c r="S1623" s="18" t="s">
        <v>100</v>
      </c>
      <c r="T1623" s="18" t="s">
        <v>113</v>
      </c>
      <c r="U1623" s="18">
        <v>3</v>
      </c>
      <c r="V1623" s="19">
        <v>3900000</v>
      </c>
      <c r="W1623" s="19">
        <v>78000</v>
      </c>
      <c r="X1623" s="19">
        <v>3822000</v>
      </c>
      <c r="Y1623" s="19">
        <v>3122500</v>
      </c>
      <c r="Z1623" s="19">
        <v>699500</v>
      </c>
      <c r="AA1623" s="20">
        <v>0.18301936159078999</v>
      </c>
      <c r="AB1623" s="21" t="s">
        <v>6424</v>
      </c>
    </row>
    <row r="1624" spans="1:28" x14ac:dyDescent="0.25">
      <c r="A1624" s="16" t="s">
        <v>5486</v>
      </c>
      <c r="B1624" s="17">
        <v>45745</v>
      </c>
      <c r="C1624" s="18" t="s">
        <v>349</v>
      </c>
      <c r="D1624" s="18" t="s">
        <v>5487</v>
      </c>
      <c r="E1624" s="18" t="s">
        <v>6388</v>
      </c>
      <c r="F1624" s="18" t="s">
        <v>107</v>
      </c>
      <c r="G1624" s="18">
        <v>53</v>
      </c>
      <c r="H1624" s="18" t="s">
        <v>1279</v>
      </c>
      <c r="I1624" s="18" t="s">
        <v>144</v>
      </c>
      <c r="J1624" s="18" t="s">
        <v>212</v>
      </c>
      <c r="K1624" s="18" t="s">
        <v>156</v>
      </c>
      <c r="L1624" s="18" t="s">
        <v>111</v>
      </c>
      <c r="M1624" s="18">
        <v>8</v>
      </c>
      <c r="N1624" s="19">
        <v>290000</v>
      </c>
      <c r="O1624" s="20">
        <v>0</v>
      </c>
      <c r="P1624" s="19">
        <v>1500</v>
      </c>
      <c r="Q1624" s="19">
        <v>225000</v>
      </c>
      <c r="R1624" s="18" t="s">
        <v>219</v>
      </c>
      <c r="S1624" s="18" t="s">
        <v>100</v>
      </c>
      <c r="T1624" s="18" t="s">
        <v>101</v>
      </c>
      <c r="U1624" s="18">
        <v>3</v>
      </c>
      <c r="V1624" s="19">
        <v>2320000</v>
      </c>
      <c r="W1624" s="19">
        <v>0</v>
      </c>
      <c r="X1624" s="19">
        <v>2320000</v>
      </c>
      <c r="Y1624" s="19">
        <v>1801500</v>
      </c>
      <c r="Z1624" s="19">
        <v>518500</v>
      </c>
      <c r="AA1624" s="20">
        <v>0.22349137931034499</v>
      </c>
      <c r="AB1624" s="21" t="s">
        <v>6428</v>
      </c>
    </row>
    <row r="1625" spans="1:28" x14ac:dyDescent="0.25">
      <c r="A1625" s="16" t="s">
        <v>5489</v>
      </c>
      <c r="B1625" s="17">
        <v>45910</v>
      </c>
      <c r="C1625" s="18" t="s">
        <v>4370</v>
      </c>
      <c r="D1625" s="18" t="s">
        <v>3383</v>
      </c>
      <c r="E1625" s="18" t="s">
        <v>5490</v>
      </c>
      <c r="F1625" s="18" t="s">
        <v>93</v>
      </c>
      <c r="G1625" s="18">
        <v>22</v>
      </c>
      <c r="H1625" s="18" t="s">
        <v>581</v>
      </c>
      <c r="I1625" s="18" t="s">
        <v>144</v>
      </c>
      <c r="J1625" s="18" t="s">
        <v>174</v>
      </c>
      <c r="K1625" s="18" t="s">
        <v>296</v>
      </c>
      <c r="L1625" s="18" t="s">
        <v>282</v>
      </c>
      <c r="M1625" s="18">
        <v>2</v>
      </c>
      <c r="N1625" s="19">
        <v>320000</v>
      </c>
      <c r="O1625" s="20">
        <v>0.02</v>
      </c>
      <c r="P1625" s="19">
        <v>2500</v>
      </c>
      <c r="Q1625" s="19">
        <v>250000</v>
      </c>
      <c r="R1625" s="18" t="s">
        <v>6415</v>
      </c>
      <c r="S1625" s="18" t="s">
        <v>100</v>
      </c>
      <c r="T1625" s="18" t="s">
        <v>101</v>
      </c>
      <c r="U1625" s="18">
        <v>1</v>
      </c>
      <c r="V1625" s="19">
        <v>640000</v>
      </c>
      <c r="W1625" s="19">
        <v>12800</v>
      </c>
      <c r="X1625" s="19">
        <v>627200</v>
      </c>
      <c r="Y1625" s="19">
        <v>502500</v>
      </c>
      <c r="Z1625" s="19">
        <v>124700</v>
      </c>
      <c r="AA1625" s="20">
        <v>0.198820153061224</v>
      </c>
      <c r="AB1625" s="21" t="s">
        <v>6435</v>
      </c>
    </row>
    <row r="1626" spans="1:28" x14ac:dyDescent="0.25">
      <c r="A1626" s="16" t="s">
        <v>5491</v>
      </c>
      <c r="B1626" s="17">
        <v>45954</v>
      </c>
      <c r="C1626" s="18" t="s">
        <v>2891</v>
      </c>
      <c r="D1626" s="18" t="s">
        <v>2892</v>
      </c>
      <c r="E1626" s="18" t="s">
        <v>5492</v>
      </c>
      <c r="F1626" s="18" t="s">
        <v>93</v>
      </c>
      <c r="G1626" s="18">
        <v>39</v>
      </c>
      <c r="H1626" s="18" t="s">
        <v>262</v>
      </c>
      <c r="I1626" s="18" t="s">
        <v>263</v>
      </c>
      <c r="J1626" s="18" t="s">
        <v>212</v>
      </c>
      <c r="K1626" s="18" t="s">
        <v>121</v>
      </c>
      <c r="L1626" s="18" t="s">
        <v>122</v>
      </c>
      <c r="M1626" s="18">
        <v>2</v>
      </c>
      <c r="N1626" s="19">
        <v>720000</v>
      </c>
      <c r="O1626" s="20">
        <v>0.15</v>
      </c>
      <c r="P1626" s="19">
        <v>2500</v>
      </c>
      <c r="Q1626" s="19">
        <v>600000</v>
      </c>
      <c r="R1626" s="18" t="s">
        <v>167</v>
      </c>
      <c r="S1626" s="18" t="s">
        <v>168</v>
      </c>
      <c r="T1626" s="18" t="s">
        <v>113</v>
      </c>
      <c r="U1626" s="18">
        <v>5</v>
      </c>
      <c r="V1626" s="19">
        <v>1440000</v>
      </c>
      <c r="W1626" s="19">
        <v>216000</v>
      </c>
      <c r="X1626" s="19">
        <v>1224000</v>
      </c>
      <c r="Y1626" s="19">
        <v>1202500</v>
      </c>
      <c r="Z1626" s="19">
        <v>21500</v>
      </c>
      <c r="AA1626" s="20">
        <v>1.75653594771242E-2</v>
      </c>
      <c r="AB1626" s="21" t="s">
        <v>6427</v>
      </c>
    </row>
    <row r="1627" spans="1:28" x14ac:dyDescent="0.25">
      <c r="A1627" s="16" t="s">
        <v>5493</v>
      </c>
      <c r="B1627" s="17">
        <v>45661</v>
      </c>
      <c r="C1627" s="18" t="s">
        <v>769</v>
      </c>
      <c r="D1627" s="18" t="s">
        <v>770</v>
      </c>
      <c r="E1627" s="18" t="s">
        <v>5494</v>
      </c>
      <c r="F1627" s="18" t="s">
        <v>93</v>
      </c>
      <c r="G1627" s="18">
        <v>65</v>
      </c>
      <c r="H1627" s="18" t="s">
        <v>119</v>
      </c>
      <c r="I1627" s="18" t="s">
        <v>120</v>
      </c>
      <c r="J1627" s="18" t="s">
        <v>174</v>
      </c>
      <c r="K1627" s="18" t="s">
        <v>145</v>
      </c>
      <c r="L1627" s="18" t="s">
        <v>146</v>
      </c>
      <c r="M1627" s="18">
        <v>6</v>
      </c>
      <c r="N1627" s="19">
        <v>145000</v>
      </c>
      <c r="O1627" s="20">
        <v>0.02</v>
      </c>
      <c r="P1627" s="19">
        <v>8000</v>
      </c>
      <c r="Q1627" s="19">
        <v>98000</v>
      </c>
      <c r="R1627" s="18" t="s">
        <v>134</v>
      </c>
      <c r="S1627" s="18" t="s">
        <v>100</v>
      </c>
      <c r="T1627" s="18" t="s">
        <v>113</v>
      </c>
      <c r="U1627" s="18">
        <v>5</v>
      </c>
      <c r="V1627" s="19">
        <v>870000</v>
      </c>
      <c r="W1627" s="19">
        <v>17400</v>
      </c>
      <c r="X1627" s="19">
        <v>852600</v>
      </c>
      <c r="Y1627" s="19">
        <v>596000</v>
      </c>
      <c r="Z1627" s="19">
        <v>256600</v>
      </c>
      <c r="AA1627" s="20">
        <v>0.30096176401595098</v>
      </c>
      <c r="AB1627" s="21" t="s">
        <v>6426</v>
      </c>
    </row>
    <row r="1628" spans="1:28" x14ac:dyDescent="0.25">
      <c r="A1628" s="16" t="s">
        <v>5495</v>
      </c>
      <c r="B1628" s="17">
        <v>45801</v>
      </c>
      <c r="C1628" s="18" t="s">
        <v>1299</v>
      </c>
      <c r="D1628" s="18" t="s">
        <v>1300</v>
      </c>
      <c r="E1628" s="18" t="s">
        <v>5496</v>
      </c>
      <c r="F1628" s="18" t="s">
        <v>93</v>
      </c>
      <c r="G1628" s="18"/>
      <c r="H1628" s="18" t="s">
        <v>310</v>
      </c>
      <c r="I1628" s="18" t="s">
        <v>263</v>
      </c>
      <c r="J1628" s="18" t="s">
        <v>165</v>
      </c>
      <c r="K1628" s="18" t="s">
        <v>175</v>
      </c>
      <c r="L1628" s="18" t="s">
        <v>132</v>
      </c>
      <c r="M1628" s="18">
        <v>3</v>
      </c>
      <c r="N1628" s="19">
        <v>900000</v>
      </c>
      <c r="O1628" s="20">
        <v>0</v>
      </c>
      <c r="P1628" s="19">
        <v>1500</v>
      </c>
      <c r="Q1628" s="19">
        <v>730000</v>
      </c>
      <c r="R1628" s="18" t="s">
        <v>134</v>
      </c>
      <c r="S1628" s="18" t="s">
        <v>100</v>
      </c>
      <c r="T1628" s="18" t="s">
        <v>101</v>
      </c>
      <c r="U1628" s="18">
        <v>3</v>
      </c>
      <c r="V1628" s="19">
        <v>2700000</v>
      </c>
      <c r="W1628" s="19">
        <v>0</v>
      </c>
      <c r="X1628" s="19">
        <v>2700000</v>
      </c>
      <c r="Y1628" s="19">
        <v>2191500</v>
      </c>
      <c r="Z1628" s="19">
        <v>508500</v>
      </c>
      <c r="AA1628" s="20">
        <v>0.18833333333333299</v>
      </c>
      <c r="AB1628" s="21" t="s">
        <v>6430</v>
      </c>
    </row>
    <row r="1629" spans="1:28" x14ac:dyDescent="0.25">
      <c r="A1629" s="16" t="s">
        <v>5497</v>
      </c>
      <c r="B1629" s="17">
        <v>45970</v>
      </c>
      <c r="C1629" s="18" t="s">
        <v>719</v>
      </c>
      <c r="D1629" s="18" t="s">
        <v>1404</v>
      </c>
      <c r="E1629" s="18" t="s">
        <v>5499</v>
      </c>
      <c r="F1629" s="18" t="s">
        <v>107</v>
      </c>
      <c r="G1629" s="18">
        <v>41</v>
      </c>
      <c r="H1629" s="18" t="s">
        <v>128</v>
      </c>
      <c r="I1629" s="18" t="s">
        <v>129</v>
      </c>
      <c r="J1629" s="18" t="s">
        <v>109</v>
      </c>
      <c r="K1629" s="18" t="s">
        <v>852</v>
      </c>
      <c r="L1629" s="18" t="s">
        <v>122</v>
      </c>
      <c r="M1629" s="18">
        <v>8</v>
      </c>
      <c r="N1629" s="19">
        <v>680000</v>
      </c>
      <c r="O1629" s="20">
        <v>0</v>
      </c>
      <c r="P1629" s="19">
        <v>1500</v>
      </c>
      <c r="Q1629" s="19">
        <v>555000</v>
      </c>
      <c r="R1629" s="18" t="s">
        <v>6415</v>
      </c>
      <c r="S1629" s="18" t="s">
        <v>100</v>
      </c>
      <c r="T1629" s="18" t="s">
        <v>113</v>
      </c>
      <c r="U1629" s="18">
        <v>5</v>
      </c>
      <c r="V1629" s="19">
        <v>5440000</v>
      </c>
      <c r="W1629" s="19">
        <v>0</v>
      </c>
      <c r="X1629" s="19">
        <v>5440000</v>
      </c>
      <c r="Y1629" s="19">
        <v>4441500</v>
      </c>
      <c r="Z1629" s="19">
        <v>998500</v>
      </c>
      <c r="AA1629" s="20">
        <v>0.18354779411764699</v>
      </c>
      <c r="AB1629" s="21" t="s">
        <v>6424</v>
      </c>
    </row>
    <row r="1630" spans="1:28" x14ac:dyDescent="0.25">
      <c r="A1630" s="16" t="s">
        <v>5500</v>
      </c>
      <c r="B1630" s="17">
        <v>45973</v>
      </c>
      <c r="C1630" s="18" t="s">
        <v>2344</v>
      </c>
      <c r="D1630" s="18" t="s">
        <v>3750</v>
      </c>
      <c r="E1630" s="18" t="s">
        <v>5502</v>
      </c>
      <c r="F1630" s="18" t="s">
        <v>93</v>
      </c>
      <c r="G1630" s="18">
        <v>36</v>
      </c>
      <c r="H1630" s="18" t="s">
        <v>581</v>
      </c>
      <c r="I1630" s="18" t="s">
        <v>144</v>
      </c>
      <c r="J1630" s="18" t="s">
        <v>359</v>
      </c>
      <c r="K1630" s="18" t="s">
        <v>520</v>
      </c>
      <c r="L1630" s="18" t="s">
        <v>111</v>
      </c>
      <c r="M1630" s="18">
        <v>3</v>
      </c>
      <c r="N1630" s="19">
        <v>410000</v>
      </c>
      <c r="O1630" s="20">
        <v>0</v>
      </c>
      <c r="P1630" s="19">
        <v>6000</v>
      </c>
      <c r="Q1630" s="19">
        <v>325000</v>
      </c>
      <c r="R1630" s="18" t="s">
        <v>134</v>
      </c>
      <c r="S1630" s="18" t="s">
        <v>135</v>
      </c>
      <c r="T1630" s="18" t="s">
        <v>101</v>
      </c>
      <c r="U1630" s="18">
        <v>3</v>
      </c>
      <c r="V1630" s="19">
        <v>1230000</v>
      </c>
      <c r="W1630" s="19">
        <v>0</v>
      </c>
      <c r="X1630" s="19">
        <v>1230000</v>
      </c>
      <c r="Y1630" s="19">
        <v>981000</v>
      </c>
      <c r="Z1630" s="19">
        <v>249000</v>
      </c>
      <c r="AA1630" s="20">
        <v>0.202439024390244</v>
      </c>
      <c r="AB1630" s="21" t="s">
        <v>6424</v>
      </c>
    </row>
    <row r="1631" spans="1:28" x14ac:dyDescent="0.25">
      <c r="A1631" s="16" t="s">
        <v>5503</v>
      </c>
      <c r="B1631" s="17">
        <v>45907</v>
      </c>
      <c r="C1631" s="18" t="s">
        <v>5504</v>
      </c>
      <c r="D1631" s="18" t="s">
        <v>796</v>
      </c>
      <c r="E1631" s="18" t="s">
        <v>5505</v>
      </c>
      <c r="F1631" s="18" t="s">
        <v>93</v>
      </c>
      <c r="G1631" s="18">
        <v>31</v>
      </c>
      <c r="H1631" s="18" t="s">
        <v>377</v>
      </c>
      <c r="I1631" s="18" t="s">
        <v>95</v>
      </c>
      <c r="J1631" s="18" t="s">
        <v>96</v>
      </c>
      <c r="K1631" s="18" t="s">
        <v>175</v>
      </c>
      <c r="L1631" s="18" t="s">
        <v>132</v>
      </c>
      <c r="M1631" s="18">
        <v>6</v>
      </c>
      <c r="N1631" s="19">
        <v>900000</v>
      </c>
      <c r="O1631" s="20">
        <v>0</v>
      </c>
      <c r="P1631" s="19">
        <v>2500</v>
      </c>
      <c r="Q1631" s="19">
        <v>730000</v>
      </c>
      <c r="R1631" s="18" t="s">
        <v>219</v>
      </c>
      <c r="S1631" s="18" t="s">
        <v>148</v>
      </c>
      <c r="T1631" s="18" t="s">
        <v>101</v>
      </c>
      <c r="U1631" s="18">
        <v>3</v>
      </c>
      <c r="V1631" s="19">
        <v>5400000</v>
      </c>
      <c r="W1631" s="19">
        <v>0</v>
      </c>
      <c r="X1631" s="19">
        <v>5400000</v>
      </c>
      <c r="Y1631" s="19">
        <v>4382500</v>
      </c>
      <c r="Z1631" s="19">
        <v>1017500</v>
      </c>
      <c r="AA1631" s="20">
        <v>0.188425925925926</v>
      </c>
      <c r="AB1631" s="21" t="s">
        <v>6435</v>
      </c>
    </row>
    <row r="1632" spans="1:28" x14ac:dyDescent="0.25">
      <c r="A1632" s="16" t="s">
        <v>5506</v>
      </c>
      <c r="B1632" s="17">
        <v>45738</v>
      </c>
      <c r="C1632" s="18" t="s">
        <v>3358</v>
      </c>
      <c r="D1632" s="18" t="s">
        <v>3359</v>
      </c>
      <c r="E1632" s="18" t="s">
        <v>5507</v>
      </c>
      <c r="F1632" s="18" t="s">
        <v>93</v>
      </c>
      <c r="G1632" s="18">
        <v>47</v>
      </c>
      <c r="H1632" s="18" t="s">
        <v>262</v>
      </c>
      <c r="I1632" s="18" t="s">
        <v>263</v>
      </c>
      <c r="J1632" s="18" t="s">
        <v>130</v>
      </c>
      <c r="K1632" s="18" t="s">
        <v>388</v>
      </c>
      <c r="L1632" s="18" t="s">
        <v>132</v>
      </c>
      <c r="M1632" s="18">
        <v>7</v>
      </c>
      <c r="N1632" s="19">
        <v>510000</v>
      </c>
      <c r="O1632" s="20">
        <v>0.1</v>
      </c>
      <c r="P1632" s="19">
        <v>4000</v>
      </c>
      <c r="Q1632" s="19">
        <v>410000</v>
      </c>
      <c r="R1632" s="18" t="s">
        <v>219</v>
      </c>
      <c r="S1632" s="18" t="s">
        <v>100</v>
      </c>
      <c r="T1632" s="18" t="s">
        <v>113</v>
      </c>
      <c r="U1632" s="18">
        <v>5</v>
      </c>
      <c r="V1632" s="19">
        <v>3570000</v>
      </c>
      <c r="W1632" s="19">
        <v>357000</v>
      </c>
      <c r="X1632" s="19">
        <v>3213000</v>
      </c>
      <c r="Y1632" s="19">
        <v>2874000</v>
      </c>
      <c r="Z1632" s="19">
        <v>339000</v>
      </c>
      <c r="AA1632" s="20">
        <v>0.105508870214753</v>
      </c>
      <c r="AB1632" s="21" t="s">
        <v>6428</v>
      </c>
    </row>
    <row r="1633" spans="1:28" x14ac:dyDescent="0.25">
      <c r="A1633" s="16" t="s">
        <v>5508</v>
      </c>
      <c r="B1633" s="17">
        <v>45923</v>
      </c>
      <c r="C1633" s="18" t="s">
        <v>2303</v>
      </c>
      <c r="D1633" s="18"/>
      <c r="E1633" s="18" t="s">
        <v>5510</v>
      </c>
      <c r="F1633" s="18" t="s">
        <v>107</v>
      </c>
      <c r="G1633" s="18">
        <v>58</v>
      </c>
      <c r="H1633" s="18" t="s">
        <v>413</v>
      </c>
      <c r="I1633" s="18" t="s">
        <v>95</v>
      </c>
      <c r="J1633" s="18" t="s">
        <v>212</v>
      </c>
      <c r="K1633" s="18" t="s">
        <v>281</v>
      </c>
      <c r="L1633" s="18" t="s">
        <v>282</v>
      </c>
      <c r="M1633" s="18">
        <v>2</v>
      </c>
      <c r="N1633" s="19">
        <v>250000</v>
      </c>
      <c r="O1633" s="20">
        <v>0.15</v>
      </c>
      <c r="P1633" s="19">
        <v>1500</v>
      </c>
      <c r="Q1633" s="19">
        <v>190000</v>
      </c>
      <c r="R1633" s="18" t="s">
        <v>99</v>
      </c>
      <c r="S1633" s="18" t="s">
        <v>148</v>
      </c>
      <c r="T1633" s="18" t="s">
        <v>113</v>
      </c>
      <c r="U1633" s="18">
        <v>2</v>
      </c>
      <c r="V1633" s="19">
        <v>500000</v>
      </c>
      <c r="W1633" s="19">
        <v>75000</v>
      </c>
      <c r="X1633" s="19">
        <v>425000</v>
      </c>
      <c r="Y1633" s="19">
        <v>381500</v>
      </c>
      <c r="Z1633" s="19">
        <v>43500</v>
      </c>
      <c r="AA1633" s="20">
        <v>0.10235294117647099</v>
      </c>
      <c r="AB1633" s="21" t="s">
        <v>6435</v>
      </c>
    </row>
    <row r="1634" spans="1:28" x14ac:dyDescent="0.25">
      <c r="A1634" s="16" t="s">
        <v>5511</v>
      </c>
      <c r="B1634" s="17">
        <v>45877</v>
      </c>
      <c r="C1634" s="18" t="s">
        <v>238</v>
      </c>
      <c r="D1634" s="18" t="s">
        <v>239</v>
      </c>
      <c r="E1634" s="18" t="s">
        <v>5513</v>
      </c>
      <c r="F1634" s="18" t="s">
        <v>93</v>
      </c>
      <c r="G1634" s="18">
        <v>55</v>
      </c>
      <c r="H1634" s="18" t="s">
        <v>581</v>
      </c>
      <c r="I1634" s="18" t="s">
        <v>144</v>
      </c>
      <c r="J1634" s="18" t="s">
        <v>155</v>
      </c>
      <c r="K1634" s="18" t="s">
        <v>425</v>
      </c>
      <c r="L1634" s="18" t="s">
        <v>146</v>
      </c>
      <c r="M1634" s="18">
        <v>1</v>
      </c>
      <c r="N1634" s="19">
        <v>45000</v>
      </c>
      <c r="O1634" s="20">
        <v>0</v>
      </c>
      <c r="P1634" s="19">
        <v>1500</v>
      </c>
      <c r="Q1634" s="19">
        <v>27000</v>
      </c>
      <c r="R1634" s="18" t="s">
        <v>219</v>
      </c>
      <c r="S1634" s="18" t="s">
        <v>148</v>
      </c>
      <c r="T1634" s="18" t="s">
        <v>101</v>
      </c>
      <c r="U1634" s="18">
        <v>4</v>
      </c>
      <c r="V1634" s="19">
        <v>45000</v>
      </c>
      <c r="W1634" s="19">
        <v>0</v>
      </c>
      <c r="X1634" s="19">
        <v>45000</v>
      </c>
      <c r="Y1634" s="19">
        <v>28500</v>
      </c>
      <c r="Z1634" s="19">
        <v>16500</v>
      </c>
      <c r="AA1634" s="20">
        <v>0.36666666666666697</v>
      </c>
      <c r="AB1634" s="21" t="s">
        <v>6433</v>
      </c>
    </row>
    <row r="1635" spans="1:28" x14ac:dyDescent="0.25">
      <c r="A1635" s="16" t="s">
        <v>5514</v>
      </c>
      <c r="B1635" s="17">
        <v>45775</v>
      </c>
      <c r="C1635" s="18" t="s">
        <v>1226</v>
      </c>
      <c r="D1635" s="18" t="s">
        <v>1227</v>
      </c>
      <c r="E1635" s="18" t="s">
        <v>5515</v>
      </c>
      <c r="F1635" s="18" t="s">
        <v>107</v>
      </c>
      <c r="G1635" s="18">
        <v>49</v>
      </c>
      <c r="H1635" s="18" t="s">
        <v>119</v>
      </c>
      <c r="I1635" s="18" t="s">
        <v>120</v>
      </c>
      <c r="J1635" s="18" t="s">
        <v>174</v>
      </c>
      <c r="K1635" s="18" t="s">
        <v>242</v>
      </c>
      <c r="L1635" s="18" t="s">
        <v>132</v>
      </c>
      <c r="M1635" s="18">
        <v>3</v>
      </c>
      <c r="N1635" s="19">
        <v>780000</v>
      </c>
      <c r="O1635" s="20">
        <v>0</v>
      </c>
      <c r="P1635" s="19">
        <v>8000</v>
      </c>
      <c r="Q1635" s="19">
        <v>630000</v>
      </c>
      <c r="R1635" s="18" t="s">
        <v>219</v>
      </c>
      <c r="S1635" s="18" t="s">
        <v>100</v>
      </c>
      <c r="T1635" s="18" t="s">
        <v>101</v>
      </c>
      <c r="U1635" s="18">
        <v>3</v>
      </c>
      <c r="V1635" s="19">
        <v>2340000</v>
      </c>
      <c r="W1635" s="19">
        <v>0</v>
      </c>
      <c r="X1635" s="19">
        <v>2340000</v>
      </c>
      <c r="Y1635" s="19">
        <v>1898000</v>
      </c>
      <c r="Z1635" s="19">
        <v>442000</v>
      </c>
      <c r="AA1635" s="20">
        <v>0.18888888888888899</v>
      </c>
      <c r="AB1635" s="21" t="s">
        <v>6431</v>
      </c>
    </row>
    <row r="1636" spans="1:28" x14ac:dyDescent="0.25">
      <c r="A1636" s="16" t="s">
        <v>5516</v>
      </c>
      <c r="B1636" s="17">
        <v>45769</v>
      </c>
      <c r="C1636" s="18" t="s">
        <v>2423</v>
      </c>
      <c r="D1636" s="18" t="s">
        <v>2424</v>
      </c>
      <c r="E1636" s="18" t="s">
        <v>5517</v>
      </c>
      <c r="F1636" s="18" t="s">
        <v>107</v>
      </c>
      <c r="G1636" s="18">
        <v>30</v>
      </c>
      <c r="H1636" s="18" t="s">
        <v>310</v>
      </c>
      <c r="I1636" s="18" t="s">
        <v>263</v>
      </c>
      <c r="J1636" s="18" t="s">
        <v>155</v>
      </c>
      <c r="K1636" s="18" t="s">
        <v>242</v>
      </c>
      <c r="L1636" s="18" t="s">
        <v>132</v>
      </c>
      <c r="M1636" s="18">
        <v>7</v>
      </c>
      <c r="N1636" s="19">
        <v>780000</v>
      </c>
      <c r="O1636" s="20">
        <v>0.05</v>
      </c>
      <c r="P1636" s="19">
        <v>2500</v>
      </c>
      <c r="Q1636" s="19">
        <v>630000</v>
      </c>
      <c r="R1636" s="18" t="s">
        <v>6415</v>
      </c>
      <c r="S1636" s="18" t="s">
        <v>135</v>
      </c>
      <c r="T1636" s="18" t="s">
        <v>101</v>
      </c>
      <c r="U1636" s="18">
        <v>2</v>
      </c>
      <c r="V1636" s="19">
        <v>5460000</v>
      </c>
      <c r="W1636" s="19">
        <v>273000</v>
      </c>
      <c r="X1636" s="19">
        <v>5187000</v>
      </c>
      <c r="Y1636" s="19">
        <v>4412500</v>
      </c>
      <c r="Z1636" s="19">
        <v>774500</v>
      </c>
      <c r="AA1636" s="20">
        <v>0.149315596684018</v>
      </c>
      <c r="AB1636" s="21" t="s">
        <v>6431</v>
      </c>
    </row>
    <row r="1637" spans="1:28" x14ac:dyDescent="0.25">
      <c r="A1637" s="16" t="s">
        <v>5518</v>
      </c>
      <c r="B1637" s="17">
        <v>45988</v>
      </c>
      <c r="C1637" s="18" t="s">
        <v>1055</v>
      </c>
      <c r="D1637" s="18" t="s">
        <v>1056</v>
      </c>
      <c r="E1637" s="18" t="s">
        <v>6389</v>
      </c>
      <c r="F1637" s="18" t="s">
        <v>107</v>
      </c>
      <c r="G1637" s="18">
        <v>23</v>
      </c>
      <c r="H1637" s="18" t="s">
        <v>804</v>
      </c>
      <c r="I1637" s="18" t="s">
        <v>95</v>
      </c>
      <c r="J1637" s="18" t="s">
        <v>155</v>
      </c>
      <c r="K1637" s="18" t="s">
        <v>311</v>
      </c>
      <c r="L1637" s="18" t="s">
        <v>122</v>
      </c>
      <c r="M1637" s="18">
        <v>3</v>
      </c>
      <c r="N1637" s="19">
        <v>850000</v>
      </c>
      <c r="O1637" s="20">
        <v>0.15</v>
      </c>
      <c r="P1637" s="19">
        <v>6000</v>
      </c>
      <c r="Q1637" s="19">
        <v>710000</v>
      </c>
      <c r="R1637" s="18" t="s">
        <v>6415</v>
      </c>
      <c r="S1637" s="18" t="s">
        <v>135</v>
      </c>
      <c r="T1637" s="18" t="s">
        <v>101</v>
      </c>
      <c r="U1637" s="18">
        <v>4</v>
      </c>
      <c r="V1637" s="19">
        <v>2550000</v>
      </c>
      <c r="W1637" s="19">
        <v>382500</v>
      </c>
      <c r="X1637" s="19">
        <v>2167500</v>
      </c>
      <c r="Y1637" s="19">
        <v>2136000</v>
      </c>
      <c r="Z1637" s="19">
        <v>31500</v>
      </c>
      <c r="AA1637" s="20">
        <v>1.45328719723183E-2</v>
      </c>
      <c r="AB1637" s="21" t="s">
        <v>6424</v>
      </c>
    </row>
    <row r="1638" spans="1:28" x14ac:dyDescent="0.25">
      <c r="A1638" s="16" t="s">
        <v>5520</v>
      </c>
      <c r="B1638" s="17">
        <v>45778</v>
      </c>
      <c r="C1638" s="18" t="s">
        <v>661</v>
      </c>
      <c r="D1638" s="18" t="s">
        <v>662</v>
      </c>
      <c r="E1638" s="18" t="s">
        <v>5521</v>
      </c>
      <c r="F1638" s="18" t="s">
        <v>107</v>
      </c>
      <c r="G1638" s="18">
        <v>47</v>
      </c>
      <c r="H1638" s="18" t="s">
        <v>1279</v>
      </c>
      <c r="I1638" s="18" t="s">
        <v>144</v>
      </c>
      <c r="J1638" s="18" t="s">
        <v>174</v>
      </c>
      <c r="K1638" s="18" t="s">
        <v>582</v>
      </c>
      <c r="L1638" s="18" t="s">
        <v>146</v>
      </c>
      <c r="M1638" s="18">
        <v>7</v>
      </c>
      <c r="N1638" s="19">
        <v>180000</v>
      </c>
      <c r="O1638" s="20">
        <v>0.15</v>
      </c>
      <c r="P1638" s="19">
        <v>0</v>
      </c>
      <c r="Q1638" s="19">
        <v>125000</v>
      </c>
      <c r="R1638" s="18" t="s">
        <v>219</v>
      </c>
      <c r="S1638" s="18" t="s">
        <v>168</v>
      </c>
      <c r="T1638" s="18" t="s">
        <v>113</v>
      </c>
      <c r="U1638" s="18">
        <v>4</v>
      </c>
      <c r="V1638" s="19">
        <v>1260000</v>
      </c>
      <c r="W1638" s="19">
        <v>189000</v>
      </c>
      <c r="X1638" s="19">
        <v>1071000</v>
      </c>
      <c r="Y1638" s="19">
        <v>875000</v>
      </c>
      <c r="Z1638" s="19">
        <v>196000</v>
      </c>
      <c r="AA1638" s="20">
        <v>0.18300653594771199</v>
      </c>
      <c r="AB1638" s="21" t="s">
        <v>6430</v>
      </c>
    </row>
    <row r="1639" spans="1:28" x14ac:dyDescent="0.25">
      <c r="A1639" s="16" t="s">
        <v>5522</v>
      </c>
      <c r="B1639" s="17">
        <v>45829</v>
      </c>
      <c r="C1639" s="18" t="s">
        <v>368</v>
      </c>
      <c r="D1639" s="18" t="s">
        <v>3134</v>
      </c>
      <c r="E1639" s="18" t="s">
        <v>5523</v>
      </c>
      <c r="F1639" s="18" t="s">
        <v>93</v>
      </c>
      <c r="G1639" s="18">
        <v>65</v>
      </c>
      <c r="H1639" s="18" t="s">
        <v>310</v>
      </c>
      <c r="I1639" s="18" t="s">
        <v>263</v>
      </c>
      <c r="J1639" s="18"/>
      <c r="K1639" s="18" t="s">
        <v>175</v>
      </c>
      <c r="L1639" s="18" t="s">
        <v>132</v>
      </c>
      <c r="M1639" s="18">
        <v>8</v>
      </c>
      <c r="N1639" s="19">
        <v>900000</v>
      </c>
      <c r="O1639" s="20">
        <v>0.05</v>
      </c>
      <c r="P1639" s="19">
        <v>1500</v>
      </c>
      <c r="Q1639" s="19">
        <v>730000</v>
      </c>
      <c r="R1639" s="18" t="s">
        <v>134</v>
      </c>
      <c r="S1639" s="18" t="s">
        <v>100</v>
      </c>
      <c r="T1639" s="18" t="s">
        <v>101</v>
      </c>
      <c r="U1639" s="18">
        <v>1</v>
      </c>
      <c r="V1639" s="19">
        <v>7200000</v>
      </c>
      <c r="W1639" s="19">
        <v>360000</v>
      </c>
      <c r="X1639" s="19">
        <v>6840000</v>
      </c>
      <c r="Y1639" s="19">
        <v>5841500</v>
      </c>
      <c r="Z1639" s="19">
        <v>998500</v>
      </c>
      <c r="AA1639" s="20">
        <v>0.14597953216374299</v>
      </c>
      <c r="AB1639" s="21" t="s">
        <v>6434</v>
      </c>
    </row>
    <row r="1640" spans="1:28" x14ac:dyDescent="0.25">
      <c r="A1640" s="16" t="s">
        <v>5524</v>
      </c>
      <c r="B1640" s="17">
        <v>45733</v>
      </c>
      <c r="C1640" s="18" t="s">
        <v>2661</v>
      </c>
      <c r="D1640" s="18" t="s">
        <v>2662</v>
      </c>
      <c r="E1640" s="18" t="s">
        <v>5525</v>
      </c>
      <c r="F1640" s="18" t="s">
        <v>107</v>
      </c>
      <c r="G1640" s="18">
        <v>37</v>
      </c>
      <c r="H1640" s="18" t="s">
        <v>804</v>
      </c>
      <c r="I1640" s="18" t="s">
        <v>95</v>
      </c>
      <c r="J1640" s="18" t="s">
        <v>212</v>
      </c>
      <c r="K1640" s="18" t="s">
        <v>1540</v>
      </c>
      <c r="L1640" s="18" t="s">
        <v>282</v>
      </c>
      <c r="M1640" s="18">
        <v>6</v>
      </c>
      <c r="N1640" s="19">
        <v>650000</v>
      </c>
      <c r="O1640" s="20">
        <v>0.15</v>
      </c>
      <c r="P1640" s="19">
        <v>4000</v>
      </c>
      <c r="Q1640" s="19">
        <v>520000</v>
      </c>
      <c r="R1640" s="18" t="s">
        <v>6415</v>
      </c>
      <c r="S1640" s="18" t="s">
        <v>168</v>
      </c>
      <c r="T1640" s="18" t="s">
        <v>101</v>
      </c>
      <c r="U1640" s="18">
        <v>2</v>
      </c>
      <c r="V1640" s="19">
        <v>3900000</v>
      </c>
      <c r="W1640" s="19">
        <v>585000</v>
      </c>
      <c r="X1640" s="19">
        <v>3315000</v>
      </c>
      <c r="Y1640" s="19">
        <v>3124000</v>
      </c>
      <c r="Z1640" s="19">
        <v>191000</v>
      </c>
      <c r="AA1640" s="20">
        <v>5.7616892911010603E-2</v>
      </c>
      <c r="AB1640" s="21" t="s">
        <v>6428</v>
      </c>
    </row>
    <row r="1641" spans="1:28" x14ac:dyDescent="0.25">
      <c r="A1641" s="16" t="s">
        <v>5526</v>
      </c>
      <c r="B1641" s="17">
        <v>46007</v>
      </c>
      <c r="C1641" s="18" t="s">
        <v>2397</v>
      </c>
      <c r="D1641" s="18" t="s">
        <v>4207</v>
      </c>
      <c r="E1641" s="18" t="s">
        <v>5528</v>
      </c>
      <c r="F1641" s="18" t="s">
        <v>93</v>
      </c>
      <c r="G1641" s="18">
        <v>25</v>
      </c>
      <c r="H1641" s="18" t="s">
        <v>1792</v>
      </c>
      <c r="I1641" s="18" t="s">
        <v>129</v>
      </c>
      <c r="J1641" s="18" t="s">
        <v>155</v>
      </c>
      <c r="K1641" s="18" t="s">
        <v>1540</v>
      </c>
      <c r="L1641" s="18" t="s">
        <v>282</v>
      </c>
      <c r="M1641" s="18">
        <v>5</v>
      </c>
      <c r="N1641" s="19">
        <v>650000</v>
      </c>
      <c r="O1641" s="20">
        <v>0</v>
      </c>
      <c r="P1641" s="19">
        <v>8000</v>
      </c>
      <c r="Q1641" s="19">
        <v>520000</v>
      </c>
      <c r="R1641" s="18" t="s">
        <v>167</v>
      </c>
      <c r="S1641" s="18" t="s">
        <v>135</v>
      </c>
      <c r="T1641" s="18" t="s">
        <v>113</v>
      </c>
      <c r="U1641" s="18">
        <v>5</v>
      </c>
      <c r="V1641" s="19">
        <v>3250000</v>
      </c>
      <c r="W1641" s="19">
        <v>0</v>
      </c>
      <c r="X1641" s="19">
        <v>3250000</v>
      </c>
      <c r="Y1641" s="19">
        <v>2608000</v>
      </c>
      <c r="Z1641" s="19">
        <v>642000</v>
      </c>
      <c r="AA1641" s="20">
        <v>0.197538461538462</v>
      </c>
      <c r="AB1641" s="21" t="s">
        <v>6432</v>
      </c>
    </row>
    <row r="1642" spans="1:28" x14ac:dyDescent="0.25">
      <c r="A1642" s="16" t="s">
        <v>5529</v>
      </c>
      <c r="B1642" s="17">
        <v>46004</v>
      </c>
      <c r="C1642" s="18" t="s">
        <v>1876</v>
      </c>
      <c r="D1642" s="18" t="s">
        <v>1877</v>
      </c>
      <c r="E1642" s="18" t="s">
        <v>6390</v>
      </c>
      <c r="F1642" s="18" t="s">
        <v>93</v>
      </c>
      <c r="G1642" s="18">
        <v>19</v>
      </c>
      <c r="H1642" s="18" t="s">
        <v>310</v>
      </c>
      <c r="I1642" s="18" t="s">
        <v>263</v>
      </c>
      <c r="J1642" s="18" t="s">
        <v>359</v>
      </c>
      <c r="K1642" s="18" t="s">
        <v>281</v>
      </c>
      <c r="L1642" s="18" t="s">
        <v>282</v>
      </c>
      <c r="M1642" s="18">
        <v>7</v>
      </c>
      <c r="N1642" s="19">
        <v>250000</v>
      </c>
      <c r="O1642" s="20">
        <v>0.05</v>
      </c>
      <c r="P1642" s="19">
        <v>4000</v>
      </c>
      <c r="Q1642" s="19">
        <v>190000</v>
      </c>
      <c r="R1642" s="18" t="s">
        <v>167</v>
      </c>
      <c r="S1642" s="18" t="s">
        <v>148</v>
      </c>
      <c r="T1642" s="18" t="s">
        <v>113</v>
      </c>
      <c r="U1642" s="18">
        <v>2</v>
      </c>
      <c r="V1642" s="19">
        <v>1750000</v>
      </c>
      <c r="W1642" s="19">
        <v>87500</v>
      </c>
      <c r="X1642" s="19">
        <v>1662500</v>
      </c>
      <c r="Y1642" s="19">
        <v>1334000</v>
      </c>
      <c r="Z1642" s="19">
        <v>328500</v>
      </c>
      <c r="AA1642" s="20">
        <v>0.19759398496240599</v>
      </c>
      <c r="AB1642" s="21" t="s">
        <v>6432</v>
      </c>
    </row>
    <row r="1643" spans="1:28" x14ac:dyDescent="0.25">
      <c r="A1643" s="16" t="s">
        <v>5531</v>
      </c>
      <c r="B1643" s="17">
        <v>45818</v>
      </c>
      <c r="C1643" s="18" t="s">
        <v>892</v>
      </c>
      <c r="D1643" s="18" t="s">
        <v>893</v>
      </c>
      <c r="E1643" s="18" t="s">
        <v>5533</v>
      </c>
      <c r="F1643" s="18" t="s">
        <v>93</v>
      </c>
      <c r="G1643" s="18">
        <v>61</v>
      </c>
      <c r="H1643" s="18" t="s">
        <v>1279</v>
      </c>
      <c r="I1643" s="18" t="s">
        <v>144</v>
      </c>
      <c r="J1643" s="18" t="s">
        <v>96</v>
      </c>
      <c r="K1643" s="18" t="s">
        <v>852</v>
      </c>
      <c r="L1643" s="18" t="s">
        <v>122</v>
      </c>
      <c r="M1643" s="18">
        <v>3</v>
      </c>
      <c r="N1643" s="19">
        <v>680000</v>
      </c>
      <c r="O1643" s="20">
        <v>0.15</v>
      </c>
      <c r="P1643" s="19">
        <v>2500</v>
      </c>
      <c r="Q1643" s="19">
        <v>555000</v>
      </c>
      <c r="R1643" s="18" t="s">
        <v>134</v>
      </c>
      <c r="S1643" s="18" t="s">
        <v>100</v>
      </c>
      <c r="T1643" s="18" t="s">
        <v>101</v>
      </c>
      <c r="U1643" s="18">
        <v>4</v>
      </c>
      <c r="V1643" s="19">
        <v>2040000</v>
      </c>
      <c r="W1643" s="19">
        <v>306000</v>
      </c>
      <c r="X1643" s="19">
        <v>1734000</v>
      </c>
      <c r="Y1643" s="19">
        <v>1667500</v>
      </c>
      <c r="Z1643" s="19">
        <v>66500</v>
      </c>
      <c r="AA1643" s="20">
        <v>3.8350634371395603E-2</v>
      </c>
      <c r="AB1643" s="21" t="s">
        <v>6434</v>
      </c>
    </row>
    <row r="1644" spans="1:28" x14ac:dyDescent="0.25">
      <c r="A1644" s="16" t="s">
        <v>5534</v>
      </c>
      <c r="B1644" s="17">
        <v>45842</v>
      </c>
      <c r="C1644" s="18" t="s">
        <v>1182</v>
      </c>
      <c r="D1644" s="18" t="s">
        <v>3410</v>
      </c>
      <c r="E1644" s="18" t="s">
        <v>5535</v>
      </c>
      <c r="F1644" s="18" t="s">
        <v>107</v>
      </c>
      <c r="G1644" s="18">
        <v>37</v>
      </c>
      <c r="H1644" s="18" t="s">
        <v>119</v>
      </c>
      <c r="I1644" s="18" t="s">
        <v>120</v>
      </c>
      <c r="J1644" s="18" t="s">
        <v>212</v>
      </c>
      <c r="K1644" s="18" t="s">
        <v>582</v>
      </c>
      <c r="L1644" s="18" t="s">
        <v>146</v>
      </c>
      <c r="M1644" s="18">
        <v>7</v>
      </c>
      <c r="N1644" s="19">
        <v>180000</v>
      </c>
      <c r="O1644" s="20">
        <v>0.05</v>
      </c>
      <c r="P1644" s="19">
        <v>6000</v>
      </c>
      <c r="Q1644" s="19">
        <v>125000</v>
      </c>
      <c r="R1644" s="18" t="s">
        <v>134</v>
      </c>
      <c r="S1644" s="18" t="s">
        <v>100</v>
      </c>
      <c r="T1644" s="18" t="s">
        <v>101</v>
      </c>
      <c r="U1644" s="18">
        <v>5</v>
      </c>
      <c r="V1644" s="19">
        <v>1260000</v>
      </c>
      <c r="W1644" s="19">
        <v>63000</v>
      </c>
      <c r="X1644" s="19">
        <v>1197000</v>
      </c>
      <c r="Y1644" s="19">
        <v>881000</v>
      </c>
      <c r="Z1644" s="19">
        <v>316000</v>
      </c>
      <c r="AA1644" s="20">
        <v>0.263993316624896</v>
      </c>
      <c r="AB1644" s="21" t="s">
        <v>6425</v>
      </c>
    </row>
    <row r="1645" spans="1:28" x14ac:dyDescent="0.25">
      <c r="A1645" s="16" t="s">
        <v>5536</v>
      </c>
      <c r="B1645" s="17">
        <v>45681</v>
      </c>
      <c r="C1645" s="18" t="s">
        <v>2196</v>
      </c>
      <c r="D1645" s="18" t="s">
        <v>2197</v>
      </c>
      <c r="E1645" s="18" t="s">
        <v>5538</v>
      </c>
      <c r="F1645" s="18" t="s">
        <v>107</v>
      </c>
      <c r="G1645" s="18">
        <v>20</v>
      </c>
      <c r="H1645" s="18" t="s">
        <v>119</v>
      </c>
      <c r="I1645" s="18" t="s">
        <v>120</v>
      </c>
      <c r="J1645" s="18" t="s">
        <v>96</v>
      </c>
      <c r="K1645" s="18" t="s">
        <v>388</v>
      </c>
      <c r="L1645" s="18" t="s">
        <v>132</v>
      </c>
      <c r="M1645" s="18">
        <v>8</v>
      </c>
      <c r="N1645" s="19">
        <v>510000</v>
      </c>
      <c r="O1645" s="20">
        <v>0.15</v>
      </c>
      <c r="P1645" s="19">
        <v>8000</v>
      </c>
      <c r="Q1645" s="19">
        <v>410000</v>
      </c>
      <c r="R1645" s="18" t="s">
        <v>6415</v>
      </c>
      <c r="S1645" s="18" t="s">
        <v>168</v>
      </c>
      <c r="T1645" s="18" t="s">
        <v>101</v>
      </c>
      <c r="U1645" s="18">
        <v>4</v>
      </c>
      <c r="V1645" s="19">
        <v>4080000</v>
      </c>
      <c r="W1645" s="19">
        <v>612000</v>
      </c>
      <c r="X1645" s="19">
        <v>3468000</v>
      </c>
      <c r="Y1645" s="19">
        <v>3288000</v>
      </c>
      <c r="Z1645" s="19">
        <v>180000</v>
      </c>
      <c r="AA1645" s="20">
        <v>5.1903114186851201E-2</v>
      </c>
      <c r="AB1645" s="21" t="s">
        <v>6426</v>
      </c>
    </row>
    <row r="1646" spans="1:28" x14ac:dyDescent="0.25">
      <c r="A1646" s="16" t="s">
        <v>5539</v>
      </c>
      <c r="B1646" s="17">
        <v>45930</v>
      </c>
      <c r="C1646" s="18" t="s">
        <v>3497</v>
      </c>
      <c r="D1646" s="18" t="s">
        <v>3498</v>
      </c>
      <c r="E1646" s="18" t="s">
        <v>5541</v>
      </c>
      <c r="F1646" s="18" t="s">
        <v>93</v>
      </c>
      <c r="G1646" s="18">
        <v>21</v>
      </c>
      <c r="H1646" s="18" t="s">
        <v>119</v>
      </c>
      <c r="I1646" s="18" t="s">
        <v>120</v>
      </c>
      <c r="J1646" s="18" t="s">
        <v>212</v>
      </c>
      <c r="K1646" s="18" t="s">
        <v>121</v>
      </c>
      <c r="L1646" s="18" t="s">
        <v>122</v>
      </c>
      <c r="M1646" s="18">
        <v>4</v>
      </c>
      <c r="N1646" s="19">
        <v>720000</v>
      </c>
      <c r="O1646" s="20">
        <v>0.15</v>
      </c>
      <c r="P1646" s="19">
        <v>8000</v>
      </c>
      <c r="Q1646" s="19">
        <v>600000</v>
      </c>
      <c r="R1646" s="18" t="s">
        <v>134</v>
      </c>
      <c r="S1646" s="18" t="s">
        <v>148</v>
      </c>
      <c r="T1646" s="18" t="s">
        <v>101</v>
      </c>
      <c r="U1646" s="18">
        <v>3</v>
      </c>
      <c r="V1646" s="19">
        <v>2880000</v>
      </c>
      <c r="W1646" s="19">
        <v>432000</v>
      </c>
      <c r="X1646" s="19">
        <v>2448000</v>
      </c>
      <c r="Y1646" s="19">
        <v>2408000</v>
      </c>
      <c r="Z1646" s="19">
        <v>40000</v>
      </c>
      <c r="AA1646" s="20">
        <v>1.6339869281045801E-2</v>
      </c>
      <c r="AB1646" s="21" t="s">
        <v>6435</v>
      </c>
    </row>
    <row r="1647" spans="1:28" x14ac:dyDescent="0.25">
      <c r="A1647" s="16" t="s">
        <v>5542</v>
      </c>
      <c r="B1647" s="17">
        <v>45676</v>
      </c>
      <c r="C1647" s="18" t="s">
        <v>1631</v>
      </c>
      <c r="D1647" s="18" t="s">
        <v>1632</v>
      </c>
      <c r="E1647" s="18" t="s">
        <v>5544</v>
      </c>
      <c r="F1647" s="18" t="s">
        <v>93</v>
      </c>
      <c r="G1647" s="18">
        <v>21</v>
      </c>
      <c r="H1647" s="18" t="s">
        <v>595</v>
      </c>
      <c r="I1647" s="18" t="s">
        <v>263</v>
      </c>
      <c r="J1647" s="18" t="s">
        <v>130</v>
      </c>
      <c r="K1647" s="18" t="s">
        <v>145</v>
      </c>
      <c r="L1647" s="18" t="s">
        <v>146</v>
      </c>
      <c r="M1647" s="18">
        <v>4</v>
      </c>
      <c r="N1647" s="19">
        <v>145000</v>
      </c>
      <c r="O1647" s="20">
        <v>0.05</v>
      </c>
      <c r="P1647" s="19">
        <v>4000</v>
      </c>
      <c r="Q1647" s="19">
        <v>98000</v>
      </c>
      <c r="R1647" s="18" t="s">
        <v>6415</v>
      </c>
      <c r="S1647" s="18" t="s">
        <v>148</v>
      </c>
      <c r="T1647" s="18" t="s">
        <v>101</v>
      </c>
      <c r="U1647" s="18">
        <v>5</v>
      </c>
      <c r="V1647" s="19">
        <v>580000</v>
      </c>
      <c r="W1647" s="19">
        <v>29000</v>
      </c>
      <c r="X1647" s="19">
        <v>551000</v>
      </c>
      <c r="Y1647" s="19">
        <v>396000</v>
      </c>
      <c r="Z1647" s="19">
        <v>155000</v>
      </c>
      <c r="AA1647" s="20">
        <v>0.28130671506352101</v>
      </c>
      <c r="AB1647" s="21" t="s">
        <v>6426</v>
      </c>
    </row>
    <row r="1648" spans="1:28" x14ac:dyDescent="0.25">
      <c r="A1648" s="16" t="s">
        <v>5545</v>
      </c>
      <c r="B1648" s="17">
        <v>45659</v>
      </c>
      <c r="C1648" s="18" t="s">
        <v>230</v>
      </c>
      <c r="D1648" s="18" t="s">
        <v>5547</v>
      </c>
      <c r="E1648" s="18" t="s">
        <v>5548</v>
      </c>
      <c r="F1648" s="18" t="s">
        <v>93</v>
      </c>
      <c r="G1648" s="18">
        <v>60</v>
      </c>
      <c r="H1648" s="18" t="s">
        <v>413</v>
      </c>
      <c r="I1648" s="18" t="s">
        <v>95</v>
      </c>
      <c r="J1648" s="18" t="s">
        <v>212</v>
      </c>
      <c r="K1648" s="18" t="s">
        <v>852</v>
      </c>
      <c r="L1648" s="18" t="s">
        <v>122</v>
      </c>
      <c r="M1648" s="18">
        <v>6</v>
      </c>
      <c r="N1648" s="19">
        <v>680000</v>
      </c>
      <c r="O1648" s="20">
        <v>0.05</v>
      </c>
      <c r="P1648" s="19">
        <v>2500</v>
      </c>
      <c r="Q1648" s="19">
        <v>555000</v>
      </c>
      <c r="R1648" s="18" t="s">
        <v>99</v>
      </c>
      <c r="S1648" s="18" t="s">
        <v>100</v>
      </c>
      <c r="T1648" s="18" t="s">
        <v>113</v>
      </c>
      <c r="U1648" s="18">
        <v>4</v>
      </c>
      <c r="V1648" s="19">
        <v>4080000</v>
      </c>
      <c r="W1648" s="19">
        <v>204000</v>
      </c>
      <c r="X1648" s="19">
        <v>3876000</v>
      </c>
      <c r="Y1648" s="19">
        <v>3332500</v>
      </c>
      <c r="Z1648" s="19">
        <v>543500</v>
      </c>
      <c r="AA1648" s="20">
        <v>0.14022187822497401</v>
      </c>
      <c r="AB1648" s="21" t="s">
        <v>6426</v>
      </c>
    </row>
    <row r="1649" spans="1:28" x14ac:dyDescent="0.25">
      <c r="A1649" s="16" t="s">
        <v>5549</v>
      </c>
      <c r="B1649" s="17">
        <v>45695</v>
      </c>
      <c r="C1649" s="18" t="s">
        <v>3413</v>
      </c>
      <c r="D1649" s="18" t="s">
        <v>3414</v>
      </c>
      <c r="E1649" s="18" t="s">
        <v>5551</v>
      </c>
      <c r="F1649" s="18" t="s">
        <v>107</v>
      </c>
      <c r="G1649" s="18">
        <v>46</v>
      </c>
      <c r="H1649" s="18" t="s">
        <v>154</v>
      </c>
      <c r="I1649" s="18" t="s">
        <v>95</v>
      </c>
      <c r="J1649" s="18" t="s">
        <v>130</v>
      </c>
      <c r="K1649" s="18" t="s">
        <v>156</v>
      </c>
      <c r="L1649" s="18" t="s">
        <v>111</v>
      </c>
      <c r="M1649" s="18">
        <v>1</v>
      </c>
      <c r="N1649" s="19">
        <v>290000</v>
      </c>
      <c r="O1649" s="20">
        <v>0.1</v>
      </c>
      <c r="P1649" s="19">
        <v>2500</v>
      </c>
      <c r="Q1649" s="19">
        <v>225000</v>
      </c>
      <c r="R1649" s="18" t="s">
        <v>134</v>
      </c>
      <c r="S1649" s="18" t="s">
        <v>100</v>
      </c>
      <c r="T1649" s="18" t="s">
        <v>101</v>
      </c>
      <c r="U1649" s="18">
        <v>4</v>
      </c>
      <c r="V1649" s="19">
        <v>290000</v>
      </c>
      <c r="W1649" s="19">
        <v>29000</v>
      </c>
      <c r="X1649" s="19">
        <v>261000</v>
      </c>
      <c r="Y1649" s="19">
        <v>227500</v>
      </c>
      <c r="Z1649" s="19">
        <v>33500</v>
      </c>
      <c r="AA1649" s="20">
        <v>0.12835249042145599</v>
      </c>
      <c r="AB1649" s="21" t="s">
        <v>6429</v>
      </c>
    </row>
    <row r="1650" spans="1:28" x14ac:dyDescent="0.25">
      <c r="A1650" s="16" t="s">
        <v>5552</v>
      </c>
      <c r="B1650" s="17">
        <v>46021</v>
      </c>
      <c r="C1650" s="18" t="s">
        <v>2449</v>
      </c>
      <c r="D1650" s="18" t="s">
        <v>2450</v>
      </c>
      <c r="E1650" s="18" t="s">
        <v>5555</v>
      </c>
      <c r="F1650" s="18" t="s">
        <v>107</v>
      </c>
      <c r="G1650" s="18">
        <v>58</v>
      </c>
      <c r="H1650" s="18" t="s">
        <v>595</v>
      </c>
      <c r="I1650" s="18" t="s">
        <v>263</v>
      </c>
      <c r="J1650" s="18" t="s">
        <v>109</v>
      </c>
      <c r="K1650" s="18" t="s">
        <v>852</v>
      </c>
      <c r="L1650" s="18" t="s">
        <v>122</v>
      </c>
      <c r="M1650" s="18">
        <v>2</v>
      </c>
      <c r="N1650" s="19">
        <v>680000</v>
      </c>
      <c r="O1650" s="20">
        <v>0.1</v>
      </c>
      <c r="P1650" s="19">
        <v>12000</v>
      </c>
      <c r="Q1650" s="19">
        <v>555000</v>
      </c>
      <c r="R1650" s="18" t="s">
        <v>134</v>
      </c>
      <c r="S1650" s="18" t="s">
        <v>148</v>
      </c>
      <c r="T1650" s="18" t="s">
        <v>113</v>
      </c>
      <c r="U1650" s="18">
        <v>5</v>
      </c>
      <c r="V1650" s="19">
        <v>1360000</v>
      </c>
      <c r="W1650" s="19">
        <v>136000</v>
      </c>
      <c r="X1650" s="19">
        <v>1224000</v>
      </c>
      <c r="Y1650" s="19">
        <v>1122000</v>
      </c>
      <c r="Z1650" s="19">
        <v>102000</v>
      </c>
      <c r="AA1650" s="20">
        <v>8.3333333333333301E-2</v>
      </c>
      <c r="AB1650" s="21" t="s">
        <v>6432</v>
      </c>
    </row>
    <row r="1651" spans="1:28" x14ac:dyDescent="0.25">
      <c r="A1651" s="16" t="s">
        <v>5556</v>
      </c>
      <c r="B1651" s="17">
        <v>45921</v>
      </c>
      <c r="C1651" s="18" t="s">
        <v>1799</v>
      </c>
      <c r="D1651" s="18" t="s">
        <v>1800</v>
      </c>
      <c r="E1651" s="18" t="s">
        <v>5557</v>
      </c>
      <c r="F1651" s="18" t="s">
        <v>107</v>
      </c>
      <c r="G1651" s="18">
        <v>58</v>
      </c>
      <c r="H1651" s="18" t="s">
        <v>262</v>
      </c>
      <c r="I1651" s="18" t="s">
        <v>263</v>
      </c>
      <c r="J1651" s="18" t="s">
        <v>155</v>
      </c>
      <c r="K1651" s="18" t="s">
        <v>852</v>
      </c>
      <c r="L1651" s="18" t="s">
        <v>122</v>
      </c>
      <c r="M1651" s="18">
        <v>5</v>
      </c>
      <c r="N1651" s="19">
        <v>680000</v>
      </c>
      <c r="O1651" s="20">
        <v>0.1</v>
      </c>
      <c r="P1651" s="19">
        <v>12000</v>
      </c>
      <c r="Q1651" s="19">
        <v>555000</v>
      </c>
      <c r="R1651" s="18" t="s">
        <v>134</v>
      </c>
      <c r="S1651" s="18" t="s">
        <v>168</v>
      </c>
      <c r="T1651" s="18" t="s">
        <v>101</v>
      </c>
      <c r="U1651" s="18">
        <v>5</v>
      </c>
      <c r="V1651" s="19">
        <v>3400000</v>
      </c>
      <c r="W1651" s="19">
        <v>340000</v>
      </c>
      <c r="X1651" s="19">
        <v>3060000</v>
      </c>
      <c r="Y1651" s="19">
        <v>2787000</v>
      </c>
      <c r="Z1651" s="19">
        <v>273000</v>
      </c>
      <c r="AA1651" s="20">
        <v>8.9215686274509806E-2</v>
      </c>
      <c r="AB1651" s="21" t="s">
        <v>6435</v>
      </c>
    </row>
    <row r="1652" spans="1:28" x14ac:dyDescent="0.25">
      <c r="A1652" s="16" t="s">
        <v>5558</v>
      </c>
      <c r="B1652" s="17">
        <v>45930</v>
      </c>
      <c r="C1652" s="18" t="s">
        <v>3497</v>
      </c>
      <c r="D1652" s="18" t="s">
        <v>3498</v>
      </c>
      <c r="E1652" s="18" t="s">
        <v>6391</v>
      </c>
      <c r="F1652" s="18" t="s">
        <v>107</v>
      </c>
      <c r="G1652" s="18">
        <v>32</v>
      </c>
      <c r="H1652" s="18" t="s">
        <v>1279</v>
      </c>
      <c r="I1652" s="18" t="s">
        <v>144</v>
      </c>
      <c r="J1652" s="18" t="s">
        <v>155</v>
      </c>
      <c r="K1652" s="18" t="s">
        <v>311</v>
      </c>
      <c r="L1652" s="18" t="s">
        <v>122</v>
      </c>
      <c r="M1652" s="18">
        <v>2</v>
      </c>
      <c r="N1652" s="19">
        <v>850000</v>
      </c>
      <c r="O1652" s="20">
        <v>0.15</v>
      </c>
      <c r="P1652" s="19">
        <v>2500</v>
      </c>
      <c r="Q1652" s="19">
        <v>710000</v>
      </c>
      <c r="R1652" s="18" t="s">
        <v>99</v>
      </c>
      <c r="S1652" s="18" t="s">
        <v>100</v>
      </c>
      <c r="T1652" s="18" t="s">
        <v>101</v>
      </c>
      <c r="U1652" s="18">
        <v>3</v>
      </c>
      <c r="V1652" s="19">
        <v>1700000</v>
      </c>
      <c r="W1652" s="19">
        <v>255000</v>
      </c>
      <c r="X1652" s="19">
        <v>1445000</v>
      </c>
      <c r="Y1652" s="19">
        <v>1422500</v>
      </c>
      <c r="Z1652" s="19">
        <v>22500</v>
      </c>
      <c r="AA1652" s="20">
        <v>1.5570934256055401E-2</v>
      </c>
      <c r="AB1652" s="21" t="s">
        <v>6435</v>
      </c>
    </row>
    <row r="1653" spans="1:28" x14ac:dyDescent="0.25">
      <c r="A1653" s="16" t="s">
        <v>5560</v>
      </c>
      <c r="B1653" s="17">
        <v>45919</v>
      </c>
      <c r="C1653" s="18" t="s">
        <v>2187</v>
      </c>
      <c r="D1653" s="18" t="s">
        <v>2136</v>
      </c>
      <c r="E1653" s="18" t="s">
        <v>5562</v>
      </c>
      <c r="F1653" s="18" t="s">
        <v>93</v>
      </c>
      <c r="G1653" s="18">
        <v>41</v>
      </c>
      <c r="H1653" s="18" t="s">
        <v>310</v>
      </c>
      <c r="I1653" s="18" t="s">
        <v>263</v>
      </c>
      <c r="J1653" s="18" t="s">
        <v>96</v>
      </c>
      <c r="K1653" s="18" t="s">
        <v>1540</v>
      </c>
      <c r="L1653" s="18" t="s">
        <v>282</v>
      </c>
      <c r="M1653" s="18">
        <v>8</v>
      </c>
      <c r="N1653" s="19">
        <v>650000</v>
      </c>
      <c r="O1653" s="20">
        <v>0.02</v>
      </c>
      <c r="P1653" s="19">
        <v>0</v>
      </c>
      <c r="Q1653" s="19">
        <v>520000</v>
      </c>
      <c r="R1653" s="18" t="s">
        <v>6415</v>
      </c>
      <c r="S1653" s="18" t="s">
        <v>100</v>
      </c>
      <c r="T1653" s="18" t="s">
        <v>113</v>
      </c>
      <c r="U1653" s="18">
        <v>3</v>
      </c>
      <c r="V1653" s="19">
        <v>5200000</v>
      </c>
      <c r="W1653" s="19">
        <v>104000</v>
      </c>
      <c r="X1653" s="19">
        <v>5096000</v>
      </c>
      <c r="Y1653" s="19">
        <v>4160000</v>
      </c>
      <c r="Z1653" s="19">
        <v>936000</v>
      </c>
      <c r="AA1653" s="20">
        <v>0.183673469387755</v>
      </c>
      <c r="AB1653" s="21" t="s">
        <v>6435</v>
      </c>
    </row>
    <row r="1654" spans="1:28" x14ac:dyDescent="0.25">
      <c r="A1654" s="16" t="s">
        <v>5563</v>
      </c>
      <c r="B1654" s="17">
        <v>45732</v>
      </c>
      <c r="C1654" s="18" t="s">
        <v>898</v>
      </c>
      <c r="D1654" s="18" t="s">
        <v>5565</v>
      </c>
      <c r="E1654" s="18" t="s">
        <v>5566</v>
      </c>
      <c r="F1654" s="18" t="s">
        <v>93</v>
      </c>
      <c r="G1654" s="18">
        <v>23</v>
      </c>
      <c r="H1654" s="18" t="s">
        <v>154</v>
      </c>
      <c r="I1654" s="18" t="s">
        <v>95</v>
      </c>
      <c r="J1654" s="18" t="s">
        <v>155</v>
      </c>
      <c r="K1654" s="18" t="s">
        <v>145</v>
      </c>
      <c r="L1654" s="18" t="s">
        <v>146</v>
      </c>
      <c r="M1654" s="18">
        <v>3</v>
      </c>
      <c r="N1654" s="19">
        <v>145000</v>
      </c>
      <c r="O1654" s="20">
        <v>0.02</v>
      </c>
      <c r="P1654" s="19">
        <v>2500</v>
      </c>
      <c r="Q1654" s="19">
        <v>98000</v>
      </c>
      <c r="R1654" s="18" t="s">
        <v>134</v>
      </c>
      <c r="S1654" s="18" t="s">
        <v>135</v>
      </c>
      <c r="T1654" s="18" t="s">
        <v>101</v>
      </c>
      <c r="U1654" s="18">
        <v>1</v>
      </c>
      <c r="V1654" s="19">
        <v>435000</v>
      </c>
      <c r="W1654" s="19">
        <v>8700</v>
      </c>
      <c r="X1654" s="19">
        <v>426300</v>
      </c>
      <c r="Y1654" s="19">
        <v>296500</v>
      </c>
      <c r="Z1654" s="19">
        <v>129800</v>
      </c>
      <c r="AA1654" s="20">
        <v>0.30448041285479699</v>
      </c>
      <c r="AB1654" s="21" t="s">
        <v>6428</v>
      </c>
    </row>
    <row r="1655" spans="1:28" x14ac:dyDescent="0.25">
      <c r="A1655" s="16" t="s">
        <v>5567</v>
      </c>
      <c r="B1655" s="17">
        <v>45664</v>
      </c>
      <c r="C1655" s="18" t="s">
        <v>2449</v>
      </c>
      <c r="D1655" s="18" t="s">
        <v>5568</v>
      </c>
      <c r="E1655" s="18" t="s">
        <v>5569</v>
      </c>
      <c r="F1655" s="18" t="s">
        <v>107</v>
      </c>
      <c r="G1655" s="18">
        <v>58</v>
      </c>
      <c r="H1655" s="18" t="s">
        <v>1792</v>
      </c>
      <c r="I1655" s="18" t="s">
        <v>129</v>
      </c>
      <c r="J1655" s="18"/>
      <c r="K1655" s="18" t="s">
        <v>175</v>
      </c>
      <c r="L1655" s="18" t="s">
        <v>132</v>
      </c>
      <c r="M1655" s="18">
        <v>7</v>
      </c>
      <c r="N1655" s="19">
        <v>900000</v>
      </c>
      <c r="O1655" s="20">
        <v>0.15</v>
      </c>
      <c r="P1655" s="19">
        <v>2500</v>
      </c>
      <c r="Q1655" s="19">
        <v>730000</v>
      </c>
      <c r="R1655" s="18" t="s">
        <v>99</v>
      </c>
      <c r="S1655" s="18" t="s">
        <v>135</v>
      </c>
      <c r="T1655" s="18" t="s">
        <v>113</v>
      </c>
      <c r="U1655" s="18">
        <v>5</v>
      </c>
      <c r="V1655" s="19">
        <v>6300000</v>
      </c>
      <c r="W1655" s="19">
        <v>945000</v>
      </c>
      <c r="X1655" s="19">
        <v>5355000</v>
      </c>
      <c r="Y1655" s="19">
        <v>5112500</v>
      </c>
      <c r="Z1655" s="19">
        <v>242500</v>
      </c>
      <c r="AA1655" s="20">
        <v>4.5284780578898197E-2</v>
      </c>
      <c r="AB1655" s="21" t="s">
        <v>6426</v>
      </c>
    </row>
    <row r="1656" spans="1:28" x14ac:dyDescent="0.25">
      <c r="A1656" s="16" t="s">
        <v>5570</v>
      </c>
      <c r="B1656" s="17">
        <v>45878</v>
      </c>
      <c r="C1656" s="18" t="s">
        <v>286</v>
      </c>
      <c r="D1656" s="18" t="s">
        <v>287</v>
      </c>
      <c r="E1656" s="18" t="s">
        <v>5571</v>
      </c>
      <c r="F1656" s="18" t="s">
        <v>107</v>
      </c>
      <c r="G1656" s="18">
        <v>53</v>
      </c>
      <c r="H1656" s="18" t="s">
        <v>804</v>
      </c>
      <c r="I1656" s="18" t="s">
        <v>95</v>
      </c>
      <c r="J1656" s="18" t="s">
        <v>359</v>
      </c>
      <c r="K1656" s="18" t="s">
        <v>520</v>
      </c>
      <c r="L1656" s="18" t="s">
        <v>111</v>
      </c>
      <c r="M1656" s="18">
        <v>6</v>
      </c>
      <c r="N1656" s="19">
        <v>410000</v>
      </c>
      <c r="O1656" s="20">
        <v>0.15</v>
      </c>
      <c r="P1656" s="19">
        <v>8000</v>
      </c>
      <c r="Q1656" s="19">
        <v>325000</v>
      </c>
      <c r="R1656" s="18" t="s">
        <v>134</v>
      </c>
      <c r="S1656" s="18" t="s">
        <v>135</v>
      </c>
      <c r="T1656" s="18" t="s">
        <v>113</v>
      </c>
      <c r="U1656" s="18">
        <v>3</v>
      </c>
      <c r="V1656" s="19">
        <v>2460000</v>
      </c>
      <c r="W1656" s="19">
        <v>369000</v>
      </c>
      <c r="X1656" s="19">
        <v>2091000</v>
      </c>
      <c r="Y1656" s="19">
        <v>1958000</v>
      </c>
      <c r="Z1656" s="19">
        <v>133000</v>
      </c>
      <c r="AA1656" s="20">
        <v>6.3605930176948794E-2</v>
      </c>
      <c r="AB1656" s="21" t="s">
        <v>6433</v>
      </c>
    </row>
    <row r="1657" spans="1:28" x14ac:dyDescent="0.25">
      <c r="A1657" s="16" t="s">
        <v>5572</v>
      </c>
      <c r="B1657" s="17">
        <v>46005</v>
      </c>
      <c r="C1657" s="18" t="s">
        <v>861</v>
      </c>
      <c r="D1657" s="18" t="s">
        <v>4026</v>
      </c>
      <c r="E1657" s="18" t="s">
        <v>5573</v>
      </c>
      <c r="F1657" s="18" t="s">
        <v>93</v>
      </c>
      <c r="G1657" s="18">
        <v>44</v>
      </c>
      <c r="H1657" s="18" t="s">
        <v>262</v>
      </c>
      <c r="I1657" s="18" t="s">
        <v>263</v>
      </c>
      <c r="J1657" s="18" t="s">
        <v>212</v>
      </c>
      <c r="K1657" s="18" t="s">
        <v>145</v>
      </c>
      <c r="L1657" s="18" t="s">
        <v>146</v>
      </c>
      <c r="M1657" s="18">
        <v>2</v>
      </c>
      <c r="N1657" s="19">
        <v>145000</v>
      </c>
      <c r="O1657" s="20">
        <v>0.1</v>
      </c>
      <c r="P1657" s="19">
        <v>0</v>
      </c>
      <c r="Q1657" s="19">
        <v>98000</v>
      </c>
      <c r="R1657" s="18" t="s">
        <v>134</v>
      </c>
      <c r="S1657" s="18" t="s">
        <v>135</v>
      </c>
      <c r="T1657" s="18" t="s">
        <v>113</v>
      </c>
      <c r="U1657" s="18">
        <v>2</v>
      </c>
      <c r="V1657" s="19">
        <v>290000</v>
      </c>
      <c r="W1657" s="19">
        <v>29000</v>
      </c>
      <c r="X1657" s="19">
        <v>261000</v>
      </c>
      <c r="Y1657" s="19">
        <v>196000</v>
      </c>
      <c r="Z1657" s="19">
        <v>65000</v>
      </c>
      <c r="AA1657" s="20">
        <v>0.24904214559387</v>
      </c>
      <c r="AB1657" s="21" t="s">
        <v>6432</v>
      </c>
    </row>
    <row r="1658" spans="1:28" x14ac:dyDescent="0.25">
      <c r="A1658" s="16" t="s">
        <v>5574</v>
      </c>
      <c r="B1658" s="17">
        <v>45895</v>
      </c>
      <c r="C1658" s="18" t="s">
        <v>342</v>
      </c>
      <c r="D1658" s="18" t="s">
        <v>343</v>
      </c>
      <c r="E1658" s="18" t="s">
        <v>5576</v>
      </c>
      <c r="F1658" s="18" t="s">
        <v>107</v>
      </c>
      <c r="G1658" s="18">
        <v>29</v>
      </c>
      <c r="H1658" s="18" t="s">
        <v>1279</v>
      </c>
      <c r="I1658" s="18" t="s">
        <v>144</v>
      </c>
      <c r="J1658" s="18" t="s">
        <v>174</v>
      </c>
      <c r="K1658" s="18" t="s">
        <v>156</v>
      </c>
      <c r="L1658" s="18" t="s">
        <v>111</v>
      </c>
      <c r="M1658" s="18">
        <v>8</v>
      </c>
      <c r="N1658" s="19">
        <v>290000</v>
      </c>
      <c r="O1658" s="20">
        <v>0</v>
      </c>
      <c r="P1658" s="19">
        <v>2500</v>
      </c>
      <c r="Q1658" s="19">
        <v>225000</v>
      </c>
      <c r="R1658" s="18" t="s">
        <v>99</v>
      </c>
      <c r="S1658" s="18" t="s">
        <v>168</v>
      </c>
      <c r="T1658" s="18" t="s">
        <v>101</v>
      </c>
      <c r="U1658" s="18">
        <v>4</v>
      </c>
      <c r="V1658" s="19">
        <v>2320000</v>
      </c>
      <c r="W1658" s="19">
        <v>0</v>
      </c>
      <c r="X1658" s="19">
        <v>2320000</v>
      </c>
      <c r="Y1658" s="19">
        <v>1802500</v>
      </c>
      <c r="Z1658" s="19">
        <v>517500</v>
      </c>
      <c r="AA1658" s="20">
        <v>0.22306034482758599</v>
      </c>
      <c r="AB1658" s="21" t="s">
        <v>6433</v>
      </c>
    </row>
    <row r="1659" spans="1:28" x14ac:dyDescent="0.25">
      <c r="A1659" s="16" t="s">
        <v>5577</v>
      </c>
      <c r="B1659" s="17">
        <v>45876</v>
      </c>
      <c r="C1659" s="18" t="s">
        <v>2204</v>
      </c>
      <c r="D1659" s="18" t="s">
        <v>2205</v>
      </c>
      <c r="E1659" s="18" t="s">
        <v>5578</v>
      </c>
      <c r="F1659" s="18" t="s">
        <v>93</v>
      </c>
      <c r="G1659" s="18">
        <v>26</v>
      </c>
      <c r="H1659" s="18" t="s">
        <v>377</v>
      </c>
      <c r="I1659" s="18" t="s">
        <v>95</v>
      </c>
      <c r="J1659" s="18" t="s">
        <v>130</v>
      </c>
      <c r="K1659" s="18" t="s">
        <v>281</v>
      </c>
      <c r="L1659" s="18" t="s">
        <v>282</v>
      </c>
      <c r="M1659" s="18">
        <v>7</v>
      </c>
      <c r="N1659" s="19">
        <v>250000</v>
      </c>
      <c r="O1659" s="20">
        <v>0</v>
      </c>
      <c r="P1659" s="19">
        <v>8000</v>
      </c>
      <c r="Q1659" s="19">
        <v>190000</v>
      </c>
      <c r="R1659" s="18" t="s">
        <v>99</v>
      </c>
      <c r="S1659" s="18" t="s">
        <v>168</v>
      </c>
      <c r="T1659" s="18" t="s">
        <v>101</v>
      </c>
      <c r="U1659" s="18">
        <v>4</v>
      </c>
      <c r="V1659" s="19">
        <v>1750000</v>
      </c>
      <c r="W1659" s="19">
        <v>0</v>
      </c>
      <c r="X1659" s="19">
        <v>1750000</v>
      </c>
      <c r="Y1659" s="19">
        <v>1338000</v>
      </c>
      <c r="Z1659" s="19">
        <v>412000</v>
      </c>
      <c r="AA1659" s="20">
        <v>0.23542857142857099</v>
      </c>
      <c r="AB1659" s="21" t="s">
        <v>6433</v>
      </c>
    </row>
    <row r="1660" spans="1:28" x14ac:dyDescent="0.25">
      <c r="A1660" s="16" t="s">
        <v>5579</v>
      </c>
      <c r="B1660" s="17">
        <v>45863</v>
      </c>
      <c r="C1660" s="18" t="s">
        <v>1083</v>
      </c>
      <c r="D1660" s="18" t="s">
        <v>1084</v>
      </c>
      <c r="E1660" s="18" t="s">
        <v>6392</v>
      </c>
      <c r="F1660" s="18" t="s">
        <v>93</v>
      </c>
      <c r="G1660" s="18">
        <v>49</v>
      </c>
      <c r="H1660" s="18" t="s">
        <v>1792</v>
      </c>
      <c r="I1660" s="18" t="s">
        <v>129</v>
      </c>
      <c r="J1660" s="18" t="s">
        <v>96</v>
      </c>
      <c r="K1660" s="18" t="s">
        <v>852</v>
      </c>
      <c r="L1660" s="18" t="s">
        <v>122</v>
      </c>
      <c r="M1660" s="18">
        <v>3</v>
      </c>
      <c r="N1660" s="19">
        <v>680000</v>
      </c>
      <c r="O1660" s="20">
        <v>0.15</v>
      </c>
      <c r="P1660" s="19">
        <v>8000</v>
      </c>
      <c r="Q1660" s="19">
        <v>555000</v>
      </c>
      <c r="R1660" s="18" t="s">
        <v>167</v>
      </c>
      <c r="S1660" s="18" t="s">
        <v>100</v>
      </c>
      <c r="T1660" s="18" t="s">
        <v>113</v>
      </c>
      <c r="U1660" s="18">
        <v>2</v>
      </c>
      <c r="V1660" s="19">
        <v>2040000</v>
      </c>
      <c r="W1660" s="19">
        <v>306000</v>
      </c>
      <c r="X1660" s="19">
        <v>1734000</v>
      </c>
      <c r="Y1660" s="19">
        <v>1673000</v>
      </c>
      <c r="Z1660" s="19">
        <v>61000</v>
      </c>
      <c r="AA1660" s="20">
        <v>3.5178777393310302E-2</v>
      </c>
      <c r="AB1660" s="21" t="s">
        <v>6425</v>
      </c>
    </row>
    <row r="1661" spans="1:28" x14ac:dyDescent="0.25">
      <c r="A1661" s="16" t="s">
        <v>5582</v>
      </c>
      <c r="B1661" s="17">
        <v>45907</v>
      </c>
      <c r="C1661" s="18" t="s">
        <v>2442</v>
      </c>
      <c r="D1661" s="18" t="s">
        <v>2443</v>
      </c>
      <c r="E1661" s="18" t="s">
        <v>5584</v>
      </c>
      <c r="F1661" s="18" t="s">
        <v>93</v>
      </c>
      <c r="G1661" s="18">
        <v>61</v>
      </c>
      <c r="H1661" s="18" t="s">
        <v>581</v>
      </c>
      <c r="I1661" s="18" t="s">
        <v>144</v>
      </c>
      <c r="J1661" s="18" t="s">
        <v>212</v>
      </c>
      <c r="K1661" s="18" t="s">
        <v>852</v>
      </c>
      <c r="L1661" s="18" t="s">
        <v>122</v>
      </c>
      <c r="M1661" s="18">
        <v>5</v>
      </c>
      <c r="N1661" s="19">
        <v>680000</v>
      </c>
      <c r="O1661" s="20">
        <v>0</v>
      </c>
      <c r="P1661" s="19">
        <v>2500</v>
      </c>
      <c r="Q1661" s="19">
        <v>555000</v>
      </c>
      <c r="R1661" s="18" t="s">
        <v>6415</v>
      </c>
      <c r="S1661" s="18" t="s">
        <v>100</v>
      </c>
      <c r="T1661" s="18" t="s">
        <v>101</v>
      </c>
      <c r="U1661" s="18">
        <v>0</v>
      </c>
      <c r="V1661" s="19">
        <v>3400000</v>
      </c>
      <c r="W1661" s="19">
        <v>0</v>
      </c>
      <c r="X1661" s="19">
        <v>3400000</v>
      </c>
      <c r="Y1661" s="19">
        <v>2777500</v>
      </c>
      <c r="Z1661" s="19">
        <v>622500</v>
      </c>
      <c r="AA1661" s="20">
        <v>0.183088235294118</v>
      </c>
      <c r="AB1661" s="21" t="s">
        <v>6435</v>
      </c>
    </row>
    <row r="1662" spans="1:28" x14ac:dyDescent="0.25">
      <c r="A1662" s="16" t="s">
        <v>5585</v>
      </c>
      <c r="B1662" s="17">
        <v>45959</v>
      </c>
      <c r="C1662" s="18" t="s">
        <v>2963</v>
      </c>
      <c r="D1662" s="18" t="s">
        <v>2964</v>
      </c>
      <c r="E1662" s="18" t="s">
        <v>5587</v>
      </c>
      <c r="F1662" s="18" t="s">
        <v>93</v>
      </c>
      <c r="G1662" s="18">
        <v>24</v>
      </c>
      <c r="H1662" s="18" t="s">
        <v>119</v>
      </c>
      <c r="I1662" s="18" t="s">
        <v>120</v>
      </c>
      <c r="J1662" s="18" t="s">
        <v>109</v>
      </c>
      <c r="K1662" s="18" t="s">
        <v>425</v>
      </c>
      <c r="L1662" s="18" t="s">
        <v>146</v>
      </c>
      <c r="M1662" s="18">
        <v>4</v>
      </c>
      <c r="N1662" s="19">
        <v>45000</v>
      </c>
      <c r="O1662" s="20">
        <v>0.05</v>
      </c>
      <c r="P1662" s="19">
        <v>4000</v>
      </c>
      <c r="Q1662" s="19">
        <v>27000</v>
      </c>
      <c r="R1662" s="18" t="s">
        <v>167</v>
      </c>
      <c r="S1662" s="18" t="s">
        <v>148</v>
      </c>
      <c r="T1662" s="18" t="s">
        <v>101</v>
      </c>
      <c r="U1662" s="18">
        <v>3</v>
      </c>
      <c r="V1662" s="19">
        <v>180000</v>
      </c>
      <c r="W1662" s="19">
        <v>9000</v>
      </c>
      <c r="X1662" s="19">
        <v>171000</v>
      </c>
      <c r="Y1662" s="19">
        <v>112000</v>
      </c>
      <c r="Z1662" s="19">
        <v>59000</v>
      </c>
      <c r="AA1662" s="20">
        <v>0.34502923976608202</v>
      </c>
      <c r="AB1662" s="21" t="s">
        <v>6427</v>
      </c>
    </row>
    <row r="1663" spans="1:28" x14ac:dyDescent="0.25">
      <c r="A1663" s="16" t="s">
        <v>5588</v>
      </c>
      <c r="B1663" s="17">
        <v>45737</v>
      </c>
      <c r="C1663" s="18" t="s">
        <v>3253</v>
      </c>
      <c r="D1663" s="18" t="s">
        <v>3254</v>
      </c>
      <c r="E1663" s="18" t="s">
        <v>6393</v>
      </c>
      <c r="F1663" s="18" t="s">
        <v>107</v>
      </c>
      <c r="G1663" s="18">
        <v>47</v>
      </c>
      <c r="H1663" s="18" t="s">
        <v>595</v>
      </c>
      <c r="I1663" s="18" t="s">
        <v>263</v>
      </c>
      <c r="J1663" s="18" t="s">
        <v>155</v>
      </c>
      <c r="K1663" s="18" t="s">
        <v>388</v>
      </c>
      <c r="L1663" s="18" t="s">
        <v>132</v>
      </c>
      <c r="M1663" s="18">
        <v>8</v>
      </c>
      <c r="N1663" s="19">
        <v>510000</v>
      </c>
      <c r="O1663" s="20">
        <v>0.1</v>
      </c>
      <c r="P1663" s="19">
        <v>8000</v>
      </c>
      <c r="Q1663" s="19">
        <v>410000</v>
      </c>
      <c r="R1663" s="18" t="s">
        <v>99</v>
      </c>
      <c r="S1663" s="18" t="s">
        <v>100</v>
      </c>
      <c r="T1663" s="18" t="s">
        <v>113</v>
      </c>
      <c r="U1663" s="18">
        <v>4</v>
      </c>
      <c r="V1663" s="19">
        <v>4080000</v>
      </c>
      <c r="W1663" s="19">
        <v>408000</v>
      </c>
      <c r="X1663" s="19">
        <v>3672000</v>
      </c>
      <c r="Y1663" s="19">
        <v>3288000</v>
      </c>
      <c r="Z1663" s="19">
        <v>384000</v>
      </c>
      <c r="AA1663" s="20">
        <v>0.10457516339869299</v>
      </c>
      <c r="AB1663" s="21" t="s">
        <v>6428</v>
      </c>
    </row>
    <row r="1664" spans="1:28" x14ac:dyDescent="0.25">
      <c r="A1664" s="16" t="s">
        <v>5590</v>
      </c>
      <c r="B1664" s="17">
        <v>46011</v>
      </c>
      <c r="C1664" s="18" t="s">
        <v>292</v>
      </c>
      <c r="D1664" s="18" t="s">
        <v>293</v>
      </c>
      <c r="E1664" s="18" t="s">
        <v>5591</v>
      </c>
      <c r="F1664" s="18" t="s">
        <v>107</v>
      </c>
      <c r="G1664" s="18">
        <v>44</v>
      </c>
      <c r="H1664" s="18" t="s">
        <v>1792</v>
      </c>
      <c r="I1664" s="18" t="s">
        <v>129</v>
      </c>
      <c r="J1664" s="18" t="s">
        <v>96</v>
      </c>
      <c r="K1664" s="18" t="s">
        <v>1540</v>
      </c>
      <c r="L1664" s="18" t="s">
        <v>282</v>
      </c>
      <c r="M1664" s="18">
        <v>7</v>
      </c>
      <c r="N1664" s="19">
        <v>650000</v>
      </c>
      <c r="O1664" s="20">
        <v>0.1</v>
      </c>
      <c r="P1664" s="19">
        <v>1500</v>
      </c>
      <c r="Q1664" s="19">
        <v>520000</v>
      </c>
      <c r="R1664" s="18" t="s">
        <v>99</v>
      </c>
      <c r="S1664" s="18" t="s">
        <v>148</v>
      </c>
      <c r="T1664" s="18" t="s">
        <v>113</v>
      </c>
      <c r="U1664" s="18">
        <v>3</v>
      </c>
      <c r="V1664" s="19">
        <v>4550000</v>
      </c>
      <c r="W1664" s="19">
        <v>455000</v>
      </c>
      <c r="X1664" s="19">
        <v>4095000</v>
      </c>
      <c r="Y1664" s="19">
        <v>3641500</v>
      </c>
      <c r="Z1664" s="19">
        <v>453500</v>
      </c>
      <c r="AA1664" s="20">
        <v>0.110744810744811</v>
      </c>
      <c r="AB1664" s="21" t="s">
        <v>6432</v>
      </c>
    </row>
    <row r="1665" spans="1:28" x14ac:dyDescent="0.25">
      <c r="A1665" s="16" t="s">
        <v>5592</v>
      </c>
      <c r="B1665" s="17">
        <v>45804</v>
      </c>
      <c r="C1665" s="18" t="s">
        <v>1538</v>
      </c>
      <c r="D1665" s="18" t="s">
        <v>5594</v>
      </c>
      <c r="E1665" s="18" t="s">
        <v>5595</v>
      </c>
      <c r="F1665" s="18" t="s">
        <v>93</v>
      </c>
      <c r="G1665" s="18">
        <v>26</v>
      </c>
      <c r="H1665" s="18" t="s">
        <v>338</v>
      </c>
      <c r="I1665" s="18" t="s">
        <v>120</v>
      </c>
      <c r="J1665" s="18" t="s">
        <v>359</v>
      </c>
      <c r="K1665" s="18" t="s">
        <v>242</v>
      </c>
      <c r="L1665" s="18" t="s">
        <v>132</v>
      </c>
      <c r="M1665" s="18">
        <v>4</v>
      </c>
      <c r="N1665" s="19">
        <v>780000</v>
      </c>
      <c r="O1665" s="20">
        <v>0.15</v>
      </c>
      <c r="P1665" s="19">
        <v>1500</v>
      </c>
      <c r="Q1665" s="19">
        <v>630000</v>
      </c>
      <c r="R1665" s="18" t="s">
        <v>219</v>
      </c>
      <c r="S1665" s="18" t="s">
        <v>135</v>
      </c>
      <c r="T1665" s="18" t="s">
        <v>113</v>
      </c>
      <c r="U1665" s="18">
        <v>4</v>
      </c>
      <c r="V1665" s="19">
        <v>3120000</v>
      </c>
      <c r="W1665" s="19">
        <v>468000</v>
      </c>
      <c r="X1665" s="19">
        <v>2652000</v>
      </c>
      <c r="Y1665" s="19">
        <v>2521500</v>
      </c>
      <c r="Z1665" s="19">
        <v>130500</v>
      </c>
      <c r="AA1665" s="20">
        <v>4.9208144796380103E-2</v>
      </c>
      <c r="AB1665" s="21" t="s">
        <v>6430</v>
      </c>
    </row>
    <row r="1666" spans="1:28" x14ac:dyDescent="0.25">
      <c r="A1666" s="16" t="s">
        <v>5596</v>
      </c>
      <c r="B1666" s="17">
        <v>45704</v>
      </c>
      <c r="C1666" s="18" t="s">
        <v>856</v>
      </c>
      <c r="D1666" s="18" t="s">
        <v>4654</v>
      </c>
      <c r="E1666" s="18" t="s">
        <v>5599</v>
      </c>
      <c r="F1666" s="18" t="s">
        <v>107</v>
      </c>
      <c r="G1666" s="18">
        <v>49</v>
      </c>
      <c r="H1666" s="18" t="s">
        <v>295</v>
      </c>
      <c r="I1666" s="18" t="s">
        <v>120</v>
      </c>
      <c r="J1666" s="18" t="s">
        <v>212</v>
      </c>
      <c r="K1666" s="18" t="s">
        <v>425</v>
      </c>
      <c r="L1666" s="18" t="s">
        <v>146</v>
      </c>
      <c r="M1666" s="18">
        <v>4</v>
      </c>
      <c r="N1666" s="19">
        <v>45000</v>
      </c>
      <c r="O1666" s="20">
        <v>0.05</v>
      </c>
      <c r="P1666" s="19">
        <v>1500</v>
      </c>
      <c r="Q1666" s="19">
        <v>27000</v>
      </c>
      <c r="R1666" s="18" t="s">
        <v>99</v>
      </c>
      <c r="S1666" s="18" t="s">
        <v>135</v>
      </c>
      <c r="T1666" s="18" t="s">
        <v>101</v>
      </c>
      <c r="U1666" s="18">
        <v>2</v>
      </c>
      <c r="V1666" s="19">
        <v>180000</v>
      </c>
      <c r="W1666" s="19">
        <v>9000</v>
      </c>
      <c r="X1666" s="19">
        <v>171000</v>
      </c>
      <c r="Y1666" s="19">
        <v>109500</v>
      </c>
      <c r="Z1666" s="19">
        <v>61500</v>
      </c>
      <c r="AA1666" s="20">
        <v>0.359649122807018</v>
      </c>
      <c r="AB1666" s="21" t="s">
        <v>6429</v>
      </c>
    </row>
    <row r="1667" spans="1:28" x14ac:dyDescent="0.25">
      <c r="A1667" s="16" t="s">
        <v>5600</v>
      </c>
      <c r="B1667" s="17">
        <v>45672</v>
      </c>
      <c r="C1667" s="18" t="s">
        <v>139</v>
      </c>
      <c r="D1667" s="18" t="s">
        <v>140</v>
      </c>
      <c r="E1667" s="18" t="s">
        <v>5601</v>
      </c>
      <c r="F1667" s="18" t="s">
        <v>93</v>
      </c>
      <c r="G1667" s="18">
        <v>63</v>
      </c>
      <c r="H1667" s="18" t="s">
        <v>1279</v>
      </c>
      <c r="I1667" s="18" t="s">
        <v>144</v>
      </c>
      <c r="J1667" s="18" t="s">
        <v>359</v>
      </c>
      <c r="K1667" s="18" t="s">
        <v>311</v>
      </c>
      <c r="L1667" s="18" t="s">
        <v>122</v>
      </c>
      <c r="M1667" s="18">
        <v>7</v>
      </c>
      <c r="N1667" s="19">
        <v>850000</v>
      </c>
      <c r="O1667" s="20">
        <v>0.1</v>
      </c>
      <c r="P1667" s="19">
        <v>6000</v>
      </c>
      <c r="Q1667" s="19">
        <v>710000</v>
      </c>
      <c r="R1667" s="18" t="s">
        <v>99</v>
      </c>
      <c r="S1667" s="18" t="s">
        <v>100</v>
      </c>
      <c r="T1667" s="18" t="s">
        <v>101</v>
      </c>
      <c r="U1667" s="18">
        <v>2</v>
      </c>
      <c r="V1667" s="19">
        <v>5950000</v>
      </c>
      <c r="W1667" s="19">
        <v>595000</v>
      </c>
      <c r="X1667" s="19">
        <v>5355000</v>
      </c>
      <c r="Y1667" s="19">
        <v>4976000</v>
      </c>
      <c r="Z1667" s="19">
        <v>379000</v>
      </c>
      <c r="AA1667" s="20">
        <v>7.0774976657329597E-2</v>
      </c>
      <c r="AB1667" s="21" t="s">
        <v>6426</v>
      </c>
    </row>
    <row r="1668" spans="1:28" x14ac:dyDescent="0.25">
      <c r="A1668" s="16" t="s">
        <v>5602</v>
      </c>
      <c r="B1668" s="17">
        <v>45724</v>
      </c>
      <c r="C1668" s="18" t="s">
        <v>2044</v>
      </c>
      <c r="D1668" s="18" t="s">
        <v>2045</v>
      </c>
      <c r="E1668" s="18" t="s">
        <v>5604</v>
      </c>
      <c r="F1668" s="18" t="s">
        <v>107</v>
      </c>
      <c r="G1668" s="18">
        <v>32</v>
      </c>
      <c r="H1668" s="18" t="s">
        <v>581</v>
      </c>
      <c r="I1668" s="18" t="s">
        <v>144</v>
      </c>
      <c r="J1668" s="18" t="s">
        <v>359</v>
      </c>
      <c r="K1668" s="18" t="s">
        <v>425</v>
      </c>
      <c r="L1668" s="18" t="s">
        <v>146</v>
      </c>
      <c r="M1668" s="18">
        <v>2</v>
      </c>
      <c r="N1668" s="19">
        <v>45000</v>
      </c>
      <c r="O1668" s="20">
        <v>0</v>
      </c>
      <c r="P1668" s="19">
        <v>12000</v>
      </c>
      <c r="Q1668" s="19">
        <v>27000</v>
      </c>
      <c r="R1668" s="18" t="s">
        <v>219</v>
      </c>
      <c r="S1668" s="18" t="s">
        <v>100</v>
      </c>
      <c r="T1668" s="18" t="s">
        <v>113</v>
      </c>
      <c r="U1668" s="18">
        <v>3</v>
      </c>
      <c r="V1668" s="19">
        <v>90000</v>
      </c>
      <c r="W1668" s="19">
        <v>0</v>
      </c>
      <c r="X1668" s="19">
        <v>90000</v>
      </c>
      <c r="Y1668" s="19">
        <v>66000</v>
      </c>
      <c r="Z1668" s="19">
        <v>24000</v>
      </c>
      <c r="AA1668" s="20">
        <v>0.266666666666667</v>
      </c>
      <c r="AB1668" s="21" t="s">
        <v>6428</v>
      </c>
    </row>
    <row r="1669" spans="1:28" x14ac:dyDescent="0.25">
      <c r="A1669" s="16" t="s">
        <v>5605</v>
      </c>
      <c r="B1669" s="17">
        <v>45706</v>
      </c>
      <c r="C1669" s="18" t="s">
        <v>3947</v>
      </c>
      <c r="D1669" s="18" t="s">
        <v>3948</v>
      </c>
      <c r="E1669" s="18" t="s">
        <v>5606</v>
      </c>
      <c r="F1669" s="18" t="s">
        <v>107</v>
      </c>
      <c r="G1669" s="18">
        <v>57</v>
      </c>
      <c r="H1669" s="18" t="s">
        <v>128</v>
      </c>
      <c r="I1669" s="18" t="s">
        <v>129</v>
      </c>
      <c r="J1669" s="18" t="s">
        <v>174</v>
      </c>
      <c r="K1669" s="18" t="s">
        <v>121</v>
      </c>
      <c r="L1669" s="18" t="s">
        <v>122</v>
      </c>
      <c r="M1669" s="18">
        <v>7</v>
      </c>
      <c r="N1669" s="19">
        <v>720000</v>
      </c>
      <c r="O1669" s="20">
        <v>0.05</v>
      </c>
      <c r="P1669" s="19">
        <v>1500</v>
      </c>
      <c r="Q1669" s="19">
        <v>600000</v>
      </c>
      <c r="R1669" s="18" t="s">
        <v>134</v>
      </c>
      <c r="S1669" s="18" t="s">
        <v>100</v>
      </c>
      <c r="T1669" s="18" t="s">
        <v>101</v>
      </c>
      <c r="U1669" s="18">
        <v>2</v>
      </c>
      <c r="V1669" s="19">
        <v>5040000</v>
      </c>
      <c r="W1669" s="19">
        <v>252000</v>
      </c>
      <c r="X1669" s="19">
        <v>4788000</v>
      </c>
      <c r="Y1669" s="19">
        <v>4201500</v>
      </c>
      <c r="Z1669" s="19">
        <v>586500</v>
      </c>
      <c r="AA1669" s="20">
        <v>0.12249373433584</v>
      </c>
      <c r="AB1669" s="21" t="s">
        <v>6429</v>
      </c>
    </row>
    <row r="1670" spans="1:28" x14ac:dyDescent="0.25">
      <c r="A1670" s="16" t="s">
        <v>5607</v>
      </c>
      <c r="B1670" s="17">
        <v>45693</v>
      </c>
      <c r="C1670" s="18" t="s">
        <v>5608</v>
      </c>
      <c r="D1670" s="18" t="s">
        <v>1188</v>
      </c>
      <c r="E1670" s="18" t="s">
        <v>6394</v>
      </c>
      <c r="F1670" s="18" t="s">
        <v>107</v>
      </c>
      <c r="G1670" s="18">
        <v>24</v>
      </c>
      <c r="H1670" s="18" t="s">
        <v>128</v>
      </c>
      <c r="I1670" s="18" t="s">
        <v>129</v>
      </c>
      <c r="J1670" s="18" t="s">
        <v>130</v>
      </c>
      <c r="K1670" s="18" t="s">
        <v>156</v>
      </c>
      <c r="L1670" s="18" t="s">
        <v>111</v>
      </c>
      <c r="M1670" s="18">
        <v>1</v>
      </c>
      <c r="N1670" s="19">
        <v>290000</v>
      </c>
      <c r="O1670" s="20">
        <v>0.15</v>
      </c>
      <c r="P1670" s="19">
        <v>2500</v>
      </c>
      <c r="Q1670" s="19">
        <v>225000</v>
      </c>
      <c r="R1670" s="18" t="s">
        <v>134</v>
      </c>
      <c r="S1670" s="18" t="s">
        <v>168</v>
      </c>
      <c r="T1670" s="18" t="s">
        <v>113</v>
      </c>
      <c r="U1670" s="18">
        <v>2</v>
      </c>
      <c r="V1670" s="19">
        <v>290000</v>
      </c>
      <c r="W1670" s="19">
        <v>43500</v>
      </c>
      <c r="X1670" s="19">
        <v>246500</v>
      </c>
      <c r="Y1670" s="19">
        <v>227500</v>
      </c>
      <c r="Z1670" s="19">
        <v>19000</v>
      </c>
      <c r="AA1670" s="20">
        <v>7.7079107505071007E-2</v>
      </c>
      <c r="AB1670" s="21" t="s">
        <v>6429</v>
      </c>
    </row>
    <row r="1671" spans="1:28" x14ac:dyDescent="0.25">
      <c r="A1671" s="16" t="s">
        <v>5610</v>
      </c>
      <c r="B1671" s="17">
        <v>45708</v>
      </c>
      <c r="C1671" s="18" t="s">
        <v>2514</v>
      </c>
      <c r="D1671" s="18" t="s">
        <v>5611</v>
      </c>
      <c r="E1671" s="18" t="s">
        <v>5612</v>
      </c>
      <c r="F1671" s="18" t="s">
        <v>93</v>
      </c>
      <c r="G1671" s="18">
        <v>18</v>
      </c>
      <c r="H1671" s="18" t="s">
        <v>413</v>
      </c>
      <c r="I1671" s="18" t="s">
        <v>95</v>
      </c>
      <c r="J1671" s="18" t="s">
        <v>96</v>
      </c>
      <c r="K1671" s="18" t="s">
        <v>311</v>
      </c>
      <c r="L1671" s="18" t="s">
        <v>122</v>
      </c>
      <c r="M1671" s="18">
        <v>4</v>
      </c>
      <c r="N1671" s="19">
        <v>850000</v>
      </c>
      <c r="O1671" s="20">
        <v>0.05</v>
      </c>
      <c r="P1671" s="19">
        <v>2500</v>
      </c>
      <c r="Q1671" s="19">
        <v>710000</v>
      </c>
      <c r="R1671" s="18" t="s">
        <v>99</v>
      </c>
      <c r="S1671" s="18" t="s">
        <v>148</v>
      </c>
      <c r="T1671" s="18" t="s">
        <v>101</v>
      </c>
      <c r="U1671" s="18">
        <v>2</v>
      </c>
      <c r="V1671" s="19">
        <v>3400000</v>
      </c>
      <c r="W1671" s="19">
        <v>170000</v>
      </c>
      <c r="X1671" s="19">
        <v>3230000</v>
      </c>
      <c r="Y1671" s="19">
        <v>2842500</v>
      </c>
      <c r="Z1671" s="19">
        <v>387500</v>
      </c>
      <c r="AA1671" s="20">
        <v>0.119969040247678</v>
      </c>
      <c r="AB1671" s="21" t="s">
        <v>6429</v>
      </c>
    </row>
    <row r="1672" spans="1:28" x14ac:dyDescent="0.25">
      <c r="A1672" s="16" t="s">
        <v>5613</v>
      </c>
      <c r="B1672" s="17">
        <v>45723</v>
      </c>
      <c r="C1672" s="18" t="s">
        <v>5614</v>
      </c>
      <c r="D1672" s="18" t="s">
        <v>5615</v>
      </c>
      <c r="E1672" s="18" t="s">
        <v>6395</v>
      </c>
      <c r="F1672" s="18" t="s">
        <v>93</v>
      </c>
      <c r="G1672" s="18"/>
      <c r="H1672" s="18" t="s">
        <v>413</v>
      </c>
      <c r="I1672" s="18" t="s">
        <v>95</v>
      </c>
      <c r="J1672" s="18" t="s">
        <v>359</v>
      </c>
      <c r="K1672" s="18" t="s">
        <v>281</v>
      </c>
      <c r="L1672" s="18" t="s">
        <v>282</v>
      </c>
      <c r="M1672" s="18">
        <v>2</v>
      </c>
      <c r="N1672" s="19">
        <v>250000</v>
      </c>
      <c r="O1672" s="20">
        <v>0.05</v>
      </c>
      <c r="P1672" s="19">
        <v>1500</v>
      </c>
      <c r="Q1672" s="19">
        <v>190000</v>
      </c>
      <c r="R1672" s="18" t="s">
        <v>167</v>
      </c>
      <c r="S1672" s="18" t="s">
        <v>135</v>
      </c>
      <c r="T1672" s="18" t="s">
        <v>101</v>
      </c>
      <c r="U1672" s="18">
        <v>5</v>
      </c>
      <c r="V1672" s="19">
        <v>500000</v>
      </c>
      <c r="W1672" s="19">
        <v>25000</v>
      </c>
      <c r="X1672" s="19">
        <v>475000</v>
      </c>
      <c r="Y1672" s="19">
        <v>381500</v>
      </c>
      <c r="Z1672" s="19">
        <v>93500</v>
      </c>
      <c r="AA1672" s="20">
        <v>0.19684210526315801</v>
      </c>
      <c r="AB1672" s="21" t="s">
        <v>6428</v>
      </c>
    </row>
    <row r="1673" spans="1:28" x14ac:dyDescent="0.25">
      <c r="A1673" s="16" t="s">
        <v>5617</v>
      </c>
      <c r="B1673" s="17">
        <v>45766</v>
      </c>
      <c r="C1673" s="18" t="s">
        <v>5619</v>
      </c>
      <c r="D1673" s="18" t="s">
        <v>5620</v>
      </c>
      <c r="E1673" s="18" t="s">
        <v>5621</v>
      </c>
      <c r="F1673" s="18" t="s">
        <v>107</v>
      </c>
      <c r="G1673" s="18">
        <v>46</v>
      </c>
      <c r="H1673" s="18" t="s">
        <v>1279</v>
      </c>
      <c r="I1673" s="18" t="s">
        <v>144</v>
      </c>
      <c r="J1673" s="18" t="s">
        <v>212</v>
      </c>
      <c r="K1673" s="18" t="s">
        <v>582</v>
      </c>
      <c r="L1673" s="18" t="s">
        <v>146</v>
      </c>
      <c r="M1673" s="18">
        <v>6</v>
      </c>
      <c r="N1673" s="19">
        <v>180000</v>
      </c>
      <c r="O1673" s="20">
        <v>0.05</v>
      </c>
      <c r="P1673" s="19">
        <v>4000</v>
      </c>
      <c r="Q1673" s="19">
        <v>125000</v>
      </c>
      <c r="R1673" s="18" t="s">
        <v>6415</v>
      </c>
      <c r="S1673" s="18" t="s">
        <v>135</v>
      </c>
      <c r="T1673" s="18" t="s">
        <v>113</v>
      </c>
      <c r="U1673" s="18">
        <v>5</v>
      </c>
      <c r="V1673" s="19">
        <v>1080000</v>
      </c>
      <c r="W1673" s="19">
        <v>54000</v>
      </c>
      <c r="X1673" s="19">
        <v>1026000</v>
      </c>
      <c r="Y1673" s="19">
        <v>754000</v>
      </c>
      <c r="Z1673" s="19">
        <v>272000</v>
      </c>
      <c r="AA1673" s="20">
        <v>0.26510721247563401</v>
      </c>
      <c r="AB1673" s="21" t="s">
        <v>6431</v>
      </c>
    </row>
    <row r="1674" spans="1:28" x14ac:dyDescent="0.25">
      <c r="A1674" s="16" t="s">
        <v>5622</v>
      </c>
      <c r="B1674" s="17">
        <v>45723</v>
      </c>
      <c r="C1674" s="18" t="s">
        <v>1030</v>
      </c>
      <c r="D1674" s="18" t="s">
        <v>1126</v>
      </c>
      <c r="E1674" s="18" t="s">
        <v>5623</v>
      </c>
      <c r="F1674" s="18" t="s">
        <v>93</v>
      </c>
      <c r="G1674" s="18">
        <v>46</v>
      </c>
      <c r="H1674" s="18" t="s">
        <v>595</v>
      </c>
      <c r="I1674" s="18" t="s">
        <v>263</v>
      </c>
      <c r="J1674" s="18" t="s">
        <v>165</v>
      </c>
      <c r="K1674" s="18" t="s">
        <v>121</v>
      </c>
      <c r="L1674" s="18" t="s">
        <v>122</v>
      </c>
      <c r="M1674" s="18">
        <v>7</v>
      </c>
      <c r="N1674" s="19">
        <v>720000</v>
      </c>
      <c r="O1674" s="20">
        <v>0.15</v>
      </c>
      <c r="P1674" s="19">
        <v>2500</v>
      </c>
      <c r="Q1674" s="19">
        <v>600000</v>
      </c>
      <c r="R1674" s="18" t="s">
        <v>99</v>
      </c>
      <c r="S1674" s="18" t="s">
        <v>100</v>
      </c>
      <c r="T1674" s="18" t="s">
        <v>101</v>
      </c>
      <c r="U1674" s="18"/>
      <c r="V1674" s="19">
        <v>5040000</v>
      </c>
      <c r="W1674" s="19">
        <v>756000</v>
      </c>
      <c r="X1674" s="19">
        <v>4284000</v>
      </c>
      <c r="Y1674" s="19">
        <v>4202500</v>
      </c>
      <c r="Z1674" s="19">
        <v>81500</v>
      </c>
      <c r="AA1674" s="20">
        <v>1.9024276377217601E-2</v>
      </c>
      <c r="AB1674" s="21" t="s">
        <v>6428</v>
      </c>
    </row>
    <row r="1675" spans="1:28" x14ac:dyDescent="0.25">
      <c r="A1675" s="16" t="s">
        <v>5624</v>
      </c>
      <c r="B1675" s="17">
        <v>45920</v>
      </c>
      <c r="C1675" s="18" t="s">
        <v>1570</v>
      </c>
      <c r="D1675" s="18"/>
      <c r="E1675" s="18" t="s">
        <v>5625</v>
      </c>
      <c r="F1675" s="18" t="s">
        <v>93</v>
      </c>
      <c r="G1675" s="18">
        <v>18</v>
      </c>
      <c r="H1675" s="18" t="s">
        <v>338</v>
      </c>
      <c r="I1675" s="18" t="s">
        <v>120</v>
      </c>
      <c r="J1675" s="18" t="s">
        <v>174</v>
      </c>
      <c r="K1675" s="18" t="s">
        <v>296</v>
      </c>
      <c r="L1675" s="18" t="s">
        <v>282</v>
      </c>
      <c r="M1675" s="18">
        <v>8</v>
      </c>
      <c r="N1675" s="19">
        <v>320000</v>
      </c>
      <c r="O1675" s="20">
        <v>0.1</v>
      </c>
      <c r="P1675" s="19">
        <v>1500</v>
      </c>
      <c r="Q1675" s="19">
        <v>250000</v>
      </c>
      <c r="R1675" s="18" t="s">
        <v>219</v>
      </c>
      <c r="S1675" s="18" t="s">
        <v>168</v>
      </c>
      <c r="T1675" s="18" t="s">
        <v>101</v>
      </c>
      <c r="U1675" s="18">
        <v>3</v>
      </c>
      <c r="V1675" s="19">
        <v>2560000</v>
      </c>
      <c r="W1675" s="19">
        <v>256000</v>
      </c>
      <c r="X1675" s="19">
        <v>2304000</v>
      </c>
      <c r="Y1675" s="19">
        <v>2001500</v>
      </c>
      <c r="Z1675" s="19">
        <v>302500</v>
      </c>
      <c r="AA1675" s="20">
        <v>0.13129340277777801</v>
      </c>
      <c r="AB1675" s="21" t="s">
        <v>6435</v>
      </c>
    </row>
    <row r="1676" spans="1:28" x14ac:dyDescent="0.25">
      <c r="A1676" s="16" t="s">
        <v>5626</v>
      </c>
      <c r="B1676" s="17">
        <v>45772</v>
      </c>
      <c r="C1676" s="18" t="s">
        <v>2492</v>
      </c>
      <c r="D1676" s="18" t="s">
        <v>2493</v>
      </c>
      <c r="E1676" s="18" t="s">
        <v>5628</v>
      </c>
      <c r="F1676" s="18" t="s">
        <v>93</v>
      </c>
      <c r="G1676" s="18">
        <v>48</v>
      </c>
      <c r="H1676" s="18" t="s">
        <v>377</v>
      </c>
      <c r="I1676" s="18" t="s">
        <v>95</v>
      </c>
      <c r="J1676" s="18" t="s">
        <v>359</v>
      </c>
      <c r="K1676" s="18" t="s">
        <v>388</v>
      </c>
      <c r="L1676" s="18" t="s">
        <v>132</v>
      </c>
      <c r="M1676" s="18">
        <v>8</v>
      </c>
      <c r="N1676" s="19">
        <v>510000</v>
      </c>
      <c r="O1676" s="20">
        <v>0</v>
      </c>
      <c r="P1676" s="19">
        <v>6000</v>
      </c>
      <c r="Q1676" s="19">
        <v>410000</v>
      </c>
      <c r="R1676" s="18" t="s">
        <v>167</v>
      </c>
      <c r="S1676" s="18" t="s">
        <v>135</v>
      </c>
      <c r="T1676" s="18" t="s">
        <v>101</v>
      </c>
      <c r="U1676" s="18">
        <v>1</v>
      </c>
      <c r="V1676" s="19">
        <v>4080000</v>
      </c>
      <c r="W1676" s="19">
        <v>0</v>
      </c>
      <c r="X1676" s="19">
        <v>4080000</v>
      </c>
      <c r="Y1676" s="19">
        <v>3286000</v>
      </c>
      <c r="Z1676" s="19">
        <v>794000</v>
      </c>
      <c r="AA1676" s="20">
        <v>0.19460784313725499</v>
      </c>
      <c r="AB1676" s="21" t="s">
        <v>6431</v>
      </c>
    </row>
    <row r="1677" spans="1:28" x14ac:dyDescent="0.25">
      <c r="A1677" s="16" t="s">
        <v>5629</v>
      </c>
      <c r="B1677" s="17">
        <v>45869</v>
      </c>
      <c r="C1677" s="18" t="s">
        <v>2030</v>
      </c>
      <c r="D1677" s="18" t="s">
        <v>2031</v>
      </c>
      <c r="E1677" s="18" t="s">
        <v>5630</v>
      </c>
      <c r="F1677" s="18" t="s">
        <v>93</v>
      </c>
      <c r="G1677" s="18">
        <v>56</v>
      </c>
      <c r="H1677" s="18" t="s">
        <v>581</v>
      </c>
      <c r="I1677" s="18" t="s">
        <v>144</v>
      </c>
      <c r="J1677" s="18" t="s">
        <v>155</v>
      </c>
      <c r="K1677" s="18" t="s">
        <v>242</v>
      </c>
      <c r="L1677" s="18" t="s">
        <v>132</v>
      </c>
      <c r="M1677" s="18">
        <v>2</v>
      </c>
      <c r="N1677" s="19">
        <v>780000</v>
      </c>
      <c r="O1677" s="20">
        <v>0.15</v>
      </c>
      <c r="P1677" s="19">
        <v>12000</v>
      </c>
      <c r="Q1677" s="19">
        <v>630000</v>
      </c>
      <c r="R1677" s="18" t="s">
        <v>167</v>
      </c>
      <c r="S1677" s="18" t="s">
        <v>100</v>
      </c>
      <c r="T1677" s="18" t="s">
        <v>113</v>
      </c>
      <c r="U1677" s="18">
        <v>4</v>
      </c>
      <c r="V1677" s="19">
        <v>1560000</v>
      </c>
      <c r="W1677" s="19">
        <v>234000</v>
      </c>
      <c r="X1677" s="19">
        <v>1326000</v>
      </c>
      <c r="Y1677" s="19">
        <v>1272000</v>
      </c>
      <c r="Z1677" s="19">
        <v>54000</v>
      </c>
      <c r="AA1677" s="20">
        <v>4.0723981900452497E-2</v>
      </c>
      <c r="AB1677" s="21" t="s">
        <v>6425</v>
      </c>
    </row>
    <row r="1678" spans="1:28" x14ac:dyDescent="0.25">
      <c r="A1678" s="16" t="s">
        <v>5631</v>
      </c>
      <c r="B1678" s="17">
        <v>45851</v>
      </c>
      <c r="C1678" s="18" t="s">
        <v>327</v>
      </c>
      <c r="D1678" s="18" t="s">
        <v>328</v>
      </c>
      <c r="E1678" s="18" t="s">
        <v>5632</v>
      </c>
      <c r="F1678" s="18" t="s">
        <v>93</v>
      </c>
      <c r="G1678" s="18">
        <v>64</v>
      </c>
      <c r="H1678" s="18" t="s">
        <v>581</v>
      </c>
      <c r="I1678" s="18" t="s">
        <v>144</v>
      </c>
      <c r="J1678" s="18" t="s">
        <v>174</v>
      </c>
      <c r="K1678" s="18" t="s">
        <v>145</v>
      </c>
      <c r="L1678" s="18" t="s">
        <v>146</v>
      </c>
      <c r="M1678" s="18">
        <v>2</v>
      </c>
      <c r="N1678" s="19">
        <v>145000</v>
      </c>
      <c r="O1678" s="20">
        <v>0.15</v>
      </c>
      <c r="P1678" s="19">
        <v>4000</v>
      </c>
      <c r="Q1678" s="19">
        <v>98000</v>
      </c>
      <c r="R1678" s="18" t="s">
        <v>167</v>
      </c>
      <c r="S1678" s="18" t="s">
        <v>148</v>
      </c>
      <c r="T1678" s="18" t="s">
        <v>101</v>
      </c>
      <c r="U1678" s="18">
        <v>5</v>
      </c>
      <c r="V1678" s="19">
        <v>290000</v>
      </c>
      <c r="W1678" s="19">
        <v>43500</v>
      </c>
      <c r="X1678" s="19">
        <v>246500</v>
      </c>
      <c r="Y1678" s="19">
        <v>200000</v>
      </c>
      <c r="Z1678" s="19">
        <v>46500</v>
      </c>
      <c r="AA1678" s="20">
        <v>0.18864097363083199</v>
      </c>
      <c r="AB1678" s="21" t="s">
        <v>6425</v>
      </c>
    </row>
    <row r="1679" spans="1:28" x14ac:dyDescent="0.25">
      <c r="A1679" s="16" t="s">
        <v>5633</v>
      </c>
      <c r="B1679" s="17">
        <v>46017</v>
      </c>
      <c r="C1679" s="18" t="s">
        <v>349</v>
      </c>
      <c r="D1679" s="18" t="s">
        <v>923</v>
      </c>
      <c r="E1679" s="18" t="s">
        <v>5634</v>
      </c>
      <c r="F1679" s="18" t="s">
        <v>93</v>
      </c>
      <c r="G1679" s="18">
        <v>56</v>
      </c>
      <c r="H1679" s="18" t="s">
        <v>295</v>
      </c>
      <c r="I1679" s="18" t="s">
        <v>120</v>
      </c>
      <c r="J1679" s="18" t="s">
        <v>165</v>
      </c>
      <c r="K1679" s="18" t="s">
        <v>175</v>
      </c>
      <c r="L1679" s="18" t="s">
        <v>132</v>
      </c>
      <c r="M1679" s="18">
        <v>6</v>
      </c>
      <c r="N1679" s="19">
        <v>900000</v>
      </c>
      <c r="O1679" s="20">
        <v>0.05</v>
      </c>
      <c r="P1679" s="19">
        <v>2500</v>
      </c>
      <c r="Q1679" s="19">
        <v>730000</v>
      </c>
      <c r="R1679" s="18" t="s">
        <v>167</v>
      </c>
      <c r="S1679" s="18" t="s">
        <v>135</v>
      </c>
      <c r="T1679" s="18" t="s">
        <v>113</v>
      </c>
      <c r="U1679" s="18">
        <v>1</v>
      </c>
      <c r="V1679" s="19">
        <v>5400000</v>
      </c>
      <c r="W1679" s="19">
        <v>270000</v>
      </c>
      <c r="X1679" s="19">
        <v>5130000</v>
      </c>
      <c r="Y1679" s="19">
        <v>4382500</v>
      </c>
      <c r="Z1679" s="19">
        <v>747500</v>
      </c>
      <c r="AA1679" s="20">
        <v>0.14571150097465899</v>
      </c>
      <c r="AB1679" s="21" t="s">
        <v>6432</v>
      </c>
    </row>
    <row r="1680" spans="1:28" x14ac:dyDescent="0.25">
      <c r="A1680" s="16" t="s">
        <v>5635</v>
      </c>
      <c r="B1680" s="17">
        <v>45889</v>
      </c>
      <c r="C1680" s="18" t="s">
        <v>5636</v>
      </c>
      <c r="D1680" s="18" t="s">
        <v>1965</v>
      </c>
      <c r="E1680" s="18" t="s">
        <v>5637</v>
      </c>
      <c r="F1680" s="18" t="s">
        <v>107</v>
      </c>
      <c r="G1680" s="18">
        <v>58</v>
      </c>
      <c r="H1680" s="18" t="s">
        <v>558</v>
      </c>
      <c r="I1680" s="18" t="s">
        <v>129</v>
      </c>
      <c r="J1680" s="18" t="s">
        <v>130</v>
      </c>
      <c r="K1680" s="18" t="s">
        <v>121</v>
      </c>
      <c r="L1680" s="18" t="s">
        <v>122</v>
      </c>
      <c r="M1680" s="18">
        <v>3</v>
      </c>
      <c r="N1680" s="19">
        <v>720000</v>
      </c>
      <c r="O1680" s="20">
        <v>0</v>
      </c>
      <c r="P1680" s="19">
        <v>6000</v>
      </c>
      <c r="Q1680" s="19">
        <v>600000</v>
      </c>
      <c r="R1680" s="18" t="s">
        <v>6415</v>
      </c>
      <c r="S1680" s="18" t="s">
        <v>135</v>
      </c>
      <c r="T1680" s="18" t="s">
        <v>101</v>
      </c>
      <c r="U1680" s="18">
        <v>3</v>
      </c>
      <c r="V1680" s="19">
        <v>2160000</v>
      </c>
      <c r="W1680" s="19">
        <v>0</v>
      </c>
      <c r="X1680" s="19">
        <v>2160000</v>
      </c>
      <c r="Y1680" s="19">
        <v>1806000</v>
      </c>
      <c r="Z1680" s="19">
        <v>354000</v>
      </c>
      <c r="AA1680" s="20">
        <v>0.163888888888889</v>
      </c>
      <c r="AB1680" s="21" t="s">
        <v>6433</v>
      </c>
    </row>
    <row r="1681" spans="1:28" x14ac:dyDescent="0.25">
      <c r="A1681" s="16" t="s">
        <v>5638</v>
      </c>
      <c r="B1681" s="17">
        <v>45943</v>
      </c>
      <c r="C1681" s="18" t="s">
        <v>887</v>
      </c>
      <c r="D1681" s="18" t="s">
        <v>888</v>
      </c>
      <c r="E1681" s="18" t="s">
        <v>5639</v>
      </c>
      <c r="F1681" s="18" t="s">
        <v>93</v>
      </c>
      <c r="G1681" s="18">
        <v>51</v>
      </c>
      <c r="H1681" s="18" t="s">
        <v>595</v>
      </c>
      <c r="I1681" s="18" t="s">
        <v>263</v>
      </c>
      <c r="J1681" s="18" t="s">
        <v>130</v>
      </c>
      <c r="K1681" s="18" t="s">
        <v>388</v>
      </c>
      <c r="L1681" s="18" t="s">
        <v>132</v>
      </c>
      <c r="M1681" s="18">
        <v>1</v>
      </c>
      <c r="N1681" s="19">
        <v>510000</v>
      </c>
      <c r="O1681" s="20">
        <v>0.15</v>
      </c>
      <c r="P1681" s="19">
        <v>1500</v>
      </c>
      <c r="Q1681" s="19">
        <v>410000</v>
      </c>
      <c r="R1681" s="18" t="s">
        <v>99</v>
      </c>
      <c r="S1681" s="18" t="s">
        <v>100</v>
      </c>
      <c r="T1681" s="18" t="s">
        <v>101</v>
      </c>
      <c r="U1681" s="18">
        <v>3</v>
      </c>
      <c r="V1681" s="19">
        <v>510000</v>
      </c>
      <c r="W1681" s="19">
        <v>76500</v>
      </c>
      <c r="X1681" s="19">
        <v>433500</v>
      </c>
      <c r="Y1681" s="19">
        <v>411500</v>
      </c>
      <c r="Z1681" s="19">
        <v>22000</v>
      </c>
      <c r="AA1681" s="20">
        <v>5.0749711649365599E-2</v>
      </c>
      <c r="AB1681" s="21" t="s">
        <v>6427</v>
      </c>
    </row>
    <row r="1682" spans="1:28" x14ac:dyDescent="0.25">
      <c r="A1682" s="16" t="s">
        <v>5640</v>
      </c>
      <c r="B1682" s="17">
        <v>45797</v>
      </c>
      <c r="C1682" s="18" t="s">
        <v>292</v>
      </c>
      <c r="D1682" s="18" t="s">
        <v>5642</v>
      </c>
      <c r="E1682" s="18" t="s">
        <v>5643</v>
      </c>
      <c r="F1682" s="18" t="s">
        <v>107</v>
      </c>
      <c r="G1682" s="18">
        <v>51</v>
      </c>
      <c r="H1682" s="18" t="s">
        <v>128</v>
      </c>
      <c r="I1682" s="18" t="s">
        <v>129</v>
      </c>
      <c r="J1682" s="18" t="s">
        <v>165</v>
      </c>
      <c r="K1682" s="18" t="s">
        <v>520</v>
      </c>
      <c r="L1682" s="18" t="s">
        <v>111</v>
      </c>
      <c r="M1682" s="18">
        <v>4</v>
      </c>
      <c r="N1682" s="19">
        <v>410000</v>
      </c>
      <c r="O1682" s="20">
        <v>0.1</v>
      </c>
      <c r="P1682" s="19">
        <v>8000</v>
      </c>
      <c r="Q1682" s="19">
        <v>325000</v>
      </c>
      <c r="R1682" s="18" t="s">
        <v>99</v>
      </c>
      <c r="S1682" s="18" t="s">
        <v>100</v>
      </c>
      <c r="T1682" s="18" t="s">
        <v>101</v>
      </c>
      <c r="U1682" s="18">
        <v>1</v>
      </c>
      <c r="V1682" s="19">
        <v>1640000</v>
      </c>
      <c r="W1682" s="19">
        <v>164000</v>
      </c>
      <c r="X1682" s="19">
        <v>1476000</v>
      </c>
      <c r="Y1682" s="19">
        <v>1308000</v>
      </c>
      <c r="Z1682" s="19">
        <v>168000</v>
      </c>
      <c r="AA1682" s="20">
        <v>0.113821138211382</v>
      </c>
      <c r="AB1682" s="21" t="s">
        <v>6430</v>
      </c>
    </row>
    <row r="1683" spans="1:28" x14ac:dyDescent="0.25">
      <c r="A1683" s="16" t="s">
        <v>5644</v>
      </c>
      <c r="B1683" s="17">
        <v>45712</v>
      </c>
      <c r="C1683" s="18" t="s">
        <v>2822</v>
      </c>
      <c r="D1683" s="18" t="s">
        <v>2823</v>
      </c>
      <c r="E1683" s="18" t="s">
        <v>5646</v>
      </c>
      <c r="F1683" s="18" t="s">
        <v>107</v>
      </c>
      <c r="G1683" s="18">
        <v>46</v>
      </c>
      <c r="H1683" s="18" t="s">
        <v>804</v>
      </c>
      <c r="I1683" s="18" t="s">
        <v>95</v>
      </c>
      <c r="J1683" s="18" t="s">
        <v>359</v>
      </c>
      <c r="K1683" s="18" t="s">
        <v>242</v>
      </c>
      <c r="L1683" s="18" t="s">
        <v>132</v>
      </c>
      <c r="M1683" s="18">
        <v>3</v>
      </c>
      <c r="N1683" s="19">
        <v>780000</v>
      </c>
      <c r="O1683" s="20">
        <v>0.05</v>
      </c>
      <c r="P1683" s="19">
        <v>1500</v>
      </c>
      <c r="Q1683" s="19">
        <v>630000</v>
      </c>
      <c r="R1683" s="18" t="s">
        <v>219</v>
      </c>
      <c r="S1683" s="18" t="s">
        <v>100</v>
      </c>
      <c r="T1683" s="18" t="s">
        <v>101</v>
      </c>
      <c r="U1683" s="18">
        <v>2</v>
      </c>
      <c r="V1683" s="19">
        <v>2340000</v>
      </c>
      <c r="W1683" s="19">
        <v>117000</v>
      </c>
      <c r="X1683" s="19">
        <v>2223000</v>
      </c>
      <c r="Y1683" s="19">
        <v>1891500</v>
      </c>
      <c r="Z1683" s="19">
        <v>331500</v>
      </c>
      <c r="AA1683" s="20">
        <v>0.14912280701754399</v>
      </c>
      <c r="AB1683" s="21" t="s">
        <v>6429</v>
      </c>
    </row>
    <row r="1684" spans="1:28" x14ac:dyDescent="0.25">
      <c r="A1684" s="16" t="s">
        <v>5647</v>
      </c>
      <c r="B1684" s="17">
        <v>45686</v>
      </c>
      <c r="C1684" s="18" t="s">
        <v>2411</v>
      </c>
      <c r="D1684" s="18" t="s">
        <v>2412</v>
      </c>
      <c r="E1684" s="18" t="s">
        <v>5648</v>
      </c>
      <c r="F1684" s="18" t="s">
        <v>93</v>
      </c>
      <c r="G1684" s="18">
        <v>42</v>
      </c>
      <c r="H1684" s="18" t="s">
        <v>558</v>
      </c>
      <c r="I1684" s="18" t="s">
        <v>129</v>
      </c>
      <c r="J1684" s="18" t="s">
        <v>359</v>
      </c>
      <c r="K1684" s="18" t="s">
        <v>281</v>
      </c>
      <c r="L1684" s="18" t="s">
        <v>282</v>
      </c>
      <c r="M1684" s="18">
        <v>1</v>
      </c>
      <c r="N1684" s="19">
        <v>250000</v>
      </c>
      <c r="O1684" s="20">
        <v>0</v>
      </c>
      <c r="P1684" s="19">
        <v>4000</v>
      </c>
      <c r="Q1684" s="19">
        <v>190000</v>
      </c>
      <c r="R1684" s="18" t="s">
        <v>99</v>
      </c>
      <c r="S1684" s="18" t="s">
        <v>168</v>
      </c>
      <c r="T1684" s="18" t="s">
        <v>113</v>
      </c>
      <c r="U1684" s="18">
        <v>0</v>
      </c>
      <c r="V1684" s="19">
        <v>250000</v>
      </c>
      <c r="W1684" s="19">
        <v>0</v>
      </c>
      <c r="X1684" s="19">
        <v>250000</v>
      </c>
      <c r="Y1684" s="19">
        <v>194000</v>
      </c>
      <c r="Z1684" s="19">
        <v>56000</v>
      </c>
      <c r="AA1684" s="20">
        <v>0.224</v>
      </c>
      <c r="AB1684" s="21" t="s">
        <v>6426</v>
      </c>
    </row>
    <row r="1685" spans="1:28" x14ac:dyDescent="0.25">
      <c r="A1685" s="16" t="s">
        <v>5649</v>
      </c>
      <c r="B1685" s="17">
        <v>45922</v>
      </c>
      <c r="C1685" s="18" t="s">
        <v>2020</v>
      </c>
      <c r="D1685" s="18" t="s">
        <v>5650</v>
      </c>
      <c r="E1685" s="18" t="s">
        <v>5651</v>
      </c>
      <c r="F1685" s="18" t="s">
        <v>93</v>
      </c>
      <c r="G1685" s="18">
        <v>28</v>
      </c>
      <c r="H1685" s="18" t="s">
        <v>310</v>
      </c>
      <c r="I1685" s="18" t="s">
        <v>263</v>
      </c>
      <c r="J1685" s="18" t="s">
        <v>174</v>
      </c>
      <c r="K1685" s="18" t="s">
        <v>242</v>
      </c>
      <c r="L1685" s="18" t="s">
        <v>132</v>
      </c>
      <c r="M1685" s="18">
        <v>2</v>
      </c>
      <c r="N1685" s="19">
        <v>780000</v>
      </c>
      <c r="O1685" s="20">
        <v>0.05</v>
      </c>
      <c r="P1685" s="19">
        <v>8000</v>
      </c>
      <c r="Q1685" s="19">
        <v>630000</v>
      </c>
      <c r="R1685" s="18" t="s">
        <v>6415</v>
      </c>
      <c r="S1685" s="18" t="s">
        <v>148</v>
      </c>
      <c r="T1685" s="18" t="s">
        <v>113</v>
      </c>
      <c r="U1685" s="18">
        <v>5</v>
      </c>
      <c r="V1685" s="19">
        <v>1560000</v>
      </c>
      <c r="W1685" s="19">
        <v>78000</v>
      </c>
      <c r="X1685" s="19">
        <v>1482000</v>
      </c>
      <c r="Y1685" s="19">
        <v>1268000</v>
      </c>
      <c r="Z1685" s="19">
        <v>214000</v>
      </c>
      <c r="AA1685" s="20">
        <v>0.14439946018893399</v>
      </c>
      <c r="AB1685" s="21" t="s">
        <v>6435</v>
      </c>
    </row>
    <row r="1686" spans="1:28" x14ac:dyDescent="0.25">
      <c r="A1686" s="16" t="s">
        <v>5652</v>
      </c>
      <c r="B1686" s="17">
        <v>45866</v>
      </c>
      <c r="C1686" s="18" t="s">
        <v>2872</v>
      </c>
      <c r="D1686" s="18" t="s">
        <v>2873</v>
      </c>
      <c r="E1686" s="18" t="s">
        <v>5653</v>
      </c>
      <c r="F1686" s="18" t="s">
        <v>93</v>
      </c>
      <c r="G1686" s="18">
        <v>46</v>
      </c>
      <c r="H1686" s="18" t="s">
        <v>295</v>
      </c>
      <c r="I1686" s="18" t="s">
        <v>120</v>
      </c>
      <c r="J1686" s="18" t="s">
        <v>96</v>
      </c>
      <c r="K1686" s="18" t="s">
        <v>175</v>
      </c>
      <c r="L1686" s="18" t="s">
        <v>132</v>
      </c>
      <c r="M1686" s="18">
        <v>4</v>
      </c>
      <c r="N1686" s="19">
        <v>900000</v>
      </c>
      <c r="O1686" s="20">
        <v>0.15</v>
      </c>
      <c r="P1686" s="19">
        <v>8000</v>
      </c>
      <c r="Q1686" s="19">
        <v>730000</v>
      </c>
      <c r="R1686" s="18" t="s">
        <v>219</v>
      </c>
      <c r="S1686" s="18" t="s">
        <v>148</v>
      </c>
      <c r="T1686" s="18" t="s">
        <v>113</v>
      </c>
      <c r="U1686" s="18">
        <v>1</v>
      </c>
      <c r="V1686" s="19">
        <v>3600000</v>
      </c>
      <c r="W1686" s="19">
        <v>540000</v>
      </c>
      <c r="X1686" s="19">
        <v>3060000</v>
      </c>
      <c r="Y1686" s="19">
        <v>2928000</v>
      </c>
      <c r="Z1686" s="19">
        <v>132000</v>
      </c>
      <c r="AA1686" s="20">
        <v>4.3137254901960798E-2</v>
      </c>
      <c r="AB1686" s="21" t="s">
        <v>6425</v>
      </c>
    </row>
    <row r="1687" spans="1:28" x14ac:dyDescent="0.25">
      <c r="A1687" s="16" t="s">
        <v>5654</v>
      </c>
      <c r="B1687" s="17">
        <v>45963</v>
      </c>
      <c r="C1687" s="18" t="s">
        <v>642</v>
      </c>
      <c r="D1687" s="18" t="s">
        <v>643</v>
      </c>
      <c r="E1687" s="18" t="s">
        <v>5656</v>
      </c>
      <c r="F1687" s="18" t="s">
        <v>107</v>
      </c>
      <c r="G1687" s="18">
        <v>59</v>
      </c>
      <c r="H1687" s="18" t="s">
        <v>338</v>
      </c>
      <c r="I1687" s="18" t="s">
        <v>120</v>
      </c>
      <c r="J1687" s="18" t="s">
        <v>174</v>
      </c>
      <c r="K1687" s="18" t="s">
        <v>311</v>
      </c>
      <c r="L1687" s="18" t="s">
        <v>122</v>
      </c>
      <c r="M1687" s="18">
        <v>1</v>
      </c>
      <c r="N1687" s="19">
        <v>850000</v>
      </c>
      <c r="O1687" s="20">
        <v>0.02</v>
      </c>
      <c r="P1687" s="19">
        <v>1500</v>
      </c>
      <c r="Q1687" s="19">
        <v>710000</v>
      </c>
      <c r="R1687" s="18" t="s">
        <v>167</v>
      </c>
      <c r="S1687" s="18" t="s">
        <v>135</v>
      </c>
      <c r="T1687" s="18" t="s">
        <v>101</v>
      </c>
      <c r="U1687" s="18">
        <v>4</v>
      </c>
      <c r="V1687" s="19">
        <v>850000</v>
      </c>
      <c r="W1687" s="19">
        <v>17000</v>
      </c>
      <c r="X1687" s="19">
        <v>833000</v>
      </c>
      <c r="Y1687" s="19">
        <v>711500</v>
      </c>
      <c r="Z1687" s="19">
        <v>121500</v>
      </c>
      <c r="AA1687" s="20">
        <v>0.14585834333733499</v>
      </c>
      <c r="AB1687" s="21" t="s">
        <v>6424</v>
      </c>
    </row>
    <row r="1688" spans="1:28" x14ac:dyDescent="0.25">
      <c r="A1688" s="16" t="s">
        <v>5657</v>
      </c>
      <c r="B1688" s="17">
        <v>45694</v>
      </c>
      <c r="C1688" s="18" t="s">
        <v>2187</v>
      </c>
      <c r="D1688" s="18" t="s">
        <v>2136</v>
      </c>
      <c r="E1688" s="18" t="s">
        <v>5659</v>
      </c>
      <c r="F1688" s="18" t="s">
        <v>107</v>
      </c>
      <c r="G1688" s="18">
        <v>23</v>
      </c>
      <c r="H1688" s="18" t="s">
        <v>595</v>
      </c>
      <c r="I1688" s="18" t="s">
        <v>263</v>
      </c>
      <c r="J1688" s="18" t="s">
        <v>165</v>
      </c>
      <c r="K1688" s="18" t="s">
        <v>852</v>
      </c>
      <c r="L1688" s="18" t="s">
        <v>122</v>
      </c>
      <c r="M1688" s="18">
        <v>4</v>
      </c>
      <c r="N1688" s="19">
        <v>680000</v>
      </c>
      <c r="O1688" s="20">
        <v>0.15</v>
      </c>
      <c r="P1688" s="19">
        <v>12000</v>
      </c>
      <c r="Q1688" s="19">
        <v>555000</v>
      </c>
      <c r="R1688" s="18" t="s">
        <v>99</v>
      </c>
      <c r="S1688" s="18" t="s">
        <v>100</v>
      </c>
      <c r="T1688" s="18" t="s">
        <v>101</v>
      </c>
      <c r="U1688" s="18">
        <v>4</v>
      </c>
      <c r="V1688" s="19">
        <v>2720000</v>
      </c>
      <c r="W1688" s="19">
        <v>408000</v>
      </c>
      <c r="X1688" s="19">
        <v>2312000</v>
      </c>
      <c r="Y1688" s="19">
        <v>2232000</v>
      </c>
      <c r="Z1688" s="19">
        <v>80000</v>
      </c>
      <c r="AA1688" s="20">
        <v>3.4602076124567498E-2</v>
      </c>
      <c r="AB1688" s="21" t="s">
        <v>6429</v>
      </c>
    </row>
    <row r="1689" spans="1:28" x14ac:dyDescent="0.25">
      <c r="A1689" s="16" t="s">
        <v>5660</v>
      </c>
      <c r="B1689" s="17">
        <v>45995</v>
      </c>
      <c r="C1689" s="18" t="s">
        <v>1913</v>
      </c>
      <c r="D1689" s="18" t="s">
        <v>1914</v>
      </c>
      <c r="E1689" s="18" t="s">
        <v>5662</v>
      </c>
      <c r="F1689" s="18" t="s">
        <v>107</v>
      </c>
      <c r="G1689" s="18">
        <v>58</v>
      </c>
      <c r="H1689" s="18" t="s">
        <v>310</v>
      </c>
      <c r="I1689" s="18" t="s">
        <v>263</v>
      </c>
      <c r="J1689" s="18" t="s">
        <v>165</v>
      </c>
      <c r="K1689" s="18" t="s">
        <v>852</v>
      </c>
      <c r="L1689" s="18" t="s">
        <v>122</v>
      </c>
      <c r="M1689" s="18">
        <v>1</v>
      </c>
      <c r="N1689" s="19">
        <v>680000</v>
      </c>
      <c r="O1689" s="20">
        <v>0.1</v>
      </c>
      <c r="P1689" s="19">
        <v>6000</v>
      </c>
      <c r="Q1689" s="19">
        <v>555000</v>
      </c>
      <c r="R1689" s="18" t="s">
        <v>167</v>
      </c>
      <c r="S1689" s="18" t="s">
        <v>100</v>
      </c>
      <c r="T1689" s="18" t="s">
        <v>101</v>
      </c>
      <c r="U1689" s="18">
        <v>5</v>
      </c>
      <c r="V1689" s="19">
        <v>680000</v>
      </c>
      <c r="W1689" s="19">
        <v>68000</v>
      </c>
      <c r="X1689" s="19">
        <v>612000</v>
      </c>
      <c r="Y1689" s="19">
        <v>561000</v>
      </c>
      <c r="Z1689" s="19">
        <v>51000</v>
      </c>
      <c r="AA1689" s="20">
        <v>8.3333333333333301E-2</v>
      </c>
      <c r="AB1689" s="21" t="s">
        <v>6432</v>
      </c>
    </row>
    <row r="1690" spans="1:28" x14ac:dyDescent="0.25">
      <c r="A1690" s="16" t="s">
        <v>5663</v>
      </c>
      <c r="B1690" s="17">
        <v>45953</v>
      </c>
      <c r="C1690" s="18" t="s">
        <v>725</v>
      </c>
      <c r="D1690" s="18" t="s">
        <v>726</v>
      </c>
      <c r="E1690" s="18" t="s">
        <v>6396</v>
      </c>
      <c r="F1690" s="18" t="s">
        <v>93</v>
      </c>
      <c r="G1690" s="18">
        <v>32</v>
      </c>
      <c r="H1690" s="18" t="s">
        <v>377</v>
      </c>
      <c r="I1690" s="18" t="s">
        <v>95</v>
      </c>
      <c r="J1690" s="18" t="s">
        <v>130</v>
      </c>
      <c r="K1690" s="18" t="s">
        <v>145</v>
      </c>
      <c r="L1690" s="18" t="s">
        <v>146</v>
      </c>
      <c r="M1690" s="18">
        <v>7</v>
      </c>
      <c r="N1690" s="19">
        <v>145000</v>
      </c>
      <c r="O1690" s="20">
        <v>0.1</v>
      </c>
      <c r="P1690" s="19">
        <v>2500</v>
      </c>
      <c r="Q1690" s="19">
        <v>98000</v>
      </c>
      <c r="R1690" s="18" t="s">
        <v>99</v>
      </c>
      <c r="S1690" s="18" t="s">
        <v>100</v>
      </c>
      <c r="T1690" s="18" t="s">
        <v>113</v>
      </c>
      <c r="U1690" s="18">
        <v>5</v>
      </c>
      <c r="V1690" s="19">
        <v>1015000</v>
      </c>
      <c r="W1690" s="19">
        <v>101500</v>
      </c>
      <c r="X1690" s="19">
        <v>913500</v>
      </c>
      <c r="Y1690" s="19">
        <v>688500</v>
      </c>
      <c r="Z1690" s="19">
        <v>225000</v>
      </c>
      <c r="AA1690" s="20">
        <v>0.24630541871921199</v>
      </c>
      <c r="AB1690" s="21" t="s">
        <v>6427</v>
      </c>
    </row>
    <row r="1691" spans="1:28" x14ac:dyDescent="0.25">
      <c r="A1691" s="16" t="s">
        <v>5666</v>
      </c>
      <c r="B1691" s="17">
        <v>45891</v>
      </c>
      <c r="C1691" s="18" t="s">
        <v>5668</v>
      </c>
      <c r="D1691" s="18" t="s">
        <v>2144</v>
      </c>
      <c r="E1691" s="18" t="s">
        <v>5669</v>
      </c>
      <c r="F1691" s="18" t="s">
        <v>93</v>
      </c>
      <c r="G1691" s="18">
        <v>32</v>
      </c>
      <c r="H1691" s="18" t="s">
        <v>377</v>
      </c>
      <c r="I1691" s="18" t="s">
        <v>95</v>
      </c>
      <c r="J1691" s="18" t="s">
        <v>155</v>
      </c>
      <c r="K1691" s="18" t="s">
        <v>425</v>
      </c>
      <c r="L1691" s="18" t="s">
        <v>146</v>
      </c>
      <c r="M1691" s="18">
        <v>1</v>
      </c>
      <c r="N1691" s="19">
        <v>45000</v>
      </c>
      <c r="O1691" s="20">
        <v>0.05</v>
      </c>
      <c r="P1691" s="19">
        <v>8000</v>
      </c>
      <c r="Q1691" s="19">
        <v>27000</v>
      </c>
      <c r="R1691" s="18" t="s">
        <v>6415</v>
      </c>
      <c r="S1691" s="18" t="s">
        <v>135</v>
      </c>
      <c r="T1691" s="18" t="s">
        <v>113</v>
      </c>
      <c r="U1691" s="18">
        <v>1</v>
      </c>
      <c r="V1691" s="19">
        <v>45000</v>
      </c>
      <c r="W1691" s="19">
        <v>2250</v>
      </c>
      <c r="X1691" s="19">
        <v>42750</v>
      </c>
      <c r="Y1691" s="19">
        <v>35000</v>
      </c>
      <c r="Z1691" s="19">
        <v>7750</v>
      </c>
      <c r="AA1691" s="20">
        <v>0.181286549707602</v>
      </c>
      <c r="AB1691" s="21" t="s">
        <v>6433</v>
      </c>
    </row>
    <row r="1692" spans="1:28" x14ac:dyDescent="0.25">
      <c r="A1692" s="16" t="s">
        <v>5670</v>
      </c>
      <c r="B1692" s="17">
        <v>45810</v>
      </c>
      <c r="C1692" s="18" t="s">
        <v>307</v>
      </c>
      <c r="D1692" s="18" t="s">
        <v>308</v>
      </c>
      <c r="E1692" s="18" t="s">
        <v>5671</v>
      </c>
      <c r="F1692" s="18" t="s">
        <v>93</v>
      </c>
      <c r="G1692" s="18">
        <v>34</v>
      </c>
      <c r="H1692" s="18" t="s">
        <v>310</v>
      </c>
      <c r="I1692" s="18" t="s">
        <v>263</v>
      </c>
      <c r="J1692" s="18" t="s">
        <v>155</v>
      </c>
      <c r="K1692" s="18" t="s">
        <v>388</v>
      </c>
      <c r="L1692" s="18" t="s">
        <v>132</v>
      </c>
      <c r="M1692" s="18">
        <v>1</v>
      </c>
      <c r="N1692" s="19">
        <v>510000</v>
      </c>
      <c r="O1692" s="20">
        <v>0.1</v>
      </c>
      <c r="P1692" s="19">
        <v>1500</v>
      </c>
      <c r="Q1692" s="19">
        <v>410000</v>
      </c>
      <c r="R1692" s="18" t="s">
        <v>99</v>
      </c>
      <c r="S1692" s="18" t="s">
        <v>100</v>
      </c>
      <c r="T1692" s="18" t="s">
        <v>101</v>
      </c>
      <c r="U1692" s="18">
        <v>3</v>
      </c>
      <c r="V1692" s="19">
        <v>510000</v>
      </c>
      <c r="W1692" s="19">
        <v>51000</v>
      </c>
      <c r="X1692" s="19">
        <v>459000</v>
      </c>
      <c r="Y1692" s="19">
        <v>411500</v>
      </c>
      <c r="Z1692" s="19">
        <v>47500</v>
      </c>
      <c r="AA1692" s="20">
        <v>0.103485838779956</v>
      </c>
      <c r="AB1692" s="21" t="s">
        <v>6434</v>
      </c>
    </row>
    <row r="1693" spans="1:28" x14ac:dyDescent="0.25">
      <c r="A1693" s="16" t="s">
        <v>5672</v>
      </c>
      <c r="B1693" s="17">
        <v>45789</v>
      </c>
      <c r="C1693" s="18" t="s">
        <v>253</v>
      </c>
      <c r="D1693" s="18" t="s">
        <v>5673</v>
      </c>
      <c r="E1693" s="18" t="s">
        <v>5674</v>
      </c>
      <c r="F1693" s="18" t="s">
        <v>107</v>
      </c>
      <c r="G1693" s="18">
        <v>41</v>
      </c>
      <c r="H1693" s="18" t="s">
        <v>595</v>
      </c>
      <c r="I1693" s="18" t="s">
        <v>263</v>
      </c>
      <c r="J1693" s="18" t="s">
        <v>359</v>
      </c>
      <c r="K1693" s="18" t="s">
        <v>156</v>
      </c>
      <c r="L1693" s="18" t="s">
        <v>111</v>
      </c>
      <c r="M1693" s="18">
        <v>1</v>
      </c>
      <c r="N1693" s="19">
        <v>290000</v>
      </c>
      <c r="O1693" s="20">
        <v>0.15</v>
      </c>
      <c r="P1693" s="19">
        <v>6000</v>
      </c>
      <c r="Q1693" s="19">
        <v>225000</v>
      </c>
      <c r="R1693" s="18" t="s">
        <v>99</v>
      </c>
      <c r="S1693" s="18" t="s">
        <v>168</v>
      </c>
      <c r="T1693" s="18" t="s">
        <v>101</v>
      </c>
      <c r="U1693" s="18">
        <v>5</v>
      </c>
      <c r="V1693" s="19">
        <v>290000</v>
      </c>
      <c r="W1693" s="19">
        <v>43500</v>
      </c>
      <c r="X1693" s="19">
        <v>246500</v>
      </c>
      <c r="Y1693" s="19">
        <v>231000</v>
      </c>
      <c r="Z1693" s="19">
        <v>15500</v>
      </c>
      <c r="AA1693" s="20">
        <v>6.2880324543610602E-2</v>
      </c>
      <c r="AB1693" s="21" t="s">
        <v>6430</v>
      </c>
    </row>
    <row r="1694" spans="1:28" x14ac:dyDescent="0.25">
      <c r="A1694" s="16" t="s">
        <v>5675</v>
      </c>
      <c r="B1694" s="17">
        <v>45732</v>
      </c>
      <c r="C1694" s="18" t="s">
        <v>3922</v>
      </c>
      <c r="D1694" s="18" t="s">
        <v>3923</v>
      </c>
      <c r="E1694" s="18" t="s">
        <v>5676</v>
      </c>
      <c r="F1694" s="18" t="s">
        <v>93</v>
      </c>
      <c r="G1694" s="18">
        <v>21</v>
      </c>
      <c r="H1694" s="18" t="s">
        <v>119</v>
      </c>
      <c r="I1694" s="18" t="s">
        <v>120</v>
      </c>
      <c r="J1694" s="18" t="s">
        <v>174</v>
      </c>
      <c r="K1694" s="18" t="s">
        <v>311</v>
      </c>
      <c r="L1694" s="18" t="s">
        <v>122</v>
      </c>
      <c r="M1694" s="18">
        <v>1</v>
      </c>
      <c r="N1694" s="19">
        <v>850000</v>
      </c>
      <c r="O1694" s="20">
        <v>0.05</v>
      </c>
      <c r="P1694" s="19">
        <v>4000</v>
      </c>
      <c r="Q1694" s="19">
        <v>710000</v>
      </c>
      <c r="R1694" s="18" t="s">
        <v>6415</v>
      </c>
      <c r="S1694" s="18" t="s">
        <v>148</v>
      </c>
      <c r="T1694" s="18" t="s">
        <v>113</v>
      </c>
      <c r="U1694" s="18">
        <v>4</v>
      </c>
      <c r="V1694" s="19">
        <v>850000</v>
      </c>
      <c r="W1694" s="19">
        <v>42500</v>
      </c>
      <c r="X1694" s="19">
        <v>807500</v>
      </c>
      <c r="Y1694" s="19">
        <v>714000</v>
      </c>
      <c r="Z1694" s="19">
        <v>93500</v>
      </c>
      <c r="AA1694" s="20">
        <v>0.115789473684211</v>
      </c>
      <c r="AB1694" s="21" t="s">
        <v>6428</v>
      </c>
    </row>
    <row r="1695" spans="1:28" x14ac:dyDescent="0.25">
      <c r="A1695" s="16" t="s">
        <v>5677</v>
      </c>
      <c r="B1695" s="17">
        <v>45898</v>
      </c>
      <c r="C1695" s="18" t="s">
        <v>2423</v>
      </c>
      <c r="D1695" s="18" t="s">
        <v>2424</v>
      </c>
      <c r="E1695" s="18" t="s">
        <v>5679</v>
      </c>
      <c r="F1695" s="18" t="s">
        <v>107</v>
      </c>
      <c r="G1695" s="18">
        <v>45</v>
      </c>
      <c r="H1695" s="18" t="s">
        <v>804</v>
      </c>
      <c r="I1695" s="18" t="s">
        <v>95</v>
      </c>
      <c r="J1695" s="18" t="s">
        <v>130</v>
      </c>
      <c r="K1695" s="18" t="s">
        <v>242</v>
      </c>
      <c r="L1695" s="18" t="s">
        <v>132</v>
      </c>
      <c r="M1695" s="18">
        <v>6</v>
      </c>
      <c r="N1695" s="19">
        <v>780000</v>
      </c>
      <c r="O1695" s="20">
        <v>0.1</v>
      </c>
      <c r="P1695" s="19">
        <v>2500</v>
      </c>
      <c r="Q1695" s="19">
        <v>630000</v>
      </c>
      <c r="R1695" s="18" t="s">
        <v>219</v>
      </c>
      <c r="S1695" s="18" t="s">
        <v>135</v>
      </c>
      <c r="T1695" s="18" t="s">
        <v>101</v>
      </c>
      <c r="U1695" s="18">
        <v>5</v>
      </c>
      <c r="V1695" s="19">
        <v>4680000</v>
      </c>
      <c r="W1695" s="19">
        <v>468000</v>
      </c>
      <c r="X1695" s="19">
        <v>4212000</v>
      </c>
      <c r="Y1695" s="19">
        <v>3782500</v>
      </c>
      <c r="Z1695" s="19">
        <v>429500</v>
      </c>
      <c r="AA1695" s="20">
        <v>0.101970560303894</v>
      </c>
      <c r="AB1695" s="21" t="s">
        <v>6433</v>
      </c>
    </row>
    <row r="1696" spans="1:28" x14ac:dyDescent="0.25">
      <c r="A1696" s="16" t="s">
        <v>5680</v>
      </c>
      <c r="B1696" s="17">
        <v>46000</v>
      </c>
      <c r="C1696" s="18" t="s">
        <v>499</v>
      </c>
      <c r="D1696" s="18" t="s">
        <v>2279</v>
      </c>
      <c r="E1696" s="18" t="s">
        <v>5682</v>
      </c>
      <c r="F1696" s="18" t="s">
        <v>107</v>
      </c>
      <c r="G1696" s="18">
        <v>52</v>
      </c>
      <c r="H1696" s="18" t="s">
        <v>128</v>
      </c>
      <c r="I1696" s="18" t="s">
        <v>129</v>
      </c>
      <c r="J1696" s="18" t="s">
        <v>359</v>
      </c>
      <c r="K1696" s="18" t="s">
        <v>582</v>
      </c>
      <c r="L1696" s="18" t="s">
        <v>146</v>
      </c>
      <c r="M1696" s="18">
        <v>3</v>
      </c>
      <c r="N1696" s="19">
        <v>180000</v>
      </c>
      <c r="O1696" s="20">
        <v>0</v>
      </c>
      <c r="P1696" s="19">
        <v>6000</v>
      </c>
      <c r="Q1696" s="19">
        <v>125000</v>
      </c>
      <c r="R1696" s="18" t="s">
        <v>99</v>
      </c>
      <c r="S1696" s="18" t="s">
        <v>100</v>
      </c>
      <c r="T1696" s="18" t="s">
        <v>101</v>
      </c>
      <c r="U1696" s="18">
        <v>1</v>
      </c>
      <c r="V1696" s="19">
        <v>540000</v>
      </c>
      <c r="W1696" s="19">
        <v>0</v>
      </c>
      <c r="X1696" s="19">
        <v>540000</v>
      </c>
      <c r="Y1696" s="19">
        <v>381000</v>
      </c>
      <c r="Z1696" s="19">
        <v>159000</v>
      </c>
      <c r="AA1696" s="20">
        <v>0.29444444444444401</v>
      </c>
      <c r="AB1696" s="21" t="s">
        <v>6432</v>
      </c>
    </row>
    <row r="1697" spans="1:28" x14ac:dyDescent="0.25">
      <c r="A1697" s="16" t="s">
        <v>5683</v>
      </c>
      <c r="B1697" s="17">
        <v>45715</v>
      </c>
      <c r="C1697" s="18" t="s">
        <v>1786</v>
      </c>
      <c r="D1697" s="18" t="s">
        <v>1787</v>
      </c>
      <c r="E1697" s="18" t="s">
        <v>5685</v>
      </c>
      <c r="F1697" s="18" t="s">
        <v>93</v>
      </c>
      <c r="G1697" s="18">
        <v>37</v>
      </c>
      <c r="H1697" s="18" t="s">
        <v>413</v>
      </c>
      <c r="I1697" s="18" t="s">
        <v>95</v>
      </c>
      <c r="J1697" s="18" t="s">
        <v>96</v>
      </c>
      <c r="K1697" s="18" t="s">
        <v>121</v>
      </c>
      <c r="L1697" s="18" t="s">
        <v>122</v>
      </c>
      <c r="M1697" s="18">
        <v>7</v>
      </c>
      <c r="N1697" s="19">
        <v>720000</v>
      </c>
      <c r="O1697" s="20">
        <v>0.02</v>
      </c>
      <c r="P1697" s="19">
        <v>4000</v>
      </c>
      <c r="Q1697" s="19">
        <v>600000</v>
      </c>
      <c r="R1697" s="18" t="s">
        <v>99</v>
      </c>
      <c r="S1697" s="18" t="s">
        <v>100</v>
      </c>
      <c r="T1697" s="18" t="s">
        <v>113</v>
      </c>
      <c r="U1697" s="18">
        <v>5</v>
      </c>
      <c r="V1697" s="19">
        <v>5040000</v>
      </c>
      <c r="W1697" s="19">
        <v>100800</v>
      </c>
      <c r="X1697" s="19">
        <v>4939200</v>
      </c>
      <c r="Y1697" s="19">
        <v>4204000</v>
      </c>
      <c r="Z1697" s="19">
        <v>735200</v>
      </c>
      <c r="AA1697" s="20">
        <v>0.14885001619695501</v>
      </c>
      <c r="AB1697" s="21" t="s">
        <v>6429</v>
      </c>
    </row>
    <row r="1698" spans="1:28" x14ac:dyDescent="0.25">
      <c r="A1698" s="16" t="s">
        <v>5686</v>
      </c>
      <c r="B1698" s="17">
        <v>45666</v>
      </c>
      <c r="C1698" s="18" t="s">
        <v>609</v>
      </c>
      <c r="D1698" s="18" t="s">
        <v>610</v>
      </c>
      <c r="E1698" s="18" t="s">
        <v>5687</v>
      </c>
      <c r="F1698" s="18" t="s">
        <v>93</v>
      </c>
      <c r="G1698" s="18">
        <v>47</v>
      </c>
      <c r="H1698" s="18" t="s">
        <v>581</v>
      </c>
      <c r="I1698" s="18" t="s">
        <v>144</v>
      </c>
      <c r="J1698" s="18" t="s">
        <v>155</v>
      </c>
      <c r="K1698" s="18" t="s">
        <v>388</v>
      </c>
      <c r="L1698" s="18" t="s">
        <v>132</v>
      </c>
      <c r="M1698" s="18">
        <v>8</v>
      </c>
      <c r="N1698" s="19">
        <v>510000</v>
      </c>
      <c r="O1698" s="20">
        <v>0</v>
      </c>
      <c r="P1698" s="19">
        <v>1500</v>
      </c>
      <c r="Q1698" s="19">
        <v>410000</v>
      </c>
      <c r="R1698" s="18" t="s">
        <v>134</v>
      </c>
      <c r="S1698" s="18" t="s">
        <v>168</v>
      </c>
      <c r="T1698" s="18" t="s">
        <v>113</v>
      </c>
      <c r="U1698" s="18">
        <v>1</v>
      </c>
      <c r="V1698" s="19">
        <v>4080000</v>
      </c>
      <c r="W1698" s="19">
        <v>0</v>
      </c>
      <c r="X1698" s="19">
        <v>4080000</v>
      </c>
      <c r="Y1698" s="19">
        <v>3281500</v>
      </c>
      <c r="Z1698" s="19">
        <v>798500</v>
      </c>
      <c r="AA1698" s="20">
        <v>0.19571078431372599</v>
      </c>
      <c r="AB1698" s="21" t="s">
        <v>6426</v>
      </c>
    </row>
    <row r="1699" spans="1:28" x14ac:dyDescent="0.25">
      <c r="A1699" s="16" t="s">
        <v>5688</v>
      </c>
      <c r="B1699" s="17">
        <v>45788</v>
      </c>
      <c r="C1699" s="18" t="s">
        <v>1076</v>
      </c>
      <c r="D1699" s="18" t="s">
        <v>1077</v>
      </c>
      <c r="E1699" s="18" t="s">
        <v>5690</v>
      </c>
      <c r="F1699" s="18" t="s">
        <v>93</v>
      </c>
      <c r="G1699" s="18">
        <v>26</v>
      </c>
      <c r="H1699" s="18" t="s">
        <v>1792</v>
      </c>
      <c r="I1699" s="18" t="s">
        <v>129</v>
      </c>
      <c r="J1699" s="18" t="s">
        <v>130</v>
      </c>
      <c r="K1699" s="18" t="s">
        <v>311</v>
      </c>
      <c r="L1699" s="18" t="s">
        <v>122</v>
      </c>
      <c r="M1699" s="18">
        <v>2</v>
      </c>
      <c r="N1699" s="19">
        <v>850000</v>
      </c>
      <c r="O1699" s="20">
        <v>0.02</v>
      </c>
      <c r="P1699" s="19">
        <v>12000</v>
      </c>
      <c r="Q1699" s="19">
        <v>710000</v>
      </c>
      <c r="R1699" s="18" t="s">
        <v>99</v>
      </c>
      <c r="S1699" s="18" t="s">
        <v>100</v>
      </c>
      <c r="T1699" s="18" t="s">
        <v>101</v>
      </c>
      <c r="U1699" s="18">
        <v>5</v>
      </c>
      <c r="V1699" s="19">
        <v>1700000</v>
      </c>
      <c r="W1699" s="19">
        <v>34000</v>
      </c>
      <c r="X1699" s="19">
        <v>1666000</v>
      </c>
      <c r="Y1699" s="19">
        <v>1432000</v>
      </c>
      <c r="Z1699" s="19">
        <v>234000</v>
      </c>
      <c r="AA1699" s="20">
        <v>0.14045618247298899</v>
      </c>
      <c r="AB1699" s="21" t="s">
        <v>6430</v>
      </c>
    </row>
    <row r="1700" spans="1:28" x14ac:dyDescent="0.25">
      <c r="A1700" s="16" t="s">
        <v>5691</v>
      </c>
      <c r="B1700" s="17">
        <v>45763</v>
      </c>
      <c r="C1700" s="18" t="s">
        <v>286</v>
      </c>
      <c r="D1700" s="18" t="s">
        <v>287</v>
      </c>
      <c r="E1700" s="18" t="s">
        <v>5693</v>
      </c>
      <c r="F1700" s="18" t="s">
        <v>107</v>
      </c>
      <c r="G1700" s="18">
        <v>64</v>
      </c>
      <c r="H1700" s="18" t="s">
        <v>413</v>
      </c>
      <c r="I1700" s="18" t="s">
        <v>95</v>
      </c>
      <c r="J1700" s="18" t="s">
        <v>212</v>
      </c>
      <c r="K1700" s="18" t="s">
        <v>388</v>
      </c>
      <c r="L1700" s="18" t="s">
        <v>132</v>
      </c>
      <c r="M1700" s="18">
        <v>3</v>
      </c>
      <c r="N1700" s="19">
        <v>510000</v>
      </c>
      <c r="O1700" s="20">
        <v>0</v>
      </c>
      <c r="P1700" s="19">
        <v>8000</v>
      </c>
      <c r="Q1700" s="19">
        <v>410000</v>
      </c>
      <c r="R1700" s="18" t="s">
        <v>167</v>
      </c>
      <c r="S1700" s="18" t="s">
        <v>148</v>
      </c>
      <c r="T1700" s="18" t="s">
        <v>113</v>
      </c>
      <c r="U1700" s="18">
        <v>1</v>
      </c>
      <c r="V1700" s="19">
        <v>1530000</v>
      </c>
      <c r="W1700" s="19">
        <v>0</v>
      </c>
      <c r="X1700" s="19">
        <v>1530000</v>
      </c>
      <c r="Y1700" s="19">
        <v>1238000</v>
      </c>
      <c r="Z1700" s="19">
        <v>292000</v>
      </c>
      <c r="AA1700" s="20">
        <v>0.19084967320261401</v>
      </c>
      <c r="AB1700" s="21" t="s">
        <v>6431</v>
      </c>
    </row>
    <row r="1701" spans="1:28" x14ac:dyDescent="0.25">
      <c r="A1701" s="16" t="s">
        <v>5694</v>
      </c>
      <c r="B1701" s="17">
        <v>45919</v>
      </c>
      <c r="C1701" s="18" t="s">
        <v>1570</v>
      </c>
      <c r="D1701" s="18" t="s">
        <v>1571</v>
      </c>
      <c r="E1701" s="18" t="s">
        <v>5696</v>
      </c>
      <c r="F1701" s="18" t="s">
        <v>107</v>
      </c>
      <c r="G1701" s="18">
        <v>31</v>
      </c>
      <c r="H1701" s="18" t="s">
        <v>262</v>
      </c>
      <c r="I1701" s="18" t="s">
        <v>263</v>
      </c>
      <c r="J1701" s="18" t="s">
        <v>359</v>
      </c>
      <c r="K1701" s="18" t="s">
        <v>242</v>
      </c>
      <c r="L1701" s="18" t="s">
        <v>132</v>
      </c>
      <c r="M1701" s="18">
        <v>7</v>
      </c>
      <c r="N1701" s="19">
        <v>780000</v>
      </c>
      <c r="O1701" s="20">
        <v>0.15</v>
      </c>
      <c r="P1701" s="19">
        <v>4000</v>
      </c>
      <c r="Q1701" s="19">
        <v>630000</v>
      </c>
      <c r="R1701" s="18" t="s">
        <v>6415</v>
      </c>
      <c r="S1701" s="18" t="s">
        <v>100</v>
      </c>
      <c r="T1701" s="18" t="s">
        <v>101</v>
      </c>
      <c r="U1701" s="18">
        <v>5</v>
      </c>
      <c r="V1701" s="19">
        <v>5460000</v>
      </c>
      <c r="W1701" s="19">
        <v>819000</v>
      </c>
      <c r="X1701" s="19">
        <v>4641000</v>
      </c>
      <c r="Y1701" s="19">
        <v>4414000</v>
      </c>
      <c r="Z1701" s="19">
        <v>227000</v>
      </c>
      <c r="AA1701" s="20">
        <v>4.8911872441284199E-2</v>
      </c>
      <c r="AB1701" s="21" t="s">
        <v>6435</v>
      </c>
    </row>
    <row r="1702" spans="1:28" x14ac:dyDescent="0.25">
      <c r="A1702" s="16" t="s">
        <v>5697</v>
      </c>
      <c r="B1702" s="17">
        <v>45760</v>
      </c>
      <c r="C1702" s="18" t="s">
        <v>2581</v>
      </c>
      <c r="D1702" s="18" t="s">
        <v>4523</v>
      </c>
      <c r="E1702" s="18" t="s">
        <v>5699</v>
      </c>
      <c r="F1702" s="18" t="s">
        <v>107</v>
      </c>
      <c r="G1702" s="18">
        <v>61</v>
      </c>
      <c r="H1702" s="18" t="s">
        <v>581</v>
      </c>
      <c r="I1702" s="18" t="s">
        <v>144</v>
      </c>
      <c r="J1702" s="18" t="s">
        <v>109</v>
      </c>
      <c r="K1702" s="18" t="s">
        <v>281</v>
      </c>
      <c r="L1702" s="18" t="s">
        <v>282</v>
      </c>
      <c r="M1702" s="18">
        <v>3</v>
      </c>
      <c r="N1702" s="19">
        <v>250000</v>
      </c>
      <c r="O1702" s="20">
        <v>0.1</v>
      </c>
      <c r="P1702" s="19">
        <v>4000</v>
      </c>
      <c r="Q1702" s="19">
        <v>190000</v>
      </c>
      <c r="R1702" s="18" t="s">
        <v>167</v>
      </c>
      <c r="S1702" s="18" t="s">
        <v>168</v>
      </c>
      <c r="T1702" s="18" t="s">
        <v>101</v>
      </c>
      <c r="U1702" s="18">
        <v>3</v>
      </c>
      <c r="V1702" s="19">
        <v>750000</v>
      </c>
      <c r="W1702" s="19">
        <v>75000</v>
      </c>
      <c r="X1702" s="19">
        <v>675000</v>
      </c>
      <c r="Y1702" s="19">
        <v>574000</v>
      </c>
      <c r="Z1702" s="19">
        <v>101000</v>
      </c>
      <c r="AA1702" s="20">
        <v>0.14962962962963</v>
      </c>
      <c r="AB1702" s="21" t="s">
        <v>6431</v>
      </c>
    </row>
    <row r="1703" spans="1:28" x14ac:dyDescent="0.25">
      <c r="A1703" s="16" t="s">
        <v>5700</v>
      </c>
      <c r="B1703" s="17">
        <v>45918</v>
      </c>
      <c r="C1703" s="18" t="s">
        <v>475</v>
      </c>
      <c r="D1703" s="18" t="s">
        <v>1434</v>
      </c>
      <c r="E1703" s="18" t="s">
        <v>5701</v>
      </c>
      <c r="F1703" s="18" t="s">
        <v>93</v>
      </c>
      <c r="G1703" s="18">
        <v>52</v>
      </c>
      <c r="H1703" s="18" t="s">
        <v>413</v>
      </c>
      <c r="I1703" s="18" t="s">
        <v>95</v>
      </c>
      <c r="J1703" s="18" t="s">
        <v>109</v>
      </c>
      <c r="K1703" s="18" t="s">
        <v>311</v>
      </c>
      <c r="L1703" s="18" t="s">
        <v>122</v>
      </c>
      <c r="M1703" s="18">
        <v>5</v>
      </c>
      <c r="N1703" s="19">
        <v>850000</v>
      </c>
      <c r="O1703" s="20">
        <v>0.1</v>
      </c>
      <c r="P1703" s="19">
        <v>2500</v>
      </c>
      <c r="Q1703" s="19">
        <v>710000</v>
      </c>
      <c r="R1703" s="18" t="s">
        <v>134</v>
      </c>
      <c r="S1703" s="18" t="s">
        <v>100</v>
      </c>
      <c r="T1703" s="18" t="s">
        <v>101</v>
      </c>
      <c r="U1703" s="18">
        <v>2</v>
      </c>
      <c r="V1703" s="19">
        <v>4250000</v>
      </c>
      <c r="W1703" s="19">
        <v>425000</v>
      </c>
      <c r="X1703" s="19">
        <v>3825000</v>
      </c>
      <c r="Y1703" s="19">
        <v>3552500</v>
      </c>
      <c r="Z1703" s="19">
        <v>272500</v>
      </c>
      <c r="AA1703" s="20">
        <v>7.1241830065359502E-2</v>
      </c>
      <c r="AB1703" s="21" t="s">
        <v>6435</v>
      </c>
    </row>
    <row r="1704" spans="1:28" x14ac:dyDescent="0.25">
      <c r="A1704" s="16" t="s">
        <v>5702</v>
      </c>
      <c r="B1704" s="17">
        <v>45875</v>
      </c>
      <c r="C1704" s="18" t="s">
        <v>446</v>
      </c>
      <c r="D1704" s="18" t="s">
        <v>447</v>
      </c>
      <c r="E1704" s="18" t="s">
        <v>5703</v>
      </c>
      <c r="F1704" s="18" t="s">
        <v>93</v>
      </c>
      <c r="G1704" s="18">
        <v>48</v>
      </c>
      <c r="H1704" s="18" t="s">
        <v>119</v>
      </c>
      <c r="I1704" s="18" t="s">
        <v>120</v>
      </c>
      <c r="J1704" s="18" t="s">
        <v>109</v>
      </c>
      <c r="K1704" s="18" t="s">
        <v>145</v>
      </c>
      <c r="L1704" s="18" t="s">
        <v>146</v>
      </c>
      <c r="M1704" s="18">
        <v>1</v>
      </c>
      <c r="N1704" s="19">
        <v>145000</v>
      </c>
      <c r="O1704" s="20">
        <v>0</v>
      </c>
      <c r="P1704" s="19">
        <v>1500</v>
      </c>
      <c r="Q1704" s="19">
        <v>98000</v>
      </c>
      <c r="R1704" s="18" t="s">
        <v>167</v>
      </c>
      <c r="S1704" s="18" t="s">
        <v>148</v>
      </c>
      <c r="T1704" s="18" t="s">
        <v>113</v>
      </c>
      <c r="U1704" s="18">
        <v>3</v>
      </c>
      <c r="V1704" s="19">
        <v>145000</v>
      </c>
      <c r="W1704" s="19">
        <v>0</v>
      </c>
      <c r="X1704" s="19">
        <v>145000</v>
      </c>
      <c r="Y1704" s="19">
        <v>99500</v>
      </c>
      <c r="Z1704" s="19">
        <v>45500</v>
      </c>
      <c r="AA1704" s="20">
        <v>0.31379310344827599</v>
      </c>
      <c r="AB1704" s="21" t="s">
        <v>6433</v>
      </c>
    </row>
    <row r="1705" spans="1:28" x14ac:dyDescent="0.25">
      <c r="A1705" s="16" t="s">
        <v>5704</v>
      </c>
      <c r="B1705" s="17">
        <v>45796</v>
      </c>
      <c r="C1705" s="18" t="s">
        <v>1758</v>
      </c>
      <c r="D1705" s="18" t="s">
        <v>1759</v>
      </c>
      <c r="E1705" s="18" t="s">
        <v>6397</v>
      </c>
      <c r="F1705" s="18" t="s">
        <v>93</v>
      </c>
      <c r="G1705" s="18">
        <v>36</v>
      </c>
      <c r="H1705" s="18" t="s">
        <v>154</v>
      </c>
      <c r="I1705" s="18" t="s">
        <v>95</v>
      </c>
      <c r="J1705" s="18" t="s">
        <v>96</v>
      </c>
      <c r="K1705" s="18" t="s">
        <v>388</v>
      </c>
      <c r="L1705" s="18" t="s">
        <v>132</v>
      </c>
      <c r="M1705" s="18">
        <v>6</v>
      </c>
      <c r="N1705" s="19">
        <v>510000</v>
      </c>
      <c r="O1705" s="20">
        <v>0.15</v>
      </c>
      <c r="P1705" s="19">
        <v>6000</v>
      </c>
      <c r="Q1705" s="19">
        <v>410000</v>
      </c>
      <c r="R1705" s="18" t="s">
        <v>167</v>
      </c>
      <c r="S1705" s="18" t="s">
        <v>100</v>
      </c>
      <c r="T1705" s="18" t="s">
        <v>101</v>
      </c>
      <c r="U1705" s="18">
        <v>1</v>
      </c>
      <c r="V1705" s="19">
        <v>3060000</v>
      </c>
      <c r="W1705" s="19">
        <v>459000</v>
      </c>
      <c r="X1705" s="19">
        <v>2601000</v>
      </c>
      <c r="Y1705" s="19">
        <v>2466000</v>
      </c>
      <c r="Z1705" s="19">
        <v>135000</v>
      </c>
      <c r="AA1705" s="20">
        <v>5.1903114186851201E-2</v>
      </c>
      <c r="AB1705" s="21" t="s">
        <v>6430</v>
      </c>
    </row>
    <row r="1706" spans="1:28" x14ac:dyDescent="0.25">
      <c r="A1706" s="16" t="s">
        <v>5706</v>
      </c>
      <c r="B1706" s="17">
        <v>45874</v>
      </c>
      <c r="C1706" s="18" t="s">
        <v>253</v>
      </c>
      <c r="D1706" s="18" t="s">
        <v>254</v>
      </c>
      <c r="E1706" s="18" t="s">
        <v>5707</v>
      </c>
      <c r="F1706" s="18" t="s">
        <v>93</v>
      </c>
      <c r="G1706" s="18">
        <v>19</v>
      </c>
      <c r="H1706" s="18" t="s">
        <v>310</v>
      </c>
      <c r="I1706" s="18" t="s">
        <v>263</v>
      </c>
      <c r="J1706" s="18" t="s">
        <v>165</v>
      </c>
      <c r="K1706" s="18" t="s">
        <v>242</v>
      </c>
      <c r="L1706" s="18" t="s">
        <v>132</v>
      </c>
      <c r="M1706" s="18">
        <v>4</v>
      </c>
      <c r="N1706" s="19">
        <v>780000</v>
      </c>
      <c r="O1706" s="20">
        <v>0.05</v>
      </c>
      <c r="P1706" s="19">
        <v>2500</v>
      </c>
      <c r="Q1706" s="19">
        <v>630000</v>
      </c>
      <c r="R1706" s="18" t="s">
        <v>167</v>
      </c>
      <c r="S1706" s="18" t="s">
        <v>100</v>
      </c>
      <c r="T1706" s="18" t="s">
        <v>101</v>
      </c>
      <c r="U1706" s="18">
        <v>4</v>
      </c>
      <c r="V1706" s="19">
        <v>3120000</v>
      </c>
      <c r="W1706" s="19">
        <v>156000</v>
      </c>
      <c r="X1706" s="19">
        <v>2964000</v>
      </c>
      <c r="Y1706" s="19">
        <v>2522500</v>
      </c>
      <c r="Z1706" s="19">
        <v>441500</v>
      </c>
      <c r="AA1706" s="20">
        <v>0.148954116059379</v>
      </c>
      <c r="AB1706" s="21" t="s">
        <v>6433</v>
      </c>
    </row>
    <row r="1707" spans="1:28" x14ac:dyDescent="0.25">
      <c r="A1707" s="16" t="s">
        <v>5708</v>
      </c>
      <c r="B1707" s="17">
        <v>45821</v>
      </c>
      <c r="C1707" s="18" t="s">
        <v>3922</v>
      </c>
      <c r="D1707" s="18"/>
      <c r="E1707" s="18" t="s">
        <v>5709</v>
      </c>
      <c r="F1707" s="18" t="s">
        <v>93</v>
      </c>
      <c r="G1707" s="18">
        <v>48</v>
      </c>
      <c r="H1707" s="18" t="s">
        <v>128</v>
      </c>
      <c r="I1707" s="18" t="s">
        <v>129</v>
      </c>
      <c r="J1707" s="18" t="s">
        <v>174</v>
      </c>
      <c r="K1707" s="18" t="s">
        <v>388</v>
      </c>
      <c r="L1707" s="18" t="s">
        <v>132</v>
      </c>
      <c r="M1707" s="18">
        <v>5</v>
      </c>
      <c r="N1707" s="19">
        <v>510000</v>
      </c>
      <c r="O1707" s="20">
        <v>0</v>
      </c>
      <c r="P1707" s="19">
        <v>4000</v>
      </c>
      <c r="Q1707" s="19">
        <v>410000</v>
      </c>
      <c r="R1707" s="18" t="s">
        <v>167</v>
      </c>
      <c r="S1707" s="18" t="s">
        <v>135</v>
      </c>
      <c r="T1707" s="18" t="s">
        <v>101</v>
      </c>
      <c r="U1707" s="18">
        <v>4</v>
      </c>
      <c r="V1707" s="19">
        <v>2550000</v>
      </c>
      <c r="W1707" s="19">
        <v>0</v>
      </c>
      <c r="X1707" s="19">
        <v>2550000</v>
      </c>
      <c r="Y1707" s="19">
        <v>2054000</v>
      </c>
      <c r="Z1707" s="19">
        <v>496000</v>
      </c>
      <c r="AA1707" s="20">
        <v>0.194509803921569</v>
      </c>
      <c r="AB1707" s="21" t="s">
        <v>6434</v>
      </c>
    </row>
    <row r="1708" spans="1:28" x14ac:dyDescent="0.25">
      <c r="A1708" s="16" t="s">
        <v>5710</v>
      </c>
      <c r="B1708" s="17">
        <v>45696</v>
      </c>
      <c r="C1708" s="18" t="s">
        <v>3453</v>
      </c>
      <c r="D1708" s="18" t="s">
        <v>3454</v>
      </c>
      <c r="E1708" s="18" t="s">
        <v>5711</v>
      </c>
      <c r="F1708" s="18" t="s">
        <v>93</v>
      </c>
      <c r="G1708" s="18">
        <v>51</v>
      </c>
      <c r="H1708" s="18" t="s">
        <v>1792</v>
      </c>
      <c r="I1708" s="18" t="s">
        <v>129</v>
      </c>
      <c r="J1708" s="18" t="s">
        <v>212</v>
      </c>
      <c r="K1708" s="18" t="s">
        <v>425</v>
      </c>
      <c r="L1708" s="18" t="s">
        <v>146</v>
      </c>
      <c r="M1708" s="18">
        <v>3</v>
      </c>
      <c r="N1708" s="19">
        <v>45000</v>
      </c>
      <c r="O1708" s="20">
        <v>0.02</v>
      </c>
      <c r="P1708" s="19">
        <v>8000</v>
      </c>
      <c r="Q1708" s="19">
        <v>27000</v>
      </c>
      <c r="R1708" s="18" t="s">
        <v>167</v>
      </c>
      <c r="S1708" s="18" t="s">
        <v>135</v>
      </c>
      <c r="T1708" s="18" t="s">
        <v>101</v>
      </c>
      <c r="U1708" s="18">
        <v>1</v>
      </c>
      <c r="V1708" s="19">
        <v>135000</v>
      </c>
      <c r="W1708" s="19">
        <v>2700</v>
      </c>
      <c r="X1708" s="19">
        <v>132300</v>
      </c>
      <c r="Y1708" s="19">
        <v>89000</v>
      </c>
      <c r="Z1708" s="19">
        <v>43300</v>
      </c>
      <c r="AA1708" s="20">
        <v>0.32728647014361301</v>
      </c>
      <c r="AB1708" s="21" t="s">
        <v>6429</v>
      </c>
    </row>
    <row r="1709" spans="1:28" x14ac:dyDescent="0.25">
      <c r="A1709" s="16" t="s">
        <v>5712</v>
      </c>
      <c r="B1709" s="17">
        <v>45793</v>
      </c>
      <c r="C1709" s="18" t="s">
        <v>568</v>
      </c>
      <c r="D1709" s="18"/>
      <c r="E1709" s="18" t="s">
        <v>5713</v>
      </c>
      <c r="F1709" s="18" t="s">
        <v>93</v>
      </c>
      <c r="G1709" s="18">
        <v>46</v>
      </c>
      <c r="H1709" s="18" t="s">
        <v>413</v>
      </c>
      <c r="I1709" s="18" t="s">
        <v>95</v>
      </c>
      <c r="J1709" s="18" t="s">
        <v>165</v>
      </c>
      <c r="K1709" s="18" t="s">
        <v>242</v>
      </c>
      <c r="L1709" s="18" t="s">
        <v>132</v>
      </c>
      <c r="M1709" s="18">
        <v>3</v>
      </c>
      <c r="N1709" s="19">
        <v>780000</v>
      </c>
      <c r="O1709" s="20">
        <v>0.05</v>
      </c>
      <c r="P1709" s="19">
        <v>2500</v>
      </c>
      <c r="Q1709" s="19">
        <v>630000</v>
      </c>
      <c r="R1709" s="18" t="s">
        <v>99</v>
      </c>
      <c r="S1709" s="18" t="s">
        <v>100</v>
      </c>
      <c r="T1709" s="18" t="s">
        <v>101</v>
      </c>
      <c r="U1709" s="18">
        <v>5</v>
      </c>
      <c r="V1709" s="19">
        <v>2340000</v>
      </c>
      <c r="W1709" s="19">
        <v>117000</v>
      </c>
      <c r="X1709" s="19">
        <v>2223000</v>
      </c>
      <c r="Y1709" s="19">
        <v>1892500</v>
      </c>
      <c r="Z1709" s="19">
        <v>330500</v>
      </c>
      <c r="AA1709" s="20">
        <v>0.148672964462438</v>
      </c>
      <c r="AB1709" s="21" t="s">
        <v>6430</v>
      </c>
    </row>
    <row r="1710" spans="1:28" x14ac:dyDescent="0.25">
      <c r="A1710" s="16" t="s">
        <v>5714</v>
      </c>
      <c r="B1710" s="17">
        <v>45946</v>
      </c>
      <c r="C1710" s="18" t="s">
        <v>609</v>
      </c>
      <c r="D1710" s="18" t="s">
        <v>610</v>
      </c>
      <c r="E1710" s="18" t="s">
        <v>5715</v>
      </c>
      <c r="F1710" s="18" t="s">
        <v>93</v>
      </c>
      <c r="G1710" s="18">
        <v>20</v>
      </c>
      <c r="H1710" s="18" t="s">
        <v>262</v>
      </c>
      <c r="I1710" s="18" t="s">
        <v>263</v>
      </c>
      <c r="J1710" s="18" t="s">
        <v>165</v>
      </c>
      <c r="K1710" s="18" t="s">
        <v>852</v>
      </c>
      <c r="L1710" s="18" t="s">
        <v>122</v>
      </c>
      <c r="M1710" s="18">
        <v>3</v>
      </c>
      <c r="N1710" s="19">
        <v>680000</v>
      </c>
      <c r="O1710" s="20">
        <v>0</v>
      </c>
      <c r="P1710" s="19">
        <v>12000</v>
      </c>
      <c r="Q1710" s="19">
        <v>555000</v>
      </c>
      <c r="R1710" s="18" t="s">
        <v>6415</v>
      </c>
      <c r="S1710" s="18" t="s">
        <v>168</v>
      </c>
      <c r="T1710" s="18" t="s">
        <v>113</v>
      </c>
      <c r="U1710" s="18">
        <v>5</v>
      </c>
      <c r="V1710" s="19">
        <v>2040000</v>
      </c>
      <c r="W1710" s="19">
        <v>0</v>
      </c>
      <c r="X1710" s="19">
        <v>2040000</v>
      </c>
      <c r="Y1710" s="19">
        <v>1677000</v>
      </c>
      <c r="Z1710" s="19">
        <v>363000</v>
      </c>
      <c r="AA1710" s="20">
        <v>0.17794117647058799</v>
      </c>
      <c r="AB1710" s="21" t="s">
        <v>6427</v>
      </c>
    </row>
    <row r="1711" spans="1:28" x14ac:dyDescent="0.25">
      <c r="A1711" s="16" t="s">
        <v>5716</v>
      </c>
      <c r="B1711" s="17">
        <v>45910</v>
      </c>
      <c r="C1711" s="18" t="s">
        <v>2315</v>
      </c>
      <c r="D1711" s="18" t="s">
        <v>2316</v>
      </c>
      <c r="E1711" s="18" t="s">
        <v>5718</v>
      </c>
      <c r="F1711" s="18" t="s">
        <v>93</v>
      </c>
      <c r="G1711" s="18">
        <v>65</v>
      </c>
      <c r="H1711" s="18" t="s">
        <v>581</v>
      </c>
      <c r="I1711" s="18" t="s">
        <v>144</v>
      </c>
      <c r="J1711" s="18" t="s">
        <v>212</v>
      </c>
      <c r="K1711" s="18" t="s">
        <v>425</v>
      </c>
      <c r="L1711" s="18" t="s">
        <v>146</v>
      </c>
      <c r="M1711" s="18">
        <v>3</v>
      </c>
      <c r="N1711" s="19">
        <v>45000</v>
      </c>
      <c r="O1711" s="20">
        <v>0.1</v>
      </c>
      <c r="P1711" s="19">
        <v>12000</v>
      </c>
      <c r="Q1711" s="19">
        <v>27000</v>
      </c>
      <c r="R1711" s="18" t="s">
        <v>99</v>
      </c>
      <c r="S1711" s="18" t="s">
        <v>100</v>
      </c>
      <c r="T1711" s="18" t="s">
        <v>101</v>
      </c>
      <c r="U1711" s="18">
        <v>2</v>
      </c>
      <c r="V1711" s="19">
        <v>135000</v>
      </c>
      <c r="W1711" s="19">
        <v>13500</v>
      </c>
      <c r="X1711" s="19">
        <v>121500</v>
      </c>
      <c r="Y1711" s="19">
        <v>93000</v>
      </c>
      <c r="Z1711" s="19">
        <v>28500</v>
      </c>
      <c r="AA1711" s="20">
        <v>0.234567901234568</v>
      </c>
      <c r="AB1711" s="21" t="s">
        <v>6435</v>
      </c>
    </row>
    <row r="1712" spans="1:28" x14ac:dyDescent="0.25">
      <c r="A1712" s="16" t="s">
        <v>5719</v>
      </c>
      <c r="B1712" s="17">
        <v>45860</v>
      </c>
      <c r="C1712" s="18" t="s">
        <v>1216</v>
      </c>
      <c r="D1712" s="18" t="s">
        <v>1217</v>
      </c>
      <c r="E1712" s="18" t="s">
        <v>5720</v>
      </c>
      <c r="F1712" s="18" t="s">
        <v>107</v>
      </c>
      <c r="G1712" s="18">
        <v>19</v>
      </c>
      <c r="H1712" s="18" t="s">
        <v>377</v>
      </c>
      <c r="I1712" s="18" t="s">
        <v>95</v>
      </c>
      <c r="J1712" s="18" t="s">
        <v>359</v>
      </c>
      <c r="K1712" s="18" t="s">
        <v>242</v>
      </c>
      <c r="L1712" s="18" t="s">
        <v>132</v>
      </c>
      <c r="M1712" s="18">
        <v>7</v>
      </c>
      <c r="N1712" s="19">
        <v>780000</v>
      </c>
      <c r="O1712" s="20">
        <v>0.15</v>
      </c>
      <c r="P1712" s="19">
        <v>12000</v>
      </c>
      <c r="Q1712" s="19">
        <v>630000</v>
      </c>
      <c r="R1712" s="18" t="s">
        <v>134</v>
      </c>
      <c r="S1712" s="18" t="s">
        <v>100</v>
      </c>
      <c r="T1712" s="18" t="s">
        <v>101</v>
      </c>
      <c r="U1712" s="18">
        <v>3</v>
      </c>
      <c r="V1712" s="19">
        <v>5460000</v>
      </c>
      <c r="W1712" s="19">
        <v>819000</v>
      </c>
      <c r="X1712" s="19">
        <v>4641000</v>
      </c>
      <c r="Y1712" s="19">
        <v>4422000</v>
      </c>
      <c r="Z1712" s="19">
        <v>219000</v>
      </c>
      <c r="AA1712" s="20">
        <v>4.7188106011635401E-2</v>
      </c>
      <c r="AB1712" s="21" t="s">
        <v>6425</v>
      </c>
    </row>
    <row r="1713" spans="1:28" x14ac:dyDescent="0.25">
      <c r="A1713" s="16" t="s">
        <v>5721</v>
      </c>
      <c r="B1713" s="17">
        <v>45803</v>
      </c>
      <c r="C1713" s="18" t="s">
        <v>2120</v>
      </c>
      <c r="D1713" s="18" t="s">
        <v>1332</v>
      </c>
      <c r="E1713" s="18" t="s">
        <v>5723</v>
      </c>
      <c r="F1713" s="18" t="s">
        <v>107</v>
      </c>
      <c r="G1713" s="18">
        <v>60</v>
      </c>
      <c r="H1713" s="18" t="s">
        <v>119</v>
      </c>
      <c r="I1713" s="18" t="s">
        <v>120</v>
      </c>
      <c r="J1713" s="18" t="s">
        <v>212</v>
      </c>
      <c r="K1713" s="18" t="s">
        <v>296</v>
      </c>
      <c r="L1713" s="18" t="s">
        <v>282</v>
      </c>
      <c r="M1713" s="18">
        <v>5</v>
      </c>
      <c r="N1713" s="19">
        <v>320000</v>
      </c>
      <c r="O1713" s="20">
        <v>0.15</v>
      </c>
      <c r="P1713" s="19">
        <v>6000</v>
      </c>
      <c r="Q1713" s="19">
        <v>250000</v>
      </c>
      <c r="R1713" s="18" t="s">
        <v>6415</v>
      </c>
      <c r="S1713" s="18" t="s">
        <v>100</v>
      </c>
      <c r="T1713" s="18" t="s">
        <v>101</v>
      </c>
      <c r="U1713" s="18">
        <v>3</v>
      </c>
      <c r="V1713" s="19">
        <v>1600000</v>
      </c>
      <c r="W1713" s="19">
        <v>240000</v>
      </c>
      <c r="X1713" s="19">
        <v>1360000</v>
      </c>
      <c r="Y1713" s="19">
        <v>1256000</v>
      </c>
      <c r="Z1713" s="19">
        <v>104000</v>
      </c>
      <c r="AA1713" s="20">
        <v>7.6470588235294096E-2</v>
      </c>
      <c r="AB1713" s="21" t="s">
        <v>6430</v>
      </c>
    </row>
    <row r="1714" spans="1:28" x14ac:dyDescent="0.25">
      <c r="A1714" s="16" t="s">
        <v>5724</v>
      </c>
      <c r="B1714" s="17">
        <v>45748</v>
      </c>
      <c r="C1714" s="18" t="s">
        <v>517</v>
      </c>
      <c r="D1714" s="18" t="s">
        <v>518</v>
      </c>
      <c r="E1714" s="18" t="s">
        <v>5726</v>
      </c>
      <c r="F1714" s="18" t="s">
        <v>107</v>
      </c>
      <c r="G1714" s="18">
        <v>64</v>
      </c>
      <c r="H1714" s="18" t="s">
        <v>154</v>
      </c>
      <c r="I1714" s="18" t="s">
        <v>95</v>
      </c>
      <c r="J1714" s="18" t="s">
        <v>155</v>
      </c>
      <c r="K1714" s="18" t="s">
        <v>145</v>
      </c>
      <c r="L1714" s="18" t="s">
        <v>146</v>
      </c>
      <c r="M1714" s="18">
        <v>1</v>
      </c>
      <c r="N1714" s="19">
        <v>145000</v>
      </c>
      <c r="O1714" s="20">
        <v>0</v>
      </c>
      <c r="P1714" s="19">
        <v>8000</v>
      </c>
      <c r="Q1714" s="19">
        <v>98000</v>
      </c>
      <c r="R1714" s="18" t="s">
        <v>219</v>
      </c>
      <c r="S1714" s="18" t="s">
        <v>100</v>
      </c>
      <c r="T1714" s="18" t="s">
        <v>113</v>
      </c>
      <c r="U1714" s="18">
        <v>2</v>
      </c>
      <c r="V1714" s="19">
        <v>145000</v>
      </c>
      <c r="W1714" s="19">
        <v>0</v>
      </c>
      <c r="X1714" s="19">
        <v>145000</v>
      </c>
      <c r="Y1714" s="19">
        <v>106000</v>
      </c>
      <c r="Z1714" s="19">
        <v>39000</v>
      </c>
      <c r="AA1714" s="20">
        <v>0.26896551724137902</v>
      </c>
      <c r="AB1714" s="21" t="s">
        <v>6431</v>
      </c>
    </row>
    <row r="1715" spans="1:28" x14ac:dyDescent="0.25">
      <c r="A1715" s="16" t="s">
        <v>5727</v>
      </c>
      <c r="B1715" s="17">
        <v>45723</v>
      </c>
      <c r="C1715" s="18" t="s">
        <v>2990</v>
      </c>
      <c r="D1715" s="18" t="s">
        <v>2017</v>
      </c>
      <c r="E1715" s="18" t="s">
        <v>5728</v>
      </c>
      <c r="F1715" s="18" t="s">
        <v>107</v>
      </c>
      <c r="G1715" s="18">
        <v>18</v>
      </c>
      <c r="H1715" s="18" t="s">
        <v>595</v>
      </c>
      <c r="I1715" s="18" t="s">
        <v>263</v>
      </c>
      <c r="J1715" s="18" t="s">
        <v>96</v>
      </c>
      <c r="K1715" s="18" t="s">
        <v>311</v>
      </c>
      <c r="L1715" s="18" t="s">
        <v>122</v>
      </c>
      <c r="M1715" s="18">
        <v>8</v>
      </c>
      <c r="N1715" s="19">
        <v>850000</v>
      </c>
      <c r="O1715" s="20">
        <v>0</v>
      </c>
      <c r="P1715" s="19">
        <v>6000</v>
      </c>
      <c r="Q1715" s="19">
        <v>710000</v>
      </c>
      <c r="R1715" s="18" t="s">
        <v>99</v>
      </c>
      <c r="S1715" s="18" t="s">
        <v>100</v>
      </c>
      <c r="T1715" s="18" t="s">
        <v>113</v>
      </c>
      <c r="U1715" s="18">
        <v>1</v>
      </c>
      <c r="V1715" s="19">
        <v>6800000</v>
      </c>
      <c r="W1715" s="19">
        <v>0</v>
      </c>
      <c r="X1715" s="19">
        <v>6800000</v>
      </c>
      <c r="Y1715" s="19">
        <v>5686000</v>
      </c>
      <c r="Z1715" s="19">
        <v>1114000</v>
      </c>
      <c r="AA1715" s="20">
        <v>0.16382352941176501</v>
      </c>
      <c r="AB1715" s="21" t="s">
        <v>6428</v>
      </c>
    </row>
    <row r="1716" spans="1:28" x14ac:dyDescent="0.25">
      <c r="A1716" s="16" t="s">
        <v>5729</v>
      </c>
      <c r="B1716" s="17">
        <v>45749</v>
      </c>
      <c r="C1716" s="18" t="s">
        <v>1631</v>
      </c>
      <c r="D1716" s="18" t="s">
        <v>1672</v>
      </c>
      <c r="E1716" s="18" t="s">
        <v>5730</v>
      </c>
      <c r="F1716" s="18" t="s">
        <v>93</v>
      </c>
      <c r="G1716" s="18">
        <v>50</v>
      </c>
      <c r="H1716" s="18" t="s">
        <v>377</v>
      </c>
      <c r="I1716" s="18" t="s">
        <v>95</v>
      </c>
      <c r="J1716" s="18" t="s">
        <v>155</v>
      </c>
      <c r="K1716" s="18" t="s">
        <v>852</v>
      </c>
      <c r="L1716" s="18" t="s">
        <v>122</v>
      </c>
      <c r="M1716" s="18">
        <v>3</v>
      </c>
      <c r="N1716" s="19">
        <v>680000</v>
      </c>
      <c r="O1716" s="20">
        <v>0.05</v>
      </c>
      <c r="P1716" s="19">
        <v>2500</v>
      </c>
      <c r="Q1716" s="19">
        <v>555000</v>
      </c>
      <c r="R1716" s="18" t="s">
        <v>99</v>
      </c>
      <c r="S1716" s="18" t="s">
        <v>100</v>
      </c>
      <c r="T1716" s="18" t="s">
        <v>101</v>
      </c>
      <c r="U1716" s="18">
        <v>5</v>
      </c>
      <c r="V1716" s="19">
        <v>2040000</v>
      </c>
      <c r="W1716" s="19">
        <v>102000</v>
      </c>
      <c r="X1716" s="19">
        <v>1938000</v>
      </c>
      <c r="Y1716" s="19">
        <v>1667500</v>
      </c>
      <c r="Z1716" s="19">
        <v>270500</v>
      </c>
      <c r="AA1716" s="20">
        <v>0.13957688338493299</v>
      </c>
      <c r="AB1716" s="21" t="s">
        <v>6431</v>
      </c>
    </row>
    <row r="1717" spans="1:28" x14ac:dyDescent="0.25">
      <c r="A1717" s="16" t="s">
        <v>5731</v>
      </c>
      <c r="B1717" s="17">
        <v>45996</v>
      </c>
      <c r="C1717" s="18" t="s">
        <v>4359</v>
      </c>
      <c r="D1717" s="18" t="s">
        <v>4360</v>
      </c>
      <c r="E1717" s="18" t="s">
        <v>5732</v>
      </c>
      <c r="F1717" s="18" t="s">
        <v>93</v>
      </c>
      <c r="G1717" s="18">
        <v>62</v>
      </c>
      <c r="H1717" s="18" t="s">
        <v>581</v>
      </c>
      <c r="I1717" s="18" t="s">
        <v>144</v>
      </c>
      <c r="J1717" s="18" t="s">
        <v>359</v>
      </c>
      <c r="K1717" s="18" t="s">
        <v>175</v>
      </c>
      <c r="L1717" s="18" t="s">
        <v>132</v>
      </c>
      <c r="M1717" s="18">
        <v>8</v>
      </c>
      <c r="N1717" s="19">
        <v>900000</v>
      </c>
      <c r="O1717" s="20">
        <v>0.15</v>
      </c>
      <c r="P1717" s="19">
        <v>6000</v>
      </c>
      <c r="Q1717" s="19">
        <v>730000</v>
      </c>
      <c r="R1717" s="18" t="s">
        <v>99</v>
      </c>
      <c r="S1717" s="18" t="s">
        <v>100</v>
      </c>
      <c r="T1717" s="18" t="s">
        <v>101</v>
      </c>
      <c r="U1717" s="18">
        <v>5</v>
      </c>
      <c r="V1717" s="19">
        <v>7200000</v>
      </c>
      <c r="W1717" s="19">
        <v>1080000</v>
      </c>
      <c r="X1717" s="19">
        <v>6120000</v>
      </c>
      <c r="Y1717" s="19">
        <v>5846000</v>
      </c>
      <c r="Z1717" s="19">
        <v>274000</v>
      </c>
      <c r="AA1717" s="20">
        <v>4.4771241830065402E-2</v>
      </c>
      <c r="AB1717" s="21" t="s">
        <v>6432</v>
      </c>
    </row>
    <row r="1718" spans="1:28" x14ac:dyDescent="0.25">
      <c r="A1718" s="16" t="s">
        <v>5733</v>
      </c>
      <c r="B1718" s="17">
        <v>45944</v>
      </c>
      <c r="C1718" s="18" t="s">
        <v>3453</v>
      </c>
      <c r="D1718" s="18" t="s">
        <v>3454</v>
      </c>
      <c r="E1718" s="18" t="s">
        <v>5734</v>
      </c>
      <c r="F1718" s="18" t="s">
        <v>107</v>
      </c>
      <c r="G1718" s="18">
        <v>58</v>
      </c>
      <c r="H1718" s="18" t="s">
        <v>1279</v>
      </c>
      <c r="I1718" s="18" t="s">
        <v>144</v>
      </c>
      <c r="J1718" s="18" t="s">
        <v>212</v>
      </c>
      <c r="K1718" s="18" t="s">
        <v>425</v>
      </c>
      <c r="L1718" s="18" t="s">
        <v>146</v>
      </c>
      <c r="M1718" s="18">
        <v>4</v>
      </c>
      <c r="N1718" s="19">
        <v>45000</v>
      </c>
      <c r="O1718" s="20">
        <v>0.1</v>
      </c>
      <c r="P1718" s="19">
        <v>4000</v>
      </c>
      <c r="Q1718" s="19">
        <v>27000</v>
      </c>
      <c r="R1718" s="18" t="s">
        <v>219</v>
      </c>
      <c r="S1718" s="18" t="s">
        <v>100</v>
      </c>
      <c r="T1718" s="18" t="s">
        <v>101</v>
      </c>
      <c r="U1718" s="18">
        <v>2</v>
      </c>
      <c r="V1718" s="19">
        <v>180000</v>
      </c>
      <c r="W1718" s="19">
        <v>18000</v>
      </c>
      <c r="X1718" s="19">
        <v>162000</v>
      </c>
      <c r="Y1718" s="19">
        <v>112000</v>
      </c>
      <c r="Z1718" s="19">
        <v>50000</v>
      </c>
      <c r="AA1718" s="20">
        <v>0.30864197530864201</v>
      </c>
      <c r="AB1718" s="21" t="s">
        <v>6427</v>
      </c>
    </row>
    <row r="1719" spans="1:28" x14ac:dyDescent="0.25">
      <c r="A1719" s="16" t="s">
        <v>5735</v>
      </c>
      <c r="B1719" s="17">
        <v>46002</v>
      </c>
      <c r="C1719" s="18" t="s">
        <v>2990</v>
      </c>
      <c r="D1719" s="18" t="s">
        <v>5737</v>
      </c>
      <c r="E1719" s="18" t="s">
        <v>5738</v>
      </c>
      <c r="F1719" s="18" t="s">
        <v>107</v>
      </c>
      <c r="G1719" s="18">
        <v>33</v>
      </c>
      <c r="H1719" s="18" t="s">
        <v>310</v>
      </c>
      <c r="I1719" s="18" t="s">
        <v>263</v>
      </c>
      <c r="J1719" s="18"/>
      <c r="K1719" s="18" t="s">
        <v>296</v>
      </c>
      <c r="L1719" s="18" t="s">
        <v>282</v>
      </c>
      <c r="M1719" s="18">
        <v>5</v>
      </c>
      <c r="N1719" s="19">
        <v>320000</v>
      </c>
      <c r="O1719" s="20">
        <v>0.15</v>
      </c>
      <c r="P1719" s="19">
        <v>1500</v>
      </c>
      <c r="Q1719" s="19">
        <v>250000</v>
      </c>
      <c r="R1719" s="18" t="s">
        <v>167</v>
      </c>
      <c r="S1719" s="18" t="s">
        <v>100</v>
      </c>
      <c r="T1719" s="18" t="s">
        <v>101</v>
      </c>
      <c r="U1719" s="18">
        <v>5</v>
      </c>
      <c r="V1719" s="19">
        <v>1600000</v>
      </c>
      <c r="W1719" s="19">
        <v>240000</v>
      </c>
      <c r="X1719" s="19">
        <v>1360000</v>
      </c>
      <c r="Y1719" s="19">
        <v>1251500</v>
      </c>
      <c r="Z1719" s="19">
        <v>108500</v>
      </c>
      <c r="AA1719" s="20">
        <v>7.9779411764705904E-2</v>
      </c>
      <c r="AB1719" s="21" t="s">
        <v>6432</v>
      </c>
    </row>
    <row r="1720" spans="1:28" x14ac:dyDescent="0.25">
      <c r="A1720" s="16" t="s">
        <v>5739</v>
      </c>
      <c r="B1720" s="17">
        <v>45834</v>
      </c>
      <c r="C1720" s="18" t="s">
        <v>748</v>
      </c>
      <c r="D1720" s="18"/>
      <c r="E1720" s="18" t="s">
        <v>5740</v>
      </c>
      <c r="F1720" s="18" t="s">
        <v>93</v>
      </c>
      <c r="G1720" s="18">
        <v>38</v>
      </c>
      <c r="H1720" s="18" t="s">
        <v>128</v>
      </c>
      <c r="I1720" s="18" t="s">
        <v>129</v>
      </c>
      <c r="J1720" s="18" t="s">
        <v>174</v>
      </c>
      <c r="K1720" s="18" t="s">
        <v>1540</v>
      </c>
      <c r="L1720" s="18" t="s">
        <v>282</v>
      </c>
      <c r="M1720" s="18">
        <v>6</v>
      </c>
      <c r="N1720" s="19">
        <v>650000</v>
      </c>
      <c r="O1720" s="20">
        <v>0.02</v>
      </c>
      <c r="P1720" s="19">
        <v>8000</v>
      </c>
      <c r="Q1720" s="19">
        <v>520000</v>
      </c>
      <c r="R1720" s="18" t="s">
        <v>134</v>
      </c>
      <c r="S1720" s="18" t="s">
        <v>135</v>
      </c>
      <c r="T1720" s="18" t="s">
        <v>101</v>
      </c>
      <c r="U1720" s="18">
        <v>1</v>
      </c>
      <c r="V1720" s="19">
        <v>3900000</v>
      </c>
      <c r="W1720" s="19">
        <v>78000</v>
      </c>
      <c r="X1720" s="19">
        <v>3822000</v>
      </c>
      <c r="Y1720" s="19">
        <v>3128000</v>
      </c>
      <c r="Z1720" s="19">
        <v>694000</v>
      </c>
      <c r="AA1720" s="20">
        <v>0.18158032443746699</v>
      </c>
      <c r="AB1720" s="21" t="s">
        <v>6434</v>
      </c>
    </row>
    <row r="1721" spans="1:28" x14ac:dyDescent="0.25">
      <c r="A1721" s="16" t="s">
        <v>5741</v>
      </c>
      <c r="B1721" s="17">
        <v>45894</v>
      </c>
      <c r="C1721" s="18" t="s">
        <v>327</v>
      </c>
      <c r="D1721" s="18"/>
      <c r="E1721" s="18" t="s">
        <v>5742</v>
      </c>
      <c r="F1721" s="18" t="s">
        <v>107</v>
      </c>
      <c r="G1721" s="18">
        <v>32</v>
      </c>
      <c r="H1721" s="18" t="s">
        <v>295</v>
      </c>
      <c r="I1721" s="18" t="s">
        <v>120</v>
      </c>
      <c r="J1721" s="18" t="s">
        <v>109</v>
      </c>
      <c r="K1721" s="18" t="s">
        <v>311</v>
      </c>
      <c r="L1721" s="18" t="s">
        <v>122</v>
      </c>
      <c r="M1721" s="18">
        <v>4</v>
      </c>
      <c r="N1721" s="19">
        <v>850000</v>
      </c>
      <c r="O1721" s="20">
        <v>0.05</v>
      </c>
      <c r="P1721" s="19">
        <v>1500</v>
      </c>
      <c r="Q1721" s="19">
        <v>710000</v>
      </c>
      <c r="R1721" s="18" t="s">
        <v>219</v>
      </c>
      <c r="S1721" s="18" t="s">
        <v>168</v>
      </c>
      <c r="T1721" s="18" t="s">
        <v>113</v>
      </c>
      <c r="U1721" s="18">
        <v>4</v>
      </c>
      <c r="V1721" s="19">
        <v>3400000</v>
      </c>
      <c r="W1721" s="19">
        <v>170000</v>
      </c>
      <c r="X1721" s="19">
        <v>3230000</v>
      </c>
      <c r="Y1721" s="19">
        <v>2841500</v>
      </c>
      <c r="Z1721" s="19">
        <v>388500</v>
      </c>
      <c r="AA1721" s="20">
        <v>0.12027863777089801</v>
      </c>
      <c r="AB1721" s="21" t="s">
        <v>6433</v>
      </c>
    </row>
    <row r="1722" spans="1:28" x14ac:dyDescent="0.25">
      <c r="A1722" s="16" t="s">
        <v>5743</v>
      </c>
      <c r="B1722" s="17">
        <v>45754</v>
      </c>
      <c r="C1722" s="18" t="s">
        <v>790</v>
      </c>
      <c r="D1722" s="18" t="s">
        <v>791</v>
      </c>
      <c r="E1722" s="18" t="s">
        <v>5746</v>
      </c>
      <c r="F1722" s="18" t="s">
        <v>93</v>
      </c>
      <c r="G1722" s="18">
        <v>65</v>
      </c>
      <c r="H1722" s="18" t="s">
        <v>295</v>
      </c>
      <c r="I1722" s="18" t="s">
        <v>120</v>
      </c>
      <c r="J1722" s="18" t="s">
        <v>155</v>
      </c>
      <c r="K1722" s="18" t="s">
        <v>121</v>
      </c>
      <c r="L1722" s="18" t="s">
        <v>122</v>
      </c>
      <c r="M1722" s="18">
        <v>6</v>
      </c>
      <c r="N1722" s="19">
        <v>720000</v>
      </c>
      <c r="O1722" s="20">
        <v>0.05</v>
      </c>
      <c r="P1722" s="19">
        <v>4000</v>
      </c>
      <c r="Q1722" s="19">
        <v>600000</v>
      </c>
      <c r="R1722" s="18" t="s">
        <v>219</v>
      </c>
      <c r="S1722" s="18" t="s">
        <v>100</v>
      </c>
      <c r="T1722" s="18" t="s">
        <v>101</v>
      </c>
      <c r="U1722" s="18">
        <v>5</v>
      </c>
      <c r="V1722" s="19">
        <v>4320000</v>
      </c>
      <c r="W1722" s="19">
        <v>216000</v>
      </c>
      <c r="X1722" s="19">
        <v>4104000</v>
      </c>
      <c r="Y1722" s="19">
        <v>3604000</v>
      </c>
      <c r="Z1722" s="19">
        <v>500000</v>
      </c>
      <c r="AA1722" s="20">
        <v>0.121832358674464</v>
      </c>
      <c r="AB1722" s="21" t="s">
        <v>6431</v>
      </c>
    </row>
    <row r="1723" spans="1:28" x14ac:dyDescent="0.25">
      <c r="A1723" s="16" t="s">
        <v>5747</v>
      </c>
      <c r="B1723" s="17">
        <v>45950</v>
      </c>
      <c r="C1723" s="18" t="s">
        <v>2507</v>
      </c>
      <c r="D1723" s="18" t="s">
        <v>2508</v>
      </c>
      <c r="E1723" s="18" t="s">
        <v>5749</v>
      </c>
      <c r="F1723" s="18" t="s">
        <v>93</v>
      </c>
      <c r="G1723" s="18">
        <v>60</v>
      </c>
      <c r="H1723" s="18" t="s">
        <v>1792</v>
      </c>
      <c r="I1723" s="18" t="s">
        <v>129</v>
      </c>
      <c r="J1723" s="18" t="s">
        <v>359</v>
      </c>
      <c r="K1723" s="18" t="s">
        <v>145</v>
      </c>
      <c r="L1723" s="18" t="s">
        <v>146</v>
      </c>
      <c r="M1723" s="18">
        <v>5</v>
      </c>
      <c r="N1723" s="19">
        <v>145000</v>
      </c>
      <c r="O1723" s="20">
        <v>0.15</v>
      </c>
      <c r="P1723" s="19">
        <v>6000</v>
      </c>
      <c r="Q1723" s="19">
        <v>98000</v>
      </c>
      <c r="R1723" s="18" t="s">
        <v>134</v>
      </c>
      <c r="S1723" s="18" t="s">
        <v>135</v>
      </c>
      <c r="T1723" s="18" t="s">
        <v>113</v>
      </c>
      <c r="U1723" s="18">
        <v>5</v>
      </c>
      <c r="V1723" s="19">
        <v>725000</v>
      </c>
      <c r="W1723" s="19">
        <v>108750</v>
      </c>
      <c r="X1723" s="19">
        <v>616250</v>
      </c>
      <c r="Y1723" s="19">
        <v>496000</v>
      </c>
      <c r="Z1723" s="19">
        <v>120250</v>
      </c>
      <c r="AA1723" s="20">
        <v>0.195131845841785</v>
      </c>
      <c r="AB1723" s="21" t="s">
        <v>6427</v>
      </c>
    </row>
    <row r="1724" spans="1:28" x14ac:dyDescent="0.25">
      <c r="A1724" s="16" t="s">
        <v>5750</v>
      </c>
      <c r="B1724" s="17">
        <v>45830</v>
      </c>
      <c r="C1724" s="18" t="s">
        <v>3692</v>
      </c>
      <c r="D1724" s="18"/>
      <c r="E1724" s="18" t="s">
        <v>5752</v>
      </c>
      <c r="F1724" s="18" t="s">
        <v>107</v>
      </c>
      <c r="G1724" s="18">
        <v>33</v>
      </c>
      <c r="H1724" s="18" t="s">
        <v>595</v>
      </c>
      <c r="I1724" s="18" t="s">
        <v>263</v>
      </c>
      <c r="J1724" s="18" t="s">
        <v>96</v>
      </c>
      <c r="K1724" s="18" t="s">
        <v>1540</v>
      </c>
      <c r="L1724" s="18" t="s">
        <v>282</v>
      </c>
      <c r="M1724" s="18">
        <v>7</v>
      </c>
      <c r="N1724" s="19">
        <v>650000</v>
      </c>
      <c r="O1724" s="20">
        <v>0.1</v>
      </c>
      <c r="P1724" s="19">
        <v>4000</v>
      </c>
      <c r="Q1724" s="19">
        <v>520000</v>
      </c>
      <c r="R1724" s="18" t="s">
        <v>134</v>
      </c>
      <c r="S1724" s="18" t="s">
        <v>100</v>
      </c>
      <c r="T1724" s="18" t="s">
        <v>101</v>
      </c>
      <c r="U1724" s="18">
        <v>1</v>
      </c>
      <c r="V1724" s="19">
        <v>4550000</v>
      </c>
      <c r="W1724" s="19">
        <v>455000</v>
      </c>
      <c r="X1724" s="19">
        <v>4095000</v>
      </c>
      <c r="Y1724" s="19">
        <v>3644000</v>
      </c>
      <c r="Z1724" s="19">
        <v>451000</v>
      </c>
      <c r="AA1724" s="20">
        <v>0.11013431013431001</v>
      </c>
      <c r="AB1724" s="21" t="s">
        <v>6434</v>
      </c>
    </row>
    <row r="1725" spans="1:28" x14ac:dyDescent="0.25">
      <c r="A1725" s="16" t="s">
        <v>5753</v>
      </c>
      <c r="B1725" s="17">
        <v>45704</v>
      </c>
      <c r="C1725" s="18" t="s">
        <v>2044</v>
      </c>
      <c r="D1725" s="18" t="s">
        <v>2045</v>
      </c>
      <c r="E1725" s="18" t="s">
        <v>5754</v>
      </c>
      <c r="F1725" s="18" t="s">
        <v>107</v>
      </c>
      <c r="G1725" s="18">
        <v>64</v>
      </c>
      <c r="H1725" s="18" t="s">
        <v>581</v>
      </c>
      <c r="I1725" s="18" t="s">
        <v>144</v>
      </c>
      <c r="J1725" s="18" t="s">
        <v>174</v>
      </c>
      <c r="K1725" s="18" t="s">
        <v>175</v>
      </c>
      <c r="L1725" s="18" t="s">
        <v>132</v>
      </c>
      <c r="M1725" s="18">
        <v>7</v>
      </c>
      <c r="N1725" s="19">
        <v>900000</v>
      </c>
      <c r="O1725" s="20">
        <v>0.05</v>
      </c>
      <c r="P1725" s="19">
        <v>6000</v>
      </c>
      <c r="Q1725" s="19">
        <v>730000</v>
      </c>
      <c r="R1725" s="18" t="s">
        <v>6415</v>
      </c>
      <c r="S1725" s="18" t="s">
        <v>100</v>
      </c>
      <c r="T1725" s="18" t="s">
        <v>113</v>
      </c>
      <c r="U1725" s="18">
        <v>1</v>
      </c>
      <c r="V1725" s="19">
        <v>6300000</v>
      </c>
      <c r="W1725" s="19">
        <v>315000</v>
      </c>
      <c r="X1725" s="19">
        <v>5985000</v>
      </c>
      <c r="Y1725" s="19">
        <v>5116000</v>
      </c>
      <c r="Z1725" s="19">
        <v>869000</v>
      </c>
      <c r="AA1725" s="20">
        <v>0.14519632414369299</v>
      </c>
      <c r="AB1725" s="21" t="s">
        <v>6429</v>
      </c>
    </row>
    <row r="1726" spans="1:28" x14ac:dyDescent="0.25">
      <c r="A1726" s="16" t="s">
        <v>5755</v>
      </c>
      <c r="B1726" s="17">
        <v>45887</v>
      </c>
      <c r="C1726" s="18" t="s">
        <v>5756</v>
      </c>
      <c r="D1726" s="18" t="s">
        <v>3537</v>
      </c>
      <c r="E1726" s="18" t="s">
        <v>5757</v>
      </c>
      <c r="F1726" s="18" t="s">
        <v>93</v>
      </c>
      <c r="G1726" s="18">
        <v>27</v>
      </c>
      <c r="H1726" s="18" t="s">
        <v>262</v>
      </c>
      <c r="I1726" s="18" t="s">
        <v>263</v>
      </c>
      <c r="J1726" s="18" t="s">
        <v>96</v>
      </c>
      <c r="K1726" s="18" t="s">
        <v>852</v>
      </c>
      <c r="L1726" s="18" t="s">
        <v>122</v>
      </c>
      <c r="M1726" s="18">
        <v>4</v>
      </c>
      <c r="N1726" s="19">
        <v>680000</v>
      </c>
      <c r="O1726" s="20">
        <v>0.02</v>
      </c>
      <c r="P1726" s="19">
        <v>4000</v>
      </c>
      <c r="Q1726" s="19">
        <v>555000</v>
      </c>
      <c r="R1726" s="18" t="s">
        <v>6415</v>
      </c>
      <c r="S1726" s="18" t="s">
        <v>100</v>
      </c>
      <c r="T1726" s="18" t="s">
        <v>113</v>
      </c>
      <c r="U1726" s="18">
        <v>5</v>
      </c>
      <c r="V1726" s="19">
        <v>2720000</v>
      </c>
      <c r="W1726" s="19">
        <v>54400</v>
      </c>
      <c r="X1726" s="19">
        <v>2665600</v>
      </c>
      <c r="Y1726" s="19">
        <v>2224000</v>
      </c>
      <c r="Z1726" s="19">
        <v>441600</v>
      </c>
      <c r="AA1726" s="20">
        <v>0.16566626650660299</v>
      </c>
      <c r="AB1726" s="21" t="s">
        <v>6433</v>
      </c>
    </row>
    <row r="1727" spans="1:28" x14ac:dyDescent="0.25">
      <c r="A1727" s="16" t="s">
        <v>5758</v>
      </c>
      <c r="B1727" s="17">
        <v>45933</v>
      </c>
      <c r="C1727" s="18" t="s">
        <v>286</v>
      </c>
      <c r="D1727" s="18" t="s">
        <v>287</v>
      </c>
      <c r="E1727" s="18" t="s">
        <v>5759</v>
      </c>
      <c r="F1727" s="18" t="s">
        <v>107</v>
      </c>
      <c r="G1727" s="18">
        <v>39</v>
      </c>
      <c r="H1727" s="18" t="s">
        <v>804</v>
      </c>
      <c r="I1727" s="18" t="s">
        <v>95</v>
      </c>
      <c r="J1727" s="18" t="s">
        <v>359</v>
      </c>
      <c r="K1727" s="18" t="s">
        <v>520</v>
      </c>
      <c r="L1727" s="18" t="s">
        <v>111</v>
      </c>
      <c r="M1727" s="18">
        <v>2</v>
      </c>
      <c r="N1727" s="19">
        <v>410000</v>
      </c>
      <c r="O1727" s="20">
        <v>0.05</v>
      </c>
      <c r="P1727" s="19">
        <v>8000</v>
      </c>
      <c r="Q1727" s="19">
        <v>325000</v>
      </c>
      <c r="R1727" s="18" t="s">
        <v>134</v>
      </c>
      <c r="S1727" s="18" t="s">
        <v>148</v>
      </c>
      <c r="T1727" s="18" t="s">
        <v>113</v>
      </c>
      <c r="U1727" s="18">
        <v>4</v>
      </c>
      <c r="V1727" s="19">
        <v>820000</v>
      </c>
      <c r="W1727" s="19">
        <v>41000</v>
      </c>
      <c r="X1727" s="19">
        <v>779000</v>
      </c>
      <c r="Y1727" s="19">
        <v>658000</v>
      </c>
      <c r="Z1727" s="19">
        <v>121000</v>
      </c>
      <c r="AA1727" s="20">
        <v>0.15532734274711199</v>
      </c>
      <c r="AB1727" s="21" t="s">
        <v>6427</v>
      </c>
    </row>
    <row r="1728" spans="1:28" x14ac:dyDescent="0.25">
      <c r="A1728" s="16" t="s">
        <v>5760</v>
      </c>
      <c r="B1728" s="17">
        <v>45850</v>
      </c>
      <c r="C1728" s="18" t="s">
        <v>1631</v>
      </c>
      <c r="D1728" s="18"/>
      <c r="E1728" s="18" t="s">
        <v>5761</v>
      </c>
      <c r="F1728" s="18" t="s">
        <v>107</v>
      </c>
      <c r="G1728" s="18">
        <v>23</v>
      </c>
      <c r="H1728" s="18" t="s">
        <v>154</v>
      </c>
      <c r="I1728" s="18" t="s">
        <v>95</v>
      </c>
      <c r="J1728" s="18" t="s">
        <v>359</v>
      </c>
      <c r="K1728" s="18" t="s">
        <v>582</v>
      </c>
      <c r="L1728" s="18" t="s">
        <v>146</v>
      </c>
      <c r="M1728" s="18">
        <v>7</v>
      </c>
      <c r="N1728" s="19">
        <v>180000</v>
      </c>
      <c r="O1728" s="20">
        <v>0.05</v>
      </c>
      <c r="P1728" s="19">
        <v>6000</v>
      </c>
      <c r="Q1728" s="19">
        <v>125000</v>
      </c>
      <c r="R1728" s="18" t="s">
        <v>219</v>
      </c>
      <c r="S1728" s="18" t="s">
        <v>148</v>
      </c>
      <c r="T1728" s="18" t="s">
        <v>101</v>
      </c>
      <c r="U1728" s="18">
        <v>1</v>
      </c>
      <c r="V1728" s="19">
        <v>1260000</v>
      </c>
      <c r="W1728" s="19">
        <v>63000</v>
      </c>
      <c r="X1728" s="19">
        <v>1197000</v>
      </c>
      <c r="Y1728" s="19">
        <v>881000</v>
      </c>
      <c r="Z1728" s="19">
        <v>316000</v>
      </c>
      <c r="AA1728" s="20">
        <v>0.263993316624896</v>
      </c>
      <c r="AB1728" s="21" t="s">
        <v>6425</v>
      </c>
    </row>
    <row r="1729" spans="1:28" x14ac:dyDescent="0.25">
      <c r="A1729" s="16" t="s">
        <v>5762</v>
      </c>
      <c r="B1729" s="17">
        <v>45898</v>
      </c>
      <c r="C1729" s="18" t="s">
        <v>599</v>
      </c>
      <c r="D1729" s="18" t="s">
        <v>600</v>
      </c>
      <c r="E1729" s="18" t="s">
        <v>5763</v>
      </c>
      <c r="F1729" s="18" t="s">
        <v>107</v>
      </c>
      <c r="G1729" s="18">
        <v>30</v>
      </c>
      <c r="H1729" s="18" t="s">
        <v>581</v>
      </c>
      <c r="I1729" s="18" t="s">
        <v>144</v>
      </c>
      <c r="J1729" s="18" t="s">
        <v>155</v>
      </c>
      <c r="K1729" s="18" t="s">
        <v>175</v>
      </c>
      <c r="L1729" s="18" t="s">
        <v>132</v>
      </c>
      <c r="M1729" s="18">
        <v>5</v>
      </c>
      <c r="N1729" s="19">
        <v>900000</v>
      </c>
      <c r="O1729" s="20">
        <v>0.05</v>
      </c>
      <c r="P1729" s="19">
        <v>2500</v>
      </c>
      <c r="Q1729" s="19">
        <v>730000</v>
      </c>
      <c r="R1729" s="18" t="s">
        <v>134</v>
      </c>
      <c r="S1729" s="18" t="s">
        <v>135</v>
      </c>
      <c r="T1729" s="18" t="s">
        <v>101</v>
      </c>
      <c r="U1729" s="18">
        <v>1</v>
      </c>
      <c r="V1729" s="19">
        <v>4500000</v>
      </c>
      <c r="W1729" s="19">
        <v>225000</v>
      </c>
      <c r="X1729" s="19">
        <v>4275000</v>
      </c>
      <c r="Y1729" s="19">
        <v>3652500</v>
      </c>
      <c r="Z1729" s="19">
        <v>622500</v>
      </c>
      <c r="AA1729" s="20">
        <v>0.145614035087719</v>
      </c>
      <c r="AB1729" s="21" t="s">
        <v>6433</v>
      </c>
    </row>
    <row r="1730" spans="1:28" x14ac:dyDescent="0.25">
      <c r="A1730" s="16" t="s">
        <v>5764</v>
      </c>
      <c r="B1730" s="17">
        <v>45694</v>
      </c>
      <c r="C1730" s="18" t="s">
        <v>1833</v>
      </c>
      <c r="D1730" s="18" t="s">
        <v>1834</v>
      </c>
      <c r="E1730" s="18" t="s">
        <v>5765</v>
      </c>
      <c r="F1730" s="18" t="s">
        <v>93</v>
      </c>
      <c r="G1730" s="18">
        <v>40</v>
      </c>
      <c r="H1730" s="18" t="s">
        <v>413</v>
      </c>
      <c r="I1730" s="18" t="s">
        <v>95</v>
      </c>
      <c r="J1730" s="18" t="s">
        <v>130</v>
      </c>
      <c r="K1730" s="18" t="s">
        <v>582</v>
      </c>
      <c r="L1730" s="18" t="s">
        <v>146</v>
      </c>
      <c r="M1730" s="18">
        <v>1</v>
      </c>
      <c r="N1730" s="19">
        <v>180000</v>
      </c>
      <c r="O1730" s="20">
        <v>0.02</v>
      </c>
      <c r="P1730" s="19">
        <v>12000</v>
      </c>
      <c r="Q1730" s="19">
        <v>125000</v>
      </c>
      <c r="R1730" s="18" t="s">
        <v>6415</v>
      </c>
      <c r="S1730" s="18" t="s">
        <v>168</v>
      </c>
      <c r="T1730" s="18" t="s">
        <v>101</v>
      </c>
      <c r="U1730" s="18">
        <v>5</v>
      </c>
      <c r="V1730" s="19">
        <v>180000</v>
      </c>
      <c r="W1730" s="19">
        <v>3600</v>
      </c>
      <c r="X1730" s="19">
        <v>176400</v>
      </c>
      <c r="Y1730" s="19">
        <v>137000</v>
      </c>
      <c r="Z1730" s="19">
        <v>39400</v>
      </c>
      <c r="AA1730" s="20">
        <v>0.22335600907029499</v>
      </c>
      <c r="AB1730" s="21" t="s">
        <v>6429</v>
      </c>
    </row>
    <row r="1731" spans="1:28" x14ac:dyDescent="0.25">
      <c r="A1731" s="16" t="s">
        <v>5766</v>
      </c>
      <c r="B1731" s="17">
        <v>45928</v>
      </c>
      <c r="C1731" s="18" t="s">
        <v>887</v>
      </c>
      <c r="D1731" s="18" t="s">
        <v>888</v>
      </c>
      <c r="E1731" s="18" t="s">
        <v>5767</v>
      </c>
      <c r="F1731" s="18" t="s">
        <v>93</v>
      </c>
      <c r="G1731" s="18">
        <v>24</v>
      </c>
      <c r="H1731" s="18" t="s">
        <v>262</v>
      </c>
      <c r="I1731" s="18" t="s">
        <v>263</v>
      </c>
      <c r="J1731" s="18" t="s">
        <v>130</v>
      </c>
      <c r="K1731" s="18" t="s">
        <v>1540</v>
      </c>
      <c r="L1731" s="18" t="s">
        <v>282</v>
      </c>
      <c r="M1731" s="18">
        <v>7</v>
      </c>
      <c r="N1731" s="19">
        <v>650000</v>
      </c>
      <c r="O1731" s="20">
        <v>0</v>
      </c>
      <c r="P1731" s="19">
        <v>1500</v>
      </c>
      <c r="Q1731" s="19">
        <v>520000</v>
      </c>
      <c r="R1731" s="18" t="s">
        <v>6415</v>
      </c>
      <c r="S1731" s="18" t="s">
        <v>135</v>
      </c>
      <c r="T1731" s="18" t="s">
        <v>113</v>
      </c>
      <c r="U1731" s="18">
        <v>3</v>
      </c>
      <c r="V1731" s="19">
        <v>4550000</v>
      </c>
      <c r="W1731" s="19">
        <v>0</v>
      </c>
      <c r="X1731" s="19">
        <v>4550000</v>
      </c>
      <c r="Y1731" s="19">
        <v>3641500</v>
      </c>
      <c r="Z1731" s="19">
        <v>908500</v>
      </c>
      <c r="AA1731" s="20">
        <v>0.19967032967032999</v>
      </c>
      <c r="AB1731" s="21" t="s">
        <v>6435</v>
      </c>
    </row>
    <row r="1732" spans="1:28" x14ac:dyDescent="0.25">
      <c r="A1732" s="16" t="s">
        <v>5768</v>
      </c>
      <c r="B1732" s="17">
        <v>46022</v>
      </c>
      <c r="C1732" s="18" t="s">
        <v>2783</v>
      </c>
      <c r="D1732" s="18" t="s">
        <v>2784</v>
      </c>
      <c r="E1732" s="18" t="s">
        <v>5770</v>
      </c>
      <c r="F1732" s="18" t="s">
        <v>93</v>
      </c>
      <c r="G1732" s="18">
        <v>22</v>
      </c>
      <c r="H1732" s="18" t="s">
        <v>413</v>
      </c>
      <c r="I1732" s="18" t="s">
        <v>95</v>
      </c>
      <c r="J1732" s="18" t="s">
        <v>155</v>
      </c>
      <c r="K1732" s="18" t="s">
        <v>425</v>
      </c>
      <c r="L1732" s="18" t="s">
        <v>146</v>
      </c>
      <c r="M1732" s="18">
        <v>3</v>
      </c>
      <c r="N1732" s="19">
        <v>45000</v>
      </c>
      <c r="O1732" s="20">
        <v>0.02</v>
      </c>
      <c r="P1732" s="19">
        <v>4000</v>
      </c>
      <c r="Q1732" s="19">
        <v>27000</v>
      </c>
      <c r="R1732" s="18" t="s">
        <v>167</v>
      </c>
      <c r="S1732" s="18" t="s">
        <v>168</v>
      </c>
      <c r="T1732" s="18" t="s">
        <v>113</v>
      </c>
      <c r="U1732" s="18">
        <v>3</v>
      </c>
      <c r="V1732" s="19">
        <v>135000</v>
      </c>
      <c r="W1732" s="19">
        <v>2700</v>
      </c>
      <c r="X1732" s="19">
        <v>132300</v>
      </c>
      <c r="Y1732" s="19">
        <v>85000</v>
      </c>
      <c r="Z1732" s="19">
        <v>47300</v>
      </c>
      <c r="AA1732" s="20">
        <v>0.35752078609221499</v>
      </c>
      <c r="AB1732" s="21" t="s">
        <v>6432</v>
      </c>
    </row>
    <row r="1733" spans="1:28" x14ac:dyDescent="0.25">
      <c r="A1733" s="16" t="s">
        <v>5771</v>
      </c>
      <c r="B1733" s="17">
        <v>45860</v>
      </c>
      <c r="C1733" s="18" t="s">
        <v>196</v>
      </c>
      <c r="D1733" s="18" t="s">
        <v>197</v>
      </c>
      <c r="E1733" s="18" t="s">
        <v>5772</v>
      </c>
      <c r="F1733" s="18" t="s">
        <v>93</v>
      </c>
      <c r="G1733" s="18">
        <v>45</v>
      </c>
      <c r="H1733" s="18" t="s">
        <v>581</v>
      </c>
      <c r="I1733" s="18" t="s">
        <v>144</v>
      </c>
      <c r="J1733" s="18" t="s">
        <v>165</v>
      </c>
      <c r="K1733" s="18" t="s">
        <v>121</v>
      </c>
      <c r="L1733" s="18" t="s">
        <v>122</v>
      </c>
      <c r="M1733" s="18">
        <v>1</v>
      </c>
      <c r="N1733" s="19">
        <v>720000</v>
      </c>
      <c r="O1733" s="20">
        <v>0.02</v>
      </c>
      <c r="P1733" s="19">
        <v>1500</v>
      </c>
      <c r="Q1733" s="19">
        <v>600000</v>
      </c>
      <c r="R1733" s="18" t="s">
        <v>99</v>
      </c>
      <c r="S1733" s="18" t="s">
        <v>168</v>
      </c>
      <c r="T1733" s="18" t="s">
        <v>101</v>
      </c>
      <c r="U1733" s="18">
        <v>4</v>
      </c>
      <c r="V1733" s="19">
        <v>720000</v>
      </c>
      <c r="W1733" s="19">
        <v>14400</v>
      </c>
      <c r="X1733" s="19">
        <v>705600</v>
      </c>
      <c r="Y1733" s="19">
        <v>601500</v>
      </c>
      <c r="Z1733" s="19">
        <v>104100</v>
      </c>
      <c r="AA1733" s="20">
        <v>0.14753401360544199</v>
      </c>
      <c r="AB1733" s="21" t="s">
        <v>6425</v>
      </c>
    </row>
    <row r="1734" spans="1:28" x14ac:dyDescent="0.25">
      <c r="A1734" s="16" t="s">
        <v>5773</v>
      </c>
      <c r="B1734" s="17">
        <v>45981</v>
      </c>
      <c r="C1734" s="18" t="s">
        <v>1055</v>
      </c>
      <c r="D1734" s="18" t="s">
        <v>5774</v>
      </c>
      <c r="E1734" s="18" t="s">
        <v>5775</v>
      </c>
      <c r="F1734" s="18" t="s">
        <v>93</v>
      </c>
      <c r="G1734" s="18">
        <v>27</v>
      </c>
      <c r="H1734" s="18" t="s">
        <v>295</v>
      </c>
      <c r="I1734" s="18" t="s">
        <v>120</v>
      </c>
      <c r="J1734" s="18" t="s">
        <v>212</v>
      </c>
      <c r="K1734" s="18" t="s">
        <v>121</v>
      </c>
      <c r="L1734" s="18" t="s">
        <v>122</v>
      </c>
      <c r="M1734" s="18">
        <v>6</v>
      </c>
      <c r="N1734" s="19">
        <v>720000</v>
      </c>
      <c r="O1734" s="20">
        <v>0</v>
      </c>
      <c r="P1734" s="19">
        <v>4000</v>
      </c>
      <c r="Q1734" s="19">
        <v>600000</v>
      </c>
      <c r="R1734" s="18" t="s">
        <v>219</v>
      </c>
      <c r="S1734" s="18" t="s">
        <v>100</v>
      </c>
      <c r="T1734" s="18" t="s">
        <v>113</v>
      </c>
      <c r="U1734" s="18">
        <v>4</v>
      </c>
      <c r="V1734" s="19">
        <v>4320000</v>
      </c>
      <c r="W1734" s="19">
        <v>0</v>
      </c>
      <c r="X1734" s="19">
        <v>4320000</v>
      </c>
      <c r="Y1734" s="19">
        <v>3604000</v>
      </c>
      <c r="Z1734" s="19">
        <v>716000</v>
      </c>
      <c r="AA1734" s="20">
        <v>0.16574074074074099</v>
      </c>
      <c r="AB1734" s="21" t="s">
        <v>6424</v>
      </c>
    </row>
    <row r="1735" spans="1:28" x14ac:dyDescent="0.25">
      <c r="A1735" s="16" t="s">
        <v>5776</v>
      </c>
      <c r="B1735" s="17">
        <v>45730</v>
      </c>
      <c r="C1735" s="18" t="s">
        <v>349</v>
      </c>
      <c r="D1735" s="18" t="s">
        <v>350</v>
      </c>
      <c r="E1735" s="18" t="s">
        <v>5778</v>
      </c>
      <c r="F1735" s="18" t="s">
        <v>93</v>
      </c>
      <c r="G1735" s="18">
        <v>43</v>
      </c>
      <c r="H1735" s="18" t="s">
        <v>804</v>
      </c>
      <c r="I1735" s="18" t="s">
        <v>95</v>
      </c>
      <c r="J1735" s="18" t="s">
        <v>359</v>
      </c>
      <c r="K1735" s="18" t="s">
        <v>388</v>
      </c>
      <c r="L1735" s="18" t="s">
        <v>132</v>
      </c>
      <c r="M1735" s="18">
        <v>1</v>
      </c>
      <c r="N1735" s="19">
        <v>510000</v>
      </c>
      <c r="O1735" s="20">
        <v>0</v>
      </c>
      <c r="P1735" s="19">
        <v>12000</v>
      </c>
      <c r="Q1735" s="19">
        <v>410000</v>
      </c>
      <c r="R1735" s="18" t="s">
        <v>134</v>
      </c>
      <c r="S1735" s="18" t="s">
        <v>148</v>
      </c>
      <c r="T1735" s="18" t="s">
        <v>113</v>
      </c>
      <c r="U1735" s="18">
        <v>4</v>
      </c>
      <c r="V1735" s="19">
        <v>510000</v>
      </c>
      <c r="W1735" s="19">
        <v>0</v>
      </c>
      <c r="X1735" s="19">
        <v>510000</v>
      </c>
      <c r="Y1735" s="19">
        <v>422000</v>
      </c>
      <c r="Z1735" s="19">
        <v>88000</v>
      </c>
      <c r="AA1735" s="20">
        <v>0.172549019607843</v>
      </c>
      <c r="AB1735" s="21" t="s">
        <v>6428</v>
      </c>
    </row>
    <row r="1736" spans="1:28" x14ac:dyDescent="0.25">
      <c r="A1736" s="16" t="s">
        <v>5779</v>
      </c>
      <c r="B1736" s="17">
        <v>45843</v>
      </c>
      <c r="C1736" s="18" t="s">
        <v>676</v>
      </c>
      <c r="D1736" s="18" t="s">
        <v>5780</v>
      </c>
      <c r="E1736" s="18" t="s">
        <v>5781</v>
      </c>
      <c r="F1736" s="18" t="s">
        <v>107</v>
      </c>
      <c r="G1736" s="18">
        <v>33</v>
      </c>
      <c r="H1736" s="18" t="s">
        <v>581</v>
      </c>
      <c r="I1736" s="18" t="s">
        <v>144</v>
      </c>
      <c r="J1736" s="18" t="s">
        <v>96</v>
      </c>
      <c r="K1736" s="18" t="s">
        <v>121</v>
      </c>
      <c r="L1736" s="18" t="s">
        <v>122</v>
      </c>
      <c r="M1736" s="18">
        <v>2</v>
      </c>
      <c r="N1736" s="19">
        <v>720000</v>
      </c>
      <c r="O1736" s="20">
        <v>0</v>
      </c>
      <c r="P1736" s="19">
        <v>6000</v>
      </c>
      <c r="Q1736" s="19">
        <v>600000</v>
      </c>
      <c r="R1736" s="18" t="s">
        <v>99</v>
      </c>
      <c r="S1736" s="18" t="s">
        <v>100</v>
      </c>
      <c r="T1736" s="18" t="s">
        <v>113</v>
      </c>
      <c r="U1736" s="18">
        <v>4</v>
      </c>
      <c r="V1736" s="19">
        <v>1440000</v>
      </c>
      <c r="W1736" s="19">
        <v>0</v>
      </c>
      <c r="X1736" s="19">
        <v>1440000</v>
      </c>
      <c r="Y1736" s="19">
        <v>1206000</v>
      </c>
      <c r="Z1736" s="19">
        <v>234000</v>
      </c>
      <c r="AA1736" s="20">
        <v>0.16250000000000001</v>
      </c>
      <c r="AB1736" s="21" t="s">
        <v>6425</v>
      </c>
    </row>
    <row r="1737" spans="1:28" x14ac:dyDescent="0.25">
      <c r="A1737" s="16" t="s">
        <v>5782</v>
      </c>
      <c r="B1737" s="17">
        <v>45833</v>
      </c>
      <c r="C1737" s="18" t="s">
        <v>278</v>
      </c>
      <c r="D1737" s="18" t="s">
        <v>279</v>
      </c>
      <c r="E1737" s="18" t="s">
        <v>5783</v>
      </c>
      <c r="F1737" s="18" t="s">
        <v>107</v>
      </c>
      <c r="G1737" s="18">
        <v>60</v>
      </c>
      <c r="H1737" s="18" t="s">
        <v>1279</v>
      </c>
      <c r="I1737" s="18" t="s">
        <v>144</v>
      </c>
      <c r="J1737" s="18" t="s">
        <v>96</v>
      </c>
      <c r="K1737" s="18" t="s">
        <v>388</v>
      </c>
      <c r="L1737" s="18" t="s">
        <v>132</v>
      </c>
      <c r="M1737" s="18">
        <v>4</v>
      </c>
      <c r="N1737" s="19">
        <v>510000</v>
      </c>
      <c r="O1737" s="20">
        <v>0</v>
      </c>
      <c r="P1737" s="19">
        <v>4000</v>
      </c>
      <c r="Q1737" s="19">
        <v>410000</v>
      </c>
      <c r="R1737" s="18" t="s">
        <v>219</v>
      </c>
      <c r="S1737" s="18" t="s">
        <v>168</v>
      </c>
      <c r="T1737" s="18" t="s">
        <v>101</v>
      </c>
      <c r="U1737" s="18">
        <v>3</v>
      </c>
      <c r="V1737" s="19">
        <v>2040000</v>
      </c>
      <c r="W1737" s="19">
        <v>0</v>
      </c>
      <c r="X1737" s="19">
        <v>2040000</v>
      </c>
      <c r="Y1737" s="19">
        <v>1644000</v>
      </c>
      <c r="Z1737" s="19">
        <v>396000</v>
      </c>
      <c r="AA1737" s="20">
        <v>0.19411764705882401</v>
      </c>
      <c r="AB1737" s="21" t="s">
        <v>6434</v>
      </c>
    </row>
    <row r="1738" spans="1:28" x14ac:dyDescent="0.25">
      <c r="A1738" s="16" t="s">
        <v>5784</v>
      </c>
      <c r="B1738" s="17">
        <v>45685</v>
      </c>
      <c r="C1738" s="18" t="s">
        <v>769</v>
      </c>
      <c r="D1738" s="18" t="s">
        <v>2987</v>
      </c>
      <c r="E1738" s="18" t="s">
        <v>5785</v>
      </c>
      <c r="F1738" s="18" t="s">
        <v>93</v>
      </c>
      <c r="G1738" s="18">
        <v>32</v>
      </c>
      <c r="H1738" s="18" t="s">
        <v>595</v>
      </c>
      <c r="I1738" s="18" t="s">
        <v>263</v>
      </c>
      <c r="J1738" s="18" t="s">
        <v>155</v>
      </c>
      <c r="K1738" s="18" t="s">
        <v>311</v>
      </c>
      <c r="L1738" s="18" t="s">
        <v>122</v>
      </c>
      <c r="M1738" s="18">
        <v>1</v>
      </c>
      <c r="N1738" s="19">
        <v>850000</v>
      </c>
      <c r="O1738" s="20">
        <v>0.02</v>
      </c>
      <c r="P1738" s="19">
        <v>6000</v>
      </c>
      <c r="Q1738" s="19">
        <v>710000</v>
      </c>
      <c r="R1738" s="18" t="s">
        <v>134</v>
      </c>
      <c r="S1738" s="18" t="s">
        <v>100</v>
      </c>
      <c r="T1738" s="18" t="s">
        <v>101</v>
      </c>
      <c r="U1738" s="18">
        <v>3</v>
      </c>
      <c r="V1738" s="19">
        <v>850000</v>
      </c>
      <c r="W1738" s="19">
        <v>17000</v>
      </c>
      <c r="X1738" s="19">
        <v>833000</v>
      </c>
      <c r="Y1738" s="19">
        <v>716000</v>
      </c>
      <c r="Z1738" s="19">
        <v>117000</v>
      </c>
      <c r="AA1738" s="20">
        <v>0.14045618247298899</v>
      </c>
      <c r="AB1738" s="21" t="s">
        <v>6426</v>
      </c>
    </row>
    <row r="1739" spans="1:28" x14ac:dyDescent="0.25">
      <c r="A1739" s="16" t="s">
        <v>5786</v>
      </c>
      <c r="B1739" s="17">
        <v>45891</v>
      </c>
      <c r="C1739" s="18" t="s">
        <v>1030</v>
      </c>
      <c r="D1739" s="18" t="s">
        <v>1126</v>
      </c>
      <c r="E1739" s="18" t="s">
        <v>5788</v>
      </c>
      <c r="F1739" s="18" t="s">
        <v>93</v>
      </c>
      <c r="G1739" s="18">
        <v>21</v>
      </c>
      <c r="H1739" s="18" t="s">
        <v>295</v>
      </c>
      <c r="I1739" s="18" t="s">
        <v>120</v>
      </c>
      <c r="J1739" s="18" t="s">
        <v>130</v>
      </c>
      <c r="K1739" s="18" t="s">
        <v>281</v>
      </c>
      <c r="L1739" s="18" t="s">
        <v>282</v>
      </c>
      <c r="M1739" s="18">
        <v>8</v>
      </c>
      <c r="N1739" s="19">
        <v>250000</v>
      </c>
      <c r="O1739" s="20">
        <v>0</v>
      </c>
      <c r="P1739" s="19">
        <v>2500</v>
      </c>
      <c r="Q1739" s="19">
        <v>190000</v>
      </c>
      <c r="R1739" s="18" t="s">
        <v>6415</v>
      </c>
      <c r="S1739" s="18" t="s">
        <v>100</v>
      </c>
      <c r="T1739" s="18" t="s">
        <v>101</v>
      </c>
      <c r="U1739" s="18">
        <v>4</v>
      </c>
      <c r="V1739" s="19">
        <v>2000000</v>
      </c>
      <c r="W1739" s="19">
        <v>0</v>
      </c>
      <c r="X1739" s="19">
        <v>2000000</v>
      </c>
      <c r="Y1739" s="19">
        <v>1522500</v>
      </c>
      <c r="Z1739" s="19">
        <v>477500</v>
      </c>
      <c r="AA1739" s="20">
        <v>0.23874999999999999</v>
      </c>
      <c r="AB1739" s="21" t="s">
        <v>6433</v>
      </c>
    </row>
    <row r="1740" spans="1:28" x14ac:dyDescent="0.25">
      <c r="A1740" s="16" t="s">
        <v>5789</v>
      </c>
      <c r="B1740" s="17">
        <v>45927</v>
      </c>
      <c r="C1740" s="18" t="s">
        <v>1553</v>
      </c>
      <c r="D1740" s="18" t="s">
        <v>1554</v>
      </c>
      <c r="E1740" s="18" t="s">
        <v>6398</v>
      </c>
      <c r="F1740" s="18" t="s">
        <v>93</v>
      </c>
      <c r="G1740" s="18">
        <v>31</v>
      </c>
      <c r="H1740" s="18" t="s">
        <v>581</v>
      </c>
      <c r="I1740" s="18" t="s">
        <v>144</v>
      </c>
      <c r="J1740" s="18" t="s">
        <v>359</v>
      </c>
      <c r="K1740" s="18" t="s">
        <v>582</v>
      </c>
      <c r="L1740" s="18" t="s">
        <v>146</v>
      </c>
      <c r="M1740" s="18">
        <v>4</v>
      </c>
      <c r="N1740" s="19">
        <v>180000</v>
      </c>
      <c r="O1740" s="20">
        <v>0</v>
      </c>
      <c r="P1740" s="19">
        <v>12000</v>
      </c>
      <c r="Q1740" s="19">
        <v>125000</v>
      </c>
      <c r="R1740" s="18" t="s">
        <v>167</v>
      </c>
      <c r="S1740" s="18" t="s">
        <v>100</v>
      </c>
      <c r="T1740" s="18" t="s">
        <v>101</v>
      </c>
      <c r="U1740" s="18">
        <v>4</v>
      </c>
      <c r="V1740" s="19">
        <v>720000</v>
      </c>
      <c r="W1740" s="19">
        <v>0</v>
      </c>
      <c r="X1740" s="19">
        <v>720000</v>
      </c>
      <c r="Y1740" s="19">
        <v>512000</v>
      </c>
      <c r="Z1740" s="19">
        <v>208000</v>
      </c>
      <c r="AA1740" s="20">
        <v>0.28888888888888897</v>
      </c>
      <c r="AB1740" s="21" t="s">
        <v>6435</v>
      </c>
    </row>
    <row r="1741" spans="1:28" x14ac:dyDescent="0.25">
      <c r="A1741" s="16" t="s">
        <v>5791</v>
      </c>
      <c r="B1741" s="17">
        <v>45943</v>
      </c>
      <c r="C1741" s="18" t="s">
        <v>253</v>
      </c>
      <c r="D1741" s="18" t="s">
        <v>254</v>
      </c>
      <c r="E1741" s="18" t="s">
        <v>5792</v>
      </c>
      <c r="F1741" s="18" t="s">
        <v>107</v>
      </c>
      <c r="G1741" s="18">
        <v>40</v>
      </c>
      <c r="H1741" s="18" t="s">
        <v>581</v>
      </c>
      <c r="I1741" s="18" t="s">
        <v>144</v>
      </c>
      <c r="J1741" s="18" t="s">
        <v>96</v>
      </c>
      <c r="K1741" s="18" t="s">
        <v>145</v>
      </c>
      <c r="L1741" s="18" t="s">
        <v>146</v>
      </c>
      <c r="M1741" s="18">
        <v>7</v>
      </c>
      <c r="N1741" s="19">
        <v>145000</v>
      </c>
      <c r="O1741" s="20">
        <v>0</v>
      </c>
      <c r="P1741" s="19">
        <v>12000</v>
      </c>
      <c r="Q1741" s="19">
        <v>98000</v>
      </c>
      <c r="R1741" s="18" t="s">
        <v>6415</v>
      </c>
      <c r="S1741" s="18" t="s">
        <v>135</v>
      </c>
      <c r="T1741" s="18" t="s">
        <v>113</v>
      </c>
      <c r="U1741" s="18">
        <v>3</v>
      </c>
      <c r="V1741" s="19">
        <v>1015000</v>
      </c>
      <c r="W1741" s="19">
        <v>0</v>
      </c>
      <c r="X1741" s="19">
        <v>1015000</v>
      </c>
      <c r="Y1741" s="19">
        <v>698000</v>
      </c>
      <c r="Z1741" s="19">
        <v>317000</v>
      </c>
      <c r="AA1741" s="20">
        <v>0.31231527093596101</v>
      </c>
      <c r="AB1741" s="21" t="s">
        <v>6427</v>
      </c>
    </row>
    <row r="1742" spans="1:28" x14ac:dyDescent="0.25">
      <c r="A1742" s="16" t="s">
        <v>5793</v>
      </c>
      <c r="B1742" s="17">
        <v>45863</v>
      </c>
      <c r="C1742" s="18" t="s">
        <v>676</v>
      </c>
      <c r="D1742" s="18" t="s">
        <v>677</v>
      </c>
      <c r="E1742" s="18" t="s">
        <v>5794</v>
      </c>
      <c r="F1742" s="18" t="s">
        <v>107</v>
      </c>
      <c r="G1742" s="18">
        <v>39</v>
      </c>
      <c r="H1742" s="18" t="s">
        <v>804</v>
      </c>
      <c r="I1742" s="18" t="s">
        <v>95</v>
      </c>
      <c r="J1742" s="18" t="s">
        <v>96</v>
      </c>
      <c r="K1742" s="18" t="s">
        <v>388</v>
      </c>
      <c r="L1742" s="18" t="s">
        <v>132</v>
      </c>
      <c r="M1742" s="18">
        <v>8</v>
      </c>
      <c r="N1742" s="19">
        <v>510000</v>
      </c>
      <c r="O1742" s="20">
        <v>0.1</v>
      </c>
      <c r="P1742" s="19">
        <v>2500</v>
      </c>
      <c r="Q1742" s="19">
        <v>410000</v>
      </c>
      <c r="R1742" s="18" t="s">
        <v>6415</v>
      </c>
      <c r="S1742" s="18" t="s">
        <v>100</v>
      </c>
      <c r="T1742" s="18" t="s">
        <v>101</v>
      </c>
      <c r="U1742" s="18">
        <v>4</v>
      </c>
      <c r="V1742" s="19">
        <v>4080000</v>
      </c>
      <c r="W1742" s="19">
        <v>408000</v>
      </c>
      <c r="X1742" s="19">
        <v>3672000</v>
      </c>
      <c r="Y1742" s="19">
        <v>3282500</v>
      </c>
      <c r="Z1742" s="19">
        <v>389500</v>
      </c>
      <c r="AA1742" s="20">
        <v>0.10607298474945499</v>
      </c>
      <c r="AB1742" s="21" t="s">
        <v>6425</v>
      </c>
    </row>
    <row r="1743" spans="1:28" x14ac:dyDescent="0.25">
      <c r="A1743" s="16" t="s">
        <v>5795</v>
      </c>
      <c r="B1743" s="17">
        <v>45917</v>
      </c>
      <c r="C1743" s="18" t="s">
        <v>2990</v>
      </c>
      <c r="D1743" s="18" t="s">
        <v>5737</v>
      </c>
      <c r="E1743" s="18" t="s">
        <v>5796</v>
      </c>
      <c r="F1743" s="18" t="s">
        <v>93</v>
      </c>
      <c r="G1743" s="18">
        <v>50</v>
      </c>
      <c r="H1743" s="18" t="s">
        <v>1792</v>
      </c>
      <c r="I1743" s="18" t="s">
        <v>129</v>
      </c>
      <c r="J1743" s="18" t="s">
        <v>359</v>
      </c>
      <c r="K1743" s="18" t="s">
        <v>296</v>
      </c>
      <c r="L1743" s="18" t="s">
        <v>282</v>
      </c>
      <c r="M1743" s="18">
        <v>8</v>
      </c>
      <c r="N1743" s="19">
        <v>320000</v>
      </c>
      <c r="O1743" s="20">
        <v>0.02</v>
      </c>
      <c r="P1743" s="19">
        <v>8000</v>
      </c>
      <c r="Q1743" s="19">
        <v>250000</v>
      </c>
      <c r="R1743" s="18" t="s">
        <v>99</v>
      </c>
      <c r="S1743" s="18" t="s">
        <v>100</v>
      </c>
      <c r="T1743" s="18" t="s">
        <v>101</v>
      </c>
      <c r="U1743" s="18">
        <v>2</v>
      </c>
      <c r="V1743" s="19">
        <v>2560000</v>
      </c>
      <c r="W1743" s="19">
        <v>51200</v>
      </c>
      <c r="X1743" s="19">
        <v>2508800</v>
      </c>
      <c r="Y1743" s="19">
        <v>2008000</v>
      </c>
      <c r="Z1743" s="19">
        <v>500800</v>
      </c>
      <c r="AA1743" s="20">
        <v>0.199617346938776</v>
      </c>
      <c r="AB1743" s="21" t="s">
        <v>6435</v>
      </c>
    </row>
    <row r="1744" spans="1:28" x14ac:dyDescent="0.25">
      <c r="A1744" s="16" t="s">
        <v>5797</v>
      </c>
      <c r="B1744" s="17">
        <v>45751</v>
      </c>
      <c r="C1744" s="18" t="s">
        <v>182</v>
      </c>
      <c r="D1744" s="18" t="s">
        <v>183</v>
      </c>
      <c r="E1744" s="18" t="s">
        <v>5799</v>
      </c>
      <c r="F1744" s="18" t="s">
        <v>107</v>
      </c>
      <c r="G1744" s="18">
        <v>24</v>
      </c>
      <c r="H1744" s="18" t="s">
        <v>581</v>
      </c>
      <c r="I1744" s="18" t="s">
        <v>144</v>
      </c>
      <c r="J1744" s="18" t="s">
        <v>130</v>
      </c>
      <c r="K1744" s="18" t="s">
        <v>311</v>
      </c>
      <c r="L1744" s="18" t="s">
        <v>122</v>
      </c>
      <c r="M1744" s="18">
        <v>7</v>
      </c>
      <c r="N1744" s="19">
        <v>850000</v>
      </c>
      <c r="O1744" s="20">
        <v>0.15</v>
      </c>
      <c r="P1744" s="19">
        <v>6000</v>
      </c>
      <c r="Q1744" s="19">
        <v>710000</v>
      </c>
      <c r="R1744" s="18" t="s">
        <v>6415</v>
      </c>
      <c r="S1744" s="18" t="s">
        <v>100</v>
      </c>
      <c r="T1744" s="18" t="s">
        <v>101</v>
      </c>
      <c r="U1744" s="18">
        <v>3</v>
      </c>
      <c r="V1744" s="19">
        <v>5950000</v>
      </c>
      <c r="W1744" s="19">
        <v>892500</v>
      </c>
      <c r="X1744" s="19">
        <v>5057500</v>
      </c>
      <c r="Y1744" s="19">
        <v>4976000</v>
      </c>
      <c r="Z1744" s="19">
        <v>81500</v>
      </c>
      <c r="AA1744" s="20">
        <v>1.6114681166584301E-2</v>
      </c>
      <c r="AB1744" s="21" t="s">
        <v>6431</v>
      </c>
    </row>
    <row r="1745" spans="1:28" x14ac:dyDescent="0.25">
      <c r="A1745" s="16" t="s">
        <v>5800</v>
      </c>
      <c r="B1745" s="17">
        <v>45859</v>
      </c>
      <c r="C1745" s="18" t="s">
        <v>3536</v>
      </c>
      <c r="D1745" s="18" t="s">
        <v>3537</v>
      </c>
      <c r="E1745" s="18" t="s">
        <v>5801</v>
      </c>
      <c r="F1745" s="18" t="s">
        <v>93</v>
      </c>
      <c r="G1745" s="18">
        <v>20</v>
      </c>
      <c r="H1745" s="18" t="s">
        <v>262</v>
      </c>
      <c r="I1745" s="18" t="s">
        <v>263</v>
      </c>
      <c r="J1745" s="18" t="s">
        <v>165</v>
      </c>
      <c r="K1745" s="18" t="s">
        <v>582</v>
      </c>
      <c r="L1745" s="18" t="s">
        <v>146</v>
      </c>
      <c r="M1745" s="18">
        <v>1</v>
      </c>
      <c r="N1745" s="19">
        <v>180000</v>
      </c>
      <c r="O1745" s="20">
        <v>0.02</v>
      </c>
      <c r="P1745" s="19">
        <v>8000</v>
      </c>
      <c r="Q1745" s="19">
        <v>125000</v>
      </c>
      <c r="R1745" s="18" t="s">
        <v>134</v>
      </c>
      <c r="S1745" s="18" t="s">
        <v>100</v>
      </c>
      <c r="T1745" s="18" t="s">
        <v>113</v>
      </c>
      <c r="U1745" s="18">
        <v>2</v>
      </c>
      <c r="V1745" s="19">
        <v>180000</v>
      </c>
      <c r="W1745" s="19">
        <v>3600</v>
      </c>
      <c r="X1745" s="19">
        <v>176400</v>
      </c>
      <c r="Y1745" s="19">
        <v>133000</v>
      </c>
      <c r="Z1745" s="19">
        <v>43400</v>
      </c>
      <c r="AA1745" s="20">
        <v>0.24603174603174599</v>
      </c>
      <c r="AB1745" s="21" t="s">
        <v>6425</v>
      </c>
    </row>
    <row r="1746" spans="1:28" x14ac:dyDescent="0.25">
      <c r="A1746" s="16" t="s">
        <v>5802</v>
      </c>
      <c r="B1746" s="17">
        <v>45897</v>
      </c>
      <c r="C1746" s="18" t="s">
        <v>4843</v>
      </c>
      <c r="D1746" s="18" t="s">
        <v>4844</v>
      </c>
      <c r="E1746" s="18" t="s">
        <v>5803</v>
      </c>
      <c r="F1746" s="18" t="s">
        <v>93</v>
      </c>
      <c r="G1746" s="18">
        <v>59</v>
      </c>
      <c r="H1746" s="18" t="s">
        <v>262</v>
      </c>
      <c r="I1746" s="18" t="s">
        <v>263</v>
      </c>
      <c r="J1746" s="18" t="s">
        <v>212</v>
      </c>
      <c r="K1746" s="18" t="s">
        <v>175</v>
      </c>
      <c r="L1746" s="18" t="s">
        <v>132</v>
      </c>
      <c r="M1746" s="18">
        <v>3</v>
      </c>
      <c r="N1746" s="19">
        <v>900000</v>
      </c>
      <c r="O1746" s="20">
        <v>0</v>
      </c>
      <c r="P1746" s="19">
        <v>2500</v>
      </c>
      <c r="Q1746" s="19">
        <v>730000</v>
      </c>
      <c r="R1746" s="18" t="s">
        <v>6415</v>
      </c>
      <c r="S1746" s="18" t="s">
        <v>168</v>
      </c>
      <c r="T1746" s="18" t="s">
        <v>101</v>
      </c>
      <c r="U1746" s="18">
        <v>2</v>
      </c>
      <c r="V1746" s="19">
        <v>2700000</v>
      </c>
      <c r="W1746" s="19">
        <v>0</v>
      </c>
      <c r="X1746" s="19">
        <v>2700000</v>
      </c>
      <c r="Y1746" s="19">
        <v>2192500</v>
      </c>
      <c r="Z1746" s="19">
        <v>507500</v>
      </c>
      <c r="AA1746" s="20">
        <v>0.187962962962963</v>
      </c>
      <c r="AB1746" s="21" t="s">
        <v>6433</v>
      </c>
    </row>
    <row r="1747" spans="1:28" x14ac:dyDescent="0.25">
      <c r="A1747" s="16" t="s">
        <v>5804</v>
      </c>
      <c r="B1747" s="17">
        <v>45897</v>
      </c>
      <c r="C1747" s="18" t="s">
        <v>3334</v>
      </c>
      <c r="D1747" s="18" t="s">
        <v>5805</v>
      </c>
      <c r="E1747" s="18" t="s">
        <v>5806</v>
      </c>
      <c r="F1747" s="18" t="s">
        <v>93</v>
      </c>
      <c r="G1747" s="18">
        <v>34</v>
      </c>
      <c r="H1747" s="18" t="s">
        <v>128</v>
      </c>
      <c r="I1747" s="18" t="s">
        <v>129</v>
      </c>
      <c r="J1747" s="18" t="s">
        <v>130</v>
      </c>
      <c r="K1747" s="18" t="s">
        <v>388</v>
      </c>
      <c r="L1747" s="18" t="s">
        <v>132</v>
      </c>
      <c r="M1747" s="18">
        <v>3</v>
      </c>
      <c r="N1747" s="19">
        <v>510000</v>
      </c>
      <c r="O1747" s="20">
        <v>0.1</v>
      </c>
      <c r="P1747" s="19">
        <v>0</v>
      </c>
      <c r="Q1747" s="19">
        <v>410000</v>
      </c>
      <c r="R1747" s="18" t="s">
        <v>99</v>
      </c>
      <c r="S1747" s="18" t="s">
        <v>135</v>
      </c>
      <c r="T1747" s="18" t="s">
        <v>101</v>
      </c>
      <c r="U1747" s="18">
        <v>5</v>
      </c>
      <c r="V1747" s="19">
        <v>1530000</v>
      </c>
      <c r="W1747" s="19">
        <v>153000</v>
      </c>
      <c r="X1747" s="19">
        <v>1377000</v>
      </c>
      <c r="Y1747" s="19">
        <v>1230000</v>
      </c>
      <c r="Z1747" s="19">
        <v>147000</v>
      </c>
      <c r="AA1747" s="20">
        <v>0.106753812636166</v>
      </c>
      <c r="AB1747" s="21" t="s">
        <v>6433</v>
      </c>
    </row>
    <row r="1748" spans="1:28" x14ac:dyDescent="0.25">
      <c r="A1748" s="16" t="s">
        <v>5807</v>
      </c>
      <c r="B1748" s="17">
        <v>45838</v>
      </c>
      <c r="C1748" s="18" t="s">
        <v>1589</v>
      </c>
      <c r="D1748" s="18" t="s">
        <v>1590</v>
      </c>
      <c r="E1748" s="18" t="s">
        <v>5808</v>
      </c>
      <c r="F1748" s="18" t="s">
        <v>93</v>
      </c>
      <c r="G1748" s="18">
        <v>45</v>
      </c>
      <c r="H1748" s="18" t="s">
        <v>581</v>
      </c>
      <c r="I1748" s="18" t="s">
        <v>144</v>
      </c>
      <c r="J1748" s="18" t="s">
        <v>165</v>
      </c>
      <c r="K1748" s="18" t="s">
        <v>311</v>
      </c>
      <c r="L1748" s="18" t="s">
        <v>122</v>
      </c>
      <c r="M1748" s="18">
        <v>5</v>
      </c>
      <c r="N1748" s="19">
        <v>850000</v>
      </c>
      <c r="O1748" s="20">
        <v>0.1</v>
      </c>
      <c r="P1748" s="19">
        <v>12000</v>
      </c>
      <c r="Q1748" s="19">
        <v>710000</v>
      </c>
      <c r="R1748" s="18" t="s">
        <v>99</v>
      </c>
      <c r="S1748" s="18" t="s">
        <v>135</v>
      </c>
      <c r="T1748" s="18" t="s">
        <v>101</v>
      </c>
      <c r="U1748" s="18">
        <v>2</v>
      </c>
      <c r="V1748" s="19">
        <v>4250000</v>
      </c>
      <c r="W1748" s="19">
        <v>425000</v>
      </c>
      <c r="X1748" s="19">
        <v>3825000</v>
      </c>
      <c r="Y1748" s="19">
        <v>3562000</v>
      </c>
      <c r="Z1748" s="19">
        <v>263000</v>
      </c>
      <c r="AA1748" s="20">
        <v>6.8758169934640498E-2</v>
      </c>
      <c r="AB1748" s="21" t="s">
        <v>6434</v>
      </c>
    </row>
    <row r="1749" spans="1:28" x14ac:dyDescent="0.25">
      <c r="A1749" s="16" t="s">
        <v>5809</v>
      </c>
      <c r="B1749" s="17">
        <v>46016</v>
      </c>
      <c r="C1749" s="18" t="s">
        <v>4266</v>
      </c>
      <c r="D1749" s="18" t="s">
        <v>4099</v>
      </c>
      <c r="E1749" s="18" t="s">
        <v>5811</v>
      </c>
      <c r="F1749" s="18" t="s">
        <v>93</v>
      </c>
      <c r="G1749" s="18">
        <v>62</v>
      </c>
      <c r="H1749" s="18" t="s">
        <v>295</v>
      </c>
      <c r="I1749" s="18" t="s">
        <v>120</v>
      </c>
      <c r="J1749" s="18" t="s">
        <v>165</v>
      </c>
      <c r="K1749" s="18" t="s">
        <v>175</v>
      </c>
      <c r="L1749" s="18" t="s">
        <v>132</v>
      </c>
      <c r="M1749" s="18">
        <v>2</v>
      </c>
      <c r="N1749" s="19">
        <v>900000</v>
      </c>
      <c r="O1749" s="20">
        <v>0.1</v>
      </c>
      <c r="P1749" s="19">
        <v>8000</v>
      </c>
      <c r="Q1749" s="19">
        <v>730000</v>
      </c>
      <c r="R1749" s="18" t="s">
        <v>134</v>
      </c>
      <c r="S1749" s="18" t="s">
        <v>100</v>
      </c>
      <c r="T1749" s="18" t="s">
        <v>113</v>
      </c>
      <c r="U1749" s="18">
        <v>5</v>
      </c>
      <c r="V1749" s="19">
        <v>1800000</v>
      </c>
      <c r="W1749" s="19">
        <v>180000</v>
      </c>
      <c r="X1749" s="19">
        <v>1620000</v>
      </c>
      <c r="Y1749" s="19">
        <v>1468000</v>
      </c>
      <c r="Z1749" s="19">
        <v>152000</v>
      </c>
      <c r="AA1749" s="20">
        <v>9.3827160493827194E-2</v>
      </c>
      <c r="AB1749" s="21" t="s">
        <v>6432</v>
      </c>
    </row>
    <row r="1750" spans="1:28" x14ac:dyDescent="0.25">
      <c r="A1750" s="16" t="s">
        <v>5812</v>
      </c>
      <c r="B1750" s="17">
        <v>45698</v>
      </c>
      <c r="C1750" s="18" t="s">
        <v>637</v>
      </c>
      <c r="D1750" s="18" t="s">
        <v>638</v>
      </c>
      <c r="E1750" s="18" t="s">
        <v>5813</v>
      </c>
      <c r="F1750" s="18" t="s">
        <v>93</v>
      </c>
      <c r="G1750" s="18">
        <v>34</v>
      </c>
      <c r="H1750" s="18" t="s">
        <v>804</v>
      </c>
      <c r="I1750" s="18" t="s">
        <v>95</v>
      </c>
      <c r="J1750" s="18" t="s">
        <v>96</v>
      </c>
      <c r="K1750" s="18" t="s">
        <v>388</v>
      </c>
      <c r="L1750" s="18" t="s">
        <v>132</v>
      </c>
      <c r="M1750" s="18">
        <v>2</v>
      </c>
      <c r="N1750" s="19">
        <v>510000</v>
      </c>
      <c r="O1750" s="20">
        <v>0.05</v>
      </c>
      <c r="P1750" s="19">
        <v>12000</v>
      </c>
      <c r="Q1750" s="19">
        <v>410000</v>
      </c>
      <c r="R1750" s="18" t="s">
        <v>99</v>
      </c>
      <c r="S1750" s="18" t="s">
        <v>148</v>
      </c>
      <c r="T1750" s="18" t="s">
        <v>101</v>
      </c>
      <c r="U1750" s="18">
        <v>5</v>
      </c>
      <c r="V1750" s="19">
        <v>1020000</v>
      </c>
      <c r="W1750" s="19">
        <v>51000</v>
      </c>
      <c r="X1750" s="19">
        <v>969000</v>
      </c>
      <c r="Y1750" s="19">
        <v>832000</v>
      </c>
      <c r="Z1750" s="19">
        <v>137000</v>
      </c>
      <c r="AA1750" s="20">
        <v>0.14138286893704899</v>
      </c>
      <c r="AB1750" s="21" t="s">
        <v>6429</v>
      </c>
    </row>
    <row r="1751" spans="1:28" x14ac:dyDescent="0.25">
      <c r="A1751" s="16" t="s">
        <v>5814</v>
      </c>
      <c r="B1751" s="17">
        <v>45961</v>
      </c>
      <c r="C1751" s="18" t="s">
        <v>5093</v>
      </c>
      <c r="D1751" s="18" t="s">
        <v>5094</v>
      </c>
      <c r="E1751" s="18" t="s">
        <v>5816</v>
      </c>
      <c r="F1751" s="18" t="s">
        <v>93</v>
      </c>
      <c r="G1751" s="18">
        <v>62</v>
      </c>
      <c r="H1751" s="18" t="s">
        <v>1792</v>
      </c>
      <c r="I1751" s="18" t="s">
        <v>129</v>
      </c>
      <c r="J1751" s="18" t="s">
        <v>109</v>
      </c>
      <c r="K1751" s="18" t="s">
        <v>311</v>
      </c>
      <c r="L1751" s="18" t="s">
        <v>122</v>
      </c>
      <c r="M1751" s="18">
        <v>4</v>
      </c>
      <c r="N1751" s="19">
        <v>850000</v>
      </c>
      <c r="O1751" s="20">
        <v>0</v>
      </c>
      <c r="P1751" s="19">
        <v>4000</v>
      </c>
      <c r="Q1751" s="19">
        <v>710000</v>
      </c>
      <c r="R1751" s="18" t="s">
        <v>134</v>
      </c>
      <c r="S1751" s="18" t="s">
        <v>100</v>
      </c>
      <c r="T1751" s="18" t="s">
        <v>101</v>
      </c>
      <c r="U1751" s="18">
        <v>2</v>
      </c>
      <c r="V1751" s="19">
        <v>3400000</v>
      </c>
      <c r="W1751" s="19">
        <v>0</v>
      </c>
      <c r="X1751" s="19">
        <v>3400000</v>
      </c>
      <c r="Y1751" s="19">
        <v>2844000</v>
      </c>
      <c r="Z1751" s="19">
        <v>556000</v>
      </c>
      <c r="AA1751" s="20">
        <v>0.16352941176470601</v>
      </c>
      <c r="AB1751" s="21" t="s">
        <v>6427</v>
      </c>
    </row>
    <row r="1752" spans="1:28" x14ac:dyDescent="0.25">
      <c r="A1752" s="16" t="s">
        <v>5817</v>
      </c>
      <c r="B1752" s="17">
        <v>45719</v>
      </c>
      <c r="C1752" s="18" t="s">
        <v>1666</v>
      </c>
      <c r="D1752" s="18"/>
      <c r="E1752" s="18" t="s">
        <v>5818</v>
      </c>
      <c r="F1752" s="18" t="s">
        <v>93</v>
      </c>
      <c r="G1752" s="18">
        <v>38</v>
      </c>
      <c r="H1752" s="18" t="s">
        <v>377</v>
      </c>
      <c r="I1752" s="18" t="s">
        <v>95</v>
      </c>
      <c r="J1752" s="18"/>
      <c r="K1752" s="18" t="s">
        <v>156</v>
      </c>
      <c r="L1752" s="18" t="s">
        <v>111</v>
      </c>
      <c r="M1752" s="18">
        <v>4</v>
      </c>
      <c r="N1752" s="19">
        <v>290000</v>
      </c>
      <c r="O1752" s="20">
        <v>0.1</v>
      </c>
      <c r="P1752" s="19">
        <v>4000</v>
      </c>
      <c r="Q1752" s="19">
        <v>225000</v>
      </c>
      <c r="R1752" s="18" t="s">
        <v>6415</v>
      </c>
      <c r="S1752" s="18" t="s">
        <v>100</v>
      </c>
      <c r="T1752" s="18" t="s">
        <v>101</v>
      </c>
      <c r="U1752" s="18">
        <v>3</v>
      </c>
      <c r="V1752" s="19">
        <v>1160000</v>
      </c>
      <c r="W1752" s="19">
        <v>116000</v>
      </c>
      <c r="X1752" s="19">
        <v>1044000</v>
      </c>
      <c r="Y1752" s="19">
        <v>904000</v>
      </c>
      <c r="Z1752" s="19">
        <v>140000</v>
      </c>
      <c r="AA1752" s="20">
        <v>0.13409961685823801</v>
      </c>
      <c r="AB1752" s="21" t="s">
        <v>6428</v>
      </c>
    </row>
    <row r="1753" spans="1:28" x14ac:dyDescent="0.25">
      <c r="A1753" s="16" t="s">
        <v>5819</v>
      </c>
      <c r="B1753" s="17">
        <v>45718</v>
      </c>
      <c r="C1753" s="18" t="s">
        <v>5821</v>
      </c>
      <c r="D1753" s="18" t="s">
        <v>2161</v>
      </c>
      <c r="E1753" s="18" t="s">
        <v>5822</v>
      </c>
      <c r="F1753" s="18" t="s">
        <v>93</v>
      </c>
      <c r="G1753" s="18">
        <v>65</v>
      </c>
      <c r="H1753" s="18" t="s">
        <v>338</v>
      </c>
      <c r="I1753" s="18" t="s">
        <v>120</v>
      </c>
      <c r="J1753" s="18" t="s">
        <v>165</v>
      </c>
      <c r="K1753" s="18" t="s">
        <v>582</v>
      </c>
      <c r="L1753" s="18" t="s">
        <v>146</v>
      </c>
      <c r="M1753" s="18">
        <v>1</v>
      </c>
      <c r="N1753" s="19">
        <v>180000</v>
      </c>
      <c r="O1753" s="20">
        <v>0</v>
      </c>
      <c r="P1753" s="19">
        <v>8000</v>
      </c>
      <c r="Q1753" s="19">
        <v>125000</v>
      </c>
      <c r="R1753" s="18" t="s">
        <v>6415</v>
      </c>
      <c r="S1753" s="18" t="s">
        <v>100</v>
      </c>
      <c r="T1753" s="18" t="s">
        <v>101</v>
      </c>
      <c r="U1753" s="18">
        <v>2</v>
      </c>
      <c r="V1753" s="19">
        <v>180000</v>
      </c>
      <c r="W1753" s="19">
        <v>0</v>
      </c>
      <c r="X1753" s="19">
        <v>180000</v>
      </c>
      <c r="Y1753" s="19">
        <v>133000</v>
      </c>
      <c r="Z1753" s="19">
        <v>47000</v>
      </c>
      <c r="AA1753" s="20">
        <v>0.26111111111111102</v>
      </c>
      <c r="AB1753" s="21" t="s">
        <v>6428</v>
      </c>
    </row>
    <row r="1754" spans="1:28" x14ac:dyDescent="0.25">
      <c r="A1754" s="16" t="s">
        <v>5823</v>
      </c>
      <c r="B1754" s="17">
        <v>45851</v>
      </c>
      <c r="C1754" s="18" t="s">
        <v>4474</v>
      </c>
      <c r="D1754" s="18" t="s">
        <v>4119</v>
      </c>
      <c r="E1754" s="18" t="s">
        <v>5824</v>
      </c>
      <c r="F1754" s="18" t="s">
        <v>107</v>
      </c>
      <c r="G1754" s="18">
        <v>21</v>
      </c>
      <c r="H1754" s="18" t="s">
        <v>119</v>
      </c>
      <c r="I1754" s="18" t="s">
        <v>120</v>
      </c>
      <c r="J1754" s="18" t="s">
        <v>359</v>
      </c>
      <c r="K1754" s="18" t="s">
        <v>156</v>
      </c>
      <c r="L1754" s="18" t="s">
        <v>111</v>
      </c>
      <c r="M1754" s="18">
        <v>3</v>
      </c>
      <c r="N1754" s="19">
        <v>290000</v>
      </c>
      <c r="O1754" s="20">
        <v>0.15</v>
      </c>
      <c r="P1754" s="19">
        <v>4000</v>
      </c>
      <c r="Q1754" s="19">
        <v>225000</v>
      </c>
      <c r="R1754" s="18" t="s">
        <v>167</v>
      </c>
      <c r="S1754" s="18" t="s">
        <v>100</v>
      </c>
      <c r="T1754" s="18" t="s">
        <v>113</v>
      </c>
      <c r="U1754" s="18">
        <v>4</v>
      </c>
      <c r="V1754" s="19">
        <v>870000</v>
      </c>
      <c r="W1754" s="19">
        <v>130500</v>
      </c>
      <c r="X1754" s="19">
        <v>739500</v>
      </c>
      <c r="Y1754" s="19">
        <v>679000</v>
      </c>
      <c r="Z1754" s="19">
        <v>60500</v>
      </c>
      <c r="AA1754" s="20">
        <v>8.18120351588911E-2</v>
      </c>
      <c r="AB1754" s="21" t="s">
        <v>6425</v>
      </c>
    </row>
    <row r="1755" spans="1:28" x14ac:dyDescent="0.25">
      <c r="A1755" s="16" t="s">
        <v>5825</v>
      </c>
      <c r="B1755" s="17">
        <v>45913</v>
      </c>
      <c r="C1755" s="18" t="s">
        <v>1083</v>
      </c>
      <c r="D1755" s="18" t="s">
        <v>1084</v>
      </c>
      <c r="E1755" s="18" t="s">
        <v>5826</v>
      </c>
      <c r="F1755" s="18" t="s">
        <v>107</v>
      </c>
      <c r="G1755" s="18">
        <v>39</v>
      </c>
      <c r="H1755" s="18" t="s">
        <v>154</v>
      </c>
      <c r="I1755" s="18" t="s">
        <v>95</v>
      </c>
      <c r="J1755" s="18" t="s">
        <v>155</v>
      </c>
      <c r="K1755" s="18" t="s">
        <v>175</v>
      </c>
      <c r="L1755" s="18" t="s">
        <v>132</v>
      </c>
      <c r="M1755" s="18">
        <v>4</v>
      </c>
      <c r="N1755" s="19">
        <v>900000</v>
      </c>
      <c r="O1755" s="20">
        <v>0</v>
      </c>
      <c r="P1755" s="19">
        <v>4000</v>
      </c>
      <c r="Q1755" s="19">
        <v>730000</v>
      </c>
      <c r="R1755" s="18" t="s">
        <v>134</v>
      </c>
      <c r="S1755" s="18" t="s">
        <v>100</v>
      </c>
      <c r="T1755" s="18" t="s">
        <v>101</v>
      </c>
      <c r="U1755" s="18">
        <v>3</v>
      </c>
      <c r="V1755" s="19">
        <v>3600000</v>
      </c>
      <c r="W1755" s="19">
        <v>0</v>
      </c>
      <c r="X1755" s="19">
        <v>3600000</v>
      </c>
      <c r="Y1755" s="19">
        <v>2924000</v>
      </c>
      <c r="Z1755" s="19">
        <v>676000</v>
      </c>
      <c r="AA1755" s="20">
        <v>0.18777777777777799</v>
      </c>
      <c r="AB1755" s="21" t="s">
        <v>6435</v>
      </c>
    </row>
    <row r="1756" spans="1:28" x14ac:dyDescent="0.25">
      <c r="A1756" s="16" t="s">
        <v>5827</v>
      </c>
      <c r="B1756" s="17">
        <v>45994</v>
      </c>
      <c r="C1756" s="18" t="s">
        <v>1901</v>
      </c>
      <c r="D1756" s="18" t="s">
        <v>1902</v>
      </c>
      <c r="E1756" s="18" t="s">
        <v>5830</v>
      </c>
      <c r="F1756" s="18" t="s">
        <v>107</v>
      </c>
      <c r="G1756" s="18">
        <v>47</v>
      </c>
      <c r="H1756" s="18" t="s">
        <v>119</v>
      </c>
      <c r="I1756" s="18" t="s">
        <v>120</v>
      </c>
      <c r="J1756" s="18" t="s">
        <v>130</v>
      </c>
      <c r="K1756" s="18" t="s">
        <v>388</v>
      </c>
      <c r="L1756" s="18" t="s">
        <v>132</v>
      </c>
      <c r="M1756" s="18">
        <v>1</v>
      </c>
      <c r="N1756" s="19">
        <v>510000</v>
      </c>
      <c r="O1756" s="20">
        <v>0.15</v>
      </c>
      <c r="P1756" s="19">
        <v>6000</v>
      </c>
      <c r="Q1756" s="19">
        <v>410000</v>
      </c>
      <c r="R1756" s="18" t="s">
        <v>99</v>
      </c>
      <c r="S1756" s="18" t="s">
        <v>168</v>
      </c>
      <c r="T1756" s="18" t="s">
        <v>113</v>
      </c>
      <c r="U1756" s="18">
        <v>1</v>
      </c>
      <c r="V1756" s="19">
        <v>510000</v>
      </c>
      <c r="W1756" s="19">
        <v>76500</v>
      </c>
      <c r="X1756" s="19">
        <v>433500</v>
      </c>
      <c r="Y1756" s="19">
        <v>416000</v>
      </c>
      <c r="Z1756" s="19">
        <v>17500</v>
      </c>
      <c r="AA1756" s="20">
        <v>4.0369088811995399E-2</v>
      </c>
      <c r="AB1756" s="21" t="s">
        <v>6432</v>
      </c>
    </row>
    <row r="1757" spans="1:28" x14ac:dyDescent="0.25">
      <c r="A1757" s="16" t="s">
        <v>5831</v>
      </c>
      <c r="B1757" s="17">
        <v>45894</v>
      </c>
      <c r="C1757" s="18" t="s">
        <v>342</v>
      </c>
      <c r="D1757" s="18" t="s">
        <v>343</v>
      </c>
      <c r="E1757" s="18" t="s">
        <v>5833</v>
      </c>
      <c r="F1757" s="18" t="s">
        <v>93</v>
      </c>
      <c r="G1757" s="18">
        <v>64</v>
      </c>
      <c r="H1757" s="18" t="s">
        <v>128</v>
      </c>
      <c r="I1757" s="18" t="s">
        <v>129</v>
      </c>
      <c r="J1757" s="18" t="s">
        <v>130</v>
      </c>
      <c r="K1757" s="18" t="s">
        <v>1540</v>
      </c>
      <c r="L1757" s="18" t="s">
        <v>282</v>
      </c>
      <c r="M1757" s="18">
        <v>8</v>
      </c>
      <c r="N1757" s="19">
        <v>650000</v>
      </c>
      <c r="O1757" s="20">
        <v>0.02</v>
      </c>
      <c r="P1757" s="19">
        <v>6000</v>
      </c>
      <c r="Q1757" s="19">
        <v>520000</v>
      </c>
      <c r="R1757" s="18" t="s">
        <v>99</v>
      </c>
      <c r="S1757" s="18" t="s">
        <v>148</v>
      </c>
      <c r="T1757" s="18" t="s">
        <v>101</v>
      </c>
      <c r="U1757" s="18">
        <v>5</v>
      </c>
      <c r="V1757" s="19">
        <v>5200000</v>
      </c>
      <c r="W1757" s="19">
        <v>104000</v>
      </c>
      <c r="X1757" s="19">
        <v>5096000</v>
      </c>
      <c r="Y1757" s="19">
        <v>4166000</v>
      </c>
      <c r="Z1757" s="19">
        <v>930000</v>
      </c>
      <c r="AA1757" s="20">
        <v>0.18249607535321799</v>
      </c>
      <c r="AB1757" s="21" t="s">
        <v>6433</v>
      </c>
    </row>
    <row r="1758" spans="1:28" x14ac:dyDescent="0.25">
      <c r="A1758" s="16" t="s">
        <v>5834</v>
      </c>
      <c r="B1758" s="17">
        <v>45988</v>
      </c>
      <c r="C1758" s="18" t="s">
        <v>1695</v>
      </c>
      <c r="D1758" s="18" t="s">
        <v>1696</v>
      </c>
      <c r="E1758" s="18" t="s">
        <v>5835</v>
      </c>
      <c r="F1758" s="18" t="s">
        <v>93</v>
      </c>
      <c r="G1758" s="18">
        <v>62</v>
      </c>
      <c r="H1758" s="18" t="s">
        <v>804</v>
      </c>
      <c r="I1758" s="18" t="s">
        <v>95</v>
      </c>
      <c r="J1758" s="18" t="s">
        <v>174</v>
      </c>
      <c r="K1758" s="18" t="s">
        <v>520</v>
      </c>
      <c r="L1758" s="18" t="s">
        <v>111</v>
      </c>
      <c r="M1758" s="18">
        <v>6</v>
      </c>
      <c r="N1758" s="19">
        <v>410000</v>
      </c>
      <c r="O1758" s="20">
        <v>0</v>
      </c>
      <c r="P1758" s="19">
        <v>12000</v>
      </c>
      <c r="Q1758" s="19">
        <v>325000</v>
      </c>
      <c r="R1758" s="18" t="s">
        <v>6415</v>
      </c>
      <c r="S1758" s="18" t="s">
        <v>100</v>
      </c>
      <c r="T1758" s="18" t="s">
        <v>101</v>
      </c>
      <c r="U1758" s="18">
        <v>2</v>
      </c>
      <c r="V1758" s="19">
        <v>2460000</v>
      </c>
      <c r="W1758" s="19">
        <v>0</v>
      </c>
      <c r="X1758" s="19">
        <v>2460000</v>
      </c>
      <c r="Y1758" s="19">
        <v>1962000</v>
      </c>
      <c r="Z1758" s="19">
        <v>498000</v>
      </c>
      <c r="AA1758" s="20">
        <v>0.202439024390244</v>
      </c>
      <c r="AB1758" s="21" t="s">
        <v>6424</v>
      </c>
    </row>
    <row r="1759" spans="1:28" x14ac:dyDescent="0.25">
      <c r="A1759" s="16" t="s">
        <v>5836</v>
      </c>
      <c r="B1759" s="17">
        <v>46007</v>
      </c>
      <c r="C1759" s="18" t="s">
        <v>151</v>
      </c>
      <c r="D1759" s="18" t="s">
        <v>152</v>
      </c>
      <c r="E1759" s="18" t="s">
        <v>5837</v>
      </c>
      <c r="F1759" s="18" t="s">
        <v>93</v>
      </c>
      <c r="G1759" s="18">
        <v>39</v>
      </c>
      <c r="H1759" s="18" t="s">
        <v>558</v>
      </c>
      <c r="I1759" s="18" t="s">
        <v>129</v>
      </c>
      <c r="J1759" s="18" t="s">
        <v>165</v>
      </c>
      <c r="K1759" s="18" t="s">
        <v>520</v>
      </c>
      <c r="L1759" s="18" t="s">
        <v>111</v>
      </c>
      <c r="M1759" s="18">
        <v>1</v>
      </c>
      <c r="N1759" s="19">
        <v>410000</v>
      </c>
      <c r="O1759" s="20">
        <v>0</v>
      </c>
      <c r="P1759" s="19">
        <v>8000</v>
      </c>
      <c r="Q1759" s="19">
        <v>325000</v>
      </c>
      <c r="R1759" s="18" t="s">
        <v>99</v>
      </c>
      <c r="S1759" s="18" t="s">
        <v>100</v>
      </c>
      <c r="T1759" s="18" t="s">
        <v>113</v>
      </c>
      <c r="U1759" s="18">
        <v>7</v>
      </c>
      <c r="V1759" s="19">
        <v>410000</v>
      </c>
      <c r="W1759" s="19">
        <v>0</v>
      </c>
      <c r="X1759" s="19">
        <v>410000</v>
      </c>
      <c r="Y1759" s="19">
        <v>333000</v>
      </c>
      <c r="Z1759" s="19">
        <v>77000</v>
      </c>
      <c r="AA1759" s="20">
        <v>0.18780487804877999</v>
      </c>
      <c r="AB1759" s="21" t="s">
        <v>6432</v>
      </c>
    </row>
    <row r="1760" spans="1:28" x14ac:dyDescent="0.25">
      <c r="A1760" s="16" t="s">
        <v>5838</v>
      </c>
      <c r="B1760" s="17">
        <v>45743</v>
      </c>
      <c r="C1760" s="18" t="s">
        <v>440</v>
      </c>
      <c r="D1760" s="18" t="s">
        <v>441</v>
      </c>
      <c r="E1760" s="18" t="s">
        <v>5839</v>
      </c>
      <c r="F1760" s="18" t="s">
        <v>93</v>
      </c>
      <c r="G1760" s="18">
        <v>54</v>
      </c>
      <c r="H1760" s="18" t="s">
        <v>804</v>
      </c>
      <c r="I1760" s="18" t="s">
        <v>95</v>
      </c>
      <c r="J1760" s="18" t="s">
        <v>212</v>
      </c>
      <c r="K1760" s="18" t="s">
        <v>145</v>
      </c>
      <c r="L1760" s="18" t="s">
        <v>146</v>
      </c>
      <c r="M1760" s="18">
        <v>4</v>
      </c>
      <c r="N1760" s="19">
        <v>145000</v>
      </c>
      <c r="O1760" s="20">
        <v>0.1</v>
      </c>
      <c r="P1760" s="19">
        <v>1500</v>
      </c>
      <c r="Q1760" s="19">
        <v>98000</v>
      </c>
      <c r="R1760" s="18" t="s">
        <v>99</v>
      </c>
      <c r="S1760" s="18" t="s">
        <v>100</v>
      </c>
      <c r="T1760" s="18" t="s">
        <v>113</v>
      </c>
      <c r="U1760" s="18">
        <v>1</v>
      </c>
      <c r="V1760" s="19">
        <v>580000</v>
      </c>
      <c r="W1760" s="19">
        <v>58000</v>
      </c>
      <c r="X1760" s="19">
        <v>522000</v>
      </c>
      <c r="Y1760" s="19">
        <v>393500</v>
      </c>
      <c r="Z1760" s="19">
        <v>128500</v>
      </c>
      <c r="AA1760" s="20">
        <v>0.24616858237547901</v>
      </c>
      <c r="AB1760" s="21" t="s">
        <v>6428</v>
      </c>
    </row>
    <row r="1761" spans="1:28" x14ac:dyDescent="0.25">
      <c r="A1761" s="16" t="s">
        <v>5840</v>
      </c>
      <c r="B1761" s="17">
        <v>45774</v>
      </c>
      <c r="C1761" s="18" t="s">
        <v>300</v>
      </c>
      <c r="D1761" s="18" t="s">
        <v>301</v>
      </c>
      <c r="E1761" s="18" t="s">
        <v>5842</v>
      </c>
      <c r="F1761" s="18" t="s">
        <v>107</v>
      </c>
      <c r="G1761" s="18">
        <v>44</v>
      </c>
      <c r="H1761" s="18" t="s">
        <v>119</v>
      </c>
      <c r="I1761" s="18" t="s">
        <v>120</v>
      </c>
      <c r="J1761" s="18" t="s">
        <v>212</v>
      </c>
      <c r="K1761" s="18" t="s">
        <v>852</v>
      </c>
      <c r="L1761" s="18" t="s">
        <v>122</v>
      </c>
      <c r="M1761" s="18">
        <v>8</v>
      </c>
      <c r="N1761" s="19">
        <v>680000</v>
      </c>
      <c r="O1761" s="20">
        <v>0.15</v>
      </c>
      <c r="P1761" s="19">
        <v>4000</v>
      </c>
      <c r="Q1761" s="19">
        <v>555000</v>
      </c>
      <c r="R1761" s="18" t="s">
        <v>99</v>
      </c>
      <c r="S1761" s="18" t="s">
        <v>148</v>
      </c>
      <c r="T1761" s="18" t="s">
        <v>101</v>
      </c>
      <c r="U1761" s="18">
        <v>3</v>
      </c>
      <c r="V1761" s="19">
        <v>5440000</v>
      </c>
      <c r="W1761" s="19">
        <v>816000</v>
      </c>
      <c r="X1761" s="19">
        <v>4624000</v>
      </c>
      <c r="Y1761" s="19">
        <v>4444000</v>
      </c>
      <c r="Z1761" s="19">
        <v>180000</v>
      </c>
      <c r="AA1761" s="20">
        <v>3.8927335640138401E-2</v>
      </c>
      <c r="AB1761" s="21" t="s">
        <v>6431</v>
      </c>
    </row>
    <row r="1762" spans="1:28" x14ac:dyDescent="0.25">
      <c r="A1762" s="16" t="s">
        <v>5843</v>
      </c>
      <c r="B1762" s="17">
        <v>45980</v>
      </c>
      <c r="C1762" s="18" t="s">
        <v>430</v>
      </c>
      <c r="D1762" s="18" t="s">
        <v>431</v>
      </c>
      <c r="E1762" s="18" t="s">
        <v>5844</v>
      </c>
      <c r="F1762" s="18" t="s">
        <v>107</v>
      </c>
      <c r="G1762" s="18">
        <v>48</v>
      </c>
      <c r="H1762" s="18" t="s">
        <v>558</v>
      </c>
      <c r="I1762" s="18" t="s">
        <v>129</v>
      </c>
      <c r="J1762" s="18" t="s">
        <v>165</v>
      </c>
      <c r="K1762" s="18" t="s">
        <v>145</v>
      </c>
      <c r="L1762" s="18" t="s">
        <v>146</v>
      </c>
      <c r="M1762" s="18">
        <v>8</v>
      </c>
      <c r="N1762" s="19">
        <v>145000</v>
      </c>
      <c r="O1762" s="20">
        <v>0.1</v>
      </c>
      <c r="P1762" s="19">
        <v>6000</v>
      </c>
      <c r="Q1762" s="19">
        <v>98000</v>
      </c>
      <c r="R1762" s="18" t="s">
        <v>99</v>
      </c>
      <c r="S1762" s="18" t="s">
        <v>168</v>
      </c>
      <c r="T1762" s="18" t="s">
        <v>113</v>
      </c>
      <c r="U1762" s="18">
        <v>4</v>
      </c>
      <c r="V1762" s="19">
        <v>1160000</v>
      </c>
      <c r="W1762" s="19">
        <v>116000</v>
      </c>
      <c r="X1762" s="19">
        <v>1044000</v>
      </c>
      <c r="Y1762" s="19">
        <v>790000</v>
      </c>
      <c r="Z1762" s="19">
        <v>254000</v>
      </c>
      <c r="AA1762" s="20">
        <v>0.24329501915708801</v>
      </c>
      <c r="AB1762" s="21" t="s">
        <v>6424</v>
      </c>
    </row>
    <row r="1763" spans="1:28" x14ac:dyDescent="0.25">
      <c r="A1763" s="16" t="s">
        <v>5845</v>
      </c>
      <c r="B1763" s="17">
        <v>45897</v>
      </c>
      <c r="C1763" s="18" t="s">
        <v>5846</v>
      </c>
      <c r="D1763" s="18" t="s">
        <v>828</v>
      </c>
      <c r="E1763" s="18" t="s">
        <v>5847</v>
      </c>
      <c r="F1763" s="18" t="s">
        <v>107</v>
      </c>
      <c r="G1763" s="18">
        <v>21</v>
      </c>
      <c r="H1763" s="18" t="s">
        <v>595</v>
      </c>
      <c r="I1763" s="18" t="s">
        <v>263</v>
      </c>
      <c r="J1763" s="18" t="s">
        <v>155</v>
      </c>
      <c r="K1763" s="18" t="s">
        <v>311</v>
      </c>
      <c r="L1763" s="18" t="s">
        <v>122</v>
      </c>
      <c r="M1763" s="18">
        <v>4</v>
      </c>
      <c r="N1763" s="19">
        <v>850000</v>
      </c>
      <c r="O1763" s="20">
        <v>0.1</v>
      </c>
      <c r="P1763" s="19">
        <v>1500</v>
      </c>
      <c r="Q1763" s="19">
        <v>710000</v>
      </c>
      <c r="R1763" s="18" t="s">
        <v>134</v>
      </c>
      <c r="S1763" s="18" t="s">
        <v>135</v>
      </c>
      <c r="T1763" s="18" t="s">
        <v>113</v>
      </c>
      <c r="U1763" s="18">
        <v>1</v>
      </c>
      <c r="V1763" s="19">
        <v>3400000</v>
      </c>
      <c r="W1763" s="19">
        <v>340000</v>
      </c>
      <c r="X1763" s="19">
        <v>3060000</v>
      </c>
      <c r="Y1763" s="19">
        <v>2841500</v>
      </c>
      <c r="Z1763" s="19">
        <v>218500</v>
      </c>
      <c r="AA1763" s="20">
        <v>7.1405228758169903E-2</v>
      </c>
      <c r="AB1763" s="21" t="s">
        <v>6433</v>
      </c>
    </row>
    <row r="1764" spans="1:28" x14ac:dyDescent="0.25">
      <c r="A1764" s="16" t="s">
        <v>5848</v>
      </c>
      <c r="B1764" s="17">
        <v>45774</v>
      </c>
      <c r="C1764" s="18" t="s">
        <v>1833</v>
      </c>
      <c r="D1764" s="18" t="s">
        <v>1834</v>
      </c>
      <c r="E1764" s="18" t="s">
        <v>5849</v>
      </c>
      <c r="F1764" s="18" t="s">
        <v>107</v>
      </c>
      <c r="G1764" s="18">
        <v>54</v>
      </c>
      <c r="H1764" s="18" t="s">
        <v>310</v>
      </c>
      <c r="I1764" s="18" t="s">
        <v>263</v>
      </c>
      <c r="J1764" s="18" t="s">
        <v>130</v>
      </c>
      <c r="K1764" s="18" t="s">
        <v>520</v>
      </c>
      <c r="L1764" s="18" t="s">
        <v>111</v>
      </c>
      <c r="M1764" s="18">
        <v>3</v>
      </c>
      <c r="N1764" s="19">
        <v>410000</v>
      </c>
      <c r="O1764" s="20">
        <v>0.1</v>
      </c>
      <c r="P1764" s="19">
        <v>6000</v>
      </c>
      <c r="Q1764" s="19">
        <v>325000</v>
      </c>
      <c r="R1764" s="18" t="s">
        <v>6415</v>
      </c>
      <c r="S1764" s="18" t="s">
        <v>168</v>
      </c>
      <c r="T1764" s="18" t="s">
        <v>101</v>
      </c>
      <c r="U1764" s="18">
        <v>5</v>
      </c>
      <c r="V1764" s="19">
        <v>1230000</v>
      </c>
      <c r="W1764" s="19">
        <v>123000</v>
      </c>
      <c r="X1764" s="19">
        <v>1107000</v>
      </c>
      <c r="Y1764" s="19">
        <v>981000</v>
      </c>
      <c r="Z1764" s="19">
        <v>126000</v>
      </c>
      <c r="AA1764" s="20">
        <v>0.113821138211382</v>
      </c>
      <c r="AB1764" s="21" t="s">
        <v>6431</v>
      </c>
    </row>
    <row r="1765" spans="1:28" x14ac:dyDescent="0.25">
      <c r="A1765" s="16" t="s">
        <v>5850</v>
      </c>
      <c r="B1765" s="17">
        <v>45934</v>
      </c>
      <c r="C1765" s="18" t="s">
        <v>838</v>
      </c>
      <c r="D1765" s="18" t="s">
        <v>839</v>
      </c>
      <c r="E1765" s="18" t="s">
        <v>5852</v>
      </c>
      <c r="F1765" s="18" t="s">
        <v>107</v>
      </c>
      <c r="G1765" s="18">
        <v>46</v>
      </c>
      <c r="H1765" s="18" t="s">
        <v>1792</v>
      </c>
      <c r="I1765" s="18" t="s">
        <v>129</v>
      </c>
      <c r="J1765" s="18" t="s">
        <v>359</v>
      </c>
      <c r="K1765" s="18" t="s">
        <v>296</v>
      </c>
      <c r="L1765" s="18" t="s">
        <v>282</v>
      </c>
      <c r="M1765" s="18">
        <v>6</v>
      </c>
      <c r="N1765" s="19">
        <v>320000</v>
      </c>
      <c r="O1765" s="20">
        <v>0</v>
      </c>
      <c r="P1765" s="19">
        <v>1500</v>
      </c>
      <c r="Q1765" s="19">
        <v>250000</v>
      </c>
      <c r="R1765" s="18" t="s">
        <v>99</v>
      </c>
      <c r="S1765" s="18" t="s">
        <v>100</v>
      </c>
      <c r="T1765" s="18" t="s">
        <v>101</v>
      </c>
      <c r="U1765" s="18">
        <v>2</v>
      </c>
      <c r="V1765" s="19">
        <v>1920000</v>
      </c>
      <c r="W1765" s="19">
        <v>0</v>
      </c>
      <c r="X1765" s="19">
        <v>1920000</v>
      </c>
      <c r="Y1765" s="19">
        <v>1501500</v>
      </c>
      <c r="Z1765" s="19">
        <v>418500</v>
      </c>
      <c r="AA1765" s="20">
        <v>0.21796874999999999</v>
      </c>
      <c r="AB1765" s="21" t="s">
        <v>6427</v>
      </c>
    </row>
    <row r="1766" spans="1:28" x14ac:dyDescent="0.25">
      <c r="A1766" s="16" t="s">
        <v>5853</v>
      </c>
      <c r="B1766" s="17">
        <v>45738</v>
      </c>
      <c r="C1766" s="18" t="s">
        <v>614</v>
      </c>
      <c r="D1766" s="18" t="s">
        <v>615</v>
      </c>
      <c r="E1766" s="18" t="s">
        <v>5854</v>
      </c>
      <c r="F1766" s="18" t="s">
        <v>107</v>
      </c>
      <c r="G1766" s="18">
        <v>34</v>
      </c>
      <c r="H1766" s="18" t="s">
        <v>558</v>
      </c>
      <c r="I1766" s="18" t="s">
        <v>129</v>
      </c>
      <c r="J1766" s="18" t="s">
        <v>174</v>
      </c>
      <c r="K1766" s="18" t="s">
        <v>175</v>
      </c>
      <c r="L1766" s="18" t="s">
        <v>132</v>
      </c>
      <c r="M1766" s="18">
        <v>1</v>
      </c>
      <c r="N1766" s="19">
        <v>900000</v>
      </c>
      <c r="O1766" s="20">
        <v>0.05</v>
      </c>
      <c r="P1766" s="19">
        <v>6000</v>
      </c>
      <c r="Q1766" s="19">
        <v>730000</v>
      </c>
      <c r="R1766" s="18" t="s">
        <v>6415</v>
      </c>
      <c r="S1766" s="18" t="s">
        <v>100</v>
      </c>
      <c r="T1766" s="18" t="s">
        <v>101</v>
      </c>
      <c r="U1766" s="18">
        <v>2</v>
      </c>
      <c r="V1766" s="19">
        <v>900000</v>
      </c>
      <c r="W1766" s="19">
        <v>45000</v>
      </c>
      <c r="X1766" s="19">
        <v>855000</v>
      </c>
      <c r="Y1766" s="19">
        <v>736000</v>
      </c>
      <c r="Z1766" s="19">
        <v>119000</v>
      </c>
      <c r="AA1766" s="20">
        <v>0.13918128654970799</v>
      </c>
      <c r="AB1766" s="21" t="s">
        <v>6428</v>
      </c>
    </row>
    <row r="1767" spans="1:28" x14ac:dyDescent="0.25">
      <c r="A1767" s="16" t="s">
        <v>5855</v>
      </c>
      <c r="B1767" s="17">
        <v>45927</v>
      </c>
      <c r="C1767" s="18" t="s">
        <v>3067</v>
      </c>
      <c r="D1767" s="18" t="s">
        <v>3068</v>
      </c>
      <c r="E1767" s="18" t="s">
        <v>5856</v>
      </c>
      <c r="F1767" s="18" t="s">
        <v>107</v>
      </c>
      <c r="G1767" s="18">
        <v>33</v>
      </c>
      <c r="H1767" s="18" t="s">
        <v>413</v>
      </c>
      <c r="I1767" s="18" t="s">
        <v>95</v>
      </c>
      <c r="J1767" s="18" t="s">
        <v>130</v>
      </c>
      <c r="K1767" s="18" t="s">
        <v>156</v>
      </c>
      <c r="L1767" s="18" t="s">
        <v>111</v>
      </c>
      <c r="M1767" s="18">
        <v>5</v>
      </c>
      <c r="N1767" s="19">
        <v>290000</v>
      </c>
      <c r="O1767" s="20">
        <v>0.1</v>
      </c>
      <c r="P1767" s="19">
        <v>4000</v>
      </c>
      <c r="Q1767" s="19">
        <v>225000</v>
      </c>
      <c r="R1767" s="18" t="s">
        <v>99</v>
      </c>
      <c r="S1767" s="18" t="s">
        <v>100</v>
      </c>
      <c r="T1767" s="18" t="s">
        <v>101</v>
      </c>
      <c r="U1767" s="18">
        <v>4</v>
      </c>
      <c r="V1767" s="19">
        <v>1450000</v>
      </c>
      <c r="W1767" s="19">
        <v>145000</v>
      </c>
      <c r="X1767" s="19">
        <v>1305000</v>
      </c>
      <c r="Y1767" s="19">
        <v>1129000</v>
      </c>
      <c r="Z1767" s="19">
        <v>176000</v>
      </c>
      <c r="AA1767" s="20">
        <v>0.134865900383142</v>
      </c>
      <c r="AB1767" s="21" t="s">
        <v>6435</v>
      </c>
    </row>
    <row r="1768" spans="1:28" x14ac:dyDescent="0.25">
      <c r="A1768" s="16" t="s">
        <v>5857</v>
      </c>
      <c r="B1768" s="17">
        <v>45865</v>
      </c>
      <c r="C1768" s="18" t="s">
        <v>619</v>
      </c>
      <c r="D1768" s="18" t="s">
        <v>620</v>
      </c>
      <c r="E1768" s="18" t="s">
        <v>5858</v>
      </c>
      <c r="F1768" s="18" t="s">
        <v>93</v>
      </c>
      <c r="G1768" s="18">
        <v>38</v>
      </c>
      <c r="H1768" s="18" t="s">
        <v>581</v>
      </c>
      <c r="I1768" s="18" t="s">
        <v>144</v>
      </c>
      <c r="J1768" s="18" t="s">
        <v>96</v>
      </c>
      <c r="K1768" s="18" t="s">
        <v>1540</v>
      </c>
      <c r="L1768" s="18" t="s">
        <v>282</v>
      </c>
      <c r="M1768" s="18">
        <v>7</v>
      </c>
      <c r="N1768" s="19">
        <v>650000</v>
      </c>
      <c r="O1768" s="20">
        <v>0.1</v>
      </c>
      <c r="P1768" s="19">
        <v>1500</v>
      </c>
      <c r="Q1768" s="19">
        <v>520000</v>
      </c>
      <c r="R1768" s="18" t="s">
        <v>134</v>
      </c>
      <c r="S1768" s="18" t="s">
        <v>135</v>
      </c>
      <c r="T1768" s="18" t="s">
        <v>113</v>
      </c>
      <c r="U1768" s="18">
        <v>4</v>
      </c>
      <c r="V1768" s="19">
        <v>4550000</v>
      </c>
      <c r="W1768" s="19">
        <v>455000</v>
      </c>
      <c r="X1768" s="19">
        <v>4095000</v>
      </c>
      <c r="Y1768" s="19">
        <v>3641500</v>
      </c>
      <c r="Z1768" s="19">
        <v>453500</v>
      </c>
      <c r="AA1768" s="20">
        <v>0.110744810744811</v>
      </c>
      <c r="AB1768" s="21" t="s">
        <v>6425</v>
      </c>
    </row>
    <row r="1769" spans="1:28" x14ac:dyDescent="0.25">
      <c r="A1769" s="16" t="s">
        <v>5859</v>
      </c>
      <c r="B1769" s="17">
        <v>45910</v>
      </c>
      <c r="C1769" s="18" t="s">
        <v>2963</v>
      </c>
      <c r="D1769" s="18" t="s">
        <v>2964</v>
      </c>
      <c r="E1769" s="18" t="s">
        <v>6399</v>
      </c>
      <c r="F1769" s="18" t="s">
        <v>93</v>
      </c>
      <c r="G1769" s="18">
        <v>62</v>
      </c>
      <c r="H1769" s="18" t="s">
        <v>581</v>
      </c>
      <c r="I1769" s="18" t="s">
        <v>144</v>
      </c>
      <c r="J1769" s="18" t="s">
        <v>212</v>
      </c>
      <c r="K1769" s="18" t="s">
        <v>582</v>
      </c>
      <c r="L1769" s="18" t="s">
        <v>146</v>
      </c>
      <c r="M1769" s="18">
        <v>2</v>
      </c>
      <c r="N1769" s="19">
        <v>180000</v>
      </c>
      <c r="O1769" s="20">
        <v>0.1</v>
      </c>
      <c r="P1769" s="19">
        <v>8000</v>
      </c>
      <c r="Q1769" s="19">
        <v>125000</v>
      </c>
      <c r="R1769" s="18" t="s">
        <v>6415</v>
      </c>
      <c r="S1769" s="18" t="s">
        <v>100</v>
      </c>
      <c r="T1769" s="18" t="s">
        <v>101</v>
      </c>
      <c r="U1769" s="18">
        <v>4</v>
      </c>
      <c r="V1769" s="19">
        <v>360000</v>
      </c>
      <c r="W1769" s="19">
        <v>36000</v>
      </c>
      <c r="X1769" s="19">
        <v>324000</v>
      </c>
      <c r="Y1769" s="19">
        <v>258000</v>
      </c>
      <c r="Z1769" s="19">
        <v>66000</v>
      </c>
      <c r="AA1769" s="20">
        <v>0.203703703703704</v>
      </c>
      <c r="AB1769" s="21" t="s">
        <v>6435</v>
      </c>
    </row>
    <row r="1770" spans="1:28" x14ac:dyDescent="0.25">
      <c r="A1770" s="16" t="s">
        <v>5862</v>
      </c>
      <c r="B1770" s="17">
        <v>45739</v>
      </c>
      <c r="C1770" s="18" t="s">
        <v>780</v>
      </c>
      <c r="D1770" s="18" t="s">
        <v>3429</v>
      </c>
      <c r="E1770" s="18" t="s">
        <v>5863</v>
      </c>
      <c r="F1770" s="18" t="s">
        <v>93</v>
      </c>
      <c r="G1770" s="18">
        <v>21</v>
      </c>
      <c r="H1770" s="18" t="s">
        <v>413</v>
      </c>
      <c r="I1770" s="18" t="s">
        <v>95</v>
      </c>
      <c r="J1770" s="18" t="s">
        <v>165</v>
      </c>
      <c r="K1770" s="18" t="s">
        <v>425</v>
      </c>
      <c r="L1770" s="18" t="s">
        <v>146</v>
      </c>
      <c r="M1770" s="18">
        <v>6</v>
      </c>
      <c r="N1770" s="19">
        <v>45000</v>
      </c>
      <c r="O1770" s="20">
        <v>0.05</v>
      </c>
      <c r="P1770" s="19">
        <v>1500</v>
      </c>
      <c r="Q1770" s="19">
        <v>27000</v>
      </c>
      <c r="R1770" s="18" t="s">
        <v>6415</v>
      </c>
      <c r="S1770" s="18" t="s">
        <v>100</v>
      </c>
      <c r="T1770" s="18" t="s">
        <v>101</v>
      </c>
      <c r="U1770" s="18">
        <v>4</v>
      </c>
      <c r="V1770" s="19">
        <v>270000</v>
      </c>
      <c r="W1770" s="19">
        <v>13500</v>
      </c>
      <c r="X1770" s="19">
        <v>256500</v>
      </c>
      <c r="Y1770" s="19">
        <v>163500</v>
      </c>
      <c r="Z1770" s="19">
        <v>93000</v>
      </c>
      <c r="AA1770" s="20">
        <v>0.36257309941520499</v>
      </c>
      <c r="AB1770" s="21" t="s">
        <v>6428</v>
      </c>
    </row>
    <row r="1771" spans="1:28" x14ac:dyDescent="0.25">
      <c r="A1771" s="16" t="s">
        <v>5864</v>
      </c>
      <c r="B1771" s="17">
        <v>45897</v>
      </c>
      <c r="C1771" s="18" t="s">
        <v>2296</v>
      </c>
      <c r="D1771" s="18" t="s">
        <v>2297</v>
      </c>
      <c r="E1771" s="18" t="s">
        <v>5865</v>
      </c>
      <c r="F1771" s="18" t="s">
        <v>93</v>
      </c>
      <c r="G1771" s="18">
        <v>56</v>
      </c>
      <c r="H1771" s="18" t="s">
        <v>377</v>
      </c>
      <c r="I1771" s="18" t="s">
        <v>95</v>
      </c>
      <c r="J1771" s="18" t="s">
        <v>212</v>
      </c>
      <c r="K1771" s="18" t="s">
        <v>425</v>
      </c>
      <c r="L1771" s="18" t="s">
        <v>146</v>
      </c>
      <c r="M1771" s="18">
        <v>8</v>
      </c>
      <c r="N1771" s="19">
        <v>45000</v>
      </c>
      <c r="O1771" s="20">
        <v>0</v>
      </c>
      <c r="P1771" s="19">
        <v>6000</v>
      </c>
      <c r="Q1771" s="19">
        <v>27000</v>
      </c>
      <c r="R1771" s="18" t="s">
        <v>6415</v>
      </c>
      <c r="S1771" s="18" t="s">
        <v>100</v>
      </c>
      <c r="T1771" s="18" t="s">
        <v>113</v>
      </c>
      <c r="U1771" s="18">
        <v>5</v>
      </c>
      <c r="V1771" s="19">
        <v>360000</v>
      </c>
      <c r="W1771" s="19">
        <v>0</v>
      </c>
      <c r="X1771" s="19">
        <v>360000</v>
      </c>
      <c r="Y1771" s="19">
        <v>222000</v>
      </c>
      <c r="Z1771" s="19">
        <v>138000</v>
      </c>
      <c r="AA1771" s="20">
        <v>0.38333333333333303</v>
      </c>
      <c r="AB1771" s="21" t="s">
        <v>6433</v>
      </c>
    </row>
    <row r="1772" spans="1:28" x14ac:dyDescent="0.25">
      <c r="A1772" s="16" t="s">
        <v>5866</v>
      </c>
      <c r="B1772" s="17">
        <v>45857</v>
      </c>
      <c r="C1772" s="18" t="s">
        <v>335</v>
      </c>
      <c r="D1772" s="18" t="s">
        <v>336</v>
      </c>
      <c r="E1772" s="18" t="s">
        <v>5867</v>
      </c>
      <c r="F1772" s="18" t="s">
        <v>93</v>
      </c>
      <c r="G1772" s="18">
        <v>40</v>
      </c>
      <c r="H1772" s="18" t="s">
        <v>595</v>
      </c>
      <c r="I1772" s="18" t="s">
        <v>263</v>
      </c>
      <c r="J1772" s="18" t="s">
        <v>359</v>
      </c>
      <c r="K1772" s="18" t="s">
        <v>311</v>
      </c>
      <c r="L1772" s="18" t="s">
        <v>122</v>
      </c>
      <c r="M1772" s="18">
        <v>5</v>
      </c>
      <c r="N1772" s="19">
        <v>850000</v>
      </c>
      <c r="O1772" s="20">
        <v>0.02</v>
      </c>
      <c r="P1772" s="19">
        <v>8000</v>
      </c>
      <c r="Q1772" s="19">
        <v>710000</v>
      </c>
      <c r="R1772" s="18" t="s">
        <v>6415</v>
      </c>
      <c r="S1772" s="18" t="s">
        <v>148</v>
      </c>
      <c r="T1772" s="18" t="s">
        <v>101</v>
      </c>
      <c r="U1772" s="18">
        <v>4</v>
      </c>
      <c r="V1772" s="19">
        <v>4250000</v>
      </c>
      <c r="W1772" s="19">
        <v>85000</v>
      </c>
      <c r="X1772" s="19">
        <v>4165000</v>
      </c>
      <c r="Y1772" s="19">
        <v>3558000</v>
      </c>
      <c r="Z1772" s="19">
        <v>607000</v>
      </c>
      <c r="AA1772" s="20">
        <v>0.14573829531812699</v>
      </c>
      <c r="AB1772" s="21" t="s">
        <v>6425</v>
      </c>
    </row>
    <row r="1773" spans="1:28" x14ac:dyDescent="0.25">
      <c r="A1773" s="16" t="s">
        <v>5868</v>
      </c>
      <c r="B1773" s="17">
        <v>45838</v>
      </c>
      <c r="C1773" s="18" t="s">
        <v>1666</v>
      </c>
      <c r="D1773" s="18" t="s">
        <v>1667</v>
      </c>
      <c r="E1773" s="18" t="s">
        <v>5869</v>
      </c>
      <c r="F1773" s="18" t="s">
        <v>93</v>
      </c>
      <c r="G1773" s="18">
        <v>55</v>
      </c>
      <c r="H1773" s="18" t="s">
        <v>128</v>
      </c>
      <c r="I1773" s="18" t="s">
        <v>129</v>
      </c>
      <c r="J1773" s="18" t="s">
        <v>109</v>
      </c>
      <c r="K1773" s="18" t="s">
        <v>281</v>
      </c>
      <c r="L1773" s="18" t="s">
        <v>282</v>
      </c>
      <c r="M1773" s="18">
        <v>3</v>
      </c>
      <c r="N1773" s="19">
        <v>250000</v>
      </c>
      <c r="O1773" s="20">
        <v>0.15</v>
      </c>
      <c r="P1773" s="19">
        <v>6000</v>
      </c>
      <c r="Q1773" s="19">
        <v>190000</v>
      </c>
      <c r="R1773" s="18" t="s">
        <v>99</v>
      </c>
      <c r="S1773" s="18" t="s">
        <v>168</v>
      </c>
      <c r="T1773" s="18" t="s">
        <v>101</v>
      </c>
      <c r="U1773" s="18">
        <v>1</v>
      </c>
      <c r="V1773" s="19">
        <v>750000</v>
      </c>
      <c r="W1773" s="19">
        <v>112500</v>
      </c>
      <c r="X1773" s="19">
        <v>637500</v>
      </c>
      <c r="Y1773" s="19">
        <v>576000</v>
      </c>
      <c r="Z1773" s="19">
        <v>61500</v>
      </c>
      <c r="AA1773" s="20">
        <v>9.64705882352941E-2</v>
      </c>
      <c r="AB1773" s="21" t="s">
        <v>6434</v>
      </c>
    </row>
    <row r="1774" spans="1:28" x14ac:dyDescent="0.25">
      <c r="A1774" s="16" t="s">
        <v>5870</v>
      </c>
      <c r="B1774" s="17">
        <v>45805</v>
      </c>
      <c r="C1774" s="18" t="s">
        <v>543</v>
      </c>
      <c r="D1774" s="18" t="s">
        <v>544</v>
      </c>
      <c r="E1774" s="18" t="s">
        <v>5872</v>
      </c>
      <c r="F1774" s="18" t="s">
        <v>107</v>
      </c>
      <c r="G1774" s="18">
        <v>39</v>
      </c>
      <c r="H1774" s="18" t="s">
        <v>377</v>
      </c>
      <c r="I1774" s="18" t="s">
        <v>95</v>
      </c>
      <c r="J1774" s="18" t="s">
        <v>165</v>
      </c>
      <c r="K1774" s="18" t="s">
        <v>175</v>
      </c>
      <c r="L1774" s="18" t="s">
        <v>132</v>
      </c>
      <c r="M1774" s="18">
        <v>6</v>
      </c>
      <c r="N1774" s="19">
        <v>900000</v>
      </c>
      <c r="O1774" s="20">
        <v>0.05</v>
      </c>
      <c r="P1774" s="19">
        <v>6000</v>
      </c>
      <c r="Q1774" s="19">
        <v>730000</v>
      </c>
      <c r="R1774" s="18" t="s">
        <v>99</v>
      </c>
      <c r="S1774" s="18" t="s">
        <v>100</v>
      </c>
      <c r="T1774" s="18" t="s">
        <v>101</v>
      </c>
      <c r="U1774" s="18">
        <v>4</v>
      </c>
      <c r="V1774" s="19">
        <v>5400000</v>
      </c>
      <c r="W1774" s="19">
        <v>270000</v>
      </c>
      <c r="X1774" s="19">
        <v>5130000</v>
      </c>
      <c r="Y1774" s="19">
        <v>4386000</v>
      </c>
      <c r="Z1774" s="19">
        <v>744000</v>
      </c>
      <c r="AA1774" s="20">
        <v>0.14502923976608201</v>
      </c>
      <c r="AB1774" s="21" t="s">
        <v>6430</v>
      </c>
    </row>
    <row r="1775" spans="1:28" x14ac:dyDescent="0.25">
      <c r="A1775" s="16" t="s">
        <v>5873</v>
      </c>
      <c r="B1775" s="17">
        <v>45988</v>
      </c>
      <c r="C1775" s="18" t="s">
        <v>2315</v>
      </c>
      <c r="D1775" s="18" t="s">
        <v>2316</v>
      </c>
      <c r="E1775" s="18" t="s">
        <v>6400</v>
      </c>
      <c r="F1775" s="18" t="s">
        <v>107</v>
      </c>
      <c r="G1775" s="18">
        <v>28</v>
      </c>
      <c r="H1775" s="18" t="s">
        <v>804</v>
      </c>
      <c r="I1775" s="18" t="s">
        <v>95</v>
      </c>
      <c r="J1775" s="18" t="s">
        <v>109</v>
      </c>
      <c r="K1775" s="18" t="s">
        <v>242</v>
      </c>
      <c r="L1775" s="18" t="s">
        <v>132</v>
      </c>
      <c r="M1775" s="18">
        <v>6</v>
      </c>
      <c r="N1775" s="19">
        <v>780000</v>
      </c>
      <c r="O1775" s="20">
        <v>0.05</v>
      </c>
      <c r="P1775" s="19">
        <v>6000</v>
      </c>
      <c r="Q1775" s="19">
        <v>630000</v>
      </c>
      <c r="R1775" s="18" t="s">
        <v>99</v>
      </c>
      <c r="S1775" s="18" t="s">
        <v>100</v>
      </c>
      <c r="T1775" s="18" t="s">
        <v>101</v>
      </c>
      <c r="U1775" s="18">
        <v>4</v>
      </c>
      <c r="V1775" s="19">
        <v>4680000</v>
      </c>
      <c r="W1775" s="19">
        <v>234000</v>
      </c>
      <c r="X1775" s="19">
        <v>4446000</v>
      </c>
      <c r="Y1775" s="19">
        <v>3786000</v>
      </c>
      <c r="Z1775" s="19">
        <v>660000</v>
      </c>
      <c r="AA1775" s="20">
        <v>0.148448043184885</v>
      </c>
      <c r="AB1775" s="21" t="s">
        <v>6424</v>
      </c>
    </row>
    <row r="1776" spans="1:28" x14ac:dyDescent="0.25">
      <c r="A1776" s="16" t="s">
        <v>5875</v>
      </c>
      <c r="B1776" s="17">
        <v>45977</v>
      </c>
      <c r="C1776" s="18" t="s">
        <v>555</v>
      </c>
      <c r="D1776" s="18" t="s">
        <v>556</v>
      </c>
      <c r="E1776" s="18" t="s">
        <v>5877</v>
      </c>
      <c r="F1776" s="18" t="s">
        <v>107</v>
      </c>
      <c r="G1776" s="18">
        <v>41</v>
      </c>
      <c r="H1776" s="18" t="s">
        <v>1792</v>
      </c>
      <c r="I1776" s="18" t="s">
        <v>129</v>
      </c>
      <c r="J1776" s="18" t="s">
        <v>155</v>
      </c>
      <c r="K1776" s="18" t="s">
        <v>852</v>
      </c>
      <c r="L1776" s="18" t="s">
        <v>122</v>
      </c>
      <c r="M1776" s="18">
        <v>2</v>
      </c>
      <c r="N1776" s="19">
        <v>680000</v>
      </c>
      <c r="O1776" s="20">
        <v>0.05</v>
      </c>
      <c r="P1776" s="19">
        <v>4000</v>
      </c>
      <c r="Q1776" s="19">
        <v>555000</v>
      </c>
      <c r="R1776" s="18" t="s">
        <v>167</v>
      </c>
      <c r="S1776" s="18" t="s">
        <v>168</v>
      </c>
      <c r="T1776" s="18" t="s">
        <v>101</v>
      </c>
      <c r="U1776" s="18">
        <v>1</v>
      </c>
      <c r="V1776" s="19">
        <v>1360000</v>
      </c>
      <c r="W1776" s="19">
        <v>68000</v>
      </c>
      <c r="X1776" s="19">
        <v>1292000</v>
      </c>
      <c r="Y1776" s="19">
        <v>1114000</v>
      </c>
      <c r="Z1776" s="19">
        <v>178000</v>
      </c>
      <c r="AA1776" s="20">
        <v>0.13777089783281701</v>
      </c>
      <c r="AB1776" s="21" t="s">
        <v>6424</v>
      </c>
    </row>
    <row r="1777" spans="1:28" x14ac:dyDescent="0.25">
      <c r="A1777" s="16" t="s">
        <v>5878</v>
      </c>
      <c r="B1777" s="17">
        <v>45919</v>
      </c>
      <c r="C1777" s="18" t="s">
        <v>2218</v>
      </c>
      <c r="D1777" s="18" t="s">
        <v>2219</v>
      </c>
      <c r="E1777" s="18" t="s">
        <v>5879</v>
      </c>
      <c r="F1777" s="18" t="s">
        <v>93</v>
      </c>
      <c r="G1777" s="18">
        <v>20</v>
      </c>
      <c r="H1777" s="18" t="s">
        <v>154</v>
      </c>
      <c r="I1777" s="18" t="s">
        <v>95</v>
      </c>
      <c r="J1777" s="18" t="s">
        <v>155</v>
      </c>
      <c r="K1777" s="18" t="s">
        <v>296</v>
      </c>
      <c r="L1777" s="18" t="s">
        <v>282</v>
      </c>
      <c r="M1777" s="18">
        <v>7</v>
      </c>
      <c r="N1777" s="19">
        <v>320000</v>
      </c>
      <c r="O1777" s="20">
        <v>0.02</v>
      </c>
      <c r="P1777" s="19">
        <v>4000</v>
      </c>
      <c r="Q1777" s="19">
        <v>250000</v>
      </c>
      <c r="R1777" s="18" t="s">
        <v>167</v>
      </c>
      <c r="S1777" s="18" t="s">
        <v>100</v>
      </c>
      <c r="T1777" s="18" t="s">
        <v>101</v>
      </c>
      <c r="U1777" s="18">
        <v>3</v>
      </c>
      <c r="V1777" s="19">
        <v>2240000</v>
      </c>
      <c r="W1777" s="19">
        <v>44800</v>
      </c>
      <c r="X1777" s="19">
        <v>2195200</v>
      </c>
      <c r="Y1777" s="19">
        <v>1754000</v>
      </c>
      <c r="Z1777" s="19">
        <v>441200</v>
      </c>
      <c r="AA1777" s="20">
        <v>0.20098396501457699</v>
      </c>
      <c r="AB1777" s="21" t="s">
        <v>6435</v>
      </c>
    </row>
    <row r="1778" spans="1:28" x14ac:dyDescent="0.25">
      <c r="A1778" s="16" t="s">
        <v>5880</v>
      </c>
      <c r="B1778" s="17">
        <v>45805</v>
      </c>
      <c r="C1778" s="18" t="s">
        <v>1010</v>
      </c>
      <c r="D1778" s="18" t="s">
        <v>1011</v>
      </c>
      <c r="E1778" s="18" t="s">
        <v>5882</v>
      </c>
      <c r="F1778" s="18" t="s">
        <v>93</v>
      </c>
      <c r="G1778" s="18">
        <v>51</v>
      </c>
      <c r="H1778" s="18" t="s">
        <v>413</v>
      </c>
      <c r="I1778" s="18" t="s">
        <v>95</v>
      </c>
      <c r="J1778" s="18" t="s">
        <v>174</v>
      </c>
      <c r="K1778" s="18" t="s">
        <v>296</v>
      </c>
      <c r="L1778" s="18" t="s">
        <v>282</v>
      </c>
      <c r="M1778" s="18">
        <v>4</v>
      </c>
      <c r="N1778" s="19">
        <v>320000</v>
      </c>
      <c r="O1778" s="20">
        <v>0.02</v>
      </c>
      <c r="P1778" s="19">
        <v>2500</v>
      </c>
      <c r="Q1778" s="19">
        <v>250000</v>
      </c>
      <c r="R1778" s="18" t="s">
        <v>6415</v>
      </c>
      <c r="S1778" s="18" t="s">
        <v>100</v>
      </c>
      <c r="T1778" s="18" t="s">
        <v>101</v>
      </c>
      <c r="U1778" s="18">
        <v>1</v>
      </c>
      <c r="V1778" s="19">
        <v>1280000</v>
      </c>
      <c r="W1778" s="19">
        <v>25600</v>
      </c>
      <c r="X1778" s="19">
        <v>1254400</v>
      </c>
      <c r="Y1778" s="19">
        <v>1002500</v>
      </c>
      <c r="Z1778" s="19">
        <v>251900</v>
      </c>
      <c r="AA1778" s="20">
        <v>0.20081313775510201</v>
      </c>
      <c r="AB1778" s="21" t="s">
        <v>6430</v>
      </c>
    </row>
    <row r="1779" spans="1:28" x14ac:dyDescent="0.25">
      <c r="A1779" s="16" t="s">
        <v>5883</v>
      </c>
      <c r="B1779" s="17">
        <v>45854</v>
      </c>
      <c r="C1779" s="18" t="s">
        <v>2914</v>
      </c>
      <c r="D1779" s="18" t="s">
        <v>2915</v>
      </c>
      <c r="E1779" s="18" t="s">
        <v>5884</v>
      </c>
      <c r="F1779" s="18" t="s">
        <v>107</v>
      </c>
      <c r="G1779" s="18">
        <v>29</v>
      </c>
      <c r="H1779" s="18" t="s">
        <v>295</v>
      </c>
      <c r="I1779" s="18" t="s">
        <v>120</v>
      </c>
      <c r="J1779" s="18" t="s">
        <v>212</v>
      </c>
      <c r="K1779" s="18" t="s">
        <v>296</v>
      </c>
      <c r="L1779" s="18" t="s">
        <v>282</v>
      </c>
      <c r="M1779" s="18">
        <v>7</v>
      </c>
      <c r="N1779" s="19">
        <v>320000</v>
      </c>
      <c r="O1779" s="20">
        <v>0.1</v>
      </c>
      <c r="P1779" s="19">
        <v>2500</v>
      </c>
      <c r="Q1779" s="19">
        <v>250000</v>
      </c>
      <c r="R1779" s="18" t="s">
        <v>6415</v>
      </c>
      <c r="S1779" s="18" t="s">
        <v>100</v>
      </c>
      <c r="T1779" s="18" t="s">
        <v>101</v>
      </c>
      <c r="U1779" s="18">
        <v>2</v>
      </c>
      <c r="V1779" s="19">
        <v>2240000</v>
      </c>
      <c r="W1779" s="19">
        <v>224000</v>
      </c>
      <c r="X1779" s="19">
        <v>2016000</v>
      </c>
      <c r="Y1779" s="19">
        <v>1752500</v>
      </c>
      <c r="Z1779" s="19">
        <v>263500</v>
      </c>
      <c r="AA1779" s="20">
        <v>0.130704365079365</v>
      </c>
      <c r="AB1779" s="21" t="s">
        <v>6425</v>
      </c>
    </row>
    <row r="1780" spans="1:28" x14ac:dyDescent="0.25">
      <c r="A1780" s="16" t="s">
        <v>5885</v>
      </c>
      <c r="B1780" s="17">
        <v>45977</v>
      </c>
      <c r="C1780" s="18" t="s">
        <v>2103</v>
      </c>
      <c r="D1780" s="18" t="s">
        <v>2104</v>
      </c>
      <c r="E1780" s="18" t="s">
        <v>5886</v>
      </c>
      <c r="F1780" s="18" t="s">
        <v>107</v>
      </c>
      <c r="G1780" s="18">
        <v>35</v>
      </c>
      <c r="H1780" s="18" t="s">
        <v>1279</v>
      </c>
      <c r="I1780" s="18" t="s">
        <v>144</v>
      </c>
      <c r="J1780" s="18" t="s">
        <v>109</v>
      </c>
      <c r="K1780" s="18" t="s">
        <v>520</v>
      </c>
      <c r="L1780" s="18" t="s">
        <v>111</v>
      </c>
      <c r="M1780" s="18">
        <v>3</v>
      </c>
      <c r="N1780" s="19">
        <v>410000</v>
      </c>
      <c r="O1780" s="20">
        <v>0.02</v>
      </c>
      <c r="P1780" s="19">
        <v>8000</v>
      </c>
      <c r="Q1780" s="19">
        <v>325000</v>
      </c>
      <c r="R1780" s="18" t="s">
        <v>99</v>
      </c>
      <c r="S1780" s="18" t="s">
        <v>148</v>
      </c>
      <c r="T1780" s="18" t="s">
        <v>101</v>
      </c>
      <c r="U1780" s="18">
        <v>5</v>
      </c>
      <c r="V1780" s="19">
        <v>1230000</v>
      </c>
      <c r="W1780" s="19">
        <v>24600</v>
      </c>
      <c r="X1780" s="19">
        <v>1205400</v>
      </c>
      <c r="Y1780" s="19">
        <v>983000</v>
      </c>
      <c r="Z1780" s="19">
        <v>222400</v>
      </c>
      <c r="AA1780" s="20">
        <v>0.184503069520491</v>
      </c>
      <c r="AB1780" s="21" t="s">
        <v>6424</v>
      </c>
    </row>
    <row r="1781" spans="1:28" x14ac:dyDescent="0.25">
      <c r="A1781" s="16" t="s">
        <v>5887</v>
      </c>
      <c r="B1781" s="17">
        <v>45846</v>
      </c>
      <c r="C1781" s="18" t="s">
        <v>196</v>
      </c>
      <c r="D1781" s="18" t="s">
        <v>197</v>
      </c>
      <c r="E1781" s="18" t="s">
        <v>5889</v>
      </c>
      <c r="F1781" s="18" t="s">
        <v>93</v>
      </c>
      <c r="G1781" s="18">
        <v>32</v>
      </c>
      <c r="H1781" s="18" t="s">
        <v>377</v>
      </c>
      <c r="I1781" s="18" t="s">
        <v>95</v>
      </c>
      <c r="J1781" s="18" t="s">
        <v>212</v>
      </c>
      <c r="K1781" s="18" t="s">
        <v>582</v>
      </c>
      <c r="L1781" s="18" t="s">
        <v>146</v>
      </c>
      <c r="M1781" s="18">
        <v>4</v>
      </c>
      <c r="N1781" s="19">
        <v>180000</v>
      </c>
      <c r="O1781" s="20">
        <v>0.02</v>
      </c>
      <c r="P1781" s="19">
        <v>4000</v>
      </c>
      <c r="Q1781" s="19">
        <v>125000</v>
      </c>
      <c r="R1781" s="18" t="s">
        <v>6415</v>
      </c>
      <c r="S1781" s="18" t="s">
        <v>148</v>
      </c>
      <c r="T1781" s="18" t="s">
        <v>101</v>
      </c>
      <c r="U1781" s="18">
        <v>3</v>
      </c>
      <c r="V1781" s="19">
        <v>720000</v>
      </c>
      <c r="W1781" s="19">
        <v>14400</v>
      </c>
      <c r="X1781" s="19">
        <v>705600</v>
      </c>
      <c r="Y1781" s="19">
        <v>504000</v>
      </c>
      <c r="Z1781" s="19">
        <v>201600</v>
      </c>
      <c r="AA1781" s="20">
        <v>0.28571428571428598</v>
      </c>
      <c r="AB1781" s="21" t="s">
        <v>6425</v>
      </c>
    </row>
    <row r="1782" spans="1:28" x14ac:dyDescent="0.25">
      <c r="A1782" s="16" t="s">
        <v>5890</v>
      </c>
      <c r="B1782" s="17">
        <v>45732</v>
      </c>
      <c r="C1782" s="18" t="s">
        <v>780</v>
      </c>
      <c r="D1782" s="18" t="s">
        <v>3429</v>
      </c>
      <c r="E1782" s="18" t="s">
        <v>5891</v>
      </c>
      <c r="F1782" s="18" t="s">
        <v>107</v>
      </c>
      <c r="G1782" s="18">
        <v>40</v>
      </c>
      <c r="H1782" s="18" t="s">
        <v>558</v>
      </c>
      <c r="I1782" s="18" t="s">
        <v>129</v>
      </c>
      <c r="J1782" s="18" t="s">
        <v>212</v>
      </c>
      <c r="K1782" s="18" t="s">
        <v>520</v>
      </c>
      <c r="L1782" s="18" t="s">
        <v>111</v>
      </c>
      <c r="M1782" s="18">
        <v>8</v>
      </c>
      <c r="N1782" s="19">
        <v>410000</v>
      </c>
      <c r="O1782" s="20">
        <v>0.15</v>
      </c>
      <c r="P1782" s="19">
        <v>12000</v>
      </c>
      <c r="Q1782" s="19">
        <v>325000</v>
      </c>
      <c r="R1782" s="18" t="s">
        <v>6415</v>
      </c>
      <c r="S1782" s="18" t="s">
        <v>135</v>
      </c>
      <c r="T1782" s="18" t="s">
        <v>101</v>
      </c>
      <c r="U1782" s="18">
        <v>2</v>
      </c>
      <c r="V1782" s="19">
        <v>3280000</v>
      </c>
      <c r="W1782" s="19">
        <v>492000</v>
      </c>
      <c r="X1782" s="19">
        <v>2788000</v>
      </c>
      <c r="Y1782" s="19">
        <v>2612000</v>
      </c>
      <c r="Z1782" s="19">
        <v>176000</v>
      </c>
      <c r="AA1782" s="20">
        <v>6.31276901004304E-2</v>
      </c>
      <c r="AB1782" s="21" t="s">
        <v>6428</v>
      </c>
    </row>
    <row r="1783" spans="1:28" x14ac:dyDescent="0.25">
      <c r="A1783" s="16" t="s">
        <v>5892</v>
      </c>
      <c r="B1783" s="17">
        <v>45700</v>
      </c>
      <c r="C1783" s="18" t="s">
        <v>1004</v>
      </c>
      <c r="D1783" s="18" t="s">
        <v>1005</v>
      </c>
      <c r="E1783" s="18" t="s">
        <v>5894</v>
      </c>
      <c r="F1783" s="18" t="s">
        <v>107</v>
      </c>
      <c r="G1783" s="18">
        <v>20</v>
      </c>
      <c r="H1783" s="18" t="s">
        <v>377</v>
      </c>
      <c r="I1783" s="18" t="s">
        <v>95</v>
      </c>
      <c r="J1783" s="18" t="s">
        <v>359</v>
      </c>
      <c r="K1783" s="18" t="s">
        <v>145</v>
      </c>
      <c r="L1783" s="18" t="s">
        <v>146</v>
      </c>
      <c r="M1783" s="18">
        <v>4</v>
      </c>
      <c r="N1783" s="19">
        <v>145000</v>
      </c>
      <c r="O1783" s="20">
        <v>0.15</v>
      </c>
      <c r="P1783" s="19">
        <v>2500</v>
      </c>
      <c r="Q1783" s="19">
        <v>98000</v>
      </c>
      <c r="R1783" s="18" t="s">
        <v>167</v>
      </c>
      <c r="S1783" s="18" t="s">
        <v>100</v>
      </c>
      <c r="T1783" s="18" t="s">
        <v>113</v>
      </c>
      <c r="U1783" s="18">
        <v>4</v>
      </c>
      <c r="V1783" s="19">
        <v>580000</v>
      </c>
      <c r="W1783" s="19">
        <v>87000</v>
      </c>
      <c r="X1783" s="19">
        <v>493000</v>
      </c>
      <c r="Y1783" s="19">
        <v>394500</v>
      </c>
      <c r="Z1783" s="19">
        <v>98500</v>
      </c>
      <c r="AA1783" s="20">
        <v>0.19979716024340799</v>
      </c>
      <c r="AB1783" s="21" t="s">
        <v>6429</v>
      </c>
    </row>
    <row r="1784" spans="1:28" x14ac:dyDescent="0.25">
      <c r="A1784" s="16" t="s">
        <v>5895</v>
      </c>
      <c r="B1784" s="17">
        <v>45918</v>
      </c>
      <c r="C1784" s="18" t="s">
        <v>1349</v>
      </c>
      <c r="D1784" s="18" t="s">
        <v>1350</v>
      </c>
      <c r="E1784" s="18" t="s">
        <v>5896</v>
      </c>
      <c r="F1784" s="18" t="s">
        <v>107</v>
      </c>
      <c r="G1784" s="18">
        <v>23</v>
      </c>
      <c r="H1784" s="18" t="s">
        <v>1792</v>
      </c>
      <c r="I1784" s="18" t="s">
        <v>129</v>
      </c>
      <c r="J1784" s="18" t="s">
        <v>212</v>
      </c>
      <c r="K1784" s="18" t="s">
        <v>296</v>
      </c>
      <c r="L1784" s="18" t="s">
        <v>282</v>
      </c>
      <c r="M1784" s="18">
        <v>5</v>
      </c>
      <c r="N1784" s="19">
        <v>320000</v>
      </c>
      <c r="O1784" s="20">
        <v>0</v>
      </c>
      <c r="P1784" s="19">
        <v>2500</v>
      </c>
      <c r="Q1784" s="19">
        <v>250000</v>
      </c>
      <c r="R1784" s="18" t="s">
        <v>219</v>
      </c>
      <c r="S1784" s="18" t="s">
        <v>135</v>
      </c>
      <c r="T1784" s="18" t="s">
        <v>113</v>
      </c>
      <c r="U1784" s="18">
        <v>4</v>
      </c>
      <c r="V1784" s="19">
        <v>1600000</v>
      </c>
      <c r="W1784" s="19">
        <v>0</v>
      </c>
      <c r="X1784" s="19">
        <v>1600000</v>
      </c>
      <c r="Y1784" s="19">
        <v>1252500</v>
      </c>
      <c r="Z1784" s="19">
        <v>347500</v>
      </c>
      <c r="AA1784" s="20">
        <v>0.21718750000000001</v>
      </c>
      <c r="AB1784" s="21" t="s">
        <v>6435</v>
      </c>
    </row>
    <row r="1785" spans="1:28" x14ac:dyDescent="0.25">
      <c r="A1785" s="16" t="s">
        <v>5897</v>
      </c>
      <c r="B1785" s="17">
        <v>45740</v>
      </c>
      <c r="C1785" s="18" t="s">
        <v>292</v>
      </c>
      <c r="D1785" s="18" t="s">
        <v>293</v>
      </c>
      <c r="E1785" s="18" t="s">
        <v>5899</v>
      </c>
      <c r="F1785" s="18" t="s">
        <v>107</v>
      </c>
      <c r="G1785" s="18">
        <v>30</v>
      </c>
      <c r="H1785" s="18" t="s">
        <v>413</v>
      </c>
      <c r="I1785" s="18" t="s">
        <v>95</v>
      </c>
      <c r="J1785" s="18" t="s">
        <v>212</v>
      </c>
      <c r="K1785" s="18" t="s">
        <v>852</v>
      </c>
      <c r="L1785" s="18" t="s">
        <v>122</v>
      </c>
      <c r="M1785" s="18">
        <v>8</v>
      </c>
      <c r="N1785" s="19">
        <v>680000</v>
      </c>
      <c r="O1785" s="20">
        <v>0</v>
      </c>
      <c r="P1785" s="19">
        <v>2500</v>
      </c>
      <c r="Q1785" s="19">
        <v>555000</v>
      </c>
      <c r="R1785" s="18" t="s">
        <v>99</v>
      </c>
      <c r="S1785" s="18" t="s">
        <v>168</v>
      </c>
      <c r="T1785" s="18" t="s">
        <v>101</v>
      </c>
      <c r="U1785" s="18">
        <v>2</v>
      </c>
      <c r="V1785" s="19">
        <v>5440000</v>
      </c>
      <c r="W1785" s="19">
        <v>0</v>
      </c>
      <c r="X1785" s="19">
        <v>5440000</v>
      </c>
      <c r="Y1785" s="19">
        <v>4442500</v>
      </c>
      <c r="Z1785" s="19">
        <v>997500</v>
      </c>
      <c r="AA1785" s="20">
        <v>0.183363970588235</v>
      </c>
      <c r="AB1785" s="21" t="s">
        <v>6428</v>
      </c>
    </row>
    <row r="1786" spans="1:28" x14ac:dyDescent="0.25">
      <c r="A1786" s="16" t="s">
        <v>5900</v>
      </c>
      <c r="B1786" s="17">
        <v>45944</v>
      </c>
      <c r="C1786" s="18" t="s">
        <v>5901</v>
      </c>
      <c r="D1786" s="18" t="s">
        <v>5333</v>
      </c>
      <c r="E1786" s="18" t="s">
        <v>5902</v>
      </c>
      <c r="F1786" s="18" t="s">
        <v>107</v>
      </c>
      <c r="G1786" s="18">
        <v>18</v>
      </c>
      <c r="H1786" s="18" t="s">
        <v>310</v>
      </c>
      <c r="I1786" s="18" t="s">
        <v>263</v>
      </c>
      <c r="J1786" s="18" t="s">
        <v>109</v>
      </c>
      <c r="K1786" s="18" t="s">
        <v>281</v>
      </c>
      <c r="L1786" s="18" t="s">
        <v>282</v>
      </c>
      <c r="M1786" s="18">
        <v>8</v>
      </c>
      <c r="N1786" s="19">
        <v>250000</v>
      </c>
      <c r="O1786" s="20">
        <v>0.05</v>
      </c>
      <c r="P1786" s="19">
        <v>0</v>
      </c>
      <c r="Q1786" s="19">
        <v>190000</v>
      </c>
      <c r="R1786" s="18" t="s">
        <v>6415</v>
      </c>
      <c r="S1786" s="18" t="s">
        <v>135</v>
      </c>
      <c r="T1786" s="18" t="s">
        <v>101</v>
      </c>
      <c r="U1786" s="18">
        <v>5</v>
      </c>
      <c r="V1786" s="19">
        <v>2000000</v>
      </c>
      <c r="W1786" s="19">
        <v>100000</v>
      </c>
      <c r="X1786" s="19">
        <v>1900000</v>
      </c>
      <c r="Y1786" s="19">
        <v>1520000</v>
      </c>
      <c r="Z1786" s="19">
        <v>380000</v>
      </c>
      <c r="AA1786" s="20">
        <v>0.2</v>
      </c>
      <c r="AB1786" s="21" t="s">
        <v>6427</v>
      </c>
    </row>
    <row r="1787" spans="1:28" x14ac:dyDescent="0.25">
      <c r="A1787" s="16" t="s">
        <v>5903</v>
      </c>
      <c r="B1787" s="17">
        <v>45767</v>
      </c>
      <c r="C1787" s="18" t="s">
        <v>1246</v>
      </c>
      <c r="D1787" s="18" t="s">
        <v>1247</v>
      </c>
      <c r="E1787" s="18" t="s">
        <v>5905</v>
      </c>
      <c r="F1787" s="18" t="s">
        <v>107</v>
      </c>
      <c r="G1787" s="18">
        <v>59</v>
      </c>
      <c r="H1787" s="18" t="s">
        <v>338</v>
      </c>
      <c r="I1787" s="18" t="s">
        <v>120</v>
      </c>
      <c r="J1787" s="18" t="s">
        <v>165</v>
      </c>
      <c r="K1787" s="18" t="s">
        <v>281</v>
      </c>
      <c r="L1787" s="18" t="s">
        <v>282</v>
      </c>
      <c r="M1787" s="18">
        <v>8</v>
      </c>
      <c r="N1787" s="19">
        <v>250000</v>
      </c>
      <c r="O1787" s="20">
        <v>0.02</v>
      </c>
      <c r="P1787" s="19">
        <v>2500</v>
      </c>
      <c r="Q1787" s="19">
        <v>190000</v>
      </c>
      <c r="R1787" s="18" t="s">
        <v>134</v>
      </c>
      <c r="S1787" s="18" t="s">
        <v>100</v>
      </c>
      <c r="T1787" s="18" t="s">
        <v>101</v>
      </c>
      <c r="U1787" s="18">
        <v>3</v>
      </c>
      <c r="V1787" s="19">
        <v>2000000</v>
      </c>
      <c r="W1787" s="19">
        <v>40000</v>
      </c>
      <c r="X1787" s="19">
        <v>1960000</v>
      </c>
      <c r="Y1787" s="19">
        <v>1522500</v>
      </c>
      <c r="Z1787" s="19">
        <v>437500</v>
      </c>
      <c r="AA1787" s="20">
        <v>0.223214285714286</v>
      </c>
      <c r="AB1787" s="21" t="s">
        <v>6431</v>
      </c>
    </row>
    <row r="1788" spans="1:28" x14ac:dyDescent="0.25">
      <c r="A1788" s="16" t="s">
        <v>5906</v>
      </c>
      <c r="B1788" s="17">
        <v>45920</v>
      </c>
      <c r="C1788" s="18" t="s">
        <v>2174</v>
      </c>
      <c r="D1788" s="18" t="s">
        <v>5907</v>
      </c>
      <c r="E1788" s="18" t="s">
        <v>5908</v>
      </c>
      <c r="F1788" s="18" t="s">
        <v>93</v>
      </c>
      <c r="G1788" s="18">
        <v>48</v>
      </c>
      <c r="H1788" s="18" t="s">
        <v>119</v>
      </c>
      <c r="I1788" s="18" t="s">
        <v>120</v>
      </c>
      <c r="J1788" s="18" t="s">
        <v>212</v>
      </c>
      <c r="K1788" s="18" t="s">
        <v>852</v>
      </c>
      <c r="L1788" s="18" t="s">
        <v>122</v>
      </c>
      <c r="M1788" s="18">
        <v>4</v>
      </c>
      <c r="N1788" s="19">
        <v>680000</v>
      </c>
      <c r="O1788" s="20">
        <v>0.15</v>
      </c>
      <c r="P1788" s="19">
        <v>1500</v>
      </c>
      <c r="Q1788" s="19">
        <v>555000</v>
      </c>
      <c r="R1788" s="18" t="s">
        <v>99</v>
      </c>
      <c r="S1788" s="18" t="s">
        <v>100</v>
      </c>
      <c r="T1788" s="18" t="s">
        <v>113</v>
      </c>
      <c r="U1788" s="18">
        <v>5</v>
      </c>
      <c r="V1788" s="19">
        <v>2720000</v>
      </c>
      <c r="W1788" s="19">
        <v>408000</v>
      </c>
      <c r="X1788" s="19">
        <v>2312000</v>
      </c>
      <c r="Y1788" s="19">
        <v>2221500</v>
      </c>
      <c r="Z1788" s="19">
        <v>90500</v>
      </c>
      <c r="AA1788" s="20">
        <v>3.9143598615917E-2</v>
      </c>
      <c r="AB1788" s="21" t="s">
        <v>6435</v>
      </c>
    </row>
    <row r="1789" spans="1:28" x14ac:dyDescent="0.25">
      <c r="A1789" s="16" t="s">
        <v>5909</v>
      </c>
      <c r="B1789" s="17">
        <v>45767</v>
      </c>
      <c r="C1789" s="18" t="s">
        <v>1336</v>
      </c>
      <c r="D1789" s="18" t="s">
        <v>1337</v>
      </c>
      <c r="E1789" s="18" t="s">
        <v>5910</v>
      </c>
      <c r="F1789" s="18" t="s">
        <v>107</v>
      </c>
      <c r="G1789" s="18">
        <v>19</v>
      </c>
      <c r="H1789" s="18" t="s">
        <v>262</v>
      </c>
      <c r="I1789" s="18" t="s">
        <v>263</v>
      </c>
      <c r="J1789" s="18" t="s">
        <v>96</v>
      </c>
      <c r="K1789" s="18" t="s">
        <v>242</v>
      </c>
      <c r="L1789" s="18" t="s">
        <v>132</v>
      </c>
      <c r="M1789" s="18">
        <v>5</v>
      </c>
      <c r="N1789" s="19">
        <v>780000</v>
      </c>
      <c r="O1789" s="20">
        <v>0.02</v>
      </c>
      <c r="P1789" s="19">
        <v>1500</v>
      </c>
      <c r="Q1789" s="19">
        <v>630000</v>
      </c>
      <c r="R1789" s="18" t="s">
        <v>99</v>
      </c>
      <c r="S1789" s="18" t="s">
        <v>100</v>
      </c>
      <c r="T1789" s="18" t="s">
        <v>101</v>
      </c>
      <c r="U1789" s="18">
        <v>4</v>
      </c>
      <c r="V1789" s="19">
        <v>3900000</v>
      </c>
      <c r="W1789" s="19">
        <v>78000</v>
      </c>
      <c r="X1789" s="19">
        <v>3822000</v>
      </c>
      <c r="Y1789" s="19">
        <v>3151500</v>
      </c>
      <c r="Z1789" s="19">
        <v>670500</v>
      </c>
      <c r="AA1789" s="20">
        <v>0.17543171114599701</v>
      </c>
      <c r="AB1789" s="21" t="s">
        <v>6431</v>
      </c>
    </row>
    <row r="1790" spans="1:28" x14ac:dyDescent="0.25">
      <c r="A1790" s="16" t="s">
        <v>5911</v>
      </c>
      <c r="B1790" s="17">
        <v>45932</v>
      </c>
      <c r="C1790" s="18" t="s">
        <v>731</v>
      </c>
      <c r="D1790" s="18" t="s">
        <v>732</v>
      </c>
      <c r="E1790" s="18" t="s">
        <v>5913</v>
      </c>
      <c r="F1790" s="18" t="s">
        <v>93</v>
      </c>
      <c r="G1790" s="18">
        <v>34</v>
      </c>
      <c r="H1790" s="18" t="s">
        <v>1792</v>
      </c>
      <c r="I1790" s="18" t="s">
        <v>129</v>
      </c>
      <c r="J1790" s="18" t="s">
        <v>165</v>
      </c>
      <c r="K1790" s="18" t="s">
        <v>425</v>
      </c>
      <c r="L1790" s="18" t="s">
        <v>146</v>
      </c>
      <c r="M1790" s="18">
        <v>1</v>
      </c>
      <c r="N1790" s="19">
        <v>45000</v>
      </c>
      <c r="O1790" s="20">
        <v>0.02</v>
      </c>
      <c r="P1790" s="19">
        <v>6000</v>
      </c>
      <c r="Q1790" s="19">
        <v>27000</v>
      </c>
      <c r="R1790" s="18" t="s">
        <v>99</v>
      </c>
      <c r="S1790" s="18" t="s">
        <v>168</v>
      </c>
      <c r="T1790" s="18" t="s">
        <v>101</v>
      </c>
      <c r="U1790" s="18">
        <v>5</v>
      </c>
      <c r="V1790" s="19">
        <v>45000</v>
      </c>
      <c r="W1790" s="19">
        <v>900</v>
      </c>
      <c r="X1790" s="19">
        <v>44100</v>
      </c>
      <c r="Y1790" s="19">
        <v>33000</v>
      </c>
      <c r="Z1790" s="19">
        <v>11100</v>
      </c>
      <c r="AA1790" s="20">
        <v>0.25170068027210901</v>
      </c>
      <c r="AB1790" s="21" t="s">
        <v>6427</v>
      </c>
    </row>
    <row r="1791" spans="1:28" x14ac:dyDescent="0.25">
      <c r="A1791" s="16" t="s">
        <v>5914</v>
      </c>
      <c r="B1791" s="17">
        <v>45957</v>
      </c>
      <c r="C1791" s="18" t="s">
        <v>2034</v>
      </c>
      <c r="D1791" s="18" t="s">
        <v>2035</v>
      </c>
      <c r="E1791" s="18" t="s">
        <v>5915</v>
      </c>
      <c r="F1791" s="18" t="s">
        <v>93</v>
      </c>
      <c r="G1791" s="18">
        <v>29</v>
      </c>
      <c r="H1791" s="18" t="s">
        <v>1279</v>
      </c>
      <c r="I1791" s="18" t="s">
        <v>144</v>
      </c>
      <c r="J1791" s="18" t="s">
        <v>155</v>
      </c>
      <c r="K1791" s="18" t="s">
        <v>296</v>
      </c>
      <c r="L1791" s="18" t="s">
        <v>282</v>
      </c>
      <c r="M1791" s="18">
        <v>8</v>
      </c>
      <c r="N1791" s="19">
        <v>320000</v>
      </c>
      <c r="O1791" s="20">
        <v>0.1</v>
      </c>
      <c r="P1791" s="19">
        <v>6000</v>
      </c>
      <c r="Q1791" s="19">
        <v>250000</v>
      </c>
      <c r="R1791" s="18" t="s">
        <v>134</v>
      </c>
      <c r="S1791" s="18" t="s">
        <v>148</v>
      </c>
      <c r="T1791" s="18" t="s">
        <v>113</v>
      </c>
      <c r="U1791" s="18">
        <v>5</v>
      </c>
      <c r="V1791" s="19">
        <v>2560000</v>
      </c>
      <c r="W1791" s="19">
        <v>256000</v>
      </c>
      <c r="X1791" s="19">
        <v>2304000</v>
      </c>
      <c r="Y1791" s="19">
        <v>2006000</v>
      </c>
      <c r="Z1791" s="19">
        <v>298000</v>
      </c>
      <c r="AA1791" s="20">
        <v>0.12934027777777801</v>
      </c>
      <c r="AB1791" s="21" t="s">
        <v>6427</v>
      </c>
    </row>
    <row r="1792" spans="1:28" x14ac:dyDescent="0.25">
      <c r="A1792" s="16" t="s">
        <v>5916</v>
      </c>
      <c r="B1792" s="17">
        <v>45739</v>
      </c>
      <c r="C1792" s="18" t="s">
        <v>2103</v>
      </c>
      <c r="D1792" s="18"/>
      <c r="E1792" s="18" t="s">
        <v>6401</v>
      </c>
      <c r="F1792" s="18" t="s">
        <v>93</v>
      </c>
      <c r="G1792" s="18">
        <v>65</v>
      </c>
      <c r="H1792" s="18" t="s">
        <v>262</v>
      </c>
      <c r="I1792" s="18" t="s">
        <v>263</v>
      </c>
      <c r="J1792" s="18" t="s">
        <v>165</v>
      </c>
      <c r="K1792" s="18" t="s">
        <v>311</v>
      </c>
      <c r="L1792" s="18" t="s">
        <v>122</v>
      </c>
      <c r="M1792" s="18">
        <v>3</v>
      </c>
      <c r="N1792" s="19">
        <v>850000</v>
      </c>
      <c r="O1792" s="20">
        <v>0.1</v>
      </c>
      <c r="P1792" s="19">
        <v>4000</v>
      </c>
      <c r="Q1792" s="19">
        <v>710000</v>
      </c>
      <c r="R1792" s="18" t="s">
        <v>167</v>
      </c>
      <c r="S1792" s="18" t="s">
        <v>148</v>
      </c>
      <c r="T1792" s="18" t="s">
        <v>101</v>
      </c>
      <c r="U1792" s="18">
        <v>4</v>
      </c>
      <c r="V1792" s="19">
        <v>2550000</v>
      </c>
      <c r="W1792" s="19">
        <v>255000</v>
      </c>
      <c r="X1792" s="19">
        <v>2295000</v>
      </c>
      <c r="Y1792" s="19">
        <v>2134000</v>
      </c>
      <c r="Z1792" s="19">
        <v>161000</v>
      </c>
      <c r="AA1792" s="20">
        <v>7.0152505446623104E-2</v>
      </c>
      <c r="AB1792" s="21" t="s">
        <v>6428</v>
      </c>
    </row>
    <row r="1793" spans="1:28" x14ac:dyDescent="0.25">
      <c r="A1793" s="16" t="s">
        <v>5918</v>
      </c>
      <c r="B1793" s="17">
        <v>45667</v>
      </c>
      <c r="C1793" s="18" t="s">
        <v>2250</v>
      </c>
      <c r="D1793" s="18" t="s">
        <v>5919</v>
      </c>
      <c r="E1793" s="18" t="s">
        <v>5920</v>
      </c>
      <c r="F1793" s="18" t="s">
        <v>107</v>
      </c>
      <c r="G1793" s="18">
        <v>54</v>
      </c>
      <c r="H1793" s="18" t="s">
        <v>262</v>
      </c>
      <c r="I1793" s="18" t="s">
        <v>263</v>
      </c>
      <c r="J1793" s="18" t="s">
        <v>96</v>
      </c>
      <c r="K1793" s="18" t="s">
        <v>311</v>
      </c>
      <c r="L1793" s="18" t="s">
        <v>122</v>
      </c>
      <c r="M1793" s="18">
        <v>1</v>
      </c>
      <c r="N1793" s="19">
        <v>850000</v>
      </c>
      <c r="O1793" s="20">
        <v>0.02</v>
      </c>
      <c r="P1793" s="19">
        <v>8000</v>
      </c>
      <c r="Q1793" s="19">
        <v>710000</v>
      </c>
      <c r="R1793" s="18" t="s">
        <v>134</v>
      </c>
      <c r="S1793" s="18" t="s">
        <v>135</v>
      </c>
      <c r="T1793" s="18" t="s">
        <v>113</v>
      </c>
      <c r="U1793" s="18">
        <v>5</v>
      </c>
      <c r="V1793" s="19">
        <v>850000</v>
      </c>
      <c r="W1793" s="19">
        <v>17000</v>
      </c>
      <c r="X1793" s="19">
        <v>833000</v>
      </c>
      <c r="Y1793" s="19">
        <v>718000</v>
      </c>
      <c r="Z1793" s="19">
        <v>115000</v>
      </c>
      <c r="AA1793" s="20">
        <v>0.138055222088836</v>
      </c>
      <c r="AB1793" s="21" t="s">
        <v>6426</v>
      </c>
    </row>
    <row r="1794" spans="1:28" x14ac:dyDescent="0.25">
      <c r="A1794" s="16" t="s">
        <v>5921</v>
      </c>
      <c r="B1794" s="17">
        <v>46022</v>
      </c>
      <c r="C1794" s="18" t="s">
        <v>1163</v>
      </c>
      <c r="D1794" s="18" t="s">
        <v>5923</v>
      </c>
      <c r="E1794" s="18" t="s">
        <v>5924</v>
      </c>
      <c r="F1794" s="18" t="s">
        <v>107</v>
      </c>
      <c r="G1794" s="18">
        <v>48</v>
      </c>
      <c r="H1794" s="18" t="s">
        <v>558</v>
      </c>
      <c r="I1794" s="18" t="s">
        <v>129</v>
      </c>
      <c r="J1794" s="18" t="s">
        <v>165</v>
      </c>
      <c r="K1794" s="18" t="s">
        <v>296</v>
      </c>
      <c r="L1794" s="18" t="s">
        <v>282</v>
      </c>
      <c r="M1794" s="18">
        <v>2</v>
      </c>
      <c r="N1794" s="19">
        <v>320000</v>
      </c>
      <c r="O1794" s="20">
        <v>0</v>
      </c>
      <c r="P1794" s="19">
        <v>2500</v>
      </c>
      <c r="Q1794" s="19">
        <v>250000</v>
      </c>
      <c r="R1794" s="18" t="s">
        <v>99</v>
      </c>
      <c r="S1794" s="18" t="s">
        <v>135</v>
      </c>
      <c r="T1794" s="18" t="s">
        <v>101</v>
      </c>
      <c r="U1794" s="18">
        <v>5</v>
      </c>
      <c r="V1794" s="19">
        <v>640000</v>
      </c>
      <c r="W1794" s="19">
        <v>0</v>
      </c>
      <c r="X1794" s="19">
        <v>640000</v>
      </c>
      <c r="Y1794" s="19">
        <v>502500</v>
      </c>
      <c r="Z1794" s="19">
        <v>137500</v>
      </c>
      <c r="AA1794" s="20">
        <v>0.21484375</v>
      </c>
      <c r="AB1794" s="21" t="s">
        <v>6432</v>
      </c>
    </row>
    <row r="1795" spans="1:28" x14ac:dyDescent="0.25">
      <c r="A1795" s="16" t="s">
        <v>5925</v>
      </c>
      <c r="B1795" s="17">
        <v>45993</v>
      </c>
      <c r="C1795" s="18" t="s">
        <v>1208</v>
      </c>
      <c r="D1795" s="18" t="s">
        <v>1209</v>
      </c>
      <c r="E1795" s="18" t="s">
        <v>5926</v>
      </c>
      <c r="F1795" s="18" t="s">
        <v>93</v>
      </c>
      <c r="G1795" s="18">
        <v>43</v>
      </c>
      <c r="H1795" s="18" t="s">
        <v>595</v>
      </c>
      <c r="I1795" s="18" t="s">
        <v>263</v>
      </c>
      <c r="J1795" s="18" t="s">
        <v>359</v>
      </c>
      <c r="K1795" s="18" t="s">
        <v>121</v>
      </c>
      <c r="L1795" s="18" t="s">
        <v>122</v>
      </c>
      <c r="M1795" s="18">
        <v>8</v>
      </c>
      <c r="N1795" s="19">
        <v>720000</v>
      </c>
      <c r="O1795" s="20">
        <v>0</v>
      </c>
      <c r="P1795" s="19">
        <v>1500</v>
      </c>
      <c r="Q1795" s="19">
        <v>600000</v>
      </c>
      <c r="R1795" s="18" t="s">
        <v>6415</v>
      </c>
      <c r="S1795" s="18" t="s">
        <v>148</v>
      </c>
      <c r="T1795" s="18" t="s">
        <v>113</v>
      </c>
      <c r="U1795" s="18">
        <v>4</v>
      </c>
      <c r="V1795" s="19">
        <v>5760000</v>
      </c>
      <c r="W1795" s="19">
        <v>0</v>
      </c>
      <c r="X1795" s="19">
        <v>5760000</v>
      </c>
      <c r="Y1795" s="19">
        <v>4801500</v>
      </c>
      <c r="Z1795" s="19">
        <v>958500</v>
      </c>
      <c r="AA1795" s="20">
        <v>0.16640625000000001</v>
      </c>
      <c r="AB1795" s="21" t="s">
        <v>6432</v>
      </c>
    </row>
    <row r="1796" spans="1:28" x14ac:dyDescent="0.25">
      <c r="A1796" s="16" t="s">
        <v>5927</v>
      </c>
      <c r="B1796" s="17">
        <v>45829</v>
      </c>
      <c r="C1796" s="18" t="s">
        <v>1254</v>
      </c>
      <c r="D1796" s="18" t="s">
        <v>1255</v>
      </c>
      <c r="E1796" s="18" t="s">
        <v>5928</v>
      </c>
      <c r="F1796" s="18" t="s">
        <v>107</v>
      </c>
      <c r="G1796" s="18">
        <v>59</v>
      </c>
      <c r="H1796" s="18" t="s">
        <v>581</v>
      </c>
      <c r="I1796" s="18" t="s">
        <v>144</v>
      </c>
      <c r="J1796" s="18" t="s">
        <v>109</v>
      </c>
      <c r="K1796" s="18" t="s">
        <v>1540</v>
      </c>
      <c r="L1796" s="18" t="s">
        <v>282</v>
      </c>
      <c r="M1796" s="18">
        <v>6</v>
      </c>
      <c r="N1796" s="19">
        <v>650000</v>
      </c>
      <c r="O1796" s="20">
        <v>0.02</v>
      </c>
      <c r="P1796" s="19">
        <v>6000</v>
      </c>
      <c r="Q1796" s="19">
        <v>520000</v>
      </c>
      <c r="R1796" s="18" t="s">
        <v>134</v>
      </c>
      <c r="S1796" s="18" t="s">
        <v>168</v>
      </c>
      <c r="T1796" s="18" t="s">
        <v>113</v>
      </c>
      <c r="U1796" s="18">
        <v>2</v>
      </c>
      <c r="V1796" s="19">
        <v>3900000</v>
      </c>
      <c r="W1796" s="19">
        <v>78000</v>
      </c>
      <c r="X1796" s="19">
        <v>3822000</v>
      </c>
      <c r="Y1796" s="19">
        <v>3126000</v>
      </c>
      <c r="Z1796" s="19">
        <v>696000</v>
      </c>
      <c r="AA1796" s="20">
        <v>0.182103610675039</v>
      </c>
      <c r="AB1796" s="21" t="s">
        <v>6434</v>
      </c>
    </row>
    <row r="1797" spans="1:28" x14ac:dyDescent="0.25">
      <c r="A1797" s="16" t="s">
        <v>5929</v>
      </c>
      <c r="B1797" s="17">
        <v>45854</v>
      </c>
      <c r="C1797" s="18" t="s">
        <v>5930</v>
      </c>
      <c r="D1797" s="18" t="s">
        <v>5931</v>
      </c>
      <c r="E1797" s="18" t="s">
        <v>5932</v>
      </c>
      <c r="F1797" s="18" t="s">
        <v>93</v>
      </c>
      <c r="G1797" s="18">
        <v>54</v>
      </c>
      <c r="H1797" s="18" t="s">
        <v>154</v>
      </c>
      <c r="I1797" s="18" t="s">
        <v>95</v>
      </c>
      <c r="J1797" s="18" t="s">
        <v>155</v>
      </c>
      <c r="K1797" s="18" t="s">
        <v>121</v>
      </c>
      <c r="L1797" s="18" t="s">
        <v>122</v>
      </c>
      <c r="M1797" s="18">
        <v>4</v>
      </c>
      <c r="N1797" s="19">
        <v>720000</v>
      </c>
      <c r="O1797" s="20">
        <v>0</v>
      </c>
      <c r="P1797" s="19">
        <v>2500</v>
      </c>
      <c r="Q1797" s="19">
        <v>600000</v>
      </c>
      <c r="R1797" s="18" t="s">
        <v>6415</v>
      </c>
      <c r="S1797" s="18" t="s">
        <v>100</v>
      </c>
      <c r="T1797" s="18" t="s">
        <v>113</v>
      </c>
      <c r="U1797" s="18">
        <v>2</v>
      </c>
      <c r="V1797" s="19">
        <v>2880000</v>
      </c>
      <c r="W1797" s="19">
        <v>0</v>
      </c>
      <c r="X1797" s="19">
        <v>2880000</v>
      </c>
      <c r="Y1797" s="19">
        <v>2402500</v>
      </c>
      <c r="Z1797" s="19">
        <v>477500</v>
      </c>
      <c r="AA1797" s="20">
        <v>0.16579861111111099</v>
      </c>
      <c r="AB1797" s="21" t="s">
        <v>6425</v>
      </c>
    </row>
    <row r="1798" spans="1:28" x14ac:dyDescent="0.25">
      <c r="A1798" s="16" t="s">
        <v>5933</v>
      </c>
      <c r="B1798" s="17">
        <v>45716</v>
      </c>
      <c r="C1798" s="18" t="s">
        <v>5934</v>
      </c>
      <c r="D1798" s="18" t="s">
        <v>1295</v>
      </c>
      <c r="E1798" s="18" t="s">
        <v>5935</v>
      </c>
      <c r="F1798" s="18" t="s">
        <v>93</v>
      </c>
      <c r="G1798" s="18">
        <v>54</v>
      </c>
      <c r="H1798" s="18" t="s">
        <v>1792</v>
      </c>
      <c r="I1798" s="18" t="s">
        <v>129</v>
      </c>
      <c r="J1798" s="18" t="s">
        <v>165</v>
      </c>
      <c r="K1798" s="18" t="s">
        <v>242</v>
      </c>
      <c r="L1798" s="18" t="s">
        <v>132</v>
      </c>
      <c r="M1798" s="18">
        <v>1</v>
      </c>
      <c r="N1798" s="19">
        <v>780000</v>
      </c>
      <c r="O1798" s="20">
        <v>0.15</v>
      </c>
      <c r="P1798" s="19">
        <v>1500</v>
      </c>
      <c r="Q1798" s="19">
        <v>630000</v>
      </c>
      <c r="R1798" s="18" t="s">
        <v>167</v>
      </c>
      <c r="S1798" s="18" t="s">
        <v>100</v>
      </c>
      <c r="T1798" s="18" t="s">
        <v>113</v>
      </c>
      <c r="U1798" s="18"/>
      <c r="V1798" s="19">
        <v>780000</v>
      </c>
      <c r="W1798" s="19">
        <v>117000</v>
      </c>
      <c r="X1798" s="19">
        <v>663000</v>
      </c>
      <c r="Y1798" s="19">
        <v>631500</v>
      </c>
      <c r="Z1798" s="19">
        <v>31500</v>
      </c>
      <c r="AA1798" s="20">
        <v>4.7511312217194603E-2</v>
      </c>
      <c r="AB1798" s="21" t="s">
        <v>6429</v>
      </c>
    </row>
    <row r="1799" spans="1:28" x14ac:dyDescent="0.25">
      <c r="A1799" s="16" t="s">
        <v>5936</v>
      </c>
      <c r="B1799" s="17">
        <v>45995</v>
      </c>
      <c r="C1799" s="18" t="s">
        <v>2564</v>
      </c>
      <c r="D1799" s="18" t="s">
        <v>2565</v>
      </c>
      <c r="E1799" s="18" t="s">
        <v>5937</v>
      </c>
      <c r="F1799" s="18" t="s">
        <v>93</v>
      </c>
      <c r="G1799" s="18">
        <v>37</v>
      </c>
      <c r="H1799" s="18" t="s">
        <v>338</v>
      </c>
      <c r="I1799" s="18" t="s">
        <v>120</v>
      </c>
      <c r="J1799" s="18" t="s">
        <v>130</v>
      </c>
      <c r="K1799" s="18" t="s">
        <v>145</v>
      </c>
      <c r="L1799" s="18" t="s">
        <v>146</v>
      </c>
      <c r="M1799" s="18">
        <v>1</v>
      </c>
      <c r="N1799" s="19">
        <v>145000</v>
      </c>
      <c r="O1799" s="20">
        <v>0.15</v>
      </c>
      <c r="P1799" s="19">
        <v>1500</v>
      </c>
      <c r="Q1799" s="19">
        <v>98000</v>
      </c>
      <c r="R1799" s="18" t="s">
        <v>6415</v>
      </c>
      <c r="S1799" s="18" t="s">
        <v>100</v>
      </c>
      <c r="T1799" s="18" t="s">
        <v>101</v>
      </c>
      <c r="U1799" s="18">
        <v>2</v>
      </c>
      <c r="V1799" s="19">
        <v>145000</v>
      </c>
      <c r="W1799" s="19">
        <v>21750</v>
      </c>
      <c r="X1799" s="19">
        <v>123250</v>
      </c>
      <c r="Y1799" s="19">
        <v>99500</v>
      </c>
      <c r="Z1799" s="19">
        <v>23750</v>
      </c>
      <c r="AA1799" s="20">
        <v>0.192697768762678</v>
      </c>
      <c r="AB1799" s="21" t="s">
        <v>6432</v>
      </c>
    </row>
    <row r="1800" spans="1:28" x14ac:dyDescent="0.25">
      <c r="A1800" s="16" t="s">
        <v>5938</v>
      </c>
      <c r="B1800" s="17">
        <v>45735</v>
      </c>
      <c r="C1800" s="18" t="s">
        <v>1144</v>
      </c>
      <c r="D1800" s="18" t="s">
        <v>1145</v>
      </c>
      <c r="E1800" s="18" t="s">
        <v>5939</v>
      </c>
      <c r="F1800" s="18" t="s">
        <v>107</v>
      </c>
      <c r="G1800" s="18">
        <v>56</v>
      </c>
      <c r="H1800" s="18" t="s">
        <v>595</v>
      </c>
      <c r="I1800" s="18" t="s">
        <v>263</v>
      </c>
      <c r="J1800" s="18" t="s">
        <v>359</v>
      </c>
      <c r="K1800" s="18" t="s">
        <v>156</v>
      </c>
      <c r="L1800" s="18" t="s">
        <v>111</v>
      </c>
      <c r="M1800" s="18">
        <v>1</v>
      </c>
      <c r="N1800" s="19">
        <v>290000</v>
      </c>
      <c r="O1800" s="20">
        <v>0</v>
      </c>
      <c r="P1800" s="19">
        <v>2500</v>
      </c>
      <c r="Q1800" s="19">
        <v>225000</v>
      </c>
      <c r="R1800" s="18" t="s">
        <v>6415</v>
      </c>
      <c r="S1800" s="18" t="s">
        <v>168</v>
      </c>
      <c r="T1800" s="18" t="s">
        <v>113</v>
      </c>
      <c r="U1800" s="18">
        <v>2</v>
      </c>
      <c r="V1800" s="19">
        <v>290000</v>
      </c>
      <c r="W1800" s="19">
        <v>0</v>
      </c>
      <c r="X1800" s="19">
        <v>290000</v>
      </c>
      <c r="Y1800" s="19">
        <v>227500</v>
      </c>
      <c r="Z1800" s="19">
        <v>62500</v>
      </c>
      <c r="AA1800" s="20">
        <v>0.21551724137931</v>
      </c>
      <c r="AB1800" s="21" t="s">
        <v>6428</v>
      </c>
    </row>
    <row r="1801" spans="1:28" x14ac:dyDescent="0.25">
      <c r="A1801" s="16" t="s">
        <v>5940</v>
      </c>
      <c r="B1801" s="17">
        <v>45956</v>
      </c>
      <c r="C1801" s="18" t="s">
        <v>3272</v>
      </c>
      <c r="D1801" s="18" t="s">
        <v>3273</v>
      </c>
      <c r="E1801" s="18" t="s">
        <v>5941</v>
      </c>
      <c r="F1801" s="18" t="s">
        <v>107</v>
      </c>
      <c r="G1801" s="18">
        <v>32</v>
      </c>
      <c r="H1801" s="18" t="s">
        <v>413</v>
      </c>
      <c r="I1801" s="18" t="s">
        <v>95</v>
      </c>
      <c r="J1801" s="18" t="s">
        <v>130</v>
      </c>
      <c r="K1801" s="18" t="s">
        <v>852</v>
      </c>
      <c r="L1801" s="18" t="s">
        <v>122</v>
      </c>
      <c r="M1801" s="18">
        <v>5</v>
      </c>
      <c r="N1801" s="19">
        <v>680000</v>
      </c>
      <c r="O1801" s="20">
        <v>0.1</v>
      </c>
      <c r="P1801" s="19">
        <v>12000</v>
      </c>
      <c r="Q1801" s="19">
        <v>555000</v>
      </c>
      <c r="R1801" s="18" t="s">
        <v>167</v>
      </c>
      <c r="S1801" s="18" t="s">
        <v>100</v>
      </c>
      <c r="T1801" s="18" t="s">
        <v>113</v>
      </c>
      <c r="U1801" s="18">
        <v>2</v>
      </c>
      <c r="V1801" s="19">
        <v>3400000</v>
      </c>
      <c r="W1801" s="19">
        <v>340000</v>
      </c>
      <c r="X1801" s="19">
        <v>3060000</v>
      </c>
      <c r="Y1801" s="19">
        <v>2787000</v>
      </c>
      <c r="Z1801" s="19">
        <v>273000</v>
      </c>
      <c r="AA1801" s="20">
        <v>8.9215686274509806E-2</v>
      </c>
      <c r="AB1801" s="21" t="s">
        <v>6427</v>
      </c>
    </row>
    <row r="1802" spans="1:28" x14ac:dyDescent="0.25">
      <c r="A1802" s="16" t="s">
        <v>5942</v>
      </c>
      <c r="B1802" s="17">
        <v>45817</v>
      </c>
      <c r="C1802" s="18" t="s">
        <v>2933</v>
      </c>
      <c r="D1802" s="18" t="s">
        <v>1139</v>
      </c>
      <c r="E1802" s="18" t="s">
        <v>5943</v>
      </c>
      <c r="F1802" s="18" t="s">
        <v>107</v>
      </c>
      <c r="G1802" s="18">
        <v>23</v>
      </c>
      <c r="H1802" s="18" t="s">
        <v>1279</v>
      </c>
      <c r="I1802" s="18" t="s">
        <v>144</v>
      </c>
      <c r="J1802" s="18" t="s">
        <v>155</v>
      </c>
      <c r="K1802" s="18" t="s">
        <v>388</v>
      </c>
      <c r="L1802" s="18" t="s">
        <v>132</v>
      </c>
      <c r="M1802" s="18">
        <v>1</v>
      </c>
      <c r="N1802" s="19">
        <v>510000</v>
      </c>
      <c r="O1802" s="20">
        <v>0</v>
      </c>
      <c r="P1802" s="19">
        <v>2500</v>
      </c>
      <c r="Q1802" s="19">
        <v>410000</v>
      </c>
      <c r="R1802" s="18" t="s">
        <v>134</v>
      </c>
      <c r="S1802" s="18" t="s">
        <v>148</v>
      </c>
      <c r="T1802" s="18" t="s">
        <v>101</v>
      </c>
      <c r="U1802" s="18">
        <v>2</v>
      </c>
      <c r="V1802" s="19">
        <v>510000</v>
      </c>
      <c r="W1802" s="19">
        <v>0</v>
      </c>
      <c r="X1802" s="19">
        <v>510000</v>
      </c>
      <c r="Y1802" s="19">
        <v>412500</v>
      </c>
      <c r="Z1802" s="19">
        <v>97500</v>
      </c>
      <c r="AA1802" s="20">
        <v>0.191176470588235</v>
      </c>
      <c r="AB1802" s="21" t="s">
        <v>6434</v>
      </c>
    </row>
    <row r="1803" spans="1:28" x14ac:dyDescent="0.25">
      <c r="A1803" s="16" t="s">
        <v>5944</v>
      </c>
      <c r="B1803" s="17">
        <v>45699</v>
      </c>
      <c r="C1803" s="18" t="s">
        <v>139</v>
      </c>
      <c r="D1803" s="18" t="s">
        <v>140</v>
      </c>
      <c r="E1803" s="18" t="s">
        <v>5945</v>
      </c>
      <c r="F1803" s="18" t="s">
        <v>107</v>
      </c>
      <c r="G1803" s="18">
        <v>21</v>
      </c>
      <c r="H1803" s="18" t="s">
        <v>1792</v>
      </c>
      <c r="I1803" s="18" t="s">
        <v>129</v>
      </c>
      <c r="J1803" s="18" t="s">
        <v>212</v>
      </c>
      <c r="K1803" s="18" t="s">
        <v>1540</v>
      </c>
      <c r="L1803" s="18" t="s">
        <v>282</v>
      </c>
      <c r="M1803" s="18">
        <v>8</v>
      </c>
      <c r="N1803" s="19">
        <v>650000</v>
      </c>
      <c r="O1803" s="20">
        <v>0.1</v>
      </c>
      <c r="P1803" s="19">
        <v>8000</v>
      </c>
      <c r="Q1803" s="19">
        <v>520000</v>
      </c>
      <c r="R1803" s="18" t="s">
        <v>134</v>
      </c>
      <c r="S1803" s="18" t="s">
        <v>100</v>
      </c>
      <c r="T1803" s="18" t="s">
        <v>113</v>
      </c>
      <c r="U1803" s="18">
        <v>5</v>
      </c>
      <c r="V1803" s="19">
        <v>5200000</v>
      </c>
      <c r="W1803" s="19">
        <v>520000</v>
      </c>
      <c r="X1803" s="19">
        <v>4680000</v>
      </c>
      <c r="Y1803" s="19">
        <v>4168000</v>
      </c>
      <c r="Z1803" s="19">
        <v>512000</v>
      </c>
      <c r="AA1803" s="20">
        <v>0.109401709401709</v>
      </c>
      <c r="AB1803" s="21" t="s">
        <v>6429</v>
      </c>
    </row>
    <row r="1804" spans="1:28" x14ac:dyDescent="0.25">
      <c r="A1804" s="16" t="s">
        <v>5946</v>
      </c>
      <c r="B1804" s="17">
        <v>45952</v>
      </c>
      <c r="C1804" s="18" t="s">
        <v>1514</v>
      </c>
      <c r="D1804" s="18" t="s">
        <v>1515</v>
      </c>
      <c r="E1804" s="18" t="s">
        <v>6402</v>
      </c>
      <c r="F1804" s="18" t="s">
        <v>107</v>
      </c>
      <c r="G1804" s="18">
        <v>45</v>
      </c>
      <c r="H1804" s="18" t="s">
        <v>119</v>
      </c>
      <c r="I1804" s="18" t="s">
        <v>120</v>
      </c>
      <c r="J1804" s="18" t="s">
        <v>359</v>
      </c>
      <c r="K1804" s="18" t="s">
        <v>311</v>
      </c>
      <c r="L1804" s="18" t="s">
        <v>122</v>
      </c>
      <c r="M1804" s="18">
        <v>1</v>
      </c>
      <c r="N1804" s="19">
        <v>850000</v>
      </c>
      <c r="O1804" s="20">
        <v>0</v>
      </c>
      <c r="P1804" s="19">
        <v>4000</v>
      </c>
      <c r="Q1804" s="19">
        <v>710000</v>
      </c>
      <c r="R1804" s="18" t="s">
        <v>6415</v>
      </c>
      <c r="S1804" s="18" t="s">
        <v>100</v>
      </c>
      <c r="T1804" s="18" t="s">
        <v>113</v>
      </c>
      <c r="U1804" s="18">
        <v>2</v>
      </c>
      <c r="V1804" s="19">
        <v>850000</v>
      </c>
      <c r="W1804" s="19">
        <v>0</v>
      </c>
      <c r="X1804" s="19">
        <v>850000</v>
      </c>
      <c r="Y1804" s="19">
        <v>714000</v>
      </c>
      <c r="Z1804" s="19">
        <v>136000</v>
      </c>
      <c r="AA1804" s="20">
        <v>0.16</v>
      </c>
      <c r="AB1804" s="21" t="s">
        <v>6427</v>
      </c>
    </row>
    <row r="1805" spans="1:28" x14ac:dyDescent="0.25">
      <c r="A1805" s="16" t="s">
        <v>5948</v>
      </c>
      <c r="B1805" s="17">
        <v>45980</v>
      </c>
      <c r="C1805" s="18" t="s">
        <v>909</v>
      </c>
      <c r="D1805" s="18" t="s">
        <v>910</v>
      </c>
      <c r="E1805" s="18" t="s">
        <v>5949</v>
      </c>
      <c r="F1805" s="18" t="s">
        <v>107</v>
      </c>
      <c r="G1805" s="18">
        <v>59</v>
      </c>
      <c r="H1805" s="18" t="s">
        <v>262</v>
      </c>
      <c r="I1805" s="18" t="s">
        <v>263</v>
      </c>
      <c r="J1805" s="18" t="s">
        <v>155</v>
      </c>
      <c r="K1805" s="18" t="s">
        <v>425</v>
      </c>
      <c r="L1805" s="18" t="s">
        <v>146</v>
      </c>
      <c r="M1805" s="18">
        <v>6</v>
      </c>
      <c r="N1805" s="19">
        <v>45000</v>
      </c>
      <c r="O1805" s="20">
        <v>0.15</v>
      </c>
      <c r="P1805" s="19">
        <v>1500</v>
      </c>
      <c r="Q1805" s="19">
        <v>27000</v>
      </c>
      <c r="R1805" s="18" t="s">
        <v>219</v>
      </c>
      <c r="S1805" s="18" t="s">
        <v>100</v>
      </c>
      <c r="T1805" s="18" t="s">
        <v>113</v>
      </c>
      <c r="U1805" s="18">
        <v>3</v>
      </c>
      <c r="V1805" s="19">
        <v>270000</v>
      </c>
      <c r="W1805" s="19">
        <v>40500</v>
      </c>
      <c r="X1805" s="19">
        <v>229500</v>
      </c>
      <c r="Y1805" s="19">
        <v>163500</v>
      </c>
      <c r="Z1805" s="19">
        <v>66000</v>
      </c>
      <c r="AA1805" s="20">
        <v>0.28758169934640498</v>
      </c>
      <c r="AB1805" s="21" t="s">
        <v>6424</v>
      </c>
    </row>
    <row r="1806" spans="1:28" x14ac:dyDescent="0.25">
      <c r="A1806" s="16" t="s">
        <v>5950</v>
      </c>
      <c r="B1806" s="17">
        <v>45668</v>
      </c>
      <c r="C1806" s="18" t="s">
        <v>2611</v>
      </c>
      <c r="D1806" s="18" t="s">
        <v>2612</v>
      </c>
      <c r="E1806" s="18" t="s">
        <v>5952</v>
      </c>
      <c r="F1806" s="18" t="s">
        <v>93</v>
      </c>
      <c r="G1806" s="18">
        <v>25</v>
      </c>
      <c r="H1806" s="18" t="s">
        <v>119</v>
      </c>
      <c r="I1806" s="18" t="s">
        <v>120</v>
      </c>
      <c r="J1806" s="18" t="s">
        <v>96</v>
      </c>
      <c r="K1806" s="18" t="s">
        <v>311</v>
      </c>
      <c r="L1806" s="18" t="s">
        <v>122</v>
      </c>
      <c r="M1806" s="18">
        <v>8</v>
      </c>
      <c r="N1806" s="19">
        <v>850000</v>
      </c>
      <c r="O1806" s="20">
        <v>0</v>
      </c>
      <c r="P1806" s="19">
        <v>1500</v>
      </c>
      <c r="Q1806" s="19">
        <v>710000</v>
      </c>
      <c r="R1806" s="18" t="s">
        <v>6415</v>
      </c>
      <c r="S1806" s="18" t="s">
        <v>100</v>
      </c>
      <c r="T1806" s="18" t="s">
        <v>101</v>
      </c>
      <c r="U1806" s="18">
        <v>1</v>
      </c>
      <c r="V1806" s="19">
        <v>6800000</v>
      </c>
      <c r="W1806" s="19">
        <v>0</v>
      </c>
      <c r="X1806" s="19">
        <v>6800000</v>
      </c>
      <c r="Y1806" s="19">
        <v>5681500</v>
      </c>
      <c r="Z1806" s="19">
        <v>1118500</v>
      </c>
      <c r="AA1806" s="20">
        <v>0.16448529411764701</v>
      </c>
      <c r="AB1806" s="21" t="s">
        <v>6426</v>
      </c>
    </row>
    <row r="1807" spans="1:28" x14ac:dyDescent="0.25">
      <c r="A1807" s="16" t="s">
        <v>5953</v>
      </c>
      <c r="B1807" s="17">
        <v>45834</v>
      </c>
      <c r="C1807" s="18" t="s">
        <v>759</v>
      </c>
      <c r="D1807" s="18" t="s">
        <v>760</v>
      </c>
      <c r="E1807" s="18" t="s">
        <v>5954</v>
      </c>
      <c r="F1807" s="18" t="s">
        <v>93</v>
      </c>
      <c r="G1807" s="18">
        <v>19</v>
      </c>
      <c r="H1807" s="18" t="s">
        <v>119</v>
      </c>
      <c r="I1807" s="18" t="s">
        <v>120</v>
      </c>
      <c r="J1807" s="18" t="s">
        <v>96</v>
      </c>
      <c r="K1807" s="18" t="s">
        <v>175</v>
      </c>
      <c r="L1807" s="18" t="s">
        <v>132</v>
      </c>
      <c r="M1807" s="18">
        <v>2</v>
      </c>
      <c r="N1807" s="19">
        <v>900000</v>
      </c>
      <c r="O1807" s="20">
        <v>0.15</v>
      </c>
      <c r="P1807" s="19">
        <v>12000</v>
      </c>
      <c r="Q1807" s="19">
        <v>730000</v>
      </c>
      <c r="R1807" s="18" t="s">
        <v>219</v>
      </c>
      <c r="S1807" s="18" t="s">
        <v>135</v>
      </c>
      <c r="T1807" s="18" t="s">
        <v>113</v>
      </c>
      <c r="U1807" s="18">
        <v>1</v>
      </c>
      <c r="V1807" s="19">
        <v>1800000</v>
      </c>
      <c r="W1807" s="19">
        <v>270000</v>
      </c>
      <c r="X1807" s="19">
        <v>1530000</v>
      </c>
      <c r="Y1807" s="19">
        <v>1472000</v>
      </c>
      <c r="Z1807" s="19">
        <v>58000</v>
      </c>
      <c r="AA1807" s="20">
        <v>3.7908496732026099E-2</v>
      </c>
      <c r="AB1807" s="21" t="s">
        <v>6434</v>
      </c>
    </row>
    <row r="1808" spans="1:28" x14ac:dyDescent="0.25">
      <c r="A1808" s="16" t="s">
        <v>5955</v>
      </c>
      <c r="B1808" s="17">
        <v>45901</v>
      </c>
      <c r="C1808" s="18" t="s">
        <v>2453</v>
      </c>
      <c r="D1808" s="18" t="s">
        <v>2454</v>
      </c>
      <c r="E1808" s="18" t="s">
        <v>5957</v>
      </c>
      <c r="F1808" s="18" t="s">
        <v>93</v>
      </c>
      <c r="G1808" s="18">
        <v>43</v>
      </c>
      <c r="H1808" s="18" t="s">
        <v>310</v>
      </c>
      <c r="I1808" s="18" t="s">
        <v>263</v>
      </c>
      <c r="J1808" s="18" t="s">
        <v>359</v>
      </c>
      <c r="K1808" s="18" t="s">
        <v>1540</v>
      </c>
      <c r="L1808" s="18" t="s">
        <v>282</v>
      </c>
      <c r="M1808" s="18">
        <v>7</v>
      </c>
      <c r="N1808" s="19">
        <v>650000</v>
      </c>
      <c r="O1808" s="20">
        <v>0.02</v>
      </c>
      <c r="P1808" s="19">
        <v>12000</v>
      </c>
      <c r="Q1808" s="19">
        <v>520000</v>
      </c>
      <c r="R1808" s="18" t="s">
        <v>219</v>
      </c>
      <c r="S1808" s="18" t="s">
        <v>168</v>
      </c>
      <c r="T1808" s="18" t="s">
        <v>113</v>
      </c>
      <c r="U1808" s="18">
        <v>4</v>
      </c>
      <c r="V1808" s="19">
        <v>4550000</v>
      </c>
      <c r="W1808" s="19">
        <v>91000</v>
      </c>
      <c r="X1808" s="19">
        <v>4459000</v>
      </c>
      <c r="Y1808" s="19">
        <v>3652000</v>
      </c>
      <c r="Z1808" s="19">
        <v>807000</v>
      </c>
      <c r="AA1808" s="20">
        <v>0.18098228302309899</v>
      </c>
      <c r="AB1808" s="21" t="s">
        <v>6435</v>
      </c>
    </row>
    <row r="1809" spans="1:28" x14ac:dyDescent="0.25">
      <c r="A1809" s="16" t="s">
        <v>5958</v>
      </c>
      <c r="B1809" s="17">
        <v>45891</v>
      </c>
      <c r="C1809" s="18" t="s">
        <v>861</v>
      </c>
      <c r="D1809" s="18" t="s">
        <v>4026</v>
      </c>
      <c r="E1809" s="18" t="s">
        <v>5959</v>
      </c>
      <c r="F1809" s="18" t="s">
        <v>93</v>
      </c>
      <c r="G1809" s="18">
        <v>43</v>
      </c>
      <c r="H1809" s="18" t="s">
        <v>295</v>
      </c>
      <c r="I1809" s="18" t="s">
        <v>120</v>
      </c>
      <c r="J1809" s="18" t="s">
        <v>359</v>
      </c>
      <c r="K1809" s="18" t="s">
        <v>156</v>
      </c>
      <c r="L1809" s="18" t="s">
        <v>111</v>
      </c>
      <c r="M1809" s="18">
        <v>6</v>
      </c>
      <c r="N1809" s="19">
        <v>290000</v>
      </c>
      <c r="O1809" s="20">
        <v>0.1</v>
      </c>
      <c r="P1809" s="19">
        <v>2500</v>
      </c>
      <c r="Q1809" s="19">
        <v>225000</v>
      </c>
      <c r="R1809" s="18" t="s">
        <v>167</v>
      </c>
      <c r="S1809" s="18" t="s">
        <v>100</v>
      </c>
      <c r="T1809" s="18" t="s">
        <v>101</v>
      </c>
      <c r="U1809" s="18">
        <v>4</v>
      </c>
      <c r="V1809" s="19">
        <v>1740000</v>
      </c>
      <c r="W1809" s="19">
        <v>174000</v>
      </c>
      <c r="X1809" s="19">
        <v>1566000</v>
      </c>
      <c r="Y1809" s="19">
        <v>1352500</v>
      </c>
      <c r="Z1809" s="19">
        <v>213500</v>
      </c>
      <c r="AA1809" s="20">
        <v>0.136334610472542</v>
      </c>
      <c r="AB1809" s="21" t="s">
        <v>6433</v>
      </c>
    </row>
    <row r="1810" spans="1:28" x14ac:dyDescent="0.25">
      <c r="A1810" s="16" t="s">
        <v>5960</v>
      </c>
      <c r="B1810" s="17">
        <v>45975</v>
      </c>
      <c r="C1810" s="18" t="s">
        <v>1378</v>
      </c>
      <c r="D1810" s="18" t="s">
        <v>1379</v>
      </c>
      <c r="E1810" s="18" t="s">
        <v>5961</v>
      </c>
      <c r="F1810" s="18" t="s">
        <v>107</v>
      </c>
      <c r="G1810" s="18">
        <v>22</v>
      </c>
      <c r="H1810" s="18" t="s">
        <v>262</v>
      </c>
      <c r="I1810" s="18" t="s">
        <v>263</v>
      </c>
      <c r="J1810" s="18" t="s">
        <v>155</v>
      </c>
      <c r="K1810" s="18" t="s">
        <v>388</v>
      </c>
      <c r="L1810" s="18" t="s">
        <v>132</v>
      </c>
      <c r="M1810" s="18">
        <v>6</v>
      </c>
      <c r="N1810" s="19">
        <v>510000</v>
      </c>
      <c r="O1810" s="20">
        <v>0.1</v>
      </c>
      <c r="P1810" s="19">
        <v>6000</v>
      </c>
      <c r="Q1810" s="19">
        <v>410000</v>
      </c>
      <c r="R1810" s="18" t="s">
        <v>219</v>
      </c>
      <c r="S1810" s="18" t="s">
        <v>100</v>
      </c>
      <c r="T1810" s="18" t="s">
        <v>101</v>
      </c>
      <c r="U1810" s="18">
        <v>2</v>
      </c>
      <c r="V1810" s="19">
        <v>3060000</v>
      </c>
      <c r="W1810" s="19">
        <v>306000</v>
      </c>
      <c r="X1810" s="19">
        <v>2754000</v>
      </c>
      <c r="Y1810" s="19">
        <v>2466000</v>
      </c>
      <c r="Z1810" s="19">
        <v>288000</v>
      </c>
      <c r="AA1810" s="20">
        <v>0.10457516339869299</v>
      </c>
      <c r="AB1810" s="21" t="s">
        <v>6424</v>
      </c>
    </row>
    <row r="1811" spans="1:28" x14ac:dyDescent="0.25">
      <c r="A1811" s="16" t="s">
        <v>5962</v>
      </c>
      <c r="B1811" s="17">
        <v>45924</v>
      </c>
      <c r="C1811" s="18" t="s">
        <v>2025</v>
      </c>
      <c r="D1811" s="18" t="s">
        <v>2026</v>
      </c>
      <c r="E1811" s="18" t="s">
        <v>5963</v>
      </c>
      <c r="F1811" s="18" t="s">
        <v>93</v>
      </c>
      <c r="G1811" s="18">
        <v>20</v>
      </c>
      <c r="H1811" s="18" t="s">
        <v>581</v>
      </c>
      <c r="I1811" s="18" t="s">
        <v>144</v>
      </c>
      <c r="J1811" s="18" t="s">
        <v>359</v>
      </c>
      <c r="K1811" s="18" t="s">
        <v>296</v>
      </c>
      <c r="L1811" s="18" t="s">
        <v>282</v>
      </c>
      <c r="M1811" s="18">
        <v>4</v>
      </c>
      <c r="N1811" s="19">
        <v>320000</v>
      </c>
      <c r="O1811" s="20">
        <v>0</v>
      </c>
      <c r="P1811" s="19">
        <v>2500</v>
      </c>
      <c r="Q1811" s="19">
        <v>250000</v>
      </c>
      <c r="R1811" s="18" t="s">
        <v>99</v>
      </c>
      <c r="S1811" s="18" t="s">
        <v>100</v>
      </c>
      <c r="T1811" s="18" t="s">
        <v>113</v>
      </c>
      <c r="U1811" s="18">
        <v>5</v>
      </c>
      <c r="V1811" s="19">
        <v>1280000</v>
      </c>
      <c r="W1811" s="19">
        <v>0</v>
      </c>
      <c r="X1811" s="19">
        <v>1280000</v>
      </c>
      <c r="Y1811" s="19">
        <v>1002500</v>
      </c>
      <c r="Z1811" s="19">
        <v>277500</v>
      </c>
      <c r="AA1811" s="20">
        <v>0.216796875</v>
      </c>
      <c r="AB1811" s="21" t="s">
        <v>6435</v>
      </c>
    </row>
    <row r="1812" spans="1:28" x14ac:dyDescent="0.25">
      <c r="A1812" s="16" t="s">
        <v>5964</v>
      </c>
      <c r="B1812" s="17">
        <v>45876</v>
      </c>
      <c r="C1812" s="18" t="s">
        <v>2699</v>
      </c>
      <c r="D1812" s="18" t="s">
        <v>2700</v>
      </c>
      <c r="E1812" s="18" t="s">
        <v>5966</v>
      </c>
      <c r="F1812" s="18" t="s">
        <v>107</v>
      </c>
      <c r="G1812" s="18">
        <v>37</v>
      </c>
      <c r="H1812" s="18" t="s">
        <v>595</v>
      </c>
      <c r="I1812" s="18" t="s">
        <v>263</v>
      </c>
      <c r="J1812" s="18" t="s">
        <v>96</v>
      </c>
      <c r="K1812" s="18" t="s">
        <v>242</v>
      </c>
      <c r="L1812" s="18" t="s">
        <v>132</v>
      </c>
      <c r="M1812" s="18">
        <v>8</v>
      </c>
      <c r="N1812" s="19">
        <v>780000</v>
      </c>
      <c r="O1812" s="20">
        <v>0.02</v>
      </c>
      <c r="P1812" s="19">
        <v>6000</v>
      </c>
      <c r="Q1812" s="19">
        <v>630000</v>
      </c>
      <c r="R1812" s="18" t="s">
        <v>6415</v>
      </c>
      <c r="S1812" s="18" t="s">
        <v>100</v>
      </c>
      <c r="T1812" s="18" t="s">
        <v>101</v>
      </c>
      <c r="U1812" s="18">
        <v>2</v>
      </c>
      <c r="V1812" s="19">
        <v>6240000</v>
      </c>
      <c r="W1812" s="19">
        <v>124800</v>
      </c>
      <c r="X1812" s="19">
        <v>6115200</v>
      </c>
      <c r="Y1812" s="19">
        <v>5046000</v>
      </c>
      <c r="Z1812" s="19">
        <v>1069200</v>
      </c>
      <c r="AA1812" s="20">
        <v>0.17484301412872799</v>
      </c>
      <c r="AB1812" s="21" t="s">
        <v>6433</v>
      </c>
    </row>
    <row r="1813" spans="1:28" x14ac:dyDescent="0.25">
      <c r="A1813" s="16" t="s">
        <v>5967</v>
      </c>
      <c r="B1813" s="17">
        <v>45991</v>
      </c>
      <c r="C1813" s="18" t="s">
        <v>2044</v>
      </c>
      <c r="D1813" s="18" t="s">
        <v>2045</v>
      </c>
      <c r="E1813" s="18" t="s">
        <v>5969</v>
      </c>
      <c r="F1813" s="18" t="s">
        <v>107</v>
      </c>
      <c r="G1813" s="18">
        <v>61</v>
      </c>
      <c r="H1813" s="18" t="s">
        <v>595</v>
      </c>
      <c r="I1813" s="18" t="s">
        <v>263</v>
      </c>
      <c r="J1813" s="18" t="s">
        <v>109</v>
      </c>
      <c r="K1813" s="18" t="s">
        <v>425</v>
      </c>
      <c r="L1813" s="18" t="s">
        <v>146</v>
      </c>
      <c r="M1813" s="18">
        <v>8</v>
      </c>
      <c r="N1813" s="19">
        <v>45000</v>
      </c>
      <c r="O1813" s="20">
        <v>0</v>
      </c>
      <c r="P1813" s="19">
        <v>2500</v>
      </c>
      <c r="Q1813" s="19">
        <v>27000</v>
      </c>
      <c r="R1813" s="18" t="s">
        <v>134</v>
      </c>
      <c r="S1813" s="18" t="s">
        <v>100</v>
      </c>
      <c r="T1813" s="18" t="s">
        <v>101</v>
      </c>
      <c r="U1813" s="18">
        <v>4</v>
      </c>
      <c r="V1813" s="19">
        <v>360000</v>
      </c>
      <c r="W1813" s="19">
        <v>0</v>
      </c>
      <c r="X1813" s="19">
        <v>360000</v>
      </c>
      <c r="Y1813" s="19">
        <v>218500</v>
      </c>
      <c r="Z1813" s="19">
        <v>141500</v>
      </c>
      <c r="AA1813" s="20">
        <v>0.39305555555555599</v>
      </c>
      <c r="AB1813" s="21" t="s">
        <v>6424</v>
      </c>
    </row>
    <row r="1814" spans="1:28" x14ac:dyDescent="0.25">
      <c r="A1814" s="16" t="s">
        <v>5970</v>
      </c>
      <c r="B1814" s="17">
        <v>45753</v>
      </c>
      <c r="C1814" s="18" t="s">
        <v>2386</v>
      </c>
      <c r="D1814" s="18" t="s">
        <v>2387</v>
      </c>
      <c r="E1814" s="18" t="s">
        <v>5971</v>
      </c>
      <c r="F1814" s="18" t="s">
        <v>93</v>
      </c>
      <c r="G1814" s="18">
        <v>42</v>
      </c>
      <c r="H1814" s="18" t="s">
        <v>804</v>
      </c>
      <c r="I1814" s="18" t="s">
        <v>95</v>
      </c>
      <c r="J1814" s="18" t="s">
        <v>359</v>
      </c>
      <c r="K1814" s="18" t="s">
        <v>242</v>
      </c>
      <c r="L1814" s="18" t="s">
        <v>132</v>
      </c>
      <c r="M1814" s="18">
        <v>8</v>
      </c>
      <c r="N1814" s="19">
        <v>780000</v>
      </c>
      <c r="O1814" s="20">
        <v>0</v>
      </c>
      <c r="P1814" s="19">
        <v>4000</v>
      </c>
      <c r="Q1814" s="19">
        <v>630000</v>
      </c>
      <c r="R1814" s="18" t="s">
        <v>167</v>
      </c>
      <c r="S1814" s="18" t="s">
        <v>135</v>
      </c>
      <c r="T1814" s="18" t="s">
        <v>101</v>
      </c>
      <c r="U1814" s="18">
        <v>1</v>
      </c>
      <c r="V1814" s="19">
        <v>6240000</v>
      </c>
      <c r="W1814" s="19">
        <v>0</v>
      </c>
      <c r="X1814" s="19">
        <v>6240000</v>
      </c>
      <c r="Y1814" s="19">
        <v>5044000</v>
      </c>
      <c r="Z1814" s="19">
        <v>1196000</v>
      </c>
      <c r="AA1814" s="20">
        <v>0.19166666666666701</v>
      </c>
      <c r="AB1814" s="21" t="s">
        <v>6431</v>
      </c>
    </row>
    <row r="1815" spans="1:28" x14ac:dyDescent="0.25">
      <c r="A1815" s="16" t="s">
        <v>5972</v>
      </c>
      <c r="B1815" s="17">
        <v>46014</v>
      </c>
      <c r="C1815" s="18" t="s">
        <v>3536</v>
      </c>
      <c r="D1815" s="18" t="s">
        <v>3537</v>
      </c>
      <c r="E1815" s="18" t="s">
        <v>5973</v>
      </c>
      <c r="F1815" s="18" t="s">
        <v>107</v>
      </c>
      <c r="G1815" s="18">
        <v>45</v>
      </c>
      <c r="H1815" s="18" t="s">
        <v>581</v>
      </c>
      <c r="I1815" s="18" t="s">
        <v>144</v>
      </c>
      <c r="J1815" s="18" t="s">
        <v>109</v>
      </c>
      <c r="K1815" s="18" t="s">
        <v>520</v>
      </c>
      <c r="L1815" s="18" t="s">
        <v>111</v>
      </c>
      <c r="M1815" s="18">
        <v>4</v>
      </c>
      <c r="N1815" s="19">
        <v>410000</v>
      </c>
      <c r="O1815" s="20">
        <v>0.05</v>
      </c>
      <c r="P1815" s="19">
        <v>6000</v>
      </c>
      <c r="Q1815" s="19">
        <v>325000</v>
      </c>
      <c r="R1815" s="18" t="s">
        <v>167</v>
      </c>
      <c r="S1815" s="18" t="s">
        <v>100</v>
      </c>
      <c r="T1815" s="18" t="s">
        <v>101</v>
      </c>
      <c r="U1815" s="18">
        <v>2</v>
      </c>
      <c r="V1815" s="19">
        <v>1640000</v>
      </c>
      <c r="W1815" s="19">
        <v>82000</v>
      </c>
      <c r="X1815" s="19">
        <v>1558000</v>
      </c>
      <c r="Y1815" s="19">
        <v>1306000</v>
      </c>
      <c r="Z1815" s="19">
        <v>252000</v>
      </c>
      <c r="AA1815" s="20">
        <v>0.161745827984596</v>
      </c>
      <c r="AB1815" s="21" t="s">
        <v>6432</v>
      </c>
    </row>
    <row r="1816" spans="1:28" x14ac:dyDescent="0.25">
      <c r="A1816" s="16" t="s">
        <v>5974</v>
      </c>
      <c r="B1816" s="17">
        <v>45873</v>
      </c>
      <c r="C1816" s="18" t="s">
        <v>1394</v>
      </c>
      <c r="D1816" s="18" t="s">
        <v>1395</v>
      </c>
      <c r="E1816" s="18" t="s">
        <v>5976</v>
      </c>
      <c r="F1816" s="18" t="s">
        <v>93</v>
      </c>
      <c r="G1816" s="18">
        <v>56</v>
      </c>
      <c r="H1816" s="18" t="s">
        <v>558</v>
      </c>
      <c r="I1816" s="18" t="s">
        <v>129</v>
      </c>
      <c r="J1816" s="18" t="s">
        <v>109</v>
      </c>
      <c r="K1816" s="18" t="s">
        <v>1540</v>
      </c>
      <c r="L1816" s="18" t="s">
        <v>282</v>
      </c>
      <c r="M1816" s="18">
        <v>7</v>
      </c>
      <c r="N1816" s="19">
        <v>650000</v>
      </c>
      <c r="O1816" s="20">
        <v>0</v>
      </c>
      <c r="P1816" s="19">
        <v>4000</v>
      </c>
      <c r="Q1816" s="19">
        <v>520000</v>
      </c>
      <c r="R1816" s="18" t="s">
        <v>99</v>
      </c>
      <c r="S1816" s="18" t="s">
        <v>100</v>
      </c>
      <c r="T1816" s="18" t="s">
        <v>113</v>
      </c>
      <c r="U1816" s="18">
        <v>3</v>
      </c>
      <c r="V1816" s="19">
        <v>4550000</v>
      </c>
      <c r="W1816" s="19">
        <v>0</v>
      </c>
      <c r="X1816" s="19">
        <v>4550000</v>
      </c>
      <c r="Y1816" s="19">
        <v>3644000</v>
      </c>
      <c r="Z1816" s="19">
        <v>906000</v>
      </c>
      <c r="AA1816" s="20">
        <v>0.199120879120879</v>
      </c>
      <c r="AB1816" s="21" t="s">
        <v>6433</v>
      </c>
    </row>
    <row r="1817" spans="1:28" x14ac:dyDescent="0.25">
      <c r="A1817" s="16" t="s">
        <v>5977</v>
      </c>
      <c r="B1817" s="17">
        <v>45885</v>
      </c>
      <c r="C1817" s="18" t="s">
        <v>1739</v>
      </c>
      <c r="D1817" s="18" t="s">
        <v>1740</v>
      </c>
      <c r="E1817" s="18" t="s">
        <v>5978</v>
      </c>
      <c r="F1817" s="18" t="s">
        <v>93</v>
      </c>
      <c r="G1817" s="18">
        <v>31</v>
      </c>
      <c r="H1817" s="18" t="s">
        <v>595</v>
      </c>
      <c r="I1817" s="18" t="s">
        <v>263</v>
      </c>
      <c r="J1817" s="18" t="s">
        <v>174</v>
      </c>
      <c r="K1817" s="18" t="s">
        <v>175</v>
      </c>
      <c r="L1817" s="18" t="s">
        <v>132</v>
      </c>
      <c r="M1817" s="18">
        <v>3</v>
      </c>
      <c r="N1817" s="19">
        <v>900000</v>
      </c>
      <c r="O1817" s="20">
        <v>0.05</v>
      </c>
      <c r="P1817" s="19">
        <v>6000</v>
      </c>
      <c r="Q1817" s="19">
        <v>730000</v>
      </c>
      <c r="R1817" s="18" t="s">
        <v>99</v>
      </c>
      <c r="S1817" s="18" t="s">
        <v>100</v>
      </c>
      <c r="T1817" s="18" t="s">
        <v>113</v>
      </c>
      <c r="U1817" s="18">
        <v>5</v>
      </c>
      <c r="V1817" s="19">
        <v>2700000</v>
      </c>
      <c r="W1817" s="19">
        <v>135000</v>
      </c>
      <c r="X1817" s="19">
        <v>2565000</v>
      </c>
      <c r="Y1817" s="19">
        <v>2196000</v>
      </c>
      <c r="Z1817" s="19">
        <v>369000</v>
      </c>
      <c r="AA1817" s="20">
        <v>0.14385964912280699</v>
      </c>
      <c r="AB1817" s="21" t="s">
        <v>6433</v>
      </c>
    </row>
    <row r="1818" spans="1:28" x14ac:dyDescent="0.25">
      <c r="A1818" s="16" t="s">
        <v>5979</v>
      </c>
      <c r="B1818" s="17">
        <v>45974</v>
      </c>
      <c r="C1818" s="18" t="s">
        <v>440</v>
      </c>
      <c r="D1818" s="18" t="s">
        <v>441</v>
      </c>
      <c r="E1818" s="18" t="s">
        <v>5981</v>
      </c>
      <c r="F1818" s="18" t="s">
        <v>93</v>
      </c>
      <c r="G1818" s="18">
        <v>49</v>
      </c>
      <c r="H1818" s="18" t="s">
        <v>1792</v>
      </c>
      <c r="I1818" s="18" t="s">
        <v>129</v>
      </c>
      <c r="J1818" s="18" t="s">
        <v>174</v>
      </c>
      <c r="K1818" s="18" t="s">
        <v>1540</v>
      </c>
      <c r="L1818" s="18" t="s">
        <v>282</v>
      </c>
      <c r="M1818" s="18">
        <v>3</v>
      </c>
      <c r="N1818" s="19">
        <v>650000</v>
      </c>
      <c r="O1818" s="20">
        <v>0</v>
      </c>
      <c r="P1818" s="19">
        <v>2500</v>
      </c>
      <c r="Q1818" s="19">
        <v>520000</v>
      </c>
      <c r="R1818" s="18" t="s">
        <v>167</v>
      </c>
      <c r="S1818" s="18" t="s">
        <v>100</v>
      </c>
      <c r="T1818" s="18" t="s">
        <v>101</v>
      </c>
      <c r="U1818" s="18">
        <v>5</v>
      </c>
      <c r="V1818" s="19">
        <v>1950000</v>
      </c>
      <c r="W1818" s="19">
        <v>0</v>
      </c>
      <c r="X1818" s="19">
        <v>1950000</v>
      </c>
      <c r="Y1818" s="19">
        <v>1562500</v>
      </c>
      <c r="Z1818" s="19">
        <v>387500</v>
      </c>
      <c r="AA1818" s="20">
        <v>0.19871794871794901</v>
      </c>
      <c r="AB1818" s="21" t="s">
        <v>6424</v>
      </c>
    </row>
    <row r="1819" spans="1:28" x14ac:dyDescent="0.25">
      <c r="A1819" s="16" t="s">
        <v>5982</v>
      </c>
      <c r="B1819" s="17">
        <v>45735</v>
      </c>
      <c r="C1819" s="18" t="s">
        <v>1129</v>
      </c>
      <c r="D1819" s="18" t="s">
        <v>1130</v>
      </c>
      <c r="E1819" s="18" t="s">
        <v>5983</v>
      </c>
      <c r="F1819" s="18" t="s">
        <v>107</v>
      </c>
      <c r="G1819" s="18">
        <v>49</v>
      </c>
      <c r="H1819" s="18" t="s">
        <v>581</v>
      </c>
      <c r="I1819" s="18" t="s">
        <v>144</v>
      </c>
      <c r="J1819" s="18" t="s">
        <v>109</v>
      </c>
      <c r="K1819" s="18" t="s">
        <v>242</v>
      </c>
      <c r="L1819" s="18" t="s">
        <v>132</v>
      </c>
      <c r="M1819" s="18">
        <v>8</v>
      </c>
      <c r="N1819" s="19">
        <v>780000</v>
      </c>
      <c r="O1819" s="20">
        <v>0.02</v>
      </c>
      <c r="P1819" s="19">
        <v>4000</v>
      </c>
      <c r="Q1819" s="19">
        <v>630000</v>
      </c>
      <c r="R1819" s="18" t="s">
        <v>6415</v>
      </c>
      <c r="S1819" s="18" t="s">
        <v>100</v>
      </c>
      <c r="T1819" s="18" t="s">
        <v>101</v>
      </c>
      <c r="U1819" s="18">
        <v>4</v>
      </c>
      <c r="V1819" s="19">
        <v>6240000</v>
      </c>
      <c r="W1819" s="19">
        <v>124800</v>
      </c>
      <c r="X1819" s="19">
        <v>6115200</v>
      </c>
      <c r="Y1819" s="19">
        <v>5044000</v>
      </c>
      <c r="Z1819" s="19">
        <v>1071200</v>
      </c>
      <c r="AA1819" s="20">
        <v>0.175170068027211</v>
      </c>
      <c r="AB1819" s="21" t="s">
        <v>6428</v>
      </c>
    </row>
    <row r="1820" spans="1:28" x14ac:dyDescent="0.25">
      <c r="A1820" s="16" t="s">
        <v>5984</v>
      </c>
      <c r="B1820" s="17">
        <v>45906</v>
      </c>
      <c r="C1820" s="18" t="s">
        <v>475</v>
      </c>
      <c r="D1820" s="18" t="s">
        <v>1434</v>
      </c>
      <c r="E1820" s="18" t="s">
        <v>6403</v>
      </c>
      <c r="F1820" s="18" t="s">
        <v>93</v>
      </c>
      <c r="G1820" s="18">
        <v>34</v>
      </c>
      <c r="H1820" s="18" t="s">
        <v>310</v>
      </c>
      <c r="I1820" s="18" t="s">
        <v>263</v>
      </c>
      <c r="J1820" s="18" t="s">
        <v>359</v>
      </c>
      <c r="K1820" s="18" t="s">
        <v>1540</v>
      </c>
      <c r="L1820" s="18" t="s">
        <v>282</v>
      </c>
      <c r="M1820" s="18">
        <v>4</v>
      </c>
      <c r="N1820" s="19">
        <v>650000</v>
      </c>
      <c r="O1820" s="20">
        <v>0</v>
      </c>
      <c r="P1820" s="19">
        <v>6000</v>
      </c>
      <c r="Q1820" s="19">
        <v>520000</v>
      </c>
      <c r="R1820" s="18" t="s">
        <v>6415</v>
      </c>
      <c r="S1820" s="18" t="s">
        <v>100</v>
      </c>
      <c r="T1820" s="18" t="s">
        <v>101</v>
      </c>
      <c r="U1820" s="18">
        <v>5</v>
      </c>
      <c r="V1820" s="19">
        <v>2600000</v>
      </c>
      <c r="W1820" s="19">
        <v>0</v>
      </c>
      <c r="X1820" s="19">
        <v>2600000</v>
      </c>
      <c r="Y1820" s="19">
        <v>2086000</v>
      </c>
      <c r="Z1820" s="19">
        <v>514000</v>
      </c>
      <c r="AA1820" s="20">
        <v>0.197692307692308</v>
      </c>
      <c r="AB1820" s="21" t="s">
        <v>6435</v>
      </c>
    </row>
    <row r="1821" spans="1:28" x14ac:dyDescent="0.25">
      <c r="A1821" s="16" t="s">
        <v>5986</v>
      </c>
      <c r="B1821" s="17">
        <v>45961</v>
      </c>
      <c r="C1821" s="18" t="s">
        <v>1362</v>
      </c>
      <c r="D1821" s="18" t="s">
        <v>1363</v>
      </c>
      <c r="E1821" s="18" t="s">
        <v>5987</v>
      </c>
      <c r="F1821" s="18" t="s">
        <v>107</v>
      </c>
      <c r="G1821" s="18">
        <v>48</v>
      </c>
      <c r="H1821" s="18" t="s">
        <v>377</v>
      </c>
      <c r="I1821" s="18" t="s">
        <v>95</v>
      </c>
      <c r="J1821" s="18" t="s">
        <v>165</v>
      </c>
      <c r="K1821" s="18" t="s">
        <v>311</v>
      </c>
      <c r="L1821" s="18" t="s">
        <v>122</v>
      </c>
      <c r="M1821" s="18">
        <v>5</v>
      </c>
      <c r="N1821" s="19">
        <v>850000</v>
      </c>
      <c r="O1821" s="20">
        <v>0</v>
      </c>
      <c r="P1821" s="19">
        <v>1500</v>
      </c>
      <c r="Q1821" s="19">
        <v>710000</v>
      </c>
      <c r="R1821" s="18" t="s">
        <v>219</v>
      </c>
      <c r="S1821" s="18" t="s">
        <v>168</v>
      </c>
      <c r="T1821" s="18" t="s">
        <v>101</v>
      </c>
      <c r="U1821" s="18">
        <v>4</v>
      </c>
      <c r="V1821" s="19">
        <v>4250000</v>
      </c>
      <c r="W1821" s="19">
        <v>0</v>
      </c>
      <c r="X1821" s="19">
        <v>4250000</v>
      </c>
      <c r="Y1821" s="19">
        <v>3551500</v>
      </c>
      <c r="Z1821" s="19">
        <v>698500</v>
      </c>
      <c r="AA1821" s="20">
        <v>0.16435294117647101</v>
      </c>
      <c r="AB1821" s="21" t="s">
        <v>6427</v>
      </c>
    </row>
    <row r="1822" spans="1:28" x14ac:dyDescent="0.25">
      <c r="A1822" s="16" t="s">
        <v>5988</v>
      </c>
      <c r="B1822" s="17">
        <v>45685</v>
      </c>
      <c r="C1822" s="18" t="s">
        <v>1386</v>
      </c>
      <c r="D1822" s="18" t="s">
        <v>1387</v>
      </c>
      <c r="E1822" s="18" t="s">
        <v>5989</v>
      </c>
      <c r="F1822" s="18" t="s">
        <v>93</v>
      </c>
      <c r="G1822" s="18">
        <v>37</v>
      </c>
      <c r="H1822" s="18" t="s">
        <v>310</v>
      </c>
      <c r="I1822" s="18" t="s">
        <v>263</v>
      </c>
      <c r="J1822" s="18" t="s">
        <v>130</v>
      </c>
      <c r="K1822" s="18" t="s">
        <v>281</v>
      </c>
      <c r="L1822" s="18" t="s">
        <v>282</v>
      </c>
      <c r="M1822" s="18">
        <v>7</v>
      </c>
      <c r="N1822" s="19">
        <v>250000</v>
      </c>
      <c r="O1822" s="20">
        <v>0.05</v>
      </c>
      <c r="P1822" s="19">
        <v>8000</v>
      </c>
      <c r="Q1822" s="19">
        <v>190000</v>
      </c>
      <c r="R1822" s="18" t="s">
        <v>167</v>
      </c>
      <c r="S1822" s="18" t="s">
        <v>100</v>
      </c>
      <c r="T1822" s="18" t="s">
        <v>113</v>
      </c>
      <c r="U1822" s="18">
        <v>3</v>
      </c>
      <c r="V1822" s="19">
        <v>1750000</v>
      </c>
      <c r="W1822" s="19">
        <v>87500</v>
      </c>
      <c r="X1822" s="19">
        <v>1662500</v>
      </c>
      <c r="Y1822" s="19">
        <v>1338000</v>
      </c>
      <c r="Z1822" s="19">
        <v>324500</v>
      </c>
      <c r="AA1822" s="20">
        <v>0.19518796992481199</v>
      </c>
      <c r="AB1822" s="21" t="s">
        <v>6426</v>
      </c>
    </row>
    <row r="1823" spans="1:28" x14ac:dyDescent="0.25">
      <c r="A1823" s="16" t="s">
        <v>5990</v>
      </c>
      <c r="B1823" s="17">
        <v>45813</v>
      </c>
      <c r="C1823" s="18" t="s">
        <v>2196</v>
      </c>
      <c r="D1823" s="18" t="s">
        <v>2197</v>
      </c>
      <c r="E1823" s="18" t="s">
        <v>6404</v>
      </c>
      <c r="F1823" s="18" t="s">
        <v>107</v>
      </c>
      <c r="G1823" s="18">
        <v>43</v>
      </c>
      <c r="H1823" s="18" t="s">
        <v>262</v>
      </c>
      <c r="I1823" s="18" t="s">
        <v>263</v>
      </c>
      <c r="J1823" s="18" t="s">
        <v>109</v>
      </c>
      <c r="K1823" s="18" t="s">
        <v>388</v>
      </c>
      <c r="L1823" s="18" t="s">
        <v>132</v>
      </c>
      <c r="M1823" s="18">
        <v>6</v>
      </c>
      <c r="N1823" s="19">
        <v>510000</v>
      </c>
      <c r="O1823" s="20">
        <v>0</v>
      </c>
      <c r="P1823" s="19">
        <v>6000</v>
      </c>
      <c r="Q1823" s="19">
        <v>410000</v>
      </c>
      <c r="R1823" s="18" t="s">
        <v>134</v>
      </c>
      <c r="S1823" s="18" t="s">
        <v>100</v>
      </c>
      <c r="T1823" s="18" t="s">
        <v>101</v>
      </c>
      <c r="U1823" s="18">
        <v>2</v>
      </c>
      <c r="V1823" s="19">
        <v>3060000</v>
      </c>
      <c r="W1823" s="19">
        <v>0</v>
      </c>
      <c r="X1823" s="19">
        <v>3060000</v>
      </c>
      <c r="Y1823" s="19">
        <v>2466000</v>
      </c>
      <c r="Z1823" s="19">
        <v>594000</v>
      </c>
      <c r="AA1823" s="20">
        <v>0.19411764705882401</v>
      </c>
      <c r="AB1823" s="21" t="s">
        <v>6434</v>
      </c>
    </row>
    <row r="1824" spans="1:28" x14ac:dyDescent="0.25">
      <c r="A1824" s="16" t="s">
        <v>5992</v>
      </c>
      <c r="B1824" s="17">
        <v>45994</v>
      </c>
      <c r="C1824" s="18" t="s">
        <v>2891</v>
      </c>
      <c r="D1824" s="18" t="s">
        <v>2892</v>
      </c>
      <c r="E1824" s="18" t="s">
        <v>5993</v>
      </c>
      <c r="F1824" s="18" t="s">
        <v>93</v>
      </c>
      <c r="G1824" s="18">
        <v>24</v>
      </c>
      <c r="H1824" s="18" t="s">
        <v>119</v>
      </c>
      <c r="I1824" s="18" t="s">
        <v>120</v>
      </c>
      <c r="J1824" s="18" t="s">
        <v>96</v>
      </c>
      <c r="K1824" s="18" t="s">
        <v>175</v>
      </c>
      <c r="L1824" s="18" t="s">
        <v>132</v>
      </c>
      <c r="M1824" s="18">
        <v>3</v>
      </c>
      <c r="N1824" s="19">
        <v>900000</v>
      </c>
      <c r="O1824" s="20">
        <v>0</v>
      </c>
      <c r="P1824" s="19">
        <v>8000</v>
      </c>
      <c r="Q1824" s="19">
        <v>730000</v>
      </c>
      <c r="R1824" s="18" t="s">
        <v>99</v>
      </c>
      <c r="S1824" s="18" t="s">
        <v>168</v>
      </c>
      <c r="T1824" s="18" t="s">
        <v>101</v>
      </c>
      <c r="U1824" s="18">
        <v>3</v>
      </c>
      <c r="V1824" s="19">
        <v>2700000</v>
      </c>
      <c r="W1824" s="19">
        <v>0</v>
      </c>
      <c r="X1824" s="19">
        <v>2700000</v>
      </c>
      <c r="Y1824" s="19">
        <v>2198000</v>
      </c>
      <c r="Z1824" s="19">
        <v>502000</v>
      </c>
      <c r="AA1824" s="20">
        <v>0.18592592592592599</v>
      </c>
      <c r="AB1824" s="21" t="s">
        <v>6432</v>
      </c>
    </row>
    <row r="1825" spans="1:28" x14ac:dyDescent="0.25">
      <c r="A1825" s="16" t="s">
        <v>5994</v>
      </c>
      <c r="B1825" s="17">
        <v>45995</v>
      </c>
      <c r="C1825" s="18" t="s">
        <v>1004</v>
      </c>
      <c r="D1825" s="18" t="s">
        <v>4135</v>
      </c>
      <c r="E1825" s="18" t="s">
        <v>5996</v>
      </c>
      <c r="F1825" s="18" t="s">
        <v>107</v>
      </c>
      <c r="G1825" s="18">
        <v>38</v>
      </c>
      <c r="H1825" s="18" t="s">
        <v>581</v>
      </c>
      <c r="I1825" s="18" t="s">
        <v>144</v>
      </c>
      <c r="J1825" s="18" t="s">
        <v>174</v>
      </c>
      <c r="K1825" s="18" t="s">
        <v>311</v>
      </c>
      <c r="L1825" s="18" t="s">
        <v>122</v>
      </c>
      <c r="M1825" s="18">
        <v>8</v>
      </c>
      <c r="N1825" s="19">
        <v>850000</v>
      </c>
      <c r="O1825" s="20">
        <v>0.02</v>
      </c>
      <c r="P1825" s="19">
        <v>8000</v>
      </c>
      <c r="Q1825" s="19">
        <v>710000</v>
      </c>
      <c r="R1825" s="18" t="s">
        <v>99</v>
      </c>
      <c r="S1825" s="18" t="s">
        <v>100</v>
      </c>
      <c r="T1825" s="18" t="s">
        <v>101</v>
      </c>
      <c r="U1825" s="18">
        <v>2</v>
      </c>
      <c r="V1825" s="19">
        <v>6800000</v>
      </c>
      <c r="W1825" s="19">
        <v>136000</v>
      </c>
      <c r="X1825" s="19">
        <v>6664000</v>
      </c>
      <c r="Y1825" s="19">
        <v>5688000</v>
      </c>
      <c r="Z1825" s="19">
        <v>976000</v>
      </c>
      <c r="AA1825" s="20">
        <v>0.14645858343337301</v>
      </c>
      <c r="AB1825" s="21" t="s">
        <v>6432</v>
      </c>
    </row>
    <row r="1826" spans="1:28" x14ac:dyDescent="0.25">
      <c r="A1826" s="16" t="s">
        <v>5997</v>
      </c>
      <c r="B1826" s="17">
        <v>46014</v>
      </c>
      <c r="C1826" s="18" t="s">
        <v>619</v>
      </c>
      <c r="D1826" s="18" t="s">
        <v>620</v>
      </c>
      <c r="E1826" s="18" t="s">
        <v>5998</v>
      </c>
      <c r="F1826" s="18" t="s">
        <v>107</v>
      </c>
      <c r="G1826" s="18">
        <v>63</v>
      </c>
      <c r="H1826" s="18" t="s">
        <v>804</v>
      </c>
      <c r="I1826" s="18" t="s">
        <v>95</v>
      </c>
      <c r="J1826" s="18"/>
      <c r="K1826" s="18" t="s">
        <v>425</v>
      </c>
      <c r="L1826" s="18" t="s">
        <v>146</v>
      </c>
      <c r="M1826" s="18">
        <v>6</v>
      </c>
      <c r="N1826" s="19">
        <v>45000</v>
      </c>
      <c r="O1826" s="20">
        <v>0</v>
      </c>
      <c r="P1826" s="19">
        <v>1500</v>
      </c>
      <c r="Q1826" s="19">
        <v>27000</v>
      </c>
      <c r="R1826" s="18" t="s">
        <v>99</v>
      </c>
      <c r="S1826" s="18" t="s">
        <v>135</v>
      </c>
      <c r="T1826" s="18" t="s">
        <v>101</v>
      </c>
      <c r="U1826" s="18">
        <v>7</v>
      </c>
      <c r="V1826" s="19">
        <v>270000</v>
      </c>
      <c r="W1826" s="19">
        <v>0</v>
      </c>
      <c r="X1826" s="19">
        <v>270000</v>
      </c>
      <c r="Y1826" s="19">
        <v>163500</v>
      </c>
      <c r="Z1826" s="19">
        <v>106500</v>
      </c>
      <c r="AA1826" s="20">
        <v>0.39444444444444399</v>
      </c>
      <c r="AB1826" s="21" t="s">
        <v>6432</v>
      </c>
    </row>
    <row r="1827" spans="1:28" x14ac:dyDescent="0.25">
      <c r="A1827" s="16" t="s">
        <v>5999</v>
      </c>
      <c r="B1827" s="17">
        <v>45684</v>
      </c>
      <c r="C1827" s="18" t="s">
        <v>1786</v>
      </c>
      <c r="D1827" s="18" t="s">
        <v>1787</v>
      </c>
      <c r="E1827" s="18" t="s">
        <v>6000</v>
      </c>
      <c r="F1827" s="18" t="s">
        <v>107</v>
      </c>
      <c r="G1827" s="18">
        <v>57</v>
      </c>
      <c r="H1827" s="18" t="s">
        <v>128</v>
      </c>
      <c r="I1827" s="18" t="s">
        <v>129</v>
      </c>
      <c r="J1827" s="18" t="s">
        <v>174</v>
      </c>
      <c r="K1827" s="18" t="s">
        <v>242</v>
      </c>
      <c r="L1827" s="18" t="s">
        <v>132</v>
      </c>
      <c r="M1827" s="18">
        <v>5</v>
      </c>
      <c r="N1827" s="19">
        <v>780000</v>
      </c>
      <c r="O1827" s="20">
        <v>0.05</v>
      </c>
      <c r="P1827" s="19">
        <v>1500</v>
      </c>
      <c r="Q1827" s="19">
        <v>630000</v>
      </c>
      <c r="R1827" s="18" t="s">
        <v>134</v>
      </c>
      <c r="S1827" s="18" t="s">
        <v>100</v>
      </c>
      <c r="T1827" s="18" t="s">
        <v>101</v>
      </c>
      <c r="U1827" s="18">
        <v>5</v>
      </c>
      <c r="V1827" s="19">
        <v>3900000</v>
      </c>
      <c r="W1827" s="19">
        <v>195000</v>
      </c>
      <c r="X1827" s="19">
        <v>3705000</v>
      </c>
      <c r="Y1827" s="19">
        <v>3151500</v>
      </c>
      <c r="Z1827" s="19">
        <v>553500</v>
      </c>
      <c r="AA1827" s="20">
        <v>0.14939271255060699</v>
      </c>
      <c r="AB1827" s="21" t="s">
        <v>6426</v>
      </c>
    </row>
    <row r="1828" spans="1:28" x14ac:dyDescent="0.25">
      <c r="A1828" s="16" t="s">
        <v>6001</v>
      </c>
      <c r="B1828" s="17">
        <v>45931</v>
      </c>
      <c r="C1828" s="18" t="s">
        <v>1646</v>
      </c>
      <c r="D1828" s="18" t="s">
        <v>1647</v>
      </c>
      <c r="E1828" s="18" t="s">
        <v>6003</v>
      </c>
      <c r="F1828" s="18" t="s">
        <v>93</v>
      </c>
      <c r="G1828" s="18">
        <v>39</v>
      </c>
      <c r="H1828" s="18" t="s">
        <v>310</v>
      </c>
      <c r="I1828" s="18" t="s">
        <v>263</v>
      </c>
      <c r="J1828" s="18" t="s">
        <v>109</v>
      </c>
      <c r="K1828" s="18" t="s">
        <v>296</v>
      </c>
      <c r="L1828" s="18" t="s">
        <v>282</v>
      </c>
      <c r="M1828" s="18">
        <v>7</v>
      </c>
      <c r="N1828" s="19">
        <v>320000</v>
      </c>
      <c r="O1828" s="20">
        <v>0.1</v>
      </c>
      <c r="P1828" s="19">
        <v>1500</v>
      </c>
      <c r="Q1828" s="19">
        <v>250000</v>
      </c>
      <c r="R1828" s="18" t="s">
        <v>219</v>
      </c>
      <c r="S1828" s="18" t="s">
        <v>168</v>
      </c>
      <c r="T1828" s="18" t="s">
        <v>101</v>
      </c>
      <c r="U1828" s="18">
        <v>3</v>
      </c>
      <c r="V1828" s="19">
        <v>2240000</v>
      </c>
      <c r="W1828" s="19">
        <v>224000</v>
      </c>
      <c r="X1828" s="19">
        <v>2016000</v>
      </c>
      <c r="Y1828" s="19">
        <v>1751500</v>
      </c>
      <c r="Z1828" s="19">
        <v>264500</v>
      </c>
      <c r="AA1828" s="20">
        <v>0.131200396825397</v>
      </c>
      <c r="AB1828" s="21" t="s">
        <v>6427</v>
      </c>
    </row>
    <row r="1829" spans="1:28" x14ac:dyDescent="0.25">
      <c r="A1829" s="16" t="s">
        <v>6004</v>
      </c>
      <c r="B1829" s="17">
        <v>46009</v>
      </c>
      <c r="C1829" s="18" t="s">
        <v>1021</v>
      </c>
      <c r="D1829" s="18" t="s">
        <v>1022</v>
      </c>
      <c r="E1829" s="18" t="s">
        <v>6006</v>
      </c>
      <c r="F1829" s="18" t="s">
        <v>93</v>
      </c>
      <c r="G1829" s="18">
        <v>38</v>
      </c>
      <c r="H1829" s="18" t="s">
        <v>595</v>
      </c>
      <c r="I1829" s="18" t="s">
        <v>263</v>
      </c>
      <c r="J1829" s="18" t="s">
        <v>174</v>
      </c>
      <c r="K1829" s="18" t="s">
        <v>281</v>
      </c>
      <c r="L1829" s="18" t="s">
        <v>282</v>
      </c>
      <c r="M1829" s="18">
        <v>1</v>
      </c>
      <c r="N1829" s="19">
        <v>250000</v>
      </c>
      <c r="O1829" s="20">
        <v>0.05</v>
      </c>
      <c r="P1829" s="19">
        <v>8000</v>
      </c>
      <c r="Q1829" s="19">
        <v>190000</v>
      </c>
      <c r="R1829" s="18" t="s">
        <v>167</v>
      </c>
      <c r="S1829" s="18" t="s">
        <v>100</v>
      </c>
      <c r="T1829" s="18" t="s">
        <v>101</v>
      </c>
      <c r="U1829" s="18">
        <v>1</v>
      </c>
      <c r="V1829" s="19">
        <v>250000</v>
      </c>
      <c r="W1829" s="19">
        <v>12500</v>
      </c>
      <c r="X1829" s="19">
        <v>237500</v>
      </c>
      <c r="Y1829" s="19">
        <v>198000</v>
      </c>
      <c r="Z1829" s="19">
        <v>39500</v>
      </c>
      <c r="AA1829" s="20">
        <v>0.166315789473684</v>
      </c>
      <c r="AB1829" s="21" t="s">
        <v>6432</v>
      </c>
    </row>
    <row r="1830" spans="1:28" x14ac:dyDescent="0.25">
      <c r="A1830" s="16" t="s">
        <v>6007</v>
      </c>
      <c r="B1830" s="17">
        <v>46011</v>
      </c>
      <c r="C1830" s="18" t="s">
        <v>795</v>
      </c>
      <c r="D1830" s="18" t="s">
        <v>796</v>
      </c>
      <c r="E1830" s="18" t="s">
        <v>6008</v>
      </c>
      <c r="F1830" s="18" t="s">
        <v>107</v>
      </c>
      <c r="G1830" s="18">
        <v>39</v>
      </c>
      <c r="H1830" s="18" t="s">
        <v>154</v>
      </c>
      <c r="I1830" s="18" t="s">
        <v>95</v>
      </c>
      <c r="J1830" s="18" t="s">
        <v>359</v>
      </c>
      <c r="K1830" s="18" t="s">
        <v>156</v>
      </c>
      <c r="L1830" s="18" t="s">
        <v>111</v>
      </c>
      <c r="M1830" s="18">
        <v>6</v>
      </c>
      <c r="N1830" s="19">
        <v>290000</v>
      </c>
      <c r="O1830" s="20">
        <v>0</v>
      </c>
      <c r="P1830" s="19">
        <v>1500</v>
      </c>
      <c r="Q1830" s="19">
        <v>225000</v>
      </c>
      <c r="R1830" s="18" t="s">
        <v>99</v>
      </c>
      <c r="S1830" s="18" t="s">
        <v>135</v>
      </c>
      <c r="T1830" s="18" t="s">
        <v>113</v>
      </c>
      <c r="U1830" s="18">
        <v>5</v>
      </c>
      <c r="V1830" s="19">
        <v>1740000</v>
      </c>
      <c r="W1830" s="19">
        <v>0</v>
      </c>
      <c r="X1830" s="19">
        <v>1740000</v>
      </c>
      <c r="Y1830" s="19">
        <v>1351500</v>
      </c>
      <c r="Z1830" s="19">
        <v>388500</v>
      </c>
      <c r="AA1830" s="20">
        <v>0.22327586206896599</v>
      </c>
      <c r="AB1830" s="21" t="s">
        <v>6432</v>
      </c>
    </row>
    <row r="1831" spans="1:28" x14ac:dyDescent="0.25">
      <c r="A1831" s="16" t="s">
        <v>6009</v>
      </c>
      <c r="B1831" s="17">
        <v>45707</v>
      </c>
      <c r="C1831" s="18" t="s">
        <v>6010</v>
      </c>
      <c r="D1831" s="18" t="s">
        <v>662</v>
      </c>
      <c r="E1831" s="18" t="s">
        <v>6011</v>
      </c>
      <c r="F1831" s="18" t="s">
        <v>93</v>
      </c>
      <c r="G1831" s="18">
        <v>44</v>
      </c>
      <c r="H1831" s="18" t="s">
        <v>377</v>
      </c>
      <c r="I1831" s="18" t="s">
        <v>95</v>
      </c>
      <c r="J1831" s="18" t="s">
        <v>165</v>
      </c>
      <c r="K1831" s="18" t="s">
        <v>145</v>
      </c>
      <c r="L1831" s="18" t="s">
        <v>146</v>
      </c>
      <c r="M1831" s="18">
        <v>7</v>
      </c>
      <c r="N1831" s="19">
        <v>145000</v>
      </c>
      <c r="O1831" s="20">
        <v>0.1</v>
      </c>
      <c r="P1831" s="19">
        <v>8000</v>
      </c>
      <c r="Q1831" s="19">
        <v>98000</v>
      </c>
      <c r="R1831" s="18" t="s">
        <v>99</v>
      </c>
      <c r="S1831" s="18" t="s">
        <v>168</v>
      </c>
      <c r="T1831" s="18" t="s">
        <v>101</v>
      </c>
      <c r="U1831" s="18">
        <v>4</v>
      </c>
      <c r="V1831" s="19">
        <v>1015000</v>
      </c>
      <c r="W1831" s="19">
        <v>101500</v>
      </c>
      <c r="X1831" s="19">
        <v>913500</v>
      </c>
      <c r="Y1831" s="19">
        <v>694000</v>
      </c>
      <c r="Z1831" s="19">
        <v>219500</v>
      </c>
      <c r="AA1831" s="20">
        <v>0.240284619594964</v>
      </c>
      <c r="AB1831" s="21" t="s">
        <v>6429</v>
      </c>
    </row>
    <row r="1832" spans="1:28" x14ac:dyDescent="0.25">
      <c r="A1832" s="16" t="s">
        <v>6012</v>
      </c>
      <c r="B1832" s="17">
        <v>45832</v>
      </c>
      <c r="C1832" s="18" t="s">
        <v>6013</v>
      </c>
      <c r="D1832" s="18" t="s">
        <v>6014</v>
      </c>
      <c r="E1832" s="18" t="s">
        <v>6015</v>
      </c>
      <c r="F1832" s="18" t="s">
        <v>107</v>
      </c>
      <c r="G1832" s="18">
        <v>21</v>
      </c>
      <c r="H1832" s="18" t="s">
        <v>1279</v>
      </c>
      <c r="I1832" s="18" t="s">
        <v>144</v>
      </c>
      <c r="J1832" s="18" t="s">
        <v>212</v>
      </c>
      <c r="K1832" s="18" t="s">
        <v>242</v>
      </c>
      <c r="L1832" s="18" t="s">
        <v>132</v>
      </c>
      <c r="M1832" s="18">
        <v>6</v>
      </c>
      <c r="N1832" s="19">
        <v>780000</v>
      </c>
      <c r="O1832" s="20">
        <v>0</v>
      </c>
      <c r="P1832" s="19">
        <v>8000</v>
      </c>
      <c r="Q1832" s="19">
        <v>630000</v>
      </c>
      <c r="R1832" s="18" t="s">
        <v>134</v>
      </c>
      <c r="S1832" s="18" t="s">
        <v>135</v>
      </c>
      <c r="T1832" s="18" t="s">
        <v>101</v>
      </c>
      <c r="U1832" s="18">
        <v>3</v>
      </c>
      <c r="V1832" s="19">
        <v>4680000</v>
      </c>
      <c r="W1832" s="19">
        <v>0</v>
      </c>
      <c r="X1832" s="19">
        <v>4680000</v>
      </c>
      <c r="Y1832" s="19">
        <v>3788000</v>
      </c>
      <c r="Z1832" s="19">
        <v>892000</v>
      </c>
      <c r="AA1832" s="20">
        <v>0.190598290598291</v>
      </c>
      <c r="AB1832" s="21" t="s">
        <v>6434</v>
      </c>
    </row>
    <row r="1833" spans="1:28" x14ac:dyDescent="0.25">
      <c r="A1833" s="16" t="s">
        <v>6016</v>
      </c>
      <c r="B1833" s="17">
        <v>45762</v>
      </c>
      <c r="C1833" s="18" t="s">
        <v>1876</v>
      </c>
      <c r="D1833" s="18" t="s">
        <v>1877</v>
      </c>
      <c r="E1833" s="18" t="s">
        <v>6405</v>
      </c>
      <c r="F1833" s="18" t="s">
        <v>93</v>
      </c>
      <c r="G1833" s="18">
        <v>26</v>
      </c>
      <c r="H1833" s="18" t="s">
        <v>154</v>
      </c>
      <c r="I1833" s="18" t="s">
        <v>95</v>
      </c>
      <c r="J1833" s="18" t="s">
        <v>155</v>
      </c>
      <c r="K1833" s="18" t="s">
        <v>852</v>
      </c>
      <c r="L1833" s="18" t="s">
        <v>122</v>
      </c>
      <c r="M1833" s="18">
        <v>2</v>
      </c>
      <c r="N1833" s="19">
        <v>680000</v>
      </c>
      <c r="O1833" s="20">
        <v>0.05</v>
      </c>
      <c r="P1833" s="19">
        <v>6000</v>
      </c>
      <c r="Q1833" s="19">
        <v>555000</v>
      </c>
      <c r="R1833" s="18" t="s">
        <v>99</v>
      </c>
      <c r="S1833" s="18" t="s">
        <v>148</v>
      </c>
      <c r="T1833" s="18" t="s">
        <v>101</v>
      </c>
      <c r="U1833" s="18">
        <v>2</v>
      </c>
      <c r="V1833" s="19">
        <v>1360000</v>
      </c>
      <c r="W1833" s="19">
        <v>68000</v>
      </c>
      <c r="X1833" s="19">
        <v>1292000</v>
      </c>
      <c r="Y1833" s="19">
        <v>1116000</v>
      </c>
      <c r="Z1833" s="19">
        <v>176000</v>
      </c>
      <c r="AA1833" s="20">
        <v>0.13622291021671801</v>
      </c>
      <c r="AB1833" s="21" t="s">
        <v>6431</v>
      </c>
    </row>
    <row r="1834" spans="1:28" x14ac:dyDescent="0.25">
      <c r="A1834" s="16" t="s">
        <v>6018</v>
      </c>
      <c r="B1834" s="17">
        <v>45784</v>
      </c>
      <c r="C1834" s="18" t="s">
        <v>759</v>
      </c>
      <c r="D1834" s="18" t="s">
        <v>760</v>
      </c>
      <c r="E1834" s="18" t="s">
        <v>6406</v>
      </c>
      <c r="F1834" s="18" t="s">
        <v>93</v>
      </c>
      <c r="G1834" s="18">
        <v>25</v>
      </c>
      <c r="H1834" s="18" t="s">
        <v>558</v>
      </c>
      <c r="I1834" s="18" t="s">
        <v>129</v>
      </c>
      <c r="J1834" s="18" t="s">
        <v>155</v>
      </c>
      <c r="K1834" s="18" t="s">
        <v>388</v>
      </c>
      <c r="L1834" s="18" t="s">
        <v>132</v>
      </c>
      <c r="M1834" s="18">
        <v>4</v>
      </c>
      <c r="N1834" s="19">
        <v>510000</v>
      </c>
      <c r="O1834" s="20">
        <v>0.1</v>
      </c>
      <c r="P1834" s="19">
        <v>12000</v>
      </c>
      <c r="Q1834" s="19">
        <v>410000</v>
      </c>
      <c r="R1834" s="18" t="s">
        <v>219</v>
      </c>
      <c r="S1834" s="18" t="s">
        <v>148</v>
      </c>
      <c r="T1834" s="18" t="s">
        <v>113</v>
      </c>
      <c r="U1834" s="18">
        <v>1</v>
      </c>
      <c r="V1834" s="19">
        <v>2040000</v>
      </c>
      <c r="W1834" s="19">
        <v>204000</v>
      </c>
      <c r="X1834" s="19">
        <v>1836000</v>
      </c>
      <c r="Y1834" s="19">
        <v>1652000</v>
      </c>
      <c r="Z1834" s="19">
        <v>184000</v>
      </c>
      <c r="AA1834" s="20">
        <v>0.100217864923747</v>
      </c>
      <c r="AB1834" s="21" t="s">
        <v>6430</v>
      </c>
    </row>
    <row r="1835" spans="1:28" x14ac:dyDescent="0.25">
      <c r="A1835" s="16" t="s">
        <v>6020</v>
      </c>
      <c r="B1835" s="17">
        <v>45973</v>
      </c>
      <c r="C1835" s="18" t="s">
        <v>2453</v>
      </c>
      <c r="D1835" s="18" t="s">
        <v>2454</v>
      </c>
      <c r="E1835" s="18" t="s">
        <v>6021</v>
      </c>
      <c r="F1835" s="18" t="s">
        <v>93</v>
      </c>
      <c r="G1835" s="18">
        <v>30</v>
      </c>
      <c r="H1835" s="18" t="s">
        <v>595</v>
      </c>
      <c r="I1835" s="18" t="s">
        <v>263</v>
      </c>
      <c r="J1835" s="18" t="s">
        <v>96</v>
      </c>
      <c r="K1835" s="18" t="s">
        <v>852</v>
      </c>
      <c r="L1835" s="18" t="s">
        <v>122</v>
      </c>
      <c r="M1835" s="18">
        <v>2</v>
      </c>
      <c r="N1835" s="19">
        <v>680000</v>
      </c>
      <c r="O1835" s="20">
        <v>0</v>
      </c>
      <c r="P1835" s="19">
        <v>6000</v>
      </c>
      <c r="Q1835" s="19">
        <v>555000</v>
      </c>
      <c r="R1835" s="18" t="s">
        <v>6415</v>
      </c>
      <c r="S1835" s="18" t="s">
        <v>100</v>
      </c>
      <c r="T1835" s="18" t="s">
        <v>101</v>
      </c>
      <c r="U1835" s="18">
        <v>3</v>
      </c>
      <c r="V1835" s="19">
        <v>1360000</v>
      </c>
      <c r="W1835" s="19">
        <v>0</v>
      </c>
      <c r="X1835" s="19">
        <v>1360000</v>
      </c>
      <c r="Y1835" s="19">
        <v>1116000</v>
      </c>
      <c r="Z1835" s="19">
        <v>244000</v>
      </c>
      <c r="AA1835" s="20">
        <v>0.17941176470588199</v>
      </c>
      <c r="AB1835" s="21" t="s">
        <v>6424</v>
      </c>
    </row>
    <row r="1836" spans="1:28" x14ac:dyDescent="0.25">
      <c r="A1836" s="16" t="s">
        <v>6022</v>
      </c>
      <c r="B1836" s="17">
        <v>45690</v>
      </c>
      <c r="C1836" s="18" t="s">
        <v>6023</v>
      </c>
      <c r="D1836" s="18"/>
      <c r="E1836" s="18" t="s">
        <v>6024</v>
      </c>
      <c r="F1836" s="18" t="s">
        <v>107</v>
      </c>
      <c r="G1836" s="18">
        <v>26</v>
      </c>
      <c r="H1836" s="18" t="s">
        <v>804</v>
      </c>
      <c r="I1836" s="18" t="s">
        <v>95</v>
      </c>
      <c r="J1836" s="18" t="s">
        <v>109</v>
      </c>
      <c r="K1836" s="18" t="s">
        <v>852</v>
      </c>
      <c r="L1836" s="18" t="s">
        <v>122</v>
      </c>
      <c r="M1836" s="18">
        <v>2</v>
      </c>
      <c r="N1836" s="19">
        <v>680000</v>
      </c>
      <c r="O1836" s="20">
        <v>0.1</v>
      </c>
      <c r="P1836" s="19">
        <v>2500</v>
      </c>
      <c r="Q1836" s="19">
        <v>555000</v>
      </c>
      <c r="R1836" s="18" t="s">
        <v>167</v>
      </c>
      <c r="S1836" s="18" t="s">
        <v>135</v>
      </c>
      <c r="T1836" s="18" t="s">
        <v>101</v>
      </c>
      <c r="U1836" s="18">
        <v>4</v>
      </c>
      <c r="V1836" s="19">
        <v>1360000</v>
      </c>
      <c r="W1836" s="19">
        <v>136000</v>
      </c>
      <c r="X1836" s="19">
        <v>1224000</v>
      </c>
      <c r="Y1836" s="19">
        <v>1112500</v>
      </c>
      <c r="Z1836" s="19">
        <v>111500</v>
      </c>
      <c r="AA1836" s="20">
        <v>9.1094771241830103E-2</v>
      </c>
      <c r="AB1836" s="21" t="s">
        <v>6429</v>
      </c>
    </row>
    <row r="1837" spans="1:28" x14ac:dyDescent="0.25">
      <c r="A1837" s="16" t="s">
        <v>6025</v>
      </c>
      <c r="B1837" s="17">
        <v>45754</v>
      </c>
      <c r="C1837" s="18" t="s">
        <v>2910</v>
      </c>
      <c r="D1837" s="18" t="s">
        <v>6026</v>
      </c>
      <c r="E1837" s="18" t="s">
        <v>6027</v>
      </c>
      <c r="F1837" s="18" t="s">
        <v>107</v>
      </c>
      <c r="G1837" s="18">
        <v>58</v>
      </c>
      <c r="H1837" s="18" t="s">
        <v>581</v>
      </c>
      <c r="I1837" s="18" t="s">
        <v>144</v>
      </c>
      <c r="J1837" s="18" t="s">
        <v>212</v>
      </c>
      <c r="K1837" s="18" t="s">
        <v>156</v>
      </c>
      <c r="L1837" s="18" t="s">
        <v>111</v>
      </c>
      <c r="M1837" s="18">
        <v>1</v>
      </c>
      <c r="N1837" s="19">
        <v>290000</v>
      </c>
      <c r="O1837" s="20">
        <v>0</v>
      </c>
      <c r="P1837" s="19">
        <v>1500</v>
      </c>
      <c r="Q1837" s="19">
        <v>225000</v>
      </c>
      <c r="R1837" s="18" t="s">
        <v>99</v>
      </c>
      <c r="S1837" s="18" t="s">
        <v>100</v>
      </c>
      <c r="T1837" s="18" t="s">
        <v>101</v>
      </c>
      <c r="U1837" s="18">
        <v>5</v>
      </c>
      <c r="V1837" s="19">
        <v>290000</v>
      </c>
      <c r="W1837" s="19">
        <v>0</v>
      </c>
      <c r="X1837" s="19">
        <v>290000</v>
      </c>
      <c r="Y1837" s="19">
        <v>226500</v>
      </c>
      <c r="Z1837" s="19">
        <v>63500</v>
      </c>
      <c r="AA1837" s="20">
        <v>0.218965517241379</v>
      </c>
      <c r="AB1837" s="21" t="s">
        <v>6431</v>
      </c>
    </row>
    <row r="1838" spans="1:28" x14ac:dyDescent="0.25">
      <c r="A1838" s="16" t="s">
        <v>6028</v>
      </c>
      <c r="B1838" s="17">
        <v>45689</v>
      </c>
      <c r="C1838" s="18" t="s">
        <v>410</v>
      </c>
      <c r="D1838" s="18" t="s">
        <v>411</v>
      </c>
      <c r="E1838" s="18" t="s">
        <v>6029</v>
      </c>
      <c r="F1838" s="18" t="s">
        <v>107</v>
      </c>
      <c r="G1838" s="18">
        <v>63</v>
      </c>
      <c r="H1838" s="18" t="s">
        <v>377</v>
      </c>
      <c r="I1838" s="18" t="s">
        <v>95</v>
      </c>
      <c r="J1838" s="18" t="s">
        <v>130</v>
      </c>
      <c r="K1838" s="18" t="s">
        <v>852</v>
      </c>
      <c r="L1838" s="18" t="s">
        <v>122</v>
      </c>
      <c r="M1838" s="18">
        <v>3</v>
      </c>
      <c r="N1838" s="19">
        <v>680000</v>
      </c>
      <c r="O1838" s="20">
        <v>0.1</v>
      </c>
      <c r="P1838" s="19">
        <v>12000</v>
      </c>
      <c r="Q1838" s="19">
        <v>555000</v>
      </c>
      <c r="R1838" s="18" t="s">
        <v>219</v>
      </c>
      <c r="S1838" s="18" t="s">
        <v>100</v>
      </c>
      <c r="T1838" s="18" t="s">
        <v>101</v>
      </c>
      <c r="U1838" s="18">
        <v>2</v>
      </c>
      <c r="V1838" s="19">
        <v>2040000</v>
      </c>
      <c r="W1838" s="19">
        <v>204000</v>
      </c>
      <c r="X1838" s="19">
        <v>1836000</v>
      </c>
      <c r="Y1838" s="19">
        <v>1677000</v>
      </c>
      <c r="Z1838" s="19">
        <v>159000</v>
      </c>
      <c r="AA1838" s="20">
        <v>8.6601307189542495E-2</v>
      </c>
      <c r="AB1838" s="21" t="s">
        <v>6429</v>
      </c>
    </row>
    <row r="1839" spans="1:28" x14ac:dyDescent="0.25">
      <c r="A1839" s="16" t="s">
        <v>6030</v>
      </c>
      <c r="B1839" s="17">
        <v>45884</v>
      </c>
      <c r="C1839" s="18" t="s">
        <v>1071</v>
      </c>
      <c r="D1839" s="18" t="s">
        <v>1072</v>
      </c>
      <c r="E1839" s="18" t="s">
        <v>6031</v>
      </c>
      <c r="F1839" s="18" t="s">
        <v>93</v>
      </c>
      <c r="G1839" s="18">
        <v>64</v>
      </c>
      <c r="H1839" s="18" t="s">
        <v>310</v>
      </c>
      <c r="I1839" s="18" t="s">
        <v>263</v>
      </c>
      <c r="J1839" s="18" t="s">
        <v>130</v>
      </c>
      <c r="K1839" s="18" t="s">
        <v>296</v>
      </c>
      <c r="L1839" s="18" t="s">
        <v>282</v>
      </c>
      <c r="M1839" s="18">
        <v>7</v>
      </c>
      <c r="N1839" s="19">
        <v>320000</v>
      </c>
      <c r="O1839" s="20">
        <v>0.05</v>
      </c>
      <c r="P1839" s="19">
        <v>4000</v>
      </c>
      <c r="Q1839" s="19">
        <v>250000</v>
      </c>
      <c r="R1839" s="18" t="s">
        <v>167</v>
      </c>
      <c r="S1839" s="18" t="s">
        <v>168</v>
      </c>
      <c r="T1839" s="18" t="s">
        <v>101</v>
      </c>
      <c r="U1839" s="18">
        <v>3</v>
      </c>
      <c r="V1839" s="19">
        <v>2240000</v>
      </c>
      <c r="W1839" s="19">
        <v>112000</v>
      </c>
      <c r="X1839" s="19">
        <v>2128000</v>
      </c>
      <c r="Y1839" s="19">
        <v>1754000</v>
      </c>
      <c r="Z1839" s="19">
        <v>374000</v>
      </c>
      <c r="AA1839" s="20">
        <v>0.17575187969924799</v>
      </c>
      <c r="AB1839" s="21" t="s">
        <v>6433</v>
      </c>
    </row>
    <row r="1840" spans="1:28" x14ac:dyDescent="0.25">
      <c r="A1840" s="16" t="s">
        <v>6032</v>
      </c>
      <c r="B1840" s="17">
        <v>45942</v>
      </c>
      <c r="C1840" s="18" t="s">
        <v>2694</v>
      </c>
      <c r="D1840" s="18" t="s">
        <v>2695</v>
      </c>
      <c r="E1840" s="18" t="s">
        <v>6034</v>
      </c>
      <c r="F1840" s="18" t="s">
        <v>107</v>
      </c>
      <c r="G1840" s="18">
        <v>32</v>
      </c>
      <c r="H1840" s="18" t="s">
        <v>295</v>
      </c>
      <c r="I1840" s="18" t="s">
        <v>120</v>
      </c>
      <c r="J1840" s="18" t="s">
        <v>96</v>
      </c>
      <c r="K1840" s="18" t="s">
        <v>156</v>
      </c>
      <c r="L1840" s="18" t="s">
        <v>111</v>
      </c>
      <c r="M1840" s="18">
        <v>4</v>
      </c>
      <c r="N1840" s="19">
        <v>290000</v>
      </c>
      <c r="O1840" s="20">
        <v>0</v>
      </c>
      <c r="P1840" s="19">
        <v>1500</v>
      </c>
      <c r="Q1840" s="19">
        <v>225000</v>
      </c>
      <c r="R1840" s="18" t="s">
        <v>134</v>
      </c>
      <c r="S1840" s="18" t="s">
        <v>135</v>
      </c>
      <c r="T1840" s="18" t="s">
        <v>101</v>
      </c>
      <c r="U1840" s="18">
        <v>4</v>
      </c>
      <c r="V1840" s="19">
        <v>1160000</v>
      </c>
      <c r="W1840" s="19">
        <v>0</v>
      </c>
      <c r="X1840" s="19">
        <v>1160000</v>
      </c>
      <c r="Y1840" s="19">
        <v>901500</v>
      </c>
      <c r="Z1840" s="19">
        <v>258500</v>
      </c>
      <c r="AA1840" s="20">
        <v>0.22284482758620699</v>
      </c>
      <c r="AB1840" s="21" t="s">
        <v>6427</v>
      </c>
    </row>
    <row r="1841" spans="1:28" x14ac:dyDescent="0.25">
      <c r="A1841" s="16" t="s">
        <v>6035</v>
      </c>
      <c r="B1841" s="17">
        <v>45706</v>
      </c>
      <c r="C1841" s="18" t="s">
        <v>2320</v>
      </c>
      <c r="D1841" s="18" t="s">
        <v>2321</v>
      </c>
      <c r="E1841" s="18" t="s">
        <v>6036</v>
      </c>
      <c r="F1841" s="18" t="s">
        <v>93</v>
      </c>
      <c r="G1841" s="18">
        <v>36</v>
      </c>
      <c r="H1841" s="18" t="s">
        <v>804</v>
      </c>
      <c r="I1841" s="18" t="s">
        <v>95</v>
      </c>
      <c r="J1841" s="18" t="s">
        <v>155</v>
      </c>
      <c r="K1841" s="18" t="s">
        <v>156</v>
      </c>
      <c r="L1841" s="18" t="s">
        <v>111</v>
      </c>
      <c r="M1841" s="18">
        <v>8</v>
      </c>
      <c r="N1841" s="19">
        <v>290000</v>
      </c>
      <c r="O1841" s="20">
        <v>0</v>
      </c>
      <c r="P1841" s="19">
        <v>8000</v>
      </c>
      <c r="Q1841" s="19">
        <v>225000</v>
      </c>
      <c r="R1841" s="18" t="s">
        <v>99</v>
      </c>
      <c r="S1841" s="18" t="s">
        <v>100</v>
      </c>
      <c r="T1841" s="18" t="s">
        <v>101</v>
      </c>
      <c r="U1841" s="18">
        <v>5</v>
      </c>
      <c r="V1841" s="19">
        <v>2320000</v>
      </c>
      <c r="W1841" s="19">
        <v>0</v>
      </c>
      <c r="X1841" s="19">
        <v>2320000</v>
      </c>
      <c r="Y1841" s="19">
        <v>1808000</v>
      </c>
      <c r="Z1841" s="19">
        <v>512000</v>
      </c>
      <c r="AA1841" s="20">
        <v>0.22068965517241401</v>
      </c>
      <c r="AB1841" s="21" t="s">
        <v>6429</v>
      </c>
    </row>
    <row r="1842" spans="1:28" x14ac:dyDescent="0.25">
      <c r="A1842" s="16" t="s">
        <v>6037</v>
      </c>
      <c r="B1842" s="17">
        <v>45972</v>
      </c>
      <c r="C1842" s="18" t="s">
        <v>3272</v>
      </c>
      <c r="D1842" s="18" t="s">
        <v>3273</v>
      </c>
      <c r="E1842" s="18" t="s">
        <v>6038</v>
      </c>
      <c r="F1842" s="18" t="s">
        <v>93</v>
      </c>
      <c r="G1842" s="18">
        <v>62</v>
      </c>
      <c r="H1842" s="18" t="s">
        <v>119</v>
      </c>
      <c r="I1842" s="18" t="s">
        <v>120</v>
      </c>
      <c r="J1842" s="18" t="s">
        <v>212</v>
      </c>
      <c r="K1842" s="18" t="s">
        <v>175</v>
      </c>
      <c r="L1842" s="18" t="s">
        <v>132</v>
      </c>
      <c r="M1842" s="18">
        <v>1</v>
      </c>
      <c r="N1842" s="19">
        <v>900000</v>
      </c>
      <c r="O1842" s="20">
        <v>0.15</v>
      </c>
      <c r="P1842" s="19">
        <v>4000</v>
      </c>
      <c r="Q1842" s="19">
        <v>730000</v>
      </c>
      <c r="R1842" s="18" t="s">
        <v>6415</v>
      </c>
      <c r="S1842" s="18" t="s">
        <v>168</v>
      </c>
      <c r="T1842" s="18" t="s">
        <v>113</v>
      </c>
      <c r="U1842" s="18">
        <v>4</v>
      </c>
      <c r="V1842" s="19">
        <v>900000</v>
      </c>
      <c r="W1842" s="19">
        <v>135000</v>
      </c>
      <c r="X1842" s="19">
        <v>765000</v>
      </c>
      <c r="Y1842" s="19">
        <v>734000</v>
      </c>
      <c r="Z1842" s="19">
        <v>31000</v>
      </c>
      <c r="AA1842" s="20">
        <v>4.05228758169935E-2</v>
      </c>
      <c r="AB1842" s="21" t="s">
        <v>6424</v>
      </c>
    </row>
    <row r="1843" spans="1:28" x14ac:dyDescent="0.25">
      <c r="A1843" s="16" t="s">
        <v>6039</v>
      </c>
      <c r="B1843" s="17">
        <v>45871</v>
      </c>
      <c r="C1843" s="18" t="s">
        <v>3885</v>
      </c>
      <c r="D1843" s="18" t="s">
        <v>3886</v>
      </c>
      <c r="E1843" s="18" t="s">
        <v>6407</v>
      </c>
      <c r="F1843" s="18" t="s">
        <v>107</v>
      </c>
      <c r="G1843" s="18">
        <v>18</v>
      </c>
      <c r="H1843" s="18" t="s">
        <v>338</v>
      </c>
      <c r="I1843" s="18" t="s">
        <v>120</v>
      </c>
      <c r="J1843" s="18" t="s">
        <v>109</v>
      </c>
      <c r="K1843" s="18" t="s">
        <v>852</v>
      </c>
      <c r="L1843" s="18" t="s">
        <v>122</v>
      </c>
      <c r="M1843" s="18">
        <v>1</v>
      </c>
      <c r="N1843" s="19">
        <v>680000</v>
      </c>
      <c r="O1843" s="20">
        <v>0.15</v>
      </c>
      <c r="P1843" s="19">
        <v>2500</v>
      </c>
      <c r="Q1843" s="19">
        <v>555000</v>
      </c>
      <c r="R1843" s="18" t="s">
        <v>167</v>
      </c>
      <c r="S1843" s="18" t="s">
        <v>100</v>
      </c>
      <c r="T1843" s="18" t="s">
        <v>101</v>
      </c>
      <c r="U1843" s="18">
        <v>5</v>
      </c>
      <c r="V1843" s="19">
        <v>680000</v>
      </c>
      <c r="W1843" s="19">
        <v>102000</v>
      </c>
      <c r="X1843" s="19">
        <v>578000</v>
      </c>
      <c r="Y1843" s="19">
        <v>557500</v>
      </c>
      <c r="Z1843" s="19">
        <v>20500</v>
      </c>
      <c r="AA1843" s="20">
        <v>3.5467128027681698E-2</v>
      </c>
      <c r="AB1843" s="21" t="s">
        <v>6433</v>
      </c>
    </row>
    <row r="1844" spans="1:28" x14ac:dyDescent="0.25">
      <c r="A1844" s="16" t="s">
        <v>6042</v>
      </c>
      <c r="B1844" s="17">
        <v>45725</v>
      </c>
      <c r="C1844" s="18" t="s">
        <v>2353</v>
      </c>
      <c r="D1844" s="18" t="s">
        <v>2354</v>
      </c>
      <c r="E1844" s="18" t="s">
        <v>6043</v>
      </c>
      <c r="F1844" s="18" t="s">
        <v>93</v>
      </c>
      <c r="G1844" s="18">
        <v>48</v>
      </c>
      <c r="H1844" s="18" t="s">
        <v>558</v>
      </c>
      <c r="I1844" s="18" t="s">
        <v>129</v>
      </c>
      <c r="J1844" s="18" t="s">
        <v>155</v>
      </c>
      <c r="K1844" s="18" t="s">
        <v>425</v>
      </c>
      <c r="L1844" s="18" t="s">
        <v>146</v>
      </c>
      <c r="M1844" s="18">
        <v>1</v>
      </c>
      <c r="N1844" s="19">
        <v>45000</v>
      </c>
      <c r="O1844" s="20">
        <v>0</v>
      </c>
      <c r="P1844" s="19">
        <v>12000</v>
      </c>
      <c r="Q1844" s="19">
        <v>27000</v>
      </c>
      <c r="R1844" s="18" t="s">
        <v>99</v>
      </c>
      <c r="S1844" s="18" t="s">
        <v>148</v>
      </c>
      <c r="T1844" s="18" t="s">
        <v>113</v>
      </c>
      <c r="U1844" s="18">
        <v>3</v>
      </c>
      <c r="V1844" s="19">
        <v>45000</v>
      </c>
      <c r="W1844" s="19">
        <v>0</v>
      </c>
      <c r="X1844" s="19">
        <v>45000</v>
      </c>
      <c r="Y1844" s="19">
        <v>39000</v>
      </c>
      <c r="Z1844" s="19">
        <v>6000</v>
      </c>
      <c r="AA1844" s="20">
        <v>0.133333333333333</v>
      </c>
      <c r="AB1844" s="21" t="s">
        <v>6428</v>
      </c>
    </row>
    <row r="1845" spans="1:28" x14ac:dyDescent="0.25">
      <c r="A1845" s="16" t="s">
        <v>6044</v>
      </c>
      <c r="B1845" s="17">
        <v>45770</v>
      </c>
      <c r="C1845" s="18" t="s">
        <v>748</v>
      </c>
      <c r="D1845" s="18" t="s">
        <v>749</v>
      </c>
      <c r="E1845" s="18" t="s">
        <v>6046</v>
      </c>
      <c r="F1845" s="18" t="s">
        <v>107</v>
      </c>
      <c r="G1845" s="18">
        <v>35</v>
      </c>
      <c r="H1845" s="18" t="s">
        <v>262</v>
      </c>
      <c r="I1845" s="18" t="s">
        <v>263</v>
      </c>
      <c r="J1845" s="18" t="s">
        <v>174</v>
      </c>
      <c r="K1845" s="18" t="s">
        <v>145</v>
      </c>
      <c r="L1845" s="18" t="s">
        <v>146</v>
      </c>
      <c r="M1845" s="18">
        <v>8</v>
      </c>
      <c r="N1845" s="19">
        <v>145000</v>
      </c>
      <c r="O1845" s="20">
        <v>0.05</v>
      </c>
      <c r="P1845" s="19">
        <v>12000</v>
      </c>
      <c r="Q1845" s="19">
        <v>98000</v>
      </c>
      <c r="R1845" s="18" t="s">
        <v>99</v>
      </c>
      <c r="S1845" s="18" t="s">
        <v>135</v>
      </c>
      <c r="T1845" s="18" t="s">
        <v>113</v>
      </c>
      <c r="U1845" s="18">
        <v>2</v>
      </c>
      <c r="V1845" s="19">
        <v>1160000</v>
      </c>
      <c r="W1845" s="19">
        <v>58000</v>
      </c>
      <c r="X1845" s="19">
        <v>1102000</v>
      </c>
      <c r="Y1845" s="19">
        <v>796000</v>
      </c>
      <c r="Z1845" s="19">
        <v>306000</v>
      </c>
      <c r="AA1845" s="20">
        <v>0.27767695099818501</v>
      </c>
      <c r="AB1845" s="21" t="s">
        <v>6431</v>
      </c>
    </row>
    <row r="1846" spans="1:28" x14ac:dyDescent="0.25">
      <c r="A1846" s="16" t="s">
        <v>6047</v>
      </c>
      <c r="B1846" s="17">
        <v>45914</v>
      </c>
      <c r="C1846" s="18" t="s">
        <v>3272</v>
      </c>
      <c r="D1846" s="18" t="s">
        <v>3273</v>
      </c>
      <c r="E1846" s="18" t="s">
        <v>6048</v>
      </c>
      <c r="F1846" s="18" t="s">
        <v>93</v>
      </c>
      <c r="G1846" s="18">
        <v>47</v>
      </c>
      <c r="H1846" s="18" t="s">
        <v>581</v>
      </c>
      <c r="I1846" s="18" t="s">
        <v>144</v>
      </c>
      <c r="J1846" s="18" t="s">
        <v>109</v>
      </c>
      <c r="K1846" s="18" t="s">
        <v>121</v>
      </c>
      <c r="L1846" s="18" t="s">
        <v>122</v>
      </c>
      <c r="M1846" s="18">
        <v>1</v>
      </c>
      <c r="N1846" s="19">
        <v>720000</v>
      </c>
      <c r="O1846" s="20">
        <v>0</v>
      </c>
      <c r="P1846" s="19">
        <v>2500</v>
      </c>
      <c r="Q1846" s="19">
        <v>600000</v>
      </c>
      <c r="R1846" s="18" t="s">
        <v>6415</v>
      </c>
      <c r="S1846" s="18" t="s">
        <v>168</v>
      </c>
      <c r="T1846" s="18" t="s">
        <v>113</v>
      </c>
      <c r="U1846" s="18">
        <v>1</v>
      </c>
      <c r="V1846" s="19">
        <v>720000</v>
      </c>
      <c r="W1846" s="19">
        <v>0</v>
      </c>
      <c r="X1846" s="19">
        <v>720000</v>
      </c>
      <c r="Y1846" s="19">
        <v>602500</v>
      </c>
      <c r="Z1846" s="19">
        <v>117500</v>
      </c>
      <c r="AA1846" s="20">
        <v>0.163194444444444</v>
      </c>
      <c r="AB1846" s="21" t="s">
        <v>6435</v>
      </c>
    </row>
    <row r="1847" spans="1:28" x14ac:dyDescent="0.25">
      <c r="A1847" s="16" t="s">
        <v>6049</v>
      </c>
      <c r="B1847" s="17">
        <v>46000</v>
      </c>
      <c r="C1847" s="18" t="s">
        <v>3461</v>
      </c>
      <c r="D1847" s="18" t="s">
        <v>3462</v>
      </c>
      <c r="E1847" s="18" t="s">
        <v>6050</v>
      </c>
      <c r="F1847" s="18" t="s">
        <v>93</v>
      </c>
      <c r="G1847" s="18">
        <v>28</v>
      </c>
      <c r="H1847" s="18" t="s">
        <v>154</v>
      </c>
      <c r="I1847" s="18" t="s">
        <v>95</v>
      </c>
      <c r="J1847" s="18" t="s">
        <v>212</v>
      </c>
      <c r="K1847" s="18" t="s">
        <v>145</v>
      </c>
      <c r="L1847" s="18" t="s">
        <v>146</v>
      </c>
      <c r="M1847" s="18">
        <v>4</v>
      </c>
      <c r="N1847" s="19">
        <v>145000</v>
      </c>
      <c r="O1847" s="20">
        <v>0.1</v>
      </c>
      <c r="P1847" s="19">
        <v>8000</v>
      </c>
      <c r="Q1847" s="19">
        <v>98000</v>
      </c>
      <c r="R1847" s="18" t="s">
        <v>99</v>
      </c>
      <c r="S1847" s="18" t="s">
        <v>100</v>
      </c>
      <c r="T1847" s="18" t="s">
        <v>113</v>
      </c>
      <c r="U1847" s="18">
        <v>4</v>
      </c>
      <c r="V1847" s="19">
        <v>580000</v>
      </c>
      <c r="W1847" s="19">
        <v>58000</v>
      </c>
      <c r="X1847" s="19">
        <v>522000</v>
      </c>
      <c r="Y1847" s="19">
        <v>400000</v>
      </c>
      <c r="Z1847" s="19">
        <v>122000</v>
      </c>
      <c r="AA1847" s="20">
        <v>0.233716475095785</v>
      </c>
      <c r="AB1847" s="21" t="s">
        <v>6432</v>
      </c>
    </row>
    <row r="1848" spans="1:28" x14ac:dyDescent="0.25">
      <c r="A1848" s="16" t="s">
        <v>6051</v>
      </c>
      <c r="B1848" s="17">
        <v>45940</v>
      </c>
      <c r="C1848" s="18" t="s">
        <v>3453</v>
      </c>
      <c r="D1848" s="18" t="s">
        <v>3454</v>
      </c>
      <c r="E1848" s="18" t="s">
        <v>6052</v>
      </c>
      <c r="F1848" s="18" t="s">
        <v>93</v>
      </c>
      <c r="G1848" s="18">
        <v>59</v>
      </c>
      <c r="H1848" s="18" t="s">
        <v>154</v>
      </c>
      <c r="I1848" s="18" t="s">
        <v>95</v>
      </c>
      <c r="J1848" s="18" t="s">
        <v>212</v>
      </c>
      <c r="K1848" s="18" t="s">
        <v>156</v>
      </c>
      <c r="L1848" s="18" t="s">
        <v>111</v>
      </c>
      <c r="M1848" s="18">
        <v>6</v>
      </c>
      <c r="N1848" s="19">
        <v>290000</v>
      </c>
      <c r="O1848" s="20">
        <v>0.02</v>
      </c>
      <c r="P1848" s="19">
        <v>2500</v>
      </c>
      <c r="Q1848" s="19">
        <v>225000</v>
      </c>
      <c r="R1848" s="18" t="s">
        <v>99</v>
      </c>
      <c r="S1848" s="18" t="s">
        <v>135</v>
      </c>
      <c r="T1848" s="18" t="s">
        <v>113</v>
      </c>
      <c r="U1848" s="18">
        <v>4</v>
      </c>
      <c r="V1848" s="19">
        <v>1740000</v>
      </c>
      <c r="W1848" s="19">
        <v>34800</v>
      </c>
      <c r="X1848" s="19">
        <v>1705200</v>
      </c>
      <c r="Y1848" s="19">
        <v>1352500</v>
      </c>
      <c r="Z1848" s="19">
        <v>352700</v>
      </c>
      <c r="AA1848" s="20">
        <v>0.20683790757682399</v>
      </c>
      <c r="AB1848" s="21" t="s">
        <v>6427</v>
      </c>
    </row>
    <row r="1849" spans="1:28" x14ac:dyDescent="0.25">
      <c r="A1849" s="16" t="s">
        <v>6053</v>
      </c>
      <c r="B1849" s="17">
        <v>45702</v>
      </c>
      <c r="C1849" s="18" t="s">
        <v>2525</v>
      </c>
      <c r="D1849" s="18" t="s">
        <v>2526</v>
      </c>
      <c r="E1849" s="18" t="s">
        <v>6055</v>
      </c>
      <c r="F1849" s="18" t="s">
        <v>93</v>
      </c>
      <c r="G1849" s="18"/>
      <c r="H1849" s="18" t="s">
        <v>1792</v>
      </c>
      <c r="I1849" s="18" t="s">
        <v>129</v>
      </c>
      <c r="J1849" s="18" t="s">
        <v>109</v>
      </c>
      <c r="K1849" s="18" t="s">
        <v>145</v>
      </c>
      <c r="L1849" s="18" t="s">
        <v>146</v>
      </c>
      <c r="M1849" s="18">
        <v>1</v>
      </c>
      <c r="N1849" s="19">
        <v>145000</v>
      </c>
      <c r="O1849" s="20">
        <v>0.02</v>
      </c>
      <c r="P1849" s="19">
        <v>2500</v>
      </c>
      <c r="Q1849" s="19">
        <v>98000</v>
      </c>
      <c r="R1849" s="18" t="s">
        <v>219</v>
      </c>
      <c r="S1849" s="18" t="s">
        <v>135</v>
      </c>
      <c r="T1849" s="18" t="s">
        <v>101</v>
      </c>
      <c r="U1849" s="18">
        <v>1</v>
      </c>
      <c r="V1849" s="19">
        <v>145000</v>
      </c>
      <c r="W1849" s="19">
        <v>2900</v>
      </c>
      <c r="X1849" s="19">
        <v>142100</v>
      </c>
      <c r="Y1849" s="19">
        <v>100500</v>
      </c>
      <c r="Z1849" s="19">
        <v>41600</v>
      </c>
      <c r="AA1849" s="20">
        <v>0.29275158339197799</v>
      </c>
      <c r="AB1849" s="21" t="s">
        <v>6429</v>
      </c>
    </row>
    <row r="1850" spans="1:28" x14ac:dyDescent="0.25">
      <c r="A1850" s="16" t="s">
        <v>6056</v>
      </c>
      <c r="B1850" s="17">
        <v>45980</v>
      </c>
      <c r="C1850" s="18" t="s">
        <v>1107</v>
      </c>
      <c r="D1850" s="18" t="s">
        <v>1108</v>
      </c>
      <c r="E1850" s="18" t="s">
        <v>6058</v>
      </c>
      <c r="F1850" s="18" t="s">
        <v>107</v>
      </c>
      <c r="G1850" s="18">
        <v>61</v>
      </c>
      <c r="H1850" s="18" t="s">
        <v>413</v>
      </c>
      <c r="I1850" s="18" t="s">
        <v>95</v>
      </c>
      <c r="J1850" s="18" t="s">
        <v>130</v>
      </c>
      <c r="K1850" s="18" t="s">
        <v>281</v>
      </c>
      <c r="L1850" s="18" t="s">
        <v>282</v>
      </c>
      <c r="M1850" s="18">
        <v>4</v>
      </c>
      <c r="N1850" s="19">
        <v>250000</v>
      </c>
      <c r="O1850" s="20">
        <v>0.15</v>
      </c>
      <c r="P1850" s="19">
        <v>12000</v>
      </c>
      <c r="Q1850" s="19">
        <v>190000</v>
      </c>
      <c r="R1850" s="18" t="s">
        <v>134</v>
      </c>
      <c r="S1850" s="18" t="s">
        <v>148</v>
      </c>
      <c r="T1850" s="18" t="s">
        <v>101</v>
      </c>
      <c r="U1850" s="18">
        <v>1</v>
      </c>
      <c r="V1850" s="19">
        <v>1000000</v>
      </c>
      <c r="W1850" s="19">
        <v>150000</v>
      </c>
      <c r="X1850" s="19">
        <v>850000</v>
      </c>
      <c r="Y1850" s="19">
        <v>772000</v>
      </c>
      <c r="Z1850" s="19">
        <v>78000</v>
      </c>
      <c r="AA1850" s="20">
        <v>9.1764705882352901E-2</v>
      </c>
      <c r="AB1850" s="21" t="s">
        <v>6424</v>
      </c>
    </row>
    <row r="1851" spans="1:28" x14ac:dyDescent="0.25">
      <c r="A1851" s="16" t="s">
        <v>6059</v>
      </c>
      <c r="B1851" s="17">
        <v>45908</v>
      </c>
      <c r="C1851" s="18" t="s">
        <v>2196</v>
      </c>
      <c r="D1851" s="18" t="s">
        <v>2197</v>
      </c>
      <c r="E1851" s="18" t="s">
        <v>6061</v>
      </c>
      <c r="F1851" s="18" t="s">
        <v>93</v>
      </c>
      <c r="G1851" s="18">
        <v>34</v>
      </c>
      <c r="H1851" s="18" t="s">
        <v>119</v>
      </c>
      <c r="I1851" s="18" t="s">
        <v>120</v>
      </c>
      <c r="J1851" s="18" t="s">
        <v>174</v>
      </c>
      <c r="K1851" s="18" t="s">
        <v>296</v>
      </c>
      <c r="L1851" s="18" t="s">
        <v>282</v>
      </c>
      <c r="M1851" s="18">
        <v>4</v>
      </c>
      <c r="N1851" s="19">
        <v>320000</v>
      </c>
      <c r="O1851" s="20">
        <v>0</v>
      </c>
      <c r="P1851" s="19">
        <v>12000</v>
      </c>
      <c r="Q1851" s="19">
        <v>250000</v>
      </c>
      <c r="R1851" s="18" t="s">
        <v>134</v>
      </c>
      <c r="S1851" s="18" t="s">
        <v>100</v>
      </c>
      <c r="T1851" s="18" t="s">
        <v>101</v>
      </c>
      <c r="U1851" s="18">
        <v>2</v>
      </c>
      <c r="V1851" s="19">
        <v>1280000</v>
      </c>
      <c r="W1851" s="19">
        <v>0</v>
      </c>
      <c r="X1851" s="19">
        <v>1280000</v>
      </c>
      <c r="Y1851" s="19">
        <v>1012000</v>
      </c>
      <c r="Z1851" s="19">
        <v>268000</v>
      </c>
      <c r="AA1851" s="20">
        <v>0.20937500000000001</v>
      </c>
      <c r="AB1851" s="21" t="s">
        <v>6435</v>
      </c>
    </row>
    <row r="1852" spans="1:28" x14ac:dyDescent="0.25">
      <c r="A1852" s="16" t="s">
        <v>6062</v>
      </c>
      <c r="B1852" s="17">
        <v>45818</v>
      </c>
      <c r="C1852" s="18" t="s">
        <v>1289</v>
      </c>
      <c r="D1852" s="18" t="s">
        <v>6064</v>
      </c>
      <c r="E1852" s="18" t="s">
        <v>6065</v>
      </c>
      <c r="F1852" s="18" t="s">
        <v>107</v>
      </c>
      <c r="G1852" s="18">
        <v>20</v>
      </c>
      <c r="H1852" s="18" t="s">
        <v>262</v>
      </c>
      <c r="I1852" s="18" t="s">
        <v>263</v>
      </c>
      <c r="J1852" s="18" t="s">
        <v>155</v>
      </c>
      <c r="K1852" s="18" t="s">
        <v>582</v>
      </c>
      <c r="L1852" s="18" t="s">
        <v>146</v>
      </c>
      <c r="M1852" s="18">
        <v>5</v>
      </c>
      <c r="N1852" s="19">
        <v>180000</v>
      </c>
      <c r="O1852" s="20">
        <v>0.15</v>
      </c>
      <c r="P1852" s="19">
        <v>1500</v>
      </c>
      <c r="Q1852" s="19">
        <v>125000</v>
      </c>
      <c r="R1852" s="18" t="s">
        <v>134</v>
      </c>
      <c r="S1852" s="18" t="s">
        <v>135</v>
      </c>
      <c r="T1852" s="18" t="s">
        <v>113</v>
      </c>
      <c r="U1852" s="18">
        <v>2</v>
      </c>
      <c r="V1852" s="19">
        <v>900000</v>
      </c>
      <c r="W1852" s="19">
        <v>135000</v>
      </c>
      <c r="X1852" s="19">
        <v>765000</v>
      </c>
      <c r="Y1852" s="19">
        <v>626500</v>
      </c>
      <c r="Z1852" s="19">
        <v>138500</v>
      </c>
      <c r="AA1852" s="20">
        <v>0.18104575163398701</v>
      </c>
      <c r="AB1852" s="21" t="s">
        <v>6434</v>
      </c>
    </row>
    <row r="1853" spans="1:28" x14ac:dyDescent="0.25">
      <c r="A1853" s="16" t="s">
        <v>6066</v>
      </c>
      <c r="B1853" s="17">
        <v>45658</v>
      </c>
      <c r="C1853" s="18" t="s">
        <v>2497</v>
      </c>
      <c r="D1853" s="18" t="s">
        <v>6067</v>
      </c>
      <c r="E1853" s="18" t="s">
        <v>6068</v>
      </c>
      <c r="F1853" s="18" t="s">
        <v>107</v>
      </c>
      <c r="G1853" s="18">
        <v>37</v>
      </c>
      <c r="H1853" s="18" t="s">
        <v>128</v>
      </c>
      <c r="I1853" s="18" t="s">
        <v>129</v>
      </c>
      <c r="J1853" s="18" t="s">
        <v>96</v>
      </c>
      <c r="K1853" s="18" t="s">
        <v>156</v>
      </c>
      <c r="L1853" s="18" t="s">
        <v>111</v>
      </c>
      <c r="M1853" s="18">
        <v>2</v>
      </c>
      <c r="N1853" s="19">
        <v>290000</v>
      </c>
      <c r="O1853" s="20">
        <v>0.02</v>
      </c>
      <c r="P1853" s="19">
        <v>1500</v>
      </c>
      <c r="Q1853" s="19">
        <v>225000</v>
      </c>
      <c r="R1853" s="18" t="s">
        <v>99</v>
      </c>
      <c r="S1853" s="18" t="s">
        <v>135</v>
      </c>
      <c r="T1853" s="18" t="s">
        <v>113</v>
      </c>
      <c r="U1853" s="18">
        <v>5</v>
      </c>
      <c r="V1853" s="19">
        <v>580000</v>
      </c>
      <c r="W1853" s="19">
        <v>11600</v>
      </c>
      <c r="X1853" s="19">
        <v>568400</v>
      </c>
      <c r="Y1853" s="19">
        <v>451500</v>
      </c>
      <c r="Z1853" s="19">
        <v>116900</v>
      </c>
      <c r="AA1853" s="20">
        <v>0.20566502463054201</v>
      </c>
      <c r="AB1853" s="21" t="s">
        <v>6426</v>
      </c>
    </row>
    <row r="1854" spans="1:28" x14ac:dyDescent="0.25">
      <c r="A1854" s="16" t="s">
        <v>6069</v>
      </c>
      <c r="B1854" s="17">
        <v>45919</v>
      </c>
      <c r="C1854" s="18" t="s">
        <v>2838</v>
      </c>
      <c r="D1854" s="18" t="s">
        <v>2839</v>
      </c>
      <c r="E1854" s="18" t="s">
        <v>6070</v>
      </c>
      <c r="F1854" s="18" t="s">
        <v>93</v>
      </c>
      <c r="G1854" s="18">
        <v>52</v>
      </c>
      <c r="H1854" s="18" t="s">
        <v>413</v>
      </c>
      <c r="I1854" s="18" t="s">
        <v>95</v>
      </c>
      <c r="J1854" s="18" t="s">
        <v>165</v>
      </c>
      <c r="K1854" s="18" t="s">
        <v>311</v>
      </c>
      <c r="L1854" s="18" t="s">
        <v>122</v>
      </c>
      <c r="M1854" s="18">
        <v>8</v>
      </c>
      <c r="N1854" s="19">
        <v>850000</v>
      </c>
      <c r="O1854" s="20">
        <v>0</v>
      </c>
      <c r="P1854" s="19">
        <v>6000</v>
      </c>
      <c r="Q1854" s="19">
        <v>710000</v>
      </c>
      <c r="R1854" s="18" t="s">
        <v>134</v>
      </c>
      <c r="S1854" s="18" t="s">
        <v>168</v>
      </c>
      <c r="T1854" s="18" t="s">
        <v>113</v>
      </c>
      <c r="U1854" s="18">
        <v>4</v>
      </c>
      <c r="V1854" s="19">
        <v>6800000</v>
      </c>
      <c r="W1854" s="19">
        <v>0</v>
      </c>
      <c r="X1854" s="19">
        <v>6800000</v>
      </c>
      <c r="Y1854" s="19">
        <v>5686000</v>
      </c>
      <c r="Z1854" s="19">
        <v>1114000</v>
      </c>
      <c r="AA1854" s="20">
        <v>0.16382352941176501</v>
      </c>
      <c r="AB1854" s="21" t="s">
        <v>6435</v>
      </c>
    </row>
    <row r="1855" spans="1:28" x14ac:dyDescent="0.25">
      <c r="A1855" s="16" t="s">
        <v>6071</v>
      </c>
      <c r="B1855" s="17">
        <v>45930</v>
      </c>
      <c r="C1855" s="18" t="s">
        <v>4155</v>
      </c>
      <c r="D1855" s="18" t="s">
        <v>4923</v>
      </c>
      <c r="E1855" s="18" t="s">
        <v>6073</v>
      </c>
      <c r="F1855" s="18" t="s">
        <v>107</v>
      </c>
      <c r="G1855" s="18">
        <v>45</v>
      </c>
      <c r="H1855" s="18" t="s">
        <v>804</v>
      </c>
      <c r="I1855" s="18" t="s">
        <v>95</v>
      </c>
      <c r="J1855" s="18" t="s">
        <v>212</v>
      </c>
      <c r="K1855" s="18" t="s">
        <v>520</v>
      </c>
      <c r="L1855" s="18" t="s">
        <v>111</v>
      </c>
      <c r="M1855" s="18">
        <v>5</v>
      </c>
      <c r="N1855" s="19">
        <v>410000</v>
      </c>
      <c r="O1855" s="20">
        <v>1.0500000000000001E-2</v>
      </c>
      <c r="P1855" s="19">
        <v>2500</v>
      </c>
      <c r="Q1855" s="19">
        <v>325000</v>
      </c>
      <c r="R1855" s="18" t="s">
        <v>167</v>
      </c>
      <c r="S1855" s="18" t="s">
        <v>168</v>
      </c>
      <c r="T1855" s="18" t="s">
        <v>113</v>
      </c>
      <c r="U1855" s="18">
        <v>1</v>
      </c>
      <c r="V1855" s="19">
        <v>2050000</v>
      </c>
      <c r="W1855" s="19">
        <v>21525</v>
      </c>
      <c r="X1855" s="19">
        <v>2028475</v>
      </c>
      <c r="Y1855" s="19">
        <v>1627500</v>
      </c>
      <c r="Z1855" s="19">
        <v>400975</v>
      </c>
      <c r="AA1855" s="20">
        <v>0.19767312882830701</v>
      </c>
      <c r="AB1855" s="21" t="s">
        <v>6435</v>
      </c>
    </row>
    <row r="1856" spans="1:28" x14ac:dyDescent="0.25">
      <c r="A1856" s="16" t="s">
        <v>6074</v>
      </c>
      <c r="B1856" s="17">
        <v>45968</v>
      </c>
      <c r="C1856" s="18" t="s">
        <v>2863</v>
      </c>
      <c r="D1856" s="18" t="s">
        <v>224</v>
      </c>
      <c r="E1856" s="18" t="s">
        <v>6075</v>
      </c>
      <c r="F1856" s="18" t="s">
        <v>93</v>
      </c>
      <c r="G1856" s="18">
        <v>29</v>
      </c>
      <c r="H1856" s="18" t="s">
        <v>595</v>
      </c>
      <c r="I1856" s="18" t="s">
        <v>263</v>
      </c>
      <c r="J1856" s="18" t="s">
        <v>155</v>
      </c>
      <c r="K1856" s="18" t="s">
        <v>1540</v>
      </c>
      <c r="L1856" s="18" t="s">
        <v>282</v>
      </c>
      <c r="M1856" s="18">
        <v>6</v>
      </c>
      <c r="N1856" s="19">
        <v>650000</v>
      </c>
      <c r="O1856" s="20">
        <v>0.15</v>
      </c>
      <c r="P1856" s="19">
        <v>6000</v>
      </c>
      <c r="Q1856" s="19">
        <v>520000</v>
      </c>
      <c r="R1856" s="18" t="s">
        <v>167</v>
      </c>
      <c r="S1856" s="18" t="s">
        <v>100</v>
      </c>
      <c r="T1856" s="18" t="s">
        <v>101</v>
      </c>
      <c r="U1856" s="18"/>
      <c r="V1856" s="19">
        <v>3900000</v>
      </c>
      <c r="W1856" s="19">
        <v>585000</v>
      </c>
      <c r="X1856" s="19">
        <v>3315000</v>
      </c>
      <c r="Y1856" s="19">
        <v>3126000</v>
      </c>
      <c r="Z1856" s="19">
        <v>189000</v>
      </c>
      <c r="AA1856" s="20">
        <v>5.7013574660633497E-2</v>
      </c>
      <c r="AB1856" s="21" t="s">
        <v>6424</v>
      </c>
    </row>
    <row r="1857" spans="1:28" x14ac:dyDescent="0.25">
      <c r="A1857" s="16" t="s">
        <v>6076</v>
      </c>
      <c r="B1857" s="17">
        <v>45998</v>
      </c>
      <c r="C1857" s="18" t="s">
        <v>3045</v>
      </c>
      <c r="D1857" s="18" t="s">
        <v>3046</v>
      </c>
      <c r="E1857" s="18" t="s">
        <v>6078</v>
      </c>
      <c r="F1857" s="18" t="s">
        <v>93</v>
      </c>
      <c r="G1857" s="18">
        <v>64</v>
      </c>
      <c r="H1857" s="18" t="s">
        <v>295</v>
      </c>
      <c r="I1857" s="18" t="s">
        <v>120</v>
      </c>
      <c r="J1857" s="18" t="s">
        <v>96</v>
      </c>
      <c r="K1857" s="18" t="s">
        <v>121</v>
      </c>
      <c r="L1857" s="18" t="s">
        <v>122</v>
      </c>
      <c r="M1857" s="18">
        <v>7</v>
      </c>
      <c r="N1857" s="19">
        <v>720000</v>
      </c>
      <c r="O1857" s="20">
        <v>0.15</v>
      </c>
      <c r="P1857" s="19">
        <v>8000</v>
      </c>
      <c r="Q1857" s="19">
        <v>600000</v>
      </c>
      <c r="R1857" s="18" t="s">
        <v>219</v>
      </c>
      <c r="S1857" s="18" t="s">
        <v>135</v>
      </c>
      <c r="T1857" s="18" t="s">
        <v>101</v>
      </c>
      <c r="U1857" s="18">
        <v>3</v>
      </c>
      <c r="V1857" s="19">
        <v>5040000</v>
      </c>
      <c r="W1857" s="19">
        <v>756000</v>
      </c>
      <c r="X1857" s="19">
        <v>4284000</v>
      </c>
      <c r="Y1857" s="19">
        <v>4208000</v>
      </c>
      <c r="Z1857" s="19">
        <v>76000</v>
      </c>
      <c r="AA1857" s="20">
        <v>1.7740429505135401E-2</v>
      </c>
      <c r="AB1857" s="21" t="s">
        <v>6432</v>
      </c>
    </row>
    <row r="1858" spans="1:28" x14ac:dyDescent="0.25">
      <c r="A1858" s="16" t="s">
        <v>6079</v>
      </c>
      <c r="B1858" s="17">
        <v>45693</v>
      </c>
      <c r="C1858" s="18" t="s">
        <v>661</v>
      </c>
      <c r="D1858" s="18" t="s">
        <v>662</v>
      </c>
      <c r="E1858" s="18" t="s">
        <v>6080</v>
      </c>
      <c r="F1858" s="18" t="s">
        <v>93</v>
      </c>
      <c r="G1858" s="18">
        <v>30</v>
      </c>
      <c r="H1858" s="18" t="s">
        <v>338</v>
      </c>
      <c r="I1858" s="18" t="s">
        <v>120</v>
      </c>
      <c r="J1858" s="18" t="s">
        <v>155</v>
      </c>
      <c r="K1858" s="18" t="s">
        <v>582</v>
      </c>
      <c r="L1858" s="18" t="s">
        <v>146</v>
      </c>
      <c r="M1858" s="18">
        <v>3</v>
      </c>
      <c r="N1858" s="19">
        <v>180000</v>
      </c>
      <c r="O1858" s="20">
        <v>0.1</v>
      </c>
      <c r="P1858" s="19">
        <v>2500</v>
      </c>
      <c r="Q1858" s="19">
        <v>125000</v>
      </c>
      <c r="R1858" s="18" t="s">
        <v>99</v>
      </c>
      <c r="S1858" s="18" t="s">
        <v>100</v>
      </c>
      <c r="T1858" s="18" t="s">
        <v>101</v>
      </c>
      <c r="U1858" s="18">
        <v>3</v>
      </c>
      <c r="V1858" s="19">
        <v>540000</v>
      </c>
      <c r="W1858" s="19">
        <v>54000</v>
      </c>
      <c r="X1858" s="19">
        <v>486000</v>
      </c>
      <c r="Y1858" s="19">
        <v>377500</v>
      </c>
      <c r="Z1858" s="19">
        <v>108500</v>
      </c>
      <c r="AA1858" s="20">
        <v>0.22325102880658401</v>
      </c>
      <c r="AB1858" s="21" t="s">
        <v>6429</v>
      </c>
    </row>
    <row r="1859" spans="1:28" x14ac:dyDescent="0.25">
      <c r="A1859" s="16" t="s">
        <v>6081</v>
      </c>
      <c r="B1859" s="17">
        <v>46004</v>
      </c>
      <c r="C1859" s="18" t="s">
        <v>1440</v>
      </c>
      <c r="D1859" s="18" t="s">
        <v>1441</v>
      </c>
      <c r="E1859" s="18" t="s">
        <v>6082</v>
      </c>
      <c r="F1859" s="18" t="s">
        <v>107</v>
      </c>
      <c r="G1859" s="18">
        <v>28</v>
      </c>
      <c r="H1859" s="18" t="s">
        <v>154</v>
      </c>
      <c r="I1859" s="18" t="s">
        <v>95</v>
      </c>
      <c r="J1859" s="18" t="s">
        <v>130</v>
      </c>
      <c r="K1859" s="18" t="s">
        <v>520</v>
      </c>
      <c r="L1859" s="18" t="s">
        <v>111</v>
      </c>
      <c r="M1859" s="18">
        <v>1</v>
      </c>
      <c r="N1859" s="19">
        <v>410000</v>
      </c>
      <c r="O1859" s="20">
        <v>0.05</v>
      </c>
      <c r="P1859" s="19">
        <v>4000</v>
      </c>
      <c r="Q1859" s="19">
        <v>325000</v>
      </c>
      <c r="R1859" s="18" t="s">
        <v>134</v>
      </c>
      <c r="S1859" s="18" t="s">
        <v>168</v>
      </c>
      <c r="T1859" s="18" t="s">
        <v>101</v>
      </c>
      <c r="U1859" s="18">
        <v>1</v>
      </c>
      <c r="V1859" s="19">
        <v>410000</v>
      </c>
      <c r="W1859" s="19">
        <v>20500</v>
      </c>
      <c r="X1859" s="19">
        <v>389500</v>
      </c>
      <c r="Y1859" s="19">
        <v>329000</v>
      </c>
      <c r="Z1859" s="19">
        <v>60500</v>
      </c>
      <c r="AA1859" s="20">
        <v>0.15532734274711199</v>
      </c>
      <c r="AB1859" s="21" t="s">
        <v>6432</v>
      </c>
    </row>
    <row r="1860" spans="1:28" x14ac:dyDescent="0.25">
      <c r="A1860" s="16" t="s">
        <v>6083</v>
      </c>
      <c r="B1860" s="17">
        <v>45975</v>
      </c>
      <c r="C1860" s="18" t="s">
        <v>990</v>
      </c>
      <c r="D1860" s="18" t="s">
        <v>2116</v>
      </c>
      <c r="E1860" s="18" t="s">
        <v>6084</v>
      </c>
      <c r="F1860" s="18" t="s">
        <v>107</v>
      </c>
      <c r="G1860" s="18">
        <v>24</v>
      </c>
      <c r="H1860" s="18" t="s">
        <v>1792</v>
      </c>
      <c r="I1860" s="18" t="s">
        <v>129</v>
      </c>
      <c r="J1860" s="18" t="s">
        <v>174</v>
      </c>
      <c r="K1860" s="18" t="s">
        <v>1540</v>
      </c>
      <c r="L1860" s="18" t="s">
        <v>282</v>
      </c>
      <c r="M1860" s="18">
        <v>1</v>
      </c>
      <c r="N1860" s="19">
        <v>650000</v>
      </c>
      <c r="O1860" s="20">
        <v>0</v>
      </c>
      <c r="P1860" s="19">
        <v>1500</v>
      </c>
      <c r="Q1860" s="19">
        <v>520000</v>
      </c>
      <c r="R1860" s="18" t="s">
        <v>219</v>
      </c>
      <c r="S1860" s="18" t="s">
        <v>135</v>
      </c>
      <c r="T1860" s="18" t="s">
        <v>113</v>
      </c>
      <c r="U1860" s="18">
        <v>5</v>
      </c>
      <c r="V1860" s="19">
        <v>650000</v>
      </c>
      <c r="W1860" s="19">
        <v>0</v>
      </c>
      <c r="X1860" s="19">
        <v>650000</v>
      </c>
      <c r="Y1860" s="19">
        <v>521500</v>
      </c>
      <c r="Z1860" s="19">
        <v>128500</v>
      </c>
      <c r="AA1860" s="20">
        <v>0.197692307692308</v>
      </c>
      <c r="AB1860" s="21" t="s">
        <v>6424</v>
      </c>
    </row>
    <row r="1861" spans="1:28" x14ac:dyDescent="0.25">
      <c r="A1861" s="16" t="s">
        <v>6085</v>
      </c>
      <c r="B1861" s="17">
        <v>45944</v>
      </c>
      <c r="C1861" s="18" t="s">
        <v>748</v>
      </c>
      <c r="D1861" s="18" t="s">
        <v>749</v>
      </c>
      <c r="E1861" s="18" t="s">
        <v>6087</v>
      </c>
      <c r="F1861" s="18" t="s">
        <v>107</v>
      </c>
      <c r="G1861" s="18">
        <v>18</v>
      </c>
      <c r="H1861" s="18" t="s">
        <v>128</v>
      </c>
      <c r="I1861" s="18" t="s">
        <v>129</v>
      </c>
      <c r="J1861" s="18" t="s">
        <v>212</v>
      </c>
      <c r="K1861" s="18" t="s">
        <v>175</v>
      </c>
      <c r="L1861" s="18" t="s">
        <v>132</v>
      </c>
      <c r="M1861" s="18">
        <v>2</v>
      </c>
      <c r="N1861" s="19">
        <v>900000</v>
      </c>
      <c r="O1861" s="20">
        <v>0</v>
      </c>
      <c r="P1861" s="19">
        <v>6000</v>
      </c>
      <c r="Q1861" s="19">
        <v>730000</v>
      </c>
      <c r="R1861" s="18" t="s">
        <v>134</v>
      </c>
      <c r="S1861" s="18" t="s">
        <v>135</v>
      </c>
      <c r="T1861" s="18" t="s">
        <v>101</v>
      </c>
      <c r="U1861" s="18">
        <v>3</v>
      </c>
      <c r="V1861" s="19">
        <v>1800000</v>
      </c>
      <c r="W1861" s="19">
        <v>0</v>
      </c>
      <c r="X1861" s="19">
        <v>1800000</v>
      </c>
      <c r="Y1861" s="19">
        <v>1466000</v>
      </c>
      <c r="Z1861" s="19">
        <v>334000</v>
      </c>
      <c r="AA1861" s="20">
        <v>0.185555555555556</v>
      </c>
      <c r="AB1861" s="21" t="s">
        <v>6427</v>
      </c>
    </row>
    <row r="1862" spans="1:28" x14ac:dyDescent="0.25">
      <c r="A1862" s="16" t="s">
        <v>6088</v>
      </c>
      <c r="B1862" s="17">
        <v>45941</v>
      </c>
      <c r="C1862" s="18" t="s">
        <v>2086</v>
      </c>
      <c r="D1862" s="18" t="s">
        <v>2087</v>
      </c>
      <c r="E1862" s="18" t="s">
        <v>6089</v>
      </c>
      <c r="F1862" s="18" t="s">
        <v>107</v>
      </c>
      <c r="G1862" s="18">
        <v>38</v>
      </c>
      <c r="H1862" s="18" t="s">
        <v>1279</v>
      </c>
      <c r="I1862" s="18" t="s">
        <v>144</v>
      </c>
      <c r="J1862" s="18" t="s">
        <v>130</v>
      </c>
      <c r="K1862" s="18" t="s">
        <v>281</v>
      </c>
      <c r="L1862" s="18" t="s">
        <v>282</v>
      </c>
      <c r="M1862" s="18">
        <v>6</v>
      </c>
      <c r="N1862" s="19">
        <v>250000</v>
      </c>
      <c r="O1862" s="20">
        <v>0.15</v>
      </c>
      <c r="P1862" s="19">
        <v>12000</v>
      </c>
      <c r="Q1862" s="19">
        <v>190000</v>
      </c>
      <c r="R1862" s="18" t="s">
        <v>167</v>
      </c>
      <c r="S1862" s="18" t="s">
        <v>100</v>
      </c>
      <c r="T1862" s="18" t="s">
        <v>101</v>
      </c>
      <c r="U1862" s="18">
        <v>5</v>
      </c>
      <c r="V1862" s="19">
        <v>1500000</v>
      </c>
      <c r="W1862" s="19">
        <v>225000</v>
      </c>
      <c r="X1862" s="19">
        <v>1275000</v>
      </c>
      <c r="Y1862" s="19">
        <v>1152000</v>
      </c>
      <c r="Z1862" s="19">
        <v>123000</v>
      </c>
      <c r="AA1862" s="20">
        <v>9.64705882352941E-2</v>
      </c>
      <c r="AB1862" s="21" t="s">
        <v>6427</v>
      </c>
    </row>
    <row r="1863" spans="1:28" x14ac:dyDescent="0.25">
      <c r="A1863" s="16" t="s">
        <v>6090</v>
      </c>
      <c r="B1863" s="17">
        <v>45677</v>
      </c>
      <c r="C1863" s="18" t="s">
        <v>1987</v>
      </c>
      <c r="D1863" s="18" t="s">
        <v>1988</v>
      </c>
      <c r="E1863" s="18" t="s">
        <v>6091</v>
      </c>
      <c r="F1863" s="18" t="s">
        <v>93</v>
      </c>
      <c r="G1863" s="18">
        <v>35</v>
      </c>
      <c r="H1863" s="18" t="s">
        <v>377</v>
      </c>
      <c r="I1863" s="18" t="s">
        <v>95</v>
      </c>
      <c r="J1863" s="18" t="s">
        <v>96</v>
      </c>
      <c r="K1863" s="18" t="s">
        <v>425</v>
      </c>
      <c r="L1863" s="18" t="s">
        <v>146</v>
      </c>
      <c r="M1863" s="18">
        <v>2</v>
      </c>
      <c r="N1863" s="19">
        <v>45000</v>
      </c>
      <c r="O1863" s="20">
        <v>0.15</v>
      </c>
      <c r="P1863" s="19">
        <v>12000</v>
      </c>
      <c r="Q1863" s="19">
        <v>27000</v>
      </c>
      <c r="R1863" s="18" t="s">
        <v>167</v>
      </c>
      <c r="S1863" s="18" t="s">
        <v>100</v>
      </c>
      <c r="T1863" s="18" t="s">
        <v>113</v>
      </c>
      <c r="U1863" s="18">
        <v>4</v>
      </c>
      <c r="V1863" s="19">
        <v>90000</v>
      </c>
      <c r="W1863" s="19">
        <v>13500</v>
      </c>
      <c r="X1863" s="19">
        <v>76500</v>
      </c>
      <c r="Y1863" s="19">
        <v>66000</v>
      </c>
      <c r="Z1863" s="19">
        <v>10500</v>
      </c>
      <c r="AA1863" s="20">
        <v>0.13725490196078399</v>
      </c>
      <c r="AB1863" s="21" t="s">
        <v>6426</v>
      </c>
    </row>
    <row r="1864" spans="1:28" x14ac:dyDescent="0.25">
      <c r="A1864" s="16" t="s">
        <v>6092</v>
      </c>
      <c r="B1864" s="17">
        <v>45708</v>
      </c>
      <c r="C1864" s="18" t="s">
        <v>838</v>
      </c>
      <c r="D1864" s="18" t="s">
        <v>6093</v>
      </c>
      <c r="E1864" s="18" t="s">
        <v>6094</v>
      </c>
      <c r="F1864" s="18" t="s">
        <v>107</v>
      </c>
      <c r="G1864" s="18"/>
      <c r="H1864" s="18" t="s">
        <v>558</v>
      </c>
      <c r="I1864" s="18" t="s">
        <v>129</v>
      </c>
      <c r="J1864" s="18" t="s">
        <v>109</v>
      </c>
      <c r="K1864" s="18" t="s">
        <v>388</v>
      </c>
      <c r="L1864" s="18" t="s">
        <v>132</v>
      </c>
      <c r="M1864" s="18">
        <v>3</v>
      </c>
      <c r="N1864" s="19">
        <v>510000</v>
      </c>
      <c r="O1864" s="20">
        <v>0</v>
      </c>
      <c r="P1864" s="19">
        <v>6000</v>
      </c>
      <c r="Q1864" s="19">
        <v>410000</v>
      </c>
      <c r="R1864" s="18" t="s">
        <v>134</v>
      </c>
      <c r="S1864" s="18" t="s">
        <v>168</v>
      </c>
      <c r="T1864" s="18" t="s">
        <v>101</v>
      </c>
      <c r="U1864" s="18">
        <v>3</v>
      </c>
      <c r="V1864" s="19">
        <v>1530000</v>
      </c>
      <c r="W1864" s="19">
        <v>0</v>
      </c>
      <c r="X1864" s="19">
        <v>1530000</v>
      </c>
      <c r="Y1864" s="19">
        <v>1236000</v>
      </c>
      <c r="Z1864" s="19">
        <v>294000</v>
      </c>
      <c r="AA1864" s="20">
        <v>0.19215686274509799</v>
      </c>
      <c r="AB1864" s="21" t="s">
        <v>6429</v>
      </c>
    </row>
    <row r="1865" spans="1:28" x14ac:dyDescent="0.25">
      <c r="A1865" s="16" t="s">
        <v>6095</v>
      </c>
      <c r="B1865" s="17">
        <v>45673</v>
      </c>
      <c r="C1865" s="18" t="s">
        <v>422</v>
      </c>
      <c r="D1865" s="18" t="s">
        <v>423</v>
      </c>
      <c r="E1865" s="18" t="s">
        <v>6096</v>
      </c>
      <c r="F1865" s="18" t="s">
        <v>93</v>
      </c>
      <c r="G1865" s="18">
        <v>23</v>
      </c>
      <c r="H1865" s="18" t="s">
        <v>338</v>
      </c>
      <c r="I1865" s="18" t="s">
        <v>120</v>
      </c>
      <c r="J1865" s="18" t="s">
        <v>174</v>
      </c>
      <c r="K1865" s="18" t="s">
        <v>425</v>
      </c>
      <c r="L1865" s="18" t="s">
        <v>146</v>
      </c>
      <c r="M1865" s="18">
        <v>6</v>
      </c>
      <c r="N1865" s="19">
        <v>45000</v>
      </c>
      <c r="O1865" s="20">
        <v>0.05</v>
      </c>
      <c r="P1865" s="19">
        <v>2500</v>
      </c>
      <c r="Q1865" s="19">
        <v>27000</v>
      </c>
      <c r="R1865" s="18" t="s">
        <v>134</v>
      </c>
      <c r="S1865" s="18" t="s">
        <v>100</v>
      </c>
      <c r="T1865" s="18" t="s">
        <v>113</v>
      </c>
      <c r="U1865" s="18">
        <v>3</v>
      </c>
      <c r="V1865" s="19">
        <v>270000</v>
      </c>
      <c r="W1865" s="19">
        <v>13500</v>
      </c>
      <c r="X1865" s="19">
        <v>256500</v>
      </c>
      <c r="Y1865" s="19">
        <v>164500</v>
      </c>
      <c r="Z1865" s="19">
        <v>92000</v>
      </c>
      <c r="AA1865" s="20">
        <v>0.35867446393762198</v>
      </c>
      <c r="AB1865" s="21" t="s">
        <v>6426</v>
      </c>
    </row>
    <row r="1866" spans="1:28" x14ac:dyDescent="0.25">
      <c r="A1866" s="16" t="s">
        <v>6097</v>
      </c>
      <c r="B1866" s="17">
        <v>45976</v>
      </c>
      <c r="C1866" s="18" t="s">
        <v>1254</v>
      </c>
      <c r="D1866" s="18" t="s">
        <v>1255</v>
      </c>
      <c r="E1866" s="18" t="s">
        <v>6408</v>
      </c>
      <c r="F1866" s="18" t="s">
        <v>107</v>
      </c>
      <c r="G1866" s="18">
        <v>42</v>
      </c>
      <c r="H1866" s="18" t="s">
        <v>558</v>
      </c>
      <c r="I1866" s="18" t="s">
        <v>129</v>
      </c>
      <c r="J1866" s="18" t="s">
        <v>174</v>
      </c>
      <c r="K1866" s="18" t="s">
        <v>852</v>
      </c>
      <c r="L1866" s="18" t="s">
        <v>122</v>
      </c>
      <c r="M1866" s="18">
        <v>6</v>
      </c>
      <c r="N1866" s="19">
        <v>680000</v>
      </c>
      <c r="O1866" s="20">
        <v>0.02</v>
      </c>
      <c r="P1866" s="19">
        <v>2500</v>
      </c>
      <c r="Q1866" s="19">
        <v>555000</v>
      </c>
      <c r="R1866" s="18" t="s">
        <v>219</v>
      </c>
      <c r="S1866" s="18" t="s">
        <v>100</v>
      </c>
      <c r="T1866" s="18" t="s">
        <v>113</v>
      </c>
      <c r="U1866" s="18">
        <v>5</v>
      </c>
      <c r="V1866" s="19">
        <v>4080000</v>
      </c>
      <c r="W1866" s="19">
        <v>81600</v>
      </c>
      <c r="X1866" s="19">
        <v>3998400</v>
      </c>
      <c r="Y1866" s="19">
        <v>3332500</v>
      </c>
      <c r="Z1866" s="19">
        <v>665900</v>
      </c>
      <c r="AA1866" s="20">
        <v>0.16654161664665901</v>
      </c>
      <c r="AB1866" s="21" t="s">
        <v>6424</v>
      </c>
    </row>
    <row r="1867" spans="1:28" x14ac:dyDescent="0.25">
      <c r="A1867" s="16" t="s">
        <v>6100</v>
      </c>
      <c r="B1867" s="17">
        <v>45715</v>
      </c>
      <c r="C1867" s="18" t="s">
        <v>3603</v>
      </c>
      <c r="D1867" s="18" t="s">
        <v>6102</v>
      </c>
      <c r="E1867" s="18" t="s">
        <v>6103</v>
      </c>
      <c r="F1867" s="18" t="s">
        <v>107</v>
      </c>
      <c r="G1867" s="18">
        <v>19</v>
      </c>
      <c r="H1867" s="18" t="s">
        <v>558</v>
      </c>
      <c r="I1867" s="18" t="s">
        <v>129</v>
      </c>
      <c r="J1867" s="18" t="s">
        <v>212</v>
      </c>
      <c r="K1867" s="18" t="s">
        <v>296</v>
      </c>
      <c r="L1867" s="18" t="s">
        <v>282</v>
      </c>
      <c r="M1867" s="18">
        <v>5</v>
      </c>
      <c r="N1867" s="19">
        <v>320000</v>
      </c>
      <c r="O1867" s="20">
        <v>0</v>
      </c>
      <c r="P1867" s="19">
        <v>6000</v>
      </c>
      <c r="Q1867" s="19">
        <v>250000</v>
      </c>
      <c r="R1867" s="18" t="s">
        <v>99</v>
      </c>
      <c r="S1867" s="18" t="s">
        <v>100</v>
      </c>
      <c r="T1867" s="18" t="s">
        <v>101</v>
      </c>
      <c r="U1867" s="18">
        <v>2</v>
      </c>
      <c r="V1867" s="19">
        <v>1600000</v>
      </c>
      <c r="W1867" s="19">
        <v>0</v>
      </c>
      <c r="X1867" s="19">
        <v>1600000</v>
      </c>
      <c r="Y1867" s="19">
        <v>1256000</v>
      </c>
      <c r="Z1867" s="19">
        <v>344000</v>
      </c>
      <c r="AA1867" s="20">
        <v>0.215</v>
      </c>
      <c r="AB1867" s="21" t="s">
        <v>6429</v>
      </c>
    </row>
    <row r="1868" spans="1:28" x14ac:dyDescent="0.25">
      <c r="A1868" s="16" t="s">
        <v>6104</v>
      </c>
      <c r="B1868" s="17">
        <v>45949</v>
      </c>
      <c r="C1868" s="18" t="s">
        <v>838</v>
      </c>
      <c r="D1868" s="18" t="s">
        <v>839</v>
      </c>
      <c r="E1868" s="18" t="s">
        <v>6105</v>
      </c>
      <c r="F1868" s="18" t="s">
        <v>107</v>
      </c>
      <c r="G1868" s="18"/>
      <c r="H1868" s="18" t="s">
        <v>1792</v>
      </c>
      <c r="I1868" s="18" t="s">
        <v>129</v>
      </c>
      <c r="J1868" s="18"/>
      <c r="K1868" s="18" t="s">
        <v>852</v>
      </c>
      <c r="L1868" s="18" t="s">
        <v>122</v>
      </c>
      <c r="M1868" s="18">
        <v>7</v>
      </c>
      <c r="N1868" s="19">
        <v>680000</v>
      </c>
      <c r="O1868" s="20">
        <v>0</v>
      </c>
      <c r="P1868" s="19">
        <v>0</v>
      </c>
      <c r="Q1868" s="19">
        <v>555000</v>
      </c>
      <c r="R1868" s="18" t="s">
        <v>134</v>
      </c>
      <c r="S1868" s="18" t="s">
        <v>100</v>
      </c>
      <c r="T1868" s="18" t="s">
        <v>101</v>
      </c>
      <c r="U1868" s="18">
        <v>5</v>
      </c>
      <c r="V1868" s="19">
        <v>4760000</v>
      </c>
      <c r="W1868" s="19">
        <v>0</v>
      </c>
      <c r="X1868" s="19">
        <v>4760000</v>
      </c>
      <c r="Y1868" s="19">
        <v>3885000</v>
      </c>
      <c r="Z1868" s="19">
        <v>875000</v>
      </c>
      <c r="AA1868" s="20">
        <v>0.183823529411765</v>
      </c>
      <c r="AB1868" s="21" t="s">
        <v>6427</v>
      </c>
    </row>
    <row r="1869" spans="1:28" x14ac:dyDescent="0.25">
      <c r="A1869" s="16" t="s">
        <v>6106</v>
      </c>
      <c r="B1869" s="17">
        <v>45809</v>
      </c>
      <c r="C1869" s="18" t="s">
        <v>3847</v>
      </c>
      <c r="D1869" s="18" t="s">
        <v>3848</v>
      </c>
      <c r="E1869" s="18" t="s">
        <v>6409</v>
      </c>
      <c r="F1869" s="18" t="s">
        <v>107</v>
      </c>
      <c r="G1869" s="18">
        <v>27</v>
      </c>
      <c r="H1869" s="18" t="s">
        <v>1792</v>
      </c>
      <c r="I1869" s="18" t="s">
        <v>129</v>
      </c>
      <c r="J1869" s="18" t="s">
        <v>174</v>
      </c>
      <c r="K1869" s="18" t="s">
        <v>520</v>
      </c>
      <c r="L1869" s="18" t="s">
        <v>111</v>
      </c>
      <c r="M1869" s="18">
        <v>1</v>
      </c>
      <c r="N1869" s="19">
        <v>410000</v>
      </c>
      <c r="O1869" s="20">
        <v>0.15</v>
      </c>
      <c r="P1869" s="19">
        <v>6000</v>
      </c>
      <c r="Q1869" s="19">
        <v>325000</v>
      </c>
      <c r="R1869" s="18" t="s">
        <v>167</v>
      </c>
      <c r="S1869" s="18" t="s">
        <v>168</v>
      </c>
      <c r="T1869" s="18" t="s">
        <v>101</v>
      </c>
      <c r="U1869" s="18">
        <v>2</v>
      </c>
      <c r="V1869" s="19">
        <v>410000</v>
      </c>
      <c r="W1869" s="19">
        <v>61500</v>
      </c>
      <c r="X1869" s="19">
        <v>348500</v>
      </c>
      <c r="Y1869" s="19">
        <v>331000</v>
      </c>
      <c r="Z1869" s="19">
        <v>17500</v>
      </c>
      <c r="AA1869" s="20">
        <v>5.0215208034433301E-2</v>
      </c>
      <c r="AB1869" s="21" t="s">
        <v>6434</v>
      </c>
    </row>
    <row r="1870" spans="1:28" x14ac:dyDescent="0.25">
      <c r="A1870" s="16" t="s">
        <v>6109</v>
      </c>
      <c r="B1870" s="17">
        <v>45910</v>
      </c>
      <c r="C1870" s="18" t="s">
        <v>327</v>
      </c>
      <c r="D1870" s="18" t="s">
        <v>328</v>
      </c>
      <c r="E1870" s="18" t="s">
        <v>6110</v>
      </c>
      <c r="F1870" s="18" t="s">
        <v>93</v>
      </c>
      <c r="G1870" s="18">
        <v>57</v>
      </c>
      <c r="H1870" s="18" t="s">
        <v>558</v>
      </c>
      <c r="I1870" s="18" t="s">
        <v>129</v>
      </c>
      <c r="J1870" s="18" t="s">
        <v>96</v>
      </c>
      <c r="K1870" s="18" t="s">
        <v>425</v>
      </c>
      <c r="L1870" s="18" t="s">
        <v>146</v>
      </c>
      <c r="M1870" s="18">
        <v>4</v>
      </c>
      <c r="N1870" s="19">
        <v>45000</v>
      </c>
      <c r="O1870" s="20">
        <v>0.05</v>
      </c>
      <c r="P1870" s="19">
        <v>6000</v>
      </c>
      <c r="Q1870" s="19">
        <v>27000</v>
      </c>
      <c r="R1870" s="18" t="s">
        <v>134</v>
      </c>
      <c r="S1870" s="18" t="s">
        <v>168</v>
      </c>
      <c r="T1870" s="18" t="s">
        <v>113</v>
      </c>
      <c r="U1870" s="18">
        <v>1</v>
      </c>
      <c r="V1870" s="19">
        <v>180000</v>
      </c>
      <c r="W1870" s="19">
        <v>9000</v>
      </c>
      <c r="X1870" s="19">
        <v>171000</v>
      </c>
      <c r="Y1870" s="19">
        <v>114000</v>
      </c>
      <c r="Z1870" s="19">
        <v>57000</v>
      </c>
      <c r="AA1870" s="20">
        <v>0.33333333333333298</v>
      </c>
      <c r="AB1870" s="21" t="s">
        <v>6435</v>
      </c>
    </row>
    <row r="1871" spans="1:28" x14ac:dyDescent="0.25">
      <c r="A1871" s="16" t="s">
        <v>6111</v>
      </c>
      <c r="B1871" s="17">
        <v>45755</v>
      </c>
      <c r="C1871" s="18" t="s">
        <v>1226</v>
      </c>
      <c r="D1871" s="18" t="s">
        <v>6113</v>
      </c>
      <c r="E1871" s="18" t="s">
        <v>6114</v>
      </c>
      <c r="F1871" s="18" t="s">
        <v>107</v>
      </c>
      <c r="G1871" s="18">
        <v>31</v>
      </c>
      <c r="H1871" s="18" t="s">
        <v>804</v>
      </c>
      <c r="I1871" s="18" t="s">
        <v>95</v>
      </c>
      <c r="J1871" s="18" t="s">
        <v>96</v>
      </c>
      <c r="K1871" s="18" t="s">
        <v>520</v>
      </c>
      <c r="L1871" s="18" t="s">
        <v>111</v>
      </c>
      <c r="M1871" s="18">
        <v>2</v>
      </c>
      <c r="N1871" s="19">
        <v>410000</v>
      </c>
      <c r="O1871" s="20">
        <v>0.1</v>
      </c>
      <c r="P1871" s="19">
        <v>12000</v>
      </c>
      <c r="Q1871" s="19">
        <v>325000</v>
      </c>
      <c r="R1871" s="18" t="s">
        <v>134</v>
      </c>
      <c r="S1871" s="18" t="s">
        <v>100</v>
      </c>
      <c r="T1871" s="18" t="s">
        <v>113</v>
      </c>
      <c r="U1871" s="18">
        <v>5</v>
      </c>
      <c r="V1871" s="19">
        <v>820000</v>
      </c>
      <c r="W1871" s="19">
        <v>82000</v>
      </c>
      <c r="X1871" s="19">
        <v>738000</v>
      </c>
      <c r="Y1871" s="19">
        <v>662000</v>
      </c>
      <c r="Z1871" s="19">
        <v>76000</v>
      </c>
      <c r="AA1871" s="20">
        <v>0.102981029810298</v>
      </c>
      <c r="AB1871" s="21" t="s">
        <v>6431</v>
      </c>
    </row>
    <row r="1872" spans="1:28" x14ac:dyDescent="0.25">
      <c r="A1872" s="16" t="s">
        <v>6115</v>
      </c>
      <c r="B1872" s="17">
        <v>45705</v>
      </c>
      <c r="C1872" s="18" t="s">
        <v>827</v>
      </c>
      <c r="D1872" s="18" t="s">
        <v>828</v>
      </c>
      <c r="E1872" s="18" t="s">
        <v>6117</v>
      </c>
      <c r="F1872" s="18" t="s">
        <v>93</v>
      </c>
      <c r="G1872" s="18">
        <v>44</v>
      </c>
      <c r="H1872" s="18" t="s">
        <v>581</v>
      </c>
      <c r="I1872" s="18" t="s">
        <v>144</v>
      </c>
      <c r="J1872" s="18" t="s">
        <v>130</v>
      </c>
      <c r="K1872" s="18" t="s">
        <v>156</v>
      </c>
      <c r="L1872" s="18" t="s">
        <v>111</v>
      </c>
      <c r="M1872" s="18">
        <v>8</v>
      </c>
      <c r="N1872" s="19">
        <v>290000</v>
      </c>
      <c r="O1872" s="20">
        <v>0.15</v>
      </c>
      <c r="P1872" s="19">
        <v>2500</v>
      </c>
      <c r="Q1872" s="19">
        <v>225000</v>
      </c>
      <c r="R1872" s="18" t="s">
        <v>134</v>
      </c>
      <c r="S1872" s="18" t="s">
        <v>100</v>
      </c>
      <c r="T1872" s="18" t="s">
        <v>101</v>
      </c>
      <c r="U1872" s="18">
        <v>2</v>
      </c>
      <c r="V1872" s="19">
        <v>2320000</v>
      </c>
      <c r="W1872" s="19">
        <v>348000</v>
      </c>
      <c r="X1872" s="19">
        <v>1972000</v>
      </c>
      <c r="Y1872" s="19">
        <v>1802500</v>
      </c>
      <c r="Z1872" s="19">
        <v>169500</v>
      </c>
      <c r="AA1872" s="20">
        <v>8.5953346855983798E-2</v>
      </c>
      <c r="AB1872" s="21" t="s">
        <v>6429</v>
      </c>
    </row>
    <row r="1873" spans="1:28" x14ac:dyDescent="0.25">
      <c r="A1873" s="16" t="s">
        <v>6118</v>
      </c>
      <c r="B1873" s="17">
        <v>45900</v>
      </c>
      <c r="C1873" s="18" t="s">
        <v>1951</v>
      </c>
      <c r="D1873" s="18" t="s">
        <v>2625</v>
      </c>
      <c r="E1873" s="18" t="s">
        <v>6119</v>
      </c>
      <c r="F1873" s="18" t="s">
        <v>93</v>
      </c>
      <c r="G1873" s="18">
        <v>33</v>
      </c>
      <c r="H1873" s="18" t="s">
        <v>310</v>
      </c>
      <c r="I1873" s="18" t="s">
        <v>263</v>
      </c>
      <c r="J1873" s="18" t="s">
        <v>174</v>
      </c>
      <c r="K1873" s="18" t="s">
        <v>425</v>
      </c>
      <c r="L1873" s="18" t="s">
        <v>146</v>
      </c>
      <c r="M1873" s="18">
        <v>4</v>
      </c>
      <c r="N1873" s="19">
        <v>45000</v>
      </c>
      <c r="O1873" s="20">
        <v>0.1</v>
      </c>
      <c r="P1873" s="19">
        <v>12000</v>
      </c>
      <c r="Q1873" s="19">
        <v>27000</v>
      </c>
      <c r="R1873" s="18" t="s">
        <v>6415</v>
      </c>
      <c r="S1873" s="18" t="s">
        <v>100</v>
      </c>
      <c r="T1873" s="18" t="s">
        <v>101</v>
      </c>
      <c r="U1873" s="18">
        <v>5</v>
      </c>
      <c r="V1873" s="19">
        <v>180000</v>
      </c>
      <c r="W1873" s="19">
        <v>18000</v>
      </c>
      <c r="X1873" s="19">
        <v>162000</v>
      </c>
      <c r="Y1873" s="19">
        <v>120000</v>
      </c>
      <c r="Z1873" s="19">
        <v>42000</v>
      </c>
      <c r="AA1873" s="20">
        <v>0.25925925925925902</v>
      </c>
      <c r="AB1873" s="21" t="s">
        <v>6433</v>
      </c>
    </row>
    <row r="1874" spans="1:28" x14ac:dyDescent="0.25">
      <c r="A1874" s="16" t="s">
        <v>6120</v>
      </c>
      <c r="B1874" s="17">
        <v>45731</v>
      </c>
      <c r="C1874" s="18" t="s">
        <v>3181</v>
      </c>
      <c r="D1874" s="18" t="s">
        <v>6121</v>
      </c>
      <c r="E1874" s="18" t="s">
        <v>6122</v>
      </c>
      <c r="F1874" s="18" t="s">
        <v>93</v>
      </c>
      <c r="G1874" s="18">
        <v>21</v>
      </c>
      <c r="H1874" s="18" t="s">
        <v>377</v>
      </c>
      <c r="I1874" s="18" t="s">
        <v>95</v>
      </c>
      <c r="J1874" s="18"/>
      <c r="K1874" s="18" t="s">
        <v>242</v>
      </c>
      <c r="L1874" s="18" t="s">
        <v>132</v>
      </c>
      <c r="M1874" s="18">
        <v>7</v>
      </c>
      <c r="N1874" s="19">
        <v>780000</v>
      </c>
      <c r="O1874" s="20">
        <v>0.05</v>
      </c>
      <c r="P1874" s="19">
        <v>6000</v>
      </c>
      <c r="Q1874" s="19">
        <v>630000</v>
      </c>
      <c r="R1874" s="18" t="s">
        <v>99</v>
      </c>
      <c r="S1874" s="18" t="s">
        <v>148</v>
      </c>
      <c r="T1874" s="18" t="s">
        <v>101</v>
      </c>
      <c r="U1874" s="18">
        <v>5</v>
      </c>
      <c r="V1874" s="19">
        <v>5460000</v>
      </c>
      <c r="W1874" s="19">
        <v>273000</v>
      </c>
      <c r="X1874" s="19">
        <v>5187000</v>
      </c>
      <c r="Y1874" s="19">
        <v>4416000</v>
      </c>
      <c r="Z1874" s="19">
        <v>771000</v>
      </c>
      <c r="AA1874" s="20">
        <v>0.14864083285135901</v>
      </c>
      <c r="AB1874" s="21" t="s">
        <v>6428</v>
      </c>
    </row>
    <row r="1875" spans="1:28" x14ac:dyDescent="0.25">
      <c r="A1875" s="16" t="s">
        <v>6123</v>
      </c>
      <c r="B1875" s="17">
        <v>45905</v>
      </c>
      <c r="C1875" s="18" t="s">
        <v>1357</v>
      </c>
      <c r="D1875" s="18" t="s">
        <v>1358</v>
      </c>
      <c r="E1875" s="18" t="s">
        <v>6124</v>
      </c>
      <c r="F1875" s="18" t="s">
        <v>93</v>
      </c>
      <c r="G1875" s="18">
        <v>28</v>
      </c>
      <c r="H1875" s="18" t="s">
        <v>295</v>
      </c>
      <c r="I1875" s="18" t="s">
        <v>120</v>
      </c>
      <c r="J1875" s="18" t="s">
        <v>174</v>
      </c>
      <c r="K1875" s="18" t="s">
        <v>425</v>
      </c>
      <c r="L1875" s="18" t="s">
        <v>146</v>
      </c>
      <c r="M1875" s="18">
        <v>1</v>
      </c>
      <c r="N1875" s="19">
        <v>45000</v>
      </c>
      <c r="O1875" s="20">
        <v>0.05</v>
      </c>
      <c r="P1875" s="19">
        <v>2500</v>
      </c>
      <c r="Q1875" s="19">
        <v>27000</v>
      </c>
      <c r="R1875" s="18" t="s">
        <v>219</v>
      </c>
      <c r="S1875" s="18" t="s">
        <v>100</v>
      </c>
      <c r="T1875" s="18" t="s">
        <v>101</v>
      </c>
      <c r="U1875" s="18">
        <v>3</v>
      </c>
      <c r="V1875" s="19">
        <v>45000</v>
      </c>
      <c r="W1875" s="19">
        <v>2250</v>
      </c>
      <c r="X1875" s="19">
        <v>42750</v>
      </c>
      <c r="Y1875" s="19">
        <v>29500</v>
      </c>
      <c r="Z1875" s="19">
        <v>13250</v>
      </c>
      <c r="AA1875" s="20">
        <v>0.30994152046783602</v>
      </c>
      <c r="AB1875" s="21" t="s">
        <v>6435</v>
      </c>
    </row>
    <row r="1876" spans="1:28" x14ac:dyDescent="0.25">
      <c r="A1876" s="16" t="s">
        <v>6125</v>
      </c>
      <c r="B1876" s="17">
        <v>45826</v>
      </c>
      <c r="C1876" s="18" t="s">
        <v>3885</v>
      </c>
      <c r="D1876" s="18" t="s">
        <v>3886</v>
      </c>
      <c r="E1876" s="18" t="s">
        <v>6126</v>
      </c>
      <c r="F1876" s="18" t="s">
        <v>107</v>
      </c>
      <c r="G1876" s="18">
        <v>29</v>
      </c>
      <c r="H1876" s="18" t="s">
        <v>154</v>
      </c>
      <c r="I1876" s="18" t="s">
        <v>95</v>
      </c>
      <c r="J1876" s="18" t="s">
        <v>109</v>
      </c>
      <c r="K1876" s="18" t="s">
        <v>121</v>
      </c>
      <c r="L1876" s="18" t="s">
        <v>122</v>
      </c>
      <c r="M1876" s="18">
        <v>7</v>
      </c>
      <c r="N1876" s="19">
        <v>720000</v>
      </c>
      <c r="O1876" s="20">
        <v>0.15</v>
      </c>
      <c r="P1876" s="19">
        <v>1500</v>
      </c>
      <c r="Q1876" s="19">
        <v>600000</v>
      </c>
      <c r="R1876" s="18" t="s">
        <v>167</v>
      </c>
      <c r="S1876" s="18" t="s">
        <v>100</v>
      </c>
      <c r="T1876" s="18" t="s">
        <v>101</v>
      </c>
      <c r="U1876" s="18">
        <v>1</v>
      </c>
      <c r="V1876" s="19">
        <v>5040000</v>
      </c>
      <c r="W1876" s="19">
        <v>756000</v>
      </c>
      <c r="X1876" s="19">
        <v>4284000</v>
      </c>
      <c r="Y1876" s="19">
        <v>4201500</v>
      </c>
      <c r="Z1876" s="19">
        <v>82500</v>
      </c>
      <c r="AA1876" s="20">
        <v>1.9257703081232501E-2</v>
      </c>
      <c r="AB1876" s="21" t="s">
        <v>6434</v>
      </c>
    </row>
    <row r="1877" spans="1:28" x14ac:dyDescent="0.25">
      <c r="A1877" s="16" t="s">
        <v>6127</v>
      </c>
      <c r="B1877" s="17">
        <v>45963</v>
      </c>
      <c r="C1877" s="18" t="s">
        <v>1666</v>
      </c>
      <c r="D1877" s="18" t="s">
        <v>1667</v>
      </c>
      <c r="E1877" s="18" t="s">
        <v>6128</v>
      </c>
      <c r="F1877" s="18" t="s">
        <v>107</v>
      </c>
      <c r="G1877" s="18">
        <v>52</v>
      </c>
      <c r="H1877" s="18" t="s">
        <v>119</v>
      </c>
      <c r="I1877" s="18" t="s">
        <v>120</v>
      </c>
      <c r="J1877" s="18" t="s">
        <v>212</v>
      </c>
      <c r="K1877" s="18" t="s">
        <v>311</v>
      </c>
      <c r="L1877" s="18" t="s">
        <v>122</v>
      </c>
      <c r="M1877" s="18">
        <v>1</v>
      </c>
      <c r="N1877" s="19">
        <v>850000</v>
      </c>
      <c r="O1877" s="20">
        <v>0.05</v>
      </c>
      <c r="P1877" s="19">
        <v>6000</v>
      </c>
      <c r="Q1877" s="19">
        <v>710000</v>
      </c>
      <c r="R1877" s="18" t="s">
        <v>6415</v>
      </c>
      <c r="S1877" s="18" t="s">
        <v>100</v>
      </c>
      <c r="T1877" s="18" t="s">
        <v>101</v>
      </c>
      <c r="U1877" s="18">
        <v>1</v>
      </c>
      <c r="V1877" s="19">
        <v>850000</v>
      </c>
      <c r="W1877" s="19">
        <v>42500</v>
      </c>
      <c r="X1877" s="19">
        <v>807500</v>
      </c>
      <c r="Y1877" s="19">
        <v>716000</v>
      </c>
      <c r="Z1877" s="19">
        <v>91500</v>
      </c>
      <c r="AA1877" s="20">
        <v>0.11331269349845199</v>
      </c>
      <c r="AB1877" s="21" t="s">
        <v>6424</v>
      </c>
    </row>
    <row r="1878" spans="1:28" x14ac:dyDescent="0.25">
      <c r="A1878" s="16" t="s">
        <v>6129</v>
      </c>
      <c r="B1878" s="17">
        <v>45785</v>
      </c>
      <c r="C1878" s="18" t="s">
        <v>1589</v>
      </c>
      <c r="D1878" s="18" t="s">
        <v>1590</v>
      </c>
      <c r="E1878" s="18" t="s">
        <v>6130</v>
      </c>
      <c r="F1878" s="18" t="s">
        <v>107</v>
      </c>
      <c r="G1878" s="18">
        <v>62</v>
      </c>
      <c r="H1878" s="18" t="s">
        <v>338</v>
      </c>
      <c r="I1878" s="18" t="s">
        <v>120</v>
      </c>
      <c r="J1878" s="18" t="s">
        <v>130</v>
      </c>
      <c r="K1878" s="18" t="s">
        <v>296</v>
      </c>
      <c r="L1878" s="18" t="s">
        <v>282</v>
      </c>
      <c r="M1878" s="18">
        <v>7</v>
      </c>
      <c r="N1878" s="19">
        <v>320000</v>
      </c>
      <c r="O1878" s="20">
        <v>0.15</v>
      </c>
      <c r="P1878" s="19">
        <v>8000</v>
      </c>
      <c r="Q1878" s="19">
        <v>250000</v>
      </c>
      <c r="R1878" s="18" t="s">
        <v>6415</v>
      </c>
      <c r="S1878" s="18" t="s">
        <v>100</v>
      </c>
      <c r="T1878" s="18" t="s">
        <v>101</v>
      </c>
      <c r="U1878" s="18">
        <v>1</v>
      </c>
      <c r="V1878" s="19">
        <v>2240000</v>
      </c>
      <c r="W1878" s="19">
        <v>336000</v>
      </c>
      <c r="X1878" s="19">
        <v>1904000</v>
      </c>
      <c r="Y1878" s="19">
        <v>1758000</v>
      </c>
      <c r="Z1878" s="19">
        <v>146000</v>
      </c>
      <c r="AA1878" s="20">
        <v>7.6680672268907596E-2</v>
      </c>
      <c r="AB1878" s="21" t="s">
        <v>6430</v>
      </c>
    </row>
    <row r="1879" spans="1:28" x14ac:dyDescent="0.25">
      <c r="A1879" s="16" t="s">
        <v>6131</v>
      </c>
      <c r="B1879" s="17">
        <v>45960</v>
      </c>
      <c r="C1879" s="18" t="s">
        <v>2856</v>
      </c>
      <c r="D1879" s="18" t="s">
        <v>3438</v>
      </c>
      <c r="E1879" s="18" t="s">
        <v>6133</v>
      </c>
      <c r="F1879" s="18" t="s">
        <v>93</v>
      </c>
      <c r="G1879" s="18">
        <v>37</v>
      </c>
      <c r="H1879" s="18" t="s">
        <v>262</v>
      </c>
      <c r="I1879" s="18" t="s">
        <v>263</v>
      </c>
      <c r="J1879" s="18"/>
      <c r="K1879" s="18" t="s">
        <v>281</v>
      </c>
      <c r="L1879" s="18" t="s">
        <v>282</v>
      </c>
      <c r="M1879" s="18">
        <v>5</v>
      </c>
      <c r="N1879" s="19">
        <v>250000</v>
      </c>
      <c r="O1879" s="20">
        <v>0</v>
      </c>
      <c r="P1879" s="19">
        <v>4000</v>
      </c>
      <c r="Q1879" s="19">
        <v>190000</v>
      </c>
      <c r="R1879" s="18" t="s">
        <v>6415</v>
      </c>
      <c r="S1879" s="18" t="s">
        <v>148</v>
      </c>
      <c r="T1879" s="18" t="s">
        <v>101</v>
      </c>
      <c r="U1879" s="18">
        <v>5</v>
      </c>
      <c r="V1879" s="19">
        <v>1250000</v>
      </c>
      <c r="W1879" s="19">
        <v>0</v>
      </c>
      <c r="X1879" s="19">
        <v>1250000</v>
      </c>
      <c r="Y1879" s="19">
        <v>954000</v>
      </c>
      <c r="Z1879" s="19">
        <v>296000</v>
      </c>
      <c r="AA1879" s="20">
        <v>0.23680000000000001</v>
      </c>
      <c r="AB1879" s="21" t="s">
        <v>6427</v>
      </c>
    </row>
    <row r="1880" spans="1:28" x14ac:dyDescent="0.25">
      <c r="A1880" s="16" t="s">
        <v>6134</v>
      </c>
      <c r="B1880" s="17">
        <v>46014</v>
      </c>
      <c r="C1880" s="18" t="s">
        <v>3603</v>
      </c>
      <c r="D1880" s="18" t="s">
        <v>4130</v>
      </c>
      <c r="E1880" s="18" t="s">
        <v>6136</v>
      </c>
      <c r="F1880" s="18" t="s">
        <v>107</v>
      </c>
      <c r="G1880" s="18">
        <v>45</v>
      </c>
      <c r="H1880" s="18" t="s">
        <v>804</v>
      </c>
      <c r="I1880" s="18" t="s">
        <v>95</v>
      </c>
      <c r="J1880" s="18" t="s">
        <v>109</v>
      </c>
      <c r="K1880" s="18" t="s">
        <v>296</v>
      </c>
      <c r="L1880" s="18" t="s">
        <v>282</v>
      </c>
      <c r="M1880" s="18">
        <v>3</v>
      </c>
      <c r="N1880" s="19">
        <v>320000</v>
      </c>
      <c r="O1880" s="20">
        <v>0.05</v>
      </c>
      <c r="P1880" s="19">
        <v>12000</v>
      </c>
      <c r="Q1880" s="19">
        <v>250000</v>
      </c>
      <c r="R1880" s="18" t="s">
        <v>6415</v>
      </c>
      <c r="S1880" s="18" t="s">
        <v>100</v>
      </c>
      <c r="T1880" s="18" t="s">
        <v>101</v>
      </c>
      <c r="U1880" s="18">
        <v>1</v>
      </c>
      <c r="V1880" s="19">
        <v>960000</v>
      </c>
      <c r="W1880" s="19">
        <v>48000</v>
      </c>
      <c r="X1880" s="19">
        <v>912000</v>
      </c>
      <c r="Y1880" s="19">
        <v>762000</v>
      </c>
      <c r="Z1880" s="19">
        <v>150000</v>
      </c>
      <c r="AA1880" s="20">
        <v>0.16447368421052599</v>
      </c>
      <c r="AB1880" s="21" t="s">
        <v>6432</v>
      </c>
    </row>
    <row r="1881" spans="1:28" x14ac:dyDescent="0.25">
      <c r="A1881" s="16" t="s">
        <v>6137</v>
      </c>
      <c r="B1881" s="17">
        <v>45884</v>
      </c>
      <c r="C1881" s="18" t="s">
        <v>1324</v>
      </c>
      <c r="D1881" s="18" t="s">
        <v>2152</v>
      </c>
      <c r="E1881" s="18" t="s">
        <v>6138</v>
      </c>
      <c r="F1881" s="18" t="s">
        <v>93</v>
      </c>
      <c r="G1881" s="18">
        <v>25</v>
      </c>
      <c r="H1881" s="18" t="s">
        <v>128</v>
      </c>
      <c r="I1881" s="18" t="s">
        <v>129</v>
      </c>
      <c r="J1881" s="18" t="s">
        <v>155</v>
      </c>
      <c r="K1881" s="18" t="s">
        <v>281</v>
      </c>
      <c r="L1881" s="18" t="s">
        <v>282</v>
      </c>
      <c r="M1881" s="18">
        <v>5</v>
      </c>
      <c r="N1881" s="19">
        <v>250000</v>
      </c>
      <c r="O1881" s="20">
        <v>0.15</v>
      </c>
      <c r="P1881" s="19">
        <v>6000</v>
      </c>
      <c r="Q1881" s="19">
        <v>190000</v>
      </c>
      <c r="R1881" s="18" t="s">
        <v>99</v>
      </c>
      <c r="S1881" s="18" t="s">
        <v>100</v>
      </c>
      <c r="T1881" s="18" t="s">
        <v>113</v>
      </c>
      <c r="U1881" s="18">
        <v>5</v>
      </c>
      <c r="V1881" s="19">
        <v>1250000</v>
      </c>
      <c r="W1881" s="19">
        <v>187500</v>
      </c>
      <c r="X1881" s="19">
        <v>1062500</v>
      </c>
      <c r="Y1881" s="19">
        <v>956000</v>
      </c>
      <c r="Z1881" s="19">
        <v>106500</v>
      </c>
      <c r="AA1881" s="20">
        <v>0.10023529411764701</v>
      </c>
      <c r="AB1881" s="21" t="s">
        <v>6433</v>
      </c>
    </row>
    <row r="1882" spans="1:28" x14ac:dyDescent="0.25">
      <c r="A1882" s="16" t="s">
        <v>6139</v>
      </c>
      <c r="B1882" s="17">
        <v>45891</v>
      </c>
      <c r="C1882" s="18" t="s">
        <v>2196</v>
      </c>
      <c r="D1882" s="18" t="s">
        <v>2197</v>
      </c>
      <c r="E1882" s="18" t="s">
        <v>6140</v>
      </c>
      <c r="F1882" s="18" t="s">
        <v>93</v>
      </c>
      <c r="G1882" s="18">
        <v>56</v>
      </c>
      <c r="H1882" s="18" t="s">
        <v>558</v>
      </c>
      <c r="I1882" s="18" t="s">
        <v>129</v>
      </c>
      <c r="J1882" s="18" t="s">
        <v>109</v>
      </c>
      <c r="K1882" s="18" t="s">
        <v>121</v>
      </c>
      <c r="L1882" s="18" t="s">
        <v>122</v>
      </c>
      <c r="M1882" s="18">
        <v>4</v>
      </c>
      <c r="N1882" s="19">
        <v>720000</v>
      </c>
      <c r="O1882" s="20">
        <v>0</v>
      </c>
      <c r="P1882" s="19">
        <v>6000</v>
      </c>
      <c r="Q1882" s="19">
        <v>600000</v>
      </c>
      <c r="R1882" s="18" t="s">
        <v>99</v>
      </c>
      <c r="S1882" s="18" t="s">
        <v>100</v>
      </c>
      <c r="T1882" s="18" t="s">
        <v>101</v>
      </c>
      <c r="U1882" s="18">
        <v>4</v>
      </c>
      <c r="V1882" s="19">
        <v>2880000</v>
      </c>
      <c r="W1882" s="19">
        <v>0</v>
      </c>
      <c r="X1882" s="19">
        <v>2880000</v>
      </c>
      <c r="Y1882" s="19">
        <v>2406000</v>
      </c>
      <c r="Z1882" s="19">
        <v>474000</v>
      </c>
      <c r="AA1882" s="20">
        <v>0.164583333333333</v>
      </c>
      <c r="AB1882" s="21" t="s">
        <v>6433</v>
      </c>
    </row>
    <row r="1883" spans="1:28" x14ac:dyDescent="0.25">
      <c r="A1883" s="16" t="s">
        <v>6141</v>
      </c>
      <c r="B1883" s="17">
        <v>45692</v>
      </c>
      <c r="C1883" s="18" t="s">
        <v>6142</v>
      </c>
      <c r="D1883" s="18" t="s">
        <v>239</v>
      </c>
      <c r="E1883" s="18" t="s">
        <v>6143</v>
      </c>
      <c r="F1883" s="18" t="s">
        <v>107</v>
      </c>
      <c r="G1883" s="18">
        <v>59</v>
      </c>
      <c r="H1883" s="18" t="s">
        <v>413</v>
      </c>
      <c r="I1883" s="18" t="s">
        <v>95</v>
      </c>
      <c r="J1883" s="18" t="s">
        <v>165</v>
      </c>
      <c r="K1883" s="18" t="s">
        <v>145</v>
      </c>
      <c r="L1883" s="18" t="s">
        <v>146</v>
      </c>
      <c r="M1883" s="18">
        <v>7</v>
      </c>
      <c r="N1883" s="19">
        <v>145000</v>
      </c>
      <c r="O1883" s="20">
        <v>0.05</v>
      </c>
      <c r="P1883" s="19">
        <v>12000</v>
      </c>
      <c r="Q1883" s="19">
        <v>98000</v>
      </c>
      <c r="R1883" s="18" t="s">
        <v>99</v>
      </c>
      <c r="S1883" s="18" t="s">
        <v>148</v>
      </c>
      <c r="T1883" s="18" t="s">
        <v>113</v>
      </c>
      <c r="U1883" s="18">
        <v>5</v>
      </c>
      <c r="V1883" s="19">
        <v>1015000</v>
      </c>
      <c r="W1883" s="19">
        <v>50750</v>
      </c>
      <c r="X1883" s="19">
        <v>964250</v>
      </c>
      <c r="Y1883" s="19">
        <v>698000</v>
      </c>
      <c r="Z1883" s="19">
        <v>266250</v>
      </c>
      <c r="AA1883" s="20">
        <v>0.27612133782732701</v>
      </c>
      <c r="AB1883" s="21" t="s">
        <v>6429</v>
      </c>
    </row>
    <row r="1884" spans="1:28" x14ac:dyDescent="0.25">
      <c r="A1884" s="16" t="s">
        <v>6144</v>
      </c>
      <c r="B1884" s="17">
        <v>45857</v>
      </c>
      <c r="C1884" s="18" t="s">
        <v>384</v>
      </c>
      <c r="D1884" s="18" t="s">
        <v>385</v>
      </c>
      <c r="E1884" s="18" t="s">
        <v>6145</v>
      </c>
      <c r="F1884" s="18" t="s">
        <v>93</v>
      </c>
      <c r="G1884" s="18">
        <v>58</v>
      </c>
      <c r="H1884" s="18" t="s">
        <v>338</v>
      </c>
      <c r="I1884" s="18" t="s">
        <v>120</v>
      </c>
      <c r="J1884" s="18" t="s">
        <v>212</v>
      </c>
      <c r="K1884" s="18" t="s">
        <v>145</v>
      </c>
      <c r="L1884" s="18" t="s">
        <v>146</v>
      </c>
      <c r="M1884" s="18">
        <v>7</v>
      </c>
      <c r="N1884" s="19">
        <v>145000</v>
      </c>
      <c r="O1884" s="20">
        <v>0.02</v>
      </c>
      <c r="P1884" s="19">
        <v>6000</v>
      </c>
      <c r="Q1884" s="19">
        <v>98000</v>
      </c>
      <c r="R1884" s="18" t="s">
        <v>6415</v>
      </c>
      <c r="S1884" s="18" t="s">
        <v>100</v>
      </c>
      <c r="T1884" s="18" t="s">
        <v>101</v>
      </c>
      <c r="U1884" s="18">
        <v>2</v>
      </c>
      <c r="V1884" s="19">
        <v>1015000</v>
      </c>
      <c r="W1884" s="19">
        <v>20300</v>
      </c>
      <c r="X1884" s="19">
        <v>994700</v>
      </c>
      <c r="Y1884" s="19">
        <v>692000</v>
      </c>
      <c r="Z1884" s="19">
        <v>302700</v>
      </c>
      <c r="AA1884" s="20">
        <v>0.30431285814818498</v>
      </c>
      <c r="AB1884" s="21" t="s">
        <v>6425</v>
      </c>
    </row>
    <row r="1885" spans="1:28" x14ac:dyDescent="0.25">
      <c r="A1885" s="16" t="s">
        <v>6146</v>
      </c>
      <c r="B1885" s="17">
        <v>45729</v>
      </c>
      <c r="C1885" s="18" t="s">
        <v>1304</v>
      </c>
      <c r="D1885" s="18" t="s">
        <v>1305</v>
      </c>
      <c r="E1885" s="18" t="s">
        <v>6410</v>
      </c>
      <c r="F1885" s="18" t="s">
        <v>107</v>
      </c>
      <c r="G1885" s="18">
        <v>40</v>
      </c>
      <c r="H1885" s="18" t="s">
        <v>804</v>
      </c>
      <c r="I1885" s="18" t="s">
        <v>95</v>
      </c>
      <c r="J1885" s="18" t="s">
        <v>165</v>
      </c>
      <c r="K1885" s="18" t="s">
        <v>388</v>
      </c>
      <c r="L1885" s="18" t="s">
        <v>132</v>
      </c>
      <c r="M1885" s="18">
        <v>7</v>
      </c>
      <c r="N1885" s="19">
        <v>510000</v>
      </c>
      <c r="O1885" s="20">
        <v>1.0500000000000001E-2</v>
      </c>
      <c r="P1885" s="19">
        <v>4000</v>
      </c>
      <c r="Q1885" s="19">
        <v>410000</v>
      </c>
      <c r="R1885" s="18" t="s">
        <v>167</v>
      </c>
      <c r="S1885" s="18" t="s">
        <v>100</v>
      </c>
      <c r="T1885" s="18" t="s">
        <v>113</v>
      </c>
      <c r="U1885" s="18">
        <v>1</v>
      </c>
      <c r="V1885" s="19">
        <v>3570000</v>
      </c>
      <c r="W1885" s="19">
        <v>37485</v>
      </c>
      <c r="X1885" s="19">
        <v>3532515</v>
      </c>
      <c r="Y1885" s="19">
        <v>2874000</v>
      </c>
      <c r="Z1885" s="19">
        <v>658515</v>
      </c>
      <c r="AA1885" s="20">
        <v>0.186415344308517</v>
      </c>
      <c r="AB1885" s="21" t="s">
        <v>6428</v>
      </c>
    </row>
    <row r="1886" spans="1:28" x14ac:dyDescent="0.25">
      <c r="A1886" s="16" t="s">
        <v>6148</v>
      </c>
      <c r="B1886" s="17">
        <v>45833</v>
      </c>
      <c r="C1886" s="18" t="s">
        <v>3885</v>
      </c>
      <c r="D1886" s="18" t="s">
        <v>6149</v>
      </c>
      <c r="E1886" s="18" t="s">
        <v>6411</v>
      </c>
      <c r="F1886" s="18" t="s">
        <v>93</v>
      </c>
      <c r="G1886" s="18">
        <v>30</v>
      </c>
      <c r="H1886" s="18" t="s">
        <v>128</v>
      </c>
      <c r="I1886" s="18" t="s">
        <v>129</v>
      </c>
      <c r="J1886" s="18" t="s">
        <v>174</v>
      </c>
      <c r="K1886" s="18" t="s">
        <v>242</v>
      </c>
      <c r="L1886" s="18" t="s">
        <v>132</v>
      </c>
      <c r="M1886" s="18">
        <v>5</v>
      </c>
      <c r="N1886" s="19">
        <v>780000</v>
      </c>
      <c r="O1886" s="20">
        <v>0.1</v>
      </c>
      <c r="P1886" s="19">
        <v>8000</v>
      </c>
      <c r="Q1886" s="19">
        <v>630000</v>
      </c>
      <c r="R1886" s="18" t="s">
        <v>134</v>
      </c>
      <c r="S1886" s="18" t="s">
        <v>148</v>
      </c>
      <c r="T1886" s="18" t="s">
        <v>101</v>
      </c>
      <c r="U1886" s="18">
        <v>3</v>
      </c>
      <c r="V1886" s="19">
        <v>3900000</v>
      </c>
      <c r="W1886" s="19">
        <v>390000</v>
      </c>
      <c r="X1886" s="19">
        <v>3510000</v>
      </c>
      <c r="Y1886" s="19">
        <v>3158000</v>
      </c>
      <c r="Z1886" s="19">
        <v>352000</v>
      </c>
      <c r="AA1886" s="20">
        <v>0.1002849002849</v>
      </c>
      <c r="AB1886" s="21" t="s">
        <v>6434</v>
      </c>
    </row>
    <row r="1887" spans="1:28" x14ac:dyDescent="0.25">
      <c r="A1887" s="16" t="s">
        <v>6151</v>
      </c>
      <c r="B1887" s="17">
        <v>45834</v>
      </c>
      <c r="C1887" s="18" t="s">
        <v>2120</v>
      </c>
      <c r="D1887" s="18" t="s">
        <v>2121</v>
      </c>
      <c r="E1887" s="18" t="s">
        <v>6152</v>
      </c>
      <c r="F1887" s="18" t="s">
        <v>107</v>
      </c>
      <c r="G1887" s="18">
        <v>47</v>
      </c>
      <c r="H1887" s="18" t="s">
        <v>310</v>
      </c>
      <c r="I1887" s="18" t="s">
        <v>263</v>
      </c>
      <c r="J1887" s="18" t="s">
        <v>96</v>
      </c>
      <c r="K1887" s="18" t="s">
        <v>425</v>
      </c>
      <c r="L1887" s="18" t="s">
        <v>146</v>
      </c>
      <c r="M1887" s="18">
        <v>7</v>
      </c>
      <c r="N1887" s="19">
        <v>45000</v>
      </c>
      <c r="O1887" s="20">
        <v>0.15</v>
      </c>
      <c r="P1887" s="19">
        <v>2500</v>
      </c>
      <c r="Q1887" s="19">
        <v>27000</v>
      </c>
      <c r="R1887" s="18" t="s">
        <v>6415</v>
      </c>
      <c r="S1887" s="18" t="s">
        <v>168</v>
      </c>
      <c r="T1887" s="18" t="s">
        <v>113</v>
      </c>
      <c r="U1887" s="18">
        <v>5</v>
      </c>
      <c r="V1887" s="19">
        <v>315000</v>
      </c>
      <c r="W1887" s="19">
        <v>47250</v>
      </c>
      <c r="X1887" s="19">
        <v>267750</v>
      </c>
      <c r="Y1887" s="19">
        <v>191500</v>
      </c>
      <c r="Z1887" s="19">
        <v>76250</v>
      </c>
      <c r="AA1887" s="20">
        <v>0.284780578898226</v>
      </c>
      <c r="AB1887" s="21" t="s">
        <v>6434</v>
      </c>
    </row>
    <row r="1888" spans="1:28" x14ac:dyDescent="0.25">
      <c r="A1888" s="16" t="s">
        <v>6153</v>
      </c>
      <c r="B1888" s="17">
        <v>45923</v>
      </c>
      <c r="C1888" s="18" t="s">
        <v>271</v>
      </c>
      <c r="D1888" s="18" t="s">
        <v>1295</v>
      </c>
      <c r="E1888" s="18" t="s">
        <v>6155</v>
      </c>
      <c r="F1888" s="18" t="s">
        <v>107</v>
      </c>
      <c r="G1888" s="18">
        <v>62</v>
      </c>
      <c r="H1888" s="18" t="s">
        <v>595</v>
      </c>
      <c r="I1888" s="18" t="s">
        <v>263</v>
      </c>
      <c r="J1888" s="18" t="s">
        <v>359</v>
      </c>
      <c r="K1888" s="18" t="s">
        <v>852</v>
      </c>
      <c r="L1888" s="18" t="s">
        <v>122</v>
      </c>
      <c r="M1888" s="18">
        <v>8</v>
      </c>
      <c r="N1888" s="19">
        <v>680000</v>
      </c>
      <c r="O1888" s="20">
        <v>0.1</v>
      </c>
      <c r="P1888" s="19">
        <v>0</v>
      </c>
      <c r="Q1888" s="19">
        <v>555000</v>
      </c>
      <c r="R1888" s="18" t="s">
        <v>167</v>
      </c>
      <c r="S1888" s="18" t="s">
        <v>100</v>
      </c>
      <c r="T1888" s="18" t="s">
        <v>101</v>
      </c>
      <c r="U1888" s="18">
        <v>1</v>
      </c>
      <c r="V1888" s="19">
        <v>5440000</v>
      </c>
      <c r="W1888" s="19">
        <v>544000</v>
      </c>
      <c r="X1888" s="19">
        <v>4896000</v>
      </c>
      <c r="Y1888" s="19">
        <v>4440000</v>
      </c>
      <c r="Z1888" s="19">
        <v>456000</v>
      </c>
      <c r="AA1888" s="20">
        <v>9.31372549019608E-2</v>
      </c>
      <c r="AB1888" s="21" t="s">
        <v>6435</v>
      </c>
    </row>
    <row r="1889" spans="1:28" x14ac:dyDescent="0.25">
      <c r="A1889" s="16" t="s">
        <v>6156</v>
      </c>
      <c r="B1889" s="17">
        <v>45689</v>
      </c>
      <c r="C1889" s="18" t="s">
        <v>832</v>
      </c>
      <c r="D1889" s="18" t="s">
        <v>833</v>
      </c>
      <c r="E1889" s="18" t="s">
        <v>6157</v>
      </c>
      <c r="F1889" s="18" t="s">
        <v>107</v>
      </c>
      <c r="G1889" s="18">
        <v>33</v>
      </c>
      <c r="H1889" s="18" t="s">
        <v>581</v>
      </c>
      <c r="I1889" s="18" t="s">
        <v>144</v>
      </c>
      <c r="J1889" s="18" t="s">
        <v>359</v>
      </c>
      <c r="K1889" s="18" t="s">
        <v>121</v>
      </c>
      <c r="L1889" s="18" t="s">
        <v>122</v>
      </c>
      <c r="M1889" s="18">
        <v>7</v>
      </c>
      <c r="N1889" s="19">
        <v>720000</v>
      </c>
      <c r="O1889" s="20">
        <v>0.02</v>
      </c>
      <c r="P1889" s="19">
        <v>4000</v>
      </c>
      <c r="Q1889" s="19">
        <v>600000</v>
      </c>
      <c r="R1889" s="18" t="s">
        <v>6415</v>
      </c>
      <c r="S1889" s="18" t="s">
        <v>100</v>
      </c>
      <c r="T1889" s="18" t="s">
        <v>101</v>
      </c>
      <c r="U1889" s="18">
        <v>5</v>
      </c>
      <c r="V1889" s="19">
        <v>5040000</v>
      </c>
      <c r="W1889" s="19">
        <v>100800</v>
      </c>
      <c r="X1889" s="19">
        <v>4939200</v>
      </c>
      <c r="Y1889" s="19">
        <v>4204000</v>
      </c>
      <c r="Z1889" s="19">
        <v>735200</v>
      </c>
      <c r="AA1889" s="20">
        <v>0.14885001619695501</v>
      </c>
      <c r="AB1889" s="21" t="s">
        <v>6429</v>
      </c>
    </row>
    <row r="1890" spans="1:28" x14ac:dyDescent="0.25">
      <c r="A1890" s="16" t="s">
        <v>6158</v>
      </c>
      <c r="B1890" s="17">
        <v>46004</v>
      </c>
      <c r="C1890" s="18" t="s">
        <v>2344</v>
      </c>
      <c r="D1890" s="18" t="s">
        <v>3750</v>
      </c>
      <c r="E1890" s="18" t="s">
        <v>6159</v>
      </c>
      <c r="F1890" s="18" t="s">
        <v>107</v>
      </c>
      <c r="G1890" s="18">
        <v>56</v>
      </c>
      <c r="H1890" s="18" t="s">
        <v>262</v>
      </c>
      <c r="I1890" s="18" t="s">
        <v>263</v>
      </c>
      <c r="J1890" s="18" t="s">
        <v>109</v>
      </c>
      <c r="K1890" s="18" t="s">
        <v>425</v>
      </c>
      <c r="L1890" s="18" t="s">
        <v>146</v>
      </c>
      <c r="M1890" s="18">
        <v>7</v>
      </c>
      <c r="N1890" s="19">
        <v>45000</v>
      </c>
      <c r="O1890" s="20">
        <v>0.05</v>
      </c>
      <c r="P1890" s="19">
        <v>2500</v>
      </c>
      <c r="Q1890" s="19">
        <v>27000</v>
      </c>
      <c r="R1890" s="18" t="s">
        <v>219</v>
      </c>
      <c r="S1890" s="18" t="s">
        <v>148</v>
      </c>
      <c r="T1890" s="18" t="s">
        <v>101</v>
      </c>
      <c r="U1890" s="18">
        <v>4</v>
      </c>
      <c r="V1890" s="19">
        <v>315000</v>
      </c>
      <c r="W1890" s="19">
        <v>15750</v>
      </c>
      <c r="X1890" s="19">
        <v>299250</v>
      </c>
      <c r="Y1890" s="19">
        <v>191500</v>
      </c>
      <c r="Z1890" s="19">
        <v>107750</v>
      </c>
      <c r="AA1890" s="20">
        <v>0.36006683375104398</v>
      </c>
      <c r="AB1890" s="21" t="s">
        <v>6432</v>
      </c>
    </row>
    <row r="1891" spans="1:28" x14ac:dyDescent="0.25">
      <c r="A1891" s="16" t="s">
        <v>6160</v>
      </c>
      <c r="B1891" s="17">
        <v>45855</v>
      </c>
      <c r="C1891" s="18" t="s">
        <v>676</v>
      </c>
      <c r="D1891" s="18" t="s">
        <v>677</v>
      </c>
      <c r="E1891" s="18" t="s">
        <v>6161</v>
      </c>
      <c r="F1891" s="18" t="s">
        <v>107</v>
      </c>
      <c r="G1891" s="18">
        <v>29</v>
      </c>
      <c r="H1891" s="18" t="s">
        <v>804</v>
      </c>
      <c r="I1891" s="18" t="s">
        <v>95</v>
      </c>
      <c r="J1891" s="18" t="s">
        <v>174</v>
      </c>
      <c r="K1891" s="18" t="s">
        <v>242</v>
      </c>
      <c r="L1891" s="18" t="s">
        <v>132</v>
      </c>
      <c r="M1891" s="18">
        <v>8</v>
      </c>
      <c r="N1891" s="19">
        <v>780000</v>
      </c>
      <c r="O1891" s="20">
        <v>0</v>
      </c>
      <c r="P1891" s="19">
        <v>2500</v>
      </c>
      <c r="Q1891" s="19">
        <v>630000</v>
      </c>
      <c r="R1891" s="18" t="s">
        <v>219</v>
      </c>
      <c r="S1891" s="18" t="s">
        <v>135</v>
      </c>
      <c r="T1891" s="18" t="s">
        <v>113</v>
      </c>
      <c r="U1891" s="18">
        <v>2</v>
      </c>
      <c r="V1891" s="19">
        <v>6240000</v>
      </c>
      <c r="W1891" s="19">
        <v>0</v>
      </c>
      <c r="X1891" s="19">
        <v>6240000</v>
      </c>
      <c r="Y1891" s="19">
        <v>5042500</v>
      </c>
      <c r="Z1891" s="19">
        <v>1197500</v>
      </c>
      <c r="AA1891" s="20">
        <v>0.19190705128205099</v>
      </c>
      <c r="AB1891" s="21" t="s">
        <v>6425</v>
      </c>
    </row>
    <row r="1892" spans="1:28" x14ac:dyDescent="0.25">
      <c r="A1892" s="16" t="s">
        <v>6162</v>
      </c>
      <c r="B1892" s="17">
        <v>45837</v>
      </c>
      <c r="C1892" s="18" t="s">
        <v>1909</v>
      </c>
      <c r="D1892" s="18" t="s">
        <v>1910</v>
      </c>
      <c r="E1892" s="18" t="s">
        <v>6163</v>
      </c>
      <c r="F1892" s="18" t="s">
        <v>107</v>
      </c>
      <c r="G1892" s="18">
        <v>42</v>
      </c>
      <c r="H1892" s="18" t="s">
        <v>310</v>
      </c>
      <c r="I1892" s="18" t="s">
        <v>263</v>
      </c>
      <c r="J1892" s="18" t="s">
        <v>359</v>
      </c>
      <c r="K1892" s="18" t="s">
        <v>1540</v>
      </c>
      <c r="L1892" s="18" t="s">
        <v>282</v>
      </c>
      <c r="M1892" s="18">
        <v>4</v>
      </c>
      <c r="N1892" s="19">
        <v>650000</v>
      </c>
      <c r="O1892" s="20">
        <v>0.02</v>
      </c>
      <c r="P1892" s="19">
        <v>12000</v>
      </c>
      <c r="Q1892" s="19">
        <v>520000</v>
      </c>
      <c r="R1892" s="18" t="s">
        <v>134</v>
      </c>
      <c r="S1892" s="18" t="s">
        <v>168</v>
      </c>
      <c r="T1892" s="18" t="s">
        <v>101</v>
      </c>
      <c r="U1892" s="18">
        <v>2</v>
      </c>
      <c r="V1892" s="19">
        <v>2600000</v>
      </c>
      <c r="W1892" s="19">
        <v>52000</v>
      </c>
      <c r="X1892" s="19">
        <v>2548000</v>
      </c>
      <c r="Y1892" s="19">
        <v>2092000</v>
      </c>
      <c r="Z1892" s="19">
        <v>456000</v>
      </c>
      <c r="AA1892" s="20">
        <v>0.17896389324960801</v>
      </c>
      <c r="AB1892" s="21" t="s">
        <v>6434</v>
      </c>
    </row>
    <row r="1893" spans="1:28" x14ac:dyDescent="0.25">
      <c r="A1893" s="16" t="s">
        <v>6164</v>
      </c>
      <c r="B1893" s="17">
        <v>45754</v>
      </c>
      <c r="C1893" s="18" t="s">
        <v>2320</v>
      </c>
      <c r="D1893" s="18" t="s">
        <v>2321</v>
      </c>
      <c r="E1893" s="18" t="s">
        <v>6165</v>
      </c>
      <c r="F1893" s="18" t="s">
        <v>93</v>
      </c>
      <c r="G1893" s="18">
        <v>59</v>
      </c>
      <c r="H1893" s="18" t="s">
        <v>128</v>
      </c>
      <c r="I1893" s="18" t="s">
        <v>129</v>
      </c>
      <c r="J1893" s="18" t="s">
        <v>359</v>
      </c>
      <c r="K1893" s="18" t="s">
        <v>175</v>
      </c>
      <c r="L1893" s="18" t="s">
        <v>132</v>
      </c>
      <c r="M1893" s="18">
        <v>4</v>
      </c>
      <c r="N1893" s="19">
        <v>900000</v>
      </c>
      <c r="O1893" s="20">
        <v>0.05</v>
      </c>
      <c r="P1893" s="19">
        <v>1500</v>
      </c>
      <c r="Q1893" s="19">
        <v>730000</v>
      </c>
      <c r="R1893" s="18" t="s">
        <v>167</v>
      </c>
      <c r="S1893" s="18" t="s">
        <v>148</v>
      </c>
      <c r="T1893" s="18" t="s">
        <v>113</v>
      </c>
      <c r="U1893" s="18">
        <v>4</v>
      </c>
      <c r="V1893" s="19">
        <v>3600000</v>
      </c>
      <c r="W1893" s="19">
        <v>180000</v>
      </c>
      <c r="X1893" s="19">
        <v>3420000</v>
      </c>
      <c r="Y1893" s="19">
        <v>2921500</v>
      </c>
      <c r="Z1893" s="19">
        <v>498500</v>
      </c>
      <c r="AA1893" s="20">
        <v>0.14576023391812901</v>
      </c>
      <c r="AB1893" s="21" t="s">
        <v>6431</v>
      </c>
    </row>
    <row r="1894" spans="1:28" x14ac:dyDescent="0.25">
      <c r="A1894" s="16" t="s">
        <v>6166</v>
      </c>
      <c r="B1894" s="17">
        <v>46002</v>
      </c>
      <c r="C1894" s="18" t="s">
        <v>1216</v>
      </c>
      <c r="D1894" s="18" t="s">
        <v>1217</v>
      </c>
      <c r="E1894" s="18" t="s">
        <v>6167</v>
      </c>
      <c r="F1894" s="18" t="s">
        <v>93</v>
      </c>
      <c r="G1894" s="18">
        <v>49</v>
      </c>
      <c r="H1894" s="18" t="s">
        <v>595</v>
      </c>
      <c r="I1894" s="18" t="s">
        <v>263</v>
      </c>
      <c r="J1894" s="18" t="s">
        <v>165</v>
      </c>
      <c r="K1894" s="18" t="s">
        <v>156</v>
      </c>
      <c r="L1894" s="18" t="s">
        <v>111</v>
      </c>
      <c r="M1894" s="18">
        <v>6</v>
      </c>
      <c r="N1894" s="19">
        <v>290000</v>
      </c>
      <c r="O1894" s="20">
        <v>0.02</v>
      </c>
      <c r="P1894" s="19">
        <v>6000</v>
      </c>
      <c r="Q1894" s="19">
        <v>225000</v>
      </c>
      <c r="R1894" s="18" t="s">
        <v>134</v>
      </c>
      <c r="S1894" s="18" t="s">
        <v>168</v>
      </c>
      <c r="T1894" s="18" t="s">
        <v>113</v>
      </c>
      <c r="U1894" s="18">
        <v>4</v>
      </c>
      <c r="V1894" s="19">
        <v>1740000</v>
      </c>
      <c r="W1894" s="19">
        <v>34800</v>
      </c>
      <c r="X1894" s="19">
        <v>1705200</v>
      </c>
      <c r="Y1894" s="19">
        <v>1356000</v>
      </c>
      <c r="Z1894" s="19">
        <v>349200</v>
      </c>
      <c r="AA1894" s="20">
        <v>0.20478536242083001</v>
      </c>
      <c r="AB1894" s="21" t="s">
        <v>6432</v>
      </c>
    </row>
    <row r="1895" spans="1:28" x14ac:dyDescent="0.25">
      <c r="A1895" s="16" t="s">
        <v>6168</v>
      </c>
      <c r="B1895" s="17">
        <v>45760</v>
      </c>
      <c r="C1895" s="18" t="s">
        <v>2933</v>
      </c>
      <c r="D1895" s="18" t="s">
        <v>1139</v>
      </c>
      <c r="E1895" s="18" t="s">
        <v>6169</v>
      </c>
      <c r="F1895" s="18" t="s">
        <v>107</v>
      </c>
      <c r="G1895" s="18">
        <v>39</v>
      </c>
      <c r="H1895" s="18" t="s">
        <v>1279</v>
      </c>
      <c r="I1895" s="18" t="s">
        <v>144</v>
      </c>
      <c r="J1895" s="18" t="s">
        <v>130</v>
      </c>
      <c r="K1895" s="18" t="s">
        <v>425</v>
      </c>
      <c r="L1895" s="18" t="s">
        <v>146</v>
      </c>
      <c r="M1895" s="18">
        <v>1</v>
      </c>
      <c r="N1895" s="19">
        <v>45000</v>
      </c>
      <c r="O1895" s="20">
        <v>0.02</v>
      </c>
      <c r="P1895" s="19">
        <v>2500</v>
      </c>
      <c r="Q1895" s="19">
        <v>27000</v>
      </c>
      <c r="R1895" s="18" t="s">
        <v>167</v>
      </c>
      <c r="S1895" s="18" t="s">
        <v>100</v>
      </c>
      <c r="T1895" s="18" t="s">
        <v>113</v>
      </c>
      <c r="U1895" s="18">
        <v>3</v>
      </c>
      <c r="V1895" s="19">
        <v>45000</v>
      </c>
      <c r="W1895" s="19">
        <v>900</v>
      </c>
      <c r="X1895" s="19">
        <v>44100</v>
      </c>
      <c r="Y1895" s="19">
        <v>29500</v>
      </c>
      <c r="Z1895" s="19">
        <v>14600</v>
      </c>
      <c r="AA1895" s="20">
        <v>0.33106575963718798</v>
      </c>
      <c r="AB1895" s="21" t="s">
        <v>6431</v>
      </c>
    </row>
    <row r="1896" spans="1:28" x14ac:dyDescent="0.25">
      <c r="A1896" s="16" t="s">
        <v>6170</v>
      </c>
      <c r="B1896" s="17">
        <v>45978</v>
      </c>
      <c r="C1896" s="18" t="s">
        <v>368</v>
      </c>
      <c r="D1896" s="18" t="s">
        <v>3134</v>
      </c>
      <c r="E1896" s="18" t="s">
        <v>6171</v>
      </c>
      <c r="F1896" s="18" t="s">
        <v>93</v>
      </c>
      <c r="G1896" s="18">
        <v>18</v>
      </c>
      <c r="H1896" s="18" t="s">
        <v>1792</v>
      </c>
      <c r="I1896" s="18" t="s">
        <v>129</v>
      </c>
      <c r="J1896" s="18" t="s">
        <v>96</v>
      </c>
      <c r="K1896" s="18" t="s">
        <v>156</v>
      </c>
      <c r="L1896" s="18" t="s">
        <v>111</v>
      </c>
      <c r="M1896" s="18">
        <v>8</v>
      </c>
      <c r="N1896" s="19">
        <v>290000</v>
      </c>
      <c r="O1896" s="20">
        <v>0.05</v>
      </c>
      <c r="P1896" s="19">
        <v>2500</v>
      </c>
      <c r="Q1896" s="19">
        <v>225000</v>
      </c>
      <c r="R1896" s="18" t="s">
        <v>99</v>
      </c>
      <c r="S1896" s="18" t="s">
        <v>100</v>
      </c>
      <c r="T1896" s="18" t="s">
        <v>101</v>
      </c>
      <c r="U1896" s="18">
        <v>3</v>
      </c>
      <c r="V1896" s="19">
        <v>2320000</v>
      </c>
      <c r="W1896" s="19">
        <v>116000</v>
      </c>
      <c r="X1896" s="19">
        <v>2204000</v>
      </c>
      <c r="Y1896" s="19">
        <v>1802500</v>
      </c>
      <c r="Z1896" s="19">
        <v>401500</v>
      </c>
      <c r="AA1896" s="20">
        <v>0.18216878402903799</v>
      </c>
      <c r="AB1896" s="21" t="s">
        <v>6424</v>
      </c>
    </row>
    <row r="1897" spans="1:28" x14ac:dyDescent="0.25">
      <c r="A1897" s="16" t="s">
        <v>6172</v>
      </c>
      <c r="B1897" s="17">
        <v>45802</v>
      </c>
      <c r="C1897" s="18" t="s">
        <v>6173</v>
      </c>
      <c r="D1897" s="18" t="s">
        <v>6174</v>
      </c>
      <c r="E1897" s="18" t="s">
        <v>6175</v>
      </c>
      <c r="F1897" s="18" t="s">
        <v>93</v>
      </c>
      <c r="G1897" s="18">
        <v>45</v>
      </c>
      <c r="H1897" s="18" t="s">
        <v>338</v>
      </c>
      <c r="I1897" s="18" t="s">
        <v>120</v>
      </c>
      <c r="J1897" s="18"/>
      <c r="K1897" s="18" t="s">
        <v>1540</v>
      </c>
      <c r="L1897" s="18" t="s">
        <v>282</v>
      </c>
      <c r="M1897" s="18">
        <v>5</v>
      </c>
      <c r="N1897" s="19">
        <v>650000</v>
      </c>
      <c r="O1897" s="20">
        <v>0.05</v>
      </c>
      <c r="P1897" s="19">
        <v>12000</v>
      </c>
      <c r="Q1897" s="19">
        <v>520000</v>
      </c>
      <c r="R1897" s="18" t="s">
        <v>167</v>
      </c>
      <c r="S1897" s="18" t="s">
        <v>100</v>
      </c>
      <c r="T1897" s="18" t="s">
        <v>101</v>
      </c>
      <c r="U1897" s="18">
        <v>2</v>
      </c>
      <c r="V1897" s="19">
        <v>3250000</v>
      </c>
      <c r="W1897" s="19">
        <v>162500</v>
      </c>
      <c r="X1897" s="19">
        <v>3087500</v>
      </c>
      <c r="Y1897" s="19">
        <v>2612000</v>
      </c>
      <c r="Z1897" s="19">
        <v>475500</v>
      </c>
      <c r="AA1897" s="20">
        <v>0.15400809716599201</v>
      </c>
      <c r="AB1897" s="21" t="s">
        <v>6430</v>
      </c>
    </row>
    <row r="1898" spans="1:28" x14ac:dyDescent="0.25">
      <c r="A1898" s="16" t="s">
        <v>6176</v>
      </c>
      <c r="B1898" s="17">
        <v>46012</v>
      </c>
      <c r="C1898" s="18" t="s">
        <v>882</v>
      </c>
      <c r="D1898" s="18"/>
      <c r="E1898" s="18" t="s">
        <v>6177</v>
      </c>
      <c r="F1898" s="18" t="s">
        <v>107</v>
      </c>
      <c r="G1898" s="18">
        <v>24</v>
      </c>
      <c r="H1898" s="18" t="s">
        <v>295</v>
      </c>
      <c r="I1898" s="18" t="s">
        <v>120</v>
      </c>
      <c r="J1898" s="18" t="s">
        <v>109</v>
      </c>
      <c r="K1898" s="18" t="s">
        <v>242</v>
      </c>
      <c r="L1898" s="18" t="s">
        <v>132</v>
      </c>
      <c r="M1898" s="18">
        <v>1</v>
      </c>
      <c r="N1898" s="19">
        <v>780000</v>
      </c>
      <c r="O1898" s="20">
        <v>0.02</v>
      </c>
      <c r="P1898" s="19">
        <v>0</v>
      </c>
      <c r="Q1898" s="19">
        <v>630000</v>
      </c>
      <c r="R1898" s="18" t="s">
        <v>167</v>
      </c>
      <c r="S1898" s="18" t="s">
        <v>100</v>
      </c>
      <c r="T1898" s="18" t="s">
        <v>101</v>
      </c>
      <c r="U1898" s="18">
        <v>5</v>
      </c>
      <c r="V1898" s="19">
        <v>780000</v>
      </c>
      <c r="W1898" s="19">
        <v>15600</v>
      </c>
      <c r="X1898" s="19">
        <v>764400</v>
      </c>
      <c r="Y1898" s="19">
        <v>630000</v>
      </c>
      <c r="Z1898" s="19">
        <v>134400</v>
      </c>
      <c r="AA1898" s="20">
        <v>0.175824175824176</v>
      </c>
      <c r="AB1898" s="21" t="s">
        <v>6432</v>
      </c>
    </row>
    <row r="1899" spans="1:28" x14ac:dyDescent="0.25">
      <c r="A1899" s="16" t="s">
        <v>6178</v>
      </c>
      <c r="B1899" s="17">
        <v>45994</v>
      </c>
      <c r="C1899" s="18" t="s">
        <v>2226</v>
      </c>
      <c r="D1899" s="18" t="s">
        <v>2227</v>
      </c>
      <c r="E1899" s="18" t="s">
        <v>6179</v>
      </c>
      <c r="F1899" s="18" t="s">
        <v>93</v>
      </c>
      <c r="G1899" s="18">
        <v>22</v>
      </c>
      <c r="H1899" s="18" t="s">
        <v>338</v>
      </c>
      <c r="I1899" s="18" t="s">
        <v>120</v>
      </c>
      <c r="J1899" s="18" t="s">
        <v>174</v>
      </c>
      <c r="K1899" s="18" t="s">
        <v>121</v>
      </c>
      <c r="L1899" s="18" t="s">
        <v>122</v>
      </c>
      <c r="M1899" s="18">
        <v>2</v>
      </c>
      <c r="N1899" s="19">
        <v>720000</v>
      </c>
      <c r="O1899" s="20">
        <v>0</v>
      </c>
      <c r="P1899" s="19">
        <v>8000</v>
      </c>
      <c r="Q1899" s="19">
        <v>600000</v>
      </c>
      <c r="R1899" s="18" t="s">
        <v>6415</v>
      </c>
      <c r="S1899" s="18" t="s">
        <v>100</v>
      </c>
      <c r="T1899" s="18" t="s">
        <v>101</v>
      </c>
      <c r="U1899" s="18">
        <v>2</v>
      </c>
      <c r="V1899" s="19">
        <v>1440000</v>
      </c>
      <c r="W1899" s="19">
        <v>0</v>
      </c>
      <c r="X1899" s="19">
        <v>1440000</v>
      </c>
      <c r="Y1899" s="19">
        <v>1208000</v>
      </c>
      <c r="Z1899" s="19">
        <v>232000</v>
      </c>
      <c r="AA1899" s="20">
        <v>0.16111111111111101</v>
      </c>
      <c r="AB1899" s="21" t="s">
        <v>6432</v>
      </c>
    </row>
    <row r="1900" spans="1:28" x14ac:dyDescent="0.25">
      <c r="A1900" s="16" t="s">
        <v>6180</v>
      </c>
      <c r="B1900" s="17">
        <v>45862</v>
      </c>
      <c r="C1900" s="18" t="s">
        <v>4978</v>
      </c>
      <c r="D1900" s="18" t="s">
        <v>5164</v>
      </c>
      <c r="E1900" s="18" t="s">
        <v>6181</v>
      </c>
      <c r="F1900" s="18" t="s">
        <v>93</v>
      </c>
      <c r="G1900" s="18">
        <v>22</v>
      </c>
      <c r="H1900" s="18" t="s">
        <v>581</v>
      </c>
      <c r="I1900" s="18" t="s">
        <v>144</v>
      </c>
      <c r="J1900" s="18" t="s">
        <v>155</v>
      </c>
      <c r="K1900" s="18" t="s">
        <v>520</v>
      </c>
      <c r="L1900" s="18" t="s">
        <v>111</v>
      </c>
      <c r="M1900" s="18">
        <v>2</v>
      </c>
      <c r="N1900" s="19">
        <v>410000</v>
      </c>
      <c r="O1900" s="20">
        <v>0</v>
      </c>
      <c r="P1900" s="19">
        <v>4000</v>
      </c>
      <c r="Q1900" s="19">
        <v>325000</v>
      </c>
      <c r="R1900" s="18" t="s">
        <v>219</v>
      </c>
      <c r="S1900" s="18" t="s">
        <v>100</v>
      </c>
      <c r="T1900" s="18" t="s">
        <v>101</v>
      </c>
      <c r="U1900" s="18">
        <v>1</v>
      </c>
      <c r="V1900" s="19">
        <v>820000</v>
      </c>
      <c r="W1900" s="19">
        <v>0</v>
      </c>
      <c r="X1900" s="19">
        <v>820000</v>
      </c>
      <c r="Y1900" s="19">
        <v>654000</v>
      </c>
      <c r="Z1900" s="19">
        <v>166000</v>
      </c>
      <c r="AA1900" s="20">
        <v>0.202439024390244</v>
      </c>
      <c r="AB1900" s="21" t="s">
        <v>6425</v>
      </c>
    </row>
    <row r="1901" spans="1:28" x14ac:dyDescent="0.25">
      <c r="A1901" s="16" t="s">
        <v>6182</v>
      </c>
      <c r="B1901" s="17">
        <v>46008</v>
      </c>
      <c r="C1901" s="18" t="s">
        <v>984</v>
      </c>
      <c r="D1901" s="18" t="s">
        <v>985</v>
      </c>
      <c r="E1901" s="18" t="s">
        <v>6183</v>
      </c>
      <c r="F1901" s="18" t="s">
        <v>107</v>
      </c>
      <c r="G1901" s="18">
        <v>43</v>
      </c>
      <c r="H1901" s="18" t="s">
        <v>119</v>
      </c>
      <c r="I1901" s="18" t="s">
        <v>120</v>
      </c>
      <c r="J1901" s="18" t="s">
        <v>130</v>
      </c>
      <c r="K1901" s="18" t="s">
        <v>281</v>
      </c>
      <c r="L1901" s="18" t="s">
        <v>282</v>
      </c>
      <c r="M1901" s="18">
        <v>1</v>
      </c>
      <c r="N1901" s="19">
        <v>250000</v>
      </c>
      <c r="O1901" s="20">
        <v>0.02</v>
      </c>
      <c r="P1901" s="19">
        <v>6000</v>
      </c>
      <c r="Q1901" s="19">
        <v>190000</v>
      </c>
      <c r="R1901" s="18" t="s">
        <v>99</v>
      </c>
      <c r="S1901" s="18" t="s">
        <v>100</v>
      </c>
      <c r="T1901" s="18" t="s">
        <v>101</v>
      </c>
      <c r="U1901" s="18">
        <v>3</v>
      </c>
      <c r="V1901" s="19">
        <v>250000</v>
      </c>
      <c r="W1901" s="19">
        <v>5000</v>
      </c>
      <c r="X1901" s="19">
        <v>245000</v>
      </c>
      <c r="Y1901" s="19">
        <v>196000</v>
      </c>
      <c r="Z1901" s="19">
        <v>49000</v>
      </c>
      <c r="AA1901" s="20">
        <v>0.2</v>
      </c>
      <c r="AB1901" s="21" t="s">
        <v>6432</v>
      </c>
    </row>
    <row r="1902" spans="1:28" x14ac:dyDescent="0.25">
      <c r="A1902" s="16" t="s">
        <v>6184</v>
      </c>
      <c r="B1902" s="17">
        <v>45745</v>
      </c>
      <c r="C1902" s="18" t="s">
        <v>1666</v>
      </c>
      <c r="D1902" s="18" t="s">
        <v>1667</v>
      </c>
      <c r="E1902" s="18" t="s">
        <v>6185</v>
      </c>
      <c r="F1902" s="18" t="s">
        <v>93</v>
      </c>
      <c r="G1902" s="18">
        <v>36</v>
      </c>
      <c r="H1902" s="18" t="s">
        <v>595</v>
      </c>
      <c r="I1902" s="18" t="s">
        <v>263</v>
      </c>
      <c r="J1902" s="18" t="s">
        <v>130</v>
      </c>
      <c r="K1902" s="18" t="s">
        <v>175</v>
      </c>
      <c r="L1902" s="18" t="s">
        <v>132</v>
      </c>
      <c r="M1902" s="18">
        <v>8</v>
      </c>
      <c r="N1902" s="19">
        <v>900000</v>
      </c>
      <c r="O1902" s="20">
        <v>0.05</v>
      </c>
      <c r="P1902" s="19">
        <v>2500</v>
      </c>
      <c r="Q1902" s="19">
        <v>730000</v>
      </c>
      <c r="R1902" s="18" t="s">
        <v>167</v>
      </c>
      <c r="S1902" s="18" t="s">
        <v>168</v>
      </c>
      <c r="T1902" s="18" t="s">
        <v>101</v>
      </c>
      <c r="U1902" s="18">
        <v>3</v>
      </c>
      <c r="V1902" s="19">
        <v>7200000</v>
      </c>
      <c r="W1902" s="19">
        <v>360000</v>
      </c>
      <c r="X1902" s="19">
        <v>6840000</v>
      </c>
      <c r="Y1902" s="19">
        <v>5842500</v>
      </c>
      <c r="Z1902" s="19">
        <v>997500</v>
      </c>
      <c r="AA1902" s="20">
        <v>0.14583333333333301</v>
      </c>
      <c r="AB1902" s="21" t="s">
        <v>6428</v>
      </c>
    </row>
    <row r="1903" spans="1:28" x14ac:dyDescent="0.25">
      <c r="A1903" s="16" t="s">
        <v>6186</v>
      </c>
      <c r="B1903" s="17">
        <v>45764</v>
      </c>
      <c r="C1903" s="18" t="s">
        <v>6187</v>
      </c>
      <c r="D1903" s="18" t="s">
        <v>6188</v>
      </c>
      <c r="E1903" s="18" t="s">
        <v>6189</v>
      </c>
      <c r="F1903" s="18" t="s">
        <v>107</v>
      </c>
      <c r="G1903" s="18">
        <v>53</v>
      </c>
      <c r="H1903" s="18" t="s">
        <v>310</v>
      </c>
      <c r="I1903" s="18" t="s">
        <v>263</v>
      </c>
      <c r="J1903" s="18" t="s">
        <v>359</v>
      </c>
      <c r="K1903" s="18" t="s">
        <v>175</v>
      </c>
      <c r="L1903" s="18" t="s">
        <v>132</v>
      </c>
      <c r="M1903" s="18">
        <v>3</v>
      </c>
      <c r="N1903" s="19">
        <v>900000</v>
      </c>
      <c r="O1903" s="20">
        <v>0.02</v>
      </c>
      <c r="P1903" s="19">
        <v>6000</v>
      </c>
      <c r="Q1903" s="19">
        <v>730000</v>
      </c>
      <c r="R1903" s="18" t="s">
        <v>167</v>
      </c>
      <c r="S1903" s="18" t="s">
        <v>100</v>
      </c>
      <c r="T1903" s="18" t="s">
        <v>101</v>
      </c>
      <c r="U1903" s="18">
        <v>3</v>
      </c>
      <c r="V1903" s="19">
        <v>2700000</v>
      </c>
      <c r="W1903" s="19">
        <v>54000</v>
      </c>
      <c r="X1903" s="19">
        <v>2646000</v>
      </c>
      <c r="Y1903" s="19">
        <v>2196000</v>
      </c>
      <c r="Z1903" s="19">
        <v>450000</v>
      </c>
      <c r="AA1903" s="20">
        <v>0.17006802721088399</v>
      </c>
      <c r="AB1903" s="21" t="s">
        <v>6431</v>
      </c>
    </row>
    <row r="1904" spans="1:28" x14ac:dyDescent="0.25">
      <c r="A1904" s="16" t="s">
        <v>6190</v>
      </c>
      <c r="B1904" s="17">
        <v>45664</v>
      </c>
      <c r="C1904" s="18" t="s">
        <v>631</v>
      </c>
      <c r="D1904" s="18" t="s">
        <v>632</v>
      </c>
      <c r="E1904" s="18" t="s">
        <v>6191</v>
      </c>
      <c r="F1904" s="18" t="s">
        <v>93</v>
      </c>
      <c r="G1904" s="18">
        <v>26</v>
      </c>
      <c r="H1904" s="18" t="s">
        <v>377</v>
      </c>
      <c r="I1904" s="18" t="s">
        <v>95</v>
      </c>
      <c r="J1904" s="18" t="s">
        <v>174</v>
      </c>
      <c r="K1904" s="18" t="s">
        <v>311</v>
      </c>
      <c r="L1904" s="18" t="s">
        <v>122</v>
      </c>
      <c r="M1904" s="18">
        <v>8</v>
      </c>
      <c r="N1904" s="19">
        <v>850000</v>
      </c>
      <c r="O1904" s="20">
        <v>0.15</v>
      </c>
      <c r="P1904" s="19">
        <v>6000</v>
      </c>
      <c r="Q1904" s="19">
        <v>710000</v>
      </c>
      <c r="R1904" s="18" t="s">
        <v>219</v>
      </c>
      <c r="S1904" s="18" t="s">
        <v>100</v>
      </c>
      <c r="T1904" s="18" t="s">
        <v>101</v>
      </c>
      <c r="U1904" s="18">
        <v>5</v>
      </c>
      <c r="V1904" s="19">
        <v>6800000</v>
      </c>
      <c r="W1904" s="19">
        <v>1020000</v>
      </c>
      <c r="X1904" s="19">
        <v>5780000</v>
      </c>
      <c r="Y1904" s="19">
        <v>5686000</v>
      </c>
      <c r="Z1904" s="19">
        <v>94000</v>
      </c>
      <c r="AA1904" s="20">
        <v>1.6262975778546698E-2</v>
      </c>
      <c r="AB1904" s="21" t="s">
        <v>6426</v>
      </c>
    </row>
    <row r="1905" spans="1:28" x14ac:dyDescent="0.25">
      <c r="A1905" s="16" t="s">
        <v>6192</v>
      </c>
      <c r="B1905" s="17">
        <v>46008</v>
      </c>
      <c r="C1905" s="18" t="s">
        <v>555</v>
      </c>
      <c r="D1905" s="18" t="s">
        <v>556</v>
      </c>
      <c r="E1905" s="18" t="s">
        <v>6193</v>
      </c>
      <c r="F1905" s="18" t="s">
        <v>107</v>
      </c>
      <c r="G1905" s="18">
        <v>57</v>
      </c>
      <c r="H1905" s="18" t="s">
        <v>262</v>
      </c>
      <c r="I1905" s="18" t="s">
        <v>263</v>
      </c>
      <c r="J1905" s="18" t="s">
        <v>155</v>
      </c>
      <c r="K1905" s="18" t="s">
        <v>388</v>
      </c>
      <c r="L1905" s="18" t="s">
        <v>132</v>
      </c>
      <c r="M1905" s="18">
        <v>7</v>
      </c>
      <c r="N1905" s="19">
        <v>510000</v>
      </c>
      <c r="O1905" s="20">
        <v>0</v>
      </c>
      <c r="P1905" s="19">
        <v>6000</v>
      </c>
      <c r="Q1905" s="19">
        <v>410000</v>
      </c>
      <c r="R1905" s="18" t="s">
        <v>219</v>
      </c>
      <c r="S1905" s="18" t="s">
        <v>135</v>
      </c>
      <c r="T1905" s="18" t="s">
        <v>101</v>
      </c>
      <c r="U1905" s="18">
        <v>5</v>
      </c>
      <c r="V1905" s="19">
        <v>3570000</v>
      </c>
      <c r="W1905" s="19">
        <v>0</v>
      </c>
      <c r="X1905" s="19">
        <v>3570000</v>
      </c>
      <c r="Y1905" s="19">
        <v>2876000</v>
      </c>
      <c r="Z1905" s="19">
        <v>694000</v>
      </c>
      <c r="AA1905" s="20">
        <v>0.19439775910364099</v>
      </c>
      <c r="AB1905" s="21" t="s">
        <v>6432</v>
      </c>
    </row>
    <row r="1906" spans="1:28" x14ac:dyDescent="0.25">
      <c r="A1906" s="16" t="s">
        <v>6194</v>
      </c>
      <c r="B1906" s="17">
        <v>45994</v>
      </c>
      <c r="C1906" s="18" t="s">
        <v>410</v>
      </c>
      <c r="D1906" s="18" t="s">
        <v>411</v>
      </c>
      <c r="E1906" s="18" t="s">
        <v>6195</v>
      </c>
      <c r="F1906" s="18" t="s">
        <v>107</v>
      </c>
      <c r="G1906" s="18">
        <v>26</v>
      </c>
      <c r="H1906" s="18" t="s">
        <v>119</v>
      </c>
      <c r="I1906" s="18" t="s">
        <v>120</v>
      </c>
      <c r="J1906" s="18" t="s">
        <v>212</v>
      </c>
      <c r="K1906" s="18" t="s">
        <v>1540</v>
      </c>
      <c r="L1906" s="18" t="s">
        <v>282</v>
      </c>
      <c r="M1906" s="18">
        <v>7</v>
      </c>
      <c r="N1906" s="19">
        <v>650000</v>
      </c>
      <c r="O1906" s="20">
        <v>0.1</v>
      </c>
      <c r="P1906" s="19">
        <v>4000</v>
      </c>
      <c r="Q1906" s="19">
        <v>520000</v>
      </c>
      <c r="R1906" s="18" t="s">
        <v>219</v>
      </c>
      <c r="S1906" s="18" t="s">
        <v>135</v>
      </c>
      <c r="T1906" s="18" t="s">
        <v>101</v>
      </c>
      <c r="U1906" s="18">
        <v>5</v>
      </c>
      <c r="V1906" s="19">
        <v>4550000</v>
      </c>
      <c r="W1906" s="19">
        <v>455000</v>
      </c>
      <c r="X1906" s="19">
        <v>4095000</v>
      </c>
      <c r="Y1906" s="19">
        <v>3644000</v>
      </c>
      <c r="Z1906" s="19">
        <v>451000</v>
      </c>
      <c r="AA1906" s="20">
        <v>0.11013431013431001</v>
      </c>
      <c r="AB1906" s="21" t="s">
        <v>6432</v>
      </c>
    </row>
    <row r="1907" spans="1:28" x14ac:dyDescent="0.25">
      <c r="A1907" s="16" t="s">
        <v>6196</v>
      </c>
      <c r="B1907" s="17">
        <v>45944</v>
      </c>
      <c r="C1907" s="18" t="s">
        <v>2497</v>
      </c>
      <c r="D1907" s="18" t="s">
        <v>1399</v>
      </c>
      <c r="E1907" s="18" t="s">
        <v>6197</v>
      </c>
      <c r="F1907" s="18" t="s">
        <v>107</v>
      </c>
      <c r="G1907" s="18">
        <v>40</v>
      </c>
      <c r="H1907" s="18" t="s">
        <v>377</v>
      </c>
      <c r="I1907" s="18" t="s">
        <v>95</v>
      </c>
      <c r="J1907" s="18" t="s">
        <v>165</v>
      </c>
      <c r="K1907" s="18" t="s">
        <v>242</v>
      </c>
      <c r="L1907" s="18" t="s">
        <v>132</v>
      </c>
      <c r="M1907" s="18">
        <v>4</v>
      </c>
      <c r="N1907" s="19">
        <v>780000</v>
      </c>
      <c r="O1907" s="20">
        <v>0.1</v>
      </c>
      <c r="P1907" s="19">
        <v>1500</v>
      </c>
      <c r="Q1907" s="19">
        <v>630000</v>
      </c>
      <c r="R1907" s="18" t="s">
        <v>6415</v>
      </c>
      <c r="S1907" s="18" t="s">
        <v>148</v>
      </c>
      <c r="T1907" s="18" t="s">
        <v>113</v>
      </c>
      <c r="U1907" s="18">
        <v>5</v>
      </c>
      <c r="V1907" s="19">
        <v>3120000</v>
      </c>
      <c r="W1907" s="19">
        <v>312000</v>
      </c>
      <c r="X1907" s="19">
        <v>2808000</v>
      </c>
      <c r="Y1907" s="19">
        <v>2521500</v>
      </c>
      <c r="Z1907" s="19">
        <v>286500</v>
      </c>
      <c r="AA1907" s="20">
        <v>0.102029914529915</v>
      </c>
      <c r="AB1907" s="21" t="s">
        <v>6427</v>
      </c>
    </row>
    <row r="1908" spans="1:28" x14ac:dyDescent="0.25">
      <c r="A1908" s="16" t="s">
        <v>6198</v>
      </c>
      <c r="B1908" s="17">
        <v>45746</v>
      </c>
      <c r="C1908" s="18" t="s">
        <v>6199</v>
      </c>
      <c r="D1908" s="18" t="s">
        <v>513</v>
      </c>
      <c r="E1908" s="18" t="s">
        <v>6200</v>
      </c>
      <c r="F1908" s="18" t="s">
        <v>93</v>
      </c>
      <c r="G1908" s="18">
        <v>50</v>
      </c>
      <c r="H1908" s="18" t="s">
        <v>119</v>
      </c>
      <c r="I1908" s="18" t="s">
        <v>120</v>
      </c>
      <c r="J1908" s="18" t="s">
        <v>174</v>
      </c>
      <c r="K1908" s="18" t="s">
        <v>281</v>
      </c>
      <c r="L1908" s="18" t="s">
        <v>282</v>
      </c>
      <c r="M1908" s="18">
        <v>5</v>
      </c>
      <c r="N1908" s="19">
        <v>250000</v>
      </c>
      <c r="O1908" s="20">
        <v>0.15</v>
      </c>
      <c r="P1908" s="19">
        <v>6000</v>
      </c>
      <c r="Q1908" s="19">
        <v>190000</v>
      </c>
      <c r="R1908" s="18" t="s">
        <v>219</v>
      </c>
      <c r="S1908" s="18" t="s">
        <v>100</v>
      </c>
      <c r="T1908" s="18" t="s">
        <v>101</v>
      </c>
      <c r="U1908" s="18">
        <v>4</v>
      </c>
      <c r="V1908" s="19">
        <v>1250000</v>
      </c>
      <c r="W1908" s="19">
        <v>187500</v>
      </c>
      <c r="X1908" s="19">
        <v>1062500</v>
      </c>
      <c r="Y1908" s="19">
        <v>956000</v>
      </c>
      <c r="Z1908" s="19">
        <v>106500</v>
      </c>
      <c r="AA1908" s="20">
        <v>0.10023529411764701</v>
      </c>
      <c r="AB1908" s="21" t="s">
        <v>6428</v>
      </c>
    </row>
    <row r="1909" spans="1:28" x14ac:dyDescent="0.25">
      <c r="A1909" s="16" t="s">
        <v>6201</v>
      </c>
      <c r="B1909" s="17">
        <v>45687</v>
      </c>
      <c r="C1909" s="18" t="s">
        <v>562</v>
      </c>
      <c r="D1909" s="18" t="s">
        <v>563</v>
      </c>
      <c r="E1909" s="18" t="s">
        <v>6203</v>
      </c>
      <c r="F1909" s="18" t="s">
        <v>107</v>
      </c>
      <c r="G1909" s="18">
        <v>53</v>
      </c>
      <c r="H1909" s="18" t="s">
        <v>119</v>
      </c>
      <c r="I1909" s="18" t="s">
        <v>120</v>
      </c>
      <c r="J1909" s="18" t="s">
        <v>212</v>
      </c>
      <c r="K1909" s="18" t="s">
        <v>520</v>
      </c>
      <c r="L1909" s="18" t="s">
        <v>111</v>
      </c>
      <c r="M1909" s="18">
        <v>8</v>
      </c>
      <c r="N1909" s="19">
        <v>410000</v>
      </c>
      <c r="O1909" s="20">
        <v>0.05</v>
      </c>
      <c r="P1909" s="19">
        <v>12000</v>
      </c>
      <c r="Q1909" s="19">
        <v>325000</v>
      </c>
      <c r="R1909" s="18" t="s">
        <v>167</v>
      </c>
      <c r="S1909" s="18" t="s">
        <v>168</v>
      </c>
      <c r="T1909" s="18" t="s">
        <v>101</v>
      </c>
      <c r="U1909" s="18">
        <v>3</v>
      </c>
      <c r="V1909" s="19">
        <v>3280000</v>
      </c>
      <c r="W1909" s="19">
        <v>164000</v>
      </c>
      <c r="X1909" s="19">
        <v>3116000</v>
      </c>
      <c r="Y1909" s="19">
        <v>2612000</v>
      </c>
      <c r="Z1909" s="19">
        <v>504000</v>
      </c>
      <c r="AA1909" s="20">
        <v>0.161745827984596</v>
      </c>
      <c r="AB1909" s="21" t="s">
        <v>6426</v>
      </c>
    </row>
    <row r="1910" spans="1:28" x14ac:dyDescent="0.25">
      <c r="A1910" s="16" t="s">
        <v>6204</v>
      </c>
      <c r="B1910" s="17">
        <v>45761</v>
      </c>
      <c r="C1910" s="18" t="s">
        <v>2967</v>
      </c>
      <c r="D1910" s="18" t="s">
        <v>2968</v>
      </c>
      <c r="E1910" s="18" t="s">
        <v>6205</v>
      </c>
      <c r="F1910" s="18" t="s">
        <v>107</v>
      </c>
      <c r="G1910" s="18">
        <v>40</v>
      </c>
      <c r="H1910" s="18" t="s">
        <v>128</v>
      </c>
      <c r="I1910" s="18" t="s">
        <v>129</v>
      </c>
      <c r="J1910" s="18" t="s">
        <v>174</v>
      </c>
      <c r="K1910" s="18" t="s">
        <v>520</v>
      </c>
      <c r="L1910" s="18" t="s">
        <v>111</v>
      </c>
      <c r="M1910" s="18">
        <v>5</v>
      </c>
      <c r="N1910" s="19">
        <v>410000</v>
      </c>
      <c r="O1910" s="20">
        <v>0.15</v>
      </c>
      <c r="P1910" s="19">
        <v>8000</v>
      </c>
      <c r="Q1910" s="19">
        <v>325000</v>
      </c>
      <c r="R1910" s="18" t="s">
        <v>99</v>
      </c>
      <c r="S1910" s="18" t="s">
        <v>100</v>
      </c>
      <c r="T1910" s="18" t="s">
        <v>101</v>
      </c>
      <c r="U1910" s="18">
        <v>2</v>
      </c>
      <c r="V1910" s="19">
        <v>2050000</v>
      </c>
      <c r="W1910" s="19">
        <v>307500</v>
      </c>
      <c r="X1910" s="19">
        <v>1742500</v>
      </c>
      <c r="Y1910" s="19">
        <v>1633000</v>
      </c>
      <c r="Z1910" s="19">
        <v>109500</v>
      </c>
      <c r="AA1910" s="20">
        <v>6.2840746054519406E-2</v>
      </c>
      <c r="AB1910" s="21" t="s">
        <v>6431</v>
      </c>
    </row>
    <row r="1911" spans="1:28" x14ac:dyDescent="0.25">
      <c r="A1911" s="16" t="s">
        <v>6206</v>
      </c>
      <c r="B1911" s="17">
        <v>45852</v>
      </c>
      <c r="C1911" s="18" t="s">
        <v>867</v>
      </c>
      <c r="D1911" s="18" t="s">
        <v>868</v>
      </c>
      <c r="E1911" s="18" t="s">
        <v>6207</v>
      </c>
      <c r="F1911" s="18" t="s">
        <v>107</v>
      </c>
      <c r="G1911" s="18">
        <v>43</v>
      </c>
      <c r="H1911" s="18" t="s">
        <v>558</v>
      </c>
      <c r="I1911" s="18" t="s">
        <v>129</v>
      </c>
      <c r="J1911" s="18" t="s">
        <v>109</v>
      </c>
      <c r="K1911" s="18" t="s">
        <v>242</v>
      </c>
      <c r="L1911" s="18" t="s">
        <v>132</v>
      </c>
      <c r="M1911" s="18">
        <v>8</v>
      </c>
      <c r="N1911" s="19">
        <v>780000</v>
      </c>
      <c r="O1911" s="20">
        <v>0.1</v>
      </c>
      <c r="P1911" s="19">
        <v>8000</v>
      </c>
      <c r="Q1911" s="19">
        <v>630000</v>
      </c>
      <c r="R1911" s="18" t="s">
        <v>99</v>
      </c>
      <c r="S1911" s="18" t="s">
        <v>100</v>
      </c>
      <c r="T1911" s="18" t="s">
        <v>101</v>
      </c>
      <c r="U1911" s="18">
        <v>5</v>
      </c>
      <c r="V1911" s="19">
        <v>6240000</v>
      </c>
      <c r="W1911" s="19">
        <v>624000</v>
      </c>
      <c r="X1911" s="19">
        <v>5616000</v>
      </c>
      <c r="Y1911" s="19">
        <v>5048000</v>
      </c>
      <c r="Z1911" s="19">
        <v>568000</v>
      </c>
      <c r="AA1911" s="20">
        <v>0.10113960113960099</v>
      </c>
      <c r="AB1911" s="21" t="s">
        <v>6425</v>
      </c>
    </row>
    <row r="1912" spans="1:28" x14ac:dyDescent="0.25">
      <c r="A1912" s="16" t="s">
        <v>6208</v>
      </c>
      <c r="B1912" s="17">
        <v>45730</v>
      </c>
      <c r="C1912" s="18" t="s">
        <v>2250</v>
      </c>
      <c r="D1912" s="18" t="s">
        <v>2251</v>
      </c>
      <c r="E1912" s="18" t="s">
        <v>6210</v>
      </c>
      <c r="F1912" s="18" t="s">
        <v>93</v>
      </c>
      <c r="G1912" s="18">
        <v>64</v>
      </c>
      <c r="H1912" s="18" t="s">
        <v>154</v>
      </c>
      <c r="I1912" s="18" t="s">
        <v>95</v>
      </c>
      <c r="J1912" s="18" t="s">
        <v>165</v>
      </c>
      <c r="K1912" s="18" t="s">
        <v>520</v>
      </c>
      <c r="L1912" s="18" t="s">
        <v>111</v>
      </c>
      <c r="M1912" s="18">
        <v>2</v>
      </c>
      <c r="N1912" s="19">
        <v>410000</v>
      </c>
      <c r="O1912" s="20">
        <v>0.02</v>
      </c>
      <c r="P1912" s="19">
        <v>12000</v>
      </c>
      <c r="Q1912" s="19">
        <v>325000</v>
      </c>
      <c r="R1912" s="18" t="s">
        <v>99</v>
      </c>
      <c r="S1912" s="18" t="s">
        <v>100</v>
      </c>
      <c r="T1912" s="18" t="s">
        <v>113</v>
      </c>
      <c r="U1912" s="18">
        <v>5</v>
      </c>
      <c r="V1912" s="19">
        <v>820000</v>
      </c>
      <c r="W1912" s="19">
        <v>16400</v>
      </c>
      <c r="X1912" s="19">
        <v>803600</v>
      </c>
      <c r="Y1912" s="19">
        <v>662000</v>
      </c>
      <c r="Z1912" s="19">
        <v>141600</v>
      </c>
      <c r="AA1912" s="20">
        <v>0.17620706819313101</v>
      </c>
      <c r="AB1912" s="21" t="s">
        <v>6428</v>
      </c>
    </row>
    <row r="1913" spans="1:28" x14ac:dyDescent="0.25">
      <c r="A1913" s="16" t="s">
        <v>6211</v>
      </c>
      <c r="B1913" s="17">
        <v>45748</v>
      </c>
      <c r="C1913" s="18" t="s">
        <v>2564</v>
      </c>
      <c r="D1913" s="18" t="s">
        <v>6212</v>
      </c>
      <c r="E1913" s="18" t="s">
        <v>6213</v>
      </c>
      <c r="F1913" s="18" t="s">
        <v>107</v>
      </c>
      <c r="G1913" s="18">
        <v>54</v>
      </c>
      <c r="H1913" s="18" t="s">
        <v>581</v>
      </c>
      <c r="I1913" s="18" t="s">
        <v>144</v>
      </c>
      <c r="J1913" s="18" t="s">
        <v>155</v>
      </c>
      <c r="K1913" s="18" t="s">
        <v>1540</v>
      </c>
      <c r="L1913" s="18" t="s">
        <v>282</v>
      </c>
      <c r="M1913" s="18">
        <v>3</v>
      </c>
      <c r="N1913" s="19">
        <v>650000</v>
      </c>
      <c r="O1913" s="20">
        <v>0.15</v>
      </c>
      <c r="P1913" s="19">
        <v>1500</v>
      </c>
      <c r="Q1913" s="19">
        <v>520000</v>
      </c>
      <c r="R1913" s="18" t="s">
        <v>167</v>
      </c>
      <c r="S1913" s="18" t="s">
        <v>148</v>
      </c>
      <c r="T1913" s="18" t="s">
        <v>101</v>
      </c>
      <c r="U1913" s="18">
        <v>3</v>
      </c>
      <c r="V1913" s="19">
        <v>1950000</v>
      </c>
      <c r="W1913" s="19">
        <v>292500</v>
      </c>
      <c r="X1913" s="19">
        <v>1657500</v>
      </c>
      <c r="Y1913" s="19">
        <v>1561500</v>
      </c>
      <c r="Z1913" s="19">
        <v>96000</v>
      </c>
      <c r="AA1913" s="20">
        <v>5.7918552036199097E-2</v>
      </c>
      <c r="AB1913" s="21" t="s">
        <v>6431</v>
      </c>
    </row>
    <row r="1914" spans="1:28" x14ac:dyDescent="0.25">
      <c r="A1914" s="16" t="s">
        <v>6214</v>
      </c>
      <c r="B1914" s="17">
        <v>45871</v>
      </c>
      <c r="C1914" s="18" t="s">
        <v>578</v>
      </c>
      <c r="D1914" s="18" t="s">
        <v>1035</v>
      </c>
      <c r="E1914" s="18" t="s">
        <v>6215</v>
      </c>
      <c r="F1914" s="18" t="s">
        <v>93</v>
      </c>
      <c r="G1914" s="18">
        <v>46</v>
      </c>
      <c r="H1914" s="18" t="s">
        <v>1279</v>
      </c>
      <c r="I1914" s="18" t="s">
        <v>144</v>
      </c>
      <c r="J1914" s="18" t="s">
        <v>155</v>
      </c>
      <c r="K1914" s="18" t="s">
        <v>852</v>
      </c>
      <c r="L1914" s="18" t="s">
        <v>122</v>
      </c>
      <c r="M1914" s="18">
        <v>1</v>
      </c>
      <c r="N1914" s="19">
        <v>680000</v>
      </c>
      <c r="O1914" s="20">
        <v>0</v>
      </c>
      <c r="P1914" s="19">
        <v>12000</v>
      </c>
      <c r="Q1914" s="19">
        <v>555000</v>
      </c>
      <c r="R1914" s="18" t="s">
        <v>167</v>
      </c>
      <c r="S1914" s="18" t="s">
        <v>100</v>
      </c>
      <c r="T1914" s="18" t="s">
        <v>101</v>
      </c>
      <c r="U1914" s="18">
        <v>4</v>
      </c>
      <c r="V1914" s="19">
        <v>680000</v>
      </c>
      <c r="W1914" s="19">
        <v>0</v>
      </c>
      <c r="X1914" s="19">
        <v>680000</v>
      </c>
      <c r="Y1914" s="19">
        <v>567000</v>
      </c>
      <c r="Z1914" s="19">
        <v>113000</v>
      </c>
      <c r="AA1914" s="20">
        <v>0.16617647058823501</v>
      </c>
      <c r="AB1914" s="21" t="s">
        <v>6433</v>
      </c>
    </row>
    <row r="1915" spans="1:28" x14ac:dyDescent="0.25">
      <c r="A1915" s="16" t="s">
        <v>6216</v>
      </c>
      <c r="B1915" s="17">
        <v>46016</v>
      </c>
      <c r="C1915" s="18" t="s">
        <v>765</v>
      </c>
      <c r="D1915" s="18" t="s">
        <v>209</v>
      </c>
      <c r="E1915" s="18" t="s">
        <v>6218</v>
      </c>
      <c r="F1915" s="18" t="s">
        <v>107</v>
      </c>
      <c r="G1915" s="18">
        <v>30</v>
      </c>
      <c r="H1915" s="18" t="s">
        <v>154</v>
      </c>
      <c r="I1915" s="18" t="s">
        <v>95</v>
      </c>
      <c r="J1915" s="18" t="s">
        <v>359</v>
      </c>
      <c r="K1915" s="18" t="s">
        <v>156</v>
      </c>
      <c r="L1915" s="18" t="s">
        <v>111</v>
      </c>
      <c r="M1915" s="18">
        <v>2</v>
      </c>
      <c r="N1915" s="19">
        <v>290000</v>
      </c>
      <c r="O1915" s="20">
        <v>0.05</v>
      </c>
      <c r="P1915" s="19">
        <v>2500</v>
      </c>
      <c r="Q1915" s="19">
        <v>225000</v>
      </c>
      <c r="R1915" s="18" t="s">
        <v>219</v>
      </c>
      <c r="S1915" s="18" t="s">
        <v>100</v>
      </c>
      <c r="T1915" s="18" t="s">
        <v>101</v>
      </c>
      <c r="U1915" s="18">
        <v>3</v>
      </c>
      <c r="V1915" s="19">
        <v>580000</v>
      </c>
      <c r="W1915" s="19">
        <v>29000</v>
      </c>
      <c r="X1915" s="19">
        <v>551000</v>
      </c>
      <c r="Y1915" s="19">
        <v>452500</v>
      </c>
      <c r="Z1915" s="19">
        <v>98500</v>
      </c>
      <c r="AA1915" s="20">
        <v>0.178765880217786</v>
      </c>
      <c r="AB1915" s="21" t="s">
        <v>6432</v>
      </c>
    </row>
    <row r="1916" spans="1:28" x14ac:dyDescent="0.25">
      <c r="A1916" s="16" t="s">
        <v>6219</v>
      </c>
      <c r="B1916" s="17">
        <v>45891</v>
      </c>
      <c r="C1916" s="18" t="s">
        <v>278</v>
      </c>
      <c r="D1916" s="18" t="s">
        <v>279</v>
      </c>
      <c r="E1916" s="18" t="s">
        <v>6412</v>
      </c>
      <c r="F1916" s="18" t="s">
        <v>93</v>
      </c>
      <c r="G1916" s="18">
        <v>18</v>
      </c>
      <c r="H1916" s="18" t="s">
        <v>1792</v>
      </c>
      <c r="I1916" s="18" t="s">
        <v>129</v>
      </c>
      <c r="J1916" s="18" t="s">
        <v>96</v>
      </c>
      <c r="K1916" s="18" t="s">
        <v>1540</v>
      </c>
      <c r="L1916" s="18" t="s">
        <v>282</v>
      </c>
      <c r="M1916" s="18">
        <v>7</v>
      </c>
      <c r="N1916" s="19">
        <v>650000</v>
      </c>
      <c r="O1916" s="20">
        <v>0.1</v>
      </c>
      <c r="P1916" s="19">
        <v>4000</v>
      </c>
      <c r="Q1916" s="19">
        <v>520000</v>
      </c>
      <c r="R1916" s="18" t="s">
        <v>6415</v>
      </c>
      <c r="S1916" s="18" t="s">
        <v>135</v>
      </c>
      <c r="T1916" s="18" t="s">
        <v>113</v>
      </c>
      <c r="U1916" s="18">
        <v>2</v>
      </c>
      <c r="V1916" s="19">
        <v>4550000</v>
      </c>
      <c r="W1916" s="19">
        <v>455000</v>
      </c>
      <c r="X1916" s="19">
        <v>4095000</v>
      </c>
      <c r="Y1916" s="19">
        <v>3644000</v>
      </c>
      <c r="Z1916" s="19">
        <v>451000</v>
      </c>
      <c r="AA1916" s="20">
        <v>0.11013431013431001</v>
      </c>
      <c r="AB1916" s="21" t="s">
        <v>6433</v>
      </c>
    </row>
    <row r="1917" spans="1:28" x14ac:dyDescent="0.25">
      <c r="A1917" s="16" t="s">
        <v>6221</v>
      </c>
      <c r="B1917" s="17">
        <v>45788</v>
      </c>
      <c r="C1917" s="18" t="s">
        <v>2187</v>
      </c>
      <c r="D1917" s="18" t="s">
        <v>2136</v>
      </c>
      <c r="E1917" s="18" t="s">
        <v>6222</v>
      </c>
      <c r="F1917" s="18" t="s">
        <v>93</v>
      </c>
      <c r="G1917" s="18">
        <v>21</v>
      </c>
      <c r="H1917" s="18" t="s">
        <v>295</v>
      </c>
      <c r="I1917" s="18" t="s">
        <v>120</v>
      </c>
      <c r="J1917" s="18" t="s">
        <v>96</v>
      </c>
      <c r="K1917" s="18" t="s">
        <v>175</v>
      </c>
      <c r="L1917" s="18" t="s">
        <v>132</v>
      </c>
      <c r="M1917" s="18">
        <v>5</v>
      </c>
      <c r="N1917" s="19">
        <v>900000</v>
      </c>
      <c r="O1917" s="20">
        <v>0.15</v>
      </c>
      <c r="P1917" s="19">
        <v>12000</v>
      </c>
      <c r="Q1917" s="19">
        <v>730000</v>
      </c>
      <c r="R1917" s="18" t="s">
        <v>99</v>
      </c>
      <c r="S1917" s="18" t="s">
        <v>168</v>
      </c>
      <c r="T1917" s="18" t="s">
        <v>113</v>
      </c>
      <c r="U1917" s="18">
        <v>3</v>
      </c>
      <c r="V1917" s="19">
        <v>4500000</v>
      </c>
      <c r="W1917" s="19">
        <v>675000</v>
      </c>
      <c r="X1917" s="19">
        <v>3825000</v>
      </c>
      <c r="Y1917" s="19">
        <v>3662000</v>
      </c>
      <c r="Z1917" s="19">
        <v>163000</v>
      </c>
      <c r="AA1917" s="20">
        <v>4.2614379084967298E-2</v>
      </c>
      <c r="AB1917" s="21" t="s">
        <v>6430</v>
      </c>
    </row>
    <row r="1918" spans="1:28" x14ac:dyDescent="0.25">
      <c r="A1918" s="16" t="s">
        <v>6223</v>
      </c>
      <c r="B1918" s="17">
        <v>45996</v>
      </c>
      <c r="C1918" s="18" t="s">
        <v>1920</v>
      </c>
      <c r="D1918" s="18" t="s">
        <v>1921</v>
      </c>
      <c r="E1918" s="18" t="s">
        <v>6225</v>
      </c>
      <c r="F1918" s="18" t="s">
        <v>107</v>
      </c>
      <c r="G1918" s="18">
        <v>54</v>
      </c>
      <c r="H1918" s="18" t="s">
        <v>377</v>
      </c>
      <c r="I1918" s="18" t="s">
        <v>95</v>
      </c>
      <c r="J1918" s="18" t="s">
        <v>165</v>
      </c>
      <c r="K1918" s="18" t="s">
        <v>121</v>
      </c>
      <c r="L1918" s="18" t="s">
        <v>122</v>
      </c>
      <c r="M1918" s="18">
        <v>7</v>
      </c>
      <c r="N1918" s="19">
        <v>720000</v>
      </c>
      <c r="O1918" s="20">
        <v>0.05</v>
      </c>
      <c r="P1918" s="19">
        <v>6000</v>
      </c>
      <c r="Q1918" s="19">
        <v>600000</v>
      </c>
      <c r="R1918" s="18" t="s">
        <v>219</v>
      </c>
      <c r="S1918" s="18" t="s">
        <v>168</v>
      </c>
      <c r="T1918" s="18" t="s">
        <v>101</v>
      </c>
      <c r="U1918" s="18">
        <v>4</v>
      </c>
      <c r="V1918" s="19">
        <v>5040000</v>
      </c>
      <c r="W1918" s="19">
        <v>252000</v>
      </c>
      <c r="X1918" s="19">
        <v>4788000</v>
      </c>
      <c r="Y1918" s="19">
        <v>4206000</v>
      </c>
      <c r="Z1918" s="19">
        <v>582000</v>
      </c>
      <c r="AA1918" s="20">
        <v>0.121553884711779</v>
      </c>
      <c r="AB1918" s="21" t="s">
        <v>6432</v>
      </c>
    </row>
    <row r="1919" spans="1:28" x14ac:dyDescent="0.25">
      <c r="A1919" s="16" t="s">
        <v>6226</v>
      </c>
      <c r="B1919" s="17">
        <v>45658</v>
      </c>
      <c r="C1919" s="18" t="s">
        <v>499</v>
      </c>
      <c r="D1919" s="18" t="s">
        <v>2279</v>
      </c>
      <c r="E1919" s="18" t="s">
        <v>6228</v>
      </c>
      <c r="F1919" s="18" t="s">
        <v>93</v>
      </c>
      <c r="G1919" s="18">
        <v>25</v>
      </c>
      <c r="H1919" s="18" t="s">
        <v>295</v>
      </c>
      <c r="I1919" s="18" t="s">
        <v>120</v>
      </c>
      <c r="J1919" s="18" t="s">
        <v>155</v>
      </c>
      <c r="K1919" s="18" t="s">
        <v>1540</v>
      </c>
      <c r="L1919" s="18" t="s">
        <v>282</v>
      </c>
      <c r="M1919" s="18">
        <v>3</v>
      </c>
      <c r="N1919" s="19">
        <v>650000</v>
      </c>
      <c r="O1919" s="20">
        <v>0</v>
      </c>
      <c r="P1919" s="19">
        <v>12000</v>
      </c>
      <c r="Q1919" s="19">
        <v>520000</v>
      </c>
      <c r="R1919" s="18" t="s">
        <v>6415</v>
      </c>
      <c r="S1919" s="18" t="s">
        <v>100</v>
      </c>
      <c r="T1919" s="18" t="s">
        <v>113</v>
      </c>
      <c r="U1919" s="18">
        <v>5</v>
      </c>
      <c r="V1919" s="19">
        <v>1950000</v>
      </c>
      <c r="W1919" s="19">
        <v>0</v>
      </c>
      <c r="X1919" s="19">
        <v>1950000</v>
      </c>
      <c r="Y1919" s="19">
        <v>1572000</v>
      </c>
      <c r="Z1919" s="19">
        <v>378000</v>
      </c>
      <c r="AA1919" s="20">
        <v>0.193846153846154</v>
      </c>
      <c r="AB1919" s="21" t="s">
        <v>6426</v>
      </c>
    </row>
    <row r="1920" spans="1:28" x14ac:dyDescent="0.25">
      <c r="A1920" s="16" t="s">
        <v>6229</v>
      </c>
      <c r="B1920" s="17">
        <v>45950</v>
      </c>
      <c r="C1920" s="18" t="s">
        <v>3045</v>
      </c>
      <c r="D1920" s="18" t="s">
        <v>3046</v>
      </c>
      <c r="E1920" s="18" t="s">
        <v>6231</v>
      </c>
      <c r="F1920" s="18" t="s">
        <v>93</v>
      </c>
      <c r="G1920" s="18">
        <v>41</v>
      </c>
      <c r="H1920" s="18" t="s">
        <v>558</v>
      </c>
      <c r="I1920" s="18" t="s">
        <v>129</v>
      </c>
      <c r="J1920" s="18" t="s">
        <v>109</v>
      </c>
      <c r="K1920" s="18" t="s">
        <v>520</v>
      </c>
      <c r="L1920" s="18" t="s">
        <v>111</v>
      </c>
      <c r="M1920" s="18">
        <v>8</v>
      </c>
      <c r="N1920" s="19">
        <v>410000</v>
      </c>
      <c r="O1920" s="20">
        <v>0.02</v>
      </c>
      <c r="P1920" s="19">
        <v>1500</v>
      </c>
      <c r="Q1920" s="19">
        <v>325000</v>
      </c>
      <c r="R1920" s="18" t="s">
        <v>167</v>
      </c>
      <c r="S1920" s="18" t="s">
        <v>100</v>
      </c>
      <c r="T1920" s="18" t="s">
        <v>113</v>
      </c>
      <c r="U1920" s="18">
        <v>4</v>
      </c>
      <c r="V1920" s="19">
        <v>3280000</v>
      </c>
      <c r="W1920" s="19">
        <v>65600</v>
      </c>
      <c r="X1920" s="19">
        <v>3214400</v>
      </c>
      <c r="Y1920" s="19">
        <v>2601500</v>
      </c>
      <c r="Z1920" s="19">
        <v>612900</v>
      </c>
      <c r="AA1920" s="20">
        <v>0.19067322050771501</v>
      </c>
      <c r="AB1920" s="21" t="s">
        <v>6427</v>
      </c>
    </row>
    <row r="1921" spans="1:28" x14ac:dyDescent="0.25">
      <c r="A1921" s="16" t="s">
        <v>6232</v>
      </c>
      <c r="B1921" s="17">
        <v>45714</v>
      </c>
      <c r="C1921" s="18" t="s">
        <v>1163</v>
      </c>
      <c r="D1921" s="18" t="s">
        <v>1164</v>
      </c>
      <c r="E1921" s="18" t="s">
        <v>6234</v>
      </c>
      <c r="F1921" s="18" t="s">
        <v>93</v>
      </c>
      <c r="G1921" s="18">
        <v>27</v>
      </c>
      <c r="H1921" s="18" t="s">
        <v>377</v>
      </c>
      <c r="I1921" s="18" t="s">
        <v>95</v>
      </c>
      <c r="J1921" s="18" t="s">
        <v>155</v>
      </c>
      <c r="K1921" s="18" t="s">
        <v>1540</v>
      </c>
      <c r="L1921" s="18" t="s">
        <v>282</v>
      </c>
      <c r="M1921" s="18">
        <v>7</v>
      </c>
      <c r="N1921" s="19">
        <v>650000</v>
      </c>
      <c r="O1921" s="20">
        <v>0.05</v>
      </c>
      <c r="P1921" s="19">
        <v>12000</v>
      </c>
      <c r="Q1921" s="19">
        <v>520000</v>
      </c>
      <c r="R1921" s="18" t="s">
        <v>6415</v>
      </c>
      <c r="S1921" s="18" t="s">
        <v>168</v>
      </c>
      <c r="T1921" s="18" t="s">
        <v>101</v>
      </c>
      <c r="U1921" s="18">
        <v>3</v>
      </c>
      <c r="V1921" s="19">
        <v>4550000</v>
      </c>
      <c r="W1921" s="19">
        <v>227500</v>
      </c>
      <c r="X1921" s="19">
        <v>4322500</v>
      </c>
      <c r="Y1921" s="19">
        <v>3652000</v>
      </c>
      <c r="Z1921" s="19">
        <v>670500</v>
      </c>
      <c r="AA1921" s="20">
        <v>0.155118565644881</v>
      </c>
      <c r="AB1921" s="21" t="s">
        <v>6429</v>
      </c>
    </row>
    <row r="1922" spans="1:28" x14ac:dyDescent="0.25">
      <c r="A1922" s="16" t="s">
        <v>6235</v>
      </c>
      <c r="B1922" s="17">
        <v>45703</v>
      </c>
      <c r="C1922" s="18" t="s">
        <v>4375</v>
      </c>
      <c r="D1922" s="18" t="s">
        <v>4376</v>
      </c>
      <c r="E1922" s="18" t="s">
        <v>6236</v>
      </c>
      <c r="F1922" s="18" t="s">
        <v>107</v>
      </c>
      <c r="G1922" s="18">
        <v>41</v>
      </c>
      <c r="H1922" s="18" t="s">
        <v>295</v>
      </c>
      <c r="I1922" s="18" t="s">
        <v>120</v>
      </c>
      <c r="J1922" s="18" t="s">
        <v>174</v>
      </c>
      <c r="K1922" s="18" t="s">
        <v>388</v>
      </c>
      <c r="L1922" s="18" t="s">
        <v>132</v>
      </c>
      <c r="M1922" s="18">
        <v>7</v>
      </c>
      <c r="N1922" s="19">
        <v>510000</v>
      </c>
      <c r="O1922" s="20"/>
      <c r="P1922" s="19">
        <v>1500</v>
      </c>
      <c r="Q1922" s="19">
        <v>410000</v>
      </c>
      <c r="R1922" s="18" t="s">
        <v>6415</v>
      </c>
      <c r="S1922" s="18" t="s">
        <v>100</v>
      </c>
      <c r="T1922" s="18" t="s">
        <v>113</v>
      </c>
      <c r="U1922" s="18">
        <v>3</v>
      </c>
      <c r="V1922" s="19">
        <v>3570000</v>
      </c>
      <c r="W1922" s="19"/>
      <c r="X1922" s="19"/>
      <c r="Y1922" s="19">
        <v>2871500</v>
      </c>
      <c r="Z1922" s="19"/>
      <c r="AA1922" s="20"/>
      <c r="AB1922" s="21" t="s">
        <v>6429</v>
      </c>
    </row>
    <row r="1923" spans="1:28" x14ac:dyDescent="0.25">
      <c r="A1923" s="16" t="s">
        <v>6237</v>
      </c>
      <c r="B1923" s="17">
        <v>45993</v>
      </c>
      <c r="C1923" s="18" t="s">
        <v>1450</v>
      </c>
      <c r="D1923" s="18" t="s">
        <v>1451</v>
      </c>
      <c r="E1923" s="18" t="s">
        <v>6238</v>
      </c>
      <c r="F1923" s="18" t="s">
        <v>107</v>
      </c>
      <c r="G1923" s="18">
        <v>30</v>
      </c>
      <c r="H1923" s="18" t="s">
        <v>1279</v>
      </c>
      <c r="I1923" s="18" t="s">
        <v>144</v>
      </c>
      <c r="J1923" s="18" t="s">
        <v>359</v>
      </c>
      <c r="K1923" s="18" t="s">
        <v>281</v>
      </c>
      <c r="L1923" s="18" t="s">
        <v>282</v>
      </c>
      <c r="M1923" s="18">
        <v>1</v>
      </c>
      <c r="N1923" s="19">
        <v>250000</v>
      </c>
      <c r="O1923" s="20">
        <v>0.05</v>
      </c>
      <c r="P1923" s="19">
        <v>2500</v>
      </c>
      <c r="Q1923" s="19">
        <v>190000</v>
      </c>
      <c r="R1923" s="18" t="s">
        <v>167</v>
      </c>
      <c r="S1923" s="18" t="s">
        <v>148</v>
      </c>
      <c r="T1923" s="18" t="s">
        <v>113</v>
      </c>
      <c r="U1923" s="18">
        <v>4</v>
      </c>
      <c r="V1923" s="19">
        <v>250000</v>
      </c>
      <c r="W1923" s="19">
        <v>12500</v>
      </c>
      <c r="X1923" s="19">
        <v>237500</v>
      </c>
      <c r="Y1923" s="19">
        <v>192500</v>
      </c>
      <c r="Z1923" s="19">
        <v>45000</v>
      </c>
      <c r="AA1923" s="20">
        <v>0.18947368421052599</v>
      </c>
      <c r="AB1923" s="21" t="s">
        <v>6432</v>
      </c>
    </row>
    <row r="1924" spans="1:28" x14ac:dyDescent="0.25">
      <c r="A1924" s="16" t="s">
        <v>6239</v>
      </c>
      <c r="B1924" s="17">
        <v>45691</v>
      </c>
      <c r="C1924" s="18" t="s">
        <v>2392</v>
      </c>
      <c r="D1924" s="18" t="s">
        <v>2393</v>
      </c>
      <c r="E1924" s="18" t="s">
        <v>6241</v>
      </c>
      <c r="F1924" s="18" t="s">
        <v>93</v>
      </c>
      <c r="G1924" s="18">
        <v>19</v>
      </c>
      <c r="H1924" s="18" t="s">
        <v>128</v>
      </c>
      <c r="I1924" s="18" t="s">
        <v>129</v>
      </c>
      <c r="J1924" s="18" t="s">
        <v>212</v>
      </c>
      <c r="K1924" s="18" t="s">
        <v>145</v>
      </c>
      <c r="L1924" s="18" t="s">
        <v>146</v>
      </c>
      <c r="M1924" s="18">
        <v>3</v>
      </c>
      <c r="N1924" s="19">
        <v>145000</v>
      </c>
      <c r="O1924" s="20">
        <v>0.02</v>
      </c>
      <c r="P1924" s="19">
        <v>12000</v>
      </c>
      <c r="Q1924" s="19">
        <v>98000</v>
      </c>
      <c r="R1924" s="18" t="s">
        <v>6415</v>
      </c>
      <c r="S1924" s="18" t="s">
        <v>168</v>
      </c>
      <c r="T1924" s="18" t="s">
        <v>113</v>
      </c>
      <c r="U1924" s="18">
        <v>4</v>
      </c>
      <c r="V1924" s="19">
        <v>435000</v>
      </c>
      <c r="W1924" s="19">
        <v>8700</v>
      </c>
      <c r="X1924" s="19">
        <v>426300</v>
      </c>
      <c r="Y1924" s="19">
        <v>306000</v>
      </c>
      <c r="Z1924" s="19">
        <v>120300</v>
      </c>
      <c r="AA1924" s="20">
        <v>0.28219563687544003</v>
      </c>
      <c r="AB1924" s="21" t="s">
        <v>6429</v>
      </c>
    </row>
    <row r="1925" spans="1:28" x14ac:dyDescent="0.25">
      <c r="A1925" s="16" t="s">
        <v>6242</v>
      </c>
      <c r="B1925" s="17">
        <v>45687</v>
      </c>
      <c r="C1925" s="18" t="s">
        <v>5417</v>
      </c>
      <c r="D1925" s="18" t="s">
        <v>5211</v>
      </c>
      <c r="E1925" s="18" t="s">
        <v>6244</v>
      </c>
      <c r="F1925" s="18" t="s">
        <v>107</v>
      </c>
      <c r="G1925" s="18">
        <v>30</v>
      </c>
      <c r="H1925" s="18" t="s">
        <v>310</v>
      </c>
      <c r="I1925" s="18" t="s">
        <v>263</v>
      </c>
      <c r="J1925" s="18" t="s">
        <v>155</v>
      </c>
      <c r="K1925" s="18" t="s">
        <v>852</v>
      </c>
      <c r="L1925" s="18" t="s">
        <v>122</v>
      </c>
      <c r="M1925" s="18">
        <v>3</v>
      </c>
      <c r="N1925" s="19">
        <v>680000</v>
      </c>
      <c r="O1925" s="20">
        <v>0.02</v>
      </c>
      <c r="P1925" s="19">
        <v>1500</v>
      </c>
      <c r="Q1925" s="19">
        <v>555000</v>
      </c>
      <c r="R1925" s="18" t="s">
        <v>167</v>
      </c>
      <c r="S1925" s="18" t="s">
        <v>168</v>
      </c>
      <c r="T1925" s="18" t="s">
        <v>113</v>
      </c>
      <c r="U1925" s="18">
        <v>1</v>
      </c>
      <c r="V1925" s="19">
        <v>2040000</v>
      </c>
      <c r="W1925" s="19">
        <v>40800</v>
      </c>
      <c r="X1925" s="19">
        <v>1999200</v>
      </c>
      <c r="Y1925" s="19">
        <v>1666500</v>
      </c>
      <c r="Z1925" s="19">
        <v>332700</v>
      </c>
      <c r="AA1925" s="20">
        <v>0.166416566626651</v>
      </c>
      <c r="AB1925" s="21" t="s">
        <v>6426</v>
      </c>
    </row>
    <row r="1926" spans="1:28" x14ac:dyDescent="0.25">
      <c r="A1926" s="16" t="s">
        <v>6245</v>
      </c>
      <c r="B1926" s="17">
        <v>45990</v>
      </c>
      <c r="C1926" s="18" t="s">
        <v>4006</v>
      </c>
      <c r="D1926" s="18" t="s">
        <v>4007</v>
      </c>
      <c r="E1926" s="18" t="s">
        <v>6246</v>
      </c>
      <c r="F1926" s="18" t="s">
        <v>107</v>
      </c>
      <c r="G1926" s="18">
        <v>25</v>
      </c>
      <c r="H1926" s="18" t="s">
        <v>1279</v>
      </c>
      <c r="I1926" s="18" t="s">
        <v>144</v>
      </c>
      <c r="J1926" s="18" t="s">
        <v>96</v>
      </c>
      <c r="K1926" s="18" t="s">
        <v>520</v>
      </c>
      <c r="L1926" s="18" t="s">
        <v>111</v>
      </c>
      <c r="M1926" s="18">
        <v>8</v>
      </c>
      <c r="N1926" s="19">
        <v>410000</v>
      </c>
      <c r="O1926" s="20">
        <v>0</v>
      </c>
      <c r="P1926" s="19">
        <v>8000</v>
      </c>
      <c r="Q1926" s="19">
        <v>325000</v>
      </c>
      <c r="R1926" s="18" t="s">
        <v>219</v>
      </c>
      <c r="S1926" s="18" t="s">
        <v>135</v>
      </c>
      <c r="T1926" s="18" t="s">
        <v>113</v>
      </c>
      <c r="U1926" s="18">
        <v>3</v>
      </c>
      <c r="V1926" s="19">
        <v>3280000</v>
      </c>
      <c r="W1926" s="19">
        <v>0</v>
      </c>
      <c r="X1926" s="19">
        <v>3280000</v>
      </c>
      <c r="Y1926" s="19">
        <v>2608000</v>
      </c>
      <c r="Z1926" s="19">
        <v>672000</v>
      </c>
      <c r="AA1926" s="20">
        <v>0.20487804878048799</v>
      </c>
      <c r="AB1926" s="21" t="s">
        <v>6424</v>
      </c>
    </row>
    <row r="1927" spans="1:28" x14ac:dyDescent="0.25">
      <c r="A1927" s="16" t="s">
        <v>6247</v>
      </c>
      <c r="B1927" s="17">
        <v>46007</v>
      </c>
      <c r="C1927" s="18" t="s">
        <v>2914</v>
      </c>
      <c r="D1927" s="18" t="s">
        <v>2915</v>
      </c>
      <c r="E1927" s="18" t="s">
        <v>6248</v>
      </c>
      <c r="F1927" s="18" t="s">
        <v>93</v>
      </c>
      <c r="G1927" s="18">
        <v>19</v>
      </c>
      <c r="H1927" s="18" t="s">
        <v>581</v>
      </c>
      <c r="I1927" s="18" t="s">
        <v>144</v>
      </c>
      <c r="J1927" s="18" t="s">
        <v>165</v>
      </c>
      <c r="K1927" s="18" t="s">
        <v>311</v>
      </c>
      <c r="L1927" s="18" t="s">
        <v>122</v>
      </c>
      <c r="M1927" s="18">
        <v>1</v>
      </c>
      <c r="N1927" s="19">
        <v>850000</v>
      </c>
      <c r="O1927" s="20">
        <v>0.05</v>
      </c>
      <c r="P1927" s="19">
        <v>1500</v>
      </c>
      <c r="Q1927" s="19">
        <v>710000</v>
      </c>
      <c r="R1927" s="18" t="s">
        <v>134</v>
      </c>
      <c r="S1927" s="18" t="s">
        <v>148</v>
      </c>
      <c r="T1927" s="18" t="s">
        <v>113</v>
      </c>
      <c r="U1927" s="18">
        <v>3</v>
      </c>
      <c r="V1927" s="19">
        <v>850000</v>
      </c>
      <c r="W1927" s="19">
        <v>42500</v>
      </c>
      <c r="X1927" s="19">
        <v>807500</v>
      </c>
      <c r="Y1927" s="19">
        <v>711500</v>
      </c>
      <c r="Z1927" s="19">
        <v>96000</v>
      </c>
      <c r="AA1927" s="20">
        <v>0.118885448916409</v>
      </c>
      <c r="AB1927" s="21" t="s">
        <v>6432</v>
      </c>
    </row>
    <row r="1928" spans="1:28" x14ac:dyDescent="0.25">
      <c r="A1928" s="16" t="s">
        <v>6249</v>
      </c>
      <c r="B1928" s="17">
        <v>45778</v>
      </c>
      <c r="C1928" s="18" t="s">
        <v>517</v>
      </c>
      <c r="D1928" s="18" t="s">
        <v>518</v>
      </c>
      <c r="E1928" s="18" t="s">
        <v>6250</v>
      </c>
      <c r="F1928" s="18" t="s">
        <v>93</v>
      </c>
      <c r="G1928" s="18">
        <v>19</v>
      </c>
      <c r="H1928" s="18" t="s">
        <v>128</v>
      </c>
      <c r="I1928" s="18" t="s">
        <v>129</v>
      </c>
      <c r="J1928" s="18"/>
      <c r="K1928" s="18" t="s">
        <v>175</v>
      </c>
      <c r="L1928" s="18" t="s">
        <v>132</v>
      </c>
      <c r="M1928" s="18">
        <v>5</v>
      </c>
      <c r="N1928" s="19">
        <v>900000</v>
      </c>
      <c r="O1928" s="20">
        <v>0</v>
      </c>
      <c r="P1928" s="19">
        <v>6000</v>
      </c>
      <c r="Q1928" s="19">
        <v>730000</v>
      </c>
      <c r="R1928" s="18" t="s">
        <v>167</v>
      </c>
      <c r="S1928" s="18" t="s">
        <v>148</v>
      </c>
      <c r="T1928" s="18" t="s">
        <v>101</v>
      </c>
      <c r="U1928" s="18">
        <v>2</v>
      </c>
      <c r="V1928" s="19">
        <v>4500000</v>
      </c>
      <c r="W1928" s="19">
        <v>0</v>
      </c>
      <c r="X1928" s="19">
        <v>4500000</v>
      </c>
      <c r="Y1928" s="19">
        <v>3656000</v>
      </c>
      <c r="Z1928" s="19">
        <v>844000</v>
      </c>
      <c r="AA1928" s="20">
        <v>0.187555555555556</v>
      </c>
      <c r="AB1928" s="21" t="s">
        <v>6430</v>
      </c>
    </row>
    <row r="1929" spans="1:28" x14ac:dyDescent="0.25">
      <c r="A1929" s="16" t="s">
        <v>6251</v>
      </c>
      <c r="B1929" s="17">
        <v>45839</v>
      </c>
      <c r="C1929" s="18" t="s">
        <v>525</v>
      </c>
      <c r="D1929" s="18" t="s">
        <v>526</v>
      </c>
      <c r="E1929" s="18" t="s">
        <v>6253</v>
      </c>
      <c r="F1929" s="18" t="s">
        <v>107</v>
      </c>
      <c r="G1929" s="18">
        <v>55</v>
      </c>
      <c r="H1929" s="18" t="s">
        <v>413</v>
      </c>
      <c r="I1929" s="18" t="s">
        <v>95</v>
      </c>
      <c r="J1929" s="18" t="s">
        <v>212</v>
      </c>
      <c r="K1929" s="18" t="s">
        <v>425</v>
      </c>
      <c r="L1929" s="18" t="s">
        <v>146</v>
      </c>
      <c r="M1929" s="18">
        <v>5</v>
      </c>
      <c r="N1929" s="19">
        <v>45000</v>
      </c>
      <c r="O1929" s="20">
        <v>0.02</v>
      </c>
      <c r="P1929" s="19">
        <v>8000</v>
      </c>
      <c r="Q1929" s="19">
        <v>27000</v>
      </c>
      <c r="R1929" s="18" t="s">
        <v>219</v>
      </c>
      <c r="S1929" s="18" t="s">
        <v>168</v>
      </c>
      <c r="T1929" s="18" t="s">
        <v>101</v>
      </c>
      <c r="U1929" s="18">
        <v>1</v>
      </c>
      <c r="V1929" s="19">
        <v>225000</v>
      </c>
      <c r="W1929" s="19">
        <v>4500</v>
      </c>
      <c r="X1929" s="19">
        <v>220500</v>
      </c>
      <c r="Y1929" s="19">
        <v>143000</v>
      </c>
      <c r="Z1929" s="19">
        <v>77500</v>
      </c>
      <c r="AA1929" s="20">
        <v>0.35147392290249402</v>
      </c>
      <c r="AB1929" s="21" t="s">
        <v>6425</v>
      </c>
    </row>
    <row r="1930" spans="1:28" x14ac:dyDescent="0.25">
      <c r="A1930" s="16" t="s">
        <v>6254</v>
      </c>
      <c r="B1930" s="17">
        <v>45955</v>
      </c>
      <c r="C1930" s="18" t="s">
        <v>1734</v>
      </c>
      <c r="D1930" s="18" t="s">
        <v>1735</v>
      </c>
      <c r="E1930" s="18" t="s">
        <v>6255</v>
      </c>
      <c r="F1930" s="18" t="s">
        <v>107</v>
      </c>
      <c r="G1930" s="18">
        <v>62</v>
      </c>
      <c r="H1930" s="18" t="s">
        <v>804</v>
      </c>
      <c r="I1930" s="18" t="s">
        <v>95</v>
      </c>
      <c r="J1930" s="18" t="s">
        <v>109</v>
      </c>
      <c r="K1930" s="18" t="s">
        <v>311</v>
      </c>
      <c r="L1930" s="18" t="s">
        <v>122</v>
      </c>
      <c r="M1930" s="18">
        <v>7</v>
      </c>
      <c r="N1930" s="19">
        <v>850000</v>
      </c>
      <c r="O1930" s="20">
        <v>0</v>
      </c>
      <c r="P1930" s="19">
        <v>0</v>
      </c>
      <c r="Q1930" s="19">
        <v>710000</v>
      </c>
      <c r="R1930" s="18" t="s">
        <v>167</v>
      </c>
      <c r="S1930" s="18" t="s">
        <v>148</v>
      </c>
      <c r="T1930" s="18" t="s">
        <v>101</v>
      </c>
      <c r="U1930" s="18">
        <v>1</v>
      </c>
      <c r="V1930" s="19">
        <v>5950000</v>
      </c>
      <c r="W1930" s="19">
        <v>0</v>
      </c>
      <c r="X1930" s="19">
        <v>5950000</v>
      </c>
      <c r="Y1930" s="19">
        <v>4970000</v>
      </c>
      <c r="Z1930" s="19">
        <v>980000</v>
      </c>
      <c r="AA1930" s="20">
        <v>0.16470588235294101</v>
      </c>
      <c r="AB1930" s="21" t="s">
        <v>6427</v>
      </c>
    </row>
    <row r="1931" spans="1:28" x14ac:dyDescent="0.25">
      <c r="A1931" s="16" t="s">
        <v>6256</v>
      </c>
      <c r="B1931" s="17">
        <v>45675</v>
      </c>
      <c r="C1931" s="18" t="s">
        <v>1662</v>
      </c>
      <c r="D1931" s="18" t="s">
        <v>1413</v>
      </c>
      <c r="E1931" s="18" t="s">
        <v>6257</v>
      </c>
      <c r="F1931" s="18" t="s">
        <v>93</v>
      </c>
      <c r="G1931" s="18">
        <v>42</v>
      </c>
      <c r="H1931" s="18" t="s">
        <v>413</v>
      </c>
      <c r="I1931" s="18" t="s">
        <v>95</v>
      </c>
      <c r="J1931" s="18" t="s">
        <v>109</v>
      </c>
      <c r="K1931" s="18" t="s">
        <v>156</v>
      </c>
      <c r="L1931" s="18" t="s">
        <v>111</v>
      </c>
      <c r="M1931" s="18">
        <v>5</v>
      </c>
      <c r="N1931" s="19">
        <v>290000</v>
      </c>
      <c r="O1931" s="20">
        <v>0</v>
      </c>
      <c r="P1931" s="19">
        <v>8000</v>
      </c>
      <c r="Q1931" s="19">
        <v>225000</v>
      </c>
      <c r="R1931" s="18" t="s">
        <v>134</v>
      </c>
      <c r="S1931" s="18" t="s">
        <v>148</v>
      </c>
      <c r="T1931" s="18" t="s">
        <v>113</v>
      </c>
      <c r="U1931" s="18">
        <v>2</v>
      </c>
      <c r="V1931" s="19">
        <v>1450000</v>
      </c>
      <c r="W1931" s="19">
        <v>0</v>
      </c>
      <c r="X1931" s="19">
        <v>1450000</v>
      </c>
      <c r="Y1931" s="19">
        <v>1133000</v>
      </c>
      <c r="Z1931" s="19">
        <v>317000</v>
      </c>
      <c r="AA1931" s="20">
        <v>0.21862068965517201</v>
      </c>
      <c r="AB1931" s="21" t="s">
        <v>6426</v>
      </c>
    </row>
    <row r="1932" spans="1:28" x14ac:dyDescent="0.25">
      <c r="A1932" s="16" t="s">
        <v>6258</v>
      </c>
      <c r="B1932" s="17">
        <v>45971</v>
      </c>
      <c r="C1932" s="18" t="s">
        <v>661</v>
      </c>
      <c r="D1932" s="18" t="s">
        <v>662</v>
      </c>
      <c r="E1932" s="18" t="s">
        <v>6259</v>
      </c>
      <c r="F1932" s="18" t="s">
        <v>107</v>
      </c>
      <c r="G1932" s="18">
        <v>52</v>
      </c>
      <c r="H1932" s="18" t="s">
        <v>119</v>
      </c>
      <c r="I1932" s="18" t="s">
        <v>120</v>
      </c>
      <c r="J1932" s="18" t="s">
        <v>130</v>
      </c>
      <c r="K1932" s="18" t="s">
        <v>281</v>
      </c>
      <c r="L1932" s="18" t="s">
        <v>282</v>
      </c>
      <c r="M1932" s="18">
        <v>6</v>
      </c>
      <c r="N1932" s="19">
        <v>250000</v>
      </c>
      <c r="O1932" s="20">
        <v>0.02</v>
      </c>
      <c r="P1932" s="19">
        <v>2500</v>
      </c>
      <c r="Q1932" s="19">
        <v>190000</v>
      </c>
      <c r="R1932" s="18" t="s">
        <v>99</v>
      </c>
      <c r="S1932" s="18" t="s">
        <v>168</v>
      </c>
      <c r="T1932" s="18" t="s">
        <v>101</v>
      </c>
      <c r="U1932" s="18">
        <v>2</v>
      </c>
      <c r="V1932" s="19">
        <v>1500000</v>
      </c>
      <c r="W1932" s="19">
        <v>30000</v>
      </c>
      <c r="X1932" s="19">
        <v>1470000</v>
      </c>
      <c r="Y1932" s="19">
        <v>1142500</v>
      </c>
      <c r="Z1932" s="19">
        <v>327500</v>
      </c>
      <c r="AA1932" s="20">
        <v>0.222789115646258</v>
      </c>
      <c r="AB1932" s="21" t="s">
        <v>6424</v>
      </c>
    </row>
    <row r="1933" spans="1:28" x14ac:dyDescent="0.25">
      <c r="A1933" s="16" t="s">
        <v>6260</v>
      </c>
      <c r="B1933" s="17">
        <v>45754</v>
      </c>
      <c r="C1933" s="18" t="s">
        <v>307</v>
      </c>
      <c r="D1933" s="18" t="s">
        <v>3619</v>
      </c>
      <c r="E1933" s="18" t="s">
        <v>6261</v>
      </c>
      <c r="F1933" s="18" t="s">
        <v>93</v>
      </c>
      <c r="G1933" s="18">
        <v>28</v>
      </c>
      <c r="H1933" s="18" t="s">
        <v>128</v>
      </c>
      <c r="I1933" s="18" t="s">
        <v>129</v>
      </c>
      <c r="J1933" s="18" t="s">
        <v>359</v>
      </c>
      <c r="K1933" s="18" t="s">
        <v>242</v>
      </c>
      <c r="L1933" s="18" t="s">
        <v>132</v>
      </c>
      <c r="M1933" s="18">
        <v>6</v>
      </c>
      <c r="N1933" s="19">
        <v>780000</v>
      </c>
      <c r="O1933" s="20">
        <v>0</v>
      </c>
      <c r="P1933" s="19">
        <v>1500</v>
      </c>
      <c r="Q1933" s="19">
        <v>630000</v>
      </c>
      <c r="R1933" s="18" t="s">
        <v>134</v>
      </c>
      <c r="S1933" s="18" t="s">
        <v>100</v>
      </c>
      <c r="T1933" s="18" t="s">
        <v>101</v>
      </c>
      <c r="U1933" s="18">
        <v>5</v>
      </c>
      <c r="V1933" s="19">
        <v>4680000</v>
      </c>
      <c r="W1933" s="19">
        <v>0</v>
      </c>
      <c r="X1933" s="19">
        <v>4680000</v>
      </c>
      <c r="Y1933" s="19">
        <v>3781500</v>
      </c>
      <c r="Z1933" s="19">
        <v>898500</v>
      </c>
      <c r="AA1933" s="20">
        <v>0.19198717948718</v>
      </c>
      <c r="AB1933" s="21" t="s">
        <v>6431</v>
      </c>
    </row>
    <row r="1934" spans="1:28" x14ac:dyDescent="0.25">
      <c r="A1934" s="16" t="s">
        <v>6262</v>
      </c>
      <c r="B1934" s="17">
        <v>45998</v>
      </c>
      <c r="C1934" s="18" t="s">
        <v>1502</v>
      </c>
      <c r="D1934" s="18" t="s">
        <v>1503</v>
      </c>
      <c r="E1934" s="18" t="s">
        <v>6263</v>
      </c>
      <c r="F1934" s="18" t="s">
        <v>107</v>
      </c>
      <c r="G1934" s="18">
        <v>47</v>
      </c>
      <c r="H1934" s="18" t="s">
        <v>558</v>
      </c>
      <c r="I1934" s="18" t="s">
        <v>129</v>
      </c>
      <c r="J1934" s="18" t="s">
        <v>130</v>
      </c>
      <c r="K1934" s="18" t="s">
        <v>388</v>
      </c>
      <c r="L1934" s="18" t="s">
        <v>132</v>
      </c>
      <c r="M1934" s="18">
        <v>5</v>
      </c>
      <c r="N1934" s="19">
        <v>510000</v>
      </c>
      <c r="O1934" s="20">
        <v>0.15</v>
      </c>
      <c r="P1934" s="19">
        <v>6000</v>
      </c>
      <c r="Q1934" s="19">
        <v>410000</v>
      </c>
      <c r="R1934" s="18" t="s">
        <v>134</v>
      </c>
      <c r="S1934" s="18" t="s">
        <v>148</v>
      </c>
      <c r="T1934" s="18" t="s">
        <v>101</v>
      </c>
      <c r="U1934" s="18">
        <v>3</v>
      </c>
      <c r="V1934" s="19">
        <v>2550000</v>
      </c>
      <c r="W1934" s="19">
        <v>382500</v>
      </c>
      <c r="X1934" s="19">
        <v>2167500</v>
      </c>
      <c r="Y1934" s="19">
        <v>2056000</v>
      </c>
      <c r="Z1934" s="19">
        <v>111500</v>
      </c>
      <c r="AA1934" s="20">
        <v>5.1441753171857001E-2</v>
      </c>
      <c r="AB1934" s="21" t="s">
        <v>6432</v>
      </c>
    </row>
    <row r="1935" spans="1:28" x14ac:dyDescent="0.25">
      <c r="A1935" s="16" t="s">
        <v>6264</v>
      </c>
      <c r="B1935" s="17">
        <v>45969</v>
      </c>
      <c r="C1935" s="18" t="s">
        <v>3497</v>
      </c>
      <c r="D1935" s="18"/>
      <c r="E1935" s="18" t="s">
        <v>6413</v>
      </c>
      <c r="F1935" s="18" t="s">
        <v>93</v>
      </c>
      <c r="G1935" s="18">
        <v>22</v>
      </c>
      <c r="H1935" s="18" t="s">
        <v>581</v>
      </c>
      <c r="I1935" s="18" t="s">
        <v>144</v>
      </c>
      <c r="J1935" s="18" t="s">
        <v>96</v>
      </c>
      <c r="K1935" s="18" t="s">
        <v>582</v>
      </c>
      <c r="L1935" s="18" t="s">
        <v>146</v>
      </c>
      <c r="M1935" s="18">
        <v>5</v>
      </c>
      <c r="N1935" s="19">
        <v>180000</v>
      </c>
      <c r="O1935" s="20">
        <v>0.02</v>
      </c>
      <c r="P1935" s="19">
        <v>2500</v>
      </c>
      <c r="Q1935" s="19">
        <v>125000</v>
      </c>
      <c r="R1935" s="18" t="s">
        <v>99</v>
      </c>
      <c r="S1935" s="18" t="s">
        <v>100</v>
      </c>
      <c r="T1935" s="18" t="s">
        <v>101</v>
      </c>
      <c r="U1935" s="18">
        <v>5</v>
      </c>
      <c r="V1935" s="19">
        <v>900000</v>
      </c>
      <c r="W1935" s="19">
        <v>18000</v>
      </c>
      <c r="X1935" s="19">
        <v>882000</v>
      </c>
      <c r="Y1935" s="19">
        <v>627500</v>
      </c>
      <c r="Z1935" s="19">
        <v>254500</v>
      </c>
      <c r="AA1935" s="20">
        <v>0.28854875283446701</v>
      </c>
      <c r="AB1935" s="21" t="s">
        <v>6424</v>
      </c>
    </row>
    <row r="1936" spans="1:28" x14ac:dyDescent="0.25">
      <c r="A1936" s="16" t="s">
        <v>6266</v>
      </c>
      <c r="B1936" s="17">
        <v>45692</v>
      </c>
      <c r="C1936" s="18" t="s">
        <v>1799</v>
      </c>
      <c r="D1936" s="18" t="s">
        <v>1800</v>
      </c>
      <c r="E1936" s="18" t="s">
        <v>6414</v>
      </c>
      <c r="F1936" s="18" t="s">
        <v>107</v>
      </c>
      <c r="G1936" s="18">
        <v>33</v>
      </c>
      <c r="H1936" s="18" t="s">
        <v>338</v>
      </c>
      <c r="I1936" s="18" t="s">
        <v>120</v>
      </c>
      <c r="J1936" s="18" t="s">
        <v>109</v>
      </c>
      <c r="K1936" s="18" t="s">
        <v>296</v>
      </c>
      <c r="L1936" s="18" t="s">
        <v>282</v>
      </c>
      <c r="M1936" s="18">
        <v>2</v>
      </c>
      <c r="N1936" s="19">
        <v>320000</v>
      </c>
      <c r="O1936" s="20">
        <v>0.02</v>
      </c>
      <c r="P1936" s="19">
        <v>8000</v>
      </c>
      <c r="Q1936" s="19">
        <v>250000</v>
      </c>
      <c r="R1936" s="18" t="s">
        <v>6415</v>
      </c>
      <c r="S1936" s="18" t="s">
        <v>135</v>
      </c>
      <c r="T1936" s="18" t="s">
        <v>113</v>
      </c>
      <c r="U1936" s="18">
        <v>5</v>
      </c>
      <c r="V1936" s="19">
        <v>640000</v>
      </c>
      <c r="W1936" s="19">
        <v>12800</v>
      </c>
      <c r="X1936" s="19">
        <v>627200</v>
      </c>
      <c r="Y1936" s="19">
        <v>508000</v>
      </c>
      <c r="Z1936" s="19">
        <v>119200</v>
      </c>
      <c r="AA1936" s="20">
        <v>0.19005102040816299</v>
      </c>
      <c r="AB1936" s="21" t="s">
        <v>6429</v>
      </c>
    </row>
    <row r="1937" spans="1:28" x14ac:dyDescent="0.25">
      <c r="A1937" s="16" t="s">
        <v>6268</v>
      </c>
      <c r="B1937" s="17">
        <v>45888</v>
      </c>
      <c r="C1937" s="18" t="s">
        <v>2213</v>
      </c>
      <c r="D1937" s="18" t="s">
        <v>2214</v>
      </c>
      <c r="E1937" s="18" t="s">
        <v>6269</v>
      </c>
      <c r="F1937" s="18" t="s">
        <v>107</v>
      </c>
      <c r="G1937" s="18">
        <v>51</v>
      </c>
      <c r="H1937" s="18" t="s">
        <v>154</v>
      </c>
      <c r="I1937" s="18" t="s">
        <v>95</v>
      </c>
      <c r="J1937" s="18" t="s">
        <v>359</v>
      </c>
      <c r="K1937" s="18" t="s">
        <v>145</v>
      </c>
      <c r="L1937" s="18" t="s">
        <v>146</v>
      </c>
      <c r="M1937" s="18">
        <v>3</v>
      </c>
      <c r="N1937" s="19">
        <v>145000</v>
      </c>
      <c r="O1937" s="20">
        <v>0.15</v>
      </c>
      <c r="P1937" s="19">
        <v>8000</v>
      </c>
      <c r="Q1937" s="19">
        <v>98000</v>
      </c>
      <c r="R1937" s="18" t="s">
        <v>167</v>
      </c>
      <c r="S1937" s="18" t="s">
        <v>100</v>
      </c>
      <c r="T1937" s="18" t="s">
        <v>101</v>
      </c>
      <c r="U1937" s="18">
        <v>2</v>
      </c>
      <c r="V1937" s="19">
        <v>435000</v>
      </c>
      <c r="W1937" s="19">
        <v>65250</v>
      </c>
      <c r="X1937" s="19">
        <v>369750</v>
      </c>
      <c r="Y1937" s="19">
        <v>302000</v>
      </c>
      <c r="Z1937" s="19">
        <v>67750</v>
      </c>
      <c r="AA1937" s="20">
        <v>0.183231913455037</v>
      </c>
      <c r="AB1937" s="21" t="s">
        <v>6433</v>
      </c>
    </row>
    <row r="1938" spans="1:28" x14ac:dyDescent="0.25">
      <c r="A1938" s="16" t="s">
        <v>6270</v>
      </c>
      <c r="B1938" s="17">
        <v>45830</v>
      </c>
      <c r="C1938" s="18" t="s">
        <v>759</v>
      </c>
      <c r="D1938" s="18" t="s">
        <v>6271</v>
      </c>
      <c r="E1938" s="18" t="s">
        <v>6272</v>
      </c>
      <c r="F1938" s="18" t="s">
        <v>107</v>
      </c>
      <c r="G1938" s="18">
        <v>61</v>
      </c>
      <c r="H1938" s="18" t="s">
        <v>581</v>
      </c>
      <c r="I1938" s="18" t="s">
        <v>144</v>
      </c>
      <c r="J1938" s="18" t="s">
        <v>96</v>
      </c>
      <c r="K1938" s="18" t="s">
        <v>520</v>
      </c>
      <c r="L1938" s="18" t="s">
        <v>111</v>
      </c>
      <c r="M1938" s="18">
        <v>1</v>
      </c>
      <c r="N1938" s="19">
        <v>410000</v>
      </c>
      <c r="O1938" s="20">
        <v>0.15</v>
      </c>
      <c r="P1938" s="19">
        <v>4000</v>
      </c>
      <c r="Q1938" s="19">
        <v>325000</v>
      </c>
      <c r="R1938" s="18" t="s">
        <v>219</v>
      </c>
      <c r="S1938" s="18" t="s">
        <v>100</v>
      </c>
      <c r="T1938" s="18" t="s">
        <v>101</v>
      </c>
      <c r="U1938" s="18">
        <v>3</v>
      </c>
      <c r="V1938" s="19">
        <v>410000</v>
      </c>
      <c r="W1938" s="19">
        <v>61500</v>
      </c>
      <c r="X1938" s="19">
        <v>348500</v>
      </c>
      <c r="Y1938" s="19">
        <v>329000</v>
      </c>
      <c r="Z1938" s="19">
        <v>19500</v>
      </c>
      <c r="AA1938" s="20">
        <v>5.5954088952654198E-2</v>
      </c>
      <c r="AB1938" s="21" t="s">
        <v>6434</v>
      </c>
    </row>
    <row r="1939" spans="1:28" x14ac:dyDescent="0.25">
      <c r="A1939" s="16" t="s">
        <v>6273</v>
      </c>
      <c r="B1939" s="17">
        <v>45837</v>
      </c>
      <c r="C1939" s="18" t="s">
        <v>3453</v>
      </c>
      <c r="D1939" s="18" t="s">
        <v>3454</v>
      </c>
      <c r="E1939" s="18" t="s">
        <v>6275</v>
      </c>
      <c r="F1939" s="18" t="s">
        <v>93</v>
      </c>
      <c r="G1939" s="18">
        <v>32</v>
      </c>
      <c r="H1939" s="18" t="s">
        <v>154</v>
      </c>
      <c r="I1939" s="18" t="s">
        <v>95</v>
      </c>
      <c r="J1939" s="18" t="s">
        <v>109</v>
      </c>
      <c r="K1939" s="18" t="s">
        <v>425</v>
      </c>
      <c r="L1939" s="18" t="s">
        <v>146</v>
      </c>
      <c r="M1939" s="18">
        <v>3</v>
      </c>
      <c r="N1939" s="19">
        <v>45000</v>
      </c>
      <c r="O1939" s="20">
        <v>0</v>
      </c>
      <c r="P1939" s="19">
        <v>12000</v>
      </c>
      <c r="Q1939" s="19">
        <v>27000</v>
      </c>
      <c r="R1939" s="18" t="s">
        <v>219</v>
      </c>
      <c r="S1939" s="18" t="s">
        <v>168</v>
      </c>
      <c r="T1939" s="18" t="s">
        <v>101</v>
      </c>
      <c r="U1939" s="18">
        <v>3</v>
      </c>
      <c r="V1939" s="19">
        <v>135000</v>
      </c>
      <c r="W1939" s="19">
        <v>0</v>
      </c>
      <c r="X1939" s="19">
        <v>135000</v>
      </c>
      <c r="Y1939" s="19">
        <v>93000</v>
      </c>
      <c r="Z1939" s="19">
        <v>42000</v>
      </c>
      <c r="AA1939" s="20">
        <v>0.31111111111111101</v>
      </c>
      <c r="AB1939" s="21" t="s">
        <v>6434</v>
      </c>
    </row>
    <row r="1940" spans="1:28" x14ac:dyDescent="0.25">
      <c r="A1940" s="16" t="s">
        <v>6276</v>
      </c>
      <c r="B1940" s="17">
        <v>45803</v>
      </c>
      <c r="C1940" s="18" t="s">
        <v>2910</v>
      </c>
      <c r="D1940" s="18" t="s">
        <v>6026</v>
      </c>
      <c r="E1940" s="18" t="s">
        <v>6277</v>
      </c>
      <c r="F1940" s="18" t="s">
        <v>93</v>
      </c>
      <c r="G1940" s="18">
        <v>48</v>
      </c>
      <c r="H1940" s="18" t="s">
        <v>804</v>
      </c>
      <c r="I1940" s="18" t="s">
        <v>95</v>
      </c>
      <c r="J1940" s="18" t="s">
        <v>174</v>
      </c>
      <c r="K1940" s="18" t="s">
        <v>242</v>
      </c>
      <c r="L1940" s="18" t="s">
        <v>132</v>
      </c>
      <c r="M1940" s="18">
        <v>2</v>
      </c>
      <c r="N1940" s="19">
        <v>780000</v>
      </c>
      <c r="O1940" s="20">
        <v>0</v>
      </c>
      <c r="P1940" s="19">
        <v>2500</v>
      </c>
      <c r="Q1940" s="19">
        <v>630000</v>
      </c>
      <c r="R1940" s="18" t="s">
        <v>219</v>
      </c>
      <c r="S1940" s="18" t="s">
        <v>135</v>
      </c>
      <c r="T1940" s="18" t="s">
        <v>113</v>
      </c>
      <c r="U1940" s="18">
        <v>1</v>
      </c>
      <c r="V1940" s="19">
        <v>1560000</v>
      </c>
      <c r="W1940" s="19">
        <v>0</v>
      </c>
      <c r="X1940" s="19">
        <v>1560000</v>
      </c>
      <c r="Y1940" s="19">
        <v>1262500</v>
      </c>
      <c r="Z1940" s="19">
        <v>297500</v>
      </c>
      <c r="AA1940" s="20">
        <v>0.190705128205128</v>
      </c>
      <c r="AB1940" s="21" t="s">
        <v>6430</v>
      </c>
    </row>
    <row r="1941" spans="1:28" x14ac:dyDescent="0.25">
      <c r="A1941" s="16" t="s">
        <v>6278</v>
      </c>
      <c r="B1941" s="17">
        <v>45711</v>
      </c>
      <c r="C1941" s="18" t="s">
        <v>6013</v>
      </c>
      <c r="D1941" s="18" t="s">
        <v>6014</v>
      </c>
      <c r="E1941" s="18" t="s">
        <v>6281</v>
      </c>
      <c r="F1941" s="18" t="s">
        <v>107</v>
      </c>
      <c r="G1941" s="18">
        <v>28</v>
      </c>
      <c r="H1941" s="18" t="s">
        <v>804</v>
      </c>
      <c r="I1941" s="18" t="s">
        <v>95</v>
      </c>
      <c r="J1941" s="18" t="s">
        <v>359</v>
      </c>
      <c r="K1941" s="18" t="s">
        <v>520</v>
      </c>
      <c r="L1941" s="18" t="s">
        <v>111</v>
      </c>
      <c r="M1941" s="18">
        <v>2</v>
      </c>
      <c r="N1941" s="19">
        <v>410000</v>
      </c>
      <c r="O1941" s="20">
        <v>0</v>
      </c>
      <c r="P1941" s="19">
        <v>8000</v>
      </c>
      <c r="Q1941" s="19">
        <v>325000</v>
      </c>
      <c r="R1941" s="18" t="s">
        <v>167</v>
      </c>
      <c r="S1941" s="18" t="s">
        <v>168</v>
      </c>
      <c r="T1941" s="18" t="s">
        <v>101</v>
      </c>
      <c r="U1941" s="18">
        <v>1</v>
      </c>
      <c r="V1941" s="19">
        <v>820000</v>
      </c>
      <c r="W1941" s="19">
        <v>0</v>
      </c>
      <c r="X1941" s="19">
        <v>820000</v>
      </c>
      <c r="Y1941" s="19">
        <v>658000</v>
      </c>
      <c r="Z1941" s="19">
        <v>162000</v>
      </c>
      <c r="AA1941" s="20">
        <v>0.197560975609756</v>
      </c>
      <c r="AB1941" s="21" t="s">
        <v>6429</v>
      </c>
    </row>
    <row r="1942" spans="1:28" x14ac:dyDescent="0.25">
      <c r="A1942" s="22" t="s">
        <v>6282</v>
      </c>
      <c r="B1942" s="23">
        <v>45834</v>
      </c>
      <c r="C1942" s="24" t="s">
        <v>1394</v>
      </c>
      <c r="D1942" s="24" t="s">
        <v>1395</v>
      </c>
      <c r="E1942" s="24" t="s">
        <v>6283</v>
      </c>
      <c r="F1942" s="24" t="s">
        <v>93</v>
      </c>
      <c r="G1942" s="24"/>
      <c r="H1942" s="24" t="s">
        <v>1279</v>
      </c>
      <c r="I1942" s="24" t="s">
        <v>144</v>
      </c>
      <c r="J1942" s="24" t="s">
        <v>212</v>
      </c>
      <c r="K1942" s="24" t="s">
        <v>582</v>
      </c>
      <c r="L1942" s="24" t="s">
        <v>146</v>
      </c>
      <c r="M1942" s="24">
        <v>1</v>
      </c>
      <c r="N1942" s="25">
        <v>180000</v>
      </c>
      <c r="O1942" s="26">
        <v>0.1</v>
      </c>
      <c r="P1942" s="25">
        <v>2500</v>
      </c>
      <c r="Q1942" s="25">
        <v>125000</v>
      </c>
      <c r="R1942" s="24" t="s">
        <v>167</v>
      </c>
      <c r="S1942" s="24" t="s">
        <v>100</v>
      </c>
      <c r="T1942" s="24" t="s">
        <v>101</v>
      </c>
      <c r="U1942" s="24">
        <v>4</v>
      </c>
      <c r="V1942" s="25">
        <v>180000</v>
      </c>
      <c r="W1942" s="25">
        <v>18000</v>
      </c>
      <c r="X1942" s="25">
        <v>162000</v>
      </c>
      <c r="Y1942" s="25">
        <v>127500</v>
      </c>
      <c r="Z1942" s="25">
        <v>34500</v>
      </c>
      <c r="AA1942" s="26">
        <v>0.21296296296296299</v>
      </c>
      <c r="AB1942" s="27" t="s">
        <v>6434</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780C-2365-4B03-940D-A5684EBB35A3}">
  <dimension ref="A1:AC1942"/>
  <sheetViews>
    <sheetView topLeftCell="A2" workbookViewId="0">
      <selection activeCell="AA7" sqref="A2:AC1942"/>
    </sheetView>
  </sheetViews>
  <sheetFormatPr defaultRowHeight="15" x14ac:dyDescent="0.25"/>
  <cols>
    <col min="1" max="1" width="10.7109375" bestFit="1" customWidth="1"/>
    <col min="2" max="2" width="13" bestFit="1" customWidth="1"/>
    <col min="3" max="3" width="18.140625" bestFit="1" customWidth="1"/>
    <col min="4" max="4" width="29" bestFit="1" customWidth="1"/>
    <col min="5" max="5" width="18.140625" bestFit="1" customWidth="1"/>
    <col min="6" max="6" width="10" bestFit="1" customWidth="1"/>
    <col min="7" max="7" width="6.7109375" bestFit="1" customWidth="1"/>
    <col min="8" max="8" width="9" bestFit="1" customWidth="1"/>
    <col min="9" max="9" width="13.140625" bestFit="1" customWidth="1"/>
    <col min="10" max="10" width="14" bestFit="1" customWidth="1"/>
    <col min="11" max="11" width="16.5703125" bestFit="1" customWidth="1"/>
    <col min="12" max="12" width="14.42578125" bestFit="1" customWidth="1"/>
    <col min="13" max="13" width="11" bestFit="1" customWidth="1"/>
    <col min="14" max="14" width="12" bestFit="1" customWidth="1"/>
    <col min="15" max="15" width="11" bestFit="1" customWidth="1"/>
    <col min="16" max="16" width="15" bestFit="1" customWidth="1"/>
    <col min="17" max="17" width="11.42578125" bestFit="1" customWidth="1"/>
    <col min="18" max="18" width="18.85546875" bestFit="1" customWidth="1"/>
    <col min="19" max="19" width="14.28515625" bestFit="1" customWidth="1"/>
    <col min="20" max="20" width="16.7109375" bestFit="1" customWidth="1"/>
    <col min="21" max="21" width="8.85546875" bestFit="1" customWidth="1"/>
    <col min="22" max="22" width="11.140625" bestFit="1" customWidth="1"/>
    <col min="23" max="23" width="18.7109375" bestFit="1" customWidth="1"/>
    <col min="24" max="24" width="11.5703125" bestFit="1" customWidth="1"/>
    <col min="25" max="25" width="11.7109375" bestFit="1" customWidth="1"/>
    <col min="26" max="26" width="9" bestFit="1" customWidth="1"/>
    <col min="27" max="28" width="15" bestFit="1" customWidth="1"/>
    <col min="29" max="29" width="12.7109375" style="14" bestFit="1" customWidth="1"/>
  </cols>
  <sheetData>
    <row r="1" spans="1:29" x14ac:dyDescent="0.25">
      <c r="A1" t="s">
        <v>67</v>
      </c>
      <c r="B1" t="s">
        <v>68</v>
      </c>
      <c r="C1" t="s">
        <v>69</v>
      </c>
      <c r="D1" t="s">
        <v>70</v>
      </c>
      <c r="E1" t="s">
        <v>71</v>
      </c>
      <c r="F1" t="s">
        <v>72</v>
      </c>
      <c r="G1" t="s">
        <v>73</v>
      </c>
      <c r="H1" t="s">
        <v>74</v>
      </c>
      <c r="I1" t="s">
        <v>75</v>
      </c>
      <c r="J1" t="s">
        <v>76</v>
      </c>
      <c r="K1" t="s">
        <v>77</v>
      </c>
      <c r="L1" t="s">
        <v>78</v>
      </c>
      <c r="M1" t="s">
        <v>79</v>
      </c>
      <c r="N1" t="s">
        <v>80</v>
      </c>
      <c r="O1" t="s">
        <v>81</v>
      </c>
      <c r="P1" t="s">
        <v>6416</v>
      </c>
      <c r="Q1" t="s">
        <v>87</v>
      </c>
      <c r="R1" t="s">
        <v>83</v>
      </c>
      <c r="S1" t="s">
        <v>84</v>
      </c>
      <c r="T1" t="s">
        <v>85</v>
      </c>
      <c r="U1" t="s">
        <v>86</v>
      </c>
      <c r="V1" t="s">
        <v>6417</v>
      </c>
      <c r="W1" t="s">
        <v>6418</v>
      </c>
      <c r="X1" t="s">
        <v>6419</v>
      </c>
      <c r="Y1" t="s">
        <v>6420</v>
      </c>
      <c r="Z1" t="s">
        <v>6421</v>
      </c>
      <c r="AA1" t="s">
        <v>6422</v>
      </c>
      <c r="AB1" t="s">
        <v>6423</v>
      </c>
      <c r="AC1" s="14" t="s">
        <v>6476</v>
      </c>
    </row>
    <row r="2" spans="1:29" x14ac:dyDescent="0.25">
      <c r="A2" t="s">
        <v>88</v>
      </c>
      <c r="B2" s="3">
        <v>45985</v>
      </c>
      <c r="C2" t="s">
        <v>90</v>
      </c>
      <c r="D2" t="s">
        <v>91</v>
      </c>
      <c r="E2" t="s">
        <v>92</v>
      </c>
      <c r="F2" t="s">
        <v>93</v>
      </c>
      <c r="G2">
        <v>20</v>
      </c>
      <c r="H2" t="s">
        <v>154</v>
      </c>
      <c r="I2" t="s">
        <v>95</v>
      </c>
      <c r="J2" t="s">
        <v>96</v>
      </c>
      <c r="K2" t="s">
        <v>121</v>
      </c>
      <c r="L2" t="s">
        <v>122</v>
      </c>
      <c r="M2">
        <v>4</v>
      </c>
      <c r="N2">
        <v>720000</v>
      </c>
      <c r="O2">
        <v>0</v>
      </c>
      <c r="P2">
        <v>12000</v>
      </c>
      <c r="Q2">
        <v>600000</v>
      </c>
      <c r="R2" t="s">
        <v>99</v>
      </c>
      <c r="S2" t="s">
        <v>100</v>
      </c>
      <c r="T2" t="s">
        <v>101</v>
      </c>
      <c r="U2">
        <v>5</v>
      </c>
      <c r="V2">
        <v>2880000</v>
      </c>
      <c r="W2">
        <v>0</v>
      </c>
      <c r="X2">
        <v>2880000</v>
      </c>
      <c r="Y2">
        <v>2412000</v>
      </c>
      <c r="Z2">
        <v>468000</v>
      </c>
      <c r="AA2">
        <v>0.16250000000000001</v>
      </c>
      <c r="AB2" t="s">
        <v>6424</v>
      </c>
      <c r="AC2" s="14" t="s">
        <v>6477</v>
      </c>
    </row>
    <row r="3" spans="1:29" x14ac:dyDescent="0.25">
      <c r="A3" t="s">
        <v>102</v>
      </c>
      <c r="B3" s="3">
        <v>45851</v>
      </c>
      <c r="C3" t="s">
        <v>104</v>
      </c>
      <c r="D3" t="s">
        <v>105</v>
      </c>
      <c r="E3" t="s">
        <v>106</v>
      </c>
      <c r="F3" t="s">
        <v>107</v>
      </c>
      <c r="G3">
        <v>36</v>
      </c>
      <c r="H3" t="s">
        <v>804</v>
      </c>
      <c r="I3" t="s">
        <v>95</v>
      </c>
      <c r="J3" t="s">
        <v>109</v>
      </c>
      <c r="K3" t="s">
        <v>520</v>
      </c>
      <c r="L3" t="s">
        <v>111</v>
      </c>
      <c r="M3">
        <v>4</v>
      </c>
      <c r="N3">
        <v>410000</v>
      </c>
      <c r="O3">
        <v>0.1</v>
      </c>
      <c r="P3">
        <v>12000</v>
      </c>
      <c r="Q3">
        <v>325000</v>
      </c>
      <c r="R3" t="s">
        <v>99</v>
      </c>
      <c r="S3" t="s">
        <v>100</v>
      </c>
      <c r="T3" t="s">
        <v>113</v>
      </c>
      <c r="U3">
        <v>2</v>
      </c>
      <c r="V3">
        <v>1640000</v>
      </c>
      <c r="W3">
        <v>164000</v>
      </c>
      <c r="X3">
        <v>1476000</v>
      </c>
      <c r="Y3">
        <v>1312000</v>
      </c>
      <c r="Z3">
        <v>164000</v>
      </c>
      <c r="AA3">
        <v>0.11111111111111099</v>
      </c>
      <c r="AB3" t="s">
        <v>6425</v>
      </c>
      <c r="AC3" s="14" t="s">
        <v>6478</v>
      </c>
    </row>
    <row r="4" spans="1:29" x14ac:dyDescent="0.25">
      <c r="A4" t="s">
        <v>114</v>
      </c>
      <c r="B4" s="3">
        <v>45674</v>
      </c>
      <c r="C4" t="s">
        <v>116</v>
      </c>
      <c r="D4" t="s">
        <v>117</v>
      </c>
      <c r="E4" t="s">
        <v>118</v>
      </c>
      <c r="F4" t="s">
        <v>93</v>
      </c>
      <c r="G4">
        <v>27</v>
      </c>
      <c r="H4" t="s">
        <v>119</v>
      </c>
      <c r="I4" t="s">
        <v>120</v>
      </c>
      <c r="J4" t="s">
        <v>109</v>
      </c>
      <c r="K4" t="s">
        <v>121</v>
      </c>
      <c r="L4" t="s">
        <v>122</v>
      </c>
      <c r="M4">
        <v>5</v>
      </c>
      <c r="N4">
        <v>720000</v>
      </c>
      <c r="O4">
        <v>0.1</v>
      </c>
      <c r="P4">
        <v>6000</v>
      </c>
      <c r="Q4">
        <v>600000</v>
      </c>
      <c r="R4" t="s">
        <v>99</v>
      </c>
      <c r="S4" t="s">
        <v>100</v>
      </c>
      <c r="T4" t="s">
        <v>113</v>
      </c>
      <c r="U4">
        <v>1</v>
      </c>
      <c r="V4">
        <v>3600000</v>
      </c>
      <c r="W4">
        <v>360000</v>
      </c>
      <c r="X4">
        <v>3240000</v>
      </c>
      <c r="Y4">
        <v>3006000</v>
      </c>
      <c r="Z4">
        <v>234000</v>
      </c>
      <c r="AA4">
        <v>7.2222222222222202E-2</v>
      </c>
      <c r="AB4" t="s">
        <v>6426</v>
      </c>
      <c r="AC4" s="14" t="s">
        <v>6479</v>
      </c>
    </row>
    <row r="5" spans="1:29" x14ac:dyDescent="0.25">
      <c r="A5" t="s">
        <v>124</v>
      </c>
      <c r="B5" s="3">
        <v>45932</v>
      </c>
      <c r="C5" t="s">
        <v>126</v>
      </c>
      <c r="E5" t="s">
        <v>127</v>
      </c>
      <c r="F5" t="s">
        <v>107</v>
      </c>
      <c r="G5">
        <v>58</v>
      </c>
      <c r="H5" t="s">
        <v>128</v>
      </c>
      <c r="I5" t="s">
        <v>129</v>
      </c>
      <c r="J5" t="s">
        <v>130</v>
      </c>
      <c r="K5" t="s">
        <v>242</v>
      </c>
      <c r="L5" t="s">
        <v>132</v>
      </c>
      <c r="M5">
        <v>4</v>
      </c>
      <c r="N5">
        <v>780000</v>
      </c>
      <c r="O5">
        <v>0.02</v>
      </c>
      <c r="P5">
        <v>8000</v>
      </c>
      <c r="Q5">
        <v>630000</v>
      </c>
      <c r="R5" t="s">
        <v>134</v>
      </c>
      <c r="S5" t="s">
        <v>135</v>
      </c>
      <c r="T5" t="s">
        <v>101</v>
      </c>
      <c r="U5">
        <v>1</v>
      </c>
      <c r="V5">
        <v>3120000</v>
      </c>
      <c r="W5">
        <v>62400</v>
      </c>
      <c r="X5">
        <v>3057600</v>
      </c>
      <c r="Y5">
        <v>2528000</v>
      </c>
      <c r="Z5">
        <v>529600</v>
      </c>
      <c r="AA5">
        <v>0.173207744636316</v>
      </c>
      <c r="AB5" t="s">
        <v>6427</v>
      </c>
      <c r="AC5" s="14">
        <v>51</v>
      </c>
    </row>
    <row r="6" spans="1:29" x14ac:dyDescent="0.25">
      <c r="A6" t="s">
        <v>137</v>
      </c>
      <c r="B6" s="3">
        <v>45742</v>
      </c>
      <c r="C6" t="s">
        <v>139</v>
      </c>
      <c r="D6" t="s">
        <v>140</v>
      </c>
      <c r="E6" t="s">
        <v>141</v>
      </c>
      <c r="F6" t="s">
        <v>93</v>
      </c>
      <c r="G6">
        <v>46</v>
      </c>
      <c r="H6" t="s">
        <v>1279</v>
      </c>
      <c r="I6" t="s">
        <v>144</v>
      </c>
      <c r="K6" t="s">
        <v>145</v>
      </c>
      <c r="L6" t="s">
        <v>146</v>
      </c>
      <c r="M6">
        <v>2</v>
      </c>
      <c r="N6">
        <v>145000</v>
      </c>
      <c r="O6">
        <v>0</v>
      </c>
      <c r="P6">
        <v>8000</v>
      </c>
      <c r="Q6">
        <v>98000</v>
      </c>
      <c r="R6" t="s">
        <v>99</v>
      </c>
      <c r="S6" t="s">
        <v>148</v>
      </c>
      <c r="T6" t="s">
        <v>101</v>
      </c>
      <c r="U6">
        <v>1</v>
      </c>
      <c r="V6">
        <v>290000</v>
      </c>
      <c r="W6">
        <v>0</v>
      </c>
      <c r="X6">
        <v>290000</v>
      </c>
      <c r="Y6">
        <v>204000</v>
      </c>
      <c r="Z6">
        <v>86000</v>
      </c>
      <c r="AA6">
        <v>0.29655172413793102</v>
      </c>
      <c r="AB6" t="s">
        <v>6428</v>
      </c>
      <c r="AC6" s="14" t="s">
        <v>6478</v>
      </c>
    </row>
    <row r="7" spans="1:29" x14ac:dyDescent="0.25">
      <c r="A7" t="s">
        <v>149</v>
      </c>
      <c r="B7" s="3">
        <v>45707</v>
      </c>
      <c r="C7" t="s">
        <v>151</v>
      </c>
      <c r="D7" t="s">
        <v>152</v>
      </c>
      <c r="E7" t="s">
        <v>153</v>
      </c>
      <c r="F7" t="s">
        <v>107</v>
      </c>
      <c r="G7">
        <v>43</v>
      </c>
      <c r="H7" t="s">
        <v>154</v>
      </c>
      <c r="I7" t="s">
        <v>95</v>
      </c>
      <c r="J7" t="s">
        <v>155</v>
      </c>
      <c r="K7" t="s">
        <v>156</v>
      </c>
      <c r="L7" t="s">
        <v>111</v>
      </c>
      <c r="M7">
        <v>2</v>
      </c>
      <c r="N7">
        <v>290000</v>
      </c>
      <c r="O7">
        <v>0.02</v>
      </c>
      <c r="P7">
        <v>2500</v>
      </c>
      <c r="Q7">
        <v>225000</v>
      </c>
      <c r="R7" t="s">
        <v>167</v>
      </c>
      <c r="S7" t="s">
        <v>148</v>
      </c>
      <c r="T7" t="s">
        <v>113</v>
      </c>
      <c r="U7">
        <v>1</v>
      </c>
      <c r="V7">
        <v>580000</v>
      </c>
      <c r="W7">
        <v>11600</v>
      </c>
      <c r="X7">
        <v>568400</v>
      </c>
      <c r="Y7">
        <v>452500</v>
      </c>
      <c r="Z7">
        <v>115900</v>
      </c>
      <c r="AA7">
        <v>0.20390570021111901</v>
      </c>
      <c r="AB7" t="s">
        <v>6429</v>
      </c>
      <c r="AC7" s="14" t="s">
        <v>6478</v>
      </c>
    </row>
    <row r="8" spans="1:29" x14ac:dyDescent="0.25">
      <c r="A8" t="s">
        <v>158</v>
      </c>
      <c r="B8" s="3">
        <v>45659</v>
      </c>
      <c r="C8" t="s">
        <v>160</v>
      </c>
      <c r="D8" t="s">
        <v>161</v>
      </c>
      <c r="E8" t="s">
        <v>162</v>
      </c>
      <c r="F8" t="s">
        <v>107</v>
      </c>
      <c r="G8">
        <v>27</v>
      </c>
      <c r="H8" t="s">
        <v>338</v>
      </c>
      <c r="I8" t="s">
        <v>120</v>
      </c>
      <c r="J8" t="s">
        <v>165</v>
      </c>
      <c r="K8" t="s">
        <v>121</v>
      </c>
      <c r="L8" t="s">
        <v>122</v>
      </c>
      <c r="M8">
        <v>1</v>
      </c>
      <c r="N8">
        <v>720000</v>
      </c>
      <c r="O8">
        <v>0.15</v>
      </c>
      <c r="P8">
        <v>4000</v>
      </c>
      <c r="Q8">
        <v>600000</v>
      </c>
      <c r="R8" t="s">
        <v>167</v>
      </c>
      <c r="S8" t="s">
        <v>168</v>
      </c>
      <c r="T8" t="s">
        <v>113</v>
      </c>
      <c r="U8">
        <v>5</v>
      </c>
      <c r="V8">
        <v>720000</v>
      </c>
      <c r="W8">
        <v>108000</v>
      </c>
      <c r="X8">
        <v>612000</v>
      </c>
      <c r="Y8">
        <v>604000</v>
      </c>
      <c r="Z8">
        <v>8000</v>
      </c>
      <c r="AA8">
        <v>1.30718954248366E-2</v>
      </c>
      <c r="AB8" t="s">
        <v>6426</v>
      </c>
      <c r="AC8" s="14" t="s">
        <v>6479</v>
      </c>
    </row>
    <row r="9" spans="1:29" x14ac:dyDescent="0.25">
      <c r="A9" t="s">
        <v>169</v>
      </c>
      <c r="B9" s="3">
        <v>45791</v>
      </c>
      <c r="C9" t="s">
        <v>171</v>
      </c>
      <c r="D9" t="s">
        <v>172</v>
      </c>
      <c r="E9" t="s">
        <v>173</v>
      </c>
      <c r="F9" t="s">
        <v>107</v>
      </c>
      <c r="G9">
        <v>18</v>
      </c>
      <c r="H9" t="s">
        <v>119</v>
      </c>
      <c r="I9" t="s">
        <v>120</v>
      </c>
      <c r="J9" t="s">
        <v>174</v>
      </c>
      <c r="K9" t="s">
        <v>175</v>
      </c>
      <c r="L9" t="s">
        <v>132</v>
      </c>
      <c r="M9">
        <v>2</v>
      </c>
      <c r="N9">
        <v>900000</v>
      </c>
      <c r="O9">
        <v>0.02</v>
      </c>
      <c r="P9">
        <v>2500</v>
      </c>
      <c r="Q9">
        <v>730000</v>
      </c>
      <c r="R9" t="s">
        <v>6415</v>
      </c>
      <c r="S9" t="s">
        <v>100</v>
      </c>
      <c r="T9" t="s">
        <v>113</v>
      </c>
      <c r="U9">
        <v>3</v>
      </c>
      <c r="V9">
        <v>1800000</v>
      </c>
      <c r="W9">
        <v>36000</v>
      </c>
      <c r="X9">
        <v>1764000</v>
      </c>
      <c r="Y9">
        <v>1462500</v>
      </c>
      <c r="Z9">
        <v>301500</v>
      </c>
      <c r="AA9">
        <v>0.17091836734693899</v>
      </c>
      <c r="AB9" t="s">
        <v>6430</v>
      </c>
      <c r="AC9" s="14" t="s">
        <v>6477</v>
      </c>
    </row>
    <row r="10" spans="1:29" x14ac:dyDescent="0.25">
      <c r="A10" t="s">
        <v>180</v>
      </c>
      <c r="B10" s="3">
        <v>45941</v>
      </c>
      <c r="C10" t="s">
        <v>182</v>
      </c>
      <c r="D10" t="s">
        <v>183</v>
      </c>
      <c r="E10" t="s">
        <v>184</v>
      </c>
      <c r="F10" t="s">
        <v>107</v>
      </c>
      <c r="G10">
        <v>34</v>
      </c>
      <c r="H10" t="s">
        <v>128</v>
      </c>
      <c r="I10" t="s">
        <v>129</v>
      </c>
      <c r="J10" t="s">
        <v>109</v>
      </c>
      <c r="K10" t="s">
        <v>520</v>
      </c>
      <c r="L10" t="s">
        <v>111</v>
      </c>
      <c r="M10">
        <v>1</v>
      </c>
      <c r="N10">
        <v>410000</v>
      </c>
      <c r="O10">
        <v>0.1</v>
      </c>
      <c r="P10">
        <v>0</v>
      </c>
      <c r="Q10">
        <v>325000</v>
      </c>
      <c r="R10" t="s">
        <v>6415</v>
      </c>
      <c r="S10" t="s">
        <v>100</v>
      </c>
      <c r="T10" t="s">
        <v>113</v>
      </c>
      <c r="U10">
        <v>3</v>
      </c>
      <c r="V10">
        <v>410000</v>
      </c>
      <c r="W10">
        <v>41000</v>
      </c>
      <c r="X10">
        <v>369000</v>
      </c>
      <c r="Y10">
        <v>325000</v>
      </c>
      <c r="Z10">
        <v>44000</v>
      </c>
      <c r="AA10">
        <v>0.119241192411924</v>
      </c>
      <c r="AB10" t="s">
        <v>6427</v>
      </c>
      <c r="AC10" s="14" t="s">
        <v>6479</v>
      </c>
    </row>
    <row r="11" spans="1:29" x14ac:dyDescent="0.25">
      <c r="A11" t="s">
        <v>187</v>
      </c>
      <c r="B11" s="3">
        <v>45678</v>
      </c>
      <c r="C11" t="s">
        <v>189</v>
      </c>
      <c r="D11" t="s">
        <v>190</v>
      </c>
      <c r="E11" t="s">
        <v>191</v>
      </c>
      <c r="F11" t="s">
        <v>107</v>
      </c>
      <c r="G11">
        <v>28</v>
      </c>
      <c r="H11" t="s">
        <v>119</v>
      </c>
      <c r="I11" t="s">
        <v>120</v>
      </c>
      <c r="J11" t="s">
        <v>96</v>
      </c>
      <c r="K11" t="s">
        <v>156</v>
      </c>
      <c r="L11" t="s">
        <v>111</v>
      </c>
      <c r="M11">
        <v>3</v>
      </c>
      <c r="N11">
        <v>290000</v>
      </c>
      <c r="O11">
        <v>0</v>
      </c>
      <c r="P11">
        <v>4000</v>
      </c>
      <c r="Q11">
        <v>225000</v>
      </c>
      <c r="R11" t="s">
        <v>99</v>
      </c>
      <c r="S11" t="s">
        <v>100</v>
      </c>
      <c r="T11" t="s">
        <v>101</v>
      </c>
      <c r="U11">
        <v>2</v>
      </c>
      <c r="V11">
        <v>870000</v>
      </c>
      <c r="W11">
        <v>0</v>
      </c>
      <c r="X11">
        <v>870000</v>
      </c>
      <c r="Y11">
        <v>679000</v>
      </c>
      <c r="Z11">
        <v>191000</v>
      </c>
      <c r="AA11">
        <v>0.219540229885057</v>
      </c>
      <c r="AB11" t="s">
        <v>6426</v>
      </c>
      <c r="AC11" s="14" t="s">
        <v>6479</v>
      </c>
    </row>
    <row r="12" spans="1:29" x14ac:dyDescent="0.25">
      <c r="A12" t="s">
        <v>194</v>
      </c>
      <c r="B12" s="3">
        <v>45800</v>
      </c>
      <c r="C12" t="s">
        <v>196</v>
      </c>
      <c r="D12" t="s">
        <v>197</v>
      </c>
      <c r="E12" t="s">
        <v>6286</v>
      </c>
      <c r="F12" t="s">
        <v>93</v>
      </c>
      <c r="G12">
        <v>29</v>
      </c>
      <c r="H12" t="s">
        <v>119</v>
      </c>
      <c r="I12" t="s">
        <v>120</v>
      </c>
      <c r="J12" t="s">
        <v>174</v>
      </c>
      <c r="K12" t="s">
        <v>852</v>
      </c>
      <c r="L12" t="s">
        <v>122</v>
      </c>
      <c r="M12">
        <v>1</v>
      </c>
      <c r="N12">
        <v>680000</v>
      </c>
      <c r="O12">
        <v>0.1</v>
      </c>
      <c r="P12">
        <v>4000</v>
      </c>
      <c r="Q12">
        <v>555000</v>
      </c>
      <c r="R12" t="s">
        <v>99</v>
      </c>
      <c r="S12" t="s">
        <v>100</v>
      </c>
      <c r="T12" t="s">
        <v>113</v>
      </c>
      <c r="U12">
        <v>5</v>
      </c>
      <c r="V12">
        <v>680000</v>
      </c>
      <c r="W12">
        <v>68000</v>
      </c>
      <c r="X12">
        <v>612000</v>
      </c>
      <c r="Y12">
        <v>559000</v>
      </c>
      <c r="Z12">
        <v>53000</v>
      </c>
      <c r="AA12">
        <v>8.6601307189542495E-2</v>
      </c>
      <c r="AB12" t="s">
        <v>6430</v>
      </c>
      <c r="AC12" s="14" t="s">
        <v>6479</v>
      </c>
    </row>
    <row r="13" spans="1:29" x14ac:dyDescent="0.25">
      <c r="A13" t="s">
        <v>201</v>
      </c>
      <c r="B13" s="3">
        <v>45867</v>
      </c>
      <c r="C13" t="s">
        <v>116</v>
      </c>
      <c r="D13" t="s">
        <v>117</v>
      </c>
      <c r="E13" t="s">
        <v>203</v>
      </c>
      <c r="F13" t="s">
        <v>107</v>
      </c>
      <c r="G13">
        <v>57</v>
      </c>
      <c r="H13" t="s">
        <v>581</v>
      </c>
      <c r="I13" t="s">
        <v>144</v>
      </c>
      <c r="J13" t="s">
        <v>130</v>
      </c>
      <c r="K13" t="s">
        <v>582</v>
      </c>
      <c r="L13" t="s">
        <v>146</v>
      </c>
      <c r="M13">
        <v>1</v>
      </c>
      <c r="N13">
        <v>180000</v>
      </c>
      <c r="O13">
        <v>0.02</v>
      </c>
      <c r="P13">
        <v>8000</v>
      </c>
      <c r="Q13">
        <v>125000</v>
      </c>
      <c r="R13" t="s">
        <v>167</v>
      </c>
      <c r="S13" t="s">
        <v>100</v>
      </c>
      <c r="T13" t="s">
        <v>101</v>
      </c>
      <c r="U13">
        <v>4</v>
      </c>
      <c r="V13">
        <v>180000</v>
      </c>
      <c r="W13">
        <v>3600</v>
      </c>
      <c r="X13">
        <v>176400</v>
      </c>
      <c r="Y13">
        <v>133000</v>
      </c>
      <c r="Z13">
        <v>43400</v>
      </c>
      <c r="AA13">
        <v>0.24603174603174599</v>
      </c>
      <c r="AB13" t="s">
        <v>6425</v>
      </c>
      <c r="AC13" s="14">
        <v>51</v>
      </c>
    </row>
    <row r="14" spans="1:29" x14ac:dyDescent="0.25">
      <c r="A14" t="s">
        <v>206</v>
      </c>
      <c r="B14" s="3">
        <v>45759</v>
      </c>
      <c r="C14" t="s">
        <v>208</v>
      </c>
      <c r="D14" t="s">
        <v>209</v>
      </c>
      <c r="E14" t="s">
        <v>210</v>
      </c>
      <c r="F14" t="s">
        <v>107</v>
      </c>
      <c r="G14">
        <v>63</v>
      </c>
      <c r="H14" t="s">
        <v>1792</v>
      </c>
      <c r="I14" t="s">
        <v>129</v>
      </c>
      <c r="J14" t="s">
        <v>212</v>
      </c>
      <c r="K14" t="s">
        <v>145</v>
      </c>
      <c r="L14" t="s">
        <v>146</v>
      </c>
      <c r="M14">
        <v>7</v>
      </c>
      <c r="N14">
        <v>145000</v>
      </c>
      <c r="O14">
        <v>0</v>
      </c>
      <c r="P14">
        <v>1500</v>
      </c>
      <c r="Q14">
        <v>98000</v>
      </c>
      <c r="R14" t="s">
        <v>167</v>
      </c>
      <c r="S14" t="s">
        <v>168</v>
      </c>
      <c r="T14" t="s">
        <v>113</v>
      </c>
      <c r="U14">
        <v>5</v>
      </c>
      <c r="V14">
        <v>1015000</v>
      </c>
      <c r="W14">
        <v>0</v>
      </c>
      <c r="X14">
        <v>1015000</v>
      </c>
      <c r="Y14">
        <v>687500</v>
      </c>
      <c r="Z14">
        <v>327500</v>
      </c>
      <c r="AA14">
        <v>0.32266009852216798</v>
      </c>
      <c r="AB14" t="s">
        <v>6431</v>
      </c>
      <c r="AC14" s="14">
        <v>51</v>
      </c>
    </row>
    <row r="15" spans="1:29" x14ac:dyDescent="0.25">
      <c r="A15" t="s">
        <v>214</v>
      </c>
      <c r="B15" s="3">
        <v>45938</v>
      </c>
      <c r="C15" t="s">
        <v>216</v>
      </c>
      <c r="D15" t="s">
        <v>217</v>
      </c>
      <c r="E15" t="s">
        <v>218</v>
      </c>
      <c r="F15" t="s">
        <v>93</v>
      </c>
      <c r="G15">
        <v>58</v>
      </c>
      <c r="H15" t="s">
        <v>338</v>
      </c>
      <c r="I15" t="s">
        <v>120</v>
      </c>
      <c r="J15" t="s">
        <v>174</v>
      </c>
      <c r="K15" t="s">
        <v>145</v>
      </c>
      <c r="L15" t="s">
        <v>146</v>
      </c>
      <c r="M15">
        <v>2</v>
      </c>
      <c r="N15">
        <v>145000</v>
      </c>
      <c r="O15">
        <v>0</v>
      </c>
      <c r="P15">
        <v>4000</v>
      </c>
      <c r="Q15">
        <v>98000</v>
      </c>
      <c r="R15" t="s">
        <v>219</v>
      </c>
      <c r="S15" t="s">
        <v>135</v>
      </c>
      <c r="T15" t="s">
        <v>113</v>
      </c>
      <c r="U15">
        <v>2</v>
      </c>
      <c r="V15">
        <v>290000</v>
      </c>
      <c r="W15">
        <v>0</v>
      </c>
      <c r="X15">
        <v>290000</v>
      </c>
      <c r="Y15">
        <v>200000</v>
      </c>
      <c r="Z15">
        <v>90000</v>
      </c>
      <c r="AA15">
        <v>0.31034482758620702</v>
      </c>
      <c r="AB15" t="s">
        <v>6427</v>
      </c>
      <c r="AC15" s="14">
        <v>51</v>
      </c>
    </row>
    <row r="16" spans="1:29" x14ac:dyDescent="0.25">
      <c r="A16" t="s">
        <v>221</v>
      </c>
      <c r="B16" s="3">
        <v>45952</v>
      </c>
      <c r="C16" t="s">
        <v>2863</v>
      </c>
      <c r="D16" t="s">
        <v>224</v>
      </c>
      <c r="E16" t="s">
        <v>225</v>
      </c>
      <c r="F16" t="s">
        <v>93</v>
      </c>
      <c r="G16">
        <v>49</v>
      </c>
      <c r="H16" t="s">
        <v>338</v>
      </c>
      <c r="I16" t="s">
        <v>120</v>
      </c>
      <c r="J16" t="s">
        <v>165</v>
      </c>
      <c r="K16" t="s">
        <v>582</v>
      </c>
      <c r="L16" t="s">
        <v>146</v>
      </c>
      <c r="M16">
        <v>8</v>
      </c>
      <c r="N16">
        <v>180000</v>
      </c>
      <c r="O16">
        <v>0.05</v>
      </c>
      <c r="P16">
        <v>6000</v>
      </c>
      <c r="Q16">
        <v>125000</v>
      </c>
      <c r="R16" t="s">
        <v>6415</v>
      </c>
      <c r="S16" t="s">
        <v>100</v>
      </c>
      <c r="T16" t="s">
        <v>101</v>
      </c>
      <c r="U16">
        <v>5</v>
      </c>
      <c r="V16">
        <v>1440000</v>
      </c>
      <c r="W16">
        <v>72000</v>
      </c>
      <c r="X16">
        <v>1368000</v>
      </c>
      <c r="Y16">
        <v>1006000</v>
      </c>
      <c r="Z16">
        <v>362000</v>
      </c>
      <c r="AA16">
        <v>0.26461988304093598</v>
      </c>
      <c r="AB16" t="s">
        <v>6427</v>
      </c>
      <c r="AC16" s="14" t="s">
        <v>6478</v>
      </c>
    </row>
    <row r="17" spans="1:29" x14ac:dyDescent="0.25">
      <c r="A17" t="s">
        <v>228</v>
      </c>
      <c r="B17" s="3">
        <v>45755</v>
      </c>
      <c r="C17" t="s">
        <v>230</v>
      </c>
      <c r="D17" t="s">
        <v>231</v>
      </c>
      <c r="E17" t="s">
        <v>6287</v>
      </c>
      <c r="F17" t="s">
        <v>107</v>
      </c>
      <c r="G17">
        <v>19</v>
      </c>
      <c r="H17" t="s">
        <v>1279</v>
      </c>
      <c r="I17" t="s">
        <v>144</v>
      </c>
      <c r="J17" t="s">
        <v>212</v>
      </c>
      <c r="K17" t="s">
        <v>121</v>
      </c>
      <c r="L17" t="s">
        <v>122</v>
      </c>
      <c r="M17">
        <v>1</v>
      </c>
      <c r="N17">
        <v>720000</v>
      </c>
      <c r="O17">
        <v>0.02</v>
      </c>
      <c r="P17">
        <v>12000</v>
      </c>
      <c r="Q17">
        <v>600000</v>
      </c>
      <c r="R17" t="s">
        <v>219</v>
      </c>
      <c r="S17" t="s">
        <v>148</v>
      </c>
      <c r="T17" t="s">
        <v>101</v>
      </c>
      <c r="U17">
        <v>3</v>
      </c>
      <c r="V17">
        <v>720000</v>
      </c>
      <c r="W17">
        <v>14400</v>
      </c>
      <c r="X17">
        <v>705600</v>
      </c>
      <c r="Y17">
        <v>612000</v>
      </c>
      <c r="Z17">
        <v>93600</v>
      </c>
      <c r="AA17">
        <v>0.13265306122449</v>
      </c>
      <c r="AB17" t="s">
        <v>6431</v>
      </c>
      <c r="AC17" s="14" t="s">
        <v>6477</v>
      </c>
    </row>
    <row r="18" spans="1:29" x14ac:dyDescent="0.25">
      <c r="A18" t="s">
        <v>236</v>
      </c>
      <c r="B18" s="3">
        <v>45759</v>
      </c>
      <c r="C18" t="s">
        <v>238</v>
      </c>
      <c r="D18" t="s">
        <v>239</v>
      </c>
      <c r="E18" t="s">
        <v>240</v>
      </c>
      <c r="F18" t="s">
        <v>107</v>
      </c>
      <c r="G18">
        <v>40</v>
      </c>
      <c r="H18" t="s">
        <v>154</v>
      </c>
      <c r="I18" t="s">
        <v>95</v>
      </c>
      <c r="J18" t="s">
        <v>130</v>
      </c>
      <c r="K18" t="s">
        <v>242</v>
      </c>
      <c r="L18" t="s">
        <v>132</v>
      </c>
      <c r="M18">
        <v>6</v>
      </c>
      <c r="N18">
        <v>780000</v>
      </c>
      <c r="O18">
        <v>1.0500000000000001E-2</v>
      </c>
      <c r="P18">
        <v>6000</v>
      </c>
      <c r="Q18">
        <v>630000</v>
      </c>
      <c r="R18" t="s">
        <v>6415</v>
      </c>
      <c r="S18" t="s">
        <v>100</v>
      </c>
      <c r="T18" t="s">
        <v>101</v>
      </c>
      <c r="U18">
        <v>4</v>
      </c>
      <c r="V18">
        <v>4680000</v>
      </c>
      <c r="W18">
        <v>49140</v>
      </c>
      <c r="X18">
        <v>4630860</v>
      </c>
      <c r="Y18">
        <v>3786000</v>
      </c>
      <c r="Z18">
        <v>844860</v>
      </c>
      <c r="AA18">
        <v>0.18244127440691399</v>
      </c>
      <c r="AB18" t="s">
        <v>6431</v>
      </c>
      <c r="AC18" s="14" t="s">
        <v>6478</v>
      </c>
    </row>
    <row r="19" spans="1:29" x14ac:dyDescent="0.25">
      <c r="A19" t="s">
        <v>245</v>
      </c>
      <c r="B19" s="3">
        <v>45782</v>
      </c>
      <c r="C19" t="s">
        <v>247</v>
      </c>
      <c r="D19" t="s">
        <v>248</v>
      </c>
      <c r="E19" t="s">
        <v>249</v>
      </c>
      <c r="F19" t="s">
        <v>93</v>
      </c>
      <c r="G19">
        <v>34</v>
      </c>
      <c r="H19" t="s">
        <v>413</v>
      </c>
      <c r="I19" t="s">
        <v>95</v>
      </c>
      <c r="J19" t="s">
        <v>96</v>
      </c>
      <c r="K19" t="s">
        <v>175</v>
      </c>
      <c r="L19" t="s">
        <v>132</v>
      </c>
      <c r="M19">
        <v>5</v>
      </c>
      <c r="N19">
        <v>900000</v>
      </c>
      <c r="O19">
        <v>0.15</v>
      </c>
      <c r="P19">
        <v>1500</v>
      </c>
      <c r="Q19">
        <v>730000</v>
      </c>
      <c r="R19" t="s">
        <v>6415</v>
      </c>
      <c r="S19" t="s">
        <v>148</v>
      </c>
      <c r="T19" t="s">
        <v>113</v>
      </c>
      <c r="U19">
        <v>2</v>
      </c>
      <c r="V19">
        <v>4500000</v>
      </c>
      <c r="W19">
        <v>675000</v>
      </c>
      <c r="X19">
        <v>3825000</v>
      </c>
      <c r="Y19">
        <v>3651500</v>
      </c>
      <c r="Z19">
        <v>173500</v>
      </c>
      <c r="AA19">
        <v>4.5359477124182999E-2</v>
      </c>
      <c r="AB19" t="s">
        <v>6430</v>
      </c>
      <c r="AC19" s="14" t="s">
        <v>6479</v>
      </c>
    </row>
    <row r="20" spans="1:29" x14ac:dyDescent="0.25">
      <c r="A20" t="s">
        <v>251</v>
      </c>
      <c r="B20" s="3">
        <v>46017</v>
      </c>
      <c r="C20" t="s">
        <v>253</v>
      </c>
      <c r="D20" t="s">
        <v>254</v>
      </c>
      <c r="E20" t="s">
        <v>255</v>
      </c>
      <c r="F20" t="s">
        <v>93</v>
      </c>
      <c r="G20">
        <v>30</v>
      </c>
      <c r="H20" t="s">
        <v>338</v>
      </c>
      <c r="I20" t="s">
        <v>120</v>
      </c>
      <c r="J20" t="s">
        <v>155</v>
      </c>
      <c r="K20" t="s">
        <v>145</v>
      </c>
      <c r="L20" t="s">
        <v>146</v>
      </c>
      <c r="M20">
        <v>5</v>
      </c>
      <c r="N20">
        <v>145000</v>
      </c>
      <c r="O20">
        <v>0.15</v>
      </c>
      <c r="P20">
        <v>1500</v>
      </c>
      <c r="Q20">
        <v>98000</v>
      </c>
      <c r="R20" t="s">
        <v>167</v>
      </c>
      <c r="S20" t="s">
        <v>148</v>
      </c>
      <c r="T20" t="s">
        <v>101</v>
      </c>
      <c r="U20">
        <v>2</v>
      </c>
      <c r="V20">
        <v>725000</v>
      </c>
      <c r="W20">
        <v>108750</v>
      </c>
      <c r="X20">
        <v>616250</v>
      </c>
      <c r="Y20">
        <v>491500</v>
      </c>
      <c r="Z20">
        <v>124750</v>
      </c>
      <c r="AA20">
        <v>0.20243407707910799</v>
      </c>
      <c r="AB20" t="s">
        <v>6432</v>
      </c>
      <c r="AC20" s="14" t="s">
        <v>6479</v>
      </c>
    </row>
    <row r="21" spans="1:29" x14ac:dyDescent="0.25">
      <c r="A21" t="s">
        <v>257</v>
      </c>
      <c r="B21" s="3">
        <v>45684</v>
      </c>
      <c r="C21" t="s">
        <v>1549</v>
      </c>
      <c r="D21" t="s">
        <v>260</v>
      </c>
      <c r="E21" t="s">
        <v>261</v>
      </c>
      <c r="F21" t="s">
        <v>107</v>
      </c>
      <c r="G21">
        <v>33</v>
      </c>
      <c r="H21" t="s">
        <v>262</v>
      </c>
      <c r="I21" t="s">
        <v>263</v>
      </c>
      <c r="J21" t="s">
        <v>165</v>
      </c>
      <c r="K21" t="s">
        <v>156</v>
      </c>
      <c r="L21" t="s">
        <v>111</v>
      </c>
      <c r="M21">
        <v>7</v>
      </c>
      <c r="N21">
        <v>290000</v>
      </c>
      <c r="O21">
        <v>0.15</v>
      </c>
      <c r="P21">
        <v>8000</v>
      </c>
      <c r="Q21">
        <v>225000</v>
      </c>
      <c r="R21" t="s">
        <v>134</v>
      </c>
      <c r="S21" t="s">
        <v>100</v>
      </c>
      <c r="T21" t="s">
        <v>113</v>
      </c>
      <c r="U21">
        <v>5</v>
      </c>
      <c r="V21">
        <v>2030000</v>
      </c>
      <c r="W21">
        <v>304500</v>
      </c>
      <c r="X21">
        <v>1725500</v>
      </c>
      <c r="Y21">
        <v>1583000</v>
      </c>
      <c r="Z21">
        <v>142500</v>
      </c>
      <c r="AA21">
        <v>8.2584758041147496E-2</v>
      </c>
      <c r="AB21" t="s">
        <v>6426</v>
      </c>
      <c r="AC21" s="14" t="s">
        <v>6479</v>
      </c>
    </row>
    <row r="22" spans="1:29" x14ac:dyDescent="0.25">
      <c r="A22" t="s">
        <v>264</v>
      </c>
      <c r="B22" s="3">
        <v>45659</v>
      </c>
      <c r="C22" t="s">
        <v>265</v>
      </c>
      <c r="D22" t="s">
        <v>266</v>
      </c>
      <c r="E22" t="s">
        <v>267</v>
      </c>
      <c r="F22" t="s">
        <v>93</v>
      </c>
      <c r="G22">
        <v>22</v>
      </c>
      <c r="H22" t="s">
        <v>295</v>
      </c>
      <c r="I22" t="s">
        <v>120</v>
      </c>
      <c r="J22" t="s">
        <v>109</v>
      </c>
      <c r="K22" t="s">
        <v>852</v>
      </c>
      <c r="L22" t="s">
        <v>122</v>
      </c>
      <c r="M22">
        <v>4</v>
      </c>
      <c r="N22">
        <v>680000</v>
      </c>
      <c r="O22">
        <v>0.15</v>
      </c>
      <c r="P22">
        <v>2500</v>
      </c>
      <c r="Q22">
        <v>555000</v>
      </c>
      <c r="R22" t="s">
        <v>167</v>
      </c>
      <c r="S22" t="s">
        <v>148</v>
      </c>
      <c r="T22" t="s">
        <v>113</v>
      </c>
      <c r="U22">
        <v>2</v>
      </c>
      <c r="V22">
        <v>2720000</v>
      </c>
      <c r="W22">
        <v>408000</v>
      </c>
      <c r="X22">
        <v>2312000</v>
      </c>
      <c r="Y22">
        <v>2222500</v>
      </c>
      <c r="Z22">
        <v>89500</v>
      </c>
      <c r="AA22">
        <v>3.87110726643599E-2</v>
      </c>
      <c r="AB22" t="s">
        <v>6426</v>
      </c>
      <c r="AC22" s="14" t="s">
        <v>6477</v>
      </c>
    </row>
    <row r="23" spans="1:29" x14ac:dyDescent="0.25">
      <c r="A23" t="s">
        <v>269</v>
      </c>
      <c r="B23" s="3">
        <v>45879</v>
      </c>
      <c r="C23" t="s">
        <v>271</v>
      </c>
      <c r="D23" t="s">
        <v>272</v>
      </c>
      <c r="E23" t="s">
        <v>273</v>
      </c>
      <c r="F23" t="s">
        <v>93</v>
      </c>
      <c r="G23">
        <v>29</v>
      </c>
      <c r="H23" t="s">
        <v>262</v>
      </c>
      <c r="I23" t="s">
        <v>263</v>
      </c>
      <c r="J23" t="s">
        <v>165</v>
      </c>
      <c r="K23" t="s">
        <v>242</v>
      </c>
      <c r="L23" t="s">
        <v>132</v>
      </c>
      <c r="M23">
        <v>8</v>
      </c>
      <c r="N23">
        <v>780000</v>
      </c>
      <c r="O23">
        <v>0.02</v>
      </c>
      <c r="P23">
        <v>6000</v>
      </c>
      <c r="Q23">
        <v>630000</v>
      </c>
      <c r="R23" t="s">
        <v>134</v>
      </c>
      <c r="S23" t="s">
        <v>100</v>
      </c>
      <c r="T23" t="s">
        <v>101</v>
      </c>
      <c r="U23">
        <v>4</v>
      </c>
      <c r="V23">
        <v>6240000</v>
      </c>
      <c r="W23">
        <v>124800</v>
      </c>
      <c r="X23">
        <v>6115200</v>
      </c>
      <c r="Y23">
        <v>5046000</v>
      </c>
      <c r="Z23">
        <v>1069200</v>
      </c>
      <c r="AA23">
        <v>0.17484301412872799</v>
      </c>
      <c r="AB23" t="s">
        <v>6433</v>
      </c>
      <c r="AC23" s="14" t="s">
        <v>6479</v>
      </c>
    </row>
    <row r="24" spans="1:29" x14ac:dyDescent="0.25">
      <c r="A24" t="s">
        <v>276</v>
      </c>
      <c r="B24" s="3">
        <v>45864</v>
      </c>
      <c r="C24" t="s">
        <v>278</v>
      </c>
      <c r="D24" t="s">
        <v>279</v>
      </c>
      <c r="E24" t="s">
        <v>280</v>
      </c>
      <c r="F24" t="s">
        <v>93</v>
      </c>
      <c r="G24">
        <v>58</v>
      </c>
      <c r="H24" t="s">
        <v>338</v>
      </c>
      <c r="I24" t="s">
        <v>120</v>
      </c>
      <c r="J24" t="s">
        <v>165</v>
      </c>
      <c r="K24" t="s">
        <v>281</v>
      </c>
      <c r="L24" t="s">
        <v>282</v>
      </c>
      <c r="M24">
        <v>4</v>
      </c>
      <c r="N24">
        <v>250000</v>
      </c>
      <c r="O24">
        <v>0.02</v>
      </c>
      <c r="P24">
        <v>6000</v>
      </c>
      <c r="Q24">
        <v>190000</v>
      </c>
      <c r="R24" t="s">
        <v>219</v>
      </c>
      <c r="S24" t="s">
        <v>148</v>
      </c>
      <c r="T24" t="s">
        <v>101</v>
      </c>
      <c r="U24">
        <v>5</v>
      </c>
      <c r="V24">
        <v>1000000</v>
      </c>
      <c r="W24">
        <v>20000</v>
      </c>
      <c r="X24">
        <v>980000</v>
      </c>
      <c r="Y24">
        <v>766000</v>
      </c>
      <c r="Z24">
        <v>214000</v>
      </c>
      <c r="AA24">
        <v>0.21836734693877599</v>
      </c>
      <c r="AB24" t="s">
        <v>6425</v>
      </c>
      <c r="AC24" s="14">
        <v>51</v>
      </c>
    </row>
    <row r="25" spans="1:29" x14ac:dyDescent="0.25">
      <c r="A25" t="s">
        <v>284</v>
      </c>
      <c r="B25" s="3">
        <v>45797</v>
      </c>
      <c r="C25" t="s">
        <v>286</v>
      </c>
      <c r="D25" t="s">
        <v>287</v>
      </c>
      <c r="E25" t="s">
        <v>288</v>
      </c>
      <c r="F25" t="s">
        <v>107</v>
      </c>
      <c r="G25">
        <v>22</v>
      </c>
      <c r="H25" t="s">
        <v>128</v>
      </c>
      <c r="I25" t="s">
        <v>129</v>
      </c>
      <c r="J25" t="s">
        <v>155</v>
      </c>
      <c r="K25" t="s">
        <v>156</v>
      </c>
      <c r="L25" t="s">
        <v>111</v>
      </c>
      <c r="M25">
        <v>7</v>
      </c>
      <c r="N25">
        <v>290000</v>
      </c>
      <c r="O25">
        <v>0.15</v>
      </c>
      <c r="P25">
        <v>1500</v>
      </c>
      <c r="Q25">
        <v>225000</v>
      </c>
      <c r="R25" t="s">
        <v>6415</v>
      </c>
      <c r="S25" t="s">
        <v>135</v>
      </c>
      <c r="T25" t="s">
        <v>101</v>
      </c>
      <c r="U25">
        <v>5</v>
      </c>
      <c r="V25">
        <v>2030000</v>
      </c>
      <c r="W25">
        <v>304500</v>
      </c>
      <c r="X25">
        <v>1725500</v>
      </c>
      <c r="Y25">
        <v>1576500</v>
      </c>
      <c r="Z25">
        <v>149000</v>
      </c>
      <c r="AA25">
        <v>8.6351782092147195E-2</v>
      </c>
      <c r="AB25" t="s">
        <v>6430</v>
      </c>
      <c r="AC25" s="14" t="s">
        <v>6477</v>
      </c>
    </row>
    <row r="26" spans="1:29" x14ac:dyDescent="0.25">
      <c r="A26" t="s">
        <v>290</v>
      </c>
      <c r="B26" s="3">
        <v>45777</v>
      </c>
      <c r="C26" t="s">
        <v>292</v>
      </c>
      <c r="D26" t="s">
        <v>293</v>
      </c>
      <c r="E26" t="s">
        <v>294</v>
      </c>
      <c r="F26" t="s">
        <v>107</v>
      </c>
      <c r="G26">
        <v>49</v>
      </c>
      <c r="H26" t="s">
        <v>295</v>
      </c>
      <c r="I26" t="s">
        <v>120</v>
      </c>
      <c r="J26" t="s">
        <v>109</v>
      </c>
      <c r="K26" t="s">
        <v>296</v>
      </c>
      <c r="L26" t="s">
        <v>282</v>
      </c>
      <c r="M26">
        <v>6</v>
      </c>
      <c r="N26">
        <v>320000</v>
      </c>
      <c r="O26">
        <v>0.1</v>
      </c>
      <c r="P26">
        <v>0</v>
      </c>
      <c r="Q26">
        <v>250000</v>
      </c>
      <c r="R26" t="s">
        <v>134</v>
      </c>
      <c r="S26" t="s">
        <v>135</v>
      </c>
      <c r="T26" t="s">
        <v>101</v>
      </c>
      <c r="U26">
        <v>2</v>
      </c>
      <c r="V26">
        <v>1920000</v>
      </c>
      <c r="W26">
        <v>192000</v>
      </c>
      <c r="X26">
        <v>1728000</v>
      </c>
      <c r="Y26">
        <v>1500000</v>
      </c>
      <c r="Z26">
        <v>228000</v>
      </c>
      <c r="AA26">
        <v>0.131944444444444</v>
      </c>
      <c r="AB26" t="s">
        <v>6431</v>
      </c>
      <c r="AC26" s="14" t="s">
        <v>6478</v>
      </c>
    </row>
    <row r="27" spans="1:29" x14ac:dyDescent="0.25">
      <c r="A27" t="s">
        <v>298</v>
      </c>
      <c r="B27" s="3">
        <v>45896</v>
      </c>
      <c r="C27" t="s">
        <v>300</v>
      </c>
      <c r="D27" t="s">
        <v>301</v>
      </c>
      <c r="E27" t="s">
        <v>302</v>
      </c>
      <c r="F27" t="s">
        <v>93</v>
      </c>
      <c r="G27">
        <v>37</v>
      </c>
      <c r="H27" t="s">
        <v>262</v>
      </c>
      <c r="I27" t="s">
        <v>263</v>
      </c>
      <c r="K27" t="s">
        <v>582</v>
      </c>
      <c r="L27" t="s">
        <v>146</v>
      </c>
      <c r="M27">
        <v>8</v>
      </c>
      <c r="N27">
        <v>180000</v>
      </c>
      <c r="O27">
        <v>0.1</v>
      </c>
      <c r="P27">
        <v>8000</v>
      </c>
      <c r="Q27">
        <v>125000</v>
      </c>
      <c r="R27" t="s">
        <v>167</v>
      </c>
      <c r="S27" t="s">
        <v>100</v>
      </c>
      <c r="T27" t="s">
        <v>101</v>
      </c>
      <c r="U27">
        <v>4</v>
      </c>
      <c r="V27">
        <v>1440000</v>
      </c>
      <c r="W27">
        <v>144000</v>
      </c>
      <c r="X27">
        <v>1296000</v>
      </c>
      <c r="Y27">
        <v>1008000</v>
      </c>
      <c r="Z27">
        <v>288000</v>
      </c>
      <c r="AA27">
        <v>0.22222222222222199</v>
      </c>
      <c r="AB27" t="s">
        <v>6433</v>
      </c>
      <c r="AC27" s="14" t="s">
        <v>6478</v>
      </c>
    </row>
    <row r="28" spans="1:29" x14ac:dyDescent="0.25">
      <c r="A28" t="s">
        <v>305</v>
      </c>
      <c r="B28" s="3">
        <v>46005</v>
      </c>
      <c r="C28" t="s">
        <v>307</v>
      </c>
      <c r="D28" t="s">
        <v>308</v>
      </c>
      <c r="E28" t="s">
        <v>309</v>
      </c>
      <c r="F28" t="s">
        <v>107</v>
      </c>
      <c r="G28">
        <v>23</v>
      </c>
      <c r="H28" t="s">
        <v>310</v>
      </c>
      <c r="I28" t="s">
        <v>263</v>
      </c>
      <c r="J28" t="s">
        <v>155</v>
      </c>
      <c r="K28" t="s">
        <v>311</v>
      </c>
      <c r="L28" t="s">
        <v>122</v>
      </c>
      <c r="M28">
        <v>7</v>
      </c>
      <c r="N28">
        <v>850000</v>
      </c>
      <c r="O28">
        <v>0.02</v>
      </c>
      <c r="P28">
        <v>4000</v>
      </c>
      <c r="Q28">
        <v>710000</v>
      </c>
      <c r="R28" t="s">
        <v>6415</v>
      </c>
      <c r="S28" t="s">
        <v>168</v>
      </c>
      <c r="T28" t="s">
        <v>101</v>
      </c>
      <c r="U28">
        <v>3</v>
      </c>
      <c r="V28">
        <v>5950000</v>
      </c>
      <c r="W28">
        <v>119000</v>
      </c>
      <c r="X28">
        <v>5831000</v>
      </c>
      <c r="Y28">
        <v>4974000</v>
      </c>
      <c r="Z28">
        <v>857000</v>
      </c>
      <c r="AA28">
        <v>0.14697307494426301</v>
      </c>
      <c r="AB28" t="s">
        <v>6432</v>
      </c>
      <c r="AC28" s="14" t="s">
        <v>6477</v>
      </c>
    </row>
    <row r="29" spans="1:29" x14ac:dyDescent="0.25">
      <c r="A29" t="s">
        <v>316</v>
      </c>
      <c r="B29" s="3">
        <v>45860</v>
      </c>
      <c r="C29" t="s">
        <v>318</v>
      </c>
      <c r="D29" t="s">
        <v>319</v>
      </c>
      <c r="E29" t="s">
        <v>320</v>
      </c>
      <c r="F29" t="s">
        <v>107</v>
      </c>
      <c r="G29">
        <v>61</v>
      </c>
      <c r="H29" t="s">
        <v>310</v>
      </c>
      <c r="I29" t="s">
        <v>263</v>
      </c>
      <c r="J29" t="s">
        <v>155</v>
      </c>
      <c r="K29" t="s">
        <v>281</v>
      </c>
      <c r="L29" t="s">
        <v>282</v>
      </c>
      <c r="M29">
        <v>6</v>
      </c>
      <c r="N29">
        <v>250000</v>
      </c>
      <c r="O29">
        <v>0</v>
      </c>
      <c r="P29">
        <v>12000</v>
      </c>
      <c r="Q29">
        <v>190000</v>
      </c>
      <c r="R29" t="s">
        <v>99</v>
      </c>
      <c r="S29" t="s">
        <v>135</v>
      </c>
      <c r="T29" t="s">
        <v>101</v>
      </c>
      <c r="U29">
        <v>1</v>
      </c>
      <c r="V29">
        <v>1500000</v>
      </c>
      <c r="W29">
        <v>0</v>
      </c>
      <c r="X29">
        <v>1500000</v>
      </c>
      <c r="Y29">
        <v>1152000</v>
      </c>
      <c r="Z29">
        <v>348000</v>
      </c>
      <c r="AA29">
        <v>0.23200000000000001</v>
      </c>
      <c r="AB29" t="s">
        <v>6425</v>
      </c>
      <c r="AC29" s="14">
        <v>51</v>
      </c>
    </row>
    <row r="30" spans="1:29" x14ac:dyDescent="0.25">
      <c r="A30" t="s">
        <v>325</v>
      </c>
      <c r="B30" s="3">
        <v>45993</v>
      </c>
      <c r="C30" t="s">
        <v>327</v>
      </c>
      <c r="D30" t="s">
        <v>328</v>
      </c>
      <c r="E30" t="s">
        <v>329</v>
      </c>
      <c r="F30" t="s">
        <v>93</v>
      </c>
      <c r="G30">
        <v>41</v>
      </c>
      <c r="H30" t="s">
        <v>558</v>
      </c>
      <c r="I30" t="s">
        <v>129</v>
      </c>
      <c r="J30" t="s">
        <v>174</v>
      </c>
      <c r="K30" t="s">
        <v>242</v>
      </c>
      <c r="L30" t="s">
        <v>132</v>
      </c>
      <c r="M30">
        <v>6</v>
      </c>
      <c r="N30">
        <v>780000</v>
      </c>
      <c r="O30">
        <v>0.05</v>
      </c>
      <c r="P30">
        <v>4000</v>
      </c>
      <c r="Q30">
        <v>630000</v>
      </c>
      <c r="R30" t="s">
        <v>219</v>
      </c>
      <c r="S30" t="s">
        <v>168</v>
      </c>
      <c r="T30" t="s">
        <v>101</v>
      </c>
      <c r="U30">
        <v>4</v>
      </c>
      <c r="V30">
        <v>4680000</v>
      </c>
      <c r="W30">
        <v>234000</v>
      </c>
      <c r="X30">
        <v>4446000</v>
      </c>
      <c r="Y30">
        <v>3784000</v>
      </c>
      <c r="Z30">
        <v>662000</v>
      </c>
      <c r="AA30">
        <v>0.14889788573999099</v>
      </c>
      <c r="AB30" t="s">
        <v>6432</v>
      </c>
      <c r="AC30" s="14" t="s">
        <v>6478</v>
      </c>
    </row>
    <row r="31" spans="1:29" x14ac:dyDescent="0.25">
      <c r="A31" t="s">
        <v>333</v>
      </c>
      <c r="B31" s="3">
        <v>45777</v>
      </c>
      <c r="C31" t="s">
        <v>335</v>
      </c>
      <c r="D31" t="s">
        <v>336</v>
      </c>
      <c r="E31" t="s">
        <v>337</v>
      </c>
      <c r="F31" t="s">
        <v>107</v>
      </c>
      <c r="G31">
        <v>25</v>
      </c>
      <c r="H31" t="s">
        <v>338</v>
      </c>
      <c r="I31" t="s">
        <v>120</v>
      </c>
      <c r="J31" t="s">
        <v>109</v>
      </c>
      <c r="K31" t="s">
        <v>281</v>
      </c>
      <c r="L31" t="s">
        <v>282</v>
      </c>
      <c r="M31">
        <v>1</v>
      </c>
      <c r="N31">
        <v>250000</v>
      </c>
      <c r="O31">
        <v>0.15</v>
      </c>
      <c r="P31">
        <v>2500</v>
      </c>
      <c r="Q31">
        <v>190000</v>
      </c>
      <c r="R31" t="s">
        <v>99</v>
      </c>
      <c r="S31" t="s">
        <v>135</v>
      </c>
      <c r="T31" t="s">
        <v>113</v>
      </c>
      <c r="U31">
        <v>5</v>
      </c>
      <c r="V31">
        <v>250000</v>
      </c>
      <c r="W31">
        <v>37500</v>
      </c>
      <c r="X31">
        <v>212500</v>
      </c>
      <c r="Y31">
        <v>192500</v>
      </c>
      <c r="Z31">
        <v>20000</v>
      </c>
      <c r="AA31">
        <v>9.41176470588235E-2</v>
      </c>
      <c r="AB31" t="s">
        <v>6431</v>
      </c>
      <c r="AC31" s="14" t="s">
        <v>6479</v>
      </c>
    </row>
    <row r="32" spans="1:29" x14ac:dyDescent="0.25">
      <c r="A32" t="s">
        <v>340</v>
      </c>
      <c r="B32" s="3">
        <v>45987</v>
      </c>
      <c r="C32" t="s">
        <v>342</v>
      </c>
      <c r="D32" t="s">
        <v>343</v>
      </c>
      <c r="E32" t="s">
        <v>344</v>
      </c>
      <c r="F32" t="s">
        <v>107</v>
      </c>
      <c r="G32">
        <v>38</v>
      </c>
      <c r="H32" t="s">
        <v>154</v>
      </c>
      <c r="I32" t="s">
        <v>95</v>
      </c>
      <c r="J32" t="s">
        <v>155</v>
      </c>
      <c r="K32" t="s">
        <v>1540</v>
      </c>
      <c r="L32" t="s">
        <v>282</v>
      </c>
      <c r="M32">
        <v>3</v>
      </c>
      <c r="N32">
        <v>650000</v>
      </c>
      <c r="O32">
        <v>0.15</v>
      </c>
      <c r="P32">
        <v>4000</v>
      </c>
      <c r="Q32">
        <v>520000</v>
      </c>
      <c r="R32" t="s">
        <v>99</v>
      </c>
      <c r="S32" t="s">
        <v>135</v>
      </c>
      <c r="T32" t="s">
        <v>113</v>
      </c>
      <c r="U32">
        <v>5</v>
      </c>
      <c r="V32">
        <v>1950000</v>
      </c>
      <c r="W32">
        <v>292500</v>
      </c>
      <c r="X32">
        <v>1657500</v>
      </c>
      <c r="Y32">
        <v>1564000</v>
      </c>
      <c r="Z32">
        <v>93500</v>
      </c>
      <c r="AA32">
        <v>5.6410256410256397E-2</v>
      </c>
      <c r="AB32" t="s">
        <v>6424</v>
      </c>
      <c r="AC32" s="14" t="s">
        <v>6478</v>
      </c>
    </row>
    <row r="33" spans="1:29" x14ac:dyDescent="0.25">
      <c r="A33" t="s">
        <v>347</v>
      </c>
      <c r="B33" s="3">
        <v>45818</v>
      </c>
      <c r="C33" t="s">
        <v>349</v>
      </c>
      <c r="D33" t="s">
        <v>350</v>
      </c>
      <c r="E33" t="s">
        <v>351</v>
      </c>
      <c r="F33" t="s">
        <v>107</v>
      </c>
      <c r="G33">
        <v>45</v>
      </c>
      <c r="H33" t="s">
        <v>154</v>
      </c>
      <c r="I33" t="s">
        <v>95</v>
      </c>
      <c r="J33" t="s">
        <v>174</v>
      </c>
      <c r="K33" t="s">
        <v>388</v>
      </c>
      <c r="L33" t="s">
        <v>132</v>
      </c>
      <c r="M33">
        <v>6</v>
      </c>
      <c r="N33">
        <v>510000</v>
      </c>
      <c r="O33">
        <v>0.15</v>
      </c>
      <c r="P33">
        <v>8000</v>
      </c>
      <c r="Q33">
        <v>410000</v>
      </c>
      <c r="R33" t="s">
        <v>99</v>
      </c>
      <c r="S33" t="s">
        <v>100</v>
      </c>
      <c r="T33" t="s">
        <v>113</v>
      </c>
      <c r="U33">
        <v>4</v>
      </c>
      <c r="V33">
        <v>3060000</v>
      </c>
      <c r="W33">
        <v>459000</v>
      </c>
      <c r="X33">
        <v>2601000</v>
      </c>
      <c r="Y33">
        <v>2468000</v>
      </c>
      <c r="Z33">
        <v>133000</v>
      </c>
      <c r="AA33">
        <v>5.1134179161860797E-2</v>
      </c>
      <c r="AB33" t="s">
        <v>6434</v>
      </c>
      <c r="AC33" s="14" t="s">
        <v>6478</v>
      </c>
    </row>
    <row r="34" spans="1:29" x14ac:dyDescent="0.25">
      <c r="A34" t="s">
        <v>353</v>
      </c>
      <c r="B34" s="3">
        <v>45877</v>
      </c>
      <c r="C34" t="s">
        <v>355</v>
      </c>
      <c r="D34" t="s">
        <v>356</v>
      </c>
      <c r="E34" t="s">
        <v>357</v>
      </c>
      <c r="F34" t="s">
        <v>93</v>
      </c>
      <c r="G34">
        <v>39</v>
      </c>
      <c r="H34" t="s">
        <v>262</v>
      </c>
      <c r="I34" t="s">
        <v>263</v>
      </c>
      <c r="J34" t="s">
        <v>359</v>
      </c>
      <c r="K34" t="s">
        <v>296</v>
      </c>
      <c r="L34" t="s">
        <v>282</v>
      </c>
      <c r="M34">
        <v>3</v>
      </c>
      <c r="N34">
        <v>320000</v>
      </c>
      <c r="O34">
        <v>0.1</v>
      </c>
      <c r="P34">
        <v>12000</v>
      </c>
      <c r="Q34">
        <v>250000</v>
      </c>
      <c r="R34" t="s">
        <v>6415</v>
      </c>
      <c r="S34" t="s">
        <v>168</v>
      </c>
      <c r="T34" t="s">
        <v>113</v>
      </c>
      <c r="U34">
        <v>5</v>
      </c>
      <c r="V34">
        <v>960000</v>
      </c>
      <c r="W34">
        <v>96000</v>
      </c>
      <c r="X34">
        <v>864000</v>
      </c>
      <c r="Y34">
        <v>762000</v>
      </c>
      <c r="Z34">
        <v>102000</v>
      </c>
      <c r="AA34">
        <v>0.118055555555556</v>
      </c>
      <c r="AB34" t="s">
        <v>6433</v>
      </c>
      <c r="AC34" s="14" t="s">
        <v>6478</v>
      </c>
    </row>
    <row r="35" spans="1:29" x14ac:dyDescent="0.25">
      <c r="A35" t="s">
        <v>360</v>
      </c>
      <c r="B35" s="3">
        <v>45797</v>
      </c>
      <c r="C35" t="s">
        <v>361</v>
      </c>
      <c r="D35" t="s">
        <v>362</v>
      </c>
      <c r="E35" t="s">
        <v>363</v>
      </c>
      <c r="F35" t="s">
        <v>93</v>
      </c>
      <c r="G35">
        <v>36</v>
      </c>
      <c r="H35" t="s">
        <v>595</v>
      </c>
      <c r="I35" t="s">
        <v>263</v>
      </c>
      <c r="K35" t="s">
        <v>175</v>
      </c>
      <c r="L35" t="s">
        <v>132</v>
      </c>
      <c r="M35">
        <v>8</v>
      </c>
      <c r="N35">
        <v>900000</v>
      </c>
      <c r="O35">
        <v>0.05</v>
      </c>
      <c r="P35">
        <v>6000</v>
      </c>
      <c r="Q35">
        <v>730000</v>
      </c>
      <c r="R35" t="s">
        <v>219</v>
      </c>
      <c r="S35" t="s">
        <v>100</v>
      </c>
      <c r="T35" t="s">
        <v>113</v>
      </c>
      <c r="U35">
        <v>3</v>
      </c>
      <c r="V35">
        <v>7200000</v>
      </c>
      <c r="W35">
        <v>360000</v>
      </c>
      <c r="X35">
        <v>6840000</v>
      </c>
      <c r="Y35">
        <v>5846000</v>
      </c>
      <c r="Z35">
        <v>994000</v>
      </c>
      <c r="AA35">
        <v>0.14532163742690099</v>
      </c>
      <c r="AB35" t="s">
        <v>6430</v>
      </c>
      <c r="AC35" s="14" t="s">
        <v>6478</v>
      </c>
    </row>
    <row r="36" spans="1:29" x14ac:dyDescent="0.25">
      <c r="A36" t="s">
        <v>366</v>
      </c>
      <c r="B36" s="3">
        <v>45679</v>
      </c>
      <c r="C36" t="s">
        <v>368</v>
      </c>
      <c r="D36" t="s">
        <v>369</v>
      </c>
      <c r="E36" t="s">
        <v>370</v>
      </c>
      <c r="F36" t="s">
        <v>93</v>
      </c>
      <c r="G36">
        <v>25</v>
      </c>
      <c r="H36" t="s">
        <v>595</v>
      </c>
      <c r="I36" t="s">
        <v>263</v>
      </c>
      <c r="J36" t="s">
        <v>174</v>
      </c>
      <c r="K36" t="s">
        <v>311</v>
      </c>
      <c r="L36" t="s">
        <v>122</v>
      </c>
      <c r="M36">
        <v>3</v>
      </c>
      <c r="N36">
        <v>850000</v>
      </c>
      <c r="O36">
        <v>0.15</v>
      </c>
      <c r="P36">
        <v>12000</v>
      </c>
      <c r="Q36">
        <v>710000</v>
      </c>
      <c r="R36" t="s">
        <v>167</v>
      </c>
      <c r="S36" t="s">
        <v>100</v>
      </c>
      <c r="T36" t="s">
        <v>101</v>
      </c>
      <c r="U36">
        <v>1</v>
      </c>
      <c r="V36">
        <v>2550000</v>
      </c>
      <c r="W36">
        <v>382500</v>
      </c>
      <c r="X36">
        <v>2167500</v>
      </c>
      <c r="Y36">
        <v>2142000</v>
      </c>
      <c r="Z36">
        <v>25500</v>
      </c>
      <c r="AA36">
        <v>1.1764705882352899E-2</v>
      </c>
      <c r="AB36" t="s">
        <v>6426</v>
      </c>
      <c r="AC36" s="14" t="s">
        <v>6479</v>
      </c>
    </row>
    <row r="37" spans="1:29" x14ac:dyDescent="0.25">
      <c r="A37" t="s">
        <v>372</v>
      </c>
      <c r="B37" s="3">
        <v>45988</v>
      </c>
      <c r="C37" t="s">
        <v>3087</v>
      </c>
      <c r="D37" t="s">
        <v>375</v>
      </c>
      <c r="E37" t="s">
        <v>376</v>
      </c>
      <c r="F37" t="s">
        <v>93</v>
      </c>
      <c r="G37">
        <v>47</v>
      </c>
      <c r="H37" t="s">
        <v>377</v>
      </c>
      <c r="I37" t="s">
        <v>95</v>
      </c>
      <c r="J37" t="s">
        <v>130</v>
      </c>
      <c r="K37" t="s">
        <v>156</v>
      </c>
      <c r="L37" t="s">
        <v>111</v>
      </c>
      <c r="M37">
        <v>8</v>
      </c>
      <c r="N37">
        <v>290000</v>
      </c>
      <c r="O37">
        <v>0.15</v>
      </c>
      <c r="P37">
        <v>8000</v>
      </c>
      <c r="Q37">
        <v>225000</v>
      </c>
      <c r="R37" t="s">
        <v>134</v>
      </c>
      <c r="S37" t="s">
        <v>100</v>
      </c>
      <c r="T37" t="s">
        <v>113</v>
      </c>
      <c r="U37">
        <v>1</v>
      </c>
      <c r="V37">
        <v>2320000</v>
      </c>
      <c r="W37">
        <v>348000</v>
      </c>
      <c r="X37">
        <v>1972000</v>
      </c>
      <c r="Y37">
        <v>1808000</v>
      </c>
      <c r="Z37">
        <v>164000</v>
      </c>
      <c r="AA37">
        <v>8.3164300202839797E-2</v>
      </c>
      <c r="AB37" t="s">
        <v>6424</v>
      </c>
      <c r="AC37" s="14" t="s">
        <v>6478</v>
      </c>
    </row>
    <row r="38" spans="1:29" x14ac:dyDescent="0.25">
      <c r="A38" t="s">
        <v>378</v>
      </c>
      <c r="B38" s="3">
        <v>45854</v>
      </c>
      <c r="C38" t="s">
        <v>247</v>
      </c>
      <c r="D38" t="s">
        <v>248</v>
      </c>
      <c r="E38" t="s">
        <v>380</v>
      </c>
      <c r="F38" t="s">
        <v>93</v>
      </c>
      <c r="G38">
        <v>56</v>
      </c>
      <c r="H38" t="s">
        <v>413</v>
      </c>
      <c r="I38" t="s">
        <v>95</v>
      </c>
      <c r="K38" t="s">
        <v>296</v>
      </c>
      <c r="L38" t="s">
        <v>282</v>
      </c>
      <c r="M38">
        <v>1</v>
      </c>
      <c r="N38">
        <v>320000</v>
      </c>
      <c r="O38">
        <v>0.05</v>
      </c>
      <c r="P38">
        <v>1500</v>
      </c>
      <c r="Q38">
        <v>250000</v>
      </c>
      <c r="R38" t="s">
        <v>167</v>
      </c>
      <c r="S38" t="s">
        <v>100</v>
      </c>
      <c r="T38" t="s">
        <v>113</v>
      </c>
      <c r="U38">
        <v>4</v>
      </c>
      <c r="V38">
        <v>320000</v>
      </c>
      <c r="W38">
        <v>16000</v>
      </c>
      <c r="X38">
        <v>304000</v>
      </c>
      <c r="Y38">
        <v>251500</v>
      </c>
      <c r="Z38">
        <v>52500</v>
      </c>
      <c r="AA38">
        <v>0.17269736842105299</v>
      </c>
      <c r="AB38" t="s">
        <v>6425</v>
      </c>
      <c r="AC38" s="14">
        <v>51</v>
      </c>
    </row>
    <row r="39" spans="1:29" x14ac:dyDescent="0.25">
      <c r="A39" t="s">
        <v>382</v>
      </c>
      <c r="B39" s="3">
        <v>45943</v>
      </c>
      <c r="C39" t="s">
        <v>384</v>
      </c>
      <c r="D39" t="s">
        <v>385</v>
      </c>
      <c r="E39" t="s">
        <v>386</v>
      </c>
      <c r="F39" t="s">
        <v>93</v>
      </c>
      <c r="G39">
        <v>37</v>
      </c>
      <c r="H39" t="s">
        <v>377</v>
      </c>
      <c r="I39" t="s">
        <v>95</v>
      </c>
      <c r="J39" t="s">
        <v>130</v>
      </c>
      <c r="K39" t="s">
        <v>388</v>
      </c>
      <c r="L39" t="s">
        <v>132</v>
      </c>
      <c r="M39">
        <v>7</v>
      </c>
      <c r="N39">
        <v>510000</v>
      </c>
      <c r="O39">
        <v>0</v>
      </c>
      <c r="P39">
        <v>6000</v>
      </c>
      <c r="Q39">
        <v>410000</v>
      </c>
      <c r="R39" t="s">
        <v>6415</v>
      </c>
      <c r="S39" t="s">
        <v>100</v>
      </c>
      <c r="T39" t="s">
        <v>113</v>
      </c>
      <c r="U39">
        <v>5</v>
      </c>
      <c r="V39">
        <v>3570000</v>
      </c>
      <c r="W39">
        <v>0</v>
      </c>
      <c r="X39">
        <v>3570000</v>
      </c>
      <c r="Y39">
        <v>2876000</v>
      </c>
      <c r="Z39">
        <v>694000</v>
      </c>
      <c r="AA39">
        <v>0.19439775910364099</v>
      </c>
      <c r="AB39" t="s">
        <v>6427</v>
      </c>
      <c r="AC39" s="14" t="s">
        <v>6478</v>
      </c>
    </row>
    <row r="40" spans="1:29" x14ac:dyDescent="0.25">
      <c r="A40" t="s">
        <v>389</v>
      </c>
      <c r="B40" s="3">
        <v>45934</v>
      </c>
      <c r="C40" t="s">
        <v>391</v>
      </c>
      <c r="D40" t="s">
        <v>392</v>
      </c>
      <c r="E40" t="s">
        <v>393</v>
      </c>
      <c r="F40" t="s">
        <v>107</v>
      </c>
      <c r="G40">
        <v>64</v>
      </c>
      <c r="H40" t="s">
        <v>377</v>
      </c>
      <c r="I40" t="s">
        <v>95</v>
      </c>
      <c r="J40" t="s">
        <v>165</v>
      </c>
      <c r="K40" t="s">
        <v>582</v>
      </c>
      <c r="L40" t="s">
        <v>146</v>
      </c>
      <c r="M40">
        <v>6</v>
      </c>
      <c r="N40">
        <v>180000</v>
      </c>
      <c r="O40">
        <v>0.02</v>
      </c>
      <c r="P40">
        <v>8000</v>
      </c>
      <c r="Q40">
        <v>125000</v>
      </c>
      <c r="R40" t="s">
        <v>6415</v>
      </c>
      <c r="S40" t="s">
        <v>100</v>
      </c>
      <c r="T40" t="s">
        <v>113</v>
      </c>
      <c r="U40">
        <v>2</v>
      </c>
      <c r="V40">
        <v>1080000</v>
      </c>
      <c r="W40">
        <v>21600</v>
      </c>
      <c r="X40">
        <v>1058400</v>
      </c>
      <c r="Y40">
        <v>758000</v>
      </c>
      <c r="Z40">
        <v>300400</v>
      </c>
      <c r="AA40">
        <v>0.28382464096749799</v>
      </c>
      <c r="AB40" t="s">
        <v>6427</v>
      </c>
      <c r="AC40" s="14">
        <v>51</v>
      </c>
    </row>
    <row r="41" spans="1:29" x14ac:dyDescent="0.25">
      <c r="A41" t="s">
        <v>396</v>
      </c>
      <c r="B41" s="3">
        <v>45898</v>
      </c>
      <c r="C41" t="s">
        <v>568</v>
      </c>
      <c r="D41" t="s">
        <v>399</v>
      </c>
      <c r="E41" t="s">
        <v>400</v>
      </c>
      <c r="F41" t="s">
        <v>93</v>
      </c>
      <c r="G41">
        <v>25</v>
      </c>
      <c r="H41" t="s">
        <v>128</v>
      </c>
      <c r="I41" t="s">
        <v>129</v>
      </c>
      <c r="J41" t="s">
        <v>174</v>
      </c>
      <c r="K41" t="s">
        <v>121</v>
      </c>
      <c r="L41" t="s">
        <v>122</v>
      </c>
      <c r="M41">
        <v>5</v>
      </c>
      <c r="N41">
        <v>720000</v>
      </c>
      <c r="O41">
        <v>0.02</v>
      </c>
      <c r="P41">
        <v>8000</v>
      </c>
      <c r="Q41">
        <v>600000</v>
      </c>
      <c r="R41" t="s">
        <v>99</v>
      </c>
      <c r="S41" t="s">
        <v>100</v>
      </c>
      <c r="T41" t="s">
        <v>113</v>
      </c>
      <c r="U41">
        <v>4</v>
      </c>
      <c r="V41">
        <v>3600000</v>
      </c>
      <c r="W41">
        <v>72000</v>
      </c>
      <c r="X41">
        <v>3528000</v>
      </c>
      <c r="Y41">
        <v>3008000</v>
      </c>
      <c r="Z41">
        <v>520000</v>
      </c>
      <c r="AA41">
        <v>0.14739229024943301</v>
      </c>
      <c r="AB41" t="s">
        <v>6433</v>
      </c>
      <c r="AC41" s="14" t="s">
        <v>6479</v>
      </c>
    </row>
    <row r="42" spans="1:29" x14ac:dyDescent="0.25">
      <c r="A42" t="s">
        <v>401</v>
      </c>
      <c r="B42" s="3">
        <v>45692</v>
      </c>
      <c r="C42" t="s">
        <v>403</v>
      </c>
      <c r="D42" t="s">
        <v>404</v>
      </c>
      <c r="E42" t="s">
        <v>405</v>
      </c>
      <c r="F42" t="s">
        <v>93</v>
      </c>
      <c r="G42">
        <v>41</v>
      </c>
      <c r="H42" t="s">
        <v>1279</v>
      </c>
      <c r="I42" t="s">
        <v>144</v>
      </c>
      <c r="J42" t="s">
        <v>130</v>
      </c>
      <c r="K42" t="s">
        <v>281</v>
      </c>
      <c r="L42" t="s">
        <v>282</v>
      </c>
      <c r="M42">
        <v>6</v>
      </c>
      <c r="N42">
        <v>250000</v>
      </c>
      <c r="O42">
        <v>0.05</v>
      </c>
      <c r="P42">
        <v>12000</v>
      </c>
      <c r="Q42">
        <v>190000</v>
      </c>
      <c r="R42" t="s">
        <v>219</v>
      </c>
      <c r="S42" t="s">
        <v>100</v>
      </c>
      <c r="T42" t="s">
        <v>101</v>
      </c>
      <c r="U42">
        <v>3</v>
      </c>
      <c r="V42">
        <v>1500000</v>
      </c>
      <c r="W42">
        <v>75000</v>
      </c>
      <c r="X42">
        <v>1425000</v>
      </c>
      <c r="Y42">
        <v>1152000</v>
      </c>
      <c r="Z42">
        <v>273000</v>
      </c>
      <c r="AA42">
        <v>0.19157894736842099</v>
      </c>
      <c r="AB42" t="s">
        <v>6429</v>
      </c>
      <c r="AC42" s="14" t="s">
        <v>6478</v>
      </c>
    </row>
    <row r="43" spans="1:29" x14ac:dyDescent="0.25">
      <c r="A43" t="s">
        <v>408</v>
      </c>
      <c r="B43" s="3">
        <v>45760</v>
      </c>
      <c r="C43" t="s">
        <v>410</v>
      </c>
      <c r="D43" t="s">
        <v>411</v>
      </c>
      <c r="E43" t="s">
        <v>412</v>
      </c>
      <c r="F43" t="s">
        <v>93</v>
      </c>
      <c r="G43">
        <v>40</v>
      </c>
      <c r="H43" t="s">
        <v>413</v>
      </c>
      <c r="I43" t="s">
        <v>95</v>
      </c>
      <c r="J43" t="s">
        <v>96</v>
      </c>
      <c r="K43" t="s">
        <v>281</v>
      </c>
      <c r="L43" t="s">
        <v>282</v>
      </c>
      <c r="M43">
        <v>6</v>
      </c>
      <c r="N43">
        <v>250000</v>
      </c>
      <c r="O43">
        <v>0.05</v>
      </c>
      <c r="P43">
        <v>6000</v>
      </c>
      <c r="Q43">
        <v>190000</v>
      </c>
      <c r="R43" t="s">
        <v>6415</v>
      </c>
      <c r="S43" t="s">
        <v>135</v>
      </c>
      <c r="T43" t="s">
        <v>101</v>
      </c>
      <c r="U43">
        <v>2</v>
      </c>
      <c r="V43">
        <v>1500000</v>
      </c>
      <c r="W43">
        <v>75000</v>
      </c>
      <c r="X43">
        <v>1425000</v>
      </c>
      <c r="Y43">
        <v>1146000</v>
      </c>
      <c r="Z43">
        <v>279000</v>
      </c>
      <c r="AA43">
        <v>0.19578947368421001</v>
      </c>
      <c r="AB43" t="s">
        <v>6431</v>
      </c>
      <c r="AC43" s="14" t="s">
        <v>6478</v>
      </c>
    </row>
    <row r="44" spans="1:29" x14ac:dyDescent="0.25">
      <c r="A44" t="s">
        <v>415</v>
      </c>
      <c r="B44" s="3">
        <v>45788</v>
      </c>
      <c r="C44" t="s">
        <v>417</v>
      </c>
      <c r="D44" t="s">
        <v>418</v>
      </c>
      <c r="E44" t="s">
        <v>419</v>
      </c>
      <c r="F44" t="s">
        <v>107</v>
      </c>
      <c r="G44">
        <v>22</v>
      </c>
      <c r="H44" t="s">
        <v>1279</v>
      </c>
      <c r="I44" t="s">
        <v>144</v>
      </c>
      <c r="K44" t="s">
        <v>582</v>
      </c>
      <c r="L44" t="s">
        <v>146</v>
      </c>
      <c r="M44">
        <v>6</v>
      </c>
      <c r="N44">
        <v>180000</v>
      </c>
      <c r="O44">
        <v>0.02</v>
      </c>
      <c r="P44">
        <v>2500</v>
      </c>
      <c r="Q44">
        <v>125000</v>
      </c>
      <c r="R44" t="s">
        <v>134</v>
      </c>
      <c r="S44" t="s">
        <v>148</v>
      </c>
      <c r="T44" t="s">
        <v>101</v>
      </c>
      <c r="U44">
        <v>1</v>
      </c>
      <c r="V44">
        <v>1080000</v>
      </c>
      <c r="W44">
        <v>21600</v>
      </c>
      <c r="X44">
        <v>1058400</v>
      </c>
      <c r="Y44">
        <v>752500</v>
      </c>
      <c r="Z44">
        <v>305900</v>
      </c>
      <c r="AA44">
        <v>0.28902116402116401</v>
      </c>
      <c r="AB44" t="s">
        <v>6430</v>
      </c>
      <c r="AC44" s="14" t="s">
        <v>6477</v>
      </c>
    </row>
    <row r="45" spans="1:29" x14ac:dyDescent="0.25">
      <c r="A45" t="s">
        <v>420</v>
      </c>
      <c r="B45" s="3">
        <v>45779</v>
      </c>
      <c r="C45" t="s">
        <v>422</v>
      </c>
      <c r="D45" t="s">
        <v>423</v>
      </c>
      <c r="E45" t="s">
        <v>424</v>
      </c>
      <c r="F45" t="s">
        <v>93</v>
      </c>
      <c r="G45">
        <v>63</v>
      </c>
      <c r="H45" t="s">
        <v>262</v>
      </c>
      <c r="I45" t="s">
        <v>263</v>
      </c>
      <c r="J45" t="s">
        <v>165</v>
      </c>
      <c r="K45" t="s">
        <v>425</v>
      </c>
      <c r="L45" t="s">
        <v>146</v>
      </c>
      <c r="M45">
        <v>7</v>
      </c>
      <c r="N45">
        <v>45000</v>
      </c>
      <c r="O45">
        <v>0.15</v>
      </c>
      <c r="P45">
        <v>4000</v>
      </c>
      <c r="Q45">
        <v>27000</v>
      </c>
      <c r="R45" t="s">
        <v>167</v>
      </c>
      <c r="S45" t="s">
        <v>100</v>
      </c>
      <c r="T45" t="s">
        <v>101</v>
      </c>
      <c r="U45">
        <v>5</v>
      </c>
      <c r="V45">
        <v>315000</v>
      </c>
      <c r="W45">
        <v>47250</v>
      </c>
      <c r="X45">
        <v>267750</v>
      </c>
      <c r="Y45">
        <v>193000</v>
      </c>
      <c r="Z45">
        <v>74750</v>
      </c>
      <c r="AA45">
        <v>0.27917833800186698</v>
      </c>
      <c r="AB45" t="s">
        <v>6430</v>
      </c>
      <c r="AC45" s="14">
        <v>51</v>
      </c>
    </row>
    <row r="46" spans="1:29" x14ac:dyDescent="0.25">
      <c r="A46" t="s">
        <v>428</v>
      </c>
      <c r="B46" s="3">
        <v>45773</v>
      </c>
      <c r="C46" t="s">
        <v>430</v>
      </c>
      <c r="D46" t="s">
        <v>431</v>
      </c>
      <c r="E46" t="s">
        <v>432</v>
      </c>
      <c r="F46" t="s">
        <v>93</v>
      </c>
      <c r="G46">
        <v>57</v>
      </c>
      <c r="H46" t="s">
        <v>377</v>
      </c>
      <c r="I46" t="s">
        <v>95</v>
      </c>
      <c r="J46" t="s">
        <v>130</v>
      </c>
      <c r="K46" t="s">
        <v>425</v>
      </c>
      <c r="L46" t="s">
        <v>146</v>
      </c>
      <c r="M46">
        <v>3</v>
      </c>
      <c r="N46">
        <v>45000</v>
      </c>
      <c r="O46">
        <v>0.15</v>
      </c>
      <c r="P46">
        <v>12000</v>
      </c>
      <c r="Q46">
        <v>27000</v>
      </c>
      <c r="R46" t="s">
        <v>99</v>
      </c>
      <c r="S46" t="s">
        <v>100</v>
      </c>
      <c r="T46" t="s">
        <v>101</v>
      </c>
      <c r="U46">
        <v>5</v>
      </c>
      <c r="V46">
        <v>135000</v>
      </c>
      <c r="W46">
        <v>20250</v>
      </c>
      <c r="X46">
        <v>114750</v>
      </c>
      <c r="Y46">
        <v>93000</v>
      </c>
      <c r="Z46">
        <v>21750</v>
      </c>
      <c r="AA46">
        <v>0.18954248366013099</v>
      </c>
      <c r="AB46" t="s">
        <v>6431</v>
      </c>
      <c r="AC46" s="14">
        <v>51</v>
      </c>
    </row>
    <row r="47" spans="1:29" x14ac:dyDescent="0.25">
      <c r="A47" t="s">
        <v>434</v>
      </c>
      <c r="B47" s="3">
        <v>46008</v>
      </c>
      <c r="C47" t="s">
        <v>384</v>
      </c>
      <c r="D47" t="s">
        <v>385</v>
      </c>
      <c r="E47" t="s">
        <v>436</v>
      </c>
      <c r="F47" t="s">
        <v>107</v>
      </c>
      <c r="G47">
        <v>38</v>
      </c>
      <c r="H47" t="s">
        <v>310</v>
      </c>
      <c r="I47" t="s">
        <v>263</v>
      </c>
      <c r="J47" t="s">
        <v>130</v>
      </c>
      <c r="K47" t="s">
        <v>311</v>
      </c>
      <c r="L47" t="s">
        <v>122</v>
      </c>
      <c r="M47">
        <v>6</v>
      </c>
      <c r="N47">
        <v>850000</v>
      </c>
      <c r="O47">
        <v>0.02</v>
      </c>
      <c r="P47">
        <v>8000</v>
      </c>
      <c r="Q47">
        <v>710000</v>
      </c>
      <c r="R47" t="s">
        <v>219</v>
      </c>
      <c r="S47" t="s">
        <v>100</v>
      </c>
      <c r="T47" t="s">
        <v>101</v>
      </c>
      <c r="U47">
        <v>1</v>
      </c>
      <c r="V47">
        <v>5100000</v>
      </c>
      <c r="W47">
        <v>102000</v>
      </c>
      <c r="X47">
        <v>4998000</v>
      </c>
      <c r="Y47">
        <v>4268000</v>
      </c>
      <c r="Z47">
        <v>730000</v>
      </c>
      <c r="AA47">
        <v>0.14605842336934799</v>
      </c>
      <c r="AB47" t="s">
        <v>6432</v>
      </c>
      <c r="AC47" s="14" t="s">
        <v>6478</v>
      </c>
    </row>
    <row r="48" spans="1:29" x14ac:dyDescent="0.25">
      <c r="A48" t="s">
        <v>438</v>
      </c>
      <c r="B48" s="3">
        <v>45913</v>
      </c>
      <c r="C48" t="s">
        <v>440</v>
      </c>
      <c r="D48" t="s">
        <v>441</v>
      </c>
      <c r="E48" t="s">
        <v>442</v>
      </c>
      <c r="F48" t="s">
        <v>107</v>
      </c>
      <c r="G48">
        <v>55</v>
      </c>
      <c r="H48" t="s">
        <v>413</v>
      </c>
      <c r="I48" t="s">
        <v>95</v>
      </c>
      <c r="J48" t="s">
        <v>96</v>
      </c>
      <c r="K48" t="s">
        <v>281</v>
      </c>
      <c r="L48" t="s">
        <v>282</v>
      </c>
      <c r="M48">
        <v>5</v>
      </c>
      <c r="N48">
        <v>250000</v>
      </c>
      <c r="O48">
        <v>0.1</v>
      </c>
      <c r="P48">
        <v>1500</v>
      </c>
      <c r="Q48">
        <v>190000</v>
      </c>
      <c r="R48" t="s">
        <v>6415</v>
      </c>
      <c r="S48" t="s">
        <v>168</v>
      </c>
      <c r="T48" t="s">
        <v>113</v>
      </c>
      <c r="U48">
        <v>3</v>
      </c>
      <c r="V48">
        <v>1250000</v>
      </c>
      <c r="W48">
        <v>125000</v>
      </c>
      <c r="X48">
        <v>1125000</v>
      </c>
      <c r="Y48">
        <v>951500</v>
      </c>
      <c r="Z48">
        <v>173500</v>
      </c>
      <c r="AA48">
        <v>0.15422222222222201</v>
      </c>
      <c r="AB48" t="s">
        <v>6435</v>
      </c>
      <c r="AC48" s="14">
        <v>51</v>
      </c>
    </row>
    <row r="49" spans="1:29" x14ac:dyDescent="0.25">
      <c r="A49" t="s">
        <v>444</v>
      </c>
      <c r="B49" s="3">
        <v>45707</v>
      </c>
      <c r="C49" t="s">
        <v>446</v>
      </c>
      <c r="D49" t="s">
        <v>447</v>
      </c>
      <c r="E49" t="s">
        <v>448</v>
      </c>
      <c r="F49" t="s">
        <v>107</v>
      </c>
      <c r="G49">
        <v>20</v>
      </c>
      <c r="H49" t="s">
        <v>128</v>
      </c>
      <c r="I49" t="s">
        <v>129</v>
      </c>
      <c r="J49" t="s">
        <v>109</v>
      </c>
      <c r="K49" t="s">
        <v>388</v>
      </c>
      <c r="L49" t="s">
        <v>132</v>
      </c>
      <c r="M49">
        <v>6</v>
      </c>
      <c r="N49">
        <v>510000</v>
      </c>
      <c r="O49">
        <v>0.15</v>
      </c>
      <c r="P49">
        <v>8000</v>
      </c>
      <c r="Q49">
        <v>410000</v>
      </c>
      <c r="R49" t="s">
        <v>6415</v>
      </c>
      <c r="S49" t="s">
        <v>100</v>
      </c>
      <c r="T49" t="s">
        <v>101</v>
      </c>
      <c r="U49">
        <v>5</v>
      </c>
      <c r="V49">
        <v>3060000</v>
      </c>
      <c r="W49">
        <v>459000</v>
      </c>
      <c r="X49">
        <v>2601000</v>
      </c>
      <c r="Y49">
        <v>2468000</v>
      </c>
      <c r="Z49">
        <v>133000</v>
      </c>
      <c r="AA49">
        <v>5.1134179161860797E-2</v>
      </c>
      <c r="AB49" t="s">
        <v>6429</v>
      </c>
      <c r="AC49" s="14" t="s">
        <v>6477</v>
      </c>
    </row>
    <row r="50" spans="1:29" x14ac:dyDescent="0.25">
      <c r="A50" t="s">
        <v>449</v>
      </c>
      <c r="B50" s="3">
        <v>45714</v>
      </c>
      <c r="C50" t="s">
        <v>451</v>
      </c>
      <c r="D50" t="s">
        <v>452</v>
      </c>
      <c r="E50" t="s">
        <v>453</v>
      </c>
      <c r="F50" t="s">
        <v>107</v>
      </c>
      <c r="G50">
        <v>64</v>
      </c>
      <c r="H50" t="s">
        <v>1279</v>
      </c>
      <c r="I50" t="s">
        <v>144</v>
      </c>
      <c r="K50" t="s">
        <v>145</v>
      </c>
      <c r="L50" t="s">
        <v>146</v>
      </c>
      <c r="M50">
        <v>3</v>
      </c>
      <c r="N50">
        <v>145000</v>
      </c>
      <c r="O50">
        <v>0.15</v>
      </c>
      <c r="P50">
        <v>6000</v>
      </c>
      <c r="Q50">
        <v>98000</v>
      </c>
      <c r="R50" t="s">
        <v>6415</v>
      </c>
      <c r="S50" t="s">
        <v>135</v>
      </c>
      <c r="T50" t="s">
        <v>101</v>
      </c>
      <c r="U50">
        <v>1</v>
      </c>
      <c r="V50">
        <v>435000</v>
      </c>
      <c r="W50">
        <v>65250</v>
      </c>
      <c r="X50">
        <v>369750</v>
      </c>
      <c r="Y50">
        <v>300000</v>
      </c>
      <c r="Z50">
        <v>69750</v>
      </c>
      <c r="AA50">
        <v>0.18864097363083199</v>
      </c>
      <c r="AB50" t="s">
        <v>6429</v>
      </c>
      <c r="AC50" s="14">
        <v>51</v>
      </c>
    </row>
    <row r="51" spans="1:29" x14ac:dyDescent="0.25">
      <c r="A51" t="s">
        <v>455</v>
      </c>
      <c r="B51" s="3">
        <v>45945</v>
      </c>
      <c r="C51" t="s">
        <v>457</v>
      </c>
      <c r="D51" t="s">
        <v>458</v>
      </c>
      <c r="E51" t="s">
        <v>459</v>
      </c>
      <c r="F51" t="s">
        <v>93</v>
      </c>
      <c r="G51">
        <v>57</v>
      </c>
      <c r="H51" t="s">
        <v>310</v>
      </c>
      <c r="I51" t="s">
        <v>263</v>
      </c>
      <c r="J51" t="s">
        <v>212</v>
      </c>
      <c r="K51" t="s">
        <v>121</v>
      </c>
      <c r="L51" t="s">
        <v>122</v>
      </c>
      <c r="M51">
        <v>5</v>
      </c>
      <c r="N51">
        <v>720000</v>
      </c>
      <c r="O51">
        <v>0.02</v>
      </c>
      <c r="P51">
        <v>4000</v>
      </c>
      <c r="Q51">
        <v>600000</v>
      </c>
      <c r="R51" t="s">
        <v>134</v>
      </c>
      <c r="S51" t="s">
        <v>100</v>
      </c>
      <c r="T51" t="s">
        <v>101</v>
      </c>
      <c r="U51">
        <v>4</v>
      </c>
      <c r="V51">
        <v>3600000</v>
      </c>
      <c r="W51">
        <v>72000</v>
      </c>
      <c r="X51">
        <v>3528000</v>
      </c>
      <c r="Y51">
        <v>3004000</v>
      </c>
      <c r="Z51">
        <v>524000</v>
      </c>
      <c r="AA51">
        <v>0.14852607709750601</v>
      </c>
      <c r="AB51" t="s">
        <v>6427</v>
      </c>
      <c r="AC51" s="14">
        <v>51</v>
      </c>
    </row>
    <row r="52" spans="1:29" x14ac:dyDescent="0.25">
      <c r="A52" t="s">
        <v>461</v>
      </c>
      <c r="B52" s="3">
        <v>45932</v>
      </c>
      <c r="C52" t="s">
        <v>463</v>
      </c>
      <c r="D52" t="s">
        <v>464</v>
      </c>
      <c r="E52" t="s">
        <v>465</v>
      </c>
      <c r="F52" t="s">
        <v>93</v>
      </c>
      <c r="G52">
        <v>26</v>
      </c>
      <c r="H52" t="s">
        <v>128</v>
      </c>
      <c r="I52" t="s">
        <v>129</v>
      </c>
      <c r="J52" t="s">
        <v>96</v>
      </c>
      <c r="K52" t="s">
        <v>388</v>
      </c>
      <c r="L52" t="s">
        <v>132</v>
      </c>
      <c r="M52">
        <v>4</v>
      </c>
      <c r="N52">
        <v>510000</v>
      </c>
      <c r="O52">
        <v>0.15</v>
      </c>
      <c r="P52">
        <v>2500</v>
      </c>
      <c r="Q52">
        <v>410000</v>
      </c>
      <c r="R52" t="s">
        <v>219</v>
      </c>
      <c r="S52" t="s">
        <v>100</v>
      </c>
      <c r="T52" t="s">
        <v>113</v>
      </c>
      <c r="U52">
        <v>4</v>
      </c>
      <c r="V52">
        <v>2040000</v>
      </c>
      <c r="W52">
        <v>306000</v>
      </c>
      <c r="X52">
        <v>1734000</v>
      </c>
      <c r="Y52">
        <v>1642500</v>
      </c>
      <c r="Z52">
        <v>91500</v>
      </c>
      <c r="AA52">
        <v>5.2768166089965401E-2</v>
      </c>
      <c r="AB52" t="s">
        <v>6427</v>
      </c>
      <c r="AC52" s="14" t="s">
        <v>6479</v>
      </c>
    </row>
    <row r="53" spans="1:29" x14ac:dyDescent="0.25">
      <c r="A53" t="s">
        <v>468</v>
      </c>
      <c r="B53" s="3">
        <v>45677</v>
      </c>
      <c r="C53" t="s">
        <v>470</v>
      </c>
      <c r="D53" t="s">
        <v>471</v>
      </c>
      <c r="E53" t="s">
        <v>472</v>
      </c>
      <c r="F53" t="s">
        <v>93</v>
      </c>
      <c r="H53" t="s">
        <v>581</v>
      </c>
      <c r="I53" t="s">
        <v>144</v>
      </c>
      <c r="J53" t="s">
        <v>165</v>
      </c>
      <c r="K53" t="s">
        <v>175</v>
      </c>
      <c r="L53" t="s">
        <v>132</v>
      </c>
      <c r="M53">
        <v>2</v>
      </c>
      <c r="N53">
        <v>900000</v>
      </c>
      <c r="O53">
        <v>0.05</v>
      </c>
      <c r="P53">
        <v>12000</v>
      </c>
      <c r="Q53">
        <v>730000</v>
      </c>
      <c r="R53" t="s">
        <v>6415</v>
      </c>
      <c r="S53" t="s">
        <v>135</v>
      </c>
      <c r="T53" t="s">
        <v>101</v>
      </c>
      <c r="U53">
        <v>2</v>
      </c>
      <c r="V53">
        <v>1800000</v>
      </c>
      <c r="W53">
        <v>90000</v>
      </c>
      <c r="X53">
        <v>1710000</v>
      </c>
      <c r="Y53">
        <v>1472000</v>
      </c>
      <c r="Z53">
        <v>238000</v>
      </c>
      <c r="AA53">
        <v>0.13918128654970799</v>
      </c>
      <c r="AB53" t="s">
        <v>6426</v>
      </c>
      <c r="AC53" s="14" t="s">
        <v>6480</v>
      </c>
    </row>
    <row r="54" spans="1:29" x14ac:dyDescent="0.25">
      <c r="A54" t="s">
        <v>474</v>
      </c>
      <c r="B54" s="3">
        <v>45985</v>
      </c>
      <c r="C54" t="s">
        <v>475</v>
      </c>
      <c r="D54" t="s">
        <v>476</v>
      </c>
      <c r="E54" t="s">
        <v>477</v>
      </c>
      <c r="F54" t="s">
        <v>107</v>
      </c>
      <c r="G54">
        <v>18</v>
      </c>
      <c r="H54" t="s">
        <v>310</v>
      </c>
      <c r="I54" t="s">
        <v>263</v>
      </c>
      <c r="J54" t="s">
        <v>155</v>
      </c>
      <c r="K54" t="s">
        <v>121</v>
      </c>
      <c r="L54" t="s">
        <v>122</v>
      </c>
      <c r="M54">
        <v>8</v>
      </c>
      <c r="N54">
        <v>720000</v>
      </c>
      <c r="O54">
        <v>0.05</v>
      </c>
      <c r="P54">
        <v>12000</v>
      </c>
      <c r="Q54">
        <v>600000</v>
      </c>
      <c r="R54" t="s">
        <v>99</v>
      </c>
      <c r="S54" t="s">
        <v>100</v>
      </c>
      <c r="T54" t="s">
        <v>101</v>
      </c>
      <c r="U54">
        <v>2</v>
      </c>
      <c r="V54">
        <v>5760000</v>
      </c>
      <c r="W54">
        <v>288000</v>
      </c>
      <c r="X54">
        <v>5472000</v>
      </c>
      <c r="Y54">
        <v>4812000</v>
      </c>
      <c r="Z54">
        <v>660000</v>
      </c>
      <c r="AA54">
        <v>0.12061403508771899</v>
      </c>
      <c r="AB54" t="s">
        <v>6424</v>
      </c>
      <c r="AC54" s="14" t="s">
        <v>6477</v>
      </c>
    </row>
    <row r="55" spans="1:29" x14ac:dyDescent="0.25">
      <c r="A55" t="s">
        <v>479</v>
      </c>
      <c r="B55" s="3">
        <v>45968</v>
      </c>
      <c r="C55" t="s">
        <v>481</v>
      </c>
      <c r="D55" t="s">
        <v>482</v>
      </c>
      <c r="E55" t="s">
        <v>483</v>
      </c>
      <c r="F55" t="s">
        <v>107</v>
      </c>
      <c r="G55">
        <v>51</v>
      </c>
      <c r="H55" t="s">
        <v>1792</v>
      </c>
      <c r="I55" t="s">
        <v>129</v>
      </c>
      <c r="J55" t="s">
        <v>212</v>
      </c>
      <c r="K55" t="s">
        <v>388</v>
      </c>
      <c r="L55" t="s">
        <v>132</v>
      </c>
      <c r="M55">
        <v>6</v>
      </c>
      <c r="N55">
        <v>510000</v>
      </c>
      <c r="O55">
        <v>0.15</v>
      </c>
      <c r="P55">
        <v>8000</v>
      </c>
      <c r="Q55">
        <v>410000</v>
      </c>
      <c r="R55" t="s">
        <v>167</v>
      </c>
      <c r="S55" t="s">
        <v>168</v>
      </c>
      <c r="T55" t="s">
        <v>113</v>
      </c>
      <c r="U55">
        <v>2</v>
      </c>
      <c r="V55">
        <v>3060000</v>
      </c>
      <c r="W55">
        <v>459000</v>
      </c>
      <c r="X55">
        <v>2601000</v>
      </c>
      <c r="Y55">
        <v>2468000</v>
      </c>
      <c r="Z55">
        <v>133000</v>
      </c>
      <c r="AA55">
        <v>5.1134179161860797E-2</v>
      </c>
      <c r="AB55" t="s">
        <v>6424</v>
      </c>
      <c r="AC55" s="14">
        <v>51</v>
      </c>
    </row>
    <row r="56" spans="1:29" x14ac:dyDescent="0.25">
      <c r="A56" t="s">
        <v>485</v>
      </c>
      <c r="B56" s="3">
        <v>46002</v>
      </c>
      <c r="C56" t="s">
        <v>487</v>
      </c>
      <c r="D56" t="s">
        <v>488</v>
      </c>
      <c r="E56" t="s">
        <v>6288</v>
      </c>
      <c r="F56" t="s">
        <v>107</v>
      </c>
      <c r="G56">
        <v>52</v>
      </c>
      <c r="H56" t="s">
        <v>310</v>
      </c>
      <c r="I56" t="s">
        <v>263</v>
      </c>
      <c r="J56" t="s">
        <v>96</v>
      </c>
      <c r="K56" t="s">
        <v>1540</v>
      </c>
      <c r="L56" t="s">
        <v>282</v>
      </c>
      <c r="M56">
        <v>8</v>
      </c>
      <c r="N56">
        <v>650000</v>
      </c>
      <c r="O56">
        <v>0.1</v>
      </c>
      <c r="P56">
        <v>2500</v>
      </c>
      <c r="Q56">
        <v>520000</v>
      </c>
      <c r="R56" t="s">
        <v>6415</v>
      </c>
      <c r="S56" t="s">
        <v>135</v>
      </c>
      <c r="T56" t="s">
        <v>101</v>
      </c>
      <c r="U56">
        <v>4</v>
      </c>
      <c r="V56">
        <v>5200000</v>
      </c>
      <c r="W56">
        <v>520000</v>
      </c>
      <c r="X56">
        <v>4680000</v>
      </c>
      <c r="Y56">
        <v>4162500</v>
      </c>
      <c r="Z56">
        <v>517500</v>
      </c>
      <c r="AA56">
        <v>0.110576923076923</v>
      </c>
      <c r="AB56" t="s">
        <v>6432</v>
      </c>
      <c r="AC56" s="14">
        <v>51</v>
      </c>
    </row>
    <row r="57" spans="1:29" x14ac:dyDescent="0.25">
      <c r="A57" t="s">
        <v>492</v>
      </c>
      <c r="B57" s="3">
        <v>45669</v>
      </c>
      <c r="C57" t="s">
        <v>494</v>
      </c>
      <c r="D57" t="s">
        <v>495</v>
      </c>
      <c r="E57" t="s">
        <v>496</v>
      </c>
      <c r="F57" t="s">
        <v>107</v>
      </c>
      <c r="G57">
        <v>35</v>
      </c>
      <c r="H57" t="s">
        <v>310</v>
      </c>
      <c r="I57" t="s">
        <v>263</v>
      </c>
      <c r="J57" t="s">
        <v>174</v>
      </c>
      <c r="K57" t="s">
        <v>388</v>
      </c>
      <c r="L57" t="s">
        <v>132</v>
      </c>
      <c r="M57">
        <v>2</v>
      </c>
      <c r="N57">
        <v>510000</v>
      </c>
      <c r="O57">
        <v>0</v>
      </c>
      <c r="P57">
        <v>1500</v>
      </c>
      <c r="Q57">
        <v>410000</v>
      </c>
      <c r="R57" t="s">
        <v>99</v>
      </c>
      <c r="S57" t="s">
        <v>135</v>
      </c>
      <c r="T57" t="s">
        <v>113</v>
      </c>
      <c r="U57">
        <v>1</v>
      </c>
      <c r="V57">
        <v>1020000</v>
      </c>
      <c r="W57">
        <v>0</v>
      </c>
      <c r="X57">
        <v>1020000</v>
      </c>
      <c r="Y57">
        <v>821500</v>
      </c>
      <c r="Z57">
        <v>198500</v>
      </c>
      <c r="AA57">
        <v>0.19460784313725499</v>
      </c>
      <c r="AB57" t="s">
        <v>6426</v>
      </c>
      <c r="AC57" s="14" t="s">
        <v>6479</v>
      </c>
    </row>
    <row r="58" spans="1:29" x14ac:dyDescent="0.25">
      <c r="A58" t="s">
        <v>497</v>
      </c>
      <c r="B58" s="3">
        <v>45964</v>
      </c>
      <c r="C58" t="s">
        <v>499</v>
      </c>
      <c r="E58" t="s">
        <v>500</v>
      </c>
      <c r="F58" t="s">
        <v>107</v>
      </c>
      <c r="G58">
        <v>58</v>
      </c>
      <c r="H58" t="s">
        <v>804</v>
      </c>
      <c r="I58" t="s">
        <v>95</v>
      </c>
      <c r="J58" t="s">
        <v>130</v>
      </c>
      <c r="K58" t="s">
        <v>425</v>
      </c>
      <c r="L58" t="s">
        <v>146</v>
      </c>
      <c r="M58">
        <v>8</v>
      </c>
      <c r="N58">
        <v>45000</v>
      </c>
      <c r="O58">
        <v>0.05</v>
      </c>
      <c r="P58">
        <v>12000</v>
      </c>
      <c r="Q58">
        <v>27000</v>
      </c>
      <c r="R58" t="s">
        <v>6415</v>
      </c>
      <c r="S58" t="s">
        <v>168</v>
      </c>
      <c r="T58" t="s">
        <v>113</v>
      </c>
      <c r="U58">
        <v>4</v>
      </c>
      <c r="V58">
        <v>360000</v>
      </c>
      <c r="W58">
        <v>18000</v>
      </c>
      <c r="X58">
        <v>342000</v>
      </c>
      <c r="Y58">
        <v>228000</v>
      </c>
      <c r="Z58">
        <v>114000</v>
      </c>
      <c r="AA58">
        <v>0.33333333333333298</v>
      </c>
      <c r="AB58" t="s">
        <v>6424</v>
      </c>
      <c r="AC58" s="14">
        <v>51</v>
      </c>
    </row>
    <row r="59" spans="1:29" x14ac:dyDescent="0.25">
      <c r="A59" t="s">
        <v>505</v>
      </c>
      <c r="B59" s="3">
        <v>45782</v>
      </c>
      <c r="C59" t="s">
        <v>506</v>
      </c>
      <c r="D59" t="s">
        <v>507</v>
      </c>
      <c r="E59" t="s">
        <v>508</v>
      </c>
      <c r="F59" t="s">
        <v>107</v>
      </c>
      <c r="G59">
        <v>21</v>
      </c>
      <c r="H59" t="s">
        <v>581</v>
      </c>
      <c r="I59" t="s">
        <v>144</v>
      </c>
      <c r="J59" t="s">
        <v>212</v>
      </c>
      <c r="K59" t="s">
        <v>242</v>
      </c>
      <c r="L59" t="s">
        <v>132</v>
      </c>
      <c r="M59">
        <v>1</v>
      </c>
      <c r="N59">
        <v>780000</v>
      </c>
      <c r="O59">
        <v>0.02</v>
      </c>
      <c r="P59">
        <v>8000</v>
      </c>
      <c r="Q59">
        <v>630000</v>
      </c>
      <c r="R59" t="s">
        <v>99</v>
      </c>
      <c r="S59" t="s">
        <v>100</v>
      </c>
      <c r="T59" t="s">
        <v>101</v>
      </c>
      <c r="U59">
        <v>3</v>
      </c>
      <c r="V59">
        <v>780000</v>
      </c>
      <c r="W59">
        <v>15600</v>
      </c>
      <c r="X59">
        <v>764400</v>
      </c>
      <c r="Y59">
        <v>638000</v>
      </c>
      <c r="Z59">
        <v>126400</v>
      </c>
      <c r="AA59">
        <v>0.165358451072737</v>
      </c>
      <c r="AB59" t="s">
        <v>6430</v>
      </c>
      <c r="AC59" s="14" t="s">
        <v>6477</v>
      </c>
    </row>
    <row r="60" spans="1:29" x14ac:dyDescent="0.25">
      <c r="A60" t="s">
        <v>510</v>
      </c>
      <c r="B60" s="3">
        <v>45931</v>
      </c>
      <c r="C60" t="s">
        <v>512</v>
      </c>
      <c r="D60" t="s">
        <v>513</v>
      </c>
      <c r="E60" t="s">
        <v>514</v>
      </c>
      <c r="F60" t="s">
        <v>107</v>
      </c>
      <c r="G60">
        <v>38</v>
      </c>
      <c r="H60" t="s">
        <v>581</v>
      </c>
      <c r="I60" t="s">
        <v>144</v>
      </c>
      <c r="J60" t="s">
        <v>155</v>
      </c>
      <c r="K60" t="s">
        <v>311</v>
      </c>
      <c r="L60" t="s">
        <v>122</v>
      </c>
      <c r="M60">
        <v>6</v>
      </c>
      <c r="N60">
        <v>850000</v>
      </c>
      <c r="O60">
        <v>0.15</v>
      </c>
      <c r="P60">
        <v>12000</v>
      </c>
      <c r="Q60">
        <v>710000</v>
      </c>
      <c r="R60" t="s">
        <v>6415</v>
      </c>
      <c r="S60" t="s">
        <v>135</v>
      </c>
      <c r="T60" t="s">
        <v>101</v>
      </c>
      <c r="U60">
        <v>5</v>
      </c>
      <c r="V60">
        <v>5100000</v>
      </c>
      <c r="W60">
        <v>765000</v>
      </c>
      <c r="X60">
        <v>4335000</v>
      </c>
      <c r="Y60">
        <v>4272000</v>
      </c>
      <c r="Z60">
        <v>63000</v>
      </c>
      <c r="AA60">
        <v>1.45328719723183E-2</v>
      </c>
      <c r="AB60" t="s">
        <v>6427</v>
      </c>
      <c r="AC60" s="14" t="s">
        <v>6478</v>
      </c>
    </row>
    <row r="61" spans="1:29" x14ac:dyDescent="0.25">
      <c r="A61" t="s">
        <v>515</v>
      </c>
      <c r="B61" s="3">
        <v>45838</v>
      </c>
      <c r="C61" t="s">
        <v>517</v>
      </c>
      <c r="D61" t="s">
        <v>518</v>
      </c>
      <c r="E61" t="s">
        <v>519</v>
      </c>
      <c r="F61" t="s">
        <v>107</v>
      </c>
      <c r="G61">
        <v>18</v>
      </c>
      <c r="H61" t="s">
        <v>154</v>
      </c>
      <c r="I61" t="s">
        <v>95</v>
      </c>
      <c r="J61" t="s">
        <v>165</v>
      </c>
      <c r="K61" t="s">
        <v>520</v>
      </c>
      <c r="L61" t="s">
        <v>111</v>
      </c>
      <c r="M61">
        <v>4</v>
      </c>
      <c r="N61">
        <v>410000</v>
      </c>
      <c r="O61">
        <v>0</v>
      </c>
      <c r="P61">
        <v>6000</v>
      </c>
      <c r="Q61">
        <v>325000</v>
      </c>
      <c r="R61" t="s">
        <v>6415</v>
      </c>
      <c r="S61" t="s">
        <v>100</v>
      </c>
      <c r="T61" t="s">
        <v>113</v>
      </c>
      <c r="V61">
        <v>1640000</v>
      </c>
      <c r="W61">
        <v>0</v>
      </c>
      <c r="X61">
        <v>1640000</v>
      </c>
      <c r="Y61">
        <v>1306000</v>
      </c>
      <c r="Z61">
        <v>334000</v>
      </c>
      <c r="AA61">
        <v>0.20365853658536601</v>
      </c>
      <c r="AB61" t="s">
        <v>6434</v>
      </c>
      <c r="AC61" s="14" t="s">
        <v>6477</v>
      </c>
    </row>
    <row r="62" spans="1:29" x14ac:dyDescent="0.25">
      <c r="A62" t="s">
        <v>523</v>
      </c>
      <c r="B62" s="3">
        <v>45756</v>
      </c>
      <c r="C62" t="s">
        <v>525</v>
      </c>
      <c r="D62" t="s">
        <v>526</v>
      </c>
      <c r="E62" t="s">
        <v>527</v>
      </c>
      <c r="F62" t="s">
        <v>93</v>
      </c>
      <c r="G62">
        <v>54</v>
      </c>
      <c r="H62" t="s">
        <v>595</v>
      </c>
      <c r="I62" t="s">
        <v>263</v>
      </c>
      <c r="J62" t="s">
        <v>174</v>
      </c>
      <c r="K62" t="s">
        <v>388</v>
      </c>
      <c r="L62" t="s">
        <v>132</v>
      </c>
      <c r="M62">
        <v>4</v>
      </c>
      <c r="N62">
        <v>510000</v>
      </c>
      <c r="O62">
        <v>0</v>
      </c>
      <c r="P62">
        <v>12000</v>
      </c>
      <c r="Q62">
        <v>410000</v>
      </c>
      <c r="R62" t="s">
        <v>99</v>
      </c>
      <c r="S62" t="s">
        <v>100</v>
      </c>
      <c r="T62" t="s">
        <v>113</v>
      </c>
      <c r="U62">
        <v>4</v>
      </c>
      <c r="V62">
        <v>2040000</v>
      </c>
      <c r="W62">
        <v>0</v>
      </c>
      <c r="X62">
        <v>2040000</v>
      </c>
      <c r="Y62">
        <v>1652000</v>
      </c>
      <c r="Z62">
        <v>388000</v>
      </c>
      <c r="AA62">
        <v>0.19019607843137301</v>
      </c>
      <c r="AB62" t="s">
        <v>6431</v>
      </c>
      <c r="AC62" s="14">
        <v>51</v>
      </c>
    </row>
    <row r="63" spans="1:29" x14ac:dyDescent="0.25">
      <c r="A63" t="s">
        <v>528</v>
      </c>
      <c r="B63" s="3">
        <v>45681</v>
      </c>
      <c r="C63" t="s">
        <v>196</v>
      </c>
      <c r="D63" t="s">
        <v>197</v>
      </c>
      <c r="E63" t="s">
        <v>530</v>
      </c>
      <c r="F63" t="s">
        <v>93</v>
      </c>
      <c r="G63">
        <v>63</v>
      </c>
      <c r="H63" t="s">
        <v>413</v>
      </c>
      <c r="I63" t="s">
        <v>95</v>
      </c>
      <c r="J63" t="s">
        <v>130</v>
      </c>
      <c r="K63" t="s">
        <v>1540</v>
      </c>
      <c r="L63" t="s">
        <v>282</v>
      </c>
      <c r="M63">
        <v>5</v>
      </c>
      <c r="N63">
        <v>650000</v>
      </c>
      <c r="O63">
        <v>0</v>
      </c>
      <c r="P63">
        <v>6000</v>
      </c>
      <c r="Q63">
        <v>520000</v>
      </c>
      <c r="R63" t="s">
        <v>99</v>
      </c>
      <c r="S63" t="s">
        <v>100</v>
      </c>
      <c r="T63" t="s">
        <v>113</v>
      </c>
      <c r="U63">
        <v>2</v>
      </c>
      <c r="V63">
        <v>3250000</v>
      </c>
      <c r="W63">
        <v>0</v>
      </c>
      <c r="X63">
        <v>3250000</v>
      </c>
      <c r="Y63">
        <v>2606000</v>
      </c>
      <c r="Z63">
        <v>644000</v>
      </c>
      <c r="AA63">
        <v>0.19815384615384601</v>
      </c>
      <c r="AB63" t="s">
        <v>6426</v>
      </c>
      <c r="AC63" s="14">
        <v>51</v>
      </c>
    </row>
    <row r="64" spans="1:29" x14ac:dyDescent="0.25">
      <c r="A64" t="s">
        <v>532</v>
      </c>
      <c r="B64" s="3">
        <v>45888</v>
      </c>
      <c r="C64" t="s">
        <v>534</v>
      </c>
      <c r="D64" t="s">
        <v>535</v>
      </c>
      <c r="E64" t="s">
        <v>536</v>
      </c>
      <c r="F64" t="s">
        <v>93</v>
      </c>
      <c r="G64">
        <v>33</v>
      </c>
      <c r="H64" t="s">
        <v>154</v>
      </c>
      <c r="I64" t="s">
        <v>95</v>
      </c>
      <c r="K64" t="s">
        <v>1540</v>
      </c>
      <c r="L64" t="s">
        <v>282</v>
      </c>
      <c r="M64">
        <v>5</v>
      </c>
      <c r="N64">
        <v>650000</v>
      </c>
      <c r="O64">
        <v>0.02</v>
      </c>
      <c r="P64">
        <v>4000</v>
      </c>
      <c r="Q64">
        <v>520000</v>
      </c>
      <c r="R64" t="s">
        <v>134</v>
      </c>
      <c r="S64" t="s">
        <v>148</v>
      </c>
      <c r="T64" t="s">
        <v>113</v>
      </c>
      <c r="U64">
        <v>3</v>
      </c>
      <c r="V64">
        <v>3250000</v>
      </c>
      <c r="W64">
        <v>65000</v>
      </c>
      <c r="X64">
        <v>3185000</v>
      </c>
      <c r="Y64">
        <v>2604000</v>
      </c>
      <c r="Z64">
        <v>581000</v>
      </c>
      <c r="AA64">
        <v>0.18241758241758199</v>
      </c>
      <c r="AB64" t="s">
        <v>6433</v>
      </c>
      <c r="AC64" s="14" t="s">
        <v>6479</v>
      </c>
    </row>
    <row r="65" spans="1:29" x14ac:dyDescent="0.25">
      <c r="A65" t="s">
        <v>537</v>
      </c>
      <c r="B65" s="3">
        <v>45856</v>
      </c>
      <c r="C65" t="s">
        <v>104</v>
      </c>
      <c r="D65" t="s">
        <v>105</v>
      </c>
      <c r="E65" t="s">
        <v>539</v>
      </c>
      <c r="F65" t="s">
        <v>93</v>
      </c>
      <c r="G65">
        <v>37</v>
      </c>
      <c r="H65" t="s">
        <v>377</v>
      </c>
      <c r="I65" t="s">
        <v>95</v>
      </c>
      <c r="J65" t="s">
        <v>130</v>
      </c>
      <c r="K65" t="s">
        <v>296</v>
      </c>
      <c r="L65" t="s">
        <v>282</v>
      </c>
      <c r="M65">
        <v>2</v>
      </c>
      <c r="N65">
        <v>320000</v>
      </c>
      <c r="O65">
        <v>0.05</v>
      </c>
      <c r="P65">
        <v>6000</v>
      </c>
      <c r="Q65">
        <v>250000</v>
      </c>
      <c r="R65" t="s">
        <v>6415</v>
      </c>
      <c r="S65" t="s">
        <v>100</v>
      </c>
      <c r="T65" t="s">
        <v>101</v>
      </c>
      <c r="U65">
        <v>2</v>
      </c>
      <c r="V65">
        <v>640000</v>
      </c>
      <c r="W65">
        <v>32000</v>
      </c>
      <c r="X65">
        <v>608000</v>
      </c>
      <c r="Y65">
        <v>506000</v>
      </c>
      <c r="Z65">
        <v>102000</v>
      </c>
      <c r="AA65">
        <v>0.167763157894737</v>
      </c>
      <c r="AB65" t="s">
        <v>6425</v>
      </c>
      <c r="AC65" s="14" t="s">
        <v>6478</v>
      </c>
    </row>
    <row r="66" spans="1:29" x14ac:dyDescent="0.25">
      <c r="A66" t="s">
        <v>541</v>
      </c>
      <c r="B66" s="3">
        <v>45991</v>
      </c>
      <c r="C66" t="s">
        <v>543</v>
      </c>
      <c r="D66" t="s">
        <v>544</v>
      </c>
      <c r="E66" t="s">
        <v>545</v>
      </c>
      <c r="F66" t="s">
        <v>93</v>
      </c>
      <c r="G66">
        <v>36</v>
      </c>
      <c r="H66" t="s">
        <v>595</v>
      </c>
      <c r="I66" t="s">
        <v>263</v>
      </c>
      <c r="J66" t="s">
        <v>96</v>
      </c>
      <c r="K66" t="s">
        <v>242</v>
      </c>
      <c r="L66" t="s">
        <v>132</v>
      </c>
      <c r="M66">
        <v>8</v>
      </c>
      <c r="N66">
        <v>780000</v>
      </c>
      <c r="O66">
        <v>0.02</v>
      </c>
      <c r="P66">
        <v>4000</v>
      </c>
      <c r="Q66">
        <v>630000</v>
      </c>
      <c r="R66" t="s">
        <v>167</v>
      </c>
      <c r="S66" t="s">
        <v>148</v>
      </c>
      <c r="T66" t="s">
        <v>101</v>
      </c>
      <c r="U66">
        <v>5</v>
      </c>
      <c r="V66">
        <v>6240000</v>
      </c>
      <c r="W66">
        <v>124800</v>
      </c>
      <c r="X66">
        <v>6115200</v>
      </c>
      <c r="Y66">
        <v>5044000</v>
      </c>
      <c r="Z66">
        <v>1071200</v>
      </c>
      <c r="AA66">
        <v>0.175170068027211</v>
      </c>
      <c r="AB66" t="s">
        <v>6424</v>
      </c>
      <c r="AC66" s="14" t="s">
        <v>6478</v>
      </c>
    </row>
    <row r="67" spans="1:29" x14ac:dyDescent="0.25">
      <c r="A67" t="s">
        <v>548</v>
      </c>
      <c r="B67" s="3">
        <v>45813</v>
      </c>
      <c r="C67" t="s">
        <v>550</v>
      </c>
      <c r="D67" t="s">
        <v>551</v>
      </c>
      <c r="E67" t="s">
        <v>552</v>
      </c>
      <c r="F67" t="s">
        <v>93</v>
      </c>
      <c r="G67">
        <v>55</v>
      </c>
      <c r="H67" t="s">
        <v>1792</v>
      </c>
      <c r="I67" t="s">
        <v>129</v>
      </c>
      <c r="J67" t="s">
        <v>174</v>
      </c>
      <c r="K67" t="s">
        <v>425</v>
      </c>
      <c r="L67" t="s">
        <v>146</v>
      </c>
      <c r="M67">
        <v>7</v>
      </c>
      <c r="N67">
        <v>45000</v>
      </c>
      <c r="O67">
        <v>0.05</v>
      </c>
      <c r="P67">
        <v>8000</v>
      </c>
      <c r="Q67">
        <v>27000</v>
      </c>
      <c r="R67" t="s">
        <v>134</v>
      </c>
      <c r="S67" t="s">
        <v>100</v>
      </c>
      <c r="T67" t="s">
        <v>113</v>
      </c>
      <c r="U67">
        <v>2</v>
      </c>
      <c r="V67">
        <v>315000</v>
      </c>
      <c r="W67">
        <v>15750</v>
      </c>
      <c r="X67">
        <v>299250</v>
      </c>
      <c r="Y67">
        <v>197000</v>
      </c>
      <c r="Z67">
        <v>102250</v>
      </c>
      <c r="AA67">
        <v>0.34168755221386798</v>
      </c>
      <c r="AB67" t="s">
        <v>6434</v>
      </c>
      <c r="AC67" s="14">
        <v>51</v>
      </c>
    </row>
    <row r="68" spans="1:29" x14ac:dyDescent="0.25">
      <c r="A68" t="s">
        <v>554</v>
      </c>
      <c r="B68" s="3">
        <v>45943</v>
      </c>
      <c r="C68" t="s">
        <v>555</v>
      </c>
      <c r="D68" t="s">
        <v>556</v>
      </c>
      <c r="E68" t="s">
        <v>557</v>
      </c>
      <c r="F68" t="s">
        <v>107</v>
      </c>
      <c r="G68">
        <v>36</v>
      </c>
      <c r="H68" t="s">
        <v>558</v>
      </c>
      <c r="I68" t="s">
        <v>129</v>
      </c>
      <c r="J68" t="s">
        <v>212</v>
      </c>
      <c r="K68" t="s">
        <v>1540</v>
      </c>
      <c r="L68" t="s">
        <v>282</v>
      </c>
      <c r="M68">
        <v>2</v>
      </c>
      <c r="N68">
        <v>650000</v>
      </c>
      <c r="O68">
        <v>0.02</v>
      </c>
      <c r="P68">
        <v>4000</v>
      </c>
      <c r="Q68">
        <v>520000</v>
      </c>
      <c r="R68" t="s">
        <v>6415</v>
      </c>
      <c r="S68" t="s">
        <v>100</v>
      </c>
      <c r="T68" t="s">
        <v>113</v>
      </c>
      <c r="U68">
        <v>3</v>
      </c>
      <c r="V68">
        <v>1300000</v>
      </c>
      <c r="W68">
        <v>26000</v>
      </c>
      <c r="X68">
        <v>1274000</v>
      </c>
      <c r="Y68">
        <v>1044000</v>
      </c>
      <c r="Z68">
        <v>230000</v>
      </c>
      <c r="AA68">
        <v>0.18053375196232299</v>
      </c>
      <c r="AB68" t="s">
        <v>6427</v>
      </c>
      <c r="AC68" s="14" t="s">
        <v>6478</v>
      </c>
    </row>
    <row r="69" spans="1:29" x14ac:dyDescent="0.25">
      <c r="A69" t="s">
        <v>560</v>
      </c>
      <c r="B69" s="3">
        <v>45739</v>
      </c>
      <c r="C69" t="s">
        <v>562</v>
      </c>
      <c r="D69" t="s">
        <v>563</v>
      </c>
      <c r="E69" t="s">
        <v>564</v>
      </c>
      <c r="F69" t="s">
        <v>93</v>
      </c>
      <c r="G69">
        <v>43</v>
      </c>
      <c r="H69" t="s">
        <v>1279</v>
      </c>
      <c r="I69" t="s">
        <v>144</v>
      </c>
      <c r="J69" t="s">
        <v>155</v>
      </c>
      <c r="K69" t="s">
        <v>175</v>
      </c>
      <c r="L69" t="s">
        <v>132</v>
      </c>
      <c r="M69">
        <v>4</v>
      </c>
      <c r="N69">
        <v>900000</v>
      </c>
      <c r="O69">
        <v>0.1</v>
      </c>
      <c r="P69">
        <v>12000</v>
      </c>
      <c r="Q69">
        <v>730000</v>
      </c>
      <c r="R69" t="s">
        <v>167</v>
      </c>
      <c r="S69" t="s">
        <v>148</v>
      </c>
      <c r="T69" t="s">
        <v>113</v>
      </c>
      <c r="U69">
        <v>1</v>
      </c>
      <c r="V69">
        <v>3600000</v>
      </c>
      <c r="W69">
        <v>360000</v>
      </c>
      <c r="X69">
        <v>3240000</v>
      </c>
      <c r="Y69">
        <v>2932000</v>
      </c>
      <c r="Z69">
        <v>308000</v>
      </c>
      <c r="AA69">
        <v>9.5061728395061704E-2</v>
      </c>
      <c r="AB69" t="s">
        <v>6428</v>
      </c>
      <c r="AC69" s="14" t="s">
        <v>6478</v>
      </c>
    </row>
    <row r="70" spans="1:29" x14ac:dyDescent="0.25">
      <c r="A70" t="s">
        <v>566</v>
      </c>
      <c r="B70" s="3">
        <v>45838</v>
      </c>
      <c r="C70" t="s">
        <v>568</v>
      </c>
      <c r="D70" t="s">
        <v>569</v>
      </c>
      <c r="E70" t="s">
        <v>570</v>
      </c>
      <c r="F70" t="s">
        <v>93</v>
      </c>
      <c r="G70">
        <v>38</v>
      </c>
      <c r="H70" t="s">
        <v>1279</v>
      </c>
      <c r="I70" t="s">
        <v>144</v>
      </c>
      <c r="J70" t="s">
        <v>96</v>
      </c>
      <c r="K70" t="s">
        <v>852</v>
      </c>
      <c r="L70" t="s">
        <v>122</v>
      </c>
      <c r="M70">
        <v>2</v>
      </c>
      <c r="N70">
        <v>680000</v>
      </c>
      <c r="O70">
        <v>0.02</v>
      </c>
      <c r="P70">
        <v>6000</v>
      </c>
      <c r="Q70">
        <v>555000</v>
      </c>
      <c r="R70" t="s">
        <v>219</v>
      </c>
      <c r="S70" t="s">
        <v>148</v>
      </c>
      <c r="T70" t="s">
        <v>113</v>
      </c>
      <c r="U70">
        <v>4</v>
      </c>
      <c r="V70">
        <v>1360000</v>
      </c>
      <c r="W70">
        <v>27200</v>
      </c>
      <c r="X70">
        <v>1332800</v>
      </c>
      <c r="Y70">
        <v>1116000</v>
      </c>
      <c r="Z70">
        <v>216800</v>
      </c>
      <c r="AA70">
        <v>0.16266506602641101</v>
      </c>
      <c r="AB70" t="s">
        <v>6434</v>
      </c>
      <c r="AC70" s="14" t="s">
        <v>6478</v>
      </c>
    </row>
    <row r="71" spans="1:29" x14ac:dyDescent="0.25">
      <c r="A71" t="s">
        <v>572</v>
      </c>
      <c r="B71" s="3">
        <v>45911</v>
      </c>
      <c r="C71" t="s">
        <v>286</v>
      </c>
      <c r="D71" t="s">
        <v>287</v>
      </c>
      <c r="E71" t="s">
        <v>574</v>
      </c>
      <c r="F71" t="s">
        <v>107</v>
      </c>
      <c r="G71">
        <v>36</v>
      </c>
      <c r="H71" t="s">
        <v>804</v>
      </c>
      <c r="I71" t="s">
        <v>95</v>
      </c>
      <c r="J71" t="s">
        <v>174</v>
      </c>
      <c r="K71" t="s">
        <v>121</v>
      </c>
      <c r="L71" t="s">
        <v>122</v>
      </c>
      <c r="M71">
        <v>5</v>
      </c>
      <c r="N71">
        <v>720000</v>
      </c>
      <c r="O71">
        <v>0.1</v>
      </c>
      <c r="P71">
        <v>6000</v>
      </c>
      <c r="Q71">
        <v>600000</v>
      </c>
      <c r="R71" t="s">
        <v>134</v>
      </c>
      <c r="S71" t="s">
        <v>100</v>
      </c>
      <c r="T71" t="s">
        <v>113</v>
      </c>
      <c r="U71">
        <v>3</v>
      </c>
      <c r="V71">
        <v>3600000</v>
      </c>
      <c r="W71">
        <v>360000</v>
      </c>
      <c r="X71">
        <v>3240000</v>
      </c>
      <c r="Y71">
        <v>3006000</v>
      </c>
      <c r="Z71">
        <v>234000</v>
      </c>
      <c r="AA71">
        <v>7.2222222222222202E-2</v>
      </c>
      <c r="AB71" t="s">
        <v>6435</v>
      </c>
      <c r="AC71" s="14" t="s">
        <v>6478</v>
      </c>
    </row>
    <row r="72" spans="1:29" x14ac:dyDescent="0.25">
      <c r="A72" t="s">
        <v>576</v>
      </c>
      <c r="B72" s="3">
        <v>45836</v>
      </c>
      <c r="C72" t="s">
        <v>578</v>
      </c>
      <c r="D72" t="s">
        <v>579</v>
      </c>
      <c r="E72" t="s">
        <v>580</v>
      </c>
      <c r="F72" t="s">
        <v>93</v>
      </c>
      <c r="G72">
        <v>63</v>
      </c>
      <c r="H72" t="s">
        <v>581</v>
      </c>
      <c r="I72" t="s">
        <v>144</v>
      </c>
      <c r="J72" t="s">
        <v>155</v>
      </c>
      <c r="K72" t="s">
        <v>582</v>
      </c>
      <c r="L72" t="s">
        <v>146</v>
      </c>
      <c r="M72">
        <v>3</v>
      </c>
      <c r="N72">
        <v>180000</v>
      </c>
      <c r="O72">
        <v>0.02</v>
      </c>
      <c r="P72">
        <v>1500</v>
      </c>
      <c r="Q72">
        <v>125000</v>
      </c>
      <c r="R72" t="s">
        <v>134</v>
      </c>
      <c r="S72" t="s">
        <v>100</v>
      </c>
      <c r="T72" t="s">
        <v>101</v>
      </c>
      <c r="U72">
        <v>2</v>
      </c>
      <c r="V72">
        <v>540000</v>
      </c>
      <c r="W72">
        <v>10800</v>
      </c>
      <c r="X72">
        <v>529200</v>
      </c>
      <c r="Y72">
        <v>376500</v>
      </c>
      <c r="Z72">
        <v>152700</v>
      </c>
      <c r="AA72">
        <v>0.28854875283446701</v>
      </c>
      <c r="AB72" t="s">
        <v>6434</v>
      </c>
      <c r="AC72" s="14">
        <v>51</v>
      </c>
    </row>
    <row r="73" spans="1:29" x14ac:dyDescent="0.25">
      <c r="A73" t="s">
        <v>584</v>
      </c>
      <c r="B73" s="3">
        <v>45822</v>
      </c>
      <c r="C73" t="s">
        <v>586</v>
      </c>
      <c r="D73" t="s">
        <v>587</v>
      </c>
      <c r="E73" t="s">
        <v>6289</v>
      </c>
      <c r="F73" t="s">
        <v>107</v>
      </c>
      <c r="G73">
        <v>43</v>
      </c>
      <c r="H73" t="s">
        <v>338</v>
      </c>
      <c r="I73" t="s">
        <v>120</v>
      </c>
      <c r="J73" t="s">
        <v>174</v>
      </c>
      <c r="K73" t="s">
        <v>852</v>
      </c>
      <c r="L73" t="s">
        <v>122</v>
      </c>
      <c r="M73">
        <v>6</v>
      </c>
      <c r="N73">
        <v>680000</v>
      </c>
      <c r="O73">
        <v>0.1</v>
      </c>
      <c r="P73">
        <v>1500</v>
      </c>
      <c r="Q73">
        <v>555000</v>
      </c>
      <c r="R73" t="s">
        <v>134</v>
      </c>
      <c r="S73" t="s">
        <v>100</v>
      </c>
      <c r="T73" t="s">
        <v>113</v>
      </c>
      <c r="U73">
        <v>4</v>
      </c>
      <c r="V73">
        <v>4080000</v>
      </c>
      <c r="W73">
        <v>408000</v>
      </c>
      <c r="X73">
        <v>3672000</v>
      </c>
      <c r="Y73">
        <v>3331500</v>
      </c>
      <c r="Z73">
        <v>340500</v>
      </c>
      <c r="AA73">
        <v>9.2728758169934603E-2</v>
      </c>
      <c r="AB73" t="s">
        <v>6434</v>
      </c>
      <c r="AC73" s="14" t="s">
        <v>6478</v>
      </c>
    </row>
    <row r="74" spans="1:29" x14ac:dyDescent="0.25">
      <c r="A74" t="s">
        <v>590</v>
      </c>
      <c r="B74" s="3">
        <v>45833</v>
      </c>
      <c r="C74" t="s">
        <v>592</v>
      </c>
      <c r="D74" t="s">
        <v>593</v>
      </c>
      <c r="E74" t="s">
        <v>6290</v>
      </c>
      <c r="F74" t="s">
        <v>107</v>
      </c>
      <c r="G74">
        <v>62</v>
      </c>
      <c r="H74" t="s">
        <v>595</v>
      </c>
      <c r="I74" t="s">
        <v>263</v>
      </c>
      <c r="J74" t="s">
        <v>130</v>
      </c>
      <c r="K74" t="s">
        <v>242</v>
      </c>
      <c r="L74" t="s">
        <v>132</v>
      </c>
      <c r="M74">
        <v>5</v>
      </c>
      <c r="N74">
        <v>780000</v>
      </c>
      <c r="O74">
        <v>0.05</v>
      </c>
      <c r="P74">
        <v>4000</v>
      </c>
      <c r="Q74">
        <v>630000</v>
      </c>
      <c r="R74" t="s">
        <v>134</v>
      </c>
      <c r="S74" t="s">
        <v>148</v>
      </c>
      <c r="T74" t="s">
        <v>113</v>
      </c>
      <c r="U74">
        <v>2</v>
      </c>
      <c r="V74">
        <v>3900000</v>
      </c>
      <c r="W74">
        <v>195000</v>
      </c>
      <c r="X74">
        <v>3705000</v>
      </c>
      <c r="Y74">
        <v>3154000</v>
      </c>
      <c r="Z74">
        <v>551000</v>
      </c>
      <c r="AA74">
        <v>0.14871794871794899</v>
      </c>
      <c r="AB74" t="s">
        <v>6434</v>
      </c>
      <c r="AC74" s="14">
        <v>51</v>
      </c>
    </row>
    <row r="75" spans="1:29" x14ac:dyDescent="0.25">
      <c r="A75" t="s">
        <v>597</v>
      </c>
      <c r="B75" s="3">
        <v>45833</v>
      </c>
      <c r="C75" t="s">
        <v>599</v>
      </c>
      <c r="D75" t="s">
        <v>600</v>
      </c>
      <c r="E75" t="s">
        <v>601</v>
      </c>
      <c r="F75" t="s">
        <v>107</v>
      </c>
      <c r="G75">
        <v>24</v>
      </c>
      <c r="H75" t="s">
        <v>338</v>
      </c>
      <c r="I75" t="s">
        <v>120</v>
      </c>
      <c r="J75" t="s">
        <v>359</v>
      </c>
      <c r="K75" t="s">
        <v>852</v>
      </c>
      <c r="L75" t="s">
        <v>122</v>
      </c>
      <c r="M75">
        <v>3</v>
      </c>
      <c r="N75">
        <v>680000</v>
      </c>
      <c r="O75">
        <v>0.02</v>
      </c>
      <c r="P75">
        <v>12000</v>
      </c>
      <c r="Q75">
        <v>555000</v>
      </c>
      <c r="R75" t="s">
        <v>219</v>
      </c>
      <c r="S75" t="s">
        <v>100</v>
      </c>
      <c r="T75" t="s">
        <v>101</v>
      </c>
      <c r="U75">
        <v>2</v>
      </c>
      <c r="V75">
        <v>2040000</v>
      </c>
      <c r="W75">
        <v>40800</v>
      </c>
      <c r="X75">
        <v>1999200</v>
      </c>
      <c r="Y75">
        <v>1677000</v>
      </c>
      <c r="Z75">
        <v>322200</v>
      </c>
      <c r="AA75">
        <v>0.16116446578631499</v>
      </c>
      <c r="AB75" t="s">
        <v>6434</v>
      </c>
      <c r="AC75" s="14" t="s">
        <v>6477</v>
      </c>
    </row>
    <row r="76" spans="1:29" x14ac:dyDescent="0.25">
      <c r="A76" t="s">
        <v>603</v>
      </c>
      <c r="B76" s="3">
        <v>45729</v>
      </c>
      <c r="C76" t="s">
        <v>550</v>
      </c>
      <c r="D76" t="s">
        <v>551</v>
      </c>
      <c r="E76" t="s">
        <v>605</v>
      </c>
      <c r="F76" t="s">
        <v>93</v>
      </c>
      <c r="G76">
        <v>31</v>
      </c>
      <c r="H76" t="s">
        <v>295</v>
      </c>
      <c r="I76" t="s">
        <v>120</v>
      </c>
      <c r="J76" t="s">
        <v>174</v>
      </c>
      <c r="K76" t="s">
        <v>425</v>
      </c>
      <c r="L76" t="s">
        <v>146</v>
      </c>
      <c r="M76">
        <v>4</v>
      </c>
      <c r="N76">
        <v>45000</v>
      </c>
      <c r="O76">
        <v>0.05</v>
      </c>
      <c r="P76">
        <v>2500</v>
      </c>
      <c r="Q76">
        <v>27000</v>
      </c>
      <c r="R76" t="s">
        <v>99</v>
      </c>
      <c r="S76" t="s">
        <v>100</v>
      </c>
      <c r="T76" t="s">
        <v>113</v>
      </c>
      <c r="U76">
        <v>5</v>
      </c>
      <c r="V76">
        <v>180000</v>
      </c>
      <c r="W76">
        <v>9000</v>
      </c>
      <c r="X76">
        <v>171000</v>
      </c>
      <c r="Y76">
        <v>110500</v>
      </c>
      <c r="Z76">
        <v>60500</v>
      </c>
      <c r="AA76">
        <v>0.35380116959064301</v>
      </c>
      <c r="AB76" t="s">
        <v>6428</v>
      </c>
      <c r="AC76" s="14" t="s">
        <v>6479</v>
      </c>
    </row>
    <row r="77" spans="1:29" x14ac:dyDescent="0.25">
      <c r="A77" t="s">
        <v>607</v>
      </c>
      <c r="B77" s="3">
        <v>45678</v>
      </c>
      <c r="C77" t="s">
        <v>609</v>
      </c>
      <c r="D77" t="s">
        <v>610</v>
      </c>
      <c r="E77" t="s">
        <v>611</v>
      </c>
      <c r="F77" t="s">
        <v>107</v>
      </c>
      <c r="G77">
        <v>35</v>
      </c>
      <c r="H77" t="s">
        <v>1279</v>
      </c>
      <c r="I77" t="s">
        <v>144</v>
      </c>
      <c r="J77" t="s">
        <v>174</v>
      </c>
      <c r="K77" t="s">
        <v>1540</v>
      </c>
      <c r="L77" t="s">
        <v>282</v>
      </c>
      <c r="M77">
        <v>4</v>
      </c>
      <c r="N77">
        <v>650000</v>
      </c>
      <c r="O77">
        <v>0.02</v>
      </c>
      <c r="P77">
        <v>6000</v>
      </c>
      <c r="Q77">
        <v>520000</v>
      </c>
      <c r="R77" t="s">
        <v>219</v>
      </c>
      <c r="S77" t="s">
        <v>100</v>
      </c>
      <c r="T77" t="s">
        <v>101</v>
      </c>
      <c r="U77">
        <v>4</v>
      </c>
      <c r="V77">
        <v>2600000</v>
      </c>
      <c r="W77">
        <v>52000</v>
      </c>
      <c r="X77">
        <v>2548000</v>
      </c>
      <c r="Y77">
        <v>2086000</v>
      </c>
      <c r="Z77">
        <v>462000</v>
      </c>
      <c r="AA77">
        <v>0.18131868131868101</v>
      </c>
      <c r="AB77" t="s">
        <v>6426</v>
      </c>
      <c r="AC77" s="14" t="s">
        <v>6479</v>
      </c>
    </row>
    <row r="78" spans="1:29" x14ac:dyDescent="0.25">
      <c r="A78" t="s">
        <v>612</v>
      </c>
      <c r="B78" s="3">
        <v>45835</v>
      </c>
      <c r="C78" t="s">
        <v>614</v>
      </c>
      <c r="D78" t="s">
        <v>615</v>
      </c>
      <c r="E78" t="s">
        <v>616</v>
      </c>
      <c r="F78" t="s">
        <v>107</v>
      </c>
      <c r="G78">
        <v>64</v>
      </c>
      <c r="H78" t="s">
        <v>338</v>
      </c>
      <c r="I78" t="s">
        <v>120</v>
      </c>
      <c r="J78" t="s">
        <v>174</v>
      </c>
      <c r="K78" t="s">
        <v>156</v>
      </c>
      <c r="L78" t="s">
        <v>111</v>
      </c>
      <c r="M78">
        <v>1</v>
      </c>
      <c r="N78">
        <v>290000</v>
      </c>
      <c r="O78">
        <v>0.1</v>
      </c>
      <c r="P78">
        <v>1500</v>
      </c>
      <c r="Q78">
        <v>225000</v>
      </c>
      <c r="R78" t="s">
        <v>6415</v>
      </c>
      <c r="S78" t="s">
        <v>148</v>
      </c>
      <c r="T78" t="s">
        <v>101</v>
      </c>
      <c r="U78">
        <v>5</v>
      </c>
      <c r="V78">
        <v>290000</v>
      </c>
      <c r="W78">
        <v>29000</v>
      </c>
      <c r="X78">
        <v>261000</v>
      </c>
      <c r="Y78">
        <v>226500</v>
      </c>
      <c r="Z78">
        <v>34500</v>
      </c>
      <c r="AA78">
        <v>0.13218390804597699</v>
      </c>
      <c r="AB78" t="s">
        <v>6434</v>
      </c>
      <c r="AC78" s="14">
        <v>51</v>
      </c>
    </row>
    <row r="79" spans="1:29" x14ac:dyDescent="0.25">
      <c r="A79" t="s">
        <v>617</v>
      </c>
      <c r="B79" s="3">
        <v>45734</v>
      </c>
      <c r="C79" t="s">
        <v>619</v>
      </c>
      <c r="D79" t="s">
        <v>620</v>
      </c>
      <c r="E79" t="s">
        <v>621</v>
      </c>
      <c r="F79" t="s">
        <v>107</v>
      </c>
      <c r="G79">
        <v>35</v>
      </c>
      <c r="H79" t="s">
        <v>119</v>
      </c>
      <c r="I79" t="s">
        <v>120</v>
      </c>
      <c r="J79" t="s">
        <v>96</v>
      </c>
      <c r="K79" t="s">
        <v>175</v>
      </c>
      <c r="L79" t="s">
        <v>132</v>
      </c>
      <c r="M79">
        <v>6</v>
      </c>
      <c r="N79">
        <v>900000</v>
      </c>
      <c r="O79">
        <v>0</v>
      </c>
      <c r="P79">
        <v>8000</v>
      </c>
      <c r="Q79">
        <v>730000</v>
      </c>
      <c r="R79" t="s">
        <v>134</v>
      </c>
      <c r="S79" t="s">
        <v>148</v>
      </c>
      <c r="T79" t="s">
        <v>101</v>
      </c>
      <c r="U79">
        <v>4</v>
      </c>
      <c r="V79">
        <v>5400000</v>
      </c>
      <c r="W79">
        <v>0</v>
      </c>
      <c r="X79">
        <v>5400000</v>
      </c>
      <c r="Y79">
        <v>4388000</v>
      </c>
      <c r="Z79">
        <v>1012000</v>
      </c>
      <c r="AA79">
        <v>0.187407407407407</v>
      </c>
      <c r="AB79" t="s">
        <v>6428</v>
      </c>
      <c r="AC79" s="14" t="s">
        <v>6479</v>
      </c>
    </row>
    <row r="80" spans="1:29" x14ac:dyDescent="0.25">
      <c r="A80" t="s">
        <v>624</v>
      </c>
      <c r="B80" s="3">
        <v>45937</v>
      </c>
      <c r="C80" t="s">
        <v>626</v>
      </c>
      <c r="D80" t="s">
        <v>627</v>
      </c>
      <c r="E80" t="s">
        <v>628</v>
      </c>
      <c r="F80" t="s">
        <v>93</v>
      </c>
      <c r="G80">
        <v>18</v>
      </c>
      <c r="H80" t="s">
        <v>804</v>
      </c>
      <c r="I80" t="s">
        <v>95</v>
      </c>
      <c r="J80" t="s">
        <v>359</v>
      </c>
      <c r="K80" t="s">
        <v>582</v>
      </c>
      <c r="L80" t="s">
        <v>146</v>
      </c>
      <c r="M80">
        <v>5</v>
      </c>
      <c r="N80">
        <v>180000</v>
      </c>
      <c r="O80">
        <v>0.15</v>
      </c>
      <c r="P80">
        <v>6000</v>
      </c>
      <c r="Q80">
        <v>125000</v>
      </c>
      <c r="R80" t="s">
        <v>99</v>
      </c>
      <c r="S80" t="s">
        <v>148</v>
      </c>
      <c r="T80" t="s">
        <v>113</v>
      </c>
      <c r="U80">
        <v>2</v>
      </c>
      <c r="V80">
        <v>900000</v>
      </c>
      <c r="W80">
        <v>135000</v>
      </c>
      <c r="X80">
        <v>765000</v>
      </c>
      <c r="Y80">
        <v>631000</v>
      </c>
      <c r="Z80">
        <v>134000</v>
      </c>
      <c r="AA80">
        <v>0.17516339869281</v>
      </c>
      <c r="AB80" t="s">
        <v>6427</v>
      </c>
      <c r="AC80" s="14" t="s">
        <v>6477</v>
      </c>
    </row>
    <row r="81" spans="1:29" x14ac:dyDescent="0.25">
      <c r="A81" t="s">
        <v>629</v>
      </c>
      <c r="B81" s="3">
        <v>45689</v>
      </c>
      <c r="C81" t="s">
        <v>631</v>
      </c>
      <c r="D81" t="s">
        <v>632</v>
      </c>
      <c r="E81" t="s">
        <v>633</v>
      </c>
      <c r="F81" t="s">
        <v>93</v>
      </c>
      <c r="G81">
        <v>35</v>
      </c>
      <c r="H81" t="s">
        <v>310</v>
      </c>
      <c r="I81" t="s">
        <v>263</v>
      </c>
      <c r="J81" t="s">
        <v>165</v>
      </c>
      <c r="K81" t="s">
        <v>121</v>
      </c>
      <c r="L81" t="s">
        <v>122</v>
      </c>
      <c r="M81">
        <v>3</v>
      </c>
      <c r="N81">
        <v>720000</v>
      </c>
      <c r="O81">
        <v>0.15</v>
      </c>
      <c r="P81">
        <v>1500</v>
      </c>
      <c r="Q81">
        <v>600000</v>
      </c>
      <c r="R81" t="s">
        <v>219</v>
      </c>
      <c r="S81" t="s">
        <v>100</v>
      </c>
      <c r="T81" t="s">
        <v>101</v>
      </c>
      <c r="U81">
        <v>1</v>
      </c>
      <c r="V81">
        <v>2160000</v>
      </c>
      <c r="W81">
        <v>324000</v>
      </c>
      <c r="X81">
        <v>1836000</v>
      </c>
      <c r="Y81">
        <v>1801500</v>
      </c>
      <c r="Z81">
        <v>34500</v>
      </c>
      <c r="AA81">
        <v>1.87908496732026E-2</v>
      </c>
      <c r="AB81" t="s">
        <v>6429</v>
      </c>
      <c r="AC81" s="14" t="s">
        <v>6479</v>
      </c>
    </row>
    <row r="82" spans="1:29" x14ac:dyDescent="0.25">
      <c r="A82" t="s">
        <v>635</v>
      </c>
      <c r="B82" s="3">
        <v>45785</v>
      </c>
      <c r="C82" t="s">
        <v>637</v>
      </c>
      <c r="D82" t="s">
        <v>638</v>
      </c>
      <c r="E82" t="s">
        <v>639</v>
      </c>
      <c r="F82" t="s">
        <v>93</v>
      </c>
      <c r="G82">
        <v>53</v>
      </c>
      <c r="H82" t="s">
        <v>595</v>
      </c>
      <c r="I82" t="s">
        <v>263</v>
      </c>
      <c r="J82" t="s">
        <v>212</v>
      </c>
      <c r="K82" t="s">
        <v>121</v>
      </c>
      <c r="L82" t="s">
        <v>122</v>
      </c>
      <c r="M82">
        <v>2</v>
      </c>
      <c r="N82">
        <v>720000</v>
      </c>
      <c r="O82">
        <v>0.02</v>
      </c>
      <c r="P82">
        <v>1500</v>
      </c>
      <c r="Q82">
        <v>600000</v>
      </c>
      <c r="R82" t="s">
        <v>99</v>
      </c>
      <c r="S82" t="s">
        <v>100</v>
      </c>
      <c r="T82" t="s">
        <v>113</v>
      </c>
      <c r="U82">
        <v>4</v>
      </c>
      <c r="V82">
        <v>1440000</v>
      </c>
      <c r="W82">
        <v>28800</v>
      </c>
      <c r="X82">
        <v>1411200</v>
      </c>
      <c r="Y82">
        <v>1201500</v>
      </c>
      <c r="Z82">
        <v>209700</v>
      </c>
      <c r="AA82">
        <v>0.14859693877551</v>
      </c>
      <c r="AB82" t="s">
        <v>6430</v>
      </c>
      <c r="AC82" s="14">
        <v>51</v>
      </c>
    </row>
    <row r="83" spans="1:29" x14ac:dyDescent="0.25">
      <c r="A83" t="s">
        <v>640</v>
      </c>
      <c r="B83" s="3">
        <v>45894</v>
      </c>
      <c r="C83" t="s">
        <v>642</v>
      </c>
      <c r="D83" t="s">
        <v>643</v>
      </c>
      <c r="E83" t="s">
        <v>644</v>
      </c>
      <c r="F83" t="s">
        <v>107</v>
      </c>
      <c r="G83">
        <v>40</v>
      </c>
      <c r="H83" t="s">
        <v>595</v>
      </c>
      <c r="I83" t="s">
        <v>263</v>
      </c>
      <c r="J83" t="s">
        <v>155</v>
      </c>
      <c r="K83" t="s">
        <v>296</v>
      </c>
      <c r="L83" t="s">
        <v>282</v>
      </c>
      <c r="M83">
        <v>5</v>
      </c>
      <c r="N83">
        <v>320000</v>
      </c>
      <c r="O83">
        <v>0.02</v>
      </c>
      <c r="P83">
        <v>8000</v>
      </c>
      <c r="Q83">
        <v>250000</v>
      </c>
      <c r="R83" t="s">
        <v>99</v>
      </c>
      <c r="S83" t="s">
        <v>168</v>
      </c>
      <c r="T83" t="s">
        <v>113</v>
      </c>
      <c r="U83">
        <v>5</v>
      </c>
      <c r="V83">
        <v>1600000</v>
      </c>
      <c r="W83">
        <v>32000</v>
      </c>
      <c r="X83">
        <v>1568000</v>
      </c>
      <c r="Y83">
        <v>1258000</v>
      </c>
      <c r="Z83">
        <v>310000</v>
      </c>
      <c r="AA83">
        <v>0.19770408163265299</v>
      </c>
      <c r="AB83" t="s">
        <v>6433</v>
      </c>
      <c r="AC83" s="14" t="s">
        <v>6478</v>
      </c>
    </row>
    <row r="84" spans="1:29" x14ac:dyDescent="0.25">
      <c r="A84" t="s">
        <v>645</v>
      </c>
      <c r="B84" s="3">
        <v>45796</v>
      </c>
      <c r="C84" t="s">
        <v>647</v>
      </c>
      <c r="D84" t="s">
        <v>648</v>
      </c>
      <c r="E84" t="s">
        <v>649</v>
      </c>
      <c r="F84" t="s">
        <v>93</v>
      </c>
      <c r="G84">
        <v>55</v>
      </c>
      <c r="H84" t="s">
        <v>558</v>
      </c>
      <c r="I84" t="s">
        <v>129</v>
      </c>
      <c r="J84" t="s">
        <v>212</v>
      </c>
      <c r="K84" t="s">
        <v>296</v>
      </c>
      <c r="L84" t="s">
        <v>282</v>
      </c>
      <c r="M84">
        <v>2</v>
      </c>
      <c r="N84">
        <v>320000</v>
      </c>
      <c r="O84">
        <v>0.02</v>
      </c>
      <c r="P84">
        <v>12000</v>
      </c>
      <c r="Q84">
        <v>250000</v>
      </c>
      <c r="R84" t="s">
        <v>219</v>
      </c>
      <c r="S84" t="s">
        <v>100</v>
      </c>
      <c r="T84" t="s">
        <v>101</v>
      </c>
      <c r="U84">
        <v>4</v>
      </c>
      <c r="V84">
        <v>640000</v>
      </c>
      <c r="W84">
        <v>12800</v>
      </c>
      <c r="X84">
        <v>627200</v>
      </c>
      <c r="Y84">
        <v>512000</v>
      </c>
      <c r="Z84">
        <v>115200</v>
      </c>
      <c r="AA84">
        <v>0.183673469387755</v>
      </c>
      <c r="AB84" t="s">
        <v>6430</v>
      </c>
      <c r="AC84" s="14">
        <v>51</v>
      </c>
    </row>
    <row r="85" spans="1:29" x14ac:dyDescent="0.25">
      <c r="A85" t="s">
        <v>653</v>
      </c>
      <c r="B85" s="3">
        <v>45747</v>
      </c>
      <c r="C85" t="s">
        <v>1709</v>
      </c>
      <c r="D85" t="s">
        <v>656</v>
      </c>
      <c r="E85" t="s">
        <v>657</v>
      </c>
      <c r="F85" t="s">
        <v>107</v>
      </c>
      <c r="G85">
        <v>26</v>
      </c>
      <c r="H85" t="s">
        <v>1792</v>
      </c>
      <c r="I85" t="s">
        <v>129</v>
      </c>
      <c r="J85" t="s">
        <v>130</v>
      </c>
      <c r="K85" t="s">
        <v>296</v>
      </c>
      <c r="L85" t="s">
        <v>282</v>
      </c>
      <c r="M85">
        <v>6</v>
      </c>
      <c r="N85">
        <v>320000</v>
      </c>
      <c r="O85">
        <v>0.02</v>
      </c>
      <c r="P85">
        <v>2500</v>
      </c>
      <c r="Q85">
        <v>250000</v>
      </c>
      <c r="R85" t="s">
        <v>6415</v>
      </c>
      <c r="S85" t="s">
        <v>135</v>
      </c>
      <c r="T85" t="s">
        <v>113</v>
      </c>
      <c r="U85">
        <v>3</v>
      </c>
      <c r="V85">
        <v>1920000</v>
      </c>
      <c r="W85">
        <v>38400</v>
      </c>
      <c r="X85">
        <v>1881600</v>
      </c>
      <c r="Y85">
        <v>1502500</v>
      </c>
      <c r="Z85">
        <v>379100</v>
      </c>
      <c r="AA85">
        <v>0.20147746598639499</v>
      </c>
      <c r="AB85" t="s">
        <v>6428</v>
      </c>
      <c r="AC85" s="14" t="s">
        <v>6479</v>
      </c>
    </row>
    <row r="86" spans="1:29" x14ac:dyDescent="0.25">
      <c r="A86" t="s">
        <v>659</v>
      </c>
      <c r="B86" s="3">
        <v>45972</v>
      </c>
      <c r="C86" t="s">
        <v>661</v>
      </c>
      <c r="D86" t="s">
        <v>662</v>
      </c>
      <c r="E86" t="s">
        <v>663</v>
      </c>
      <c r="F86" t="s">
        <v>107</v>
      </c>
      <c r="G86">
        <v>62</v>
      </c>
      <c r="H86" t="s">
        <v>377</v>
      </c>
      <c r="I86" t="s">
        <v>95</v>
      </c>
      <c r="J86" t="s">
        <v>174</v>
      </c>
      <c r="K86" t="s">
        <v>582</v>
      </c>
      <c r="L86" t="s">
        <v>146</v>
      </c>
      <c r="M86">
        <v>1</v>
      </c>
      <c r="N86">
        <v>180000</v>
      </c>
      <c r="O86">
        <v>0.05</v>
      </c>
      <c r="P86">
        <v>8000</v>
      </c>
      <c r="Q86">
        <v>125000</v>
      </c>
      <c r="R86" t="s">
        <v>99</v>
      </c>
      <c r="S86" t="s">
        <v>100</v>
      </c>
      <c r="T86" t="s">
        <v>113</v>
      </c>
      <c r="U86">
        <v>2</v>
      </c>
      <c r="V86">
        <v>180000</v>
      </c>
      <c r="W86">
        <v>9000</v>
      </c>
      <c r="X86">
        <v>171000</v>
      </c>
      <c r="Y86">
        <v>133000</v>
      </c>
      <c r="Z86">
        <v>38000</v>
      </c>
      <c r="AA86">
        <v>0.22222222222222199</v>
      </c>
      <c r="AB86" t="s">
        <v>6424</v>
      </c>
      <c r="AC86" s="14">
        <v>51</v>
      </c>
    </row>
    <row r="87" spans="1:29" x14ac:dyDescent="0.25">
      <c r="A87" t="s">
        <v>665</v>
      </c>
      <c r="B87" s="3">
        <v>45882</v>
      </c>
      <c r="C87" t="s">
        <v>417</v>
      </c>
      <c r="D87" t="s">
        <v>418</v>
      </c>
      <c r="E87" t="s">
        <v>667</v>
      </c>
      <c r="F87" t="s">
        <v>107</v>
      </c>
      <c r="G87">
        <v>28</v>
      </c>
      <c r="H87" t="s">
        <v>558</v>
      </c>
      <c r="I87" t="s">
        <v>129</v>
      </c>
      <c r="J87" t="s">
        <v>109</v>
      </c>
      <c r="K87" t="s">
        <v>156</v>
      </c>
      <c r="L87" t="s">
        <v>111</v>
      </c>
      <c r="M87">
        <v>1</v>
      </c>
      <c r="N87">
        <v>290000</v>
      </c>
      <c r="O87">
        <v>0.05</v>
      </c>
      <c r="P87">
        <v>1500</v>
      </c>
      <c r="Q87">
        <v>225000</v>
      </c>
      <c r="R87" t="s">
        <v>167</v>
      </c>
      <c r="S87" t="s">
        <v>100</v>
      </c>
      <c r="T87" t="s">
        <v>113</v>
      </c>
      <c r="U87">
        <v>2</v>
      </c>
      <c r="V87">
        <v>290000</v>
      </c>
      <c r="W87">
        <v>14500</v>
      </c>
      <c r="X87">
        <v>275500</v>
      </c>
      <c r="Y87">
        <v>226500</v>
      </c>
      <c r="Z87">
        <v>49000</v>
      </c>
      <c r="AA87">
        <v>0.177858439201452</v>
      </c>
      <c r="AB87" t="s">
        <v>6433</v>
      </c>
      <c r="AC87" s="14" t="s">
        <v>6479</v>
      </c>
    </row>
    <row r="88" spans="1:29" x14ac:dyDescent="0.25">
      <c r="A88" t="s">
        <v>669</v>
      </c>
      <c r="B88" s="3">
        <v>45896</v>
      </c>
      <c r="C88" t="s">
        <v>671</v>
      </c>
      <c r="D88" t="s">
        <v>672</v>
      </c>
      <c r="E88" t="s">
        <v>673</v>
      </c>
      <c r="F88" t="s">
        <v>107</v>
      </c>
      <c r="G88">
        <v>55</v>
      </c>
      <c r="H88" t="s">
        <v>310</v>
      </c>
      <c r="I88" t="s">
        <v>263</v>
      </c>
      <c r="J88" t="s">
        <v>165</v>
      </c>
      <c r="K88" t="s">
        <v>281</v>
      </c>
      <c r="L88" t="s">
        <v>282</v>
      </c>
      <c r="M88">
        <v>7</v>
      </c>
      <c r="N88">
        <v>250000</v>
      </c>
      <c r="O88">
        <v>0.1</v>
      </c>
      <c r="P88">
        <v>12000</v>
      </c>
      <c r="Q88">
        <v>190000</v>
      </c>
      <c r="R88" t="s">
        <v>99</v>
      </c>
      <c r="S88" t="s">
        <v>100</v>
      </c>
      <c r="T88" t="s">
        <v>101</v>
      </c>
      <c r="U88">
        <v>2</v>
      </c>
      <c r="V88">
        <v>1750000</v>
      </c>
      <c r="W88">
        <v>175000</v>
      </c>
      <c r="X88">
        <v>1575000</v>
      </c>
      <c r="Y88">
        <v>1342000</v>
      </c>
      <c r="Z88">
        <v>233000</v>
      </c>
      <c r="AA88">
        <v>0.147936507936508</v>
      </c>
      <c r="AB88" t="s">
        <v>6433</v>
      </c>
      <c r="AC88" s="14">
        <v>51</v>
      </c>
    </row>
    <row r="89" spans="1:29" x14ac:dyDescent="0.25">
      <c r="A89" t="s">
        <v>675</v>
      </c>
      <c r="B89" s="3">
        <v>45932</v>
      </c>
      <c r="C89" t="s">
        <v>676</v>
      </c>
      <c r="D89" t="s">
        <v>677</v>
      </c>
      <c r="E89" t="s">
        <v>678</v>
      </c>
      <c r="F89" t="s">
        <v>107</v>
      </c>
      <c r="G89">
        <v>23</v>
      </c>
      <c r="H89" t="s">
        <v>338</v>
      </c>
      <c r="I89" t="s">
        <v>120</v>
      </c>
      <c r="J89" t="s">
        <v>96</v>
      </c>
      <c r="K89" t="s">
        <v>582</v>
      </c>
      <c r="L89" t="s">
        <v>146</v>
      </c>
      <c r="M89">
        <v>6</v>
      </c>
      <c r="N89">
        <v>180000</v>
      </c>
      <c r="O89">
        <v>0.15</v>
      </c>
      <c r="P89">
        <v>1500</v>
      </c>
      <c r="Q89">
        <v>125000</v>
      </c>
      <c r="R89" t="s">
        <v>167</v>
      </c>
      <c r="S89" t="s">
        <v>135</v>
      </c>
      <c r="T89" t="s">
        <v>101</v>
      </c>
      <c r="U89">
        <v>2</v>
      </c>
      <c r="V89">
        <v>1080000</v>
      </c>
      <c r="W89">
        <v>162000</v>
      </c>
      <c r="X89">
        <v>918000</v>
      </c>
      <c r="Y89">
        <v>751500</v>
      </c>
      <c r="Z89">
        <v>166500</v>
      </c>
      <c r="AA89">
        <v>0.181372549019608</v>
      </c>
      <c r="AB89" t="s">
        <v>6427</v>
      </c>
      <c r="AC89" s="14" t="s">
        <v>6477</v>
      </c>
    </row>
    <row r="90" spans="1:29" x14ac:dyDescent="0.25">
      <c r="A90" t="s">
        <v>680</v>
      </c>
      <c r="B90" s="3">
        <v>45900</v>
      </c>
      <c r="C90" t="s">
        <v>642</v>
      </c>
      <c r="E90" t="s">
        <v>682</v>
      </c>
      <c r="F90" t="s">
        <v>93</v>
      </c>
      <c r="G90">
        <v>62</v>
      </c>
      <c r="H90" t="s">
        <v>119</v>
      </c>
      <c r="I90" t="s">
        <v>120</v>
      </c>
      <c r="J90" t="s">
        <v>165</v>
      </c>
      <c r="K90" t="s">
        <v>388</v>
      </c>
      <c r="L90" t="s">
        <v>132</v>
      </c>
      <c r="M90">
        <v>8</v>
      </c>
      <c r="N90">
        <v>510000</v>
      </c>
      <c r="O90">
        <v>1.0500000000000001E-2</v>
      </c>
      <c r="P90">
        <v>4000</v>
      </c>
      <c r="Q90">
        <v>410000</v>
      </c>
      <c r="R90" t="s">
        <v>219</v>
      </c>
      <c r="S90" t="s">
        <v>148</v>
      </c>
      <c r="T90" t="s">
        <v>101</v>
      </c>
      <c r="U90">
        <v>1</v>
      </c>
      <c r="V90">
        <v>4080000</v>
      </c>
      <c r="W90">
        <v>42840</v>
      </c>
      <c r="X90">
        <v>4037160</v>
      </c>
      <c r="Y90">
        <v>3284000</v>
      </c>
      <c r="Z90">
        <v>753160</v>
      </c>
      <c r="AA90">
        <v>0.18655688652419</v>
      </c>
      <c r="AB90" t="s">
        <v>6433</v>
      </c>
      <c r="AC90" s="14">
        <v>51</v>
      </c>
    </row>
    <row r="91" spans="1:29" x14ac:dyDescent="0.25">
      <c r="A91" t="s">
        <v>684</v>
      </c>
      <c r="B91" s="3">
        <v>45849</v>
      </c>
      <c r="C91" t="s">
        <v>686</v>
      </c>
      <c r="D91" t="s">
        <v>687</v>
      </c>
      <c r="E91" t="s">
        <v>688</v>
      </c>
      <c r="F91" t="s">
        <v>107</v>
      </c>
      <c r="G91">
        <v>29</v>
      </c>
      <c r="H91" t="s">
        <v>128</v>
      </c>
      <c r="I91" t="s">
        <v>129</v>
      </c>
      <c r="J91" t="s">
        <v>212</v>
      </c>
      <c r="K91" t="s">
        <v>520</v>
      </c>
      <c r="L91" t="s">
        <v>111</v>
      </c>
      <c r="M91">
        <v>4</v>
      </c>
      <c r="N91">
        <v>410000</v>
      </c>
      <c r="O91">
        <v>0.02</v>
      </c>
      <c r="P91">
        <v>1500</v>
      </c>
      <c r="Q91">
        <v>325000</v>
      </c>
      <c r="R91" t="s">
        <v>99</v>
      </c>
      <c r="S91" t="s">
        <v>135</v>
      </c>
      <c r="T91" t="s">
        <v>113</v>
      </c>
      <c r="U91">
        <v>4</v>
      </c>
      <c r="V91">
        <v>1640000</v>
      </c>
      <c r="W91">
        <v>32800</v>
      </c>
      <c r="X91">
        <v>1607200</v>
      </c>
      <c r="Y91">
        <v>1301500</v>
      </c>
      <c r="Z91">
        <v>305700</v>
      </c>
      <c r="AA91">
        <v>0.190206570433051</v>
      </c>
      <c r="AB91" t="s">
        <v>6425</v>
      </c>
      <c r="AC91" s="14" t="s">
        <v>6479</v>
      </c>
    </row>
    <row r="92" spans="1:29" x14ac:dyDescent="0.25">
      <c r="A92" t="s">
        <v>690</v>
      </c>
      <c r="B92" s="3">
        <v>45855</v>
      </c>
      <c r="C92" t="s">
        <v>642</v>
      </c>
      <c r="D92" t="s">
        <v>643</v>
      </c>
      <c r="E92" t="s">
        <v>692</v>
      </c>
      <c r="F92" t="s">
        <v>93</v>
      </c>
      <c r="H92" t="s">
        <v>262</v>
      </c>
      <c r="I92" t="s">
        <v>263</v>
      </c>
      <c r="J92" t="s">
        <v>155</v>
      </c>
      <c r="K92" t="s">
        <v>281</v>
      </c>
      <c r="L92" t="s">
        <v>282</v>
      </c>
      <c r="M92">
        <v>8</v>
      </c>
      <c r="N92">
        <v>250000</v>
      </c>
      <c r="O92">
        <v>0.02</v>
      </c>
      <c r="P92">
        <v>1500</v>
      </c>
      <c r="Q92">
        <v>190000</v>
      </c>
      <c r="R92" t="s">
        <v>6415</v>
      </c>
      <c r="S92" t="s">
        <v>135</v>
      </c>
      <c r="T92" t="s">
        <v>113</v>
      </c>
      <c r="U92">
        <v>3</v>
      </c>
      <c r="V92">
        <v>2000000</v>
      </c>
      <c r="W92">
        <v>40000</v>
      </c>
      <c r="X92">
        <v>1960000</v>
      </c>
      <c r="Y92">
        <v>1521500</v>
      </c>
      <c r="Z92">
        <v>438500</v>
      </c>
      <c r="AA92">
        <v>0.223724489795918</v>
      </c>
      <c r="AB92" t="s">
        <v>6425</v>
      </c>
      <c r="AC92" s="14" t="s">
        <v>6480</v>
      </c>
    </row>
    <row r="93" spans="1:29" x14ac:dyDescent="0.25">
      <c r="A93" t="s">
        <v>693</v>
      </c>
      <c r="B93" s="3">
        <v>45830</v>
      </c>
      <c r="C93" t="s">
        <v>695</v>
      </c>
      <c r="D93" t="s">
        <v>696</v>
      </c>
      <c r="E93" t="s">
        <v>697</v>
      </c>
      <c r="F93" t="s">
        <v>107</v>
      </c>
      <c r="G93">
        <v>56</v>
      </c>
      <c r="H93" t="s">
        <v>413</v>
      </c>
      <c r="I93" t="s">
        <v>95</v>
      </c>
      <c r="J93" t="s">
        <v>96</v>
      </c>
      <c r="K93" t="s">
        <v>311</v>
      </c>
      <c r="L93" t="s">
        <v>122</v>
      </c>
      <c r="M93">
        <v>3</v>
      </c>
      <c r="N93">
        <v>850000</v>
      </c>
      <c r="O93">
        <v>0.1</v>
      </c>
      <c r="P93">
        <v>4000</v>
      </c>
      <c r="Q93">
        <v>710000</v>
      </c>
      <c r="R93" t="s">
        <v>167</v>
      </c>
      <c r="S93" t="s">
        <v>168</v>
      </c>
      <c r="T93" t="s">
        <v>101</v>
      </c>
      <c r="U93">
        <v>1</v>
      </c>
      <c r="V93">
        <v>2550000</v>
      </c>
      <c r="W93">
        <v>255000</v>
      </c>
      <c r="X93">
        <v>2295000</v>
      </c>
      <c r="Y93">
        <v>2134000</v>
      </c>
      <c r="Z93">
        <v>161000</v>
      </c>
      <c r="AA93">
        <v>7.0152505446623104E-2</v>
      </c>
      <c r="AB93" t="s">
        <v>6434</v>
      </c>
      <c r="AC93" s="14">
        <v>51</v>
      </c>
    </row>
    <row r="94" spans="1:29" x14ac:dyDescent="0.25">
      <c r="A94" t="s">
        <v>698</v>
      </c>
      <c r="B94" s="3">
        <v>45899</v>
      </c>
      <c r="C94" t="s">
        <v>182</v>
      </c>
      <c r="D94" t="s">
        <v>183</v>
      </c>
      <c r="E94" t="s">
        <v>700</v>
      </c>
      <c r="F94" t="s">
        <v>93</v>
      </c>
      <c r="G94">
        <v>44</v>
      </c>
      <c r="H94" t="s">
        <v>413</v>
      </c>
      <c r="I94" t="s">
        <v>95</v>
      </c>
      <c r="J94" t="s">
        <v>174</v>
      </c>
      <c r="K94" t="s">
        <v>311</v>
      </c>
      <c r="L94" t="s">
        <v>122</v>
      </c>
      <c r="M94">
        <v>6</v>
      </c>
      <c r="N94">
        <v>850000</v>
      </c>
      <c r="O94">
        <v>0.05</v>
      </c>
      <c r="P94">
        <v>1500</v>
      </c>
      <c r="Q94">
        <v>710000</v>
      </c>
      <c r="R94" t="s">
        <v>6415</v>
      </c>
      <c r="S94" t="s">
        <v>100</v>
      </c>
      <c r="T94" t="s">
        <v>101</v>
      </c>
      <c r="U94">
        <v>2</v>
      </c>
      <c r="V94">
        <v>5100000</v>
      </c>
      <c r="W94">
        <v>255000</v>
      </c>
      <c r="X94">
        <v>4845000</v>
      </c>
      <c r="Y94">
        <v>4261500</v>
      </c>
      <c r="Z94">
        <v>583500</v>
      </c>
      <c r="AA94">
        <v>0.120433436532508</v>
      </c>
      <c r="AB94" t="s">
        <v>6433</v>
      </c>
      <c r="AC94" s="14" t="s">
        <v>6478</v>
      </c>
    </row>
    <row r="95" spans="1:29" x14ac:dyDescent="0.25">
      <c r="A95" t="s">
        <v>704</v>
      </c>
      <c r="B95" s="3">
        <v>45750</v>
      </c>
      <c r="C95" t="s">
        <v>706</v>
      </c>
      <c r="D95" t="s">
        <v>707</v>
      </c>
      <c r="E95" t="s">
        <v>708</v>
      </c>
      <c r="F95" t="s">
        <v>107</v>
      </c>
      <c r="G95">
        <v>28</v>
      </c>
      <c r="H95" t="s">
        <v>262</v>
      </c>
      <c r="I95" t="s">
        <v>263</v>
      </c>
      <c r="J95" t="s">
        <v>96</v>
      </c>
      <c r="K95" t="s">
        <v>296</v>
      </c>
      <c r="L95" t="s">
        <v>282</v>
      </c>
      <c r="M95">
        <v>8</v>
      </c>
      <c r="N95">
        <v>320000</v>
      </c>
      <c r="O95">
        <v>0</v>
      </c>
      <c r="P95">
        <v>6000</v>
      </c>
      <c r="Q95">
        <v>250000</v>
      </c>
      <c r="R95" t="s">
        <v>99</v>
      </c>
      <c r="S95" t="s">
        <v>100</v>
      </c>
      <c r="T95" t="s">
        <v>101</v>
      </c>
      <c r="U95">
        <v>4</v>
      </c>
      <c r="V95">
        <v>2560000</v>
      </c>
      <c r="W95">
        <v>0</v>
      </c>
      <c r="X95">
        <v>2560000</v>
      </c>
      <c r="Y95">
        <v>2006000</v>
      </c>
      <c r="Z95">
        <v>554000</v>
      </c>
      <c r="AA95">
        <v>0.21640624999999999</v>
      </c>
      <c r="AB95" t="s">
        <v>6431</v>
      </c>
      <c r="AC95" s="14" t="s">
        <v>6479</v>
      </c>
    </row>
    <row r="96" spans="1:29" x14ac:dyDescent="0.25">
      <c r="A96" t="s">
        <v>709</v>
      </c>
      <c r="B96" s="3">
        <v>45710</v>
      </c>
      <c r="C96" t="s">
        <v>711</v>
      </c>
      <c r="E96" t="s">
        <v>712</v>
      </c>
      <c r="F96" t="s">
        <v>93</v>
      </c>
      <c r="G96">
        <v>45</v>
      </c>
      <c r="H96" t="s">
        <v>581</v>
      </c>
      <c r="I96" t="s">
        <v>144</v>
      </c>
      <c r="K96" t="s">
        <v>296</v>
      </c>
      <c r="L96" t="s">
        <v>282</v>
      </c>
      <c r="M96">
        <v>6</v>
      </c>
      <c r="N96">
        <v>320000</v>
      </c>
      <c r="O96">
        <v>0.1</v>
      </c>
      <c r="P96">
        <v>2500</v>
      </c>
      <c r="Q96">
        <v>250000</v>
      </c>
      <c r="R96" t="s">
        <v>219</v>
      </c>
      <c r="S96" t="s">
        <v>168</v>
      </c>
      <c r="T96" t="s">
        <v>113</v>
      </c>
      <c r="U96">
        <v>2</v>
      </c>
      <c r="V96">
        <v>1920000</v>
      </c>
      <c r="W96">
        <v>192000</v>
      </c>
      <c r="X96">
        <v>1728000</v>
      </c>
      <c r="Y96">
        <v>1502500</v>
      </c>
      <c r="Z96">
        <v>225500</v>
      </c>
      <c r="AA96">
        <v>0.13049768518518501</v>
      </c>
      <c r="AB96" t="s">
        <v>6429</v>
      </c>
      <c r="AC96" s="14" t="s">
        <v>6478</v>
      </c>
    </row>
    <row r="97" spans="1:29" x14ac:dyDescent="0.25">
      <c r="A97" t="s">
        <v>713</v>
      </c>
      <c r="B97" s="3">
        <v>45682</v>
      </c>
      <c r="C97" t="s">
        <v>90</v>
      </c>
      <c r="D97" t="s">
        <v>91</v>
      </c>
      <c r="E97" t="s">
        <v>716</v>
      </c>
      <c r="F97" t="s">
        <v>107</v>
      </c>
      <c r="G97">
        <v>62</v>
      </c>
      <c r="H97" t="s">
        <v>377</v>
      </c>
      <c r="I97" t="s">
        <v>95</v>
      </c>
      <c r="J97" t="s">
        <v>109</v>
      </c>
      <c r="K97" t="s">
        <v>281</v>
      </c>
      <c r="L97" t="s">
        <v>282</v>
      </c>
      <c r="M97">
        <v>5</v>
      </c>
      <c r="N97">
        <v>250000</v>
      </c>
      <c r="O97">
        <v>0</v>
      </c>
      <c r="P97">
        <v>4000</v>
      </c>
      <c r="Q97">
        <v>190000</v>
      </c>
      <c r="R97" t="s">
        <v>167</v>
      </c>
      <c r="S97" t="s">
        <v>100</v>
      </c>
      <c r="T97" t="s">
        <v>113</v>
      </c>
      <c r="U97">
        <v>1</v>
      </c>
      <c r="V97">
        <v>1250000</v>
      </c>
      <c r="W97">
        <v>0</v>
      </c>
      <c r="X97">
        <v>1250000</v>
      </c>
      <c r="Y97">
        <v>954000</v>
      </c>
      <c r="Z97">
        <v>296000</v>
      </c>
      <c r="AA97">
        <v>0.23680000000000001</v>
      </c>
      <c r="AB97" t="s">
        <v>6426</v>
      </c>
      <c r="AC97" s="14">
        <v>51</v>
      </c>
    </row>
    <row r="98" spans="1:29" x14ac:dyDescent="0.25">
      <c r="A98" t="s">
        <v>717</v>
      </c>
      <c r="B98" s="3">
        <v>45764</v>
      </c>
      <c r="C98" t="s">
        <v>719</v>
      </c>
      <c r="D98" t="s">
        <v>720</v>
      </c>
      <c r="E98" t="s">
        <v>721</v>
      </c>
      <c r="F98" t="s">
        <v>107</v>
      </c>
      <c r="G98">
        <v>50</v>
      </c>
      <c r="H98" t="s">
        <v>377</v>
      </c>
      <c r="I98" t="s">
        <v>95</v>
      </c>
      <c r="J98" t="s">
        <v>359</v>
      </c>
      <c r="K98" t="s">
        <v>388</v>
      </c>
      <c r="L98" t="s">
        <v>132</v>
      </c>
      <c r="M98">
        <v>2</v>
      </c>
      <c r="N98">
        <v>510000</v>
      </c>
      <c r="O98">
        <v>0.02</v>
      </c>
      <c r="P98">
        <v>4000</v>
      </c>
      <c r="Q98">
        <v>410000</v>
      </c>
      <c r="R98" t="s">
        <v>134</v>
      </c>
      <c r="S98" t="s">
        <v>148</v>
      </c>
      <c r="T98" t="s">
        <v>113</v>
      </c>
      <c r="U98">
        <v>2</v>
      </c>
      <c r="V98">
        <v>1020000</v>
      </c>
      <c r="W98">
        <v>20400</v>
      </c>
      <c r="X98">
        <v>999600</v>
      </c>
      <c r="Y98">
        <v>824000</v>
      </c>
      <c r="Z98">
        <v>175600</v>
      </c>
      <c r="AA98">
        <v>0.17567026810724301</v>
      </c>
      <c r="AB98" t="s">
        <v>6431</v>
      </c>
      <c r="AC98" s="14" t="s">
        <v>6478</v>
      </c>
    </row>
    <row r="99" spans="1:29" x14ac:dyDescent="0.25">
      <c r="A99" t="s">
        <v>723</v>
      </c>
      <c r="B99" s="3">
        <v>45705</v>
      </c>
      <c r="C99" t="s">
        <v>725</v>
      </c>
      <c r="D99" t="s">
        <v>726</v>
      </c>
      <c r="E99" t="s">
        <v>727</v>
      </c>
      <c r="F99" t="s">
        <v>93</v>
      </c>
      <c r="G99">
        <v>59</v>
      </c>
      <c r="H99" t="s">
        <v>558</v>
      </c>
      <c r="I99" t="s">
        <v>129</v>
      </c>
      <c r="J99" t="s">
        <v>165</v>
      </c>
      <c r="K99" t="s">
        <v>296</v>
      </c>
      <c r="L99" t="s">
        <v>282</v>
      </c>
      <c r="M99">
        <v>2</v>
      </c>
      <c r="N99">
        <v>320000</v>
      </c>
      <c r="O99">
        <v>0</v>
      </c>
      <c r="P99">
        <v>2500</v>
      </c>
      <c r="Q99">
        <v>250000</v>
      </c>
      <c r="R99" t="s">
        <v>6415</v>
      </c>
      <c r="S99" t="s">
        <v>135</v>
      </c>
      <c r="T99" t="s">
        <v>101</v>
      </c>
      <c r="U99">
        <v>4</v>
      </c>
      <c r="V99">
        <v>640000</v>
      </c>
      <c r="W99">
        <v>0</v>
      </c>
      <c r="X99">
        <v>640000</v>
      </c>
      <c r="Y99">
        <v>502500</v>
      </c>
      <c r="Z99">
        <v>137500</v>
      </c>
      <c r="AA99">
        <v>0.21484375</v>
      </c>
      <c r="AB99" t="s">
        <v>6429</v>
      </c>
      <c r="AC99" s="14">
        <v>51</v>
      </c>
    </row>
    <row r="100" spans="1:29" x14ac:dyDescent="0.25">
      <c r="A100" t="s">
        <v>729</v>
      </c>
      <c r="B100" s="3">
        <v>46005</v>
      </c>
      <c r="C100" t="s">
        <v>731</v>
      </c>
      <c r="D100" t="s">
        <v>732</v>
      </c>
      <c r="E100" t="s">
        <v>733</v>
      </c>
      <c r="F100" t="s">
        <v>93</v>
      </c>
      <c r="G100">
        <v>45</v>
      </c>
      <c r="H100" t="s">
        <v>1792</v>
      </c>
      <c r="I100" t="s">
        <v>129</v>
      </c>
      <c r="K100" t="s">
        <v>121</v>
      </c>
      <c r="L100" t="s">
        <v>122</v>
      </c>
      <c r="M100">
        <v>8</v>
      </c>
      <c r="N100">
        <v>720000</v>
      </c>
      <c r="O100">
        <v>0.1</v>
      </c>
      <c r="P100">
        <v>8000</v>
      </c>
      <c r="Q100">
        <v>600000</v>
      </c>
      <c r="R100" t="s">
        <v>6415</v>
      </c>
      <c r="S100" t="s">
        <v>148</v>
      </c>
      <c r="T100" t="s">
        <v>101</v>
      </c>
      <c r="U100">
        <v>2</v>
      </c>
      <c r="V100">
        <v>5760000</v>
      </c>
      <c r="W100">
        <v>576000</v>
      </c>
      <c r="X100">
        <v>5184000</v>
      </c>
      <c r="Y100">
        <v>4808000</v>
      </c>
      <c r="Z100">
        <v>376000</v>
      </c>
      <c r="AA100">
        <v>7.2530864197530895E-2</v>
      </c>
      <c r="AB100" t="s">
        <v>6432</v>
      </c>
      <c r="AC100" s="14" t="s">
        <v>6478</v>
      </c>
    </row>
    <row r="101" spans="1:29" x14ac:dyDescent="0.25">
      <c r="A101" t="s">
        <v>735</v>
      </c>
      <c r="B101" s="3">
        <v>45885</v>
      </c>
      <c r="C101" t="s">
        <v>737</v>
      </c>
      <c r="D101" t="s">
        <v>738</v>
      </c>
      <c r="E101" t="s">
        <v>6291</v>
      </c>
      <c r="F101" t="s">
        <v>93</v>
      </c>
      <c r="G101">
        <v>20</v>
      </c>
      <c r="H101" t="s">
        <v>595</v>
      </c>
      <c r="I101" t="s">
        <v>263</v>
      </c>
      <c r="J101" t="s">
        <v>165</v>
      </c>
      <c r="K101" t="s">
        <v>281</v>
      </c>
      <c r="L101" t="s">
        <v>282</v>
      </c>
      <c r="M101">
        <v>2</v>
      </c>
      <c r="N101">
        <v>250000</v>
      </c>
      <c r="O101">
        <v>0.15</v>
      </c>
      <c r="P101">
        <v>8000</v>
      </c>
      <c r="Q101">
        <v>190000</v>
      </c>
      <c r="R101" t="s">
        <v>219</v>
      </c>
      <c r="S101" t="s">
        <v>100</v>
      </c>
      <c r="T101" t="s">
        <v>101</v>
      </c>
      <c r="U101">
        <v>3</v>
      </c>
      <c r="V101">
        <v>500000</v>
      </c>
      <c r="W101">
        <v>75000</v>
      </c>
      <c r="X101">
        <v>425000</v>
      </c>
      <c r="Y101">
        <v>388000</v>
      </c>
      <c r="Z101">
        <v>37000</v>
      </c>
      <c r="AA101">
        <v>8.70588235294118E-2</v>
      </c>
      <c r="AB101" t="s">
        <v>6433</v>
      </c>
      <c r="AC101" s="14" t="s">
        <v>6477</v>
      </c>
    </row>
    <row r="102" spans="1:29" x14ac:dyDescent="0.25">
      <c r="A102" t="s">
        <v>740</v>
      </c>
      <c r="B102" s="3">
        <v>45982</v>
      </c>
      <c r="C102" t="s">
        <v>300</v>
      </c>
      <c r="D102" t="s">
        <v>301</v>
      </c>
      <c r="E102" t="s">
        <v>742</v>
      </c>
      <c r="F102" t="s">
        <v>93</v>
      </c>
      <c r="G102">
        <v>24</v>
      </c>
      <c r="H102" t="s">
        <v>581</v>
      </c>
      <c r="I102" t="s">
        <v>144</v>
      </c>
      <c r="J102" t="s">
        <v>174</v>
      </c>
      <c r="K102" t="s">
        <v>121</v>
      </c>
      <c r="L102" t="s">
        <v>122</v>
      </c>
      <c r="M102">
        <v>4</v>
      </c>
      <c r="N102">
        <v>720000</v>
      </c>
      <c r="O102">
        <v>0.1</v>
      </c>
      <c r="P102">
        <v>2500</v>
      </c>
      <c r="Q102">
        <v>600000</v>
      </c>
      <c r="R102" t="s">
        <v>167</v>
      </c>
      <c r="S102" t="s">
        <v>168</v>
      </c>
      <c r="T102" t="s">
        <v>101</v>
      </c>
      <c r="U102">
        <v>1</v>
      </c>
      <c r="V102">
        <v>2880000</v>
      </c>
      <c r="W102">
        <v>288000</v>
      </c>
      <c r="X102">
        <v>2592000</v>
      </c>
      <c r="Y102">
        <v>2402500</v>
      </c>
      <c r="Z102">
        <v>189500</v>
      </c>
      <c r="AA102">
        <v>7.3109567901234601E-2</v>
      </c>
      <c r="AB102" t="s">
        <v>6424</v>
      </c>
      <c r="AC102" s="14" t="s">
        <v>6477</v>
      </c>
    </row>
    <row r="103" spans="1:29" x14ac:dyDescent="0.25">
      <c r="A103" t="s">
        <v>743</v>
      </c>
      <c r="B103" s="3">
        <v>45746</v>
      </c>
      <c r="C103" t="s">
        <v>307</v>
      </c>
      <c r="D103" t="s">
        <v>308</v>
      </c>
      <c r="E103" t="s">
        <v>745</v>
      </c>
      <c r="F103" t="s">
        <v>107</v>
      </c>
      <c r="G103">
        <v>35</v>
      </c>
      <c r="H103" t="s">
        <v>1792</v>
      </c>
      <c r="I103" t="s">
        <v>129</v>
      </c>
      <c r="J103" t="s">
        <v>155</v>
      </c>
      <c r="K103" t="s">
        <v>311</v>
      </c>
      <c r="L103" t="s">
        <v>122</v>
      </c>
      <c r="M103">
        <v>5</v>
      </c>
      <c r="N103">
        <v>850000</v>
      </c>
      <c r="O103">
        <v>0.02</v>
      </c>
      <c r="P103">
        <v>8000</v>
      </c>
      <c r="Q103">
        <v>710000</v>
      </c>
      <c r="R103" t="s">
        <v>167</v>
      </c>
      <c r="S103" t="s">
        <v>100</v>
      </c>
      <c r="T103" t="s">
        <v>113</v>
      </c>
      <c r="U103">
        <v>5</v>
      </c>
      <c r="V103">
        <v>4250000</v>
      </c>
      <c r="W103">
        <v>85000</v>
      </c>
      <c r="X103">
        <v>4165000</v>
      </c>
      <c r="Y103">
        <v>3558000</v>
      </c>
      <c r="Z103">
        <v>607000</v>
      </c>
      <c r="AA103">
        <v>0.14573829531812699</v>
      </c>
      <c r="AB103" t="s">
        <v>6428</v>
      </c>
      <c r="AC103" s="14" t="s">
        <v>6479</v>
      </c>
    </row>
    <row r="104" spans="1:29" x14ac:dyDescent="0.25">
      <c r="A104" t="s">
        <v>746</v>
      </c>
      <c r="B104" s="3">
        <v>45919</v>
      </c>
      <c r="C104" t="s">
        <v>748</v>
      </c>
      <c r="D104" t="s">
        <v>749</v>
      </c>
      <c r="E104" t="s">
        <v>6292</v>
      </c>
      <c r="F104" t="s">
        <v>93</v>
      </c>
      <c r="G104">
        <v>30</v>
      </c>
      <c r="H104" t="s">
        <v>581</v>
      </c>
      <c r="I104" t="s">
        <v>144</v>
      </c>
      <c r="J104" t="s">
        <v>212</v>
      </c>
      <c r="K104" t="s">
        <v>156</v>
      </c>
      <c r="L104" t="s">
        <v>111</v>
      </c>
      <c r="M104">
        <v>8</v>
      </c>
      <c r="N104">
        <v>290000</v>
      </c>
      <c r="O104">
        <v>0.05</v>
      </c>
      <c r="P104">
        <v>8000</v>
      </c>
      <c r="Q104">
        <v>225000</v>
      </c>
      <c r="R104" t="s">
        <v>219</v>
      </c>
      <c r="S104" t="s">
        <v>100</v>
      </c>
      <c r="T104" t="s">
        <v>113</v>
      </c>
      <c r="U104">
        <v>2</v>
      </c>
      <c r="V104">
        <v>2320000</v>
      </c>
      <c r="W104">
        <v>116000</v>
      </c>
      <c r="X104">
        <v>2204000</v>
      </c>
      <c r="Y104">
        <v>1808000</v>
      </c>
      <c r="Z104">
        <v>396000</v>
      </c>
      <c r="AA104">
        <v>0.17967332123412</v>
      </c>
      <c r="AB104" t="s">
        <v>6435</v>
      </c>
      <c r="AC104" s="14" t="s">
        <v>6479</v>
      </c>
    </row>
    <row r="105" spans="1:29" x14ac:dyDescent="0.25">
      <c r="A105" t="s">
        <v>751</v>
      </c>
      <c r="B105" s="3">
        <v>46021</v>
      </c>
      <c r="C105" t="s">
        <v>753</v>
      </c>
      <c r="D105" t="s">
        <v>754</v>
      </c>
      <c r="E105" t="s">
        <v>755</v>
      </c>
      <c r="F105" t="s">
        <v>107</v>
      </c>
      <c r="G105">
        <v>63</v>
      </c>
      <c r="H105" t="s">
        <v>310</v>
      </c>
      <c r="I105" t="s">
        <v>263</v>
      </c>
      <c r="J105" t="s">
        <v>174</v>
      </c>
      <c r="K105" t="s">
        <v>121</v>
      </c>
      <c r="L105" t="s">
        <v>122</v>
      </c>
      <c r="M105">
        <v>3</v>
      </c>
      <c r="N105">
        <v>720000</v>
      </c>
      <c r="O105">
        <v>0.15</v>
      </c>
      <c r="P105">
        <v>8000</v>
      </c>
      <c r="Q105">
        <v>600000</v>
      </c>
      <c r="R105" t="s">
        <v>134</v>
      </c>
      <c r="S105" t="s">
        <v>148</v>
      </c>
      <c r="T105" t="s">
        <v>101</v>
      </c>
      <c r="U105">
        <v>2</v>
      </c>
      <c r="V105">
        <v>2160000</v>
      </c>
      <c r="W105">
        <v>324000</v>
      </c>
      <c r="X105">
        <v>1836000</v>
      </c>
      <c r="Y105">
        <v>1808000</v>
      </c>
      <c r="Z105">
        <v>28000</v>
      </c>
      <c r="AA105">
        <v>1.52505446623094E-2</v>
      </c>
      <c r="AB105" t="s">
        <v>6432</v>
      </c>
      <c r="AC105" s="14">
        <v>51</v>
      </c>
    </row>
    <row r="106" spans="1:29" x14ac:dyDescent="0.25">
      <c r="A106" t="s">
        <v>757</v>
      </c>
      <c r="B106" s="3">
        <v>45972</v>
      </c>
      <c r="C106" t="s">
        <v>759</v>
      </c>
      <c r="D106" t="s">
        <v>760</v>
      </c>
      <c r="E106" t="s">
        <v>761</v>
      </c>
      <c r="F106" t="s">
        <v>93</v>
      </c>
      <c r="G106">
        <v>52</v>
      </c>
      <c r="H106" t="s">
        <v>595</v>
      </c>
      <c r="I106" t="s">
        <v>263</v>
      </c>
      <c r="J106" t="s">
        <v>212</v>
      </c>
      <c r="K106" t="s">
        <v>281</v>
      </c>
      <c r="L106" t="s">
        <v>282</v>
      </c>
      <c r="M106">
        <v>6</v>
      </c>
      <c r="N106">
        <v>250000</v>
      </c>
      <c r="O106">
        <v>0.15</v>
      </c>
      <c r="P106">
        <v>1500</v>
      </c>
      <c r="Q106">
        <v>190000</v>
      </c>
      <c r="R106" t="s">
        <v>219</v>
      </c>
      <c r="S106" t="s">
        <v>135</v>
      </c>
      <c r="T106" t="s">
        <v>101</v>
      </c>
      <c r="U106">
        <v>1</v>
      </c>
      <c r="V106">
        <v>1500000</v>
      </c>
      <c r="W106">
        <v>225000</v>
      </c>
      <c r="X106">
        <v>1275000</v>
      </c>
      <c r="Y106">
        <v>1141500</v>
      </c>
      <c r="Z106">
        <v>133500</v>
      </c>
      <c r="AA106">
        <v>0.104705882352941</v>
      </c>
      <c r="AB106" t="s">
        <v>6424</v>
      </c>
      <c r="AC106" s="14">
        <v>51</v>
      </c>
    </row>
    <row r="107" spans="1:29" x14ac:dyDescent="0.25">
      <c r="A107" t="s">
        <v>763</v>
      </c>
      <c r="B107" s="3">
        <v>45694</v>
      </c>
      <c r="C107" t="s">
        <v>765</v>
      </c>
      <c r="D107" t="s">
        <v>209</v>
      </c>
      <c r="E107" t="s">
        <v>766</v>
      </c>
      <c r="F107" t="s">
        <v>93</v>
      </c>
      <c r="G107">
        <v>53</v>
      </c>
      <c r="H107" t="s">
        <v>338</v>
      </c>
      <c r="I107" t="s">
        <v>120</v>
      </c>
      <c r="K107" t="s">
        <v>520</v>
      </c>
      <c r="L107" t="s">
        <v>111</v>
      </c>
      <c r="M107">
        <v>4</v>
      </c>
      <c r="N107">
        <v>410000</v>
      </c>
      <c r="O107">
        <v>0.1</v>
      </c>
      <c r="P107">
        <v>12000</v>
      </c>
      <c r="Q107">
        <v>325000</v>
      </c>
      <c r="R107" t="s">
        <v>167</v>
      </c>
      <c r="S107" t="s">
        <v>100</v>
      </c>
      <c r="T107" t="s">
        <v>101</v>
      </c>
      <c r="U107">
        <v>1</v>
      </c>
      <c r="V107">
        <v>1640000</v>
      </c>
      <c r="W107">
        <v>164000</v>
      </c>
      <c r="X107">
        <v>1476000</v>
      </c>
      <c r="Y107">
        <v>1312000</v>
      </c>
      <c r="Z107">
        <v>164000</v>
      </c>
      <c r="AA107">
        <v>0.11111111111111099</v>
      </c>
      <c r="AB107" t="s">
        <v>6429</v>
      </c>
      <c r="AC107" s="14">
        <v>51</v>
      </c>
    </row>
    <row r="108" spans="1:29" x14ac:dyDescent="0.25">
      <c r="A108" t="s">
        <v>767</v>
      </c>
      <c r="B108" s="3">
        <v>45996</v>
      </c>
      <c r="C108" t="s">
        <v>769</v>
      </c>
      <c r="D108" t="s">
        <v>770</v>
      </c>
      <c r="E108" t="s">
        <v>771</v>
      </c>
      <c r="F108" t="s">
        <v>107</v>
      </c>
      <c r="G108">
        <v>37</v>
      </c>
      <c r="H108" t="s">
        <v>262</v>
      </c>
      <c r="I108" t="s">
        <v>263</v>
      </c>
      <c r="K108" t="s">
        <v>156</v>
      </c>
      <c r="L108" t="s">
        <v>111</v>
      </c>
      <c r="M108">
        <v>6</v>
      </c>
      <c r="N108">
        <v>290000</v>
      </c>
      <c r="O108">
        <v>0</v>
      </c>
      <c r="P108">
        <v>8000</v>
      </c>
      <c r="Q108">
        <v>225000</v>
      </c>
      <c r="R108" t="s">
        <v>167</v>
      </c>
      <c r="S108" t="s">
        <v>100</v>
      </c>
      <c r="T108" t="s">
        <v>101</v>
      </c>
      <c r="U108">
        <v>5</v>
      </c>
      <c r="V108">
        <v>1740000</v>
      </c>
      <c r="W108">
        <v>0</v>
      </c>
      <c r="X108">
        <v>1740000</v>
      </c>
      <c r="Y108">
        <v>1358000</v>
      </c>
      <c r="Z108">
        <v>382000</v>
      </c>
      <c r="AA108">
        <v>0.219540229885057</v>
      </c>
      <c r="AB108" t="s">
        <v>6432</v>
      </c>
      <c r="AC108" s="14" t="s">
        <v>6478</v>
      </c>
    </row>
    <row r="109" spans="1:29" x14ac:dyDescent="0.25">
      <c r="A109" t="s">
        <v>773</v>
      </c>
      <c r="B109" s="3">
        <v>46001</v>
      </c>
      <c r="C109" t="s">
        <v>775</v>
      </c>
      <c r="D109" t="s">
        <v>776</v>
      </c>
      <c r="E109" t="s">
        <v>6293</v>
      </c>
      <c r="F109" t="s">
        <v>107</v>
      </c>
      <c r="G109">
        <v>34</v>
      </c>
      <c r="H109" t="s">
        <v>1279</v>
      </c>
      <c r="I109" t="s">
        <v>144</v>
      </c>
      <c r="J109" t="s">
        <v>155</v>
      </c>
      <c r="K109" t="s">
        <v>388</v>
      </c>
      <c r="L109" t="s">
        <v>132</v>
      </c>
      <c r="M109">
        <v>8</v>
      </c>
      <c r="N109">
        <v>510000</v>
      </c>
      <c r="O109">
        <v>0.05</v>
      </c>
      <c r="P109">
        <v>12000</v>
      </c>
      <c r="Q109">
        <v>410000</v>
      </c>
      <c r="R109" t="s">
        <v>6415</v>
      </c>
      <c r="S109" t="s">
        <v>100</v>
      </c>
      <c r="T109" t="s">
        <v>101</v>
      </c>
      <c r="U109">
        <v>2</v>
      </c>
      <c r="V109">
        <v>4080000</v>
      </c>
      <c r="W109">
        <v>204000</v>
      </c>
      <c r="X109">
        <v>3876000</v>
      </c>
      <c r="Y109">
        <v>3292000</v>
      </c>
      <c r="Z109">
        <v>584000</v>
      </c>
      <c r="AA109">
        <v>0.150670794633643</v>
      </c>
      <c r="AB109" t="s">
        <v>6432</v>
      </c>
      <c r="AC109" s="14" t="s">
        <v>6479</v>
      </c>
    </row>
    <row r="110" spans="1:29" x14ac:dyDescent="0.25">
      <c r="A110" t="s">
        <v>778</v>
      </c>
      <c r="B110" s="3">
        <v>45986</v>
      </c>
      <c r="C110" t="s">
        <v>780</v>
      </c>
      <c r="E110" t="s">
        <v>781</v>
      </c>
      <c r="F110" t="s">
        <v>93</v>
      </c>
      <c r="G110">
        <v>49</v>
      </c>
      <c r="H110" t="s">
        <v>310</v>
      </c>
      <c r="I110" t="s">
        <v>263</v>
      </c>
      <c r="J110" t="s">
        <v>174</v>
      </c>
      <c r="K110" t="s">
        <v>296</v>
      </c>
      <c r="L110" t="s">
        <v>282</v>
      </c>
      <c r="M110">
        <v>2</v>
      </c>
      <c r="N110">
        <v>320000</v>
      </c>
      <c r="O110">
        <v>0</v>
      </c>
      <c r="P110">
        <v>2500</v>
      </c>
      <c r="Q110">
        <v>250000</v>
      </c>
      <c r="R110" t="s">
        <v>99</v>
      </c>
      <c r="S110" t="s">
        <v>100</v>
      </c>
      <c r="T110" t="s">
        <v>101</v>
      </c>
      <c r="U110">
        <v>1</v>
      </c>
      <c r="V110">
        <v>640000</v>
      </c>
      <c r="W110">
        <v>0</v>
      </c>
      <c r="X110">
        <v>640000</v>
      </c>
      <c r="Y110">
        <v>502500</v>
      </c>
      <c r="Z110">
        <v>137500</v>
      </c>
      <c r="AA110">
        <v>0.21484375</v>
      </c>
      <c r="AB110" t="s">
        <v>6424</v>
      </c>
      <c r="AC110" s="14" t="s">
        <v>6478</v>
      </c>
    </row>
    <row r="111" spans="1:29" x14ac:dyDescent="0.25">
      <c r="A111" t="s">
        <v>782</v>
      </c>
      <c r="B111" s="3">
        <v>45959</v>
      </c>
      <c r="C111" t="s">
        <v>784</v>
      </c>
      <c r="D111" t="s">
        <v>785</v>
      </c>
      <c r="E111" t="s">
        <v>786</v>
      </c>
      <c r="F111" t="s">
        <v>107</v>
      </c>
      <c r="G111">
        <v>50</v>
      </c>
      <c r="H111" t="s">
        <v>295</v>
      </c>
      <c r="I111" t="s">
        <v>120</v>
      </c>
      <c r="J111" t="s">
        <v>165</v>
      </c>
      <c r="K111" t="s">
        <v>296</v>
      </c>
      <c r="L111" t="s">
        <v>282</v>
      </c>
      <c r="M111">
        <v>3</v>
      </c>
      <c r="N111">
        <v>320000</v>
      </c>
      <c r="O111">
        <v>0.15</v>
      </c>
      <c r="P111">
        <v>2500</v>
      </c>
      <c r="Q111">
        <v>250000</v>
      </c>
      <c r="R111" t="s">
        <v>6415</v>
      </c>
      <c r="S111" t="s">
        <v>135</v>
      </c>
      <c r="T111" t="s">
        <v>101</v>
      </c>
      <c r="U111">
        <v>1</v>
      </c>
      <c r="V111">
        <v>960000</v>
      </c>
      <c r="W111">
        <v>144000</v>
      </c>
      <c r="X111">
        <v>816000</v>
      </c>
      <c r="Y111">
        <v>752500</v>
      </c>
      <c r="Z111">
        <v>63500</v>
      </c>
      <c r="AA111">
        <v>7.7818627450980393E-2</v>
      </c>
      <c r="AB111" t="s">
        <v>6427</v>
      </c>
      <c r="AC111" s="14" t="s">
        <v>6478</v>
      </c>
    </row>
    <row r="112" spans="1:29" x14ac:dyDescent="0.25">
      <c r="A112" t="s">
        <v>788</v>
      </c>
      <c r="B112" s="3">
        <v>45924</v>
      </c>
      <c r="C112" t="s">
        <v>790</v>
      </c>
      <c r="D112" t="s">
        <v>791</v>
      </c>
      <c r="E112" t="s">
        <v>792</v>
      </c>
      <c r="F112" t="s">
        <v>107</v>
      </c>
      <c r="G112">
        <v>51</v>
      </c>
      <c r="H112" t="s">
        <v>295</v>
      </c>
      <c r="I112" t="s">
        <v>120</v>
      </c>
      <c r="J112" t="s">
        <v>359</v>
      </c>
      <c r="K112" t="s">
        <v>121</v>
      </c>
      <c r="L112" t="s">
        <v>122</v>
      </c>
      <c r="M112">
        <v>7</v>
      </c>
      <c r="N112">
        <v>720000</v>
      </c>
      <c r="O112">
        <v>0.05</v>
      </c>
      <c r="P112">
        <v>6000</v>
      </c>
      <c r="Q112">
        <v>600000</v>
      </c>
      <c r="R112" t="s">
        <v>219</v>
      </c>
      <c r="S112" t="s">
        <v>100</v>
      </c>
      <c r="T112" t="s">
        <v>101</v>
      </c>
      <c r="U112">
        <v>2</v>
      </c>
      <c r="V112">
        <v>5040000</v>
      </c>
      <c r="W112">
        <v>252000</v>
      </c>
      <c r="X112">
        <v>4788000</v>
      </c>
      <c r="Y112">
        <v>4206000</v>
      </c>
      <c r="Z112">
        <v>582000</v>
      </c>
      <c r="AA112">
        <v>0.121553884711779</v>
      </c>
      <c r="AB112" t="s">
        <v>6435</v>
      </c>
      <c r="AC112" s="14">
        <v>51</v>
      </c>
    </row>
    <row r="113" spans="1:29" x14ac:dyDescent="0.25">
      <c r="A113" t="s">
        <v>793</v>
      </c>
      <c r="B113" s="3">
        <v>45725</v>
      </c>
      <c r="C113" t="s">
        <v>795</v>
      </c>
      <c r="D113" t="s">
        <v>796</v>
      </c>
      <c r="E113" t="s">
        <v>797</v>
      </c>
      <c r="F113" t="s">
        <v>107</v>
      </c>
      <c r="G113">
        <v>26</v>
      </c>
      <c r="H113" t="s">
        <v>1792</v>
      </c>
      <c r="I113" t="s">
        <v>129</v>
      </c>
      <c r="J113" t="s">
        <v>359</v>
      </c>
      <c r="K113" t="s">
        <v>281</v>
      </c>
      <c r="L113" t="s">
        <v>282</v>
      </c>
      <c r="M113">
        <v>3</v>
      </c>
      <c r="N113">
        <v>250000</v>
      </c>
      <c r="O113">
        <v>0.05</v>
      </c>
      <c r="P113">
        <v>8000</v>
      </c>
      <c r="Q113">
        <v>190000</v>
      </c>
      <c r="R113" t="s">
        <v>219</v>
      </c>
      <c r="S113" t="s">
        <v>135</v>
      </c>
      <c r="T113" t="s">
        <v>113</v>
      </c>
      <c r="U113">
        <v>3</v>
      </c>
      <c r="V113">
        <v>750000</v>
      </c>
      <c r="W113">
        <v>37500</v>
      </c>
      <c r="X113">
        <v>712500</v>
      </c>
      <c r="Y113">
        <v>578000</v>
      </c>
      <c r="Z113">
        <v>134500</v>
      </c>
      <c r="AA113">
        <v>0.18877192982456101</v>
      </c>
      <c r="AB113" t="s">
        <v>6428</v>
      </c>
      <c r="AC113" s="14" t="s">
        <v>6479</v>
      </c>
    </row>
    <row r="114" spans="1:29" x14ac:dyDescent="0.25">
      <c r="A114" t="s">
        <v>799</v>
      </c>
      <c r="B114" s="3">
        <v>46009</v>
      </c>
      <c r="C114" t="s">
        <v>801</v>
      </c>
      <c r="D114" t="s">
        <v>802</v>
      </c>
      <c r="E114" t="s">
        <v>803</v>
      </c>
      <c r="F114" t="s">
        <v>107</v>
      </c>
      <c r="G114">
        <v>51</v>
      </c>
      <c r="H114" t="s">
        <v>804</v>
      </c>
      <c r="I114" t="s">
        <v>95</v>
      </c>
      <c r="J114" t="s">
        <v>359</v>
      </c>
      <c r="K114" t="s">
        <v>425</v>
      </c>
      <c r="L114" t="s">
        <v>146</v>
      </c>
      <c r="M114">
        <v>7</v>
      </c>
      <c r="N114">
        <v>45000</v>
      </c>
      <c r="O114">
        <v>0.15</v>
      </c>
      <c r="P114">
        <v>6000</v>
      </c>
      <c r="Q114">
        <v>27000</v>
      </c>
      <c r="R114" t="s">
        <v>99</v>
      </c>
      <c r="S114" t="s">
        <v>100</v>
      </c>
      <c r="T114" t="s">
        <v>113</v>
      </c>
      <c r="U114">
        <v>5</v>
      </c>
      <c r="V114">
        <v>315000</v>
      </c>
      <c r="W114">
        <v>47250</v>
      </c>
      <c r="X114">
        <v>267750</v>
      </c>
      <c r="Y114">
        <v>195000</v>
      </c>
      <c r="Z114">
        <v>72750</v>
      </c>
      <c r="AA114">
        <v>0.271708683473389</v>
      </c>
      <c r="AB114" t="s">
        <v>6432</v>
      </c>
      <c r="AC114" s="14">
        <v>51</v>
      </c>
    </row>
    <row r="115" spans="1:29" x14ac:dyDescent="0.25">
      <c r="A115" t="s">
        <v>805</v>
      </c>
      <c r="B115" s="3">
        <v>45904</v>
      </c>
      <c r="C115" t="s">
        <v>446</v>
      </c>
      <c r="D115" t="s">
        <v>447</v>
      </c>
      <c r="E115" t="s">
        <v>807</v>
      </c>
      <c r="F115" t="s">
        <v>107</v>
      </c>
      <c r="G115">
        <v>23</v>
      </c>
      <c r="H115" t="s">
        <v>338</v>
      </c>
      <c r="I115" t="s">
        <v>120</v>
      </c>
      <c r="J115" t="s">
        <v>174</v>
      </c>
      <c r="K115" t="s">
        <v>425</v>
      </c>
      <c r="L115" t="s">
        <v>146</v>
      </c>
      <c r="M115">
        <v>7</v>
      </c>
      <c r="N115">
        <v>45000</v>
      </c>
      <c r="O115">
        <v>0</v>
      </c>
      <c r="P115">
        <v>1500</v>
      </c>
      <c r="Q115">
        <v>27000</v>
      </c>
      <c r="R115" t="s">
        <v>134</v>
      </c>
      <c r="S115" t="s">
        <v>148</v>
      </c>
      <c r="T115" t="s">
        <v>101</v>
      </c>
      <c r="U115">
        <v>4</v>
      </c>
      <c r="V115">
        <v>315000</v>
      </c>
      <c r="W115">
        <v>0</v>
      </c>
      <c r="X115">
        <v>315000</v>
      </c>
      <c r="Y115">
        <v>190500</v>
      </c>
      <c r="Z115">
        <v>124500</v>
      </c>
      <c r="AA115">
        <v>0.395238095238095</v>
      </c>
      <c r="AB115" t="s">
        <v>6435</v>
      </c>
      <c r="AC115" s="14" t="s">
        <v>6477</v>
      </c>
    </row>
    <row r="116" spans="1:29" x14ac:dyDescent="0.25">
      <c r="A116" t="s">
        <v>809</v>
      </c>
      <c r="B116" s="3">
        <v>45943</v>
      </c>
      <c r="C116" t="s">
        <v>811</v>
      </c>
      <c r="D116" t="s">
        <v>812</v>
      </c>
      <c r="E116" t="s">
        <v>813</v>
      </c>
      <c r="F116" t="s">
        <v>107</v>
      </c>
      <c r="G116">
        <v>60</v>
      </c>
      <c r="H116" t="s">
        <v>595</v>
      </c>
      <c r="I116" t="s">
        <v>263</v>
      </c>
      <c r="J116" t="s">
        <v>130</v>
      </c>
      <c r="K116" t="s">
        <v>121</v>
      </c>
      <c r="L116" t="s">
        <v>122</v>
      </c>
      <c r="M116">
        <v>8</v>
      </c>
      <c r="N116">
        <v>720000</v>
      </c>
      <c r="O116">
        <v>0.02</v>
      </c>
      <c r="P116">
        <v>8000</v>
      </c>
      <c r="Q116">
        <v>600000</v>
      </c>
      <c r="R116" t="s">
        <v>99</v>
      </c>
      <c r="S116" t="s">
        <v>168</v>
      </c>
      <c r="T116" t="s">
        <v>113</v>
      </c>
      <c r="U116">
        <v>5</v>
      </c>
      <c r="V116">
        <v>5760000</v>
      </c>
      <c r="W116">
        <v>115200</v>
      </c>
      <c r="X116">
        <v>5644800</v>
      </c>
      <c r="Y116">
        <v>4808000</v>
      </c>
      <c r="Z116">
        <v>836800</v>
      </c>
      <c r="AA116">
        <v>0.14824263038548799</v>
      </c>
      <c r="AB116" t="s">
        <v>6427</v>
      </c>
      <c r="AC116" s="14">
        <v>51</v>
      </c>
    </row>
    <row r="117" spans="1:29" x14ac:dyDescent="0.25">
      <c r="A117" t="s">
        <v>814</v>
      </c>
      <c r="B117" s="3">
        <v>45863</v>
      </c>
      <c r="C117" t="s">
        <v>525</v>
      </c>
      <c r="D117" t="s">
        <v>526</v>
      </c>
      <c r="E117" t="s">
        <v>816</v>
      </c>
      <c r="F117" t="s">
        <v>107</v>
      </c>
      <c r="G117">
        <v>30</v>
      </c>
      <c r="H117" t="s">
        <v>413</v>
      </c>
      <c r="I117" t="s">
        <v>95</v>
      </c>
      <c r="J117" t="s">
        <v>109</v>
      </c>
      <c r="K117" t="s">
        <v>175</v>
      </c>
      <c r="L117" t="s">
        <v>132</v>
      </c>
      <c r="M117">
        <v>4</v>
      </c>
      <c r="N117">
        <v>900000</v>
      </c>
      <c r="O117">
        <v>0</v>
      </c>
      <c r="P117">
        <v>0</v>
      </c>
      <c r="Q117">
        <v>730000</v>
      </c>
      <c r="R117" t="s">
        <v>134</v>
      </c>
      <c r="S117" t="s">
        <v>168</v>
      </c>
      <c r="T117" t="s">
        <v>101</v>
      </c>
      <c r="U117">
        <v>3</v>
      </c>
      <c r="V117">
        <v>3600000</v>
      </c>
      <c r="W117">
        <v>0</v>
      </c>
      <c r="X117">
        <v>3600000</v>
      </c>
      <c r="Y117">
        <v>2920000</v>
      </c>
      <c r="Z117">
        <v>680000</v>
      </c>
      <c r="AA117">
        <v>0.18888888888888899</v>
      </c>
      <c r="AB117" t="s">
        <v>6425</v>
      </c>
      <c r="AC117" s="14" t="s">
        <v>6479</v>
      </c>
    </row>
    <row r="118" spans="1:29" x14ac:dyDescent="0.25">
      <c r="A118" t="s">
        <v>818</v>
      </c>
      <c r="B118" s="3">
        <v>45799</v>
      </c>
      <c r="C118" t="s">
        <v>820</v>
      </c>
      <c r="D118" t="s">
        <v>821</v>
      </c>
      <c r="E118" t="s">
        <v>822</v>
      </c>
      <c r="F118" t="s">
        <v>107</v>
      </c>
      <c r="G118">
        <v>50</v>
      </c>
      <c r="H118" t="s">
        <v>154</v>
      </c>
      <c r="I118" t="s">
        <v>95</v>
      </c>
      <c r="J118" t="s">
        <v>165</v>
      </c>
      <c r="K118" t="s">
        <v>1540</v>
      </c>
      <c r="L118" t="s">
        <v>282</v>
      </c>
      <c r="M118">
        <v>5</v>
      </c>
      <c r="N118">
        <v>650000</v>
      </c>
      <c r="O118">
        <v>0.15</v>
      </c>
      <c r="P118">
        <v>6000</v>
      </c>
      <c r="Q118">
        <v>520000</v>
      </c>
      <c r="R118" t="s">
        <v>6415</v>
      </c>
      <c r="S118" t="s">
        <v>100</v>
      </c>
      <c r="T118" t="s">
        <v>101</v>
      </c>
      <c r="U118">
        <v>3</v>
      </c>
      <c r="V118">
        <v>3250000</v>
      </c>
      <c r="W118">
        <v>487500</v>
      </c>
      <c r="X118">
        <v>2762500</v>
      </c>
      <c r="Y118">
        <v>2606000</v>
      </c>
      <c r="Z118">
        <v>156500</v>
      </c>
      <c r="AA118">
        <v>5.6651583710407197E-2</v>
      </c>
      <c r="AB118" t="s">
        <v>6430</v>
      </c>
      <c r="AC118" s="14" t="s">
        <v>6478</v>
      </c>
    </row>
    <row r="119" spans="1:29" x14ac:dyDescent="0.25">
      <c r="A119" t="s">
        <v>825</v>
      </c>
      <c r="B119" s="3">
        <v>45922</v>
      </c>
      <c r="C119" t="s">
        <v>827</v>
      </c>
      <c r="D119" t="s">
        <v>828</v>
      </c>
      <c r="E119" t="s">
        <v>829</v>
      </c>
      <c r="F119" t="s">
        <v>107</v>
      </c>
      <c r="G119">
        <v>53</v>
      </c>
      <c r="H119" t="s">
        <v>310</v>
      </c>
      <c r="I119" t="s">
        <v>263</v>
      </c>
      <c r="J119" t="s">
        <v>212</v>
      </c>
      <c r="K119" t="s">
        <v>145</v>
      </c>
      <c r="L119" t="s">
        <v>146</v>
      </c>
      <c r="M119">
        <v>6</v>
      </c>
      <c r="N119">
        <v>145000</v>
      </c>
      <c r="O119">
        <v>0.15</v>
      </c>
      <c r="P119">
        <v>12000</v>
      </c>
      <c r="Q119">
        <v>98000</v>
      </c>
      <c r="R119" t="s">
        <v>219</v>
      </c>
      <c r="S119" t="s">
        <v>168</v>
      </c>
      <c r="T119" t="s">
        <v>113</v>
      </c>
      <c r="U119">
        <v>2</v>
      </c>
      <c r="V119">
        <v>870000</v>
      </c>
      <c r="W119">
        <v>130500</v>
      </c>
      <c r="X119">
        <v>739500</v>
      </c>
      <c r="Y119">
        <v>600000</v>
      </c>
      <c r="Z119">
        <v>139500</v>
      </c>
      <c r="AA119">
        <v>0.18864097363083199</v>
      </c>
      <c r="AB119" t="s">
        <v>6435</v>
      </c>
      <c r="AC119" s="14">
        <v>51</v>
      </c>
    </row>
    <row r="120" spans="1:29" x14ac:dyDescent="0.25">
      <c r="A120" t="s">
        <v>830</v>
      </c>
      <c r="B120" s="3">
        <v>45848</v>
      </c>
      <c r="C120" t="s">
        <v>832</v>
      </c>
      <c r="D120" t="s">
        <v>833</v>
      </c>
      <c r="E120" t="s">
        <v>834</v>
      </c>
      <c r="F120" t="s">
        <v>93</v>
      </c>
      <c r="G120">
        <v>43</v>
      </c>
      <c r="H120" t="s">
        <v>119</v>
      </c>
      <c r="I120" t="s">
        <v>120</v>
      </c>
      <c r="J120" t="s">
        <v>130</v>
      </c>
      <c r="K120" t="s">
        <v>175</v>
      </c>
      <c r="L120" t="s">
        <v>132</v>
      </c>
      <c r="M120">
        <v>3</v>
      </c>
      <c r="N120">
        <v>900000</v>
      </c>
      <c r="O120">
        <v>0.1</v>
      </c>
      <c r="P120">
        <v>8000</v>
      </c>
      <c r="Q120">
        <v>730000</v>
      </c>
      <c r="R120" t="s">
        <v>99</v>
      </c>
      <c r="S120" t="s">
        <v>100</v>
      </c>
      <c r="T120" t="s">
        <v>113</v>
      </c>
      <c r="U120">
        <v>2</v>
      </c>
      <c r="V120">
        <v>2700000</v>
      </c>
      <c r="W120">
        <v>270000</v>
      </c>
      <c r="X120">
        <v>2430000</v>
      </c>
      <c r="Y120">
        <v>2198000</v>
      </c>
      <c r="Z120">
        <v>232000</v>
      </c>
      <c r="AA120">
        <v>9.5473251028806605E-2</v>
      </c>
      <c r="AB120" t="s">
        <v>6425</v>
      </c>
      <c r="AC120" s="14" t="s">
        <v>6478</v>
      </c>
    </row>
    <row r="121" spans="1:29" x14ac:dyDescent="0.25">
      <c r="A121" t="s">
        <v>836</v>
      </c>
      <c r="B121" s="3">
        <v>45795</v>
      </c>
      <c r="C121" t="s">
        <v>838</v>
      </c>
      <c r="D121" t="s">
        <v>839</v>
      </c>
      <c r="E121" t="s">
        <v>840</v>
      </c>
      <c r="F121" t="s">
        <v>93</v>
      </c>
      <c r="G121">
        <v>35</v>
      </c>
      <c r="H121" t="s">
        <v>310</v>
      </c>
      <c r="I121" t="s">
        <v>263</v>
      </c>
      <c r="J121" t="s">
        <v>212</v>
      </c>
      <c r="K121" t="s">
        <v>175</v>
      </c>
      <c r="L121" t="s">
        <v>132</v>
      </c>
      <c r="M121">
        <v>3</v>
      </c>
      <c r="N121">
        <v>900000</v>
      </c>
      <c r="O121">
        <v>0.02</v>
      </c>
      <c r="P121">
        <v>12000</v>
      </c>
      <c r="Q121">
        <v>730000</v>
      </c>
      <c r="R121" t="s">
        <v>219</v>
      </c>
      <c r="S121" t="s">
        <v>100</v>
      </c>
      <c r="T121" t="s">
        <v>101</v>
      </c>
      <c r="U121">
        <v>4</v>
      </c>
      <c r="V121">
        <v>2700000</v>
      </c>
      <c r="W121">
        <v>54000</v>
      </c>
      <c r="X121">
        <v>2646000</v>
      </c>
      <c r="Y121">
        <v>2202000</v>
      </c>
      <c r="Z121">
        <v>444000</v>
      </c>
      <c r="AA121">
        <v>0.16780045351473899</v>
      </c>
      <c r="AB121" t="s">
        <v>6430</v>
      </c>
      <c r="AC121" s="14" t="s">
        <v>6479</v>
      </c>
    </row>
    <row r="122" spans="1:29" x14ac:dyDescent="0.25">
      <c r="A122" t="s">
        <v>842</v>
      </c>
      <c r="B122" s="3">
        <v>45948</v>
      </c>
      <c r="C122" t="s">
        <v>609</v>
      </c>
      <c r="D122" t="s">
        <v>845</v>
      </c>
      <c r="E122" t="s">
        <v>846</v>
      </c>
      <c r="F122" t="s">
        <v>93</v>
      </c>
      <c r="G122">
        <v>34</v>
      </c>
      <c r="H122" t="s">
        <v>558</v>
      </c>
      <c r="I122" t="s">
        <v>129</v>
      </c>
      <c r="J122" t="s">
        <v>212</v>
      </c>
      <c r="K122" t="s">
        <v>425</v>
      </c>
      <c r="L122" t="s">
        <v>146</v>
      </c>
      <c r="M122">
        <v>5</v>
      </c>
      <c r="N122">
        <v>45000</v>
      </c>
      <c r="O122">
        <v>0.1</v>
      </c>
      <c r="P122">
        <v>12000</v>
      </c>
      <c r="Q122">
        <v>27000</v>
      </c>
      <c r="R122" t="s">
        <v>134</v>
      </c>
      <c r="S122" t="s">
        <v>100</v>
      </c>
      <c r="T122" t="s">
        <v>101</v>
      </c>
      <c r="U122">
        <v>5</v>
      </c>
      <c r="V122">
        <v>225000</v>
      </c>
      <c r="W122">
        <v>22500</v>
      </c>
      <c r="X122">
        <v>202500</v>
      </c>
      <c r="Y122">
        <v>147000</v>
      </c>
      <c r="Z122">
        <v>55500</v>
      </c>
      <c r="AA122">
        <v>0.27407407407407403</v>
      </c>
      <c r="AB122" t="s">
        <v>6427</v>
      </c>
      <c r="AC122" s="14" t="s">
        <v>6479</v>
      </c>
    </row>
    <row r="123" spans="1:29" x14ac:dyDescent="0.25">
      <c r="A123" t="s">
        <v>847</v>
      </c>
      <c r="B123" s="3">
        <v>45941</v>
      </c>
      <c r="C123" t="s">
        <v>849</v>
      </c>
      <c r="D123" t="s">
        <v>850</v>
      </c>
      <c r="E123" t="s">
        <v>851</v>
      </c>
      <c r="F123" t="s">
        <v>93</v>
      </c>
      <c r="G123">
        <v>56</v>
      </c>
      <c r="H123" t="s">
        <v>262</v>
      </c>
      <c r="I123" t="s">
        <v>263</v>
      </c>
      <c r="J123" t="s">
        <v>96</v>
      </c>
      <c r="K123" t="s">
        <v>852</v>
      </c>
      <c r="L123" t="s">
        <v>122</v>
      </c>
      <c r="M123">
        <v>8</v>
      </c>
      <c r="N123">
        <v>680000</v>
      </c>
      <c r="O123">
        <v>0.05</v>
      </c>
      <c r="P123">
        <v>8000</v>
      </c>
      <c r="Q123">
        <v>555000</v>
      </c>
      <c r="R123" t="s">
        <v>219</v>
      </c>
      <c r="S123" t="s">
        <v>148</v>
      </c>
      <c r="T123" t="s">
        <v>113</v>
      </c>
      <c r="U123">
        <v>1</v>
      </c>
      <c r="V123">
        <v>5440000</v>
      </c>
      <c r="W123">
        <v>272000</v>
      </c>
      <c r="X123">
        <v>5168000</v>
      </c>
      <c r="Y123">
        <v>4448000</v>
      </c>
      <c r="Z123">
        <v>720000</v>
      </c>
      <c r="AA123">
        <v>0.13931888544891599</v>
      </c>
      <c r="AB123" t="s">
        <v>6427</v>
      </c>
      <c r="AC123" s="14">
        <v>51</v>
      </c>
    </row>
    <row r="124" spans="1:29" x14ac:dyDescent="0.25">
      <c r="A124" t="s">
        <v>854</v>
      </c>
      <c r="B124" s="3">
        <v>45993</v>
      </c>
      <c r="C124" t="s">
        <v>856</v>
      </c>
      <c r="D124" t="s">
        <v>857</v>
      </c>
      <c r="E124" t="s">
        <v>858</v>
      </c>
      <c r="F124" t="s">
        <v>107</v>
      </c>
      <c r="G124">
        <v>26</v>
      </c>
      <c r="H124" t="s">
        <v>558</v>
      </c>
      <c r="I124" t="s">
        <v>129</v>
      </c>
      <c r="J124" t="s">
        <v>165</v>
      </c>
      <c r="K124" t="s">
        <v>296</v>
      </c>
      <c r="L124" t="s">
        <v>282</v>
      </c>
      <c r="M124">
        <v>1</v>
      </c>
      <c r="N124">
        <v>320000</v>
      </c>
      <c r="O124">
        <v>0.05</v>
      </c>
      <c r="P124">
        <v>4000</v>
      </c>
      <c r="Q124">
        <v>250000</v>
      </c>
      <c r="R124" t="s">
        <v>167</v>
      </c>
      <c r="S124" t="s">
        <v>135</v>
      </c>
      <c r="T124" t="s">
        <v>113</v>
      </c>
      <c r="U124">
        <v>5</v>
      </c>
      <c r="V124">
        <v>320000</v>
      </c>
      <c r="W124">
        <v>16000</v>
      </c>
      <c r="X124">
        <v>304000</v>
      </c>
      <c r="Y124">
        <v>254000</v>
      </c>
      <c r="Z124">
        <v>50000</v>
      </c>
      <c r="AA124">
        <v>0.16447368421052599</v>
      </c>
      <c r="AB124" t="s">
        <v>6432</v>
      </c>
      <c r="AC124" s="14" t="s">
        <v>6479</v>
      </c>
    </row>
    <row r="125" spans="1:29" x14ac:dyDescent="0.25">
      <c r="A125" t="s">
        <v>860</v>
      </c>
      <c r="B125" s="3">
        <v>45835</v>
      </c>
      <c r="C125" t="s">
        <v>861</v>
      </c>
      <c r="D125" t="s">
        <v>862</v>
      </c>
      <c r="E125" t="s">
        <v>863</v>
      </c>
      <c r="F125" t="s">
        <v>107</v>
      </c>
      <c r="G125">
        <v>51</v>
      </c>
      <c r="H125" t="s">
        <v>804</v>
      </c>
      <c r="I125" t="s">
        <v>95</v>
      </c>
      <c r="J125" t="s">
        <v>165</v>
      </c>
      <c r="K125" t="s">
        <v>520</v>
      </c>
      <c r="L125" t="s">
        <v>111</v>
      </c>
      <c r="M125">
        <v>3</v>
      </c>
      <c r="N125">
        <v>410000</v>
      </c>
      <c r="O125">
        <v>0.1</v>
      </c>
      <c r="P125">
        <v>12000</v>
      </c>
      <c r="Q125">
        <v>325000</v>
      </c>
      <c r="R125" t="s">
        <v>167</v>
      </c>
      <c r="S125" t="s">
        <v>148</v>
      </c>
      <c r="T125" t="s">
        <v>101</v>
      </c>
      <c r="U125">
        <v>4</v>
      </c>
      <c r="V125">
        <v>1230000</v>
      </c>
      <c r="W125">
        <v>123000</v>
      </c>
      <c r="X125">
        <v>1107000</v>
      </c>
      <c r="Y125">
        <v>987000</v>
      </c>
      <c r="Z125">
        <v>120000</v>
      </c>
      <c r="AA125">
        <v>0.10840108401084</v>
      </c>
      <c r="AB125" t="s">
        <v>6434</v>
      </c>
      <c r="AC125" s="14">
        <v>51</v>
      </c>
    </row>
    <row r="126" spans="1:29" x14ac:dyDescent="0.25">
      <c r="A126" t="s">
        <v>865</v>
      </c>
      <c r="B126" s="3">
        <v>45874</v>
      </c>
      <c r="C126" t="s">
        <v>867</v>
      </c>
      <c r="D126" t="s">
        <v>868</v>
      </c>
      <c r="E126" t="s">
        <v>869</v>
      </c>
      <c r="F126" t="s">
        <v>93</v>
      </c>
      <c r="G126">
        <v>44</v>
      </c>
      <c r="H126" t="s">
        <v>338</v>
      </c>
      <c r="I126" t="s">
        <v>120</v>
      </c>
      <c r="J126" t="s">
        <v>165</v>
      </c>
      <c r="K126" t="s">
        <v>1540</v>
      </c>
      <c r="L126" t="s">
        <v>282</v>
      </c>
      <c r="M126">
        <v>3</v>
      </c>
      <c r="N126">
        <v>650000</v>
      </c>
      <c r="O126">
        <v>0</v>
      </c>
      <c r="P126">
        <v>8000</v>
      </c>
      <c r="Q126">
        <v>520000</v>
      </c>
      <c r="R126" t="s">
        <v>167</v>
      </c>
      <c r="S126" t="s">
        <v>148</v>
      </c>
      <c r="T126" t="s">
        <v>101</v>
      </c>
      <c r="U126">
        <v>1</v>
      </c>
      <c r="V126">
        <v>1950000</v>
      </c>
      <c r="W126">
        <v>0</v>
      </c>
      <c r="X126">
        <v>1950000</v>
      </c>
      <c r="Y126">
        <v>1568000</v>
      </c>
      <c r="Z126">
        <v>382000</v>
      </c>
      <c r="AA126">
        <v>0.195897435897436</v>
      </c>
      <c r="AB126" t="s">
        <v>6433</v>
      </c>
      <c r="AC126" s="14" t="s">
        <v>6478</v>
      </c>
    </row>
    <row r="127" spans="1:29" x14ac:dyDescent="0.25">
      <c r="A127" t="s">
        <v>871</v>
      </c>
      <c r="B127" s="3">
        <v>45674</v>
      </c>
      <c r="C127" t="s">
        <v>873</v>
      </c>
      <c r="D127" t="s">
        <v>874</v>
      </c>
      <c r="E127" t="s">
        <v>6294</v>
      </c>
      <c r="F127" t="s">
        <v>107</v>
      </c>
      <c r="G127">
        <v>30</v>
      </c>
      <c r="H127" t="s">
        <v>558</v>
      </c>
      <c r="I127" t="s">
        <v>129</v>
      </c>
      <c r="J127" t="s">
        <v>165</v>
      </c>
      <c r="K127" t="s">
        <v>852</v>
      </c>
      <c r="L127" t="s">
        <v>122</v>
      </c>
      <c r="M127">
        <v>7</v>
      </c>
      <c r="N127">
        <v>680000</v>
      </c>
      <c r="O127">
        <v>0</v>
      </c>
      <c r="P127">
        <v>12000</v>
      </c>
      <c r="Q127">
        <v>555000</v>
      </c>
      <c r="R127" t="s">
        <v>99</v>
      </c>
      <c r="S127" t="s">
        <v>148</v>
      </c>
      <c r="T127" t="s">
        <v>101</v>
      </c>
      <c r="U127">
        <v>1</v>
      </c>
      <c r="V127">
        <v>4760000</v>
      </c>
      <c r="W127">
        <v>0</v>
      </c>
      <c r="X127">
        <v>4760000</v>
      </c>
      <c r="Y127">
        <v>3897000</v>
      </c>
      <c r="Z127">
        <v>863000</v>
      </c>
      <c r="AA127">
        <v>0.18130252100840299</v>
      </c>
      <c r="AB127" t="s">
        <v>6426</v>
      </c>
      <c r="AC127" s="14" t="s">
        <v>6479</v>
      </c>
    </row>
    <row r="128" spans="1:29" x14ac:dyDescent="0.25">
      <c r="A128" t="s">
        <v>877</v>
      </c>
      <c r="B128" s="3">
        <v>45684</v>
      </c>
      <c r="C128" t="s">
        <v>878</v>
      </c>
      <c r="D128" t="s">
        <v>879</v>
      </c>
      <c r="E128" t="s">
        <v>880</v>
      </c>
      <c r="F128" t="s">
        <v>107</v>
      </c>
      <c r="G128">
        <v>18</v>
      </c>
      <c r="H128" t="s">
        <v>595</v>
      </c>
      <c r="I128" t="s">
        <v>263</v>
      </c>
      <c r="J128" t="s">
        <v>165</v>
      </c>
      <c r="K128" t="s">
        <v>175</v>
      </c>
      <c r="L128" t="s">
        <v>132</v>
      </c>
      <c r="M128">
        <v>8</v>
      </c>
      <c r="N128">
        <v>900000</v>
      </c>
      <c r="O128">
        <v>0.02</v>
      </c>
      <c r="P128">
        <v>1500</v>
      </c>
      <c r="Q128">
        <v>730000</v>
      </c>
      <c r="R128" t="s">
        <v>99</v>
      </c>
      <c r="S128" t="s">
        <v>148</v>
      </c>
      <c r="T128" t="s">
        <v>101</v>
      </c>
      <c r="U128">
        <v>5</v>
      </c>
      <c r="V128">
        <v>7200000</v>
      </c>
      <c r="W128">
        <v>144000</v>
      </c>
      <c r="X128">
        <v>7056000</v>
      </c>
      <c r="Y128">
        <v>5841500</v>
      </c>
      <c r="Z128">
        <v>1214500</v>
      </c>
      <c r="AA128">
        <v>0.17212301587301601</v>
      </c>
      <c r="AB128" t="s">
        <v>6426</v>
      </c>
      <c r="AC128" s="14" t="s">
        <v>6477</v>
      </c>
    </row>
    <row r="129" spans="1:29" x14ac:dyDescent="0.25">
      <c r="A129" t="s">
        <v>881</v>
      </c>
      <c r="B129" s="3">
        <v>45851</v>
      </c>
      <c r="C129" t="s">
        <v>882</v>
      </c>
      <c r="D129" t="s">
        <v>883</v>
      </c>
      <c r="E129" t="s">
        <v>884</v>
      </c>
      <c r="F129" t="s">
        <v>107</v>
      </c>
      <c r="G129">
        <v>54</v>
      </c>
      <c r="H129" t="s">
        <v>558</v>
      </c>
      <c r="I129" t="s">
        <v>129</v>
      </c>
      <c r="J129" t="s">
        <v>109</v>
      </c>
      <c r="K129" t="s">
        <v>311</v>
      </c>
      <c r="L129" t="s">
        <v>122</v>
      </c>
      <c r="M129">
        <v>6</v>
      </c>
      <c r="N129">
        <v>850000</v>
      </c>
      <c r="O129">
        <v>0.05</v>
      </c>
      <c r="P129">
        <v>8000</v>
      </c>
      <c r="Q129">
        <v>710000</v>
      </c>
      <c r="R129" t="s">
        <v>134</v>
      </c>
      <c r="S129" t="s">
        <v>100</v>
      </c>
      <c r="T129" t="s">
        <v>113</v>
      </c>
      <c r="U129">
        <v>2</v>
      </c>
      <c r="V129">
        <v>5100000</v>
      </c>
      <c r="W129">
        <v>255000</v>
      </c>
      <c r="X129">
        <v>4845000</v>
      </c>
      <c r="Y129">
        <v>4268000</v>
      </c>
      <c r="Z129">
        <v>577000</v>
      </c>
      <c r="AA129">
        <v>0.119091847265222</v>
      </c>
      <c r="AB129" t="s">
        <v>6425</v>
      </c>
      <c r="AC129" s="14">
        <v>51</v>
      </c>
    </row>
    <row r="130" spans="1:29" x14ac:dyDescent="0.25">
      <c r="A130" t="s">
        <v>885</v>
      </c>
      <c r="B130" s="3">
        <v>45933</v>
      </c>
      <c r="C130" t="s">
        <v>887</v>
      </c>
      <c r="D130" t="s">
        <v>888</v>
      </c>
      <c r="E130" t="s">
        <v>889</v>
      </c>
      <c r="F130" t="s">
        <v>93</v>
      </c>
      <c r="G130">
        <v>25</v>
      </c>
      <c r="H130" t="s">
        <v>1279</v>
      </c>
      <c r="I130" t="s">
        <v>144</v>
      </c>
      <c r="J130" t="s">
        <v>165</v>
      </c>
      <c r="K130" t="s">
        <v>242</v>
      </c>
      <c r="L130" t="s">
        <v>132</v>
      </c>
      <c r="M130">
        <v>2</v>
      </c>
      <c r="N130">
        <v>780000</v>
      </c>
      <c r="O130">
        <v>0</v>
      </c>
      <c r="P130">
        <v>1500</v>
      </c>
      <c r="Q130">
        <v>630000</v>
      </c>
      <c r="R130" t="s">
        <v>6415</v>
      </c>
      <c r="S130" t="s">
        <v>148</v>
      </c>
      <c r="T130" t="s">
        <v>113</v>
      </c>
      <c r="U130">
        <v>1</v>
      </c>
      <c r="V130">
        <v>1560000</v>
      </c>
      <c r="W130">
        <v>0</v>
      </c>
      <c r="X130">
        <v>1560000</v>
      </c>
      <c r="Y130">
        <v>1261500</v>
      </c>
      <c r="Z130">
        <v>298500</v>
      </c>
      <c r="AA130">
        <v>0.191346153846154</v>
      </c>
      <c r="AB130" t="s">
        <v>6427</v>
      </c>
      <c r="AC130" s="14" t="s">
        <v>6479</v>
      </c>
    </row>
    <row r="131" spans="1:29" x14ac:dyDescent="0.25">
      <c r="A131" t="s">
        <v>890</v>
      </c>
      <c r="B131" s="3">
        <v>45985</v>
      </c>
      <c r="C131" t="s">
        <v>892</v>
      </c>
      <c r="D131" t="s">
        <v>893</v>
      </c>
      <c r="E131" t="s">
        <v>6295</v>
      </c>
      <c r="F131" t="s">
        <v>93</v>
      </c>
      <c r="G131">
        <v>51</v>
      </c>
      <c r="H131" t="s">
        <v>1792</v>
      </c>
      <c r="I131" t="s">
        <v>129</v>
      </c>
      <c r="J131" t="s">
        <v>212</v>
      </c>
      <c r="K131" t="s">
        <v>1540</v>
      </c>
      <c r="L131" t="s">
        <v>282</v>
      </c>
      <c r="M131">
        <v>5</v>
      </c>
      <c r="N131">
        <v>650000</v>
      </c>
      <c r="O131">
        <v>0.02</v>
      </c>
      <c r="P131">
        <v>1500</v>
      </c>
      <c r="Q131">
        <v>520000</v>
      </c>
      <c r="R131" t="s">
        <v>219</v>
      </c>
      <c r="S131" t="s">
        <v>148</v>
      </c>
      <c r="T131" t="s">
        <v>113</v>
      </c>
      <c r="U131">
        <v>2</v>
      </c>
      <c r="V131">
        <v>3250000</v>
      </c>
      <c r="W131">
        <v>65000</v>
      </c>
      <c r="X131">
        <v>3185000</v>
      </c>
      <c r="Y131">
        <v>2601500</v>
      </c>
      <c r="Z131">
        <v>583500</v>
      </c>
      <c r="AA131">
        <v>0.18320251177394001</v>
      </c>
      <c r="AB131" t="s">
        <v>6424</v>
      </c>
      <c r="AC131" s="14">
        <v>51</v>
      </c>
    </row>
    <row r="132" spans="1:29" x14ac:dyDescent="0.25">
      <c r="A132" t="s">
        <v>896</v>
      </c>
      <c r="B132" s="3">
        <v>45750</v>
      </c>
      <c r="C132" t="s">
        <v>898</v>
      </c>
      <c r="D132" t="s">
        <v>899</v>
      </c>
      <c r="E132" t="s">
        <v>900</v>
      </c>
      <c r="F132" t="s">
        <v>93</v>
      </c>
      <c r="G132">
        <v>41</v>
      </c>
      <c r="H132" t="s">
        <v>128</v>
      </c>
      <c r="I132" t="s">
        <v>129</v>
      </c>
      <c r="J132" t="s">
        <v>96</v>
      </c>
      <c r="K132" t="s">
        <v>242</v>
      </c>
      <c r="L132" t="s">
        <v>132</v>
      </c>
      <c r="M132">
        <v>7</v>
      </c>
      <c r="N132">
        <v>780000</v>
      </c>
      <c r="O132">
        <v>0.05</v>
      </c>
      <c r="P132">
        <v>8000</v>
      </c>
      <c r="Q132">
        <v>630000</v>
      </c>
      <c r="R132" t="s">
        <v>6415</v>
      </c>
      <c r="S132" t="s">
        <v>100</v>
      </c>
      <c r="T132" t="s">
        <v>101</v>
      </c>
      <c r="U132">
        <v>3</v>
      </c>
      <c r="V132">
        <v>5460000</v>
      </c>
      <c r="W132">
        <v>273000</v>
      </c>
      <c r="X132">
        <v>5187000</v>
      </c>
      <c r="Y132">
        <v>4418000</v>
      </c>
      <c r="Z132">
        <v>769000</v>
      </c>
      <c r="AA132">
        <v>0.14825525351841101</v>
      </c>
      <c r="AB132" t="s">
        <v>6431</v>
      </c>
      <c r="AC132" s="14" t="s">
        <v>6478</v>
      </c>
    </row>
    <row r="133" spans="1:29" x14ac:dyDescent="0.25">
      <c r="A133" t="s">
        <v>901</v>
      </c>
      <c r="B133" s="3">
        <v>45669</v>
      </c>
      <c r="C133" t="s">
        <v>903</v>
      </c>
      <c r="D133" t="s">
        <v>904</v>
      </c>
      <c r="E133" t="s">
        <v>905</v>
      </c>
      <c r="F133" t="s">
        <v>93</v>
      </c>
      <c r="G133">
        <v>27</v>
      </c>
      <c r="H133" t="s">
        <v>558</v>
      </c>
      <c r="I133" t="s">
        <v>129</v>
      </c>
      <c r="J133" t="s">
        <v>212</v>
      </c>
      <c r="K133" t="s">
        <v>311</v>
      </c>
      <c r="L133" t="s">
        <v>122</v>
      </c>
      <c r="M133">
        <v>4</v>
      </c>
      <c r="N133">
        <v>850000</v>
      </c>
      <c r="O133">
        <v>0.05</v>
      </c>
      <c r="P133">
        <v>6000</v>
      </c>
      <c r="Q133">
        <v>710000</v>
      </c>
      <c r="R133" t="s">
        <v>219</v>
      </c>
      <c r="S133" t="s">
        <v>100</v>
      </c>
      <c r="T133" t="s">
        <v>101</v>
      </c>
      <c r="U133">
        <v>3</v>
      </c>
      <c r="V133">
        <v>3400000</v>
      </c>
      <c r="W133">
        <v>170000</v>
      </c>
      <c r="X133">
        <v>3230000</v>
      </c>
      <c r="Y133">
        <v>2846000</v>
      </c>
      <c r="Z133">
        <v>384000</v>
      </c>
      <c r="AA133">
        <v>0.118885448916409</v>
      </c>
      <c r="AB133" t="s">
        <v>6426</v>
      </c>
      <c r="AC133" s="14" t="s">
        <v>6479</v>
      </c>
    </row>
    <row r="134" spans="1:29" x14ac:dyDescent="0.25">
      <c r="A134" t="s">
        <v>907</v>
      </c>
      <c r="B134" s="3">
        <v>45880</v>
      </c>
      <c r="C134" t="s">
        <v>909</v>
      </c>
      <c r="D134" t="s">
        <v>910</v>
      </c>
      <c r="E134" t="s">
        <v>911</v>
      </c>
      <c r="F134" t="s">
        <v>93</v>
      </c>
      <c r="G134">
        <v>51</v>
      </c>
      <c r="H134" t="s">
        <v>804</v>
      </c>
      <c r="I134" t="s">
        <v>95</v>
      </c>
      <c r="J134" t="s">
        <v>96</v>
      </c>
      <c r="K134" t="s">
        <v>425</v>
      </c>
      <c r="L134" t="s">
        <v>146</v>
      </c>
      <c r="M134">
        <v>3</v>
      </c>
      <c r="N134">
        <v>45000</v>
      </c>
      <c r="O134">
        <v>0.02</v>
      </c>
      <c r="P134">
        <v>12000</v>
      </c>
      <c r="Q134">
        <v>27000</v>
      </c>
      <c r="R134" t="s">
        <v>99</v>
      </c>
      <c r="S134" t="s">
        <v>148</v>
      </c>
      <c r="T134" t="s">
        <v>113</v>
      </c>
      <c r="U134">
        <v>5</v>
      </c>
      <c r="V134">
        <v>135000</v>
      </c>
      <c r="W134">
        <v>2700</v>
      </c>
      <c r="X134">
        <v>132300</v>
      </c>
      <c r="Y134">
        <v>93000</v>
      </c>
      <c r="Z134">
        <v>39300</v>
      </c>
      <c r="AA134">
        <v>0.29705215419501102</v>
      </c>
      <c r="AB134" t="s">
        <v>6433</v>
      </c>
      <c r="AC134" s="14">
        <v>51</v>
      </c>
    </row>
    <row r="135" spans="1:29" x14ac:dyDescent="0.25">
      <c r="A135" t="s">
        <v>913</v>
      </c>
      <c r="B135" s="3">
        <v>46015</v>
      </c>
      <c r="C135" t="s">
        <v>915</v>
      </c>
      <c r="D135" t="s">
        <v>916</v>
      </c>
      <c r="E135" t="s">
        <v>917</v>
      </c>
      <c r="F135" t="s">
        <v>107</v>
      </c>
      <c r="G135">
        <v>33</v>
      </c>
      <c r="H135" t="s">
        <v>128</v>
      </c>
      <c r="I135" t="s">
        <v>129</v>
      </c>
      <c r="J135" t="s">
        <v>130</v>
      </c>
      <c r="K135" t="s">
        <v>156</v>
      </c>
      <c r="L135" t="s">
        <v>111</v>
      </c>
      <c r="M135">
        <v>7</v>
      </c>
      <c r="N135">
        <v>290000</v>
      </c>
      <c r="O135">
        <v>0.15</v>
      </c>
      <c r="P135">
        <v>12000</v>
      </c>
      <c r="Q135">
        <v>225000</v>
      </c>
      <c r="R135" t="s">
        <v>99</v>
      </c>
      <c r="S135" t="s">
        <v>100</v>
      </c>
      <c r="T135" t="s">
        <v>113</v>
      </c>
      <c r="U135">
        <v>3</v>
      </c>
      <c r="V135">
        <v>2030000</v>
      </c>
      <c r="W135">
        <v>304500</v>
      </c>
      <c r="X135">
        <v>1725500</v>
      </c>
      <c r="Y135">
        <v>1587000</v>
      </c>
      <c r="Z135">
        <v>138500</v>
      </c>
      <c r="AA135">
        <v>8.0266589394378404E-2</v>
      </c>
      <c r="AB135" t="s">
        <v>6432</v>
      </c>
      <c r="AC135" s="14" t="s">
        <v>6479</v>
      </c>
    </row>
    <row r="136" spans="1:29" x14ac:dyDescent="0.25">
      <c r="A136" t="s">
        <v>919</v>
      </c>
      <c r="B136" s="3">
        <v>45685</v>
      </c>
      <c r="C136" t="s">
        <v>820</v>
      </c>
      <c r="D136" t="s">
        <v>821</v>
      </c>
      <c r="E136" t="s">
        <v>921</v>
      </c>
      <c r="F136" t="s">
        <v>107</v>
      </c>
      <c r="G136">
        <v>37</v>
      </c>
      <c r="H136" t="s">
        <v>581</v>
      </c>
      <c r="I136" t="s">
        <v>144</v>
      </c>
      <c r="J136" t="s">
        <v>155</v>
      </c>
      <c r="K136" t="s">
        <v>281</v>
      </c>
      <c r="L136" t="s">
        <v>282</v>
      </c>
      <c r="M136">
        <v>6</v>
      </c>
      <c r="N136">
        <v>250000</v>
      </c>
      <c r="O136">
        <v>0.15</v>
      </c>
      <c r="P136">
        <v>8000</v>
      </c>
      <c r="Q136">
        <v>190000</v>
      </c>
      <c r="R136" t="s">
        <v>219</v>
      </c>
      <c r="S136" t="s">
        <v>135</v>
      </c>
      <c r="T136" t="s">
        <v>113</v>
      </c>
      <c r="U136">
        <v>5</v>
      </c>
      <c r="V136">
        <v>1500000</v>
      </c>
      <c r="W136">
        <v>225000</v>
      </c>
      <c r="X136">
        <v>1275000</v>
      </c>
      <c r="Y136">
        <v>1148000</v>
      </c>
      <c r="Z136">
        <v>127000</v>
      </c>
      <c r="AA136">
        <v>9.9607843137254903E-2</v>
      </c>
      <c r="AB136" t="s">
        <v>6426</v>
      </c>
      <c r="AC136" s="14" t="s">
        <v>6478</v>
      </c>
    </row>
    <row r="137" spans="1:29" x14ac:dyDescent="0.25">
      <c r="A137" t="s">
        <v>922</v>
      </c>
      <c r="B137" s="3">
        <v>45996</v>
      </c>
      <c r="C137" t="s">
        <v>349</v>
      </c>
      <c r="D137" t="s">
        <v>923</v>
      </c>
      <c r="E137" t="s">
        <v>924</v>
      </c>
      <c r="F137" t="s">
        <v>107</v>
      </c>
      <c r="G137">
        <v>38</v>
      </c>
      <c r="H137" t="s">
        <v>581</v>
      </c>
      <c r="I137" t="s">
        <v>144</v>
      </c>
      <c r="K137" t="s">
        <v>175</v>
      </c>
      <c r="L137" t="s">
        <v>132</v>
      </c>
      <c r="M137">
        <v>2</v>
      </c>
      <c r="N137">
        <v>900000</v>
      </c>
      <c r="O137">
        <v>0</v>
      </c>
      <c r="P137">
        <v>8000</v>
      </c>
      <c r="Q137">
        <v>730000</v>
      </c>
      <c r="R137" t="s">
        <v>6415</v>
      </c>
      <c r="S137" t="s">
        <v>100</v>
      </c>
      <c r="T137" t="s">
        <v>101</v>
      </c>
      <c r="U137">
        <v>5</v>
      </c>
      <c r="V137">
        <v>1800000</v>
      </c>
      <c r="W137">
        <v>0</v>
      </c>
      <c r="X137">
        <v>1800000</v>
      </c>
      <c r="Y137">
        <v>1468000</v>
      </c>
      <c r="Z137">
        <v>332000</v>
      </c>
      <c r="AA137">
        <v>0.18444444444444399</v>
      </c>
      <c r="AB137" t="s">
        <v>6432</v>
      </c>
      <c r="AC137" s="14" t="s">
        <v>6478</v>
      </c>
    </row>
    <row r="138" spans="1:29" x14ac:dyDescent="0.25">
      <c r="A138" t="s">
        <v>926</v>
      </c>
      <c r="B138" s="3">
        <v>45673</v>
      </c>
      <c r="C138" t="s">
        <v>928</v>
      </c>
      <c r="D138" t="s">
        <v>929</v>
      </c>
      <c r="E138" t="s">
        <v>930</v>
      </c>
      <c r="F138" t="s">
        <v>107</v>
      </c>
      <c r="G138">
        <v>44</v>
      </c>
      <c r="H138" t="s">
        <v>595</v>
      </c>
      <c r="I138" t="s">
        <v>263</v>
      </c>
      <c r="J138" t="s">
        <v>109</v>
      </c>
      <c r="K138" t="s">
        <v>296</v>
      </c>
      <c r="L138" t="s">
        <v>282</v>
      </c>
      <c r="M138">
        <v>7</v>
      </c>
      <c r="N138">
        <v>320000</v>
      </c>
      <c r="O138">
        <v>0</v>
      </c>
      <c r="P138">
        <v>8000</v>
      </c>
      <c r="Q138">
        <v>250000</v>
      </c>
      <c r="R138" t="s">
        <v>134</v>
      </c>
      <c r="S138" t="s">
        <v>100</v>
      </c>
      <c r="T138" t="s">
        <v>113</v>
      </c>
      <c r="U138">
        <v>2</v>
      </c>
      <c r="V138">
        <v>2240000</v>
      </c>
      <c r="W138">
        <v>0</v>
      </c>
      <c r="X138">
        <v>2240000</v>
      </c>
      <c r="Y138">
        <v>1758000</v>
      </c>
      <c r="Z138">
        <v>482000</v>
      </c>
      <c r="AA138">
        <v>0.215178571428571</v>
      </c>
      <c r="AB138" t="s">
        <v>6426</v>
      </c>
      <c r="AC138" s="14" t="s">
        <v>6478</v>
      </c>
    </row>
    <row r="139" spans="1:29" x14ac:dyDescent="0.25">
      <c r="A139" t="s">
        <v>931</v>
      </c>
      <c r="B139" s="3">
        <v>45718</v>
      </c>
      <c r="C139" t="s">
        <v>933</v>
      </c>
      <c r="E139" t="s">
        <v>934</v>
      </c>
      <c r="F139" t="s">
        <v>93</v>
      </c>
      <c r="G139">
        <v>46</v>
      </c>
      <c r="H139" t="s">
        <v>595</v>
      </c>
      <c r="I139" t="s">
        <v>263</v>
      </c>
      <c r="J139" t="s">
        <v>155</v>
      </c>
      <c r="K139" t="s">
        <v>520</v>
      </c>
      <c r="L139" t="s">
        <v>111</v>
      </c>
      <c r="M139">
        <v>5</v>
      </c>
      <c r="N139">
        <v>410000</v>
      </c>
      <c r="O139">
        <v>0.02</v>
      </c>
      <c r="P139">
        <v>0</v>
      </c>
      <c r="Q139">
        <v>325000</v>
      </c>
      <c r="R139" t="s">
        <v>219</v>
      </c>
      <c r="S139" t="s">
        <v>148</v>
      </c>
      <c r="T139" t="s">
        <v>101</v>
      </c>
      <c r="U139">
        <v>5</v>
      </c>
      <c r="V139">
        <v>2050000</v>
      </c>
      <c r="W139">
        <v>41000</v>
      </c>
      <c r="X139">
        <v>2009000</v>
      </c>
      <c r="Y139">
        <v>1625000</v>
      </c>
      <c r="Z139">
        <v>384000</v>
      </c>
      <c r="AA139">
        <v>0.191139870582379</v>
      </c>
      <c r="AB139" t="s">
        <v>6428</v>
      </c>
      <c r="AC139" s="14" t="s">
        <v>6478</v>
      </c>
    </row>
    <row r="140" spans="1:29" x14ac:dyDescent="0.25">
      <c r="A140" t="s">
        <v>935</v>
      </c>
      <c r="B140" s="3">
        <v>45741</v>
      </c>
      <c r="C140" t="s">
        <v>1507</v>
      </c>
      <c r="D140" t="s">
        <v>938</v>
      </c>
      <c r="E140" t="s">
        <v>939</v>
      </c>
      <c r="F140" t="s">
        <v>107</v>
      </c>
      <c r="G140">
        <v>22</v>
      </c>
      <c r="H140" t="s">
        <v>338</v>
      </c>
      <c r="I140" t="s">
        <v>120</v>
      </c>
      <c r="J140" t="s">
        <v>359</v>
      </c>
      <c r="K140" t="s">
        <v>145</v>
      </c>
      <c r="L140" t="s">
        <v>146</v>
      </c>
      <c r="M140">
        <v>8</v>
      </c>
      <c r="N140">
        <v>145000</v>
      </c>
      <c r="O140">
        <v>0.1</v>
      </c>
      <c r="P140">
        <v>6000</v>
      </c>
      <c r="Q140">
        <v>98000</v>
      </c>
      <c r="R140" t="s">
        <v>6415</v>
      </c>
      <c r="S140" t="s">
        <v>168</v>
      </c>
      <c r="T140" t="s">
        <v>113</v>
      </c>
      <c r="U140">
        <v>4</v>
      </c>
      <c r="V140">
        <v>1160000</v>
      </c>
      <c r="W140">
        <v>116000</v>
      </c>
      <c r="X140">
        <v>1044000</v>
      </c>
      <c r="Y140">
        <v>790000</v>
      </c>
      <c r="Z140">
        <v>254000</v>
      </c>
      <c r="AA140">
        <v>0.24329501915708801</v>
      </c>
      <c r="AB140" t="s">
        <v>6428</v>
      </c>
      <c r="AC140" s="14" t="s">
        <v>6477</v>
      </c>
    </row>
    <row r="141" spans="1:29" x14ac:dyDescent="0.25">
      <c r="A141" t="s">
        <v>942</v>
      </c>
      <c r="B141" s="3">
        <v>45678</v>
      </c>
      <c r="C141" t="s">
        <v>898</v>
      </c>
      <c r="D141" t="s">
        <v>899</v>
      </c>
      <c r="E141" t="s">
        <v>943</v>
      </c>
      <c r="F141" t="s">
        <v>93</v>
      </c>
      <c r="G141">
        <v>47</v>
      </c>
      <c r="H141" t="s">
        <v>262</v>
      </c>
      <c r="I141" t="s">
        <v>263</v>
      </c>
      <c r="J141" t="s">
        <v>174</v>
      </c>
      <c r="K141" t="s">
        <v>852</v>
      </c>
      <c r="L141" t="s">
        <v>122</v>
      </c>
      <c r="M141">
        <v>1</v>
      </c>
      <c r="N141">
        <v>680000</v>
      </c>
      <c r="O141">
        <v>0.02</v>
      </c>
      <c r="P141">
        <v>12000</v>
      </c>
      <c r="Q141">
        <v>555000</v>
      </c>
      <c r="R141" t="s">
        <v>167</v>
      </c>
      <c r="S141" t="s">
        <v>100</v>
      </c>
      <c r="T141" t="s">
        <v>101</v>
      </c>
      <c r="U141">
        <v>5</v>
      </c>
      <c r="V141">
        <v>680000</v>
      </c>
      <c r="W141">
        <v>13600</v>
      </c>
      <c r="X141">
        <v>666400</v>
      </c>
      <c r="Y141">
        <v>567000</v>
      </c>
      <c r="Z141">
        <v>99400</v>
      </c>
      <c r="AA141">
        <v>0.14915966386554599</v>
      </c>
      <c r="AB141" t="s">
        <v>6426</v>
      </c>
      <c r="AC141" s="14" t="s">
        <v>6478</v>
      </c>
    </row>
    <row r="142" spans="1:29" x14ac:dyDescent="0.25">
      <c r="A142" t="s">
        <v>946</v>
      </c>
      <c r="B142" s="3">
        <v>45780</v>
      </c>
      <c r="C142" t="s">
        <v>948</v>
      </c>
      <c r="D142" t="s">
        <v>949</v>
      </c>
      <c r="E142" t="s">
        <v>950</v>
      </c>
      <c r="F142" t="s">
        <v>107</v>
      </c>
      <c r="G142">
        <v>42</v>
      </c>
      <c r="H142" t="s">
        <v>128</v>
      </c>
      <c r="I142" t="s">
        <v>129</v>
      </c>
      <c r="J142" t="s">
        <v>109</v>
      </c>
      <c r="K142" t="s">
        <v>281</v>
      </c>
      <c r="L142" t="s">
        <v>282</v>
      </c>
      <c r="M142">
        <v>3</v>
      </c>
      <c r="N142">
        <v>250000</v>
      </c>
      <c r="O142">
        <v>0.15</v>
      </c>
      <c r="P142">
        <v>2500</v>
      </c>
      <c r="Q142">
        <v>190000</v>
      </c>
      <c r="R142" t="s">
        <v>134</v>
      </c>
      <c r="S142" t="s">
        <v>148</v>
      </c>
      <c r="T142" t="s">
        <v>101</v>
      </c>
      <c r="U142">
        <v>1</v>
      </c>
      <c r="V142">
        <v>750000</v>
      </c>
      <c r="W142">
        <v>112500</v>
      </c>
      <c r="X142">
        <v>637500</v>
      </c>
      <c r="Y142">
        <v>572500</v>
      </c>
      <c r="Z142">
        <v>65000</v>
      </c>
      <c r="AA142">
        <v>0.101960784313725</v>
      </c>
      <c r="AB142" t="s">
        <v>6430</v>
      </c>
      <c r="AC142" s="14" t="s">
        <v>6478</v>
      </c>
    </row>
    <row r="143" spans="1:29" x14ac:dyDescent="0.25">
      <c r="A143" t="s">
        <v>951</v>
      </c>
      <c r="B143" s="3">
        <v>45717</v>
      </c>
      <c r="C143" t="s">
        <v>953</v>
      </c>
      <c r="D143" t="s">
        <v>954</v>
      </c>
      <c r="E143" t="s">
        <v>6296</v>
      </c>
      <c r="F143" t="s">
        <v>93</v>
      </c>
      <c r="G143">
        <v>33</v>
      </c>
      <c r="H143" t="s">
        <v>1792</v>
      </c>
      <c r="I143" t="s">
        <v>129</v>
      </c>
      <c r="J143" t="s">
        <v>359</v>
      </c>
      <c r="K143" t="s">
        <v>852</v>
      </c>
      <c r="L143" t="s">
        <v>122</v>
      </c>
      <c r="M143">
        <v>4</v>
      </c>
      <c r="N143">
        <v>680000</v>
      </c>
      <c r="O143">
        <v>0.02</v>
      </c>
      <c r="P143">
        <v>4000</v>
      </c>
      <c r="Q143">
        <v>555000</v>
      </c>
      <c r="R143" t="s">
        <v>99</v>
      </c>
      <c r="S143" t="s">
        <v>100</v>
      </c>
      <c r="T143" t="s">
        <v>101</v>
      </c>
      <c r="U143">
        <v>5</v>
      </c>
      <c r="V143">
        <v>2720000</v>
      </c>
      <c r="W143">
        <v>54400</v>
      </c>
      <c r="X143">
        <v>2665600</v>
      </c>
      <c r="Y143">
        <v>2224000</v>
      </c>
      <c r="Z143">
        <v>441600</v>
      </c>
      <c r="AA143">
        <v>0.16566626650660299</v>
      </c>
      <c r="AB143" t="s">
        <v>6428</v>
      </c>
      <c r="AC143" s="14" t="s">
        <v>6479</v>
      </c>
    </row>
    <row r="144" spans="1:29" x14ac:dyDescent="0.25">
      <c r="A144" t="s">
        <v>959</v>
      </c>
      <c r="B144" s="3">
        <v>45692</v>
      </c>
      <c r="C144" t="s">
        <v>960</v>
      </c>
      <c r="E144" t="s">
        <v>961</v>
      </c>
      <c r="F144" t="s">
        <v>107</v>
      </c>
      <c r="G144">
        <v>57</v>
      </c>
      <c r="H144" t="s">
        <v>413</v>
      </c>
      <c r="I144" t="s">
        <v>95</v>
      </c>
      <c r="J144" t="s">
        <v>130</v>
      </c>
      <c r="K144" t="s">
        <v>175</v>
      </c>
      <c r="L144" t="s">
        <v>132</v>
      </c>
      <c r="M144">
        <v>2</v>
      </c>
      <c r="N144">
        <v>900000</v>
      </c>
      <c r="O144">
        <v>0</v>
      </c>
      <c r="P144">
        <v>12000</v>
      </c>
      <c r="Q144">
        <v>730000</v>
      </c>
      <c r="R144" t="s">
        <v>134</v>
      </c>
      <c r="S144" t="s">
        <v>100</v>
      </c>
      <c r="T144" t="s">
        <v>101</v>
      </c>
      <c r="U144">
        <v>5</v>
      </c>
      <c r="V144">
        <v>1800000</v>
      </c>
      <c r="W144">
        <v>0</v>
      </c>
      <c r="X144">
        <v>1800000</v>
      </c>
      <c r="Y144">
        <v>1472000</v>
      </c>
      <c r="Z144">
        <v>328000</v>
      </c>
      <c r="AA144">
        <v>0.18222222222222201</v>
      </c>
      <c r="AB144" t="s">
        <v>6429</v>
      </c>
      <c r="AC144" s="14">
        <v>51</v>
      </c>
    </row>
    <row r="145" spans="1:29" x14ac:dyDescent="0.25">
      <c r="A145" t="s">
        <v>962</v>
      </c>
      <c r="B145" s="3">
        <v>45718</v>
      </c>
      <c r="C145" t="s">
        <v>963</v>
      </c>
      <c r="D145" t="s">
        <v>964</v>
      </c>
      <c r="E145" t="s">
        <v>965</v>
      </c>
      <c r="F145" t="s">
        <v>107</v>
      </c>
      <c r="G145">
        <v>62</v>
      </c>
      <c r="H145" t="s">
        <v>804</v>
      </c>
      <c r="I145" t="s">
        <v>95</v>
      </c>
      <c r="J145" t="s">
        <v>130</v>
      </c>
      <c r="K145" t="s">
        <v>156</v>
      </c>
      <c r="L145" t="s">
        <v>111</v>
      </c>
      <c r="M145">
        <v>2</v>
      </c>
      <c r="N145">
        <v>290000</v>
      </c>
      <c r="O145">
        <v>0.15</v>
      </c>
      <c r="P145">
        <v>1500</v>
      </c>
      <c r="Q145">
        <v>225000</v>
      </c>
      <c r="R145" t="s">
        <v>99</v>
      </c>
      <c r="S145" t="s">
        <v>168</v>
      </c>
      <c r="T145" t="s">
        <v>101</v>
      </c>
      <c r="U145">
        <v>5</v>
      </c>
      <c r="V145">
        <v>580000</v>
      </c>
      <c r="W145">
        <v>87000</v>
      </c>
      <c r="X145">
        <v>493000</v>
      </c>
      <c r="Y145">
        <v>451500</v>
      </c>
      <c r="Z145">
        <v>41500</v>
      </c>
      <c r="AA145">
        <v>8.4178498985801195E-2</v>
      </c>
      <c r="AB145" t="s">
        <v>6428</v>
      </c>
      <c r="AC145" s="14">
        <v>51</v>
      </c>
    </row>
    <row r="146" spans="1:29" x14ac:dyDescent="0.25">
      <c r="A146" t="s">
        <v>966</v>
      </c>
      <c r="B146" s="3">
        <v>45869</v>
      </c>
      <c r="C146" t="s">
        <v>686</v>
      </c>
      <c r="D146" t="s">
        <v>968</v>
      </c>
      <c r="E146" t="s">
        <v>969</v>
      </c>
      <c r="F146" t="s">
        <v>93</v>
      </c>
      <c r="G146">
        <v>40</v>
      </c>
      <c r="H146" t="s">
        <v>1792</v>
      </c>
      <c r="I146" t="s">
        <v>129</v>
      </c>
      <c r="J146" t="s">
        <v>109</v>
      </c>
      <c r="K146" t="s">
        <v>296</v>
      </c>
      <c r="L146" t="s">
        <v>282</v>
      </c>
      <c r="M146">
        <v>5</v>
      </c>
      <c r="N146">
        <v>320000</v>
      </c>
      <c r="O146">
        <v>0.05</v>
      </c>
      <c r="P146">
        <v>12000</v>
      </c>
      <c r="Q146">
        <v>250000</v>
      </c>
      <c r="R146" t="s">
        <v>99</v>
      </c>
      <c r="S146" t="s">
        <v>100</v>
      </c>
      <c r="T146" t="s">
        <v>101</v>
      </c>
      <c r="U146">
        <v>4</v>
      </c>
      <c r="V146">
        <v>1600000</v>
      </c>
      <c r="W146">
        <v>80000</v>
      </c>
      <c r="X146">
        <v>1520000</v>
      </c>
      <c r="Y146">
        <v>1262000</v>
      </c>
      <c r="Z146">
        <v>258000</v>
      </c>
      <c r="AA146">
        <v>0.16973684210526299</v>
      </c>
      <c r="AB146" t="s">
        <v>6425</v>
      </c>
      <c r="AC146" s="14" t="s">
        <v>6478</v>
      </c>
    </row>
    <row r="147" spans="1:29" x14ac:dyDescent="0.25">
      <c r="A147" t="s">
        <v>970</v>
      </c>
      <c r="B147" s="3">
        <v>45747</v>
      </c>
      <c r="C147" t="s">
        <v>971</v>
      </c>
      <c r="D147" t="s">
        <v>972</v>
      </c>
      <c r="E147" t="s">
        <v>973</v>
      </c>
      <c r="F147" t="s">
        <v>107</v>
      </c>
      <c r="G147">
        <v>30</v>
      </c>
      <c r="H147" t="s">
        <v>119</v>
      </c>
      <c r="I147" t="s">
        <v>120</v>
      </c>
      <c r="J147" t="s">
        <v>109</v>
      </c>
      <c r="K147" t="s">
        <v>145</v>
      </c>
      <c r="L147" t="s">
        <v>146</v>
      </c>
      <c r="M147">
        <v>5</v>
      </c>
      <c r="N147">
        <v>145000</v>
      </c>
      <c r="O147">
        <v>0.02</v>
      </c>
      <c r="P147">
        <v>1500</v>
      </c>
      <c r="Q147">
        <v>98000</v>
      </c>
      <c r="R147" t="s">
        <v>167</v>
      </c>
      <c r="S147" t="s">
        <v>100</v>
      </c>
      <c r="T147" t="s">
        <v>101</v>
      </c>
      <c r="U147">
        <v>1</v>
      </c>
      <c r="V147">
        <v>725000</v>
      </c>
      <c r="W147">
        <v>14500</v>
      </c>
      <c r="X147">
        <v>710500</v>
      </c>
      <c r="Y147">
        <v>491500</v>
      </c>
      <c r="Z147">
        <v>219000</v>
      </c>
      <c r="AA147">
        <v>0.30823363828289901</v>
      </c>
      <c r="AB147" t="s">
        <v>6428</v>
      </c>
      <c r="AC147" s="14" t="s">
        <v>6479</v>
      </c>
    </row>
    <row r="148" spans="1:29" x14ac:dyDescent="0.25">
      <c r="A148" t="s">
        <v>975</v>
      </c>
      <c r="B148" s="3">
        <v>45804</v>
      </c>
      <c r="C148" t="s">
        <v>903</v>
      </c>
      <c r="D148" t="s">
        <v>904</v>
      </c>
      <c r="E148" t="s">
        <v>977</v>
      </c>
      <c r="F148" t="s">
        <v>107</v>
      </c>
      <c r="G148">
        <v>18</v>
      </c>
      <c r="H148" t="s">
        <v>262</v>
      </c>
      <c r="I148" t="s">
        <v>263</v>
      </c>
      <c r="J148" t="s">
        <v>155</v>
      </c>
      <c r="K148" t="s">
        <v>425</v>
      </c>
      <c r="L148" t="s">
        <v>146</v>
      </c>
      <c r="M148">
        <v>2</v>
      </c>
      <c r="N148">
        <v>45000</v>
      </c>
      <c r="O148">
        <v>0.05</v>
      </c>
      <c r="P148">
        <v>4000</v>
      </c>
      <c r="Q148">
        <v>27000</v>
      </c>
      <c r="R148" t="s">
        <v>167</v>
      </c>
      <c r="S148" t="s">
        <v>168</v>
      </c>
      <c r="T148" t="s">
        <v>113</v>
      </c>
      <c r="U148">
        <v>2</v>
      </c>
      <c r="V148">
        <v>90000</v>
      </c>
      <c r="W148">
        <v>4500</v>
      </c>
      <c r="X148">
        <v>85500</v>
      </c>
      <c r="Y148">
        <v>58000</v>
      </c>
      <c r="Z148">
        <v>27500</v>
      </c>
      <c r="AA148">
        <v>0.321637426900585</v>
      </c>
      <c r="AB148" t="s">
        <v>6430</v>
      </c>
      <c r="AC148" s="14" t="s">
        <v>6477</v>
      </c>
    </row>
    <row r="149" spans="1:29" x14ac:dyDescent="0.25">
      <c r="A149" t="s">
        <v>978</v>
      </c>
      <c r="B149" s="3">
        <v>46011</v>
      </c>
      <c r="C149" t="s">
        <v>568</v>
      </c>
      <c r="D149" t="s">
        <v>569</v>
      </c>
      <c r="E149" t="s">
        <v>980</v>
      </c>
      <c r="F149" t="s">
        <v>93</v>
      </c>
      <c r="G149">
        <v>54</v>
      </c>
      <c r="H149" t="s">
        <v>119</v>
      </c>
      <c r="I149" t="s">
        <v>120</v>
      </c>
      <c r="J149" t="s">
        <v>165</v>
      </c>
      <c r="K149" t="s">
        <v>520</v>
      </c>
      <c r="L149" t="s">
        <v>111</v>
      </c>
      <c r="M149">
        <v>8</v>
      </c>
      <c r="N149">
        <v>410000</v>
      </c>
      <c r="O149">
        <v>0.05</v>
      </c>
      <c r="P149">
        <v>12000</v>
      </c>
      <c r="Q149">
        <v>325000</v>
      </c>
      <c r="R149" t="s">
        <v>167</v>
      </c>
      <c r="S149" t="s">
        <v>100</v>
      </c>
      <c r="T149" t="s">
        <v>101</v>
      </c>
      <c r="U149">
        <v>2</v>
      </c>
      <c r="V149">
        <v>3280000</v>
      </c>
      <c r="W149">
        <v>164000</v>
      </c>
      <c r="X149">
        <v>3116000</v>
      </c>
      <c r="Y149">
        <v>2612000</v>
      </c>
      <c r="Z149">
        <v>504000</v>
      </c>
      <c r="AA149">
        <v>0.161745827984596</v>
      </c>
      <c r="AB149" t="s">
        <v>6432</v>
      </c>
      <c r="AC149" s="14">
        <v>51</v>
      </c>
    </row>
    <row r="150" spans="1:29" x14ac:dyDescent="0.25">
      <c r="A150" t="s">
        <v>982</v>
      </c>
      <c r="B150" s="3">
        <v>45723</v>
      </c>
      <c r="C150" t="s">
        <v>984</v>
      </c>
      <c r="D150" t="s">
        <v>985</v>
      </c>
      <c r="E150" t="s">
        <v>6297</v>
      </c>
      <c r="F150" t="s">
        <v>93</v>
      </c>
      <c r="G150">
        <v>43</v>
      </c>
      <c r="H150" t="s">
        <v>262</v>
      </c>
      <c r="I150" t="s">
        <v>263</v>
      </c>
      <c r="J150" t="s">
        <v>96</v>
      </c>
      <c r="K150" t="s">
        <v>121</v>
      </c>
      <c r="L150" t="s">
        <v>122</v>
      </c>
      <c r="M150">
        <v>4</v>
      </c>
      <c r="N150">
        <v>720000</v>
      </c>
      <c r="O150">
        <v>0.1</v>
      </c>
      <c r="P150">
        <v>4000</v>
      </c>
      <c r="Q150">
        <v>600000</v>
      </c>
      <c r="R150" t="s">
        <v>134</v>
      </c>
      <c r="S150" t="s">
        <v>100</v>
      </c>
      <c r="T150" t="s">
        <v>113</v>
      </c>
      <c r="U150">
        <v>4</v>
      </c>
      <c r="V150">
        <v>2880000</v>
      </c>
      <c r="W150">
        <v>288000</v>
      </c>
      <c r="X150">
        <v>2592000</v>
      </c>
      <c r="Y150">
        <v>2404000</v>
      </c>
      <c r="Z150">
        <v>188000</v>
      </c>
      <c r="AA150">
        <v>7.2530864197530895E-2</v>
      </c>
      <c r="AB150" t="s">
        <v>6428</v>
      </c>
      <c r="AC150" s="14" t="s">
        <v>6478</v>
      </c>
    </row>
    <row r="151" spans="1:29" x14ac:dyDescent="0.25">
      <c r="A151" t="s">
        <v>988</v>
      </c>
      <c r="B151" s="3">
        <v>45885</v>
      </c>
      <c r="C151" t="s">
        <v>990</v>
      </c>
      <c r="D151" t="s">
        <v>991</v>
      </c>
      <c r="E151" t="s">
        <v>992</v>
      </c>
      <c r="F151" t="s">
        <v>107</v>
      </c>
      <c r="G151">
        <v>31</v>
      </c>
      <c r="H151" t="s">
        <v>804</v>
      </c>
      <c r="I151" t="s">
        <v>95</v>
      </c>
      <c r="J151" t="s">
        <v>165</v>
      </c>
      <c r="K151" t="s">
        <v>175</v>
      </c>
      <c r="L151" t="s">
        <v>132</v>
      </c>
      <c r="M151">
        <v>1</v>
      </c>
      <c r="N151">
        <v>900000</v>
      </c>
      <c r="O151">
        <v>0.02</v>
      </c>
      <c r="P151">
        <v>4000</v>
      </c>
      <c r="Q151">
        <v>730000</v>
      </c>
      <c r="R151" t="s">
        <v>134</v>
      </c>
      <c r="S151" t="s">
        <v>100</v>
      </c>
      <c r="T151" t="s">
        <v>113</v>
      </c>
      <c r="U151">
        <v>3</v>
      </c>
      <c r="V151">
        <v>900000</v>
      </c>
      <c r="W151">
        <v>18000</v>
      </c>
      <c r="X151">
        <v>882000</v>
      </c>
      <c r="Y151">
        <v>734000</v>
      </c>
      <c r="Z151">
        <v>148000</v>
      </c>
      <c r="AA151">
        <v>0.16780045351473899</v>
      </c>
      <c r="AB151" t="s">
        <v>6433</v>
      </c>
      <c r="AC151" s="14" t="s">
        <v>6479</v>
      </c>
    </row>
    <row r="152" spans="1:29" x14ac:dyDescent="0.25">
      <c r="A152" t="s">
        <v>993</v>
      </c>
      <c r="B152" s="3">
        <v>45939</v>
      </c>
      <c r="C152" t="s">
        <v>995</v>
      </c>
      <c r="D152" t="s">
        <v>996</v>
      </c>
      <c r="E152" t="s">
        <v>997</v>
      </c>
      <c r="F152" t="s">
        <v>93</v>
      </c>
      <c r="G152">
        <v>62</v>
      </c>
      <c r="H152" t="s">
        <v>413</v>
      </c>
      <c r="I152" t="s">
        <v>95</v>
      </c>
      <c r="J152" t="s">
        <v>109</v>
      </c>
      <c r="K152" t="s">
        <v>242</v>
      </c>
      <c r="L152" t="s">
        <v>132</v>
      </c>
      <c r="M152">
        <v>6</v>
      </c>
      <c r="N152">
        <v>780000</v>
      </c>
      <c r="O152">
        <v>0.1</v>
      </c>
      <c r="P152">
        <v>8000</v>
      </c>
      <c r="Q152">
        <v>630000</v>
      </c>
      <c r="R152" t="s">
        <v>134</v>
      </c>
      <c r="S152" t="s">
        <v>100</v>
      </c>
      <c r="T152" t="s">
        <v>113</v>
      </c>
      <c r="U152">
        <v>2</v>
      </c>
      <c r="V152">
        <v>4680000</v>
      </c>
      <c r="W152">
        <v>468000</v>
      </c>
      <c r="X152">
        <v>4212000</v>
      </c>
      <c r="Y152">
        <v>3788000</v>
      </c>
      <c r="Z152">
        <v>424000</v>
      </c>
      <c r="AA152">
        <v>0.10066476733143399</v>
      </c>
      <c r="AB152" t="s">
        <v>6427</v>
      </c>
      <c r="AC152" s="14">
        <v>51</v>
      </c>
    </row>
    <row r="153" spans="1:29" x14ac:dyDescent="0.25">
      <c r="A153" t="s">
        <v>998</v>
      </c>
      <c r="B153" s="3">
        <v>45870</v>
      </c>
      <c r="C153" t="s">
        <v>568</v>
      </c>
      <c r="D153" t="s">
        <v>569</v>
      </c>
      <c r="E153" t="s">
        <v>1000</v>
      </c>
      <c r="F153" t="s">
        <v>93</v>
      </c>
      <c r="G153">
        <v>32</v>
      </c>
      <c r="H153" t="s">
        <v>595</v>
      </c>
      <c r="I153" t="s">
        <v>263</v>
      </c>
      <c r="K153" t="s">
        <v>175</v>
      </c>
      <c r="L153" t="s">
        <v>132</v>
      </c>
      <c r="M153">
        <v>1</v>
      </c>
      <c r="N153">
        <v>900000</v>
      </c>
      <c r="O153">
        <v>0.02</v>
      </c>
      <c r="P153">
        <v>4000</v>
      </c>
      <c r="Q153">
        <v>730000</v>
      </c>
      <c r="R153" t="s">
        <v>134</v>
      </c>
      <c r="S153" t="s">
        <v>168</v>
      </c>
      <c r="T153" t="s">
        <v>113</v>
      </c>
      <c r="U153">
        <v>1</v>
      </c>
      <c r="V153">
        <v>900000</v>
      </c>
      <c r="W153">
        <v>18000</v>
      </c>
      <c r="X153">
        <v>882000</v>
      </c>
      <c r="Y153">
        <v>734000</v>
      </c>
      <c r="Z153">
        <v>148000</v>
      </c>
      <c r="AA153">
        <v>0.16780045351473899</v>
      </c>
      <c r="AB153" t="s">
        <v>6433</v>
      </c>
      <c r="AC153" s="14" t="s">
        <v>6479</v>
      </c>
    </row>
    <row r="154" spans="1:29" x14ac:dyDescent="0.25">
      <c r="A154" t="s">
        <v>1002</v>
      </c>
      <c r="B154" s="3">
        <v>45970</v>
      </c>
      <c r="C154" t="s">
        <v>1004</v>
      </c>
      <c r="D154" t="s">
        <v>1005</v>
      </c>
      <c r="E154" t="s">
        <v>1006</v>
      </c>
      <c r="F154" t="s">
        <v>93</v>
      </c>
      <c r="G154">
        <v>57</v>
      </c>
      <c r="H154" t="s">
        <v>1792</v>
      </c>
      <c r="I154" t="s">
        <v>129</v>
      </c>
      <c r="J154" t="s">
        <v>96</v>
      </c>
      <c r="K154" t="s">
        <v>311</v>
      </c>
      <c r="L154" t="s">
        <v>122</v>
      </c>
      <c r="M154">
        <v>1</v>
      </c>
      <c r="N154">
        <v>850000</v>
      </c>
      <c r="O154">
        <v>0.15</v>
      </c>
      <c r="P154">
        <v>8000</v>
      </c>
      <c r="Q154">
        <v>710000</v>
      </c>
      <c r="R154" t="s">
        <v>99</v>
      </c>
      <c r="S154" t="s">
        <v>135</v>
      </c>
      <c r="T154" t="s">
        <v>113</v>
      </c>
      <c r="U154">
        <v>3</v>
      </c>
      <c r="V154">
        <v>850000</v>
      </c>
      <c r="W154">
        <v>127500</v>
      </c>
      <c r="X154">
        <v>722500</v>
      </c>
      <c r="Y154">
        <v>718000</v>
      </c>
      <c r="Z154">
        <v>4500</v>
      </c>
      <c r="AA154">
        <v>6.2283737024221401E-3</v>
      </c>
      <c r="AB154" t="s">
        <v>6424</v>
      </c>
      <c r="AC154" s="14">
        <v>51</v>
      </c>
    </row>
    <row r="155" spans="1:29" x14ac:dyDescent="0.25">
      <c r="A155" t="s">
        <v>1008</v>
      </c>
      <c r="B155" s="3">
        <v>45906</v>
      </c>
      <c r="C155" t="s">
        <v>1010</v>
      </c>
      <c r="D155" t="s">
        <v>1011</v>
      </c>
      <c r="E155" t="s">
        <v>1012</v>
      </c>
      <c r="F155" t="s">
        <v>107</v>
      </c>
      <c r="H155" t="s">
        <v>262</v>
      </c>
      <c r="I155" t="s">
        <v>263</v>
      </c>
      <c r="J155" t="s">
        <v>155</v>
      </c>
      <c r="K155" t="s">
        <v>175</v>
      </c>
      <c r="L155" t="s">
        <v>132</v>
      </c>
      <c r="M155">
        <v>3</v>
      </c>
      <c r="N155">
        <v>900000</v>
      </c>
      <c r="O155">
        <v>0.02</v>
      </c>
      <c r="P155">
        <v>4000</v>
      </c>
      <c r="Q155">
        <v>730000</v>
      </c>
      <c r="R155" t="s">
        <v>167</v>
      </c>
      <c r="S155" t="s">
        <v>135</v>
      </c>
      <c r="T155" t="s">
        <v>101</v>
      </c>
      <c r="U155">
        <v>2</v>
      </c>
      <c r="V155">
        <v>2700000</v>
      </c>
      <c r="W155">
        <v>54000</v>
      </c>
      <c r="X155">
        <v>2646000</v>
      </c>
      <c r="Y155">
        <v>2194000</v>
      </c>
      <c r="Z155">
        <v>452000</v>
      </c>
      <c r="AA155">
        <v>0.17082388510959901</v>
      </c>
      <c r="AB155" t="s">
        <v>6435</v>
      </c>
      <c r="AC155" s="14" t="s">
        <v>6480</v>
      </c>
    </row>
    <row r="156" spans="1:29" x14ac:dyDescent="0.25">
      <c r="A156" t="s">
        <v>1013</v>
      </c>
      <c r="B156" s="3">
        <v>45834</v>
      </c>
      <c r="C156" t="s">
        <v>1015</v>
      </c>
      <c r="D156" t="s">
        <v>1016</v>
      </c>
      <c r="E156" t="s">
        <v>1017</v>
      </c>
      <c r="F156" t="s">
        <v>107</v>
      </c>
      <c r="G156">
        <v>42</v>
      </c>
      <c r="H156" t="s">
        <v>581</v>
      </c>
      <c r="I156" t="s">
        <v>144</v>
      </c>
      <c r="J156" t="s">
        <v>165</v>
      </c>
      <c r="K156" t="s">
        <v>582</v>
      </c>
      <c r="L156" t="s">
        <v>146</v>
      </c>
      <c r="M156">
        <v>8</v>
      </c>
      <c r="N156">
        <v>180000</v>
      </c>
      <c r="O156">
        <v>0.15</v>
      </c>
      <c r="P156">
        <v>1500</v>
      </c>
      <c r="Q156">
        <v>125000</v>
      </c>
      <c r="R156" t="s">
        <v>99</v>
      </c>
      <c r="S156" t="s">
        <v>100</v>
      </c>
      <c r="T156" t="s">
        <v>113</v>
      </c>
      <c r="U156">
        <v>3</v>
      </c>
      <c r="V156">
        <v>1440000</v>
      </c>
      <c r="W156">
        <v>216000</v>
      </c>
      <c r="X156">
        <v>1224000</v>
      </c>
      <c r="Y156">
        <v>1001500</v>
      </c>
      <c r="Z156">
        <v>222500</v>
      </c>
      <c r="AA156">
        <v>0.18178104575163401</v>
      </c>
      <c r="AB156" t="s">
        <v>6434</v>
      </c>
      <c r="AC156" s="14" t="s">
        <v>6478</v>
      </c>
    </row>
    <row r="157" spans="1:29" x14ac:dyDescent="0.25">
      <c r="A157" t="s">
        <v>1019</v>
      </c>
      <c r="B157" s="3">
        <v>46003</v>
      </c>
      <c r="C157" t="s">
        <v>1021</v>
      </c>
      <c r="D157" t="s">
        <v>1022</v>
      </c>
      <c r="E157" t="s">
        <v>6298</v>
      </c>
      <c r="F157" t="s">
        <v>107</v>
      </c>
      <c r="G157">
        <v>18</v>
      </c>
      <c r="H157" t="s">
        <v>804</v>
      </c>
      <c r="I157" t="s">
        <v>95</v>
      </c>
      <c r="K157" t="s">
        <v>425</v>
      </c>
      <c r="L157" t="s">
        <v>146</v>
      </c>
      <c r="M157">
        <v>2</v>
      </c>
      <c r="N157">
        <v>45000</v>
      </c>
      <c r="O157">
        <v>0.05</v>
      </c>
      <c r="P157">
        <v>4000</v>
      </c>
      <c r="Q157">
        <v>27000</v>
      </c>
      <c r="R157" t="s">
        <v>167</v>
      </c>
      <c r="S157" t="s">
        <v>100</v>
      </c>
      <c r="T157" t="s">
        <v>113</v>
      </c>
      <c r="U157">
        <v>1</v>
      </c>
      <c r="V157">
        <v>90000</v>
      </c>
      <c r="W157">
        <v>4500</v>
      </c>
      <c r="X157">
        <v>85500</v>
      </c>
      <c r="Y157">
        <v>58000</v>
      </c>
      <c r="Z157">
        <v>27500</v>
      </c>
      <c r="AA157">
        <v>0.321637426900585</v>
      </c>
      <c r="AB157" t="s">
        <v>6432</v>
      </c>
      <c r="AC157" s="14" t="s">
        <v>6477</v>
      </c>
    </row>
    <row r="158" spans="1:29" x14ac:dyDescent="0.25">
      <c r="A158" t="s">
        <v>1025</v>
      </c>
      <c r="B158" s="3">
        <v>45787</v>
      </c>
      <c r="C158" t="s">
        <v>494</v>
      </c>
      <c r="D158" t="s">
        <v>1027</v>
      </c>
      <c r="E158" t="s">
        <v>1028</v>
      </c>
      <c r="F158" t="s">
        <v>93</v>
      </c>
      <c r="G158">
        <v>34</v>
      </c>
      <c r="H158" t="s">
        <v>1279</v>
      </c>
      <c r="I158" t="s">
        <v>144</v>
      </c>
      <c r="J158" t="s">
        <v>155</v>
      </c>
      <c r="K158" t="s">
        <v>1540</v>
      </c>
      <c r="L158" t="s">
        <v>282</v>
      </c>
      <c r="M158">
        <v>5</v>
      </c>
      <c r="N158">
        <v>650000</v>
      </c>
      <c r="O158">
        <v>0.1</v>
      </c>
      <c r="P158">
        <v>1500</v>
      </c>
      <c r="Q158">
        <v>520000</v>
      </c>
      <c r="R158" t="s">
        <v>219</v>
      </c>
      <c r="S158" t="s">
        <v>100</v>
      </c>
      <c r="T158" t="s">
        <v>113</v>
      </c>
      <c r="U158">
        <v>1</v>
      </c>
      <c r="V158">
        <v>3250000</v>
      </c>
      <c r="W158">
        <v>325000</v>
      </c>
      <c r="X158">
        <v>2925000</v>
      </c>
      <c r="Y158">
        <v>2601500</v>
      </c>
      <c r="Z158">
        <v>323500</v>
      </c>
      <c r="AA158">
        <v>0.110598290598291</v>
      </c>
      <c r="AB158" t="s">
        <v>6430</v>
      </c>
      <c r="AC158" s="14" t="s">
        <v>6479</v>
      </c>
    </row>
    <row r="159" spans="1:29" x14ac:dyDescent="0.25">
      <c r="A159" t="s">
        <v>1029</v>
      </c>
      <c r="B159" s="3">
        <v>45694</v>
      </c>
      <c r="C159" t="s">
        <v>1030</v>
      </c>
      <c r="D159" t="s">
        <v>1031</v>
      </c>
      <c r="E159" t="s">
        <v>6299</v>
      </c>
      <c r="F159" t="s">
        <v>93</v>
      </c>
      <c r="G159">
        <v>35</v>
      </c>
      <c r="H159" t="s">
        <v>804</v>
      </c>
      <c r="I159" t="s">
        <v>95</v>
      </c>
      <c r="J159" t="s">
        <v>96</v>
      </c>
      <c r="K159" t="s">
        <v>311</v>
      </c>
      <c r="L159" t="s">
        <v>122</v>
      </c>
      <c r="M159">
        <v>7</v>
      </c>
      <c r="N159">
        <v>850000</v>
      </c>
      <c r="O159">
        <v>0.15</v>
      </c>
      <c r="P159">
        <v>6000</v>
      </c>
      <c r="Q159">
        <v>710000</v>
      </c>
      <c r="R159" t="s">
        <v>99</v>
      </c>
      <c r="S159" t="s">
        <v>135</v>
      </c>
      <c r="T159" t="s">
        <v>113</v>
      </c>
      <c r="U159">
        <v>1</v>
      </c>
      <c r="V159">
        <v>5950000</v>
      </c>
      <c r="W159">
        <v>892500</v>
      </c>
      <c r="X159">
        <v>5057500</v>
      </c>
      <c r="Y159">
        <v>4976000</v>
      </c>
      <c r="Z159">
        <v>81500</v>
      </c>
      <c r="AA159">
        <v>1.6114681166584301E-2</v>
      </c>
      <c r="AB159" t="s">
        <v>6429</v>
      </c>
      <c r="AC159" s="14" t="s">
        <v>6479</v>
      </c>
    </row>
    <row r="160" spans="1:29" x14ac:dyDescent="0.25">
      <c r="A160" t="s">
        <v>1033</v>
      </c>
      <c r="B160" s="3">
        <v>45832</v>
      </c>
      <c r="C160" t="s">
        <v>578</v>
      </c>
      <c r="D160" t="s">
        <v>1035</v>
      </c>
      <c r="E160" t="s">
        <v>1036</v>
      </c>
      <c r="F160" t="s">
        <v>107</v>
      </c>
      <c r="G160">
        <v>37</v>
      </c>
      <c r="H160" t="s">
        <v>1279</v>
      </c>
      <c r="I160" t="s">
        <v>144</v>
      </c>
      <c r="J160" t="s">
        <v>359</v>
      </c>
      <c r="K160" t="s">
        <v>1540</v>
      </c>
      <c r="L160" t="s">
        <v>282</v>
      </c>
      <c r="M160">
        <v>6</v>
      </c>
      <c r="N160">
        <v>650000</v>
      </c>
      <c r="O160">
        <v>0.1</v>
      </c>
      <c r="P160">
        <v>2500</v>
      </c>
      <c r="Q160">
        <v>520000</v>
      </c>
      <c r="R160" t="s">
        <v>6415</v>
      </c>
      <c r="S160" t="s">
        <v>100</v>
      </c>
      <c r="T160" t="s">
        <v>101</v>
      </c>
      <c r="U160">
        <v>5</v>
      </c>
      <c r="V160">
        <v>3900000</v>
      </c>
      <c r="W160">
        <v>390000</v>
      </c>
      <c r="X160">
        <v>3510000</v>
      </c>
      <c r="Y160">
        <v>3122500</v>
      </c>
      <c r="Z160">
        <v>387500</v>
      </c>
      <c r="AA160">
        <v>0.11039886039886</v>
      </c>
      <c r="AB160" t="s">
        <v>6434</v>
      </c>
      <c r="AC160" s="14" t="s">
        <v>6478</v>
      </c>
    </row>
    <row r="161" spans="1:29" x14ac:dyDescent="0.25">
      <c r="A161" t="s">
        <v>1037</v>
      </c>
      <c r="B161" s="3">
        <v>45999</v>
      </c>
      <c r="C161" t="s">
        <v>440</v>
      </c>
      <c r="D161" t="s">
        <v>441</v>
      </c>
      <c r="E161" t="s">
        <v>1039</v>
      </c>
      <c r="F161" t="s">
        <v>107</v>
      </c>
      <c r="G161">
        <v>65</v>
      </c>
      <c r="H161" t="s">
        <v>154</v>
      </c>
      <c r="I161" t="s">
        <v>95</v>
      </c>
      <c r="J161" t="s">
        <v>359</v>
      </c>
      <c r="K161" t="s">
        <v>242</v>
      </c>
      <c r="L161" t="s">
        <v>132</v>
      </c>
      <c r="M161">
        <v>1</v>
      </c>
      <c r="N161">
        <v>780000</v>
      </c>
      <c r="O161">
        <v>0.15</v>
      </c>
      <c r="P161">
        <v>12000</v>
      </c>
      <c r="Q161">
        <v>630000</v>
      </c>
      <c r="R161" t="s">
        <v>99</v>
      </c>
      <c r="S161" t="s">
        <v>135</v>
      </c>
      <c r="T161" t="s">
        <v>101</v>
      </c>
      <c r="U161">
        <v>1</v>
      </c>
      <c r="V161">
        <v>780000</v>
      </c>
      <c r="W161">
        <v>117000</v>
      </c>
      <c r="X161">
        <v>663000</v>
      </c>
      <c r="Y161">
        <v>642000</v>
      </c>
      <c r="Z161">
        <v>21000</v>
      </c>
      <c r="AA161">
        <v>3.1674208144796399E-2</v>
      </c>
      <c r="AB161" t="s">
        <v>6432</v>
      </c>
      <c r="AC161" s="14">
        <v>51</v>
      </c>
    </row>
    <row r="162" spans="1:29" x14ac:dyDescent="0.25">
      <c r="A162" t="s">
        <v>1041</v>
      </c>
      <c r="B162" s="3">
        <v>46008</v>
      </c>
      <c r="C162" t="s">
        <v>1042</v>
      </c>
      <c r="D162" t="s">
        <v>1043</v>
      </c>
      <c r="E162" t="s">
        <v>1044</v>
      </c>
      <c r="F162" t="s">
        <v>107</v>
      </c>
      <c r="G162">
        <v>25</v>
      </c>
      <c r="H162" t="s">
        <v>310</v>
      </c>
      <c r="I162" t="s">
        <v>263</v>
      </c>
      <c r="J162" t="s">
        <v>359</v>
      </c>
      <c r="K162" t="s">
        <v>156</v>
      </c>
      <c r="L162" t="s">
        <v>111</v>
      </c>
      <c r="M162">
        <v>7</v>
      </c>
      <c r="N162">
        <v>290000</v>
      </c>
      <c r="O162">
        <v>0.05</v>
      </c>
      <c r="P162">
        <v>6000</v>
      </c>
      <c r="Q162">
        <v>225000</v>
      </c>
      <c r="R162" t="s">
        <v>219</v>
      </c>
      <c r="S162" t="s">
        <v>135</v>
      </c>
      <c r="T162" t="s">
        <v>101</v>
      </c>
      <c r="U162">
        <v>5</v>
      </c>
      <c r="V162">
        <v>2030000</v>
      </c>
      <c r="W162">
        <v>101500</v>
      </c>
      <c r="X162">
        <v>1928500</v>
      </c>
      <c r="Y162">
        <v>1581000</v>
      </c>
      <c r="Z162">
        <v>347500</v>
      </c>
      <c r="AA162">
        <v>0.18019185895773901</v>
      </c>
      <c r="AB162" t="s">
        <v>6432</v>
      </c>
      <c r="AC162" s="14" t="s">
        <v>6479</v>
      </c>
    </row>
    <row r="163" spans="1:29" x14ac:dyDescent="0.25">
      <c r="A163" t="s">
        <v>1047</v>
      </c>
      <c r="B163" s="3">
        <v>45868</v>
      </c>
      <c r="C163" t="s">
        <v>1049</v>
      </c>
      <c r="D163" t="s">
        <v>1050</v>
      </c>
      <c r="E163" t="s">
        <v>1051</v>
      </c>
      <c r="F163" t="s">
        <v>93</v>
      </c>
      <c r="G163">
        <v>40</v>
      </c>
      <c r="H163" t="s">
        <v>295</v>
      </c>
      <c r="I163" t="s">
        <v>120</v>
      </c>
      <c r="J163" t="s">
        <v>212</v>
      </c>
      <c r="K163" t="s">
        <v>425</v>
      </c>
      <c r="L163" t="s">
        <v>146</v>
      </c>
      <c r="M163">
        <v>4</v>
      </c>
      <c r="N163">
        <v>45000</v>
      </c>
      <c r="O163">
        <v>0.15</v>
      </c>
      <c r="P163">
        <v>8000</v>
      </c>
      <c r="Q163">
        <v>27000</v>
      </c>
      <c r="R163" t="s">
        <v>219</v>
      </c>
      <c r="S163" t="s">
        <v>100</v>
      </c>
      <c r="T163" t="s">
        <v>101</v>
      </c>
      <c r="U163">
        <v>2</v>
      </c>
      <c r="V163">
        <v>180000</v>
      </c>
      <c r="W163">
        <v>27000</v>
      </c>
      <c r="X163">
        <v>153000</v>
      </c>
      <c r="Y163">
        <v>116000</v>
      </c>
      <c r="Z163">
        <v>37000</v>
      </c>
      <c r="AA163">
        <v>0.24183006535947699</v>
      </c>
      <c r="AB163" t="s">
        <v>6425</v>
      </c>
      <c r="AC163" s="14" t="s">
        <v>6478</v>
      </c>
    </row>
    <row r="164" spans="1:29" x14ac:dyDescent="0.25">
      <c r="A164" t="s">
        <v>1053</v>
      </c>
      <c r="B164" s="3">
        <v>45890</v>
      </c>
      <c r="C164" t="s">
        <v>1055</v>
      </c>
      <c r="D164" t="s">
        <v>1056</v>
      </c>
      <c r="E164" t="s">
        <v>1057</v>
      </c>
      <c r="F164" t="s">
        <v>107</v>
      </c>
      <c r="G164">
        <v>33</v>
      </c>
      <c r="H164" t="s">
        <v>154</v>
      </c>
      <c r="I164" t="s">
        <v>95</v>
      </c>
      <c r="J164" t="s">
        <v>174</v>
      </c>
      <c r="K164" t="s">
        <v>175</v>
      </c>
      <c r="L164" t="s">
        <v>132</v>
      </c>
      <c r="M164">
        <v>6</v>
      </c>
      <c r="N164">
        <v>900000</v>
      </c>
      <c r="O164">
        <v>0.05</v>
      </c>
      <c r="P164">
        <v>1500</v>
      </c>
      <c r="Q164">
        <v>730000</v>
      </c>
      <c r="R164" t="s">
        <v>6415</v>
      </c>
      <c r="S164" t="s">
        <v>100</v>
      </c>
      <c r="T164" t="s">
        <v>101</v>
      </c>
      <c r="U164">
        <v>4</v>
      </c>
      <c r="V164">
        <v>5400000</v>
      </c>
      <c r="W164">
        <v>270000</v>
      </c>
      <c r="X164">
        <v>5130000</v>
      </c>
      <c r="Y164">
        <v>4381500</v>
      </c>
      <c r="Z164">
        <v>748500</v>
      </c>
      <c r="AA164">
        <v>0.14590643274853801</v>
      </c>
      <c r="AB164" t="s">
        <v>6433</v>
      </c>
      <c r="AC164" s="14" t="s">
        <v>6479</v>
      </c>
    </row>
    <row r="165" spans="1:29" x14ac:dyDescent="0.25">
      <c r="A165" t="s">
        <v>1059</v>
      </c>
      <c r="B165" s="3">
        <v>45761</v>
      </c>
      <c r="C165" t="s">
        <v>335</v>
      </c>
      <c r="D165" t="s">
        <v>336</v>
      </c>
      <c r="E165" t="s">
        <v>1062</v>
      </c>
      <c r="F165" t="s">
        <v>107</v>
      </c>
      <c r="G165">
        <v>36</v>
      </c>
      <c r="H165" t="s">
        <v>310</v>
      </c>
      <c r="I165" t="s">
        <v>263</v>
      </c>
      <c r="J165" t="s">
        <v>165</v>
      </c>
      <c r="K165" t="s">
        <v>156</v>
      </c>
      <c r="L165" t="s">
        <v>111</v>
      </c>
      <c r="M165">
        <v>3</v>
      </c>
      <c r="N165">
        <v>290000</v>
      </c>
      <c r="O165">
        <v>0</v>
      </c>
      <c r="P165">
        <v>1500</v>
      </c>
      <c r="Q165">
        <v>225000</v>
      </c>
      <c r="R165" t="s">
        <v>6415</v>
      </c>
      <c r="S165" t="s">
        <v>168</v>
      </c>
      <c r="T165" t="s">
        <v>113</v>
      </c>
      <c r="U165">
        <v>2</v>
      </c>
      <c r="V165">
        <v>870000</v>
      </c>
      <c r="W165">
        <v>0</v>
      </c>
      <c r="X165">
        <v>870000</v>
      </c>
      <c r="Y165">
        <v>676500</v>
      </c>
      <c r="Z165">
        <v>193500</v>
      </c>
      <c r="AA165">
        <v>0.222413793103448</v>
      </c>
      <c r="AB165" t="s">
        <v>6431</v>
      </c>
      <c r="AC165" s="14" t="s">
        <v>6478</v>
      </c>
    </row>
    <row r="166" spans="1:29" x14ac:dyDescent="0.25">
      <c r="A166" t="s">
        <v>1063</v>
      </c>
      <c r="B166" s="3">
        <v>45680</v>
      </c>
      <c r="C166" t="s">
        <v>1065</v>
      </c>
      <c r="D166" t="s">
        <v>1066</v>
      </c>
      <c r="E166" t="s">
        <v>1067</v>
      </c>
      <c r="F166" t="s">
        <v>107</v>
      </c>
      <c r="G166">
        <v>46</v>
      </c>
      <c r="H166" t="s">
        <v>581</v>
      </c>
      <c r="I166" t="s">
        <v>144</v>
      </c>
      <c r="J166" t="s">
        <v>212</v>
      </c>
      <c r="K166" t="s">
        <v>1540</v>
      </c>
      <c r="L166" t="s">
        <v>282</v>
      </c>
      <c r="M166">
        <v>1</v>
      </c>
      <c r="N166">
        <v>650000</v>
      </c>
      <c r="O166">
        <v>0.1</v>
      </c>
      <c r="P166">
        <v>2500</v>
      </c>
      <c r="Q166">
        <v>520000</v>
      </c>
      <c r="R166" t="s">
        <v>134</v>
      </c>
      <c r="S166" t="s">
        <v>100</v>
      </c>
      <c r="T166" t="s">
        <v>101</v>
      </c>
      <c r="V166">
        <v>650000</v>
      </c>
      <c r="W166">
        <v>65000</v>
      </c>
      <c r="X166">
        <v>585000</v>
      </c>
      <c r="Y166">
        <v>522500</v>
      </c>
      <c r="Z166">
        <v>62500</v>
      </c>
      <c r="AA166">
        <v>0.106837606837607</v>
      </c>
      <c r="AB166" t="s">
        <v>6426</v>
      </c>
      <c r="AC166" s="14" t="s">
        <v>6478</v>
      </c>
    </row>
    <row r="167" spans="1:29" x14ac:dyDescent="0.25">
      <c r="A167" t="s">
        <v>1069</v>
      </c>
      <c r="B167" s="3">
        <v>45658</v>
      </c>
      <c r="C167" t="s">
        <v>1071</v>
      </c>
      <c r="D167" t="s">
        <v>1072</v>
      </c>
      <c r="E167" t="s">
        <v>1073</v>
      </c>
      <c r="F167" t="s">
        <v>107</v>
      </c>
      <c r="G167">
        <v>61</v>
      </c>
      <c r="H167" t="s">
        <v>1792</v>
      </c>
      <c r="I167" t="s">
        <v>129</v>
      </c>
      <c r="J167" t="s">
        <v>165</v>
      </c>
      <c r="K167" t="s">
        <v>311</v>
      </c>
      <c r="L167" t="s">
        <v>122</v>
      </c>
      <c r="M167">
        <v>1</v>
      </c>
      <c r="N167">
        <v>850000</v>
      </c>
      <c r="O167">
        <v>0.05</v>
      </c>
      <c r="P167">
        <v>1500</v>
      </c>
      <c r="Q167">
        <v>710000</v>
      </c>
      <c r="R167" t="s">
        <v>167</v>
      </c>
      <c r="S167" t="s">
        <v>168</v>
      </c>
      <c r="T167" t="s">
        <v>101</v>
      </c>
      <c r="U167">
        <v>3</v>
      </c>
      <c r="V167">
        <v>850000</v>
      </c>
      <c r="W167">
        <v>42500</v>
      </c>
      <c r="X167">
        <v>807500</v>
      </c>
      <c r="Y167">
        <v>711500</v>
      </c>
      <c r="Z167">
        <v>96000</v>
      </c>
      <c r="AA167">
        <v>0.118885448916409</v>
      </c>
      <c r="AB167" t="s">
        <v>6426</v>
      </c>
      <c r="AC167" s="14">
        <v>51</v>
      </c>
    </row>
    <row r="168" spans="1:29" x14ac:dyDescent="0.25">
      <c r="A168" t="s">
        <v>1074</v>
      </c>
      <c r="B168" s="3">
        <v>45773</v>
      </c>
      <c r="C168" t="s">
        <v>1076</v>
      </c>
      <c r="D168" t="s">
        <v>1077</v>
      </c>
      <c r="E168" t="s">
        <v>1078</v>
      </c>
      <c r="F168" t="s">
        <v>93</v>
      </c>
      <c r="G168">
        <v>46</v>
      </c>
      <c r="H168" t="s">
        <v>310</v>
      </c>
      <c r="I168" t="s">
        <v>263</v>
      </c>
      <c r="J168" t="s">
        <v>165</v>
      </c>
      <c r="K168" t="s">
        <v>425</v>
      </c>
      <c r="L168" t="s">
        <v>146</v>
      </c>
      <c r="M168">
        <v>2</v>
      </c>
      <c r="N168">
        <v>45000</v>
      </c>
      <c r="O168">
        <v>0.15</v>
      </c>
      <c r="P168">
        <v>8000</v>
      </c>
      <c r="Q168">
        <v>27000</v>
      </c>
      <c r="R168" t="s">
        <v>6415</v>
      </c>
      <c r="S168" t="s">
        <v>135</v>
      </c>
      <c r="T168" t="s">
        <v>113</v>
      </c>
      <c r="U168">
        <v>1</v>
      </c>
      <c r="V168">
        <v>90000</v>
      </c>
      <c r="W168">
        <v>13500</v>
      </c>
      <c r="X168">
        <v>76500</v>
      </c>
      <c r="Y168">
        <v>62000</v>
      </c>
      <c r="Z168">
        <v>14500</v>
      </c>
      <c r="AA168">
        <v>0.18954248366013099</v>
      </c>
      <c r="AB168" t="s">
        <v>6431</v>
      </c>
      <c r="AC168" s="14" t="s">
        <v>6478</v>
      </c>
    </row>
    <row r="169" spans="1:29" x14ac:dyDescent="0.25">
      <c r="A169" t="s">
        <v>1081</v>
      </c>
      <c r="B169" s="3">
        <v>46007</v>
      </c>
      <c r="C169" t="s">
        <v>1083</v>
      </c>
      <c r="D169" t="s">
        <v>1084</v>
      </c>
      <c r="E169" t="s">
        <v>6300</v>
      </c>
      <c r="F169" t="s">
        <v>107</v>
      </c>
      <c r="G169">
        <v>51</v>
      </c>
      <c r="H169" t="s">
        <v>295</v>
      </c>
      <c r="I169" t="s">
        <v>120</v>
      </c>
      <c r="J169" t="s">
        <v>165</v>
      </c>
      <c r="K169" t="s">
        <v>582</v>
      </c>
      <c r="L169" t="s">
        <v>146</v>
      </c>
      <c r="M169">
        <v>6</v>
      </c>
      <c r="N169">
        <v>180000</v>
      </c>
      <c r="O169">
        <v>0</v>
      </c>
      <c r="P169">
        <v>12000</v>
      </c>
      <c r="Q169">
        <v>125000</v>
      </c>
      <c r="R169" t="s">
        <v>134</v>
      </c>
      <c r="S169" t="s">
        <v>100</v>
      </c>
      <c r="T169" t="s">
        <v>113</v>
      </c>
      <c r="U169">
        <v>5</v>
      </c>
      <c r="V169">
        <v>1080000</v>
      </c>
      <c r="W169">
        <v>0</v>
      </c>
      <c r="X169">
        <v>1080000</v>
      </c>
      <c r="Y169">
        <v>762000</v>
      </c>
      <c r="Z169">
        <v>318000</v>
      </c>
      <c r="AA169">
        <v>0.29444444444444401</v>
      </c>
      <c r="AB169" t="s">
        <v>6432</v>
      </c>
      <c r="AC169" s="14">
        <v>51</v>
      </c>
    </row>
    <row r="170" spans="1:29" x14ac:dyDescent="0.25">
      <c r="A170" t="s">
        <v>1086</v>
      </c>
      <c r="B170" s="3">
        <v>45747</v>
      </c>
      <c r="C170" t="s">
        <v>1087</v>
      </c>
      <c r="D170" t="s">
        <v>1088</v>
      </c>
      <c r="E170" t="s">
        <v>1089</v>
      </c>
      <c r="F170" t="s">
        <v>107</v>
      </c>
      <c r="G170">
        <v>60</v>
      </c>
      <c r="H170" t="s">
        <v>413</v>
      </c>
      <c r="I170" t="s">
        <v>95</v>
      </c>
      <c r="J170" t="s">
        <v>359</v>
      </c>
      <c r="K170" t="s">
        <v>311</v>
      </c>
      <c r="L170" t="s">
        <v>122</v>
      </c>
      <c r="M170">
        <v>3</v>
      </c>
      <c r="N170">
        <v>850000</v>
      </c>
      <c r="O170">
        <v>0</v>
      </c>
      <c r="P170">
        <v>8000</v>
      </c>
      <c r="Q170">
        <v>710000</v>
      </c>
      <c r="R170" t="s">
        <v>6415</v>
      </c>
      <c r="S170" t="s">
        <v>168</v>
      </c>
      <c r="T170" t="s">
        <v>101</v>
      </c>
      <c r="U170">
        <v>4</v>
      </c>
      <c r="V170">
        <v>2550000</v>
      </c>
      <c r="W170">
        <v>0</v>
      </c>
      <c r="X170">
        <v>2550000</v>
      </c>
      <c r="Y170">
        <v>2138000</v>
      </c>
      <c r="Z170">
        <v>412000</v>
      </c>
      <c r="AA170">
        <v>0.16156862745098</v>
      </c>
      <c r="AB170" t="s">
        <v>6428</v>
      </c>
      <c r="AC170" s="14">
        <v>51</v>
      </c>
    </row>
    <row r="171" spans="1:29" x14ac:dyDescent="0.25">
      <c r="A171" t="s">
        <v>1092</v>
      </c>
      <c r="B171" s="3">
        <v>45884</v>
      </c>
      <c r="C171" t="s">
        <v>1094</v>
      </c>
      <c r="D171" t="s">
        <v>1095</v>
      </c>
      <c r="E171" t="s">
        <v>1096</v>
      </c>
      <c r="F171" t="s">
        <v>107</v>
      </c>
      <c r="G171">
        <v>46</v>
      </c>
      <c r="H171" t="s">
        <v>295</v>
      </c>
      <c r="I171" t="s">
        <v>120</v>
      </c>
      <c r="J171" t="s">
        <v>155</v>
      </c>
      <c r="K171" t="s">
        <v>311</v>
      </c>
      <c r="L171" t="s">
        <v>122</v>
      </c>
      <c r="M171">
        <v>1</v>
      </c>
      <c r="N171">
        <v>850000</v>
      </c>
      <c r="O171">
        <v>0.02</v>
      </c>
      <c r="P171">
        <v>2500</v>
      </c>
      <c r="Q171">
        <v>710000</v>
      </c>
      <c r="R171" t="s">
        <v>6415</v>
      </c>
      <c r="S171" t="s">
        <v>148</v>
      </c>
      <c r="T171" t="s">
        <v>101</v>
      </c>
      <c r="U171">
        <v>1</v>
      </c>
      <c r="V171">
        <v>850000</v>
      </c>
      <c r="W171">
        <v>17000</v>
      </c>
      <c r="X171">
        <v>833000</v>
      </c>
      <c r="Y171">
        <v>712500</v>
      </c>
      <c r="Z171">
        <v>120500</v>
      </c>
      <c r="AA171">
        <v>0.144657863145258</v>
      </c>
      <c r="AB171" t="s">
        <v>6433</v>
      </c>
      <c r="AC171" s="14" t="s">
        <v>6478</v>
      </c>
    </row>
    <row r="172" spans="1:29" x14ac:dyDescent="0.25">
      <c r="A172" t="s">
        <v>1097</v>
      </c>
      <c r="B172" s="3">
        <v>45876</v>
      </c>
      <c r="C172" t="s">
        <v>637</v>
      </c>
      <c r="D172" t="s">
        <v>638</v>
      </c>
      <c r="E172" t="s">
        <v>1099</v>
      </c>
      <c r="F172" t="s">
        <v>107</v>
      </c>
      <c r="G172">
        <v>64</v>
      </c>
      <c r="H172" t="s">
        <v>154</v>
      </c>
      <c r="I172" t="s">
        <v>95</v>
      </c>
      <c r="J172" t="s">
        <v>96</v>
      </c>
      <c r="K172" t="s">
        <v>388</v>
      </c>
      <c r="L172" t="s">
        <v>132</v>
      </c>
      <c r="M172">
        <v>7</v>
      </c>
      <c r="N172">
        <v>510000</v>
      </c>
      <c r="O172">
        <v>0.05</v>
      </c>
      <c r="P172">
        <v>12000</v>
      </c>
      <c r="Q172">
        <v>410000</v>
      </c>
      <c r="R172" t="s">
        <v>167</v>
      </c>
      <c r="S172" t="s">
        <v>148</v>
      </c>
      <c r="T172" t="s">
        <v>101</v>
      </c>
      <c r="U172">
        <v>4</v>
      </c>
      <c r="V172">
        <v>3570000</v>
      </c>
      <c r="W172">
        <v>178500</v>
      </c>
      <c r="X172">
        <v>3391500</v>
      </c>
      <c r="Y172">
        <v>2882000</v>
      </c>
      <c r="Z172">
        <v>509500</v>
      </c>
      <c r="AA172">
        <v>0.15022851245761501</v>
      </c>
      <c r="AB172" t="s">
        <v>6433</v>
      </c>
      <c r="AC172" s="14">
        <v>51</v>
      </c>
    </row>
    <row r="173" spans="1:29" x14ac:dyDescent="0.25">
      <c r="A173" t="s">
        <v>1100</v>
      </c>
      <c r="B173" s="3">
        <v>46021</v>
      </c>
      <c r="C173" t="s">
        <v>1101</v>
      </c>
      <c r="D173" t="s">
        <v>1102</v>
      </c>
      <c r="E173" t="s">
        <v>1103</v>
      </c>
      <c r="F173" t="s">
        <v>93</v>
      </c>
      <c r="G173">
        <v>55</v>
      </c>
      <c r="H173" t="s">
        <v>295</v>
      </c>
      <c r="I173" t="s">
        <v>120</v>
      </c>
      <c r="J173" t="s">
        <v>165</v>
      </c>
      <c r="K173" t="s">
        <v>425</v>
      </c>
      <c r="L173" t="s">
        <v>146</v>
      </c>
      <c r="M173">
        <v>8</v>
      </c>
      <c r="N173">
        <v>45000</v>
      </c>
      <c r="O173">
        <v>0</v>
      </c>
      <c r="P173">
        <v>4000</v>
      </c>
      <c r="Q173">
        <v>27000</v>
      </c>
      <c r="R173" t="s">
        <v>6415</v>
      </c>
      <c r="S173" t="s">
        <v>135</v>
      </c>
      <c r="T173" t="s">
        <v>101</v>
      </c>
      <c r="U173">
        <v>3</v>
      </c>
      <c r="V173">
        <v>360000</v>
      </c>
      <c r="W173">
        <v>0</v>
      </c>
      <c r="X173">
        <v>360000</v>
      </c>
      <c r="Y173">
        <v>220000</v>
      </c>
      <c r="Z173">
        <v>140000</v>
      </c>
      <c r="AA173">
        <v>0.38888888888888901</v>
      </c>
      <c r="AB173" t="s">
        <v>6432</v>
      </c>
      <c r="AC173" s="14">
        <v>51</v>
      </c>
    </row>
    <row r="174" spans="1:29" x14ac:dyDescent="0.25">
      <c r="A174" t="s">
        <v>1105</v>
      </c>
      <c r="B174" s="3">
        <v>45802</v>
      </c>
      <c r="C174" t="s">
        <v>1107</v>
      </c>
      <c r="D174" t="s">
        <v>1108</v>
      </c>
      <c r="E174" t="s">
        <v>1109</v>
      </c>
      <c r="F174" t="s">
        <v>107</v>
      </c>
      <c r="G174">
        <v>53</v>
      </c>
      <c r="H174" t="s">
        <v>295</v>
      </c>
      <c r="I174" t="s">
        <v>120</v>
      </c>
      <c r="J174" t="s">
        <v>165</v>
      </c>
      <c r="K174" t="s">
        <v>520</v>
      </c>
      <c r="L174" t="s">
        <v>111</v>
      </c>
      <c r="M174">
        <v>2</v>
      </c>
      <c r="N174">
        <v>410000</v>
      </c>
      <c r="O174">
        <v>0</v>
      </c>
      <c r="P174">
        <v>2500</v>
      </c>
      <c r="Q174">
        <v>325000</v>
      </c>
      <c r="R174" t="s">
        <v>6415</v>
      </c>
      <c r="S174" t="s">
        <v>100</v>
      </c>
      <c r="T174" t="s">
        <v>101</v>
      </c>
      <c r="U174">
        <v>3</v>
      </c>
      <c r="V174">
        <v>820000</v>
      </c>
      <c r="W174">
        <v>0</v>
      </c>
      <c r="X174">
        <v>820000</v>
      </c>
      <c r="Y174">
        <v>652500</v>
      </c>
      <c r="Z174">
        <v>167500</v>
      </c>
      <c r="AA174">
        <v>0.20426829268292701</v>
      </c>
      <c r="AB174" t="s">
        <v>6430</v>
      </c>
      <c r="AC174" s="14">
        <v>51</v>
      </c>
    </row>
    <row r="175" spans="1:29" x14ac:dyDescent="0.25">
      <c r="A175" t="s">
        <v>1110</v>
      </c>
      <c r="B175" s="3">
        <v>45724</v>
      </c>
      <c r="C175" t="s">
        <v>1112</v>
      </c>
      <c r="D175" t="s">
        <v>1113</v>
      </c>
      <c r="E175" t="s">
        <v>1114</v>
      </c>
      <c r="F175" t="s">
        <v>93</v>
      </c>
      <c r="G175">
        <v>24</v>
      </c>
      <c r="H175" t="s">
        <v>804</v>
      </c>
      <c r="I175" t="s">
        <v>95</v>
      </c>
      <c r="J175" t="s">
        <v>174</v>
      </c>
      <c r="K175" t="s">
        <v>242</v>
      </c>
      <c r="L175" t="s">
        <v>132</v>
      </c>
      <c r="M175">
        <v>1</v>
      </c>
      <c r="N175">
        <v>780000</v>
      </c>
      <c r="O175">
        <v>0.05</v>
      </c>
      <c r="P175">
        <v>4000</v>
      </c>
      <c r="Q175">
        <v>630000</v>
      </c>
      <c r="R175" t="s">
        <v>219</v>
      </c>
      <c r="S175" t="s">
        <v>100</v>
      </c>
      <c r="T175" t="s">
        <v>113</v>
      </c>
      <c r="U175">
        <v>5</v>
      </c>
      <c r="V175">
        <v>780000</v>
      </c>
      <c r="W175">
        <v>39000</v>
      </c>
      <c r="X175">
        <v>741000</v>
      </c>
      <c r="Y175">
        <v>634000</v>
      </c>
      <c r="Z175">
        <v>107000</v>
      </c>
      <c r="AA175">
        <v>0.14439946018893399</v>
      </c>
      <c r="AB175" t="s">
        <v>6428</v>
      </c>
      <c r="AC175" s="14" t="s">
        <v>6477</v>
      </c>
    </row>
    <row r="176" spans="1:29" x14ac:dyDescent="0.25">
      <c r="A176" t="s">
        <v>1116</v>
      </c>
      <c r="B176" s="3">
        <v>45756</v>
      </c>
      <c r="C176" t="s">
        <v>1117</v>
      </c>
      <c r="D176" t="s">
        <v>1118</v>
      </c>
      <c r="E176" t="s">
        <v>1119</v>
      </c>
      <c r="F176" t="s">
        <v>93</v>
      </c>
      <c r="G176">
        <v>41</v>
      </c>
      <c r="H176" t="s">
        <v>295</v>
      </c>
      <c r="I176" t="s">
        <v>120</v>
      </c>
      <c r="J176" t="s">
        <v>96</v>
      </c>
      <c r="K176" t="s">
        <v>296</v>
      </c>
      <c r="L176" t="s">
        <v>282</v>
      </c>
      <c r="M176">
        <v>8</v>
      </c>
      <c r="N176">
        <v>320000</v>
      </c>
      <c r="O176">
        <v>0</v>
      </c>
      <c r="P176">
        <v>4000</v>
      </c>
      <c r="Q176">
        <v>250000</v>
      </c>
      <c r="R176" t="s">
        <v>134</v>
      </c>
      <c r="S176" t="s">
        <v>135</v>
      </c>
      <c r="T176" t="s">
        <v>101</v>
      </c>
      <c r="U176">
        <v>2</v>
      </c>
      <c r="V176">
        <v>2560000</v>
      </c>
      <c r="W176">
        <v>0</v>
      </c>
      <c r="X176">
        <v>2560000</v>
      </c>
      <c r="Y176">
        <v>2004000</v>
      </c>
      <c r="Z176">
        <v>556000</v>
      </c>
      <c r="AA176">
        <v>0.21718750000000001</v>
      </c>
      <c r="AB176" t="s">
        <v>6431</v>
      </c>
      <c r="AC176" s="14" t="s">
        <v>6478</v>
      </c>
    </row>
    <row r="177" spans="1:29" x14ac:dyDescent="0.25">
      <c r="A177" t="s">
        <v>1120</v>
      </c>
      <c r="B177" s="3">
        <v>45885</v>
      </c>
      <c r="C177" t="s">
        <v>1121</v>
      </c>
      <c r="D177" t="s">
        <v>1122</v>
      </c>
      <c r="E177" t="s">
        <v>1123</v>
      </c>
      <c r="F177" t="s">
        <v>93</v>
      </c>
      <c r="G177">
        <v>61</v>
      </c>
      <c r="H177" t="s">
        <v>338</v>
      </c>
      <c r="I177" t="s">
        <v>120</v>
      </c>
      <c r="J177" t="s">
        <v>174</v>
      </c>
      <c r="K177" t="s">
        <v>281</v>
      </c>
      <c r="L177" t="s">
        <v>282</v>
      </c>
      <c r="M177">
        <v>8</v>
      </c>
      <c r="N177">
        <v>250000</v>
      </c>
      <c r="O177">
        <v>0.1</v>
      </c>
      <c r="P177">
        <v>12000</v>
      </c>
      <c r="Q177">
        <v>190000</v>
      </c>
      <c r="R177" t="s">
        <v>99</v>
      </c>
      <c r="S177" t="s">
        <v>135</v>
      </c>
      <c r="T177" t="s">
        <v>101</v>
      </c>
      <c r="U177">
        <v>4</v>
      </c>
      <c r="V177">
        <v>2000000</v>
      </c>
      <c r="W177">
        <v>200000</v>
      </c>
      <c r="X177">
        <v>1800000</v>
      </c>
      <c r="Y177">
        <v>1532000</v>
      </c>
      <c r="Z177">
        <v>268000</v>
      </c>
      <c r="AA177">
        <v>0.14888888888888899</v>
      </c>
      <c r="AB177" t="s">
        <v>6433</v>
      </c>
      <c r="AC177" s="14">
        <v>51</v>
      </c>
    </row>
    <row r="178" spans="1:29" x14ac:dyDescent="0.25">
      <c r="A178" t="s">
        <v>1124</v>
      </c>
      <c r="B178" s="3">
        <v>45955</v>
      </c>
      <c r="C178" t="s">
        <v>1030</v>
      </c>
      <c r="D178" t="s">
        <v>1126</v>
      </c>
      <c r="E178" t="s">
        <v>1127</v>
      </c>
      <c r="F178" t="s">
        <v>93</v>
      </c>
      <c r="G178">
        <v>50</v>
      </c>
      <c r="H178" t="s">
        <v>595</v>
      </c>
      <c r="I178" t="s">
        <v>263</v>
      </c>
      <c r="K178" t="s">
        <v>156</v>
      </c>
      <c r="L178" t="s">
        <v>111</v>
      </c>
      <c r="M178">
        <v>8</v>
      </c>
      <c r="N178">
        <v>290000</v>
      </c>
      <c r="O178">
        <v>0.05</v>
      </c>
      <c r="P178">
        <v>2500</v>
      </c>
      <c r="Q178">
        <v>225000</v>
      </c>
      <c r="R178" t="s">
        <v>6415</v>
      </c>
      <c r="S178" t="s">
        <v>148</v>
      </c>
      <c r="T178" t="s">
        <v>101</v>
      </c>
      <c r="U178">
        <v>1</v>
      </c>
      <c r="V178">
        <v>2320000</v>
      </c>
      <c r="W178">
        <v>116000</v>
      </c>
      <c r="X178">
        <v>2204000</v>
      </c>
      <c r="Y178">
        <v>1802500</v>
      </c>
      <c r="Z178">
        <v>401500</v>
      </c>
      <c r="AA178">
        <v>0.18216878402903799</v>
      </c>
      <c r="AB178" t="s">
        <v>6427</v>
      </c>
      <c r="AC178" s="14" t="s">
        <v>6478</v>
      </c>
    </row>
    <row r="179" spans="1:29" x14ac:dyDescent="0.25">
      <c r="A179" t="s">
        <v>1128</v>
      </c>
      <c r="B179" s="3">
        <v>45996</v>
      </c>
      <c r="C179" t="s">
        <v>1129</v>
      </c>
      <c r="D179" t="s">
        <v>1130</v>
      </c>
      <c r="E179" t="s">
        <v>6301</v>
      </c>
      <c r="F179" t="s">
        <v>107</v>
      </c>
      <c r="G179">
        <v>42</v>
      </c>
      <c r="H179" t="s">
        <v>595</v>
      </c>
      <c r="I179" t="s">
        <v>263</v>
      </c>
      <c r="J179" t="s">
        <v>155</v>
      </c>
      <c r="K179" t="s">
        <v>520</v>
      </c>
      <c r="L179" t="s">
        <v>111</v>
      </c>
      <c r="M179">
        <v>7</v>
      </c>
      <c r="N179">
        <v>410000</v>
      </c>
      <c r="O179">
        <v>0</v>
      </c>
      <c r="P179">
        <v>8000</v>
      </c>
      <c r="Q179">
        <v>325000</v>
      </c>
      <c r="R179" t="s">
        <v>219</v>
      </c>
      <c r="S179" t="s">
        <v>168</v>
      </c>
      <c r="T179" t="s">
        <v>113</v>
      </c>
      <c r="U179">
        <v>2</v>
      </c>
      <c r="V179">
        <v>2870000</v>
      </c>
      <c r="W179">
        <v>0</v>
      </c>
      <c r="X179">
        <v>2870000</v>
      </c>
      <c r="Y179">
        <v>2283000</v>
      </c>
      <c r="Z179">
        <v>587000</v>
      </c>
      <c r="AA179">
        <v>0.20452961672473899</v>
      </c>
      <c r="AB179" t="s">
        <v>6432</v>
      </c>
      <c r="AC179" s="14" t="s">
        <v>6478</v>
      </c>
    </row>
    <row r="180" spans="1:29" x14ac:dyDescent="0.25">
      <c r="A180" t="s">
        <v>1132</v>
      </c>
      <c r="B180" s="3">
        <v>45911</v>
      </c>
      <c r="C180" t="s">
        <v>849</v>
      </c>
      <c r="D180" t="s">
        <v>1134</v>
      </c>
      <c r="E180" t="s">
        <v>1135</v>
      </c>
      <c r="F180" t="s">
        <v>107</v>
      </c>
      <c r="G180">
        <v>26</v>
      </c>
      <c r="H180" t="s">
        <v>1792</v>
      </c>
      <c r="I180" t="s">
        <v>129</v>
      </c>
      <c r="J180" t="s">
        <v>130</v>
      </c>
      <c r="K180" t="s">
        <v>311</v>
      </c>
      <c r="L180" t="s">
        <v>122</v>
      </c>
      <c r="M180">
        <v>1</v>
      </c>
      <c r="N180">
        <v>850000</v>
      </c>
      <c r="O180">
        <v>0.05</v>
      </c>
      <c r="P180">
        <v>6000</v>
      </c>
      <c r="Q180">
        <v>710000</v>
      </c>
      <c r="R180" t="s">
        <v>219</v>
      </c>
      <c r="S180" t="s">
        <v>168</v>
      </c>
      <c r="T180" t="s">
        <v>101</v>
      </c>
      <c r="U180">
        <v>1</v>
      </c>
      <c r="V180">
        <v>850000</v>
      </c>
      <c r="W180">
        <v>42500</v>
      </c>
      <c r="X180">
        <v>807500</v>
      </c>
      <c r="Y180">
        <v>716000</v>
      </c>
      <c r="Z180">
        <v>91500</v>
      </c>
      <c r="AA180">
        <v>0.11331269349845199</v>
      </c>
      <c r="AB180" t="s">
        <v>6435</v>
      </c>
      <c r="AC180" s="14" t="s">
        <v>6479</v>
      </c>
    </row>
    <row r="181" spans="1:29" x14ac:dyDescent="0.25">
      <c r="A181" t="s">
        <v>1136</v>
      </c>
      <c r="B181" s="3">
        <v>46014</v>
      </c>
      <c r="C181" t="s">
        <v>2933</v>
      </c>
      <c r="D181" t="s">
        <v>1139</v>
      </c>
      <c r="E181" t="s">
        <v>1140</v>
      </c>
      <c r="F181" t="s">
        <v>107</v>
      </c>
      <c r="G181">
        <v>39</v>
      </c>
      <c r="H181" t="s">
        <v>154</v>
      </c>
      <c r="I181" t="s">
        <v>95</v>
      </c>
      <c r="J181" t="s">
        <v>174</v>
      </c>
      <c r="K181" t="s">
        <v>156</v>
      </c>
      <c r="L181" t="s">
        <v>111</v>
      </c>
      <c r="M181">
        <v>6</v>
      </c>
      <c r="N181">
        <v>290000</v>
      </c>
      <c r="O181">
        <v>0.05</v>
      </c>
      <c r="P181">
        <v>6000</v>
      </c>
      <c r="Q181">
        <v>225000</v>
      </c>
      <c r="R181" t="s">
        <v>134</v>
      </c>
      <c r="S181" t="s">
        <v>100</v>
      </c>
      <c r="T181" t="s">
        <v>113</v>
      </c>
      <c r="U181">
        <v>5</v>
      </c>
      <c r="V181">
        <v>1740000</v>
      </c>
      <c r="W181">
        <v>87000</v>
      </c>
      <c r="X181">
        <v>1653000</v>
      </c>
      <c r="Y181">
        <v>1356000</v>
      </c>
      <c r="Z181">
        <v>297000</v>
      </c>
      <c r="AA181">
        <v>0.17967332123412</v>
      </c>
      <c r="AB181" t="s">
        <v>6432</v>
      </c>
      <c r="AC181" s="14" t="s">
        <v>6478</v>
      </c>
    </row>
    <row r="182" spans="1:29" x14ac:dyDescent="0.25">
      <c r="A182" t="s">
        <v>1142</v>
      </c>
      <c r="B182" s="3">
        <v>45812</v>
      </c>
      <c r="C182" t="s">
        <v>1144</v>
      </c>
      <c r="D182" t="s">
        <v>1145</v>
      </c>
      <c r="E182" t="s">
        <v>1146</v>
      </c>
      <c r="F182" t="s">
        <v>107</v>
      </c>
      <c r="G182">
        <v>19</v>
      </c>
      <c r="H182" t="s">
        <v>558</v>
      </c>
      <c r="I182" t="s">
        <v>129</v>
      </c>
      <c r="J182" t="s">
        <v>155</v>
      </c>
      <c r="K182" t="s">
        <v>425</v>
      </c>
      <c r="L182" t="s">
        <v>146</v>
      </c>
      <c r="M182">
        <v>3</v>
      </c>
      <c r="N182">
        <v>45000</v>
      </c>
      <c r="O182">
        <v>0.02</v>
      </c>
      <c r="P182">
        <v>12000</v>
      </c>
      <c r="Q182">
        <v>27000</v>
      </c>
      <c r="R182" t="s">
        <v>6415</v>
      </c>
      <c r="S182" t="s">
        <v>148</v>
      </c>
      <c r="T182" t="s">
        <v>101</v>
      </c>
      <c r="U182">
        <v>5</v>
      </c>
      <c r="V182">
        <v>135000</v>
      </c>
      <c r="W182">
        <v>2700</v>
      </c>
      <c r="X182">
        <v>132300</v>
      </c>
      <c r="Y182">
        <v>93000</v>
      </c>
      <c r="Z182">
        <v>39300</v>
      </c>
      <c r="AA182">
        <v>0.29705215419501102</v>
      </c>
      <c r="AB182" t="s">
        <v>6434</v>
      </c>
      <c r="AC182" s="14" t="s">
        <v>6477</v>
      </c>
    </row>
    <row r="183" spans="1:29" x14ac:dyDescent="0.25">
      <c r="A183" t="s">
        <v>1148</v>
      </c>
      <c r="B183" s="3">
        <v>45690</v>
      </c>
      <c r="C183" t="s">
        <v>1150</v>
      </c>
      <c r="D183" t="s">
        <v>1151</v>
      </c>
      <c r="E183" t="s">
        <v>1152</v>
      </c>
      <c r="F183" t="s">
        <v>107</v>
      </c>
      <c r="G183">
        <v>27</v>
      </c>
      <c r="H183" t="s">
        <v>413</v>
      </c>
      <c r="I183" t="s">
        <v>95</v>
      </c>
      <c r="J183" t="s">
        <v>359</v>
      </c>
      <c r="K183" t="s">
        <v>121</v>
      </c>
      <c r="L183" t="s">
        <v>122</v>
      </c>
      <c r="M183">
        <v>5</v>
      </c>
      <c r="N183">
        <v>720000</v>
      </c>
      <c r="O183">
        <v>0.15</v>
      </c>
      <c r="P183">
        <v>6000</v>
      </c>
      <c r="Q183">
        <v>600000</v>
      </c>
      <c r="R183" t="s">
        <v>134</v>
      </c>
      <c r="S183" t="s">
        <v>168</v>
      </c>
      <c r="T183" t="s">
        <v>101</v>
      </c>
      <c r="U183">
        <v>3</v>
      </c>
      <c r="V183">
        <v>3600000</v>
      </c>
      <c r="W183">
        <v>540000</v>
      </c>
      <c r="X183">
        <v>3060000</v>
      </c>
      <c r="Y183">
        <v>3006000</v>
      </c>
      <c r="Z183">
        <v>54000</v>
      </c>
      <c r="AA183">
        <v>1.7647058823529401E-2</v>
      </c>
      <c r="AB183" t="s">
        <v>6429</v>
      </c>
      <c r="AC183" s="14" t="s">
        <v>6479</v>
      </c>
    </row>
    <row r="184" spans="1:29" x14ac:dyDescent="0.25">
      <c r="A184" t="s">
        <v>1153</v>
      </c>
      <c r="B184" s="3">
        <v>45901</v>
      </c>
      <c r="C184" t="s">
        <v>550</v>
      </c>
      <c r="D184" t="s">
        <v>551</v>
      </c>
      <c r="E184" t="s">
        <v>1155</v>
      </c>
      <c r="F184" t="s">
        <v>107</v>
      </c>
      <c r="G184">
        <v>65</v>
      </c>
      <c r="H184" t="s">
        <v>804</v>
      </c>
      <c r="I184" t="s">
        <v>95</v>
      </c>
      <c r="J184" t="s">
        <v>174</v>
      </c>
      <c r="K184" t="s">
        <v>281</v>
      </c>
      <c r="L184" t="s">
        <v>282</v>
      </c>
      <c r="M184">
        <v>4</v>
      </c>
      <c r="N184">
        <v>250000</v>
      </c>
      <c r="O184">
        <v>0.1</v>
      </c>
      <c r="P184">
        <v>12000</v>
      </c>
      <c r="Q184">
        <v>190000</v>
      </c>
      <c r="R184" t="s">
        <v>6415</v>
      </c>
      <c r="S184" t="s">
        <v>100</v>
      </c>
      <c r="T184" t="s">
        <v>101</v>
      </c>
      <c r="U184">
        <v>2</v>
      </c>
      <c r="V184">
        <v>1000000</v>
      </c>
      <c r="W184">
        <v>100000</v>
      </c>
      <c r="X184">
        <v>900000</v>
      </c>
      <c r="Y184">
        <v>772000</v>
      </c>
      <c r="Z184">
        <v>128000</v>
      </c>
      <c r="AA184">
        <v>0.142222222222222</v>
      </c>
      <c r="AB184" t="s">
        <v>6435</v>
      </c>
      <c r="AC184" s="14">
        <v>51</v>
      </c>
    </row>
    <row r="185" spans="1:29" x14ac:dyDescent="0.25">
      <c r="A185" t="s">
        <v>1157</v>
      </c>
      <c r="B185" s="3">
        <v>45798</v>
      </c>
      <c r="C185" t="s">
        <v>706</v>
      </c>
      <c r="D185" t="s">
        <v>707</v>
      </c>
      <c r="E185" t="s">
        <v>1159</v>
      </c>
      <c r="F185" t="s">
        <v>93</v>
      </c>
      <c r="G185">
        <v>28</v>
      </c>
      <c r="H185" t="s">
        <v>295</v>
      </c>
      <c r="I185" t="s">
        <v>120</v>
      </c>
      <c r="J185" t="s">
        <v>165</v>
      </c>
      <c r="K185" t="s">
        <v>425</v>
      </c>
      <c r="L185" t="s">
        <v>146</v>
      </c>
      <c r="M185">
        <v>2</v>
      </c>
      <c r="N185">
        <v>45000</v>
      </c>
      <c r="O185">
        <v>0.15</v>
      </c>
      <c r="P185">
        <v>8000</v>
      </c>
      <c r="Q185">
        <v>27000</v>
      </c>
      <c r="R185" t="s">
        <v>219</v>
      </c>
      <c r="S185" t="s">
        <v>135</v>
      </c>
      <c r="T185" t="s">
        <v>101</v>
      </c>
      <c r="U185">
        <v>1</v>
      </c>
      <c r="V185">
        <v>90000</v>
      </c>
      <c r="W185">
        <v>13500</v>
      </c>
      <c r="X185">
        <v>76500</v>
      </c>
      <c r="Y185">
        <v>62000</v>
      </c>
      <c r="Z185">
        <v>14500</v>
      </c>
      <c r="AA185">
        <v>0.18954248366013099</v>
      </c>
      <c r="AB185" t="s">
        <v>6430</v>
      </c>
      <c r="AC185" s="14" t="s">
        <v>6479</v>
      </c>
    </row>
    <row r="186" spans="1:29" x14ac:dyDescent="0.25">
      <c r="A186" t="s">
        <v>1162</v>
      </c>
      <c r="B186" s="3">
        <v>46009</v>
      </c>
      <c r="C186" t="s">
        <v>1163</v>
      </c>
      <c r="D186" t="s">
        <v>1164</v>
      </c>
      <c r="E186" t="s">
        <v>1165</v>
      </c>
      <c r="F186" t="s">
        <v>93</v>
      </c>
      <c r="G186">
        <v>30</v>
      </c>
      <c r="H186" t="s">
        <v>310</v>
      </c>
      <c r="I186" t="s">
        <v>263</v>
      </c>
      <c r="J186" t="s">
        <v>359</v>
      </c>
      <c r="K186" t="s">
        <v>311</v>
      </c>
      <c r="L186" t="s">
        <v>122</v>
      </c>
      <c r="M186">
        <v>3</v>
      </c>
      <c r="N186">
        <v>850000</v>
      </c>
      <c r="O186">
        <v>0.1</v>
      </c>
      <c r="P186">
        <v>8000</v>
      </c>
      <c r="Q186">
        <v>710000</v>
      </c>
      <c r="R186" t="s">
        <v>99</v>
      </c>
      <c r="S186" t="s">
        <v>168</v>
      </c>
      <c r="T186" t="s">
        <v>113</v>
      </c>
      <c r="U186">
        <v>5</v>
      </c>
      <c r="V186">
        <v>2550000</v>
      </c>
      <c r="W186">
        <v>255000</v>
      </c>
      <c r="X186">
        <v>2295000</v>
      </c>
      <c r="Y186">
        <v>2138000</v>
      </c>
      <c r="Z186">
        <v>157000</v>
      </c>
      <c r="AA186">
        <v>6.8409586056644905E-2</v>
      </c>
      <c r="AB186" t="s">
        <v>6432</v>
      </c>
      <c r="AC186" s="14" t="s">
        <v>6479</v>
      </c>
    </row>
    <row r="187" spans="1:29" x14ac:dyDescent="0.25">
      <c r="A187" t="s">
        <v>1167</v>
      </c>
      <c r="B187" s="3">
        <v>45927</v>
      </c>
      <c r="C187" t="s">
        <v>265</v>
      </c>
      <c r="D187" t="s">
        <v>266</v>
      </c>
      <c r="E187" t="s">
        <v>1169</v>
      </c>
      <c r="F187" t="s">
        <v>93</v>
      </c>
      <c r="G187">
        <v>36</v>
      </c>
      <c r="H187" t="s">
        <v>338</v>
      </c>
      <c r="I187" t="s">
        <v>120</v>
      </c>
      <c r="J187" t="s">
        <v>212</v>
      </c>
      <c r="K187" t="s">
        <v>582</v>
      </c>
      <c r="L187" t="s">
        <v>146</v>
      </c>
      <c r="M187">
        <v>3</v>
      </c>
      <c r="N187">
        <v>180000</v>
      </c>
      <c r="O187">
        <v>0.02</v>
      </c>
      <c r="P187">
        <v>4000</v>
      </c>
      <c r="Q187">
        <v>125000</v>
      </c>
      <c r="R187" t="s">
        <v>99</v>
      </c>
      <c r="S187" t="s">
        <v>100</v>
      </c>
      <c r="T187" t="s">
        <v>101</v>
      </c>
      <c r="U187">
        <v>4</v>
      </c>
      <c r="V187">
        <v>540000</v>
      </c>
      <c r="W187">
        <v>10800</v>
      </c>
      <c r="X187">
        <v>529200</v>
      </c>
      <c r="Y187">
        <v>379000</v>
      </c>
      <c r="Z187">
        <v>150200</v>
      </c>
      <c r="AA187">
        <v>0.28382464096749799</v>
      </c>
      <c r="AB187" t="s">
        <v>6435</v>
      </c>
      <c r="AC187" s="14" t="s">
        <v>6478</v>
      </c>
    </row>
    <row r="188" spans="1:29" x14ac:dyDescent="0.25">
      <c r="A188" t="s">
        <v>1171</v>
      </c>
      <c r="B188" s="3">
        <v>45854</v>
      </c>
      <c r="C188" t="s">
        <v>1172</v>
      </c>
      <c r="D188" t="s">
        <v>1173</v>
      </c>
      <c r="E188" t="s">
        <v>1174</v>
      </c>
      <c r="F188" t="s">
        <v>93</v>
      </c>
      <c r="G188">
        <v>56</v>
      </c>
      <c r="H188" t="s">
        <v>119</v>
      </c>
      <c r="I188" t="s">
        <v>120</v>
      </c>
      <c r="J188" t="s">
        <v>109</v>
      </c>
      <c r="K188" t="s">
        <v>156</v>
      </c>
      <c r="L188" t="s">
        <v>111</v>
      </c>
      <c r="M188">
        <v>1</v>
      </c>
      <c r="N188">
        <v>290000</v>
      </c>
      <c r="O188">
        <v>0.15</v>
      </c>
      <c r="P188">
        <v>6000</v>
      </c>
      <c r="Q188">
        <v>225000</v>
      </c>
      <c r="R188" t="s">
        <v>219</v>
      </c>
      <c r="S188" t="s">
        <v>100</v>
      </c>
      <c r="T188" t="s">
        <v>101</v>
      </c>
      <c r="U188">
        <v>5</v>
      </c>
      <c r="V188">
        <v>290000</v>
      </c>
      <c r="W188">
        <v>43500</v>
      </c>
      <c r="X188">
        <v>246500</v>
      </c>
      <c r="Y188">
        <v>231000</v>
      </c>
      <c r="Z188">
        <v>15500</v>
      </c>
      <c r="AA188">
        <v>6.2880324543610602E-2</v>
      </c>
      <c r="AB188" t="s">
        <v>6425</v>
      </c>
      <c r="AC188" s="14">
        <v>51</v>
      </c>
    </row>
    <row r="189" spans="1:29" x14ac:dyDescent="0.25">
      <c r="A189" t="s">
        <v>1178</v>
      </c>
      <c r="B189" s="3">
        <v>45801</v>
      </c>
      <c r="C189" t="s">
        <v>481</v>
      </c>
      <c r="D189" t="s">
        <v>482</v>
      </c>
      <c r="E189" t="s">
        <v>1180</v>
      </c>
      <c r="F189" t="s">
        <v>93</v>
      </c>
      <c r="G189">
        <v>65</v>
      </c>
      <c r="H189" t="s">
        <v>377</v>
      </c>
      <c r="I189" t="s">
        <v>95</v>
      </c>
      <c r="K189" t="s">
        <v>156</v>
      </c>
      <c r="L189" t="s">
        <v>111</v>
      </c>
      <c r="M189">
        <v>3</v>
      </c>
      <c r="N189">
        <v>290000</v>
      </c>
      <c r="O189">
        <v>0.1</v>
      </c>
      <c r="P189">
        <v>2500</v>
      </c>
      <c r="Q189">
        <v>225000</v>
      </c>
      <c r="R189" t="s">
        <v>6415</v>
      </c>
      <c r="S189" t="s">
        <v>135</v>
      </c>
      <c r="T189" t="s">
        <v>101</v>
      </c>
      <c r="U189">
        <v>3</v>
      </c>
      <c r="V189">
        <v>870000</v>
      </c>
      <c r="W189">
        <v>87000</v>
      </c>
      <c r="X189">
        <v>783000</v>
      </c>
      <c r="Y189">
        <v>677500</v>
      </c>
      <c r="Z189">
        <v>105500</v>
      </c>
      <c r="AA189">
        <v>0.13473818646232399</v>
      </c>
      <c r="AB189" t="s">
        <v>6430</v>
      </c>
      <c r="AC189" s="14">
        <v>51</v>
      </c>
    </row>
    <row r="190" spans="1:29" x14ac:dyDescent="0.25">
      <c r="A190" t="s">
        <v>1181</v>
      </c>
      <c r="B190" s="3">
        <v>45705</v>
      </c>
      <c r="C190" t="s">
        <v>1182</v>
      </c>
      <c r="E190" t="s">
        <v>1183</v>
      </c>
      <c r="F190" t="s">
        <v>107</v>
      </c>
      <c r="G190">
        <v>51</v>
      </c>
      <c r="H190" t="s">
        <v>413</v>
      </c>
      <c r="I190" t="s">
        <v>95</v>
      </c>
      <c r="K190" t="s">
        <v>296</v>
      </c>
      <c r="L190" t="s">
        <v>282</v>
      </c>
      <c r="M190">
        <v>7</v>
      </c>
      <c r="N190">
        <v>320000</v>
      </c>
      <c r="O190">
        <v>0</v>
      </c>
      <c r="P190">
        <v>12000</v>
      </c>
      <c r="Q190">
        <v>250000</v>
      </c>
      <c r="R190" t="s">
        <v>167</v>
      </c>
      <c r="S190" t="s">
        <v>100</v>
      </c>
      <c r="T190" t="s">
        <v>101</v>
      </c>
      <c r="U190">
        <v>1</v>
      </c>
      <c r="V190">
        <v>2240000</v>
      </c>
      <c r="W190">
        <v>0</v>
      </c>
      <c r="X190">
        <v>2240000</v>
      </c>
      <c r="Y190">
        <v>1762000</v>
      </c>
      <c r="Z190">
        <v>478000</v>
      </c>
      <c r="AA190">
        <v>0.213392857142857</v>
      </c>
      <c r="AB190" t="s">
        <v>6429</v>
      </c>
      <c r="AC190" s="14">
        <v>51</v>
      </c>
    </row>
    <row r="191" spans="1:29" x14ac:dyDescent="0.25">
      <c r="A191" t="s">
        <v>1185</v>
      </c>
      <c r="B191" s="3">
        <v>45993</v>
      </c>
      <c r="C191" t="s">
        <v>1187</v>
      </c>
      <c r="D191" t="s">
        <v>1188</v>
      </c>
      <c r="E191" t="s">
        <v>6302</v>
      </c>
      <c r="F191" t="s">
        <v>93</v>
      </c>
      <c r="G191">
        <v>38</v>
      </c>
      <c r="H191" t="s">
        <v>1279</v>
      </c>
      <c r="I191" t="s">
        <v>144</v>
      </c>
      <c r="J191" t="s">
        <v>212</v>
      </c>
      <c r="K191" t="s">
        <v>388</v>
      </c>
      <c r="L191" t="s">
        <v>132</v>
      </c>
      <c r="M191">
        <v>2</v>
      </c>
      <c r="N191">
        <v>510000</v>
      </c>
      <c r="O191">
        <v>0</v>
      </c>
      <c r="P191">
        <v>6000</v>
      </c>
      <c r="Q191">
        <v>410000</v>
      </c>
      <c r="R191" t="s">
        <v>219</v>
      </c>
      <c r="S191" t="s">
        <v>168</v>
      </c>
      <c r="T191" t="s">
        <v>101</v>
      </c>
      <c r="U191">
        <v>4</v>
      </c>
      <c r="V191">
        <v>1020000</v>
      </c>
      <c r="W191">
        <v>0</v>
      </c>
      <c r="X191">
        <v>1020000</v>
      </c>
      <c r="Y191">
        <v>826000</v>
      </c>
      <c r="Z191">
        <v>194000</v>
      </c>
      <c r="AA191">
        <v>0.19019607843137301</v>
      </c>
      <c r="AB191" t="s">
        <v>6432</v>
      </c>
      <c r="AC191" s="14" t="s">
        <v>6478</v>
      </c>
    </row>
    <row r="192" spans="1:29" x14ac:dyDescent="0.25">
      <c r="A192" t="s">
        <v>1192</v>
      </c>
      <c r="B192" s="3">
        <v>45707</v>
      </c>
      <c r="C192" t="s">
        <v>430</v>
      </c>
      <c r="D192" t="s">
        <v>431</v>
      </c>
      <c r="E192" t="s">
        <v>1194</v>
      </c>
      <c r="F192" t="s">
        <v>93</v>
      </c>
      <c r="G192">
        <v>41</v>
      </c>
      <c r="H192" t="s">
        <v>154</v>
      </c>
      <c r="I192" t="s">
        <v>95</v>
      </c>
      <c r="J192" t="s">
        <v>109</v>
      </c>
      <c r="K192" t="s">
        <v>582</v>
      </c>
      <c r="L192" t="s">
        <v>146</v>
      </c>
      <c r="M192">
        <v>7</v>
      </c>
      <c r="N192">
        <v>180000</v>
      </c>
      <c r="O192">
        <v>0.15</v>
      </c>
      <c r="P192">
        <v>6000</v>
      </c>
      <c r="Q192">
        <v>125000</v>
      </c>
      <c r="R192" t="s">
        <v>167</v>
      </c>
      <c r="S192" t="s">
        <v>148</v>
      </c>
      <c r="T192" t="s">
        <v>101</v>
      </c>
      <c r="U192">
        <v>5</v>
      </c>
      <c r="V192">
        <v>1260000</v>
      </c>
      <c r="W192">
        <v>189000</v>
      </c>
      <c r="X192">
        <v>1071000</v>
      </c>
      <c r="Y192">
        <v>881000</v>
      </c>
      <c r="Z192">
        <v>190000</v>
      </c>
      <c r="AA192">
        <v>0.17740429505135399</v>
      </c>
      <c r="AB192" t="s">
        <v>6429</v>
      </c>
      <c r="AC192" s="14" t="s">
        <v>6478</v>
      </c>
    </row>
    <row r="193" spans="1:29" x14ac:dyDescent="0.25">
      <c r="A193" t="s">
        <v>1196</v>
      </c>
      <c r="B193" s="3">
        <v>45940</v>
      </c>
      <c r="C193" t="s">
        <v>1198</v>
      </c>
      <c r="D193" t="s">
        <v>1199</v>
      </c>
      <c r="E193" t="s">
        <v>1200</v>
      </c>
      <c r="F193" t="s">
        <v>93</v>
      </c>
      <c r="G193">
        <v>40</v>
      </c>
      <c r="H193" t="s">
        <v>295</v>
      </c>
      <c r="I193" t="s">
        <v>120</v>
      </c>
      <c r="J193" t="s">
        <v>359</v>
      </c>
      <c r="K193" t="s">
        <v>1540</v>
      </c>
      <c r="L193" t="s">
        <v>282</v>
      </c>
      <c r="M193">
        <v>1</v>
      </c>
      <c r="N193">
        <v>650000</v>
      </c>
      <c r="O193">
        <v>0.1</v>
      </c>
      <c r="P193">
        <v>2500</v>
      </c>
      <c r="Q193">
        <v>520000</v>
      </c>
      <c r="R193" t="s">
        <v>6415</v>
      </c>
      <c r="S193" t="s">
        <v>168</v>
      </c>
      <c r="T193" t="s">
        <v>101</v>
      </c>
      <c r="U193">
        <v>3</v>
      </c>
      <c r="V193">
        <v>650000</v>
      </c>
      <c r="W193">
        <v>65000</v>
      </c>
      <c r="X193">
        <v>585000</v>
      </c>
      <c r="Y193">
        <v>522500</v>
      </c>
      <c r="Z193">
        <v>62500</v>
      </c>
      <c r="AA193">
        <v>0.106837606837607</v>
      </c>
      <c r="AB193" t="s">
        <v>6427</v>
      </c>
      <c r="AC193" s="14" t="s">
        <v>6478</v>
      </c>
    </row>
    <row r="194" spans="1:29" x14ac:dyDescent="0.25">
      <c r="A194" t="s">
        <v>1203</v>
      </c>
      <c r="B194" s="3">
        <v>45712</v>
      </c>
      <c r="C194" t="s">
        <v>960</v>
      </c>
      <c r="D194" t="s">
        <v>1205</v>
      </c>
      <c r="E194" t="s">
        <v>1206</v>
      </c>
      <c r="F194" t="s">
        <v>93</v>
      </c>
      <c r="G194">
        <v>37</v>
      </c>
      <c r="H194" t="s">
        <v>1279</v>
      </c>
      <c r="I194" t="s">
        <v>144</v>
      </c>
      <c r="J194" t="s">
        <v>359</v>
      </c>
      <c r="K194" t="s">
        <v>175</v>
      </c>
      <c r="L194" t="s">
        <v>132</v>
      </c>
      <c r="M194">
        <v>6</v>
      </c>
      <c r="N194">
        <v>900000</v>
      </c>
      <c r="O194">
        <v>0.1</v>
      </c>
      <c r="P194">
        <v>1500</v>
      </c>
      <c r="Q194">
        <v>730000</v>
      </c>
      <c r="R194" t="s">
        <v>219</v>
      </c>
      <c r="S194" t="s">
        <v>148</v>
      </c>
      <c r="T194" t="s">
        <v>101</v>
      </c>
      <c r="U194">
        <v>1</v>
      </c>
      <c r="V194">
        <v>5400000</v>
      </c>
      <c r="W194">
        <v>540000</v>
      </c>
      <c r="X194">
        <v>4860000</v>
      </c>
      <c r="Y194">
        <v>4381500</v>
      </c>
      <c r="Z194">
        <v>478500</v>
      </c>
      <c r="AA194">
        <v>9.8456790123456803E-2</v>
      </c>
      <c r="AB194" t="s">
        <v>6429</v>
      </c>
      <c r="AC194" s="14" t="s">
        <v>6478</v>
      </c>
    </row>
    <row r="195" spans="1:29" x14ac:dyDescent="0.25">
      <c r="A195" t="s">
        <v>1207</v>
      </c>
      <c r="B195" s="3">
        <v>45669</v>
      </c>
      <c r="C195" t="s">
        <v>1208</v>
      </c>
      <c r="D195" t="s">
        <v>1209</v>
      </c>
      <c r="E195" t="s">
        <v>1210</v>
      </c>
      <c r="F195" t="s">
        <v>107</v>
      </c>
      <c r="G195">
        <v>30</v>
      </c>
      <c r="H195" t="s">
        <v>1792</v>
      </c>
      <c r="I195" t="s">
        <v>129</v>
      </c>
      <c r="J195" t="s">
        <v>96</v>
      </c>
      <c r="K195" t="s">
        <v>520</v>
      </c>
      <c r="L195" t="s">
        <v>111</v>
      </c>
      <c r="M195">
        <v>7</v>
      </c>
      <c r="N195">
        <v>410000</v>
      </c>
      <c r="O195">
        <v>0</v>
      </c>
      <c r="P195">
        <v>12000</v>
      </c>
      <c r="Q195">
        <v>325000</v>
      </c>
      <c r="R195" t="s">
        <v>167</v>
      </c>
      <c r="S195" t="s">
        <v>135</v>
      </c>
      <c r="T195" t="s">
        <v>101</v>
      </c>
      <c r="U195">
        <v>5</v>
      </c>
      <c r="V195">
        <v>2870000</v>
      </c>
      <c r="W195">
        <v>0</v>
      </c>
      <c r="X195">
        <v>2870000</v>
      </c>
      <c r="Y195">
        <v>2287000</v>
      </c>
      <c r="Z195">
        <v>583000</v>
      </c>
      <c r="AA195">
        <v>0.203135888501742</v>
      </c>
      <c r="AB195" t="s">
        <v>6426</v>
      </c>
      <c r="AC195" s="14" t="s">
        <v>6479</v>
      </c>
    </row>
    <row r="196" spans="1:29" x14ac:dyDescent="0.25">
      <c r="A196" t="s">
        <v>1212</v>
      </c>
      <c r="B196" s="3">
        <v>45717</v>
      </c>
      <c r="C196" t="s">
        <v>838</v>
      </c>
      <c r="D196" t="s">
        <v>839</v>
      </c>
      <c r="E196" t="s">
        <v>1214</v>
      </c>
      <c r="F196" t="s">
        <v>107</v>
      </c>
      <c r="G196">
        <v>48</v>
      </c>
      <c r="H196" t="s">
        <v>262</v>
      </c>
      <c r="I196" t="s">
        <v>263</v>
      </c>
      <c r="J196" t="s">
        <v>109</v>
      </c>
      <c r="K196" t="s">
        <v>121</v>
      </c>
      <c r="L196" t="s">
        <v>122</v>
      </c>
      <c r="M196">
        <v>4</v>
      </c>
      <c r="N196">
        <v>720000</v>
      </c>
      <c r="O196">
        <v>0.05</v>
      </c>
      <c r="P196">
        <v>12000</v>
      </c>
      <c r="Q196">
        <v>600000</v>
      </c>
      <c r="R196" t="s">
        <v>134</v>
      </c>
      <c r="S196" t="s">
        <v>168</v>
      </c>
      <c r="T196" t="s">
        <v>101</v>
      </c>
      <c r="U196">
        <v>4</v>
      </c>
      <c r="V196">
        <v>2880000</v>
      </c>
      <c r="W196">
        <v>144000</v>
      </c>
      <c r="X196">
        <v>2736000</v>
      </c>
      <c r="Y196">
        <v>2412000</v>
      </c>
      <c r="Z196">
        <v>324000</v>
      </c>
      <c r="AA196">
        <v>0.118421052631579</v>
      </c>
      <c r="AB196" t="s">
        <v>6428</v>
      </c>
      <c r="AC196" s="14" t="s">
        <v>6478</v>
      </c>
    </row>
    <row r="197" spans="1:29" x14ac:dyDescent="0.25">
      <c r="A197" t="s">
        <v>1215</v>
      </c>
      <c r="B197" s="3">
        <v>45870</v>
      </c>
      <c r="C197" t="s">
        <v>1216</v>
      </c>
      <c r="D197" t="s">
        <v>1217</v>
      </c>
      <c r="E197" t="s">
        <v>1218</v>
      </c>
      <c r="F197" t="s">
        <v>107</v>
      </c>
      <c r="G197">
        <v>50</v>
      </c>
      <c r="H197" t="s">
        <v>377</v>
      </c>
      <c r="I197" t="s">
        <v>95</v>
      </c>
      <c r="J197" t="s">
        <v>155</v>
      </c>
      <c r="K197" t="s">
        <v>1540</v>
      </c>
      <c r="L197" t="s">
        <v>282</v>
      </c>
      <c r="M197">
        <v>6</v>
      </c>
      <c r="N197">
        <v>650000</v>
      </c>
      <c r="O197">
        <v>0.15</v>
      </c>
      <c r="P197">
        <v>8000</v>
      </c>
      <c r="Q197">
        <v>520000</v>
      </c>
      <c r="R197" t="s">
        <v>167</v>
      </c>
      <c r="S197" t="s">
        <v>100</v>
      </c>
      <c r="T197" t="s">
        <v>113</v>
      </c>
      <c r="U197">
        <v>3</v>
      </c>
      <c r="V197">
        <v>3900000</v>
      </c>
      <c r="W197">
        <v>585000</v>
      </c>
      <c r="X197">
        <v>3315000</v>
      </c>
      <c r="Y197">
        <v>3128000</v>
      </c>
      <c r="Z197">
        <v>187000</v>
      </c>
      <c r="AA197">
        <v>5.6410256410256397E-2</v>
      </c>
      <c r="AB197" t="s">
        <v>6433</v>
      </c>
      <c r="AC197" s="14" t="s">
        <v>6478</v>
      </c>
    </row>
    <row r="198" spans="1:29" x14ac:dyDescent="0.25">
      <c r="A198" t="s">
        <v>1219</v>
      </c>
      <c r="B198" s="3">
        <v>45970</v>
      </c>
      <c r="C198" t="s">
        <v>1984</v>
      </c>
      <c r="E198" t="s">
        <v>1222</v>
      </c>
      <c r="F198" t="s">
        <v>93</v>
      </c>
      <c r="G198">
        <v>50</v>
      </c>
      <c r="H198" t="s">
        <v>262</v>
      </c>
      <c r="I198" t="s">
        <v>263</v>
      </c>
      <c r="J198" t="s">
        <v>212</v>
      </c>
      <c r="K198" t="s">
        <v>520</v>
      </c>
      <c r="L198" t="s">
        <v>111</v>
      </c>
      <c r="M198">
        <v>2</v>
      </c>
      <c r="N198">
        <v>410000</v>
      </c>
      <c r="O198">
        <v>0.05</v>
      </c>
      <c r="P198">
        <v>2500</v>
      </c>
      <c r="Q198">
        <v>325000</v>
      </c>
      <c r="R198" t="s">
        <v>99</v>
      </c>
      <c r="S198" t="s">
        <v>168</v>
      </c>
      <c r="T198" t="s">
        <v>101</v>
      </c>
      <c r="U198">
        <v>4</v>
      </c>
      <c r="V198">
        <v>820000</v>
      </c>
      <c r="W198">
        <v>41000</v>
      </c>
      <c r="X198">
        <v>779000</v>
      </c>
      <c r="Y198">
        <v>652500</v>
      </c>
      <c r="Z198">
        <v>126500</v>
      </c>
      <c r="AA198">
        <v>0.16238767650834399</v>
      </c>
      <c r="AB198" t="s">
        <v>6424</v>
      </c>
      <c r="AC198" s="14" t="s">
        <v>6478</v>
      </c>
    </row>
    <row r="199" spans="1:29" x14ac:dyDescent="0.25">
      <c r="A199" t="s">
        <v>1224</v>
      </c>
      <c r="B199" s="3">
        <v>45994</v>
      </c>
      <c r="C199" t="s">
        <v>1226</v>
      </c>
      <c r="D199" t="s">
        <v>1227</v>
      </c>
      <c r="E199" t="s">
        <v>1228</v>
      </c>
      <c r="F199" t="s">
        <v>93</v>
      </c>
      <c r="G199">
        <v>27</v>
      </c>
      <c r="H199" t="s">
        <v>804</v>
      </c>
      <c r="I199" t="s">
        <v>95</v>
      </c>
      <c r="J199" t="s">
        <v>96</v>
      </c>
      <c r="K199" t="s">
        <v>388</v>
      </c>
      <c r="L199" t="s">
        <v>132</v>
      </c>
      <c r="M199">
        <v>2</v>
      </c>
      <c r="N199">
        <v>510000</v>
      </c>
      <c r="O199">
        <v>0.05</v>
      </c>
      <c r="P199">
        <v>2500</v>
      </c>
      <c r="Q199">
        <v>410000</v>
      </c>
      <c r="R199" t="s">
        <v>99</v>
      </c>
      <c r="S199" t="s">
        <v>135</v>
      </c>
      <c r="T199" t="s">
        <v>101</v>
      </c>
      <c r="U199">
        <v>2</v>
      </c>
      <c r="V199">
        <v>1020000</v>
      </c>
      <c r="W199">
        <v>51000</v>
      </c>
      <c r="X199">
        <v>969000</v>
      </c>
      <c r="Y199">
        <v>822500</v>
      </c>
      <c r="Z199">
        <v>146500</v>
      </c>
      <c r="AA199">
        <v>0.15118679050567599</v>
      </c>
      <c r="AB199" t="s">
        <v>6432</v>
      </c>
      <c r="AC199" s="14" t="s">
        <v>6479</v>
      </c>
    </row>
    <row r="200" spans="1:29" x14ac:dyDescent="0.25">
      <c r="A200" t="s">
        <v>1230</v>
      </c>
      <c r="B200" s="3">
        <v>45662</v>
      </c>
      <c r="C200" t="s">
        <v>139</v>
      </c>
      <c r="E200" t="s">
        <v>1232</v>
      </c>
      <c r="F200" t="s">
        <v>93</v>
      </c>
      <c r="G200">
        <v>62</v>
      </c>
      <c r="H200" t="s">
        <v>1792</v>
      </c>
      <c r="I200" t="s">
        <v>129</v>
      </c>
      <c r="J200" t="s">
        <v>109</v>
      </c>
      <c r="K200" t="s">
        <v>156</v>
      </c>
      <c r="L200" t="s">
        <v>111</v>
      </c>
      <c r="M200">
        <v>7</v>
      </c>
      <c r="N200">
        <v>290000</v>
      </c>
      <c r="O200">
        <v>0.05</v>
      </c>
      <c r="P200">
        <v>8000</v>
      </c>
      <c r="Q200">
        <v>225000</v>
      </c>
      <c r="R200" t="s">
        <v>99</v>
      </c>
      <c r="S200" t="s">
        <v>168</v>
      </c>
      <c r="T200" t="s">
        <v>113</v>
      </c>
      <c r="U200">
        <v>5</v>
      </c>
      <c r="V200">
        <v>2030000</v>
      </c>
      <c r="W200">
        <v>101500</v>
      </c>
      <c r="X200">
        <v>1928500</v>
      </c>
      <c r="Y200">
        <v>1583000</v>
      </c>
      <c r="Z200">
        <v>345500</v>
      </c>
      <c r="AA200">
        <v>0.17915478351049999</v>
      </c>
      <c r="AB200" t="s">
        <v>6426</v>
      </c>
      <c r="AC200" s="14">
        <v>51</v>
      </c>
    </row>
    <row r="201" spans="1:29" x14ac:dyDescent="0.25">
      <c r="A201" t="s">
        <v>1234</v>
      </c>
      <c r="B201" s="3">
        <v>45848</v>
      </c>
      <c r="C201" t="s">
        <v>139</v>
      </c>
      <c r="D201" t="s">
        <v>1235</v>
      </c>
      <c r="E201" t="s">
        <v>1236</v>
      </c>
      <c r="F201" t="s">
        <v>93</v>
      </c>
      <c r="G201">
        <v>39</v>
      </c>
      <c r="H201" t="s">
        <v>804</v>
      </c>
      <c r="I201" t="s">
        <v>95</v>
      </c>
      <c r="J201" t="s">
        <v>109</v>
      </c>
      <c r="K201" t="s">
        <v>156</v>
      </c>
      <c r="L201" t="s">
        <v>111</v>
      </c>
      <c r="M201">
        <v>4</v>
      </c>
      <c r="N201">
        <v>290000</v>
      </c>
      <c r="O201">
        <v>0.05</v>
      </c>
      <c r="P201">
        <v>12000</v>
      </c>
      <c r="Q201">
        <v>225000</v>
      </c>
      <c r="R201" t="s">
        <v>99</v>
      </c>
      <c r="S201" t="s">
        <v>100</v>
      </c>
      <c r="T201" t="s">
        <v>101</v>
      </c>
      <c r="U201">
        <v>5</v>
      </c>
      <c r="V201">
        <v>1160000</v>
      </c>
      <c r="W201">
        <v>58000</v>
      </c>
      <c r="X201">
        <v>1102000</v>
      </c>
      <c r="Y201">
        <v>912000</v>
      </c>
      <c r="Z201">
        <v>190000</v>
      </c>
      <c r="AA201">
        <v>0.17241379310344801</v>
      </c>
      <c r="AB201" t="s">
        <v>6425</v>
      </c>
      <c r="AC201" s="14" t="s">
        <v>6478</v>
      </c>
    </row>
    <row r="202" spans="1:29" x14ac:dyDescent="0.25">
      <c r="A202" t="s">
        <v>1238</v>
      </c>
      <c r="B202" s="3">
        <v>45697</v>
      </c>
      <c r="C202" t="s">
        <v>430</v>
      </c>
      <c r="D202" t="s">
        <v>431</v>
      </c>
      <c r="E202" t="s">
        <v>1240</v>
      </c>
      <c r="F202" t="s">
        <v>107</v>
      </c>
      <c r="G202">
        <v>46</v>
      </c>
      <c r="H202" t="s">
        <v>1279</v>
      </c>
      <c r="I202" t="s">
        <v>144</v>
      </c>
      <c r="J202" t="s">
        <v>109</v>
      </c>
      <c r="K202" t="s">
        <v>145</v>
      </c>
      <c r="L202" t="s">
        <v>146</v>
      </c>
      <c r="M202">
        <v>7</v>
      </c>
      <c r="N202">
        <v>145000</v>
      </c>
      <c r="O202">
        <v>0.02</v>
      </c>
      <c r="P202">
        <v>6000</v>
      </c>
      <c r="Q202">
        <v>98000</v>
      </c>
      <c r="R202" t="s">
        <v>99</v>
      </c>
      <c r="S202" t="s">
        <v>168</v>
      </c>
      <c r="T202" t="s">
        <v>101</v>
      </c>
      <c r="U202">
        <v>5</v>
      </c>
      <c r="V202">
        <v>1015000</v>
      </c>
      <c r="W202">
        <v>20300</v>
      </c>
      <c r="X202">
        <v>994700</v>
      </c>
      <c r="Y202">
        <v>692000</v>
      </c>
      <c r="Z202">
        <v>302700</v>
      </c>
      <c r="AA202">
        <v>0.30431285814818498</v>
      </c>
      <c r="AB202" t="s">
        <v>6429</v>
      </c>
      <c r="AC202" s="14" t="s">
        <v>6478</v>
      </c>
    </row>
    <row r="203" spans="1:29" x14ac:dyDescent="0.25">
      <c r="A203" t="s">
        <v>1241</v>
      </c>
      <c r="B203" s="3">
        <v>45814</v>
      </c>
      <c r="C203" t="s">
        <v>512</v>
      </c>
      <c r="D203" t="s">
        <v>1243</v>
      </c>
      <c r="E203" t="s">
        <v>1244</v>
      </c>
      <c r="F203" t="s">
        <v>107</v>
      </c>
      <c r="G203">
        <v>36</v>
      </c>
      <c r="H203" t="s">
        <v>119</v>
      </c>
      <c r="I203" t="s">
        <v>120</v>
      </c>
      <c r="J203" t="s">
        <v>155</v>
      </c>
      <c r="K203" t="s">
        <v>520</v>
      </c>
      <c r="L203" t="s">
        <v>111</v>
      </c>
      <c r="M203">
        <v>1</v>
      </c>
      <c r="N203">
        <v>410000</v>
      </c>
      <c r="O203">
        <v>0.05</v>
      </c>
      <c r="P203">
        <v>1500</v>
      </c>
      <c r="Q203">
        <v>325000</v>
      </c>
      <c r="R203" t="s">
        <v>6415</v>
      </c>
      <c r="S203" t="s">
        <v>168</v>
      </c>
      <c r="T203" t="s">
        <v>113</v>
      </c>
      <c r="U203">
        <v>3</v>
      </c>
      <c r="V203">
        <v>410000</v>
      </c>
      <c r="W203">
        <v>20500</v>
      </c>
      <c r="X203">
        <v>389500</v>
      </c>
      <c r="Y203">
        <v>326500</v>
      </c>
      <c r="Z203">
        <v>63000</v>
      </c>
      <c r="AA203">
        <v>0.161745827984596</v>
      </c>
      <c r="AB203" t="s">
        <v>6434</v>
      </c>
      <c r="AC203" s="14" t="s">
        <v>6478</v>
      </c>
    </row>
    <row r="204" spans="1:29" x14ac:dyDescent="0.25">
      <c r="A204" t="s">
        <v>1245</v>
      </c>
      <c r="B204" s="3">
        <v>45777</v>
      </c>
      <c r="C204" t="s">
        <v>1246</v>
      </c>
      <c r="D204" t="s">
        <v>1247</v>
      </c>
      <c r="E204" t="s">
        <v>1248</v>
      </c>
      <c r="F204" t="s">
        <v>107</v>
      </c>
      <c r="G204">
        <v>54</v>
      </c>
      <c r="H204" t="s">
        <v>581</v>
      </c>
      <c r="I204" t="s">
        <v>144</v>
      </c>
      <c r="J204" t="s">
        <v>359</v>
      </c>
      <c r="K204" t="s">
        <v>156</v>
      </c>
      <c r="L204" t="s">
        <v>111</v>
      </c>
      <c r="M204">
        <v>5</v>
      </c>
      <c r="N204">
        <v>290000</v>
      </c>
      <c r="O204">
        <v>0</v>
      </c>
      <c r="P204">
        <v>1500</v>
      </c>
      <c r="Q204">
        <v>225000</v>
      </c>
      <c r="R204" t="s">
        <v>6415</v>
      </c>
      <c r="S204" t="s">
        <v>168</v>
      </c>
      <c r="T204" t="s">
        <v>101</v>
      </c>
      <c r="U204">
        <v>5</v>
      </c>
      <c r="V204">
        <v>1450000</v>
      </c>
      <c r="W204">
        <v>0</v>
      </c>
      <c r="X204">
        <v>1450000</v>
      </c>
      <c r="Y204">
        <v>1126500</v>
      </c>
      <c r="Z204">
        <v>323500</v>
      </c>
      <c r="AA204">
        <v>0.22310344827586201</v>
      </c>
      <c r="AB204" t="s">
        <v>6431</v>
      </c>
      <c r="AC204" s="14">
        <v>51</v>
      </c>
    </row>
    <row r="205" spans="1:29" x14ac:dyDescent="0.25">
      <c r="A205" t="s">
        <v>1249</v>
      </c>
      <c r="B205" s="3">
        <v>45931</v>
      </c>
      <c r="C205" t="s">
        <v>832</v>
      </c>
      <c r="D205" t="s">
        <v>1250</v>
      </c>
      <c r="E205" t="s">
        <v>1251</v>
      </c>
      <c r="F205" t="s">
        <v>107</v>
      </c>
      <c r="G205">
        <v>42</v>
      </c>
      <c r="H205" t="s">
        <v>804</v>
      </c>
      <c r="I205" t="s">
        <v>95</v>
      </c>
      <c r="J205" t="s">
        <v>109</v>
      </c>
      <c r="K205" t="s">
        <v>1540</v>
      </c>
      <c r="L205" t="s">
        <v>282</v>
      </c>
      <c r="M205">
        <v>2</v>
      </c>
      <c r="N205">
        <v>650000</v>
      </c>
      <c r="O205">
        <v>0.05</v>
      </c>
      <c r="P205">
        <v>4000</v>
      </c>
      <c r="Q205">
        <v>520000</v>
      </c>
      <c r="R205" t="s">
        <v>99</v>
      </c>
      <c r="S205" t="s">
        <v>100</v>
      </c>
      <c r="T205" t="s">
        <v>113</v>
      </c>
      <c r="U205">
        <v>4</v>
      </c>
      <c r="V205">
        <v>1300000</v>
      </c>
      <c r="W205">
        <v>65000</v>
      </c>
      <c r="X205">
        <v>1235000</v>
      </c>
      <c r="Y205">
        <v>1044000</v>
      </c>
      <c r="Z205">
        <v>191000</v>
      </c>
      <c r="AA205">
        <v>0.15465587044534401</v>
      </c>
      <c r="AB205" t="s">
        <v>6427</v>
      </c>
      <c r="AC205" s="14" t="s">
        <v>6478</v>
      </c>
    </row>
    <row r="206" spans="1:29" x14ac:dyDescent="0.25">
      <c r="A206" t="s">
        <v>1252</v>
      </c>
      <c r="B206" s="3">
        <v>45963</v>
      </c>
      <c r="C206" t="s">
        <v>1254</v>
      </c>
      <c r="D206" t="s">
        <v>1255</v>
      </c>
      <c r="E206" t="s">
        <v>1256</v>
      </c>
      <c r="F206" t="s">
        <v>93</v>
      </c>
      <c r="G206">
        <v>22</v>
      </c>
      <c r="H206" t="s">
        <v>128</v>
      </c>
      <c r="I206" t="s">
        <v>129</v>
      </c>
      <c r="J206" t="s">
        <v>212</v>
      </c>
      <c r="K206" t="s">
        <v>582</v>
      </c>
      <c r="L206" t="s">
        <v>146</v>
      </c>
      <c r="M206">
        <v>4</v>
      </c>
      <c r="N206">
        <v>180000</v>
      </c>
      <c r="O206">
        <v>0</v>
      </c>
      <c r="P206">
        <v>8000</v>
      </c>
      <c r="Q206">
        <v>125000</v>
      </c>
      <c r="R206" t="s">
        <v>6415</v>
      </c>
      <c r="S206" t="s">
        <v>168</v>
      </c>
      <c r="T206" t="s">
        <v>101</v>
      </c>
      <c r="U206">
        <v>2</v>
      </c>
      <c r="V206">
        <v>720000</v>
      </c>
      <c r="W206">
        <v>0</v>
      </c>
      <c r="X206">
        <v>720000</v>
      </c>
      <c r="Y206">
        <v>508000</v>
      </c>
      <c r="Z206">
        <v>212000</v>
      </c>
      <c r="AA206">
        <v>0.29444444444444401</v>
      </c>
      <c r="AB206" t="s">
        <v>6424</v>
      </c>
      <c r="AC206" s="14" t="s">
        <v>6477</v>
      </c>
    </row>
    <row r="207" spans="1:29" x14ac:dyDescent="0.25">
      <c r="A207" t="s">
        <v>1258</v>
      </c>
      <c r="B207" s="3">
        <v>45895</v>
      </c>
      <c r="C207" t="s">
        <v>1260</v>
      </c>
      <c r="E207" t="s">
        <v>1261</v>
      </c>
      <c r="F207" t="s">
        <v>93</v>
      </c>
      <c r="G207">
        <v>40</v>
      </c>
      <c r="H207" t="s">
        <v>1279</v>
      </c>
      <c r="I207" t="s">
        <v>144</v>
      </c>
      <c r="J207" t="s">
        <v>174</v>
      </c>
      <c r="K207" t="s">
        <v>121</v>
      </c>
      <c r="L207" t="s">
        <v>122</v>
      </c>
      <c r="M207">
        <v>5</v>
      </c>
      <c r="N207">
        <v>720000</v>
      </c>
      <c r="O207">
        <v>0.15</v>
      </c>
      <c r="P207">
        <v>4000</v>
      </c>
      <c r="Q207">
        <v>600000</v>
      </c>
      <c r="R207" t="s">
        <v>6415</v>
      </c>
      <c r="S207" t="s">
        <v>100</v>
      </c>
      <c r="T207" t="s">
        <v>101</v>
      </c>
      <c r="U207">
        <v>5</v>
      </c>
      <c r="V207">
        <v>3600000</v>
      </c>
      <c r="W207">
        <v>540000</v>
      </c>
      <c r="X207">
        <v>3060000</v>
      </c>
      <c r="Y207">
        <v>3004000</v>
      </c>
      <c r="Z207">
        <v>56000</v>
      </c>
      <c r="AA207">
        <v>1.8300653594771201E-2</v>
      </c>
      <c r="AB207" t="s">
        <v>6433</v>
      </c>
      <c r="AC207" s="14" t="s">
        <v>6478</v>
      </c>
    </row>
    <row r="208" spans="1:29" x14ac:dyDescent="0.25">
      <c r="A208" t="s">
        <v>1262</v>
      </c>
      <c r="B208" s="3">
        <v>45964</v>
      </c>
      <c r="C208" t="s">
        <v>1263</v>
      </c>
      <c r="E208" t="s">
        <v>1264</v>
      </c>
      <c r="F208" t="s">
        <v>107</v>
      </c>
      <c r="G208">
        <v>44</v>
      </c>
      <c r="H208" t="s">
        <v>804</v>
      </c>
      <c r="I208" t="s">
        <v>95</v>
      </c>
      <c r="J208" t="s">
        <v>359</v>
      </c>
      <c r="K208" t="s">
        <v>388</v>
      </c>
      <c r="L208" t="s">
        <v>132</v>
      </c>
      <c r="M208">
        <v>8</v>
      </c>
      <c r="N208">
        <v>510000</v>
      </c>
      <c r="O208">
        <v>0.15</v>
      </c>
      <c r="P208">
        <v>12000</v>
      </c>
      <c r="Q208">
        <v>410000</v>
      </c>
      <c r="R208" t="s">
        <v>134</v>
      </c>
      <c r="S208" t="s">
        <v>100</v>
      </c>
      <c r="T208" t="s">
        <v>101</v>
      </c>
      <c r="U208">
        <v>4</v>
      </c>
      <c r="V208">
        <v>4080000</v>
      </c>
      <c r="W208">
        <v>612000</v>
      </c>
      <c r="X208">
        <v>3468000</v>
      </c>
      <c r="Y208">
        <v>3292000</v>
      </c>
      <c r="Z208">
        <v>176000</v>
      </c>
      <c r="AA208">
        <v>5.0749711649365599E-2</v>
      </c>
      <c r="AB208" t="s">
        <v>6424</v>
      </c>
      <c r="AC208" s="14" t="s">
        <v>6478</v>
      </c>
    </row>
    <row r="209" spans="1:29" x14ac:dyDescent="0.25">
      <c r="A209" t="s">
        <v>1265</v>
      </c>
      <c r="B209" s="3">
        <v>45801</v>
      </c>
      <c r="C209" t="s">
        <v>189</v>
      </c>
      <c r="D209" t="s">
        <v>190</v>
      </c>
      <c r="E209" t="s">
        <v>1268</v>
      </c>
      <c r="F209" t="s">
        <v>107</v>
      </c>
      <c r="G209">
        <v>49</v>
      </c>
      <c r="H209" t="s">
        <v>804</v>
      </c>
      <c r="I209" t="s">
        <v>95</v>
      </c>
      <c r="J209" t="s">
        <v>165</v>
      </c>
      <c r="K209" t="s">
        <v>388</v>
      </c>
      <c r="L209" t="s">
        <v>132</v>
      </c>
      <c r="M209">
        <v>1</v>
      </c>
      <c r="N209">
        <v>510000</v>
      </c>
      <c r="O209">
        <v>0.1</v>
      </c>
      <c r="P209">
        <v>4000</v>
      </c>
      <c r="Q209">
        <v>410000</v>
      </c>
      <c r="R209" t="s">
        <v>167</v>
      </c>
      <c r="S209" t="s">
        <v>135</v>
      </c>
      <c r="T209" t="s">
        <v>113</v>
      </c>
      <c r="U209">
        <v>2</v>
      </c>
      <c r="V209">
        <v>510000</v>
      </c>
      <c r="W209">
        <v>51000</v>
      </c>
      <c r="X209">
        <v>459000</v>
      </c>
      <c r="Y209">
        <v>414000</v>
      </c>
      <c r="Z209">
        <v>45000</v>
      </c>
      <c r="AA209">
        <v>9.8039215686274495E-2</v>
      </c>
      <c r="AB209" t="s">
        <v>6430</v>
      </c>
      <c r="AC209" s="14" t="s">
        <v>6478</v>
      </c>
    </row>
    <row r="210" spans="1:29" x14ac:dyDescent="0.25">
      <c r="A210" t="s">
        <v>1270</v>
      </c>
      <c r="B210" s="3">
        <v>46012</v>
      </c>
      <c r="C210" t="s">
        <v>355</v>
      </c>
      <c r="D210" t="s">
        <v>356</v>
      </c>
      <c r="E210" t="s">
        <v>1272</v>
      </c>
      <c r="F210" t="s">
        <v>107</v>
      </c>
      <c r="G210">
        <v>38</v>
      </c>
      <c r="H210" t="s">
        <v>1279</v>
      </c>
      <c r="I210" t="s">
        <v>144</v>
      </c>
      <c r="J210" t="s">
        <v>359</v>
      </c>
      <c r="K210" t="s">
        <v>582</v>
      </c>
      <c r="L210" t="s">
        <v>146</v>
      </c>
      <c r="M210">
        <v>5</v>
      </c>
      <c r="N210">
        <v>180000</v>
      </c>
      <c r="O210">
        <v>0.15</v>
      </c>
      <c r="P210">
        <v>4000</v>
      </c>
      <c r="Q210">
        <v>125000</v>
      </c>
      <c r="R210" t="s">
        <v>6415</v>
      </c>
      <c r="S210" t="s">
        <v>100</v>
      </c>
      <c r="T210" t="s">
        <v>101</v>
      </c>
      <c r="U210">
        <v>2</v>
      </c>
      <c r="V210">
        <v>900000</v>
      </c>
      <c r="W210">
        <v>135000</v>
      </c>
      <c r="X210">
        <v>765000</v>
      </c>
      <c r="Y210">
        <v>629000</v>
      </c>
      <c r="Z210">
        <v>136000</v>
      </c>
      <c r="AA210">
        <v>0.17777777777777801</v>
      </c>
      <c r="AB210" t="s">
        <v>6432</v>
      </c>
      <c r="AC210" s="14" t="s">
        <v>6478</v>
      </c>
    </row>
    <row r="211" spans="1:29" x14ac:dyDescent="0.25">
      <c r="A211" t="s">
        <v>1274</v>
      </c>
      <c r="B211" s="3">
        <v>45826</v>
      </c>
      <c r="C211" t="s">
        <v>1276</v>
      </c>
      <c r="D211" t="s">
        <v>1277</v>
      </c>
      <c r="E211" t="s">
        <v>1278</v>
      </c>
      <c r="F211" t="s">
        <v>107</v>
      </c>
      <c r="G211">
        <v>34</v>
      </c>
      <c r="H211" t="s">
        <v>1279</v>
      </c>
      <c r="I211" t="s">
        <v>144</v>
      </c>
      <c r="J211" t="s">
        <v>174</v>
      </c>
      <c r="K211" t="s">
        <v>145</v>
      </c>
      <c r="L211" t="s">
        <v>146</v>
      </c>
      <c r="M211">
        <v>4</v>
      </c>
      <c r="N211">
        <v>145000</v>
      </c>
      <c r="O211">
        <v>0</v>
      </c>
      <c r="P211">
        <v>8000</v>
      </c>
      <c r="Q211">
        <v>98000</v>
      </c>
      <c r="R211" t="s">
        <v>99</v>
      </c>
      <c r="S211" t="s">
        <v>148</v>
      </c>
      <c r="T211" t="s">
        <v>113</v>
      </c>
      <c r="U211">
        <v>5</v>
      </c>
      <c r="V211">
        <v>580000</v>
      </c>
      <c r="W211">
        <v>0</v>
      </c>
      <c r="X211">
        <v>580000</v>
      </c>
      <c r="Y211">
        <v>400000</v>
      </c>
      <c r="Z211">
        <v>180000</v>
      </c>
      <c r="AA211">
        <v>0.31034482758620702</v>
      </c>
      <c r="AB211" t="s">
        <v>6434</v>
      </c>
      <c r="AC211" s="14" t="s">
        <v>6479</v>
      </c>
    </row>
    <row r="212" spans="1:29" x14ac:dyDescent="0.25">
      <c r="A212" t="s">
        <v>1281</v>
      </c>
      <c r="B212" s="3">
        <v>45978</v>
      </c>
      <c r="C212" t="s">
        <v>2638</v>
      </c>
      <c r="D212" t="s">
        <v>1284</v>
      </c>
      <c r="E212" t="s">
        <v>1285</v>
      </c>
      <c r="F212" t="s">
        <v>107</v>
      </c>
      <c r="G212">
        <v>56</v>
      </c>
      <c r="H212" t="s">
        <v>595</v>
      </c>
      <c r="I212" t="s">
        <v>263</v>
      </c>
      <c r="J212" t="s">
        <v>130</v>
      </c>
      <c r="K212" t="s">
        <v>175</v>
      </c>
      <c r="L212" t="s">
        <v>132</v>
      </c>
      <c r="M212">
        <v>1</v>
      </c>
      <c r="N212">
        <v>900000</v>
      </c>
      <c r="O212">
        <v>0.1</v>
      </c>
      <c r="P212">
        <v>8000</v>
      </c>
      <c r="Q212">
        <v>730000</v>
      </c>
      <c r="R212" t="s">
        <v>134</v>
      </c>
      <c r="S212" t="s">
        <v>100</v>
      </c>
      <c r="T212" t="s">
        <v>101</v>
      </c>
      <c r="U212">
        <v>1</v>
      </c>
      <c r="V212">
        <v>900000</v>
      </c>
      <c r="W212">
        <v>90000</v>
      </c>
      <c r="X212">
        <v>810000</v>
      </c>
      <c r="Y212">
        <v>738000</v>
      </c>
      <c r="Z212">
        <v>72000</v>
      </c>
      <c r="AA212">
        <v>8.8888888888888906E-2</v>
      </c>
      <c r="AB212" t="s">
        <v>6424</v>
      </c>
      <c r="AC212" s="14">
        <v>51</v>
      </c>
    </row>
    <row r="213" spans="1:29" x14ac:dyDescent="0.25">
      <c r="A213" t="s">
        <v>1287</v>
      </c>
      <c r="B213" s="3">
        <v>45680</v>
      </c>
      <c r="C213" t="s">
        <v>1289</v>
      </c>
      <c r="D213" t="s">
        <v>1290</v>
      </c>
      <c r="E213" t="s">
        <v>1291</v>
      </c>
      <c r="F213" t="s">
        <v>107</v>
      </c>
      <c r="G213">
        <v>27</v>
      </c>
      <c r="H213" t="s">
        <v>338</v>
      </c>
      <c r="I213" t="s">
        <v>120</v>
      </c>
      <c r="J213" t="s">
        <v>359</v>
      </c>
      <c r="K213" t="s">
        <v>175</v>
      </c>
      <c r="L213" t="s">
        <v>132</v>
      </c>
      <c r="M213">
        <v>6</v>
      </c>
      <c r="N213">
        <v>900000</v>
      </c>
      <c r="O213">
        <v>0</v>
      </c>
      <c r="P213">
        <v>12000</v>
      </c>
      <c r="Q213">
        <v>730000</v>
      </c>
      <c r="R213" t="s">
        <v>6415</v>
      </c>
      <c r="S213" t="s">
        <v>168</v>
      </c>
      <c r="T213" t="s">
        <v>101</v>
      </c>
      <c r="U213">
        <v>5</v>
      </c>
      <c r="V213">
        <v>5400000</v>
      </c>
      <c r="W213">
        <v>0</v>
      </c>
      <c r="X213">
        <v>5400000</v>
      </c>
      <c r="Y213">
        <v>4392000</v>
      </c>
      <c r="Z213">
        <v>1008000</v>
      </c>
      <c r="AA213">
        <v>0.18666666666666701</v>
      </c>
      <c r="AB213" t="s">
        <v>6426</v>
      </c>
      <c r="AC213" s="14" t="s">
        <v>6479</v>
      </c>
    </row>
    <row r="214" spans="1:29" x14ac:dyDescent="0.25">
      <c r="A214" t="s">
        <v>1293</v>
      </c>
      <c r="B214" s="3">
        <v>45947</v>
      </c>
      <c r="C214" t="s">
        <v>271</v>
      </c>
      <c r="D214" t="s">
        <v>1295</v>
      </c>
      <c r="E214" t="s">
        <v>1296</v>
      </c>
      <c r="F214" t="s">
        <v>93</v>
      </c>
      <c r="G214">
        <v>18</v>
      </c>
      <c r="H214" t="s">
        <v>558</v>
      </c>
      <c r="I214" t="s">
        <v>129</v>
      </c>
      <c r="J214" t="s">
        <v>130</v>
      </c>
      <c r="K214" t="s">
        <v>388</v>
      </c>
      <c r="L214" t="s">
        <v>132</v>
      </c>
      <c r="M214">
        <v>4</v>
      </c>
      <c r="N214">
        <v>510000</v>
      </c>
      <c r="O214">
        <v>0.02</v>
      </c>
      <c r="P214">
        <v>12000</v>
      </c>
      <c r="Q214">
        <v>410000</v>
      </c>
      <c r="R214" t="s">
        <v>219</v>
      </c>
      <c r="S214" t="s">
        <v>100</v>
      </c>
      <c r="T214" t="s">
        <v>113</v>
      </c>
      <c r="U214">
        <v>4</v>
      </c>
      <c r="V214">
        <v>2040000</v>
      </c>
      <c r="W214">
        <v>40800</v>
      </c>
      <c r="X214">
        <v>1999200</v>
      </c>
      <c r="Y214">
        <v>1652000</v>
      </c>
      <c r="Z214">
        <v>347200</v>
      </c>
      <c r="AA214">
        <v>0.17366946778711501</v>
      </c>
      <c r="AB214" t="s">
        <v>6427</v>
      </c>
      <c r="AC214" s="14" t="s">
        <v>6477</v>
      </c>
    </row>
    <row r="215" spans="1:29" x14ac:dyDescent="0.25">
      <c r="A215" t="s">
        <v>1297</v>
      </c>
      <c r="B215" s="3">
        <v>45803</v>
      </c>
      <c r="C215" t="s">
        <v>1299</v>
      </c>
      <c r="D215" t="s">
        <v>1300</v>
      </c>
      <c r="E215" t="s">
        <v>6303</v>
      </c>
      <c r="F215" t="s">
        <v>93</v>
      </c>
      <c r="H215" t="s">
        <v>295</v>
      </c>
      <c r="I215" t="s">
        <v>120</v>
      </c>
      <c r="J215" t="s">
        <v>212</v>
      </c>
      <c r="K215" t="s">
        <v>296</v>
      </c>
      <c r="L215" t="s">
        <v>282</v>
      </c>
      <c r="M215">
        <v>7</v>
      </c>
      <c r="N215">
        <v>320000</v>
      </c>
      <c r="O215">
        <v>0</v>
      </c>
      <c r="P215">
        <v>2500</v>
      </c>
      <c r="Q215">
        <v>250000</v>
      </c>
      <c r="R215" t="s">
        <v>167</v>
      </c>
      <c r="S215" t="s">
        <v>168</v>
      </c>
      <c r="T215" t="s">
        <v>101</v>
      </c>
      <c r="U215">
        <v>3</v>
      </c>
      <c r="V215">
        <v>2240000</v>
      </c>
      <c r="W215">
        <v>0</v>
      </c>
      <c r="X215">
        <v>2240000</v>
      </c>
      <c r="Y215">
        <v>1752500</v>
      </c>
      <c r="Z215">
        <v>487500</v>
      </c>
      <c r="AA215">
        <v>0.21763392857142899</v>
      </c>
      <c r="AB215" t="s">
        <v>6430</v>
      </c>
      <c r="AC215" s="14" t="s">
        <v>6480</v>
      </c>
    </row>
    <row r="216" spans="1:29" x14ac:dyDescent="0.25">
      <c r="A216" t="s">
        <v>1302</v>
      </c>
      <c r="B216" s="3">
        <v>45783</v>
      </c>
      <c r="C216" t="s">
        <v>1304</v>
      </c>
      <c r="D216" t="s">
        <v>1305</v>
      </c>
      <c r="E216" t="s">
        <v>6304</v>
      </c>
      <c r="F216" t="s">
        <v>93</v>
      </c>
      <c r="G216">
        <v>26</v>
      </c>
      <c r="H216" t="s">
        <v>338</v>
      </c>
      <c r="I216" t="s">
        <v>120</v>
      </c>
      <c r="J216" t="s">
        <v>109</v>
      </c>
      <c r="K216" t="s">
        <v>175</v>
      </c>
      <c r="L216" t="s">
        <v>132</v>
      </c>
      <c r="M216">
        <v>8</v>
      </c>
      <c r="N216">
        <v>900000</v>
      </c>
      <c r="O216">
        <v>0</v>
      </c>
      <c r="P216">
        <v>12000</v>
      </c>
      <c r="Q216">
        <v>730000</v>
      </c>
      <c r="R216" t="s">
        <v>167</v>
      </c>
      <c r="S216" t="s">
        <v>168</v>
      </c>
      <c r="T216" t="s">
        <v>113</v>
      </c>
      <c r="U216">
        <v>5</v>
      </c>
      <c r="V216">
        <v>7200000</v>
      </c>
      <c r="W216">
        <v>0</v>
      </c>
      <c r="X216">
        <v>7200000</v>
      </c>
      <c r="Y216">
        <v>5852000</v>
      </c>
      <c r="Z216">
        <v>1348000</v>
      </c>
      <c r="AA216">
        <v>0.18722222222222201</v>
      </c>
      <c r="AB216" t="s">
        <v>6430</v>
      </c>
      <c r="AC216" s="14" t="s">
        <v>6479</v>
      </c>
    </row>
    <row r="217" spans="1:29" x14ac:dyDescent="0.25">
      <c r="A217" t="s">
        <v>1307</v>
      </c>
      <c r="B217" s="3">
        <v>45761</v>
      </c>
      <c r="C217" t="s">
        <v>1309</v>
      </c>
      <c r="D217" t="s">
        <v>1310</v>
      </c>
      <c r="E217" t="s">
        <v>1311</v>
      </c>
      <c r="F217" t="s">
        <v>107</v>
      </c>
      <c r="G217">
        <v>26</v>
      </c>
      <c r="H217" t="s">
        <v>128</v>
      </c>
      <c r="I217" t="s">
        <v>129</v>
      </c>
      <c r="J217" t="s">
        <v>130</v>
      </c>
      <c r="K217" t="s">
        <v>852</v>
      </c>
      <c r="L217" t="s">
        <v>122</v>
      </c>
      <c r="M217">
        <v>8</v>
      </c>
      <c r="N217">
        <v>680000</v>
      </c>
      <c r="O217">
        <v>0</v>
      </c>
      <c r="P217">
        <v>6000</v>
      </c>
      <c r="Q217">
        <v>555000</v>
      </c>
      <c r="R217" t="s">
        <v>134</v>
      </c>
      <c r="S217" t="s">
        <v>168</v>
      </c>
      <c r="T217" t="s">
        <v>113</v>
      </c>
      <c r="U217">
        <v>4</v>
      </c>
      <c r="V217">
        <v>5440000</v>
      </c>
      <c r="W217">
        <v>0</v>
      </c>
      <c r="X217">
        <v>5440000</v>
      </c>
      <c r="Y217">
        <v>4446000</v>
      </c>
      <c r="Z217">
        <v>994000</v>
      </c>
      <c r="AA217">
        <v>0.182720588235294</v>
      </c>
      <c r="AB217" t="s">
        <v>6431</v>
      </c>
      <c r="AC217" s="14" t="s">
        <v>6479</v>
      </c>
    </row>
    <row r="218" spans="1:29" x14ac:dyDescent="0.25">
      <c r="A218" t="s">
        <v>1312</v>
      </c>
      <c r="B218" s="3">
        <v>45698</v>
      </c>
      <c r="C218" t="s">
        <v>671</v>
      </c>
      <c r="D218" t="s">
        <v>672</v>
      </c>
      <c r="E218" t="s">
        <v>1315</v>
      </c>
      <c r="F218" t="s">
        <v>93</v>
      </c>
      <c r="G218">
        <v>65</v>
      </c>
      <c r="H218" t="s">
        <v>262</v>
      </c>
      <c r="I218" t="s">
        <v>263</v>
      </c>
      <c r="K218" t="s">
        <v>242</v>
      </c>
      <c r="L218" t="s">
        <v>132</v>
      </c>
      <c r="M218">
        <v>5</v>
      </c>
      <c r="N218">
        <v>780000</v>
      </c>
      <c r="O218">
        <v>0.15</v>
      </c>
      <c r="P218">
        <v>12000</v>
      </c>
      <c r="Q218">
        <v>630000</v>
      </c>
      <c r="R218" t="s">
        <v>134</v>
      </c>
      <c r="S218" t="s">
        <v>100</v>
      </c>
      <c r="T218" t="s">
        <v>101</v>
      </c>
      <c r="U218">
        <v>3</v>
      </c>
      <c r="V218">
        <v>3900000</v>
      </c>
      <c r="W218">
        <v>585000</v>
      </c>
      <c r="X218">
        <v>3315000</v>
      </c>
      <c r="Y218">
        <v>3162000</v>
      </c>
      <c r="Z218">
        <v>153000</v>
      </c>
      <c r="AA218">
        <v>4.6153846153846198E-2</v>
      </c>
      <c r="AB218" t="s">
        <v>6429</v>
      </c>
      <c r="AC218" s="14">
        <v>51</v>
      </c>
    </row>
    <row r="219" spans="1:29" x14ac:dyDescent="0.25">
      <c r="A219" t="s">
        <v>1316</v>
      </c>
      <c r="B219" s="3">
        <v>45922</v>
      </c>
      <c r="C219" t="s">
        <v>1042</v>
      </c>
      <c r="D219" t="s">
        <v>1043</v>
      </c>
      <c r="E219" t="s">
        <v>1317</v>
      </c>
      <c r="F219" t="s">
        <v>93</v>
      </c>
      <c r="G219">
        <v>62</v>
      </c>
      <c r="H219" t="s">
        <v>413</v>
      </c>
      <c r="I219" t="s">
        <v>95</v>
      </c>
      <c r="J219" t="s">
        <v>155</v>
      </c>
      <c r="K219" t="s">
        <v>145</v>
      </c>
      <c r="L219" t="s">
        <v>146</v>
      </c>
      <c r="M219">
        <v>8</v>
      </c>
      <c r="N219">
        <v>145000</v>
      </c>
      <c r="O219">
        <v>0</v>
      </c>
      <c r="P219">
        <v>8000</v>
      </c>
      <c r="Q219">
        <v>98000</v>
      </c>
      <c r="R219" t="s">
        <v>134</v>
      </c>
      <c r="S219" t="s">
        <v>100</v>
      </c>
      <c r="T219" t="s">
        <v>101</v>
      </c>
      <c r="U219">
        <v>1</v>
      </c>
      <c r="V219">
        <v>1160000</v>
      </c>
      <c r="W219">
        <v>0</v>
      </c>
      <c r="X219">
        <v>1160000</v>
      </c>
      <c r="Y219">
        <v>792000</v>
      </c>
      <c r="Z219">
        <v>368000</v>
      </c>
      <c r="AA219">
        <v>0.31724137931034502</v>
      </c>
      <c r="AB219" t="s">
        <v>6435</v>
      </c>
      <c r="AC219" s="14">
        <v>51</v>
      </c>
    </row>
    <row r="220" spans="1:29" x14ac:dyDescent="0.25">
      <c r="A220" t="s">
        <v>1318</v>
      </c>
      <c r="B220" s="3">
        <v>45827</v>
      </c>
      <c r="C220" t="s">
        <v>1320</v>
      </c>
      <c r="D220" t="s">
        <v>1321</v>
      </c>
      <c r="E220" t="s">
        <v>1322</v>
      </c>
      <c r="F220" t="s">
        <v>93</v>
      </c>
      <c r="G220">
        <v>30</v>
      </c>
      <c r="H220" t="s">
        <v>128</v>
      </c>
      <c r="I220" t="s">
        <v>129</v>
      </c>
      <c r="K220" t="s">
        <v>311</v>
      </c>
      <c r="L220" t="s">
        <v>122</v>
      </c>
      <c r="M220">
        <v>8</v>
      </c>
      <c r="N220">
        <v>850000</v>
      </c>
      <c r="O220">
        <v>0.05</v>
      </c>
      <c r="P220">
        <v>1500</v>
      </c>
      <c r="Q220">
        <v>710000</v>
      </c>
      <c r="R220" t="s">
        <v>219</v>
      </c>
      <c r="S220" t="s">
        <v>100</v>
      </c>
      <c r="T220" t="s">
        <v>101</v>
      </c>
      <c r="U220">
        <v>5</v>
      </c>
      <c r="V220">
        <v>6800000</v>
      </c>
      <c r="W220">
        <v>340000</v>
      </c>
      <c r="X220">
        <v>6460000</v>
      </c>
      <c r="Y220">
        <v>5681500</v>
      </c>
      <c r="Z220">
        <v>778500</v>
      </c>
      <c r="AA220">
        <v>0.12051083591331301</v>
      </c>
      <c r="AB220" t="s">
        <v>6434</v>
      </c>
      <c r="AC220" s="14" t="s">
        <v>6479</v>
      </c>
    </row>
    <row r="221" spans="1:29" x14ac:dyDescent="0.25">
      <c r="A221" t="s">
        <v>1323</v>
      </c>
      <c r="B221" s="3">
        <v>45868</v>
      </c>
      <c r="C221" t="s">
        <v>1324</v>
      </c>
      <c r="E221" t="s">
        <v>1325</v>
      </c>
      <c r="F221" t="s">
        <v>107</v>
      </c>
      <c r="G221">
        <v>26</v>
      </c>
      <c r="H221" t="s">
        <v>119</v>
      </c>
      <c r="I221" t="s">
        <v>120</v>
      </c>
      <c r="J221" t="s">
        <v>212</v>
      </c>
      <c r="K221" t="s">
        <v>852</v>
      </c>
      <c r="L221" t="s">
        <v>122</v>
      </c>
      <c r="M221">
        <v>7</v>
      </c>
      <c r="N221">
        <v>680000</v>
      </c>
      <c r="O221">
        <v>0.1</v>
      </c>
      <c r="P221">
        <v>8000</v>
      </c>
      <c r="Q221">
        <v>555000</v>
      </c>
      <c r="R221" t="s">
        <v>99</v>
      </c>
      <c r="S221" t="s">
        <v>135</v>
      </c>
      <c r="T221" t="s">
        <v>113</v>
      </c>
      <c r="U221">
        <v>4</v>
      </c>
      <c r="V221">
        <v>4760000</v>
      </c>
      <c r="W221">
        <v>476000</v>
      </c>
      <c r="X221">
        <v>4284000</v>
      </c>
      <c r="Y221">
        <v>3893000</v>
      </c>
      <c r="Z221">
        <v>391000</v>
      </c>
      <c r="AA221">
        <v>9.1269841269841306E-2</v>
      </c>
      <c r="AB221" t="s">
        <v>6425</v>
      </c>
      <c r="AC221" s="14" t="s">
        <v>6479</v>
      </c>
    </row>
    <row r="222" spans="1:29" x14ac:dyDescent="0.25">
      <c r="A222" t="s">
        <v>1326</v>
      </c>
      <c r="B222" s="3">
        <v>45891</v>
      </c>
      <c r="C222" t="s">
        <v>512</v>
      </c>
      <c r="D222" t="s">
        <v>513</v>
      </c>
      <c r="E222" t="s">
        <v>1328</v>
      </c>
      <c r="F222" t="s">
        <v>93</v>
      </c>
      <c r="G222">
        <v>47</v>
      </c>
      <c r="H222" t="s">
        <v>1792</v>
      </c>
      <c r="I222" t="s">
        <v>129</v>
      </c>
      <c r="J222" t="s">
        <v>109</v>
      </c>
      <c r="K222" t="s">
        <v>242</v>
      </c>
      <c r="L222" t="s">
        <v>132</v>
      </c>
      <c r="M222">
        <v>3</v>
      </c>
      <c r="N222">
        <v>780000</v>
      </c>
      <c r="O222">
        <v>0</v>
      </c>
      <c r="P222">
        <v>1500</v>
      </c>
      <c r="Q222">
        <v>630000</v>
      </c>
      <c r="R222" t="s">
        <v>99</v>
      </c>
      <c r="S222" t="s">
        <v>100</v>
      </c>
      <c r="T222" t="s">
        <v>101</v>
      </c>
      <c r="U222">
        <v>5</v>
      </c>
      <c r="V222">
        <v>2340000</v>
      </c>
      <c r="W222">
        <v>0</v>
      </c>
      <c r="X222">
        <v>2340000</v>
      </c>
      <c r="Y222">
        <v>1891500</v>
      </c>
      <c r="Z222">
        <v>448500</v>
      </c>
      <c r="AA222">
        <v>0.19166666666666701</v>
      </c>
      <c r="AB222" t="s">
        <v>6433</v>
      </c>
      <c r="AC222" s="14" t="s">
        <v>6478</v>
      </c>
    </row>
    <row r="223" spans="1:29" x14ac:dyDescent="0.25">
      <c r="A223" t="s">
        <v>1329</v>
      </c>
      <c r="B223" s="3">
        <v>45787</v>
      </c>
      <c r="C223" t="s">
        <v>2120</v>
      </c>
      <c r="D223" t="s">
        <v>1332</v>
      </c>
      <c r="E223" t="s">
        <v>1333</v>
      </c>
      <c r="F223" t="s">
        <v>107</v>
      </c>
      <c r="G223">
        <v>43</v>
      </c>
      <c r="H223" t="s">
        <v>295</v>
      </c>
      <c r="I223" t="s">
        <v>120</v>
      </c>
      <c r="J223" t="s">
        <v>165</v>
      </c>
      <c r="K223" t="s">
        <v>852</v>
      </c>
      <c r="L223" t="s">
        <v>122</v>
      </c>
      <c r="M223">
        <v>2</v>
      </c>
      <c r="N223">
        <v>680000</v>
      </c>
      <c r="O223">
        <v>0.02</v>
      </c>
      <c r="P223">
        <v>12000</v>
      </c>
      <c r="Q223">
        <v>555000</v>
      </c>
      <c r="R223" t="s">
        <v>6415</v>
      </c>
      <c r="S223" t="s">
        <v>100</v>
      </c>
      <c r="T223" t="s">
        <v>113</v>
      </c>
      <c r="U223">
        <v>5</v>
      </c>
      <c r="V223">
        <v>1360000</v>
      </c>
      <c r="W223">
        <v>27200</v>
      </c>
      <c r="X223">
        <v>1332800</v>
      </c>
      <c r="Y223">
        <v>1122000</v>
      </c>
      <c r="Z223">
        <v>210800</v>
      </c>
      <c r="AA223">
        <v>0.15816326530612199</v>
      </c>
      <c r="AB223" t="s">
        <v>6430</v>
      </c>
      <c r="AC223" s="14" t="s">
        <v>6478</v>
      </c>
    </row>
    <row r="224" spans="1:29" x14ac:dyDescent="0.25">
      <c r="A224" t="s">
        <v>1334</v>
      </c>
      <c r="B224" s="3">
        <v>45663</v>
      </c>
      <c r="C224" t="s">
        <v>1336</v>
      </c>
      <c r="D224" t="s">
        <v>1337</v>
      </c>
      <c r="E224" t="s">
        <v>1338</v>
      </c>
      <c r="F224" t="s">
        <v>107</v>
      </c>
      <c r="G224">
        <v>58</v>
      </c>
      <c r="H224" t="s">
        <v>558</v>
      </c>
      <c r="I224" t="s">
        <v>129</v>
      </c>
      <c r="J224" t="s">
        <v>96</v>
      </c>
      <c r="K224" t="s">
        <v>242</v>
      </c>
      <c r="L224" t="s">
        <v>132</v>
      </c>
      <c r="M224">
        <v>2</v>
      </c>
      <c r="N224">
        <v>780000</v>
      </c>
      <c r="O224">
        <v>0</v>
      </c>
      <c r="P224">
        <v>0</v>
      </c>
      <c r="Q224">
        <v>630000</v>
      </c>
      <c r="R224" t="s">
        <v>219</v>
      </c>
      <c r="S224" t="s">
        <v>100</v>
      </c>
      <c r="T224" t="s">
        <v>101</v>
      </c>
      <c r="U224">
        <v>2</v>
      </c>
      <c r="V224">
        <v>1560000</v>
      </c>
      <c r="W224">
        <v>0</v>
      </c>
      <c r="X224">
        <v>1560000</v>
      </c>
      <c r="Y224">
        <v>1260000</v>
      </c>
      <c r="Z224">
        <v>300000</v>
      </c>
      <c r="AA224">
        <v>0.19230769230769201</v>
      </c>
      <c r="AB224" t="s">
        <v>6426</v>
      </c>
      <c r="AC224" s="14">
        <v>51</v>
      </c>
    </row>
    <row r="225" spans="1:29" x14ac:dyDescent="0.25">
      <c r="A225" t="s">
        <v>1340</v>
      </c>
      <c r="B225" s="3">
        <v>45680</v>
      </c>
      <c r="C225" t="s">
        <v>1417</v>
      </c>
      <c r="D225" t="s">
        <v>1342</v>
      </c>
      <c r="E225" t="s">
        <v>1343</v>
      </c>
      <c r="F225" t="s">
        <v>107</v>
      </c>
      <c r="G225">
        <v>25</v>
      </c>
      <c r="H225" t="s">
        <v>595</v>
      </c>
      <c r="I225" t="s">
        <v>263</v>
      </c>
      <c r="J225" t="s">
        <v>212</v>
      </c>
      <c r="K225" t="s">
        <v>1540</v>
      </c>
      <c r="L225" t="s">
        <v>282</v>
      </c>
      <c r="M225">
        <v>6</v>
      </c>
      <c r="N225">
        <v>650000</v>
      </c>
      <c r="O225">
        <v>0</v>
      </c>
      <c r="P225">
        <v>0</v>
      </c>
      <c r="Q225">
        <v>520000</v>
      </c>
      <c r="R225" t="s">
        <v>134</v>
      </c>
      <c r="S225" t="s">
        <v>168</v>
      </c>
      <c r="T225" t="s">
        <v>113</v>
      </c>
      <c r="U225">
        <v>1</v>
      </c>
      <c r="V225">
        <v>3900000</v>
      </c>
      <c r="W225">
        <v>0</v>
      </c>
      <c r="X225">
        <v>3900000</v>
      </c>
      <c r="Y225">
        <v>3120000</v>
      </c>
      <c r="Z225">
        <v>780000</v>
      </c>
      <c r="AA225">
        <v>0.2</v>
      </c>
      <c r="AB225" t="s">
        <v>6426</v>
      </c>
      <c r="AC225" s="14" t="s">
        <v>6479</v>
      </c>
    </row>
    <row r="226" spans="1:29" x14ac:dyDescent="0.25">
      <c r="A226" t="s">
        <v>1345</v>
      </c>
      <c r="B226" s="3">
        <v>45706</v>
      </c>
      <c r="C226" t="s">
        <v>832</v>
      </c>
      <c r="D226" t="s">
        <v>833</v>
      </c>
      <c r="E226" t="s">
        <v>1347</v>
      </c>
      <c r="F226" t="s">
        <v>93</v>
      </c>
      <c r="G226">
        <v>60</v>
      </c>
      <c r="H226" t="s">
        <v>119</v>
      </c>
      <c r="I226" t="s">
        <v>120</v>
      </c>
      <c r="J226" t="s">
        <v>212</v>
      </c>
      <c r="K226" t="s">
        <v>311</v>
      </c>
      <c r="L226" t="s">
        <v>122</v>
      </c>
      <c r="M226">
        <v>1</v>
      </c>
      <c r="N226">
        <v>850000</v>
      </c>
      <c r="O226">
        <v>0.15</v>
      </c>
      <c r="P226">
        <v>8000</v>
      </c>
      <c r="Q226">
        <v>710000</v>
      </c>
      <c r="R226" t="s">
        <v>167</v>
      </c>
      <c r="S226" t="s">
        <v>135</v>
      </c>
      <c r="T226" t="s">
        <v>113</v>
      </c>
      <c r="U226">
        <v>1</v>
      </c>
      <c r="V226">
        <v>850000</v>
      </c>
      <c r="W226">
        <v>127500</v>
      </c>
      <c r="X226">
        <v>722500</v>
      </c>
      <c r="Y226">
        <v>718000</v>
      </c>
      <c r="Z226">
        <v>4500</v>
      </c>
      <c r="AA226">
        <v>6.2283737024221401E-3</v>
      </c>
      <c r="AB226" t="s">
        <v>6429</v>
      </c>
      <c r="AC226" s="14">
        <v>51</v>
      </c>
    </row>
    <row r="227" spans="1:29" x14ac:dyDescent="0.25">
      <c r="A227" t="s">
        <v>1348</v>
      </c>
      <c r="B227" s="3">
        <v>45964</v>
      </c>
      <c r="C227" t="s">
        <v>1349</v>
      </c>
      <c r="D227" t="s">
        <v>1350</v>
      </c>
      <c r="E227" t="s">
        <v>1351</v>
      </c>
      <c r="F227" t="s">
        <v>93</v>
      </c>
      <c r="G227">
        <v>19</v>
      </c>
      <c r="H227" t="s">
        <v>1279</v>
      </c>
      <c r="I227" t="s">
        <v>144</v>
      </c>
      <c r="J227" t="s">
        <v>212</v>
      </c>
      <c r="K227" t="s">
        <v>388</v>
      </c>
      <c r="L227" t="s">
        <v>132</v>
      </c>
      <c r="M227">
        <v>6</v>
      </c>
      <c r="N227">
        <v>510000</v>
      </c>
      <c r="O227">
        <v>0.02</v>
      </c>
      <c r="P227">
        <v>12000</v>
      </c>
      <c r="Q227">
        <v>410000</v>
      </c>
      <c r="R227" t="s">
        <v>219</v>
      </c>
      <c r="S227" t="s">
        <v>168</v>
      </c>
      <c r="T227" t="s">
        <v>101</v>
      </c>
      <c r="U227">
        <v>4</v>
      </c>
      <c r="V227">
        <v>3060000</v>
      </c>
      <c r="W227">
        <v>61200</v>
      </c>
      <c r="X227">
        <v>2998800</v>
      </c>
      <c r="Y227">
        <v>2472000</v>
      </c>
      <c r="Z227">
        <v>526800</v>
      </c>
      <c r="AA227">
        <v>0.17567026810724301</v>
      </c>
      <c r="AB227" t="s">
        <v>6424</v>
      </c>
      <c r="AC227" s="14" t="s">
        <v>6477</v>
      </c>
    </row>
    <row r="228" spans="1:29" x14ac:dyDescent="0.25">
      <c r="A228" t="s">
        <v>1353</v>
      </c>
      <c r="B228" s="3">
        <v>45698</v>
      </c>
      <c r="C228" t="s">
        <v>265</v>
      </c>
      <c r="D228" t="s">
        <v>266</v>
      </c>
      <c r="E228" t="s">
        <v>1354</v>
      </c>
      <c r="F228" t="s">
        <v>93</v>
      </c>
      <c r="G228">
        <v>58</v>
      </c>
      <c r="H228" t="s">
        <v>262</v>
      </c>
      <c r="I228" t="s">
        <v>263</v>
      </c>
      <c r="J228" t="s">
        <v>96</v>
      </c>
      <c r="K228" t="s">
        <v>520</v>
      </c>
      <c r="L228" t="s">
        <v>111</v>
      </c>
      <c r="M228">
        <v>8</v>
      </c>
      <c r="N228">
        <v>410000</v>
      </c>
      <c r="O228">
        <v>0.05</v>
      </c>
      <c r="P228">
        <v>2500</v>
      </c>
      <c r="Q228">
        <v>325000</v>
      </c>
      <c r="R228" t="s">
        <v>6415</v>
      </c>
      <c r="S228" t="s">
        <v>168</v>
      </c>
      <c r="T228" t="s">
        <v>101</v>
      </c>
      <c r="U228">
        <v>4</v>
      </c>
      <c r="V228">
        <v>3280000</v>
      </c>
      <c r="W228">
        <v>164000</v>
      </c>
      <c r="X228">
        <v>3116000</v>
      </c>
      <c r="Y228">
        <v>2602500</v>
      </c>
      <c r="Z228">
        <v>513500</v>
      </c>
      <c r="AA228">
        <v>0.16479460847240099</v>
      </c>
      <c r="AB228" t="s">
        <v>6429</v>
      </c>
      <c r="AC228" s="14">
        <v>51</v>
      </c>
    </row>
    <row r="229" spans="1:29" x14ac:dyDescent="0.25">
      <c r="A229" t="s">
        <v>1355</v>
      </c>
      <c r="B229" s="3">
        <v>45727</v>
      </c>
      <c r="C229" t="s">
        <v>1357</v>
      </c>
      <c r="D229" t="s">
        <v>1358</v>
      </c>
      <c r="E229" t="s">
        <v>1359</v>
      </c>
      <c r="F229" t="s">
        <v>93</v>
      </c>
      <c r="G229">
        <v>43</v>
      </c>
      <c r="H229" t="s">
        <v>595</v>
      </c>
      <c r="I229" t="s">
        <v>263</v>
      </c>
      <c r="J229" t="s">
        <v>174</v>
      </c>
      <c r="K229" t="s">
        <v>311</v>
      </c>
      <c r="L229" t="s">
        <v>122</v>
      </c>
      <c r="M229">
        <v>7</v>
      </c>
      <c r="N229">
        <v>850000</v>
      </c>
      <c r="O229">
        <v>0.15</v>
      </c>
      <c r="P229">
        <v>1500</v>
      </c>
      <c r="Q229">
        <v>710000</v>
      </c>
      <c r="R229" t="s">
        <v>6415</v>
      </c>
      <c r="S229" t="s">
        <v>148</v>
      </c>
      <c r="T229" t="s">
        <v>101</v>
      </c>
      <c r="U229">
        <v>5</v>
      </c>
      <c r="V229">
        <v>5950000</v>
      </c>
      <c r="W229">
        <v>892500</v>
      </c>
      <c r="X229">
        <v>5057500</v>
      </c>
      <c r="Y229">
        <v>4971500</v>
      </c>
      <c r="Z229">
        <v>86000</v>
      </c>
      <c r="AA229">
        <v>1.7004448838358902E-2</v>
      </c>
      <c r="AB229" t="s">
        <v>6428</v>
      </c>
      <c r="AC229" s="14" t="s">
        <v>6478</v>
      </c>
    </row>
    <row r="230" spans="1:29" x14ac:dyDescent="0.25">
      <c r="A230" t="s">
        <v>1360</v>
      </c>
      <c r="B230" s="3">
        <v>45675</v>
      </c>
      <c r="C230" t="s">
        <v>1362</v>
      </c>
      <c r="D230" t="s">
        <v>1363</v>
      </c>
      <c r="E230" t="s">
        <v>1364</v>
      </c>
      <c r="F230" t="s">
        <v>107</v>
      </c>
      <c r="G230">
        <v>18</v>
      </c>
      <c r="H230" t="s">
        <v>413</v>
      </c>
      <c r="I230" t="s">
        <v>95</v>
      </c>
      <c r="J230" t="s">
        <v>212</v>
      </c>
      <c r="K230" t="s">
        <v>1540</v>
      </c>
      <c r="L230" t="s">
        <v>282</v>
      </c>
      <c r="M230">
        <v>7</v>
      </c>
      <c r="N230">
        <v>650000</v>
      </c>
      <c r="O230">
        <v>0</v>
      </c>
      <c r="P230">
        <v>1500</v>
      </c>
      <c r="Q230">
        <v>520000</v>
      </c>
      <c r="R230" t="s">
        <v>134</v>
      </c>
      <c r="S230" t="s">
        <v>100</v>
      </c>
      <c r="T230" t="s">
        <v>113</v>
      </c>
      <c r="U230">
        <v>2</v>
      </c>
      <c r="V230">
        <v>4550000</v>
      </c>
      <c r="W230">
        <v>0</v>
      </c>
      <c r="X230">
        <v>4550000</v>
      </c>
      <c r="Y230">
        <v>3641500</v>
      </c>
      <c r="Z230">
        <v>908500</v>
      </c>
      <c r="AA230">
        <v>0.19967032967032999</v>
      </c>
      <c r="AB230" t="s">
        <v>6426</v>
      </c>
      <c r="AC230" s="14" t="s">
        <v>6477</v>
      </c>
    </row>
    <row r="231" spans="1:29" x14ac:dyDescent="0.25">
      <c r="A231" t="s">
        <v>1365</v>
      </c>
      <c r="B231" s="3">
        <v>45834</v>
      </c>
      <c r="C231" t="s">
        <v>182</v>
      </c>
      <c r="D231" t="s">
        <v>183</v>
      </c>
      <c r="E231" t="s">
        <v>1366</v>
      </c>
      <c r="F231" t="s">
        <v>93</v>
      </c>
      <c r="G231">
        <v>18</v>
      </c>
      <c r="H231" t="s">
        <v>377</v>
      </c>
      <c r="I231" t="s">
        <v>95</v>
      </c>
      <c r="J231" t="s">
        <v>109</v>
      </c>
      <c r="K231" t="s">
        <v>156</v>
      </c>
      <c r="L231" t="s">
        <v>111</v>
      </c>
      <c r="M231">
        <v>7</v>
      </c>
      <c r="N231">
        <v>290000</v>
      </c>
      <c r="O231">
        <v>0.05</v>
      </c>
      <c r="P231">
        <v>2500</v>
      </c>
      <c r="Q231">
        <v>225000</v>
      </c>
      <c r="R231" t="s">
        <v>167</v>
      </c>
      <c r="S231" t="s">
        <v>148</v>
      </c>
      <c r="T231" t="s">
        <v>101</v>
      </c>
      <c r="U231">
        <v>2</v>
      </c>
      <c r="V231">
        <v>2030000</v>
      </c>
      <c r="W231">
        <v>101500</v>
      </c>
      <c r="X231">
        <v>1928500</v>
      </c>
      <c r="Y231">
        <v>1577500</v>
      </c>
      <c r="Z231">
        <v>351000</v>
      </c>
      <c r="AA231">
        <v>0.18200674099040701</v>
      </c>
      <c r="AB231" t="s">
        <v>6434</v>
      </c>
      <c r="AC231" s="14" t="s">
        <v>6477</v>
      </c>
    </row>
    <row r="232" spans="1:29" x14ac:dyDescent="0.25">
      <c r="A232" t="s">
        <v>1367</v>
      </c>
      <c r="B232" s="3">
        <v>45977</v>
      </c>
      <c r="C232" t="s">
        <v>1208</v>
      </c>
      <c r="D232" t="s">
        <v>1209</v>
      </c>
      <c r="E232" t="s">
        <v>1370</v>
      </c>
      <c r="F232" t="s">
        <v>93</v>
      </c>
      <c r="G232">
        <v>61</v>
      </c>
      <c r="H232" t="s">
        <v>558</v>
      </c>
      <c r="I232" t="s">
        <v>129</v>
      </c>
      <c r="J232" t="s">
        <v>359</v>
      </c>
      <c r="K232" t="s">
        <v>281</v>
      </c>
      <c r="L232" t="s">
        <v>282</v>
      </c>
      <c r="M232">
        <v>1</v>
      </c>
      <c r="N232">
        <v>250000</v>
      </c>
      <c r="O232">
        <v>0</v>
      </c>
      <c r="P232">
        <v>1500</v>
      </c>
      <c r="Q232">
        <v>190000</v>
      </c>
      <c r="R232" t="s">
        <v>134</v>
      </c>
      <c r="S232" t="s">
        <v>100</v>
      </c>
      <c r="T232" t="s">
        <v>101</v>
      </c>
      <c r="U232">
        <v>5</v>
      </c>
      <c r="V232">
        <v>250000</v>
      </c>
      <c r="W232">
        <v>0</v>
      </c>
      <c r="X232">
        <v>250000</v>
      </c>
      <c r="Y232">
        <v>191500</v>
      </c>
      <c r="Z232">
        <v>58500</v>
      </c>
      <c r="AA232">
        <v>0.23400000000000001</v>
      </c>
      <c r="AB232" t="s">
        <v>6424</v>
      </c>
      <c r="AC232" s="14">
        <v>51</v>
      </c>
    </row>
    <row r="233" spans="1:29" x14ac:dyDescent="0.25">
      <c r="A233" t="s">
        <v>1371</v>
      </c>
      <c r="B233" s="3">
        <v>45687</v>
      </c>
      <c r="C233" t="s">
        <v>725</v>
      </c>
      <c r="D233" t="s">
        <v>1373</v>
      </c>
      <c r="E233" t="s">
        <v>1374</v>
      </c>
      <c r="F233" t="s">
        <v>107</v>
      </c>
      <c r="G233">
        <v>56</v>
      </c>
      <c r="H233" t="s">
        <v>377</v>
      </c>
      <c r="I233" t="s">
        <v>95</v>
      </c>
      <c r="J233" t="s">
        <v>165</v>
      </c>
      <c r="K233" t="s">
        <v>425</v>
      </c>
      <c r="L233" t="s">
        <v>146</v>
      </c>
      <c r="M233">
        <v>5</v>
      </c>
      <c r="N233">
        <v>45000</v>
      </c>
      <c r="O233">
        <v>0.02</v>
      </c>
      <c r="P233">
        <v>8000</v>
      </c>
      <c r="Q233">
        <v>27000</v>
      </c>
      <c r="R233" t="s">
        <v>134</v>
      </c>
      <c r="S233" t="s">
        <v>100</v>
      </c>
      <c r="T233" t="s">
        <v>101</v>
      </c>
      <c r="V233">
        <v>225000</v>
      </c>
      <c r="W233">
        <v>4500</v>
      </c>
      <c r="X233">
        <v>220500</v>
      </c>
      <c r="Y233">
        <v>143000</v>
      </c>
      <c r="Z233">
        <v>77500</v>
      </c>
      <c r="AA233">
        <v>0.35147392290249402</v>
      </c>
      <c r="AB233" t="s">
        <v>6426</v>
      </c>
      <c r="AC233" s="14">
        <v>51</v>
      </c>
    </row>
    <row r="234" spans="1:29" x14ac:dyDescent="0.25">
      <c r="A234" t="s">
        <v>1376</v>
      </c>
      <c r="B234" s="3">
        <v>45901</v>
      </c>
      <c r="C234" t="s">
        <v>1378</v>
      </c>
      <c r="D234" t="s">
        <v>1379</v>
      </c>
      <c r="E234" t="s">
        <v>1380</v>
      </c>
      <c r="F234" t="s">
        <v>107</v>
      </c>
      <c r="G234">
        <v>26</v>
      </c>
      <c r="H234" t="s">
        <v>581</v>
      </c>
      <c r="I234" t="s">
        <v>144</v>
      </c>
      <c r="J234" t="s">
        <v>165</v>
      </c>
      <c r="K234" t="s">
        <v>1540</v>
      </c>
      <c r="L234" t="s">
        <v>282</v>
      </c>
      <c r="M234">
        <v>5</v>
      </c>
      <c r="N234">
        <v>650000</v>
      </c>
      <c r="O234">
        <v>0.15</v>
      </c>
      <c r="P234">
        <v>6000</v>
      </c>
      <c r="Q234">
        <v>520000</v>
      </c>
      <c r="R234" t="s">
        <v>219</v>
      </c>
      <c r="S234" t="s">
        <v>100</v>
      </c>
      <c r="T234" t="s">
        <v>101</v>
      </c>
      <c r="U234">
        <v>4</v>
      </c>
      <c r="V234">
        <v>3250000</v>
      </c>
      <c r="W234">
        <v>487500</v>
      </c>
      <c r="X234">
        <v>2762500</v>
      </c>
      <c r="Y234">
        <v>2606000</v>
      </c>
      <c r="Z234">
        <v>156500</v>
      </c>
      <c r="AA234">
        <v>5.6651583710407197E-2</v>
      </c>
      <c r="AB234" t="s">
        <v>6435</v>
      </c>
      <c r="AC234" s="14" t="s">
        <v>6479</v>
      </c>
    </row>
    <row r="235" spans="1:29" x14ac:dyDescent="0.25">
      <c r="A235" t="s">
        <v>1382</v>
      </c>
      <c r="B235" s="3">
        <v>45874</v>
      </c>
      <c r="C235" t="s">
        <v>1076</v>
      </c>
      <c r="D235" t="s">
        <v>1077</v>
      </c>
      <c r="E235" t="s">
        <v>1383</v>
      </c>
      <c r="F235" t="s">
        <v>93</v>
      </c>
      <c r="G235">
        <v>18</v>
      </c>
      <c r="H235" t="s">
        <v>154</v>
      </c>
      <c r="I235" t="s">
        <v>95</v>
      </c>
      <c r="J235" t="s">
        <v>109</v>
      </c>
      <c r="K235" t="s">
        <v>145</v>
      </c>
      <c r="L235" t="s">
        <v>146</v>
      </c>
      <c r="M235">
        <v>6</v>
      </c>
      <c r="N235">
        <v>145000</v>
      </c>
      <c r="O235">
        <v>0.05</v>
      </c>
      <c r="P235">
        <v>6000</v>
      </c>
      <c r="Q235">
        <v>98000</v>
      </c>
      <c r="R235" t="s">
        <v>99</v>
      </c>
      <c r="S235" t="s">
        <v>100</v>
      </c>
      <c r="T235" t="s">
        <v>101</v>
      </c>
      <c r="U235">
        <v>2</v>
      </c>
      <c r="V235">
        <v>870000</v>
      </c>
      <c r="W235">
        <v>43500</v>
      </c>
      <c r="X235">
        <v>826500</v>
      </c>
      <c r="Y235">
        <v>594000</v>
      </c>
      <c r="Z235">
        <v>232500</v>
      </c>
      <c r="AA235">
        <v>0.28130671506352101</v>
      </c>
      <c r="AB235" t="s">
        <v>6433</v>
      </c>
      <c r="AC235" s="14" t="s">
        <v>6477</v>
      </c>
    </row>
    <row r="236" spans="1:29" x14ac:dyDescent="0.25">
      <c r="A236" t="s">
        <v>1384</v>
      </c>
      <c r="B236" s="3">
        <v>45828</v>
      </c>
      <c r="C236" t="s">
        <v>1386</v>
      </c>
      <c r="D236" t="s">
        <v>1387</v>
      </c>
      <c r="E236" t="s">
        <v>1388</v>
      </c>
      <c r="F236" t="s">
        <v>93</v>
      </c>
      <c r="G236">
        <v>64</v>
      </c>
      <c r="H236" t="s">
        <v>295</v>
      </c>
      <c r="I236" t="s">
        <v>120</v>
      </c>
      <c r="J236" t="s">
        <v>130</v>
      </c>
      <c r="K236" t="s">
        <v>520</v>
      </c>
      <c r="L236" t="s">
        <v>111</v>
      </c>
      <c r="M236">
        <v>3</v>
      </c>
      <c r="N236">
        <v>410000</v>
      </c>
      <c r="O236">
        <v>0.15</v>
      </c>
      <c r="P236">
        <v>6000</v>
      </c>
      <c r="Q236">
        <v>325000</v>
      </c>
      <c r="R236" t="s">
        <v>134</v>
      </c>
      <c r="S236" t="s">
        <v>100</v>
      </c>
      <c r="T236" t="s">
        <v>113</v>
      </c>
      <c r="U236">
        <v>4</v>
      </c>
      <c r="V236">
        <v>1230000</v>
      </c>
      <c r="W236">
        <v>184500</v>
      </c>
      <c r="X236">
        <v>1045500</v>
      </c>
      <c r="Y236">
        <v>981000</v>
      </c>
      <c r="Z236">
        <v>64500</v>
      </c>
      <c r="AA236">
        <v>6.1692969870875199E-2</v>
      </c>
      <c r="AB236" t="s">
        <v>6434</v>
      </c>
      <c r="AC236" s="14">
        <v>51</v>
      </c>
    </row>
    <row r="237" spans="1:29" x14ac:dyDescent="0.25">
      <c r="A237" t="s">
        <v>1389</v>
      </c>
      <c r="B237" s="3">
        <v>46014</v>
      </c>
      <c r="C237" t="s">
        <v>1216</v>
      </c>
      <c r="D237" t="s">
        <v>1217</v>
      </c>
      <c r="E237" t="s">
        <v>6305</v>
      </c>
      <c r="F237" t="s">
        <v>107</v>
      </c>
      <c r="G237">
        <v>61</v>
      </c>
      <c r="H237" t="s">
        <v>581</v>
      </c>
      <c r="I237" t="s">
        <v>144</v>
      </c>
      <c r="J237" t="s">
        <v>174</v>
      </c>
      <c r="K237" t="s">
        <v>520</v>
      </c>
      <c r="L237" t="s">
        <v>111</v>
      </c>
      <c r="M237">
        <v>3</v>
      </c>
      <c r="N237">
        <v>410000</v>
      </c>
      <c r="O237">
        <v>0.1</v>
      </c>
      <c r="P237">
        <v>2500</v>
      </c>
      <c r="Q237">
        <v>325000</v>
      </c>
      <c r="R237" t="s">
        <v>99</v>
      </c>
      <c r="S237" t="s">
        <v>148</v>
      </c>
      <c r="T237" t="s">
        <v>101</v>
      </c>
      <c r="U237">
        <v>4</v>
      </c>
      <c r="V237">
        <v>1230000</v>
      </c>
      <c r="W237">
        <v>123000</v>
      </c>
      <c r="X237">
        <v>1107000</v>
      </c>
      <c r="Y237">
        <v>977500</v>
      </c>
      <c r="Z237">
        <v>129500</v>
      </c>
      <c r="AA237">
        <v>0.11698283649503199</v>
      </c>
      <c r="AB237" t="s">
        <v>6432</v>
      </c>
      <c r="AC237" s="14">
        <v>51</v>
      </c>
    </row>
    <row r="238" spans="1:29" x14ac:dyDescent="0.25">
      <c r="A238" t="s">
        <v>1392</v>
      </c>
      <c r="B238" s="3">
        <v>45746</v>
      </c>
      <c r="C238" t="s">
        <v>1394</v>
      </c>
      <c r="D238" t="s">
        <v>1395</v>
      </c>
      <c r="E238" t="s">
        <v>1396</v>
      </c>
      <c r="F238" t="s">
        <v>107</v>
      </c>
      <c r="G238">
        <v>25</v>
      </c>
      <c r="H238" t="s">
        <v>310</v>
      </c>
      <c r="I238" t="s">
        <v>263</v>
      </c>
      <c r="J238" t="s">
        <v>165</v>
      </c>
      <c r="K238" t="s">
        <v>1540</v>
      </c>
      <c r="L238" t="s">
        <v>282</v>
      </c>
      <c r="M238">
        <v>8</v>
      </c>
      <c r="N238">
        <v>650000</v>
      </c>
      <c r="O238">
        <v>0.15</v>
      </c>
      <c r="P238">
        <v>8000</v>
      </c>
      <c r="Q238">
        <v>520000</v>
      </c>
      <c r="R238" t="s">
        <v>219</v>
      </c>
      <c r="S238" t="s">
        <v>148</v>
      </c>
      <c r="T238" t="s">
        <v>113</v>
      </c>
      <c r="U238">
        <v>1</v>
      </c>
      <c r="V238">
        <v>5200000</v>
      </c>
      <c r="W238">
        <v>780000</v>
      </c>
      <c r="X238">
        <v>4420000</v>
      </c>
      <c r="Y238">
        <v>4168000</v>
      </c>
      <c r="Z238">
        <v>252000</v>
      </c>
      <c r="AA238">
        <v>5.7013574660633497E-2</v>
      </c>
      <c r="AB238" t="s">
        <v>6428</v>
      </c>
      <c r="AC238" s="14" t="s">
        <v>6479</v>
      </c>
    </row>
    <row r="239" spans="1:29" x14ac:dyDescent="0.25">
      <c r="A239" t="s">
        <v>1397</v>
      </c>
      <c r="B239" s="3">
        <v>45932</v>
      </c>
      <c r="C239" t="s">
        <v>2497</v>
      </c>
      <c r="D239" t="s">
        <v>1399</v>
      </c>
      <c r="E239" t="s">
        <v>1400</v>
      </c>
      <c r="F239" t="s">
        <v>107</v>
      </c>
      <c r="G239">
        <v>53</v>
      </c>
      <c r="H239" t="s">
        <v>377</v>
      </c>
      <c r="I239" t="s">
        <v>95</v>
      </c>
      <c r="J239" t="s">
        <v>155</v>
      </c>
      <c r="K239" t="s">
        <v>311</v>
      </c>
      <c r="L239" t="s">
        <v>122</v>
      </c>
      <c r="M239">
        <v>2</v>
      </c>
      <c r="N239">
        <v>850000</v>
      </c>
      <c r="O239">
        <v>0.15</v>
      </c>
      <c r="P239">
        <v>2500</v>
      </c>
      <c r="Q239">
        <v>710000</v>
      </c>
      <c r="R239" t="s">
        <v>99</v>
      </c>
      <c r="S239" t="s">
        <v>100</v>
      </c>
      <c r="T239" t="s">
        <v>113</v>
      </c>
      <c r="U239">
        <v>1</v>
      </c>
      <c r="V239">
        <v>1700000</v>
      </c>
      <c r="W239">
        <v>255000</v>
      </c>
      <c r="X239">
        <v>1445000</v>
      </c>
      <c r="Y239">
        <v>1422500</v>
      </c>
      <c r="Z239">
        <v>22500</v>
      </c>
      <c r="AA239">
        <v>1.5570934256055401E-2</v>
      </c>
      <c r="AB239" t="s">
        <v>6427</v>
      </c>
      <c r="AC239" s="14">
        <v>51</v>
      </c>
    </row>
    <row r="240" spans="1:29" x14ac:dyDescent="0.25">
      <c r="A240" t="s">
        <v>1402</v>
      </c>
      <c r="B240" s="3">
        <v>45953</v>
      </c>
      <c r="C240" t="s">
        <v>719</v>
      </c>
      <c r="D240" t="s">
        <v>1404</v>
      </c>
      <c r="E240" t="s">
        <v>1405</v>
      </c>
      <c r="F240" t="s">
        <v>107</v>
      </c>
      <c r="G240">
        <v>33</v>
      </c>
      <c r="H240" t="s">
        <v>295</v>
      </c>
      <c r="I240" t="s">
        <v>120</v>
      </c>
      <c r="J240" t="s">
        <v>130</v>
      </c>
      <c r="K240" t="s">
        <v>296</v>
      </c>
      <c r="L240" t="s">
        <v>282</v>
      </c>
      <c r="M240">
        <v>5</v>
      </c>
      <c r="N240">
        <v>320000</v>
      </c>
      <c r="O240">
        <v>0</v>
      </c>
      <c r="P240">
        <v>8000</v>
      </c>
      <c r="Q240">
        <v>250000</v>
      </c>
      <c r="R240" t="s">
        <v>167</v>
      </c>
      <c r="S240" t="s">
        <v>100</v>
      </c>
      <c r="T240" t="s">
        <v>113</v>
      </c>
      <c r="U240">
        <v>5</v>
      </c>
      <c r="V240">
        <v>1600000</v>
      </c>
      <c r="W240">
        <v>0</v>
      </c>
      <c r="X240">
        <v>1600000</v>
      </c>
      <c r="Y240">
        <v>1258000</v>
      </c>
      <c r="Z240">
        <v>342000</v>
      </c>
      <c r="AA240">
        <v>0.21375</v>
      </c>
      <c r="AB240" t="s">
        <v>6427</v>
      </c>
      <c r="AC240" s="14" t="s">
        <v>6479</v>
      </c>
    </row>
    <row r="241" spans="1:29" x14ac:dyDescent="0.25">
      <c r="A241" t="s">
        <v>1406</v>
      </c>
      <c r="B241" s="3">
        <v>45795</v>
      </c>
      <c r="C241" t="s">
        <v>1407</v>
      </c>
      <c r="D241" t="s">
        <v>1408</v>
      </c>
      <c r="E241" t="s">
        <v>1409</v>
      </c>
      <c r="F241" t="s">
        <v>93</v>
      </c>
      <c r="G241">
        <v>42</v>
      </c>
      <c r="H241" t="s">
        <v>338</v>
      </c>
      <c r="I241" t="s">
        <v>120</v>
      </c>
      <c r="J241" t="s">
        <v>174</v>
      </c>
      <c r="K241" t="s">
        <v>175</v>
      </c>
      <c r="L241" t="s">
        <v>132</v>
      </c>
      <c r="M241">
        <v>4</v>
      </c>
      <c r="N241">
        <v>900000</v>
      </c>
      <c r="O241">
        <v>0</v>
      </c>
      <c r="P241">
        <v>12000</v>
      </c>
      <c r="Q241">
        <v>730000</v>
      </c>
      <c r="R241" t="s">
        <v>134</v>
      </c>
      <c r="S241" t="s">
        <v>100</v>
      </c>
      <c r="T241" t="s">
        <v>101</v>
      </c>
      <c r="U241">
        <v>1</v>
      </c>
      <c r="V241">
        <v>3600000</v>
      </c>
      <c r="W241">
        <v>0</v>
      </c>
      <c r="X241">
        <v>3600000</v>
      </c>
      <c r="Y241">
        <v>2932000</v>
      </c>
      <c r="Z241">
        <v>668000</v>
      </c>
      <c r="AA241">
        <v>0.185555555555556</v>
      </c>
      <c r="AB241" t="s">
        <v>6430</v>
      </c>
      <c r="AC241" s="14" t="s">
        <v>6478</v>
      </c>
    </row>
    <row r="242" spans="1:29" x14ac:dyDescent="0.25">
      <c r="A242" t="s">
        <v>1410</v>
      </c>
      <c r="B242" s="3">
        <v>45814</v>
      </c>
      <c r="C242" t="s">
        <v>1662</v>
      </c>
      <c r="D242" t="s">
        <v>1413</v>
      </c>
      <c r="E242" t="s">
        <v>1414</v>
      </c>
      <c r="F242" t="s">
        <v>107</v>
      </c>
      <c r="G242">
        <v>28</v>
      </c>
      <c r="H242" t="s">
        <v>119</v>
      </c>
      <c r="I242" t="s">
        <v>120</v>
      </c>
      <c r="J242" t="s">
        <v>109</v>
      </c>
      <c r="K242" t="s">
        <v>156</v>
      </c>
      <c r="L242" t="s">
        <v>111</v>
      </c>
      <c r="M242">
        <v>7</v>
      </c>
      <c r="N242">
        <v>290000</v>
      </c>
      <c r="O242">
        <v>0.15</v>
      </c>
      <c r="P242">
        <v>6000</v>
      </c>
      <c r="Q242">
        <v>225000</v>
      </c>
      <c r="R242" t="s">
        <v>219</v>
      </c>
      <c r="S242" t="s">
        <v>100</v>
      </c>
      <c r="T242" t="s">
        <v>101</v>
      </c>
      <c r="U242">
        <v>5</v>
      </c>
      <c r="V242">
        <v>2030000</v>
      </c>
      <c r="W242">
        <v>304500</v>
      </c>
      <c r="X242">
        <v>1725500</v>
      </c>
      <c r="Y242">
        <v>1581000</v>
      </c>
      <c r="Z242">
        <v>144500</v>
      </c>
      <c r="AA242">
        <v>8.3743842364532001E-2</v>
      </c>
      <c r="AB242" t="s">
        <v>6434</v>
      </c>
      <c r="AC242" s="14" t="s">
        <v>6479</v>
      </c>
    </row>
    <row r="243" spans="1:29" x14ac:dyDescent="0.25">
      <c r="A243" t="s">
        <v>1415</v>
      </c>
      <c r="B243" s="3">
        <v>45799</v>
      </c>
      <c r="C243" t="s">
        <v>1417</v>
      </c>
      <c r="D243" t="s">
        <v>1342</v>
      </c>
      <c r="E243" t="s">
        <v>1418</v>
      </c>
      <c r="F243" t="s">
        <v>93</v>
      </c>
      <c r="G243">
        <v>38</v>
      </c>
      <c r="H243" t="s">
        <v>262</v>
      </c>
      <c r="I243" t="s">
        <v>263</v>
      </c>
      <c r="J243" t="s">
        <v>174</v>
      </c>
      <c r="K243" t="s">
        <v>242</v>
      </c>
      <c r="L243" t="s">
        <v>132</v>
      </c>
      <c r="M243">
        <v>2</v>
      </c>
      <c r="N243">
        <v>780000</v>
      </c>
      <c r="O243">
        <v>0.02</v>
      </c>
      <c r="P243">
        <v>2500</v>
      </c>
      <c r="Q243">
        <v>630000</v>
      </c>
      <c r="R243" t="s">
        <v>99</v>
      </c>
      <c r="S243" t="s">
        <v>148</v>
      </c>
      <c r="T243" t="s">
        <v>113</v>
      </c>
      <c r="U243">
        <v>5</v>
      </c>
      <c r="V243">
        <v>1560000</v>
      </c>
      <c r="W243">
        <v>31200</v>
      </c>
      <c r="X243">
        <v>1528800</v>
      </c>
      <c r="Y243">
        <v>1262500</v>
      </c>
      <c r="Z243">
        <v>266300</v>
      </c>
      <c r="AA243">
        <v>0.17418890633176301</v>
      </c>
      <c r="AB243" t="s">
        <v>6430</v>
      </c>
      <c r="AC243" s="14" t="s">
        <v>6478</v>
      </c>
    </row>
    <row r="244" spans="1:29" x14ac:dyDescent="0.25">
      <c r="A244" t="s">
        <v>1419</v>
      </c>
      <c r="B244" s="3">
        <v>45661</v>
      </c>
      <c r="C244" t="s">
        <v>1421</v>
      </c>
      <c r="D244" t="s">
        <v>1422</v>
      </c>
      <c r="E244" t="s">
        <v>6306</v>
      </c>
      <c r="F244" t="s">
        <v>107</v>
      </c>
      <c r="G244">
        <v>61</v>
      </c>
      <c r="H244" t="s">
        <v>558</v>
      </c>
      <c r="I244" t="s">
        <v>129</v>
      </c>
      <c r="J244" t="s">
        <v>359</v>
      </c>
      <c r="K244" t="s">
        <v>156</v>
      </c>
      <c r="L244" t="s">
        <v>111</v>
      </c>
      <c r="M244">
        <v>4</v>
      </c>
      <c r="N244">
        <v>290000</v>
      </c>
      <c r="O244">
        <v>0.05</v>
      </c>
      <c r="P244">
        <v>8000</v>
      </c>
      <c r="Q244">
        <v>225000</v>
      </c>
      <c r="R244" t="s">
        <v>99</v>
      </c>
      <c r="S244" t="s">
        <v>148</v>
      </c>
      <c r="T244" t="s">
        <v>101</v>
      </c>
      <c r="U244">
        <v>4</v>
      </c>
      <c r="V244">
        <v>1160000</v>
      </c>
      <c r="W244">
        <v>58000</v>
      </c>
      <c r="X244">
        <v>1102000</v>
      </c>
      <c r="Y244">
        <v>908000</v>
      </c>
      <c r="Z244">
        <v>194000</v>
      </c>
      <c r="AA244">
        <v>0.176043557168784</v>
      </c>
      <c r="AB244" t="s">
        <v>6426</v>
      </c>
      <c r="AC244" s="14">
        <v>51</v>
      </c>
    </row>
    <row r="245" spans="1:29" x14ac:dyDescent="0.25">
      <c r="A245" t="s">
        <v>1424</v>
      </c>
      <c r="B245" s="3">
        <v>45987</v>
      </c>
      <c r="C245" t="s">
        <v>391</v>
      </c>
      <c r="D245" t="s">
        <v>392</v>
      </c>
      <c r="E245" t="s">
        <v>1426</v>
      </c>
      <c r="F245" t="s">
        <v>93</v>
      </c>
      <c r="G245">
        <v>39</v>
      </c>
      <c r="H245" t="s">
        <v>804</v>
      </c>
      <c r="I245" t="s">
        <v>95</v>
      </c>
      <c r="J245" t="s">
        <v>165</v>
      </c>
      <c r="K245" t="s">
        <v>1540</v>
      </c>
      <c r="L245" t="s">
        <v>282</v>
      </c>
      <c r="M245">
        <v>1</v>
      </c>
      <c r="N245">
        <v>650000</v>
      </c>
      <c r="O245">
        <v>0.02</v>
      </c>
      <c r="P245">
        <v>1500</v>
      </c>
      <c r="Q245">
        <v>520000</v>
      </c>
      <c r="R245" t="s">
        <v>219</v>
      </c>
      <c r="S245" t="s">
        <v>100</v>
      </c>
      <c r="T245" t="s">
        <v>113</v>
      </c>
      <c r="U245">
        <v>5</v>
      </c>
      <c r="V245">
        <v>650000</v>
      </c>
      <c r="W245">
        <v>13000</v>
      </c>
      <c r="X245">
        <v>637000</v>
      </c>
      <c r="Y245">
        <v>521500</v>
      </c>
      <c r="Z245">
        <v>115500</v>
      </c>
      <c r="AA245">
        <v>0.18131868131868101</v>
      </c>
      <c r="AB245" t="s">
        <v>6424</v>
      </c>
      <c r="AC245" s="14" t="s">
        <v>6478</v>
      </c>
    </row>
    <row r="246" spans="1:29" x14ac:dyDescent="0.25">
      <c r="A246" t="s">
        <v>1427</v>
      </c>
      <c r="B246" s="3">
        <v>45994</v>
      </c>
      <c r="C246" t="s">
        <v>216</v>
      </c>
      <c r="D246" t="s">
        <v>217</v>
      </c>
      <c r="E246" t="s">
        <v>1429</v>
      </c>
      <c r="F246" t="s">
        <v>107</v>
      </c>
      <c r="G246">
        <v>36</v>
      </c>
      <c r="H246" t="s">
        <v>154</v>
      </c>
      <c r="I246" t="s">
        <v>95</v>
      </c>
      <c r="J246" t="s">
        <v>155</v>
      </c>
      <c r="K246" t="s">
        <v>582</v>
      </c>
      <c r="L246" t="s">
        <v>146</v>
      </c>
      <c r="M246">
        <v>7</v>
      </c>
      <c r="N246">
        <v>180000</v>
      </c>
      <c r="O246">
        <v>0</v>
      </c>
      <c r="P246">
        <v>2500</v>
      </c>
      <c r="Q246">
        <v>125000</v>
      </c>
      <c r="R246" t="s">
        <v>219</v>
      </c>
      <c r="S246" t="s">
        <v>135</v>
      </c>
      <c r="T246" t="s">
        <v>101</v>
      </c>
      <c r="U246">
        <v>4</v>
      </c>
      <c r="V246">
        <v>1260000</v>
      </c>
      <c r="W246">
        <v>0</v>
      </c>
      <c r="X246">
        <v>1260000</v>
      </c>
      <c r="Y246">
        <v>877500</v>
      </c>
      <c r="Z246">
        <v>382500</v>
      </c>
      <c r="AA246">
        <v>0.30357142857142899</v>
      </c>
      <c r="AB246" t="s">
        <v>6432</v>
      </c>
      <c r="AC246" s="14" t="s">
        <v>6478</v>
      </c>
    </row>
    <row r="247" spans="1:29" x14ac:dyDescent="0.25">
      <c r="A247" t="s">
        <v>1430</v>
      </c>
      <c r="B247" s="3">
        <v>45833</v>
      </c>
      <c r="C247" t="s">
        <v>1172</v>
      </c>
      <c r="D247" t="s">
        <v>1431</v>
      </c>
      <c r="E247" t="s">
        <v>1432</v>
      </c>
      <c r="F247" t="s">
        <v>107</v>
      </c>
      <c r="G247">
        <v>64</v>
      </c>
      <c r="H247" t="s">
        <v>413</v>
      </c>
      <c r="I247" t="s">
        <v>95</v>
      </c>
      <c r="J247" t="s">
        <v>96</v>
      </c>
      <c r="K247" t="s">
        <v>121</v>
      </c>
      <c r="L247" t="s">
        <v>122</v>
      </c>
      <c r="M247">
        <v>5</v>
      </c>
      <c r="N247">
        <v>720000</v>
      </c>
      <c r="O247">
        <v>0.05</v>
      </c>
      <c r="P247">
        <v>2500</v>
      </c>
      <c r="Q247">
        <v>600000</v>
      </c>
      <c r="R247" t="s">
        <v>167</v>
      </c>
      <c r="S247" t="s">
        <v>100</v>
      </c>
      <c r="T247" t="s">
        <v>113</v>
      </c>
      <c r="U247">
        <v>1</v>
      </c>
      <c r="V247">
        <v>3600000</v>
      </c>
      <c r="W247">
        <v>180000</v>
      </c>
      <c r="X247">
        <v>3420000</v>
      </c>
      <c r="Y247">
        <v>3002500</v>
      </c>
      <c r="Z247">
        <v>417500</v>
      </c>
      <c r="AA247">
        <v>0.122076023391813</v>
      </c>
      <c r="AB247" t="s">
        <v>6434</v>
      </c>
      <c r="AC247" s="14">
        <v>51</v>
      </c>
    </row>
    <row r="248" spans="1:29" x14ac:dyDescent="0.25">
      <c r="A248" t="s">
        <v>1433</v>
      </c>
      <c r="B248" s="3">
        <v>45684</v>
      </c>
      <c r="C248" t="s">
        <v>475</v>
      </c>
      <c r="D248" t="s">
        <v>1434</v>
      </c>
      <c r="E248" t="s">
        <v>1435</v>
      </c>
      <c r="F248" t="s">
        <v>93</v>
      </c>
      <c r="G248">
        <v>59</v>
      </c>
      <c r="H248" t="s">
        <v>128</v>
      </c>
      <c r="I248" t="s">
        <v>129</v>
      </c>
      <c r="J248" t="s">
        <v>359</v>
      </c>
      <c r="K248" t="s">
        <v>1540</v>
      </c>
      <c r="L248" t="s">
        <v>282</v>
      </c>
      <c r="M248">
        <v>5</v>
      </c>
      <c r="N248">
        <v>650000</v>
      </c>
      <c r="O248">
        <v>0.05</v>
      </c>
      <c r="P248">
        <v>2500</v>
      </c>
      <c r="Q248">
        <v>520000</v>
      </c>
      <c r="R248" t="s">
        <v>134</v>
      </c>
      <c r="S248" t="s">
        <v>135</v>
      </c>
      <c r="T248" t="s">
        <v>113</v>
      </c>
      <c r="U248">
        <v>1</v>
      </c>
      <c r="V248">
        <v>3250000</v>
      </c>
      <c r="W248">
        <v>162500</v>
      </c>
      <c r="X248">
        <v>3087500</v>
      </c>
      <c r="Y248">
        <v>2602500</v>
      </c>
      <c r="Z248">
        <v>485000</v>
      </c>
      <c r="AA248">
        <v>0.15708502024291501</v>
      </c>
      <c r="AB248" t="s">
        <v>6426</v>
      </c>
      <c r="AC248" s="14">
        <v>51</v>
      </c>
    </row>
    <row r="249" spans="1:29" x14ac:dyDescent="0.25">
      <c r="A249" t="s">
        <v>1436</v>
      </c>
      <c r="B249" s="3">
        <v>45724</v>
      </c>
      <c r="C249" t="s">
        <v>1076</v>
      </c>
      <c r="D249" t="s">
        <v>1077</v>
      </c>
      <c r="E249" t="s">
        <v>1437</v>
      </c>
      <c r="F249" t="s">
        <v>107</v>
      </c>
      <c r="G249">
        <v>55</v>
      </c>
      <c r="H249" t="s">
        <v>262</v>
      </c>
      <c r="I249" t="s">
        <v>263</v>
      </c>
      <c r="J249" t="s">
        <v>212</v>
      </c>
      <c r="K249" t="s">
        <v>1540</v>
      </c>
      <c r="L249" t="s">
        <v>282</v>
      </c>
      <c r="M249">
        <v>3</v>
      </c>
      <c r="N249">
        <v>650000</v>
      </c>
      <c r="O249">
        <v>0.15</v>
      </c>
      <c r="P249">
        <v>8000</v>
      </c>
      <c r="Q249">
        <v>520000</v>
      </c>
      <c r="R249" t="s">
        <v>99</v>
      </c>
      <c r="S249" t="s">
        <v>168</v>
      </c>
      <c r="T249" t="s">
        <v>101</v>
      </c>
      <c r="U249">
        <v>4</v>
      </c>
      <c r="V249">
        <v>1950000</v>
      </c>
      <c r="W249">
        <v>292500</v>
      </c>
      <c r="X249">
        <v>1657500</v>
      </c>
      <c r="Y249">
        <v>1568000</v>
      </c>
      <c r="Z249">
        <v>89500</v>
      </c>
      <c r="AA249">
        <v>5.3996983408748103E-2</v>
      </c>
      <c r="AB249" t="s">
        <v>6428</v>
      </c>
      <c r="AC249" s="14">
        <v>51</v>
      </c>
    </row>
    <row r="250" spans="1:29" x14ac:dyDescent="0.25">
      <c r="A250" t="s">
        <v>1438</v>
      </c>
      <c r="B250" s="3">
        <v>45944</v>
      </c>
      <c r="C250" t="s">
        <v>1440</v>
      </c>
      <c r="D250" t="s">
        <v>1441</v>
      </c>
      <c r="E250" t="s">
        <v>1442</v>
      </c>
      <c r="F250" t="s">
        <v>107</v>
      </c>
      <c r="G250">
        <v>28</v>
      </c>
      <c r="H250" t="s">
        <v>128</v>
      </c>
      <c r="I250" t="s">
        <v>129</v>
      </c>
      <c r="J250" t="s">
        <v>96</v>
      </c>
      <c r="K250" t="s">
        <v>388</v>
      </c>
      <c r="L250" t="s">
        <v>132</v>
      </c>
      <c r="M250">
        <v>3</v>
      </c>
      <c r="N250">
        <v>510000</v>
      </c>
      <c r="O250">
        <v>0.15</v>
      </c>
      <c r="P250">
        <v>12000</v>
      </c>
      <c r="Q250">
        <v>410000</v>
      </c>
      <c r="R250" t="s">
        <v>99</v>
      </c>
      <c r="S250" t="s">
        <v>135</v>
      </c>
      <c r="T250" t="s">
        <v>113</v>
      </c>
      <c r="U250">
        <v>5</v>
      </c>
      <c r="V250">
        <v>1530000</v>
      </c>
      <c r="W250">
        <v>229500</v>
      </c>
      <c r="X250">
        <v>1300500</v>
      </c>
      <c r="Y250">
        <v>1242000</v>
      </c>
      <c r="Z250">
        <v>58500</v>
      </c>
      <c r="AA250">
        <v>4.4982698961937698E-2</v>
      </c>
      <c r="AB250" t="s">
        <v>6427</v>
      </c>
      <c r="AC250" s="14" t="s">
        <v>6479</v>
      </c>
    </row>
    <row r="251" spans="1:29" x14ac:dyDescent="0.25">
      <c r="A251" t="s">
        <v>1443</v>
      </c>
      <c r="B251" s="3">
        <v>45920</v>
      </c>
      <c r="C251" t="s">
        <v>1445</v>
      </c>
      <c r="D251" t="s">
        <v>1446</v>
      </c>
      <c r="E251" t="s">
        <v>1447</v>
      </c>
      <c r="F251" t="s">
        <v>93</v>
      </c>
      <c r="G251">
        <v>32</v>
      </c>
      <c r="H251" t="s">
        <v>154</v>
      </c>
      <c r="I251" t="s">
        <v>95</v>
      </c>
      <c r="J251" t="s">
        <v>155</v>
      </c>
      <c r="K251" t="s">
        <v>121</v>
      </c>
      <c r="L251" t="s">
        <v>122</v>
      </c>
      <c r="M251">
        <v>5</v>
      </c>
      <c r="N251">
        <v>720000</v>
      </c>
      <c r="O251">
        <v>0.02</v>
      </c>
      <c r="P251">
        <v>4000</v>
      </c>
      <c r="Q251">
        <v>600000</v>
      </c>
      <c r="R251" t="s">
        <v>219</v>
      </c>
      <c r="S251" t="s">
        <v>168</v>
      </c>
      <c r="T251" t="s">
        <v>101</v>
      </c>
      <c r="U251">
        <v>1</v>
      </c>
      <c r="V251">
        <v>3600000</v>
      </c>
      <c r="W251">
        <v>72000</v>
      </c>
      <c r="X251">
        <v>3528000</v>
      </c>
      <c r="Y251">
        <v>3004000</v>
      </c>
      <c r="Z251">
        <v>524000</v>
      </c>
      <c r="AA251">
        <v>0.14852607709750601</v>
      </c>
      <c r="AB251" t="s">
        <v>6435</v>
      </c>
      <c r="AC251" s="14" t="s">
        <v>6479</v>
      </c>
    </row>
    <row r="252" spans="1:29" x14ac:dyDescent="0.25">
      <c r="A252" t="s">
        <v>1448</v>
      </c>
      <c r="B252" s="3">
        <v>45687</v>
      </c>
      <c r="C252" t="s">
        <v>1450</v>
      </c>
      <c r="D252" t="s">
        <v>1451</v>
      </c>
      <c r="E252" t="s">
        <v>1452</v>
      </c>
      <c r="F252" t="s">
        <v>93</v>
      </c>
      <c r="G252">
        <v>64</v>
      </c>
      <c r="H252" t="s">
        <v>295</v>
      </c>
      <c r="I252" t="s">
        <v>120</v>
      </c>
      <c r="J252" t="s">
        <v>155</v>
      </c>
      <c r="K252" t="s">
        <v>582</v>
      </c>
      <c r="L252" t="s">
        <v>146</v>
      </c>
      <c r="M252">
        <v>5</v>
      </c>
      <c r="N252">
        <v>180000</v>
      </c>
      <c r="O252">
        <v>0.15</v>
      </c>
      <c r="P252">
        <v>6000</v>
      </c>
      <c r="Q252">
        <v>125000</v>
      </c>
      <c r="R252" t="s">
        <v>219</v>
      </c>
      <c r="S252" t="s">
        <v>135</v>
      </c>
      <c r="T252" t="s">
        <v>101</v>
      </c>
      <c r="U252">
        <v>4</v>
      </c>
      <c r="V252">
        <v>900000</v>
      </c>
      <c r="W252">
        <v>135000</v>
      </c>
      <c r="X252">
        <v>765000</v>
      </c>
      <c r="Y252">
        <v>631000</v>
      </c>
      <c r="Z252">
        <v>134000</v>
      </c>
      <c r="AA252">
        <v>0.17516339869281</v>
      </c>
      <c r="AB252" t="s">
        <v>6426</v>
      </c>
      <c r="AC252" s="14">
        <v>51</v>
      </c>
    </row>
    <row r="253" spans="1:29" x14ac:dyDescent="0.25">
      <c r="A253" t="s">
        <v>1453</v>
      </c>
      <c r="B253" s="3">
        <v>45668</v>
      </c>
      <c r="C253" t="s">
        <v>1117</v>
      </c>
      <c r="D253" t="s">
        <v>1118</v>
      </c>
      <c r="E253" t="s">
        <v>1455</v>
      </c>
      <c r="F253" t="s">
        <v>93</v>
      </c>
      <c r="G253">
        <v>33</v>
      </c>
      <c r="H253" t="s">
        <v>154</v>
      </c>
      <c r="I253" t="s">
        <v>95</v>
      </c>
      <c r="J253" t="s">
        <v>96</v>
      </c>
      <c r="K253" t="s">
        <v>242</v>
      </c>
      <c r="L253" t="s">
        <v>132</v>
      </c>
      <c r="M253">
        <v>7</v>
      </c>
      <c r="N253">
        <v>780000</v>
      </c>
      <c r="O253">
        <v>0.15</v>
      </c>
      <c r="P253">
        <v>1500</v>
      </c>
      <c r="Q253">
        <v>630000</v>
      </c>
      <c r="R253" t="s">
        <v>99</v>
      </c>
      <c r="S253" t="s">
        <v>100</v>
      </c>
      <c r="T253" t="s">
        <v>101</v>
      </c>
      <c r="U253">
        <v>1</v>
      </c>
      <c r="V253">
        <v>5460000</v>
      </c>
      <c r="W253">
        <v>819000</v>
      </c>
      <c r="X253">
        <v>4641000</v>
      </c>
      <c r="Y253">
        <v>4411500</v>
      </c>
      <c r="Z253">
        <v>229500</v>
      </c>
      <c r="AA253">
        <v>4.94505494505494E-2</v>
      </c>
      <c r="AB253" t="s">
        <v>6426</v>
      </c>
      <c r="AC253" s="14" t="s">
        <v>6479</v>
      </c>
    </row>
    <row r="254" spans="1:29" x14ac:dyDescent="0.25">
      <c r="A254" t="s">
        <v>1456</v>
      </c>
      <c r="B254" s="3">
        <v>45946</v>
      </c>
      <c r="C254" t="s">
        <v>216</v>
      </c>
      <c r="D254" t="s">
        <v>217</v>
      </c>
      <c r="E254" t="s">
        <v>1458</v>
      </c>
      <c r="F254" t="s">
        <v>107</v>
      </c>
      <c r="G254">
        <v>19</v>
      </c>
      <c r="H254" t="s">
        <v>128</v>
      </c>
      <c r="I254" t="s">
        <v>129</v>
      </c>
      <c r="J254" t="s">
        <v>96</v>
      </c>
      <c r="K254" t="s">
        <v>1540</v>
      </c>
      <c r="L254" t="s">
        <v>282</v>
      </c>
      <c r="M254">
        <v>5</v>
      </c>
      <c r="N254">
        <v>650000</v>
      </c>
      <c r="O254">
        <v>0</v>
      </c>
      <c r="P254">
        <v>0</v>
      </c>
      <c r="Q254">
        <v>520000</v>
      </c>
      <c r="R254" t="s">
        <v>219</v>
      </c>
      <c r="S254" t="s">
        <v>100</v>
      </c>
      <c r="T254" t="s">
        <v>101</v>
      </c>
      <c r="U254">
        <v>3</v>
      </c>
      <c r="V254">
        <v>3250000</v>
      </c>
      <c r="W254">
        <v>0</v>
      </c>
      <c r="X254">
        <v>3250000</v>
      </c>
      <c r="Y254">
        <v>2600000</v>
      </c>
      <c r="Z254">
        <v>650000</v>
      </c>
      <c r="AA254">
        <v>0.2</v>
      </c>
      <c r="AB254" t="s">
        <v>6427</v>
      </c>
      <c r="AC254" s="14" t="s">
        <v>6477</v>
      </c>
    </row>
    <row r="255" spans="1:29" x14ac:dyDescent="0.25">
      <c r="A255" t="s">
        <v>1459</v>
      </c>
      <c r="B255" s="3">
        <v>45828</v>
      </c>
      <c r="C255" t="s">
        <v>971</v>
      </c>
      <c r="D255" t="s">
        <v>972</v>
      </c>
      <c r="E255" t="s">
        <v>1461</v>
      </c>
      <c r="F255" t="s">
        <v>107</v>
      </c>
      <c r="G255">
        <v>61</v>
      </c>
      <c r="H255" t="s">
        <v>1792</v>
      </c>
      <c r="I255" t="s">
        <v>129</v>
      </c>
      <c r="J255" t="s">
        <v>165</v>
      </c>
      <c r="K255" t="s">
        <v>242</v>
      </c>
      <c r="L255" t="s">
        <v>132</v>
      </c>
      <c r="M255">
        <v>5</v>
      </c>
      <c r="N255">
        <v>780000</v>
      </c>
      <c r="O255">
        <v>0.05</v>
      </c>
      <c r="P255">
        <v>1500</v>
      </c>
      <c r="Q255">
        <v>630000</v>
      </c>
      <c r="R255" t="s">
        <v>99</v>
      </c>
      <c r="S255" t="s">
        <v>100</v>
      </c>
      <c r="T255" t="s">
        <v>113</v>
      </c>
      <c r="U255">
        <v>3</v>
      </c>
      <c r="V255">
        <v>3900000</v>
      </c>
      <c r="W255">
        <v>195000</v>
      </c>
      <c r="X255">
        <v>3705000</v>
      </c>
      <c r="Y255">
        <v>3151500</v>
      </c>
      <c r="Z255">
        <v>553500</v>
      </c>
      <c r="AA255">
        <v>0.14939271255060699</v>
      </c>
      <c r="AB255" t="s">
        <v>6434</v>
      </c>
      <c r="AC255" s="14">
        <v>51</v>
      </c>
    </row>
    <row r="256" spans="1:29" x14ac:dyDescent="0.25">
      <c r="A256" t="s">
        <v>1462</v>
      </c>
      <c r="B256" s="3">
        <v>45800</v>
      </c>
      <c r="C256" t="s">
        <v>1463</v>
      </c>
      <c r="E256" t="s">
        <v>1464</v>
      </c>
      <c r="F256" t="s">
        <v>93</v>
      </c>
      <c r="G256">
        <v>56</v>
      </c>
      <c r="H256" t="s">
        <v>558</v>
      </c>
      <c r="I256" t="s">
        <v>129</v>
      </c>
      <c r="J256" t="s">
        <v>165</v>
      </c>
      <c r="K256" t="s">
        <v>311</v>
      </c>
      <c r="L256" t="s">
        <v>122</v>
      </c>
      <c r="M256">
        <v>3</v>
      </c>
      <c r="N256">
        <v>850000</v>
      </c>
      <c r="O256">
        <v>0</v>
      </c>
      <c r="P256">
        <v>8000</v>
      </c>
      <c r="Q256">
        <v>710000</v>
      </c>
      <c r="R256" t="s">
        <v>167</v>
      </c>
      <c r="S256" t="s">
        <v>168</v>
      </c>
      <c r="T256" t="s">
        <v>101</v>
      </c>
      <c r="U256">
        <v>2</v>
      </c>
      <c r="V256">
        <v>2550000</v>
      </c>
      <c r="W256">
        <v>0</v>
      </c>
      <c r="X256">
        <v>2550000</v>
      </c>
      <c r="Y256">
        <v>2138000</v>
      </c>
      <c r="Z256">
        <v>412000</v>
      </c>
      <c r="AA256">
        <v>0.16156862745098</v>
      </c>
      <c r="AB256" t="s">
        <v>6430</v>
      </c>
      <c r="AC256" s="14">
        <v>51</v>
      </c>
    </row>
    <row r="257" spans="1:29" x14ac:dyDescent="0.25">
      <c r="A257" t="s">
        <v>1466</v>
      </c>
      <c r="B257" s="3">
        <v>45714</v>
      </c>
      <c r="C257" t="s">
        <v>892</v>
      </c>
      <c r="D257" t="s">
        <v>893</v>
      </c>
      <c r="E257" t="s">
        <v>1467</v>
      </c>
      <c r="F257" t="s">
        <v>93</v>
      </c>
      <c r="G257">
        <v>33</v>
      </c>
      <c r="H257" t="s">
        <v>295</v>
      </c>
      <c r="I257" t="s">
        <v>120</v>
      </c>
      <c r="J257" t="s">
        <v>359</v>
      </c>
      <c r="K257" t="s">
        <v>121</v>
      </c>
      <c r="L257" t="s">
        <v>122</v>
      </c>
      <c r="M257">
        <v>1</v>
      </c>
      <c r="N257">
        <v>720000</v>
      </c>
      <c r="O257">
        <v>0</v>
      </c>
      <c r="P257">
        <v>12000</v>
      </c>
      <c r="Q257">
        <v>600000</v>
      </c>
      <c r="R257" t="s">
        <v>99</v>
      </c>
      <c r="S257" t="s">
        <v>100</v>
      </c>
      <c r="T257" t="s">
        <v>101</v>
      </c>
      <c r="U257">
        <v>4</v>
      </c>
      <c r="V257">
        <v>720000</v>
      </c>
      <c r="W257">
        <v>0</v>
      </c>
      <c r="X257">
        <v>720000</v>
      </c>
      <c r="Y257">
        <v>612000</v>
      </c>
      <c r="Z257">
        <v>108000</v>
      </c>
      <c r="AA257">
        <v>0.15</v>
      </c>
      <c r="AB257" t="s">
        <v>6429</v>
      </c>
      <c r="AC257" s="14" t="s">
        <v>6479</v>
      </c>
    </row>
    <row r="258" spans="1:29" x14ac:dyDescent="0.25">
      <c r="A258" t="s">
        <v>1468</v>
      </c>
      <c r="B258" s="3">
        <v>45729</v>
      </c>
      <c r="C258" t="s">
        <v>1144</v>
      </c>
      <c r="D258" t="s">
        <v>1145</v>
      </c>
      <c r="E258" t="s">
        <v>1470</v>
      </c>
      <c r="F258" t="s">
        <v>107</v>
      </c>
      <c r="G258">
        <v>56</v>
      </c>
      <c r="H258" t="s">
        <v>119</v>
      </c>
      <c r="I258" t="s">
        <v>120</v>
      </c>
      <c r="J258" t="s">
        <v>155</v>
      </c>
      <c r="K258" t="s">
        <v>425</v>
      </c>
      <c r="L258" t="s">
        <v>146</v>
      </c>
      <c r="M258">
        <v>1</v>
      </c>
      <c r="N258">
        <v>45000</v>
      </c>
      <c r="O258">
        <v>0.1</v>
      </c>
      <c r="P258">
        <v>4000</v>
      </c>
      <c r="Q258">
        <v>27000</v>
      </c>
      <c r="R258" t="s">
        <v>134</v>
      </c>
      <c r="S258" t="s">
        <v>168</v>
      </c>
      <c r="T258" t="s">
        <v>113</v>
      </c>
      <c r="U258">
        <v>4</v>
      </c>
      <c r="V258">
        <v>45000</v>
      </c>
      <c r="W258">
        <v>4500</v>
      </c>
      <c r="X258">
        <v>40500</v>
      </c>
      <c r="Y258">
        <v>31000</v>
      </c>
      <c r="Z258">
        <v>9500</v>
      </c>
      <c r="AA258">
        <v>0.234567901234568</v>
      </c>
      <c r="AB258" t="s">
        <v>6428</v>
      </c>
      <c r="AC258" s="14">
        <v>51</v>
      </c>
    </row>
    <row r="259" spans="1:29" x14ac:dyDescent="0.25">
      <c r="A259" t="s">
        <v>1471</v>
      </c>
      <c r="B259" s="3">
        <v>46012</v>
      </c>
      <c r="C259" t="s">
        <v>1472</v>
      </c>
      <c r="D259" t="s">
        <v>1473</v>
      </c>
      <c r="E259" t="s">
        <v>1474</v>
      </c>
      <c r="F259" t="s">
        <v>93</v>
      </c>
      <c r="G259">
        <v>30</v>
      </c>
      <c r="H259" t="s">
        <v>1279</v>
      </c>
      <c r="I259" t="s">
        <v>144</v>
      </c>
      <c r="J259" t="s">
        <v>174</v>
      </c>
      <c r="K259" t="s">
        <v>1540</v>
      </c>
      <c r="L259" t="s">
        <v>282</v>
      </c>
      <c r="M259">
        <v>2</v>
      </c>
      <c r="N259">
        <v>650000</v>
      </c>
      <c r="O259">
        <v>0.05</v>
      </c>
      <c r="P259">
        <v>4000</v>
      </c>
      <c r="Q259">
        <v>520000</v>
      </c>
      <c r="R259" t="s">
        <v>219</v>
      </c>
      <c r="S259" t="s">
        <v>100</v>
      </c>
      <c r="T259" t="s">
        <v>113</v>
      </c>
      <c r="U259">
        <v>7</v>
      </c>
      <c r="V259">
        <v>1300000</v>
      </c>
      <c r="W259">
        <v>65000</v>
      </c>
      <c r="X259">
        <v>1235000</v>
      </c>
      <c r="Y259">
        <v>1044000</v>
      </c>
      <c r="Z259">
        <v>191000</v>
      </c>
      <c r="AA259">
        <v>0.15465587044534401</v>
      </c>
      <c r="AB259" t="s">
        <v>6432</v>
      </c>
      <c r="AC259" s="14" t="s">
        <v>6479</v>
      </c>
    </row>
    <row r="260" spans="1:29" x14ac:dyDescent="0.25">
      <c r="A260" t="s">
        <v>1475</v>
      </c>
      <c r="B260" s="3">
        <v>45662</v>
      </c>
      <c r="C260" t="s">
        <v>512</v>
      </c>
      <c r="D260" t="s">
        <v>513</v>
      </c>
      <c r="E260" t="s">
        <v>1476</v>
      </c>
      <c r="F260" t="s">
        <v>107</v>
      </c>
      <c r="G260">
        <v>39</v>
      </c>
      <c r="H260" t="s">
        <v>581</v>
      </c>
      <c r="I260" t="s">
        <v>144</v>
      </c>
      <c r="J260" t="s">
        <v>359</v>
      </c>
      <c r="K260" t="s">
        <v>388</v>
      </c>
      <c r="L260" t="s">
        <v>132</v>
      </c>
      <c r="M260">
        <v>2</v>
      </c>
      <c r="N260">
        <v>510000</v>
      </c>
      <c r="O260">
        <v>1.0500000000000001E-2</v>
      </c>
      <c r="P260">
        <v>6000</v>
      </c>
      <c r="Q260">
        <v>410000</v>
      </c>
      <c r="R260" t="s">
        <v>99</v>
      </c>
      <c r="S260" t="s">
        <v>168</v>
      </c>
      <c r="T260" t="s">
        <v>113</v>
      </c>
      <c r="U260">
        <v>2</v>
      </c>
      <c r="V260">
        <v>1020000</v>
      </c>
      <c r="W260">
        <v>10710</v>
      </c>
      <c r="X260">
        <v>1009290</v>
      </c>
      <c r="Y260">
        <v>826000</v>
      </c>
      <c r="Z260">
        <v>183290</v>
      </c>
      <c r="AA260">
        <v>0.18160290897561601</v>
      </c>
      <c r="AB260" t="s">
        <v>6426</v>
      </c>
      <c r="AC260" s="14" t="s">
        <v>6478</v>
      </c>
    </row>
    <row r="261" spans="1:29" x14ac:dyDescent="0.25">
      <c r="A261" t="s">
        <v>1477</v>
      </c>
      <c r="B261" s="3">
        <v>45832</v>
      </c>
      <c r="C261" t="s">
        <v>1478</v>
      </c>
      <c r="D261" t="s">
        <v>1479</v>
      </c>
      <c r="E261" t="s">
        <v>1480</v>
      </c>
      <c r="F261" t="s">
        <v>93</v>
      </c>
      <c r="G261">
        <v>33</v>
      </c>
      <c r="H261" t="s">
        <v>581</v>
      </c>
      <c r="I261" t="s">
        <v>144</v>
      </c>
      <c r="J261" t="s">
        <v>359</v>
      </c>
      <c r="K261" t="s">
        <v>175</v>
      </c>
      <c r="L261" t="s">
        <v>132</v>
      </c>
      <c r="M261">
        <v>2</v>
      </c>
      <c r="N261">
        <v>900000</v>
      </c>
      <c r="O261">
        <v>0.15</v>
      </c>
      <c r="P261">
        <v>6000</v>
      </c>
      <c r="Q261">
        <v>730000</v>
      </c>
      <c r="R261" t="s">
        <v>99</v>
      </c>
      <c r="S261" t="s">
        <v>100</v>
      </c>
      <c r="T261" t="s">
        <v>101</v>
      </c>
      <c r="U261">
        <v>3</v>
      </c>
      <c r="V261">
        <v>1800000</v>
      </c>
      <c r="W261">
        <v>270000</v>
      </c>
      <c r="X261">
        <v>1530000</v>
      </c>
      <c r="Y261">
        <v>1466000</v>
      </c>
      <c r="Z261">
        <v>64000</v>
      </c>
      <c r="AA261">
        <v>4.18300653594771E-2</v>
      </c>
      <c r="AB261" t="s">
        <v>6434</v>
      </c>
      <c r="AC261" s="14" t="s">
        <v>6479</v>
      </c>
    </row>
    <row r="262" spans="1:29" x14ac:dyDescent="0.25">
      <c r="A262" t="s">
        <v>1482</v>
      </c>
      <c r="B262" s="3">
        <v>45884</v>
      </c>
      <c r="C262" t="s">
        <v>307</v>
      </c>
      <c r="D262" t="s">
        <v>308</v>
      </c>
      <c r="E262" t="s">
        <v>1484</v>
      </c>
      <c r="F262" t="s">
        <v>107</v>
      </c>
      <c r="G262">
        <v>46</v>
      </c>
      <c r="H262" t="s">
        <v>119</v>
      </c>
      <c r="I262" t="s">
        <v>120</v>
      </c>
      <c r="J262" t="s">
        <v>359</v>
      </c>
      <c r="K262" t="s">
        <v>520</v>
      </c>
      <c r="L262" t="s">
        <v>111</v>
      </c>
      <c r="M262">
        <v>6</v>
      </c>
      <c r="N262">
        <v>410000</v>
      </c>
      <c r="O262">
        <v>0.1</v>
      </c>
      <c r="P262">
        <v>4000</v>
      </c>
      <c r="Q262">
        <v>325000</v>
      </c>
      <c r="R262" t="s">
        <v>219</v>
      </c>
      <c r="S262" t="s">
        <v>135</v>
      </c>
      <c r="T262" t="s">
        <v>113</v>
      </c>
      <c r="U262">
        <v>1</v>
      </c>
      <c r="V262">
        <v>2460000</v>
      </c>
      <c r="W262">
        <v>246000</v>
      </c>
      <c r="X262">
        <v>2214000</v>
      </c>
      <c r="Y262">
        <v>1954000</v>
      </c>
      <c r="Z262">
        <v>260000</v>
      </c>
      <c r="AA262">
        <v>0.11743450767841</v>
      </c>
      <c r="AB262" t="s">
        <v>6433</v>
      </c>
      <c r="AC262" s="14" t="s">
        <v>6478</v>
      </c>
    </row>
    <row r="263" spans="1:29" x14ac:dyDescent="0.25">
      <c r="A263" t="s">
        <v>1485</v>
      </c>
      <c r="B263" s="3">
        <v>45897</v>
      </c>
      <c r="C263" t="s">
        <v>3458</v>
      </c>
      <c r="D263" t="s">
        <v>1488</v>
      </c>
      <c r="E263" t="s">
        <v>1489</v>
      </c>
      <c r="F263" t="s">
        <v>93</v>
      </c>
      <c r="G263">
        <v>56</v>
      </c>
      <c r="H263" t="s">
        <v>310</v>
      </c>
      <c r="I263" t="s">
        <v>263</v>
      </c>
      <c r="J263" t="s">
        <v>109</v>
      </c>
      <c r="K263" t="s">
        <v>388</v>
      </c>
      <c r="L263" t="s">
        <v>132</v>
      </c>
      <c r="M263">
        <v>8</v>
      </c>
      <c r="N263">
        <v>510000</v>
      </c>
      <c r="O263">
        <v>0.1</v>
      </c>
      <c r="P263">
        <v>2500</v>
      </c>
      <c r="Q263">
        <v>410000</v>
      </c>
      <c r="R263" t="s">
        <v>167</v>
      </c>
      <c r="S263" t="s">
        <v>148</v>
      </c>
      <c r="T263" t="s">
        <v>101</v>
      </c>
      <c r="U263">
        <v>3</v>
      </c>
      <c r="V263">
        <v>4080000</v>
      </c>
      <c r="W263">
        <v>408000</v>
      </c>
      <c r="X263">
        <v>3672000</v>
      </c>
      <c r="Y263">
        <v>3282500</v>
      </c>
      <c r="Z263">
        <v>389500</v>
      </c>
      <c r="AA263">
        <v>0.10607298474945499</v>
      </c>
      <c r="AB263" t="s">
        <v>6433</v>
      </c>
      <c r="AC263" s="14">
        <v>51</v>
      </c>
    </row>
    <row r="264" spans="1:29" x14ac:dyDescent="0.25">
      <c r="A264" t="s">
        <v>1490</v>
      </c>
      <c r="B264" s="3">
        <v>45748</v>
      </c>
      <c r="C264" t="s">
        <v>1492</v>
      </c>
      <c r="D264" t="s">
        <v>1493</v>
      </c>
      <c r="E264" t="s">
        <v>1494</v>
      </c>
      <c r="F264" t="s">
        <v>93</v>
      </c>
      <c r="G264">
        <v>29</v>
      </c>
      <c r="H264" t="s">
        <v>1279</v>
      </c>
      <c r="I264" t="s">
        <v>144</v>
      </c>
      <c r="J264" t="s">
        <v>165</v>
      </c>
      <c r="K264" t="s">
        <v>1540</v>
      </c>
      <c r="L264" t="s">
        <v>282</v>
      </c>
      <c r="M264">
        <v>7</v>
      </c>
      <c r="N264">
        <v>650000</v>
      </c>
      <c r="O264">
        <v>0.05</v>
      </c>
      <c r="P264">
        <v>4000</v>
      </c>
      <c r="Q264">
        <v>520000</v>
      </c>
      <c r="R264" t="s">
        <v>6415</v>
      </c>
      <c r="S264" t="s">
        <v>100</v>
      </c>
      <c r="T264" t="s">
        <v>101</v>
      </c>
      <c r="U264">
        <v>2</v>
      </c>
      <c r="V264">
        <v>4550000</v>
      </c>
      <c r="W264">
        <v>227500</v>
      </c>
      <c r="X264">
        <v>4322500</v>
      </c>
      <c r="Y264">
        <v>3644000</v>
      </c>
      <c r="Z264">
        <v>678500</v>
      </c>
      <c r="AA264">
        <v>0.15696934644303101</v>
      </c>
      <c r="AB264" t="s">
        <v>6431</v>
      </c>
      <c r="AC264" s="14" t="s">
        <v>6479</v>
      </c>
    </row>
    <row r="265" spans="1:29" x14ac:dyDescent="0.25">
      <c r="A265" t="s">
        <v>1495</v>
      </c>
      <c r="B265" s="3">
        <v>45820</v>
      </c>
      <c r="C265" t="s">
        <v>1497</v>
      </c>
      <c r="D265" t="s">
        <v>1498</v>
      </c>
      <c r="E265" t="s">
        <v>1499</v>
      </c>
      <c r="F265" t="s">
        <v>107</v>
      </c>
      <c r="G265">
        <v>34</v>
      </c>
      <c r="H265" t="s">
        <v>1279</v>
      </c>
      <c r="I265" t="s">
        <v>144</v>
      </c>
      <c r="K265" t="s">
        <v>281</v>
      </c>
      <c r="L265" t="s">
        <v>282</v>
      </c>
      <c r="M265">
        <v>8</v>
      </c>
      <c r="N265">
        <v>250000</v>
      </c>
      <c r="O265">
        <v>0.02</v>
      </c>
      <c r="P265">
        <v>12000</v>
      </c>
      <c r="Q265">
        <v>190000</v>
      </c>
      <c r="R265" t="s">
        <v>167</v>
      </c>
      <c r="S265" t="s">
        <v>100</v>
      </c>
      <c r="T265" t="s">
        <v>113</v>
      </c>
      <c r="U265">
        <v>2</v>
      </c>
      <c r="V265">
        <v>2000000</v>
      </c>
      <c r="W265">
        <v>40000</v>
      </c>
      <c r="X265">
        <v>1960000</v>
      </c>
      <c r="Y265">
        <v>1532000</v>
      </c>
      <c r="Z265">
        <v>428000</v>
      </c>
      <c r="AA265">
        <v>0.21836734693877599</v>
      </c>
      <c r="AB265" t="s">
        <v>6434</v>
      </c>
      <c r="AC265" s="14" t="s">
        <v>6479</v>
      </c>
    </row>
    <row r="266" spans="1:29" x14ac:dyDescent="0.25">
      <c r="A266" t="s">
        <v>1500</v>
      </c>
      <c r="B266" s="3">
        <v>45721</v>
      </c>
      <c r="C266" t="s">
        <v>1502</v>
      </c>
      <c r="D266" t="s">
        <v>1503</v>
      </c>
      <c r="E266" t="s">
        <v>1504</v>
      </c>
      <c r="F266" t="s">
        <v>107</v>
      </c>
      <c r="G266">
        <v>47</v>
      </c>
      <c r="H266" t="s">
        <v>154</v>
      </c>
      <c r="I266" t="s">
        <v>95</v>
      </c>
      <c r="J266" t="s">
        <v>96</v>
      </c>
      <c r="K266" t="s">
        <v>296</v>
      </c>
      <c r="L266" t="s">
        <v>282</v>
      </c>
      <c r="M266">
        <v>3</v>
      </c>
      <c r="N266">
        <v>320000</v>
      </c>
      <c r="O266">
        <v>0.1</v>
      </c>
      <c r="P266">
        <v>12000</v>
      </c>
      <c r="Q266">
        <v>250000</v>
      </c>
      <c r="R266" t="s">
        <v>99</v>
      </c>
      <c r="S266" t="s">
        <v>168</v>
      </c>
      <c r="T266" t="s">
        <v>113</v>
      </c>
      <c r="U266">
        <v>5</v>
      </c>
      <c r="V266">
        <v>960000</v>
      </c>
      <c r="W266">
        <v>96000</v>
      </c>
      <c r="X266">
        <v>864000</v>
      </c>
      <c r="Y266">
        <v>762000</v>
      </c>
      <c r="Z266">
        <v>102000</v>
      </c>
      <c r="AA266">
        <v>0.118055555555556</v>
      </c>
      <c r="AB266" t="s">
        <v>6428</v>
      </c>
      <c r="AC266" s="14" t="s">
        <v>6478</v>
      </c>
    </row>
    <row r="267" spans="1:29" x14ac:dyDescent="0.25">
      <c r="A267" t="s">
        <v>1505</v>
      </c>
      <c r="B267" s="3">
        <v>45873</v>
      </c>
      <c r="C267" t="s">
        <v>1507</v>
      </c>
      <c r="D267" t="s">
        <v>938</v>
      </c>
      <c r="E267" t="s">
        <v>1508</v>
      </c>
      <c r="F267" t="s">
        <v>107</v>
      </c>
      <c r="G267">
        <v>44</v>
      </c>
      <c r="H267" t="s">
        <v>310</v>
      </c>
      <c r="I267" t="s">
        <v>263</v>
      </c>
      <c r="J267" t="s">
        <v>155</v>
      </c>
      <c r="K267" t="s">
        <v>242</v>
      </c>
      <c r="L267" t="s">
        <v>132</v>
      </c>
      <c r="M267">
        <v>1</v>
      </c>
      <c r="N267">
        <v>780000</v>
      </c>
      <c r="O267">
        <v>0.02</v>
      </c>
      <c r="P267">
        <v>4000</v>
      </c>
      <c r="Q267">
        <v>630000</v>
      </c>
      <c r="R267" t="s">
        <v>99</v>
      </c>
      <c r="S267" t="s">
        <v>168</v>
      </c>
      <c r="T267" t="s">
        <v>101</v>
      </c>
      <c r="U267">
        <v>4</v>
      </c>
      <c r="V267">
        <v>780000</v>
      </c>
      <c r="W267">
        <v>15600</v>
      </c>
      <c r="X267">
        <v>764400</v>
      </c>
      <c r="Y267">
        <v>634000</v>
      </c>
      <c r="Z267">
        <v>130400</v>
      </c>
      <c r="AA267">
        <v>0.17059131344845599</v>
      </c>
      <c r="AB267" t="s">
        <v>6433</v>
      </c>
      <c r="AC267" s="14" t="s">
        <v>6478</v>
      </c>
    </row>
    <row r="268" spans="1:29" x14ac:dyDescent="0.25">
      <c r="A268" t="s">
        <v>1509</v>
      </c>
      <c r="B268" s="3">
        <v>45858</v>
      </c>
      <c r="C268" t="s">
        <v>963</v>
      </c>
      <c r="D268" t="s">
        <v>964</v>
      </c>
      <c r="E268" t="s">
        <v>1511</v>
      </c>
      <c r="F268" t="s">
        <v>93</v>
      </c>
      <c r="G268">
        <v>64</v>
      </c>
      <c r="H268" t="s">
        <v>1279</v>
      </c>
      <c r="I268" t="s">
        <v>144</v>
      </c>
      <c r="J268" t="s">
        <v>96</v>
      </c>
      <c r="K268" t="s">
        <v>311</v>
      </c>
      <c r="L268" t="s">
        <v>122</v>
      </c>
      <c r="M268">
        <v>3</v>
      </c>
      <c r="N268">
        <v>850000</v>
      </c>
      <c r="O268">
        <v>0</v>
      </c>
      <c r="P268">
        <v>2500</v>
      </c>
      <c r="Q268">
        <v>710000</v>
      </c>
      <c r="R268" t="s">
        <v>219</v>
      </c>
      <c r="S268" t="s">
        <v>100</v>
      </c>
      <c r="T268" t="s">
        <v>113</v>
      </c>
      <c r="U268">
        <v>3</v>
      </c>
      <c r="V268">
        <v>2550000</v>
      </c>
      <c r="W268">
        <v>0</v>
      </c>
      <c r="X268">
        <v>2550000</v>
      </c>
      <c r="Y268">
        <v>2132500</v>
      </c>
      <c r="Z268">
        <v>417500</v>
      </c>
      <c r="AA268">
        <v>0.16372549019607799</v>
      </c>
      <c r="AB268" t="s">
        <v>6425</v>
      </c>
      <c r="AC268" s="14">
        <v>51</v>
      </c>
    </row>
    <row r="269" spans="1:29" x14ac:dyDescent="0.25">
      <c r="A269" t="s">
        <v>1512</v>
      </c>
      <c r="B269" s="3">
        <v>45724</v>
      </c>
      <c r="C269" t="s">
        <v>1514</v>
      </c>
      <c r="D269" t="s">
        <v>1515</v>
      </c>
      <c r="E269" t="s">
        <v>1516</v>
      </c>
      <c r="F269" t="s">
        <v>93</v>
      </c>
      <c r="G269">
        <v>34</v>
      </c>
      <c r="H269" t="s">
        <v>581</v>
      </c>
      <c r="I269" t="s">
        <v>144</v>
      </c>
      <c r="J269" t="s">
        <v>174</v>
      </c>
      <c r="K269" t="s">
        <v>852</v>
      </c>
      <c r="L269" t="s">
        <v>122</v>
      </c>
      <c r="M269">
        <v>2</v>
      </c>
      <c r="N269">
        <v>680000</v>
      </c>
      <c r="O269">
        <v>0</v>
      </c>
      <c r="P269">
        <v>8000</v>
      </c>
      <c r="Q269">
        <v>555000</v>
      </c>
      <c r="R269" t="s">
        <v>219</v>
      </c>
      <c r="S269" t="s">
        <v>148</v>
      </c>
      <c r="T269" t="s">
        <v>113</v>
      </c>
      <c r="U269">
        <v>5</v>
      </c>
      <c r="V269">
        <v>1360000</v>
      </c>
      <c r="W269">
        <v>0</v>
      </c>
      <c r="X269">
        <v>1360000</v>
      </c>
      <c r="Y269">
        <v>1118000</v>
      </c>
      <c r="Z269">
        <v>242000</v>
      </c>
      <c r="AA269">
        <v>0.17794117647058799</v>
      </c>
      <c r="AB269" t="s">
        <v>6428</v>
      </c>
      <c r="AC269" s="14" t="s">
        <v>6479</v>
      </c>
    </row>
    <row r="270" spans="1:29" x14ac:dyDescent="0.25">
      <c r="A270" t="s">
        <v>1517</v>
      </c>
      <c r="B270" s="3">
        <v>45872</v>
      </c>
      <c r="C270" t="s">
        <v>1246</v>
      </c>
      <c r="D270" t="s">
        <v>1247</v>
      </c>
      <c r="E270" t="s">
        <v>1519</v>
      </c>
      <c r="F270" t="s">
        <v>93</v>
      </c>
      <c r="G270">
        <v>25</v>
      </c>
      <c r="H270" t="s">
        <v>1279</v>
      </c>
      <c r="I270" t="s">
        <v>144</v>
      </c>
      <c r="J270" t="s">
        <v>155</v>
      </c>
      <c r="K270" t="s">
        <v>311</v>
      </c>
      <c r="L270" t="s">
        <v>122</v>
      </c>
      <c r="M270">
        <v>8</v>
      </c>
      <c r="N270">
        <v>850000</v>
      </c>
      <c r="O270">
        <v>0.15</v>
      </c>
      <c r="P270">
        <v>2500</v>
      </c>
      <c r="Q270">
        <v>710000</v>
      </c>
      <c r="R270" t="s">
        <v>167</v>
      </c>
      <c r="S270" t="s">
        <v>100</v>
      </c>
      <c r="T270" t="s">
        <v>101</v>
      </c>
      <c r="U270">
        <v>2</v>
      </c>
      <c r="V270">
        <v>6800000</v>
      </c>
      <c r="W270">
        <v>1020000</v>
      </c>
      <c r="X270">
        <v>5780000</v>
      </c>
      <c r="Y270">
        <v>5682500</v>
      </c>
      <c r="Z270">
        <v>97500</v>
      </c>
      <c r="AA270">
        <v>1.68685121107266E-2</v>
      </c>
      <c r="AB270" t="s">
        <v>6433</v>
      </c>
      <c r="AC270" s="14" t="s">
        <v>6479</v>
      </c>
    </row>
    <row r="271" spans="1:29" x14ac:dyDescent="0.25">
      <c r="A271" t="s">
        <v>1520</v>
      </c>
      <c r="B271" s="3">
        <v>45705</v>
      </c>
      <c r="C271" t="s">
        <v>1522</v>
      </c>
      <c r="D271" t="s">
        <v>1523</v>
      </c>
      <c r="E271" t="s">
        <v>1524</v>
      </c>
      <c r="F271" t="s">
        <v>107</v>
      </c>
      <c r="G271">
        <v>34</v>
      </c>
      <c r="H271" t="s">
        <v>119</v>
      </c>
      <c r="I271" t="s">
        <v>120</v>
      </c>
      <c r="J271" t="s">
        <v>212</v>
      </c>
      <c r="K271" t="s">
        <v>242</v>
      </c>
      <c r="L271" t="s">
        <v>132</v>
      </c>
      <c r="M271">
        <v>5</v>
      </c>
      <c r="N271">
        <v>780000</v>
      </c>
      <c r="O271">
        <v>0</v>
      </c>
      <c r="P271">
        <v>8000</v>
      </c>
      <c r="Q271">
        <v>630000</v>
      </c>
      <c r="R271" t="s">
        <v>6415</v>
      </c>
      <c r="S271" t="s">
        <v>100</v>
      </c>
      <c r="T271" t="s">
        <v>101</v>
      </c>
      <c r="U271">
        <v>4</v>
      </c>
      <c r="V271">
        <v>3900000</v>
      </c>
      <c r="W271">
        <v>0</v>
      </c>
      <c r="X271">
        <v>3900000</v>
      </c>
      <c r="Y271">
        <v>3158000</v>
      </c>
      <c r="Z271">
        <v>742000</v>
      </c>
      <c r="AA271">
        <v>0.19025641025640999</v>
      </c>
      <c r="AB271" t="s">
        <v>6429</v>
      </c>
      <c r="AC271" s="14" t="s">
        <v>6479</v>
      </c>
    </row>
    <row r="272" spans="1:29" x14ac:dyDescent="0.25">
      <c r="A272" t="s">
        <v>1525</v>
      </c>
      <c r="B272" s="3">
        <v>45675</v>
      </c>
      <c r="C272" t="s">
        <v>1527</v>
      </c>
      <c r="D272" t="s">
        <v>1528</v>
      </c>
      <c r="E272" t="s">
        <v>6307</v>
      </c>
      <c r="F272" t="s">
        <v>93</v>
      </c>
      <c r="G272">
        <v>45</v>
      </c>
      <c r="H272" t="s">
        <v>377</v>
      </c>
      <c r="I272" t="s">
        <v>95</v>
      </c>
      <c r="J272" t="s">
        <v>130</v>
      </c>
      <c r="K272" t="s">
        <v>311</v>
      </c>
      <c r="L272" t="s">
        <v>122</v>
      </c>
      <c r="M272">
        <v>4</v>
      </c>
      <c r="N272">
        <v>850000</v>
      </c>
      <c r="O272">
        <v>0.05</v>
      </c>
      <c r="P272">
        <v>4000</v>
      </c>
      <c r="Q272">
        <v>710000</v>
      </c>
      <c r="R272" t="s">
        <v>167</v>
      </c>
      <c r="S272" t="s">
        <v>135</v>
      </c>
      <c r="T272" t="s">
        <v>113</v>
      </c>
      <c r="U272">
        <v>3</v>
      </c>
      <c r="V272">
        <v>3400000</v>
      </c>
      <c r="W272">
        <v>170000</v>
      </c>
      <c r="X272">
        <v>3230000</v>
      </c>
      <c r="Y272">
        <v>2844000</v>
      </c>
      <c r="Z272">
        <v>386000</v>
      </c>
      <c r="AA272">
        <v>0.119504643962848</v>
      </c>
      <c r="AB272" t="s">
        <v>6426</v>
      </c>
      <c r="AC272" s="14" t="s">
        <v>6478</v>
      </c>
    </row>
    <row r="273" spans="1:29" x14ac:dyDescent="0.25">
      <c r="A273" t="s">
        <v>1530</v>
      </c>
      <c r="B273" s="3">
        <v>45988</v>
      </c>
      <c r="C273" t="s">
        <v>1226</v>
      </c>
      <c r="D273" t="s">
        <v>1227</v>
      </c>
      <c r="E273" t="s">
        <v>1532</v>
      </c>
      <c r="F273" t="s">
        <v>107</v>
      </c>
      <c r="G273">
        <v>25</v>
      </c>
      <c r="H273" t="s">
        <v>262</v>
      </c>
      <c r="I273" t="s">
        <v>263</v>
      </c>
      <c r="J273" t="s">
        <v>359</v>
      </c>
      <c r="K273" t="s">
        <v>296</v>
      </c>
      <c r="L273" t="s">
        <v>282</v>
      </c>
      <c r="M273">
        <v>6</v>
      </c>
      <c r="N273">
        <v>320000</v>
      </c>
      <c r="O273">
        <v>0.02</v>
      </c>
      <c r="P273">
        <v>0</v>
      </c>
      <c r="Q273">
        <v>250000</v>
      </c>
      <c r="R273" t="s">
        <v>6415</v>
      </c>
      <c r="S273" t="s">
        <v>100</v>
      </c>
      <c r="T273" t="s">
        <v>101</v>
      </c>
      <c r="U273">
        <v>3</v>
      </c>
      <c r="V273">
        <v>1920000</v>
      </c>
      <c r="W273">
        <v>38400</v>
      </c>
      <c r="X273">
        <v>1881600</v>
      </c>
      <c r="Y273">
        <v>1500000</v>
      </c>
      <c r="Z273">
        <v>381600</v>
      </c>
      <c r="AA273">
        <v>0.20280612244898</v>
      </c>
      <c r="AB273" t="s">
        <v>6424</v>
      </c>
      <c r="AC273" s="14" t="s">
        <v>6479</v>
      </c>
    </row>
    <row r="274" spans="1:29" x14ac:dyDescent="0.25">
      <c r="A274" t="s">
        <v>1533</v>
      </c>
      <c r="B274" s="3">
        <v>45942</v>
      </c>
      <c r="C274" t="s">
        <v>457</v>
      </c>
      <c r="D274" t="s">
        <v>458</v>
      </c>
      <c r="E274" t="s">
        <v>1535</v>
      </c>
      <c r="F274" t="s">
        <v>107</v>
      </c>
      <c r="G274">
        <v>41</v>
      </c>
      <c r="H274" t="s">
        <v>119</v>
      </c>
      <c r="I274" t="s">
        <v>120</v>
      </c>
      <c r="J274" t="s">
        <v>96</v>
      </c>
      <c r="K274" t="s">
        <v>1540</v>
      </c>
      <c r="L274" t="s">
        <v>282</v>
      </c>
      <c r="M274">
        <v>1</v>
      </c>
      <c r="N274">
        <v>650000</v>
      </c>
      <c r="O274">
        <v>0</v>
      </c>
      <c r="P274">
        <v>4000</v>
      </c>
      <c r="Q274">
        <v>520000</v>
      </c>
      <c r="R274" t="s">
        <v>134</v>
      </c>
      <c r="S274" t="s">
        <v>168</v>
      </c>
      <c r="T274" t="s">
        <v>101</v>
      </c>
      <c r="U274">
        <v>1</v>
      </c>
      <c r="V274">
        <v>650000</v>
      </c>
      <c r="W274">
        <v>0</v>
      </c>
      <c r="X274">
        <v>650000</v>
      </c>
      <c r="Y274">
        <v>524000</v>
      </c>
      <c r="Z274">
        <v>126000</v>
      </c>
      <c r="AA274">
        <v>0.193846153846154</v>
      </c>
      <c r="AB274" t="s">
        <v>6427</v>
      </c>
      <c r="AC274" s="14" t="s">
        <v>6478</v>
      </c>
    </row>
    <row r="275" spans="1:29" x14ac:dyDescent="0.25">
      <c r="A275" t="s">
        <v>1536</v>
      </c>
      <c r="B275" s="3">
        <v>45745</v>
      </c>
      <c r="C275" t="s">
        <v>1538</v>
      </c>
      <c r="E275" t="s">
        <v>1539</v>
      </c>
      <c r="F275" t="s">
        <v>107</v>
      </c>
      <c r="G275">
        <v>58</v>
      </c>
      <c r="H275" t="s">
        <v>119</v>
      </c>
      <c r="I275" t="s">
        <v>120</v>
      </c>
      <c r="J275" t="s">
        <v>165</v>
      </c>
      <c r="K275" t="s">
        <v>1540</v>
      </c>
      <c r="L275" t="s">
        <v>282</v>
      </c>
      <c r="M275">
        <v>4</v>
      </c>
      <c r="N275">
        <v>650000</v>
      </c>
      <c r="O275">
        <v>0.1</v>
      </c>
      <c r="P275">
        <v>4000</v>
      </c>
      <c r="Q275">
        <v>520000</v>
      </c>
      <c r="R275" t="s">
        <v>99</v>
      </c>
      <c r="S275" t="s">
        <v>148</v>
      </c>
      <c r="T275" t="s">
        <v>113</v>
      </c>
      <c r="U275">
        <v>3</v>
      </c>
      <c r="V275">
        <v>2600000</v>
      </c>
      <c r="W275">
        <v>260000</v>
      </c>
      <c r="X275">
        <v>2340000</v>
      </c>
      <c r="Y275">
        <v>2084000</v>
      </c>
      <c r="Z275">
        <v>256000</v>
      </c>
      <c r="AA275">
        <v>0.109401709401709</v>
      </c>
      <c r="AB275" t="s">
        <v>6428</v>
      </c>
      <c r="AC275" s="14">
        <v>51</v>
      </c>
    </row>
    <row r="276" spans="1:29" x14ac:dyDescent="0.25">
      <c r="A276" t="s">
        <v>1541</v>
      </c>
      <c r="B276" s="3">
        <v>45960</v>
      </c>
      <c r="C276" t="s">
        <v>614</v>
      </c>
      <c r="D276" t="s">
        <v>615</v>
      </c>
      <c r="E276" t="s">
        <v>1543</v>
      </c>
      <c r="F276" t="s">
        <v>107</v>
      </c>
      <c r="G276">
        <v>32</v>
      </c>
      <c r="H276" t="s">
        <v>154</v>
      </c>
      <c r="I276" t="s">
        <v>95</v>
      </c>
      <c r="J276" t="s">
        <v>155</v>
      </c>
      <c r="K276" t="s">
        <v>582</v>
      </c>
      <c r="L276" t="s">
        <v>146</v>
      </c>
      <c r="M276">
        <v>8</v>
      </c>
      <c r="N276">
        <v>180000</v>
      </c>
      <c r="O276">
        <v>0.15</v>
      </c>
      <c r="P276">
        <v>6000</v>
      </c>
      <c r="Q276">
        <v>125000</v>
      </c>
      <c r="R276" t="s">
        <v>167</v>
      </c>
      <c r="S276" t="s">
        <v>148</v>
      </c>
      <c r="T276" t="s">
        <v>101</v>
      </c>
      <c r="U276">
        <v>3</v>
      </c>
      <c r="V276">
        <v>1440000</v>
      </c>
      <c r="W276">
        <v>216000</v>
      </c>
      <c r="X276">
        <v>1224000</v>
      </c>
      <c r="Y276">
        <v>1006000</v>
      </c>
      <c r="Z276">
        <v>218000</v>
      </c>
      <c r="AA276">
        <v>0.178104575163399</v>
      </c>
      <c r="AB276" t="s">
        <v>6427</v>
      </c>
      <c r="AC276" s="14" t="s">
        <v>6479</v>
      </c>
    </row>
    <row r="277" spans="1:29" x14ac:dyDescent="0.25">
      <c r="A277" t="s">
        <v>1544</v>
      </c>
      <c r="B277" s="3">
        <v>45939</v>
      </c>
      <c r="C277" t="s">
        <v>1545</v>
      </c>
      <c r="E277" t="s">
        <v>6308</v>
      </c>
      <c r="F277" t="s">
        <v>107</v>
      </c>
      <c r="G277">
        <v>24</v>
      </c>
      <c r="H277" t="s">
        <v>262</v>
      </c>
      <c r="I277" t="s">
        <v>263</v>
      </c>
      <c r="J277" t="s">
        <v>165</v>
      </c>
      <c r="K277" t="s">
        <v>582</v>
      </c>
      <c r="L277" t="s">
        <v>146</v>
      </c>
      <c r="M277">
        <v>7</v>
      </c>
      <c r="N277">
        <v>180000</v>
      </c>
      <c r="O277">
        <v>0.02</v>
      </c>
      <c r="P277">
        <v>8000</v>
      </c>
      <c r="Q277">
        <v>125000</v>
      </c>
      <c r="R277" t="s">
        <v>219</v>
      </c>
      <c r="S277" t="s">
        <v>148</v>
      </c>
      <c r="T277" t="s">
        <v>101</v>
      </c>
      <c r="U277">
        <v>1</v>
      </c>
      <c r="V277">
        <v>1260000</v>
      </c>
      <c r="W277">
        <v>25200</v>
      </c>
      <c r="X277">
        <v>1234800</v>
      </c>
      <c r="Y277">
        <v>883000</v>
      </c>
      <c r="Z277">
        <v>351800</v>
      </c>
      <c r="AA277">
        <v>0.28490443796566201</v>
      </c>
      <c r="AB277" t="s">
        <v>6427</v>
      </c>
      <c r="AC277" s="14" t="s">
        <v>6477</v>
      </c>
    </row>
    <row r="278" spans="1:29" x14ac:dyDescent="0.25">
      <c r="A278" t="s">
        <v>1547</v>
      </c>
      <c r="B278" s="3">
        <v>45770</v>
      </c>
      <c r="C278" t="s">
        <v>1549</v>
      </c>
      <c r="D278" t="s">
        <v>260</v>
      </c>
      <c r="E278" t="s">
        <v>1550</v>
      </c>
      <c r="F278" t="s">
        <v>93</v>
      </c>
      <c r="G278">
        <v>29</v>
      </c>
      <c r="H278" t="s">
        <v>804</v>
      </c>
      <c r="I278" t="s">
        <v>95</v>
      </c>
      <c r="J278" t="s">
        <v>109</v>
      </c>
      <c r="K278" t="s">
        <v>388</v>
      </c>
      <c r="L278" t="s">
        <v>132</v>
      </c>
      <c r="M278">
        <v>8</v>
      </c>
      <c r="N278">
        <v>510000</v>
      </c>
      <c r="O278">
        <v>0.02</v>
      </c>
      <c r="P278">
        <v>12000</v>
      </c>
      <c r="Q278">
        <v>410000</v>
      </c>
      <c r="R278" t="s">
        <v>99</v>
      </c>
      <c r="S278" t="s">
        <v>100</v>
      </c>
      <c r="T278" t="s">
        <v>101</v>
      </c>
      <c r="U278">
        <v>4</v>
      </c>
      <c r="V278">
        <v>4080000</v>
      </c>
      <c r="W278">
        <v>81600</v>
      </c>
      <c r="X278">
        <v>3998400</v>
      </c>
      <c r="Y278">
        <v>3292000</v>
      </c>
      <c r="Z278">
        <v>706400</v>
      </c>
      <c r="AA278">
        <v>0.17667066826730701</v>
      </c>
      <c r="AB278" t="s">
        <v>6431</v>
      </c>
      <c r="AC278" s="14" t="s">
        <v>6479</v>
      </c>
    </row>
    <row r="279" spans="1:29" x14ac:dyDescent="0.25">
      <c r="A279" t="s">
        <v>1551</v>
      </c>
      <c r="B279" s="3">
        <v>45666</v>
      </c>
      <c r="C279" t="s">
        <v>1553</v>
      </c>
      <c r="D279" t="s">
        <v>1554</v>
      </c>
      <c r="E279" t="s">
        <v>1555</v>
      </c>
      <c r="F279" t="s">
        <v>93</v>
      </c>
      <c r="G279">
        <v>46</v>
      </c>
      <c r="H279" t="s">
        <v>338</v>
      </c>
      <c r="I279" t="s">
        <v>120</v>
      </c>
      <c r="J279" t="s">
        <v>155</v>
      </c>
      <c r="K279" t="s">
        <v>311</v>
      </c>
      <c r="L279" t="s">
        <v>122</v>
      </c>
      <c r="M279">
        <v>5</v>
      </c>
      <c r="N279">
        <v>850000</v>
      </c>
      <c r="O279">
        <v>0.05</v>
      </c>
      <c r="P279">
        <v>1500</v>
      </c>
      <c r="Q279">
        <v>710000</v>
      </c>
      <c r="R279" t="s">
        <v>167</v>
      </c>
      <c r="S279" t="s">
        <v>100</v>
      </c>
      <c r="T279" t="s">
        <v>113</v>
      </c>
      <c r="U279">
        <v>5</v>
      </c>
      <c r="V279">
        <v>4250000</v>
      </c>
      <c r="W279">
        <v>212500</v>
      </c>
      <c r="X279">
        <v>4037500</v>
      </c>
      <c r="Y279">
        <v>3551500</v>
      </c>
      <c r="Z279">
        <v>486000</v>
      </c>
      <c r="AA279">
        <v>0.120371517027864</v>
      </c>
      <c r="AB279" t="s">
        <v>6426</v>
      </c>
      <c r="AC279" s="14" t="s">
        <v>6478</v>
      </c>
    </row>
    <row r="280" spans="1:29" x14ac:dyDescent="0.25">
      <c r="A280" t="s">
        <v>1556</v>
      </c>
      <c r="B280" s="3">
        <v>45878</v>
      </c>
      <c r="C280" t="s">
        <v>189</v>
      </c>
      <c r="D280" t="s">
        <v>190</v>
      </c>
      <c r="E280" t="s">
        <v>1558</v>
      </c>
      <c r="F280" t="s">
        <v>93</v>
      </c>
      <c r="G280">
        <v>51</v>
      </c>
      <c r="H280" t="s">
        <v>1279</v>
      </c>
      <c r="I280" t="s">
        <v>144</v>
      </c>
      <c r="J280" t="s">
        <v>359</v>
      </c>
      <c r="K280" t="s">
        <v>242</v>
      </c>
      <c r="L280" t="s">
        <v>132</v>
      </c>
      <c r="M280">
        <v>6</v>
      </c>
      <c r="N280">
        <v>780000</v>
      </c>
      <c r="O280">
        <v>0.1</v>
      </c>
      <c r="P280">
        <v>4000</v>
      </c>
      <c r="Q280">
        <v>630000</v>
      </c>
      <c r="R280" t="s">
        <v>99</v>
      </c>
      <c r="S280" t="s">
        <v>100</v>
      </c>
      <c r="T280" t="s">
        <v>113</v>
      </c>
      <c r="U280">
        <v>3</v>
      </c>
      <c r="V280">
        <v>4680000</v>
      </c>
      <c r="W280">
        <v>468000</v>
      </c>
      <c r="X280">
        <v>4212000</v>
      </c>
      <c r="Y280">
        <v>3784000</v>
      </c>
      <c r="Z280">
        <v>428000</v>
      </c>
      <c r="AA280">
        <v>0.10161443494776801</v>
      </c>
      <c r="AB280" t="s">
        <v>6433</v>
      </c>
      <c r="AC280" s="14">
        <v>51</v>
      </c>
    </row>
    <row r="281" spans="1:29" x14ac:dyDescent="0.25">
      <c r="A281" t="s">
        <v>1559</v>
      </c>
      <c r="B281" s="3">
        <v>45977</v>
      </c>
      <c r="C281" t="s">
        <v>1561</v>
      </c>
      <c r="D281" t="s">
        <v>1562</v>
      </c>
      <c r="E281" t="s">
        <v>1563</v>
      </c>
      <c r="F281" t="s">
        <v>107</v>
      </c>
      <c r="G281">
        <v>36</v>
      </c>
      <c r="H281" t="s">
        <v>804</v>
      </c>
      <c r="I281" t="s">
        <v>95</v>
      </c>
      <c r="J281" t="s">
        <v>359</v>
      </c>
      <c r="K281" t="s">
        <v>1540</v>
      </c>
      <c r="L281" t="s">
        <v>282</v>
      </c>
      <c r="M281">
        <v>1</v>
      </c>
      <c r="N281">
        <v>650000</v>
      </c>
      <c r="O281">
        <v>0</v>
      </c>
      <c r="P281">
        <v>12000</v>
      </c>
      <c r="Q281">
        <v>520000</v>
      </c>
      <c r="R281" t="s">
        <v>167</v>
      </c>
      <c r="S281" t="s">
        <v>100</v>
      </c>
      <c r="T281" t="s">
        <v>101</v>
      </c>
      <c r="U281">
        <v>3</v>
      </c>
      <c r="V281">
        <v>650000</v>
      </c>
      <c r="W281">
        <v>0</v>
      </c>
      <c r="X281">
        <v>650000</v>
      </c>
      <c r="Y281">
        <v>532000</v>
      </c>
      <c r="Z281">
        <v>118000</v>
      </c>
      <c r="AA281">
        <v>0.18153846153846201</v>
      </c>
      <c r="AB281" t="s">
        <v>6424</v>
      </c>
      <c r="AC281" s="14" t="s">
        <v>6478</v>
      </c>
    </row>
    <row r="282" spans="1:29" x14ac:dyDescent="0.25">
      <c r="A282" t="s">
        <v>1565</v>
      </c>
      <c r="B282" s="3">
        <v>45984</v>
      </c>
      <c r="C282" t="s">
        <v>475</v>
      </c>
      <c r="D282" t="s">
        <v>1434</v>
      </c>
      <c r="E282" t="s">
        <v>1567</v>
      </c>
      <c r="F282" t="s">
        <v>93</v>
      </c>
      <c r="G282">
        <v>55</v>
      </c>
      <c r="H282" t="s">
        <v>595</v>
      </c>
      <c r="I282" t="s">
        <v>263</v>
      </c>
      <c r="J282" t="s">
        <v>155</v>
      </c>
      <c r="K282" t="s">
        <v>156</v>
      </c>
      <c r="L282" t="s">
        <v>111</v>
      </c>
      <c r="M282">
        <v>4</v>
      </c>
      <c r="N282">
        <v>290000</v>
      </c>
      <c r="O282">
        <v>0.1</v>
      </c>
      <c r="P282">
        <v>4000</v>
      </c>
      <c r="Q282">
        <v>225000</v>
      </c>
      <c r="R282" t="s">
        <v>6415</v>
      </c>
      <c r="S282" t="s">
        <v>148</v>
      </c>
      <c r="T282" t="s">
        <v>101</v>
      </c>
      <c r="U282">
        <v>4</v>
      </c>
      <c r="V282">
        <v>1160000</v>
      </c>
      <c r="W282">
        <v>116000</v>
      </c>
      <c r="X282">
        <v>1044000</v>
      </c>
      <c r="Y282">
        <v>904000</v>
      </c>
      <c r="Z282">
        <v>140000</v>
      </c>
      <c r="AA282">
        <v>0.13409961685823801</v>
      </c>
      <c r="AB282" t="s">
        <v>6424</v>
      </c>
      <c r="AC282" s="14">
        <v>51</v>
      </c>
    </row>
    <row r="283" spans="1:29" x14ac:dyDescent="0.25">
      <c r="A283" t="s">
        <v>1568</v>
      </c>
      <c r="B283" s="3">
        <v>45922</v>
      </c>
      <c r="C283" t="s">
        <v>1570</v>
      </c>
      <c r="D283" t="s">
        <v>1571</v>
      </c>
      <c r="E283" t="s">
        <v>1572</v>
      </c>
      <c r="F283" t="s">
        <v>107</v>
      </c>
      <c r="G283">
        <v>49</v>
      </c>
      <c r="H283" t="s">
        <v>119</v>
      </c>
      <c r="I283" t="s">
        <v>120</v>
      </c>
      <c r="J283" t="s">
        <v>212</v>
      </c>
      <c r="K283" t="s">
        <v>121</v>
      </c>
      <c r="L283" t="s">
        <v>122</v>
      </c>
      <c r="M283">
        <v>2</v>
      </c>
      <c r="N283">
        <v>720000</v>
      </c>
      <c r="O283">
        <v>0.02</v>
      </c>
      <c r="P283">
        <v>1500</v>
      </c>
      <c r="Q283">
        <v>600000</v>
      </c>
      <c r="R283" t="s">
        <v>6415</v>
      </c>
      <c r="S283" t="s">
        <v>135</v>
      </c>
      <c r="T283" t="s">
        <v>101</v>
      </c>
      <c r="V283">
        <v>1440000</v>
      </c>
      <c r="W283">
        <v>28800</v>
      </c>
      <c r="X283">
        <v>1411200</v>
      </c>
      <c r="Y283">
        <v>1201500</v>
      </c>
      <c r="Z283">
        <v>209700</v>
      </c>
      <c r="AA283">
        <v>0.14859693877551</v>
      </c>
      <c r="AB283" t="s">
        <v>6435</v>
      </c>
      <c r="AC283" s="14" t="s">
        <v>6478</v>
      </c>
    </row>
    <row r="284" spans="1:29" x14ac:dyDescent="0.25">
      <c r="A284" t="s">
        <v>1574</v>
      </c>
      <c r="B284" s="3">
        <v>45973</v>
      </c>
      <c r="C284" t="s">
        <v>599</v>
      </c>
      <c r="D284" t="s">
        <v>1576</v>
      </c>
      <c r="E284" t="s">
        <v>1577</v>
      </c>
      <c r="F284" t="s">
        <v>93</v>
      </c>
      <c r="G284">
        <v>48</v>
      </c>
      <c r="H284" t="s">
        <v>128</v>
      </c>
      <c r="I284" t="s">
        <v>129</v>
      </c>
      <c r="J284" t="s">
        <v>174</v>
      </c>
      <c r="K284" t="s">
        <v>852</v>
      </c>
      <c r="L284" t="s">
        <v>122</v>
      </c>
      <c r="M284">
        <v>2</v>
      </c>
      <c r="N284">
        <v>680000</v>
      </c>
      <c r="O284">
        <v>0.1</v>
      </c>
      <c r="P284">
        <v>4000</v>
      </c>
      <c r="Q284">
        <v>555000</v>
      </c>
      <c r="R284" t="s">
        <v>134</v>
      </c>
      <c r="S284" t="s">
        <v>100</v>
      </c>
      <c r="T284" t="s">
        <v>101</v>
      </c>
      <c r="U284">
        <v>4</v>
      </c>
      <c r="V284">
        <v>1360000</v>
      </c>
      <c r="W284">
        <v>136000</v>
      </c>
      <c r="X284">
        <v>1224000</v>
      </c>
      <c r="Y284">
        <v>1114000</v>
      </c>
      <c r="Z284">
        <v>110000</v>
      </c>
      <c r="AA284">
        <v>8.9869281045751606E-2</v>
      </c>
      <c r="AB284" t="s">
        <v>6424</v>
      </c>
      <c r="AC284" s="14" t="s">
        <v>6478</v>
      </c>
    </row>
    <row r="285" spans="1:29" x14ac:dyDescent="0.25">
      <c r="A285" t="s">
        <v>1578</v>
      </c>
      <c r="B285" s="3">
        <v>45892</v>
      </c>
      <c r="C285" t="s">
        <v>1580</v>
      </c>
      <c r="D285" t="s">
        <v>1581</v>
      </c>
      <c r="E285" t="s">
        <v>1582</v>
      </c>
      <c r="F285" t="s">
        <v>93</v>
      </c>
      <c r="G285">
        <v>50</v>
      </c>
      <c r="H285" t="s">
        <v>128</v>
      </c>
      <c r="I285" t="s">
        <v>129</v>
      </c>
      <c r="J285" t="s">
        <v>109</v>
      </c>
      <c r="K285" t="s">
        <v>242</v>
      </c>
      <c r="L285" t="s">
        <v>132</v>
      </c>
      <c r="M285">
        <v>3</v>
      </c>
      <c r="N285">
        <v>780000</v>
      </c>
      <c r="O285">
        <v>0.15</v>
      </c>
      <c r="P285">
        <v>12000</v>
      </c>
      <c r="Q285">
        <v>630000</v>
      </c>
      <c r="R285" t="s">
        <v>99</v>
      </c>
      <c r="S285" t="s">
        <v>100</v>
      </c>
      <c r="T285" t="s">
        <v>101</v>
      </c>
      <c r="U285">
        <v>3</v>
      </c>
      <c r="V285">
        <v>2340000</v>
      </c>
      <c r="W285">
        <v>351000</v>
      </c>
      <c r="X285">
        <v>1989000</v>
      </c>
      <c r="Y285">
        <v>1902000</v>
      </c>
      <c r="Z285">
        <v>87000</v>
      </c>
      <c r="AA285">
        <v>4.3740573152337897E-2</v>
      </c>
      <c r="AB285" t="s">
        <v>6433</v>
      </c>
      <c r="AC285" s="14" t="s">
        <v>6478</v>
      </c>
    </row>
    <row r="286" spans="1:29" x14ac:dyDescent="0.25">
      <c r="A286" t="s">
        <v>1583</v>
      </c>
      <c r="B286" s="3">
        <v>45959</v>
      </c>
      <c r="C286" t="s">
        <v>1584</v>
      </c>
      <c r="D286" t="s">
        <v>1585</v>
      </c>
      <c r="E286" t="s">
        <v>1586</v>
      </c>
      <c r="F286" t="s">
        <v>93</v>
      </c>
      <c r="G286">
        <v>32</v>
      </c>
      <c r="H286" t="s">
        <v>581</v>
      </c>
      <c r="I286" t="s">
        <v>144</v>
      </c>
      <c r="J286" t="s">
        <v>212</v>
      </c>
      <c r="K286" t="s">
        <v>1540</v>
      </c>
      <c r="L286" t="s">
        <v>282</v>
      </c>
      <c r="M286">
        <v>8</v>
      </c>
      <c r="N286">
        <v>650000</v>
      </c>
      <c r="O286">
        <v>0.1</v>
      </c>
      <c r="P286">
        <v>2500</v>
      </c>
      <c r="Q286">
        <v>520000</v>
      </c>
      <c r="R286" t="s">
        <v>6415</v>
      </c>
      <c r="S286" t="s">
        <v>100</v>
      </c>
      <c r="T286" t="s">
        <v>101</v>
      </c>
      <c r="U286">
        <v>2</v>
      </c>
      <c r="V286">
        <v>5200000</v>
      </c>
      <c r="W286">
        <v>520000</v>
      </c>
      <c r="X286">
        <v>4680000</v>
      </c>
      <c r="Y286">
        <v>4162500</v>
      </c>
      <c r="Z286">
        <v>517500</v>
      </c>
      <c r="AA286">
        <v>0.110576923076923</v>
      </c>
      <c r="AB286" t="s">
        <v>6427</v>
      </c>
      <c r="AC286" s="14" t="s">
        <v>6479</v>
      </c>
    </row>
    <row r="287" spans="1:29" x14ac:dyDescent="0.25">
      <c r="A287" t="s">
        <v>1587</v>
      </c>
      <c r="B287" s="3">
        <v>45888</v>
      </c>
      <c r="C287" t="s">
        <v>1589</v>
      </c>
      <c r="D287" t="s">
        <v>1590</v>
      </c>
      <c r="E287" t="s">
        <v>1591</v>
      </c>
      <c r="F287" t="s">
        <v>107</v>
      </c>
      <c r="G287">
        <v>30</v>
      </c>
      <c r="H287" t="s">
        <v>262</v>
      </c>
      <c r="I287" t="s">
        <v>263</v>
      </c>
      <c r="J287" t="s">
        <v>359</v>
      </c>
      <c r="K287" t="s">
        <v>582</v>
      </c>
      <c r="L287" t="s">
        <v>146</v>
      </c>
      <c r="M287">
        <v>4</v>
      </c>
      <c r="N287">
        <v>180000</v>
      </c>
      <c r="O287">
        <v>0</v>
      </c>
      <c r="P287">
        <v>12000</v>
      </c>
      <c r="Q287">
        <v>125000</v>
      </c>
      <c r="R287" t="s">
        <v>6415</v>
      </c>
      <c r="S287" t="s">
        <v>168</v>
      </c>
      <c r="T287" t="s">
        <v>101</v>
      </c>
      <c r="U287">
        <v>1</v>
      </c>
      <c r="V287">
        <v>720000</v>
      </c>
      <c r="W287">
        <v>0</v>
      </c>
      <c r="X287">
        <v>720000</v>
      </c>
      <c r="Y287">
        <v>512000</v>
      </c>
      <c r="Z287">
        <v>208000</v>
      </c>
      <c r="AA287">
        <v>0.28888888888888897</v>
      </c>
      <c r="AB287" t="s">
        <v>6433</v>
      </c>
      <c r="AC287" s="14" t="s">
        <v>6479</v>
      </c>
    </row>
    <row r="288" spans="1:29" x14ac:dyDescent="0.25">
      <c r="A288" t="s">
        <v>1593</v>
      </c>
      <c r="B288" s="3">
        <v>45882</v>
      </c>
      <c r="C288" t="s">
        <v>1595</v>
      </c>
      <c r="D288" t="s">
        <v>1596</v>
      </c>
      <c r="E288" t="s">
        <v>1597</v>
      </c>
      <c r="F288" t="s">
        <v>107</v>
      </c>
      <c r="G288">
        <v>56</v>
      </c>
      <c r="H288" t="s">
        <v>413</v>
      </c>
      <c r="I288" t="s">
        <v>95</v>
      </c>
      <c r="J288" t="s">
        <v>130</v>
      </c>
      <c r="K288" t="s">
        <v>281</v>
      </c>
      <c r="L288" t="s">
        <v>282</v>
      </c>
      <c r="M288">
        <v>4</v>
      </c>
      <c r="N288">
        <v>250000</v>
      </c>
      <c r="O288">
        <v>0</v>
      </c>
      <c r="P288">
        <v>4000</v>
      </c>
      <c r="Q288">
        <v>190000</v>
      </c>
      <c r="R288" t="s">
        <v>99</v>
      </c>
      <c r="S288" t="s">
        <v>135</v>
      </c>
      <c r="T288" t="s">
        <v>113</v>
      </c>
      <c r="U288">
        <v>2</v>
      </c>
      <c r="V288">
        <v>1000000</v>
      </c>
      <c r="W288">
        <v>0</v>
      </c>
      <c r="X288">
        <v>1000000</v>
      </c>
      <c r="Y288">
        <v>764000</v>
      </c>
      <c r="Z288">
        <v>236000</v>
      </c>
      <c r="AA288">
        <v>0.23599999999999999</v>
      </c>
      <c r="AB288" t="s">
        <v>6433</v>
      </c>
      <c r="AC288" s="14">
        <v>51</v>
      </c>
    </row>
    <row r="289" spans="1:29" x14ac:dyDescent="0.25">
      <c r="A289" t="s">
        <v>1598</v>
      </c>
      <c r="B289" s="3">
        <v>45873</v>
      </c>
      <c r="C289" t="s">
        <v>506</v>
      </c>
      <c r="D289" t="s">
        <v>1599</v>
      </c>
      <c r="E289" t="s">
        <v>1600</v>
      </c>
      <c r="F289" t="s">
        <v>107</v>
      </c>
      <c r="G289">
        <v>33</v>
      </c>
      <c r="H289" t="s">
        <v>119</v>
      </c>
      <c r="I289" t="s">
        <v>120</v>
      </c>
      <c r="J289" t="s">
        <v>174</v>
      </c>
      <c r="K289" t="s">
        <v>156</v>
      </c>
      <c r="L289" t="s">
        <v>111</v>
      </c>
      <c r="M289">
        <v>1</v>
      </c>
      <c r="N289">
        <v>290000</v>
      </c>
      <c r="O289">
        <v>0</v>
      </c>
      <c r="P289">
        <v>8000</v>
      </c>
      <c r="Q289">
        <v>225000</v>
      </c>
      <c r="R289" t="s">
        <v>134</v>
      </c>
      <c r="S289" t="s">
        <v>100</v>
      </c>
      <c r="T289" t="s">
        <v>113</v>
      </c>
      <c r="U289">
        <v>4</v>
      </c>
      <c r="V289">
        <v>290000</v>
      </c>
      <c r="W289">
        <v>0</v>
      </c>
      <c r="X289">
        <v>290000</v>
      </c>
      <c r="Y289">
        <v>233000</v>
      </c>
      <c r="Z289">
        <v>57000</v>
      </c>
      <c r="AA289">
        <v>0.19655172413793101</v>
      </c>
      <c r="AB289" t="s">
        <v>6433</v>
      </c>
      <c r="AC289" s="14" t="s">
        <v>6479</v>
      </c>
    </row>
    <row r="290" spans="1:29" x14ac:dyDescent="0.25">
      <c r="A290" t="s">
        <v>1601</v>
      </c>
      <c r="B290" s="3">
        <v>45758</v>
      </c>
      <c r="C290" t="s">
        <v>355</v>
      </c>
      <c r="D290" t="s">
        <v>356</v>
      </c>
      <c r="E290" t="s">
        <v>6309</v>
      </c>
      <c r="F290" t="s">
        <v>93</v>
      </c>
      <c r="G290">
        <v>62</v>
      </c>
      <c r="H290" t="s">
        <v>338</v>
      </c>
      <c r="I290" t="s">
        <v>120</v>
      </c>
      <c r="J290" t="s">
        <v>130</v>
      </c>
      <c r="K290" t="s">
        <v>388</v>
      </c>
      <c r="L290" t="s">
        <v>132</v>
      </c>
      <c r="M290">
        <v>7</v>
      </c>
      <c r="N290">
        <v>510000</v>
      </c>
      <c r="O290">
        <v>0</v>
      </c>
      <c r="P290">
        <v>8000</v>
      </c>
      <c r="Q290">
        <v>410000</v>
      </c>
      <c r="R290" t="s">
        <v>99</v>
      </c>
      <c r="S290" t="s">
        <v>100</v>
      </c>
      <c r="T290" t="s">
        <v>101</v>
      </c>
      <c r="U290">
        <v>3</v>
      </c>
      <c r="V290">
        <v>3570000</v>
      </c>
      <c r="W290">
        <v>0</v>
      </c>
      <c r="X290">
        <v>3570000</v>
      </c>
      <c r="Y290">
        <v>2878000</v>
      </c>
      <c r="Z290">
        <v>692000</v>
      </c>
      <c r="AA290">
        <v>0.193837535014006</v>
      </c>
      <c r="AB290" t="s">
        <v>6431</v>
      </c>
      <c r="AC290" s="14">
        <v>51</v>
      </c>
    </row>
    <row r="291" spans="1:29" x14ac:dyDescent="0.25">
      <c r="A291" t="s">
        <v>1605</v>
      </c>
      <c r="B291" s="3">
        <v>45837</v>
      </c>
      <c r="C291" t="s">
        <v>759</v>
      </c>
      <c r="E291" t="s">
        <v>1607</v>
      </c>
      <c r="F291" t="s">
        <v>93</v>
      </c>
      <c r="G291">
        <v>52</v>
      </c>
      <c r="H291" t="s">
        <v>154</v>
      </c>
      <c r="I291" t="s">
        <v>95</v>
      </c>
      <c r="J291" t="s">
        <v>155</v>
      </c>
      <c r="K291" t="s">
        <v>388</v>
      </c>
      <c r="L291" t="s">
        <v>132</v>
      </c>
      <c r="M291">
        <v>6</v>
      </c>
      <c r="N291">
        <v>510000</v>
      </c>
      <c r="O291">
        <v>0.02</v>
      </c>
      <c r="P291">
        <v>4000</v>
      </c>
      <c r="Q291">
        <v>410000</v>
      </c>
      <c r="R291" t="s">
        <v>134</v>
      </c>
      <c r="S291" t="s">
        <v>168</v>
      </c>
      <c r="T291" t="s">
        <v>101</v>
      </c>
      <c r="U291">
        <v>2</v>
      </c>
      <c r="V291">
        <v>3060000</v>
      </c>
      <c r="W291">
        <v>61200</v>
      </c>
      <c r="X291">
        <v>2998800</v>
      </c>
      <c r="Y291">
        <v>2464000</v>
      </c>
      <c r="Z291">
        <v>534800</v>
      </c>
      <c r="AA291">
        <v>0.178338001867414</v>
      </c>
      <c r="AB291" t="s">
        <v>6434</v>
      </c>
      <c r="AC291" s="14">
        <v>51</v>
      </c>
    </row>
    <row r="292" spans="1:29" x14ac:dyDescent="0.25">
      <c r="A292" t="s">
        <v>1608</v>
      </c>
      <c r="B292" s="3">
        <v>45941</v>
      </c>
      <c r="C292" t="s">
        <v>878</v>
      </c>
      <c r="D292" t="s">
        <v>879</v>
      </c>
      <c r="E292" t="s">
        <v>1609</v>
      </c>
      <c r="F292" t="s">
        <v>93</v>
      </c>
      <c r="H292" t="s">
        <v>1279</v>
      </c>
      <c r="I292" t="s">
        <v>144</v>
      </c>
      <c r="J292" t="s">
        <v>96</v>
      </c>
      <c r="K292" t="s">
        <v>852</v>
      </c>
      <c r="L292" t="s">
        <v>122</v>
      </c>
      <c r="M292">
        <v>5</v>
      </c>
      <c r="N292">
        <v>680000</v>
      </c>
      <c r="O292">
        <v>0</v>
      </c>
      <c r="P292">
        <v>1500</v>
      </c>
      <c r="Q292">
        <v>555000</v>
      </c>
      <c r="R292" t="s">
        <v>99</v>
      </c>
      <c r="S292" t="s">
        <v>100</v>
      </c>
      <c r="T292" t="s">
        <v>101</v>
      </c>
      <c r="U292">
        <v>4</v>
      </c>
      <c r="V292">
        <v>3400000</v>
      </c>
      <c r="W292">
        <v>0</v>
      </c>
      <c r="X292">
        <v>3400000</v>
      </c>
      <c r="Y292">
        <v>2776500</v>
      </c>
      <c r="Z292">
        <v>623500</v>
      </c>
      <c r="AA292">
        <v>0.183382352941176</v>
      </c>
      <c r="AB292" t="s">
        <v>6427</v>
      </c>
      <c r="AC292" s="14" t="s">
        <v>6480</v>
      </c>
    </row>
    <row r="293" spans="1:29" x14ac:dyDescent="0.25">
      <c r="A293" t="s">
        <v>1610</v>
      </c>
      <c r="B293" s="3">
        <v>45960</v>
      </c>
      <c r="C293" t="s">
        <v>1611</v>
      </c>
      <c r="D293" t="s">
        <v>1612</v>
      </c>
      <c r="E293" t="s">
        <v>1613</v>
      </c>
      <c r="F293" t="s">
        <v>107</v>
      </c>
      <c r="G293">
        <v>24</v>
      </c>
      <c r="H293" t="s">
        <v>338</v>
      </c>
      <c r="I293" t="s">
        <v>120</v>
      </c>
      <c r="J293" t="s">
        <v>155</v>
      </c>
      <c r="K293" t="s">
        <v>388</v>
      </c>
      <c r="L293" t="s">
        <v>132</v>
      </c>
      <c r="M293">
        <v>5</v>
      </c>
      <c r="N293">
        <v>510000</v>
      </c>
      <c r="O293">
        <v>0.15</v>
      </c>
      <c r="P293">
        <v>8000</v>
      </c>
      <c r="Q293">
        <v>410000</v>
      </c>
      <c r="R293" t="s">
        <v>219</v>
      </c>
      <c r="S293" t="s">
        <v>100</v>
      </c>
      <c r="T293" t="s">
        <v>101</v>
      </c>
      <c r="U293">
        <v>4</v>
      </c>
      <c r="V293">
        <v>2550000</v>
      </c>
      <c r="W293">
        <v>382500</v>
      </c>
      <c r="X293">
        <v>2167500</v>
      </c>
      <c r="Y293">
        <v>2058000</v>
      </c>
      <c r="Z293">
        <v>109500</v>
      </c>
      <c r="AA293">
        <v>5.0519031141868502E-2</v>
      </c>
      <c r="AB293" t="s">
        <v>6427</v>
      </c>
      <c r="AC293" s="14" t="s">
        <v>6477</v>
      </c>
    </row>
    <row r="294" spans="1:29" x14ac:dyDescent="0.25">
      <c r="A294" t="s">
        <v>1614</v>
      </c>
      <c r="B294" s="3">
        <v>45786</v>
      </c>
      <c r="C294" t="s">
        <v>1616</v>
      </c>
      <c r="D294" t="s">
        <v>1617</v>
      </c>
      <c r="E294" t="s">
        <v>1618</v>
      </c>
      <c r="F294" t="s">
        <v>93</v>
      </c>
      <c r="G294">
        <v>18</v>
      </c>
      <c r="H294" t="s">
        <v>804</v>
      </c>
      <c r="I294" t="s">
        <v>95</v>
      </c>
      <c r="J294" t="s">
        <v>174</v>
      </c>
      <c r="K294" t="s">
        <v>311</v>
      </c>
      <c r="L294" t="s">
        <v>122</v>
      </c>
      <c r="M294">
        <v>8</v>
      </c>
      <c r="N294">
        <v>850000</v>
      </c>
      <c r="O294">
        <v>0.15</v>
      </c>
      <c r="P294">
        <v>1500</v>
      </c>
      <c r="Q294">
        <v>710000</v>
      </c>
      <c r="R294" t="s">
        <v>99</v>
      </c>
      <c r="S294" t="s">
        <v>100</v>
      </c>
      <c r="T294" t="s">
        <v>113</v>
      </c>
      <c r="U294">
        <v>5</v>
      </c>
      <c r="V294">
        <v>6800000</v>
      </c>
      <c r="W294">
        <v>1020000</v>
      </c>
      <c r="X294">
        <v>5780000</v>
      </c>
      <c r="Y294">
        <v>5681500</v>
      </c>
      <c r="Z294">
        <v>98500</v>
      </c>
      <c r="AA294">
        <v>1.7041522491349499E-2</v>
      </c>
      <c r="AB294" t="s">
        <v>6430</v>
      </c>
      <c r="AC294" s="14" t="s">
        <v>6477</v>
      </c>
    </row>
    <row r="295" spans="1:29" x14ac:dyDescent="0.25">
      <c r="A295" t="s">
        <v>1619</v>
      </c>
      <c r="B295" s="3">
        <v>45917</v>
      </c>
      <c r="C295" t="s">
        <v>247</v>
      </c>
      <c r="D295" t="s">
        <v>248</v>
      </c>
      <c r="E295" t="s">
        <v>1621</v>
      </c>
      <c r="F295" t="s">
        <v>107</v>
      </c>
      <c r="G295">
        <v>61</v>
      </c>
      <c r="H295" t="s">
        <v>262</v>
      </c>
      <c r="I295" t="s">
        <v>263</v>
      </c>
      <c r="J295" t="s">
        <v>165</v>
      </c>
      <c r="K295" t="s">
        <v>520</v>
      </c>
      <c r="L295" t="s">
        <v>111</v>
      </c>
      <c r="M295">
        <v>6</v>
      </c>
      <c r="N295">
        <v>410000</v>
      </c>
      <c r="O295">
        <v>0</v>
      </c>
      <c r="P295">
        <v>4000</v>
      </c>
      <c r="Q295">
        <v>325000</v>
      </c>
      <c r="R295" t="s">
        <v>134</v>
      </c>
      <c r="S295" t="s">
        <v>100</v>
      </c>
      <c r="T295" t="s">
        <v>101</v>
      </c>
      <c r="U295">
        <v>1</v>
      </c>
      <c r="V295">
        <v>2460000</v>
      </c>
      <c r="W295">
        <v>0</v>
      </c>
      <c r="X295">
        <v>2460000</v>
      </c>
      <c r="Y295">
        <v>1954000</v>
      </c>
      <c r="Z295">
        <v>506000</v>
      </c>
      <c r="AA295">
        <v>0.20569105691056899</v>
      </c>
      <c r="AB295" t="s">
        <v>6435</v>
      </c>
      <c r="AC295" s="14">
        <v>51</v>
      </c>
    </row>
    <row r="296" spans="1:29" x14ac:dyDescent="0.25">
      <c r="A296" t="s">
        <v>1622</v>
      </c>
      <c r="B296" s="3">
        <v>45968</v>
      </c>
      <c r="C296" t="s">
        <v>1216</v>
      </c>
      <c r="E296" t="s">
        <v>1624</v>
      </c>
      <c r="F296" t="s">
        <v>107</v>
      </c>
      <c r="G296">
        <v>56</v>
      </c>
      <c r="H296" t="s">
        <v>804</v>
      </c>
      <c r="I296" t="s">
        <v>95</v>
      </c>
      <c r="J296" t="s">
        <v>109</v>
      </c>
      <c r="K296" t="s">
        <v>311</v>
      </c>
      <c r="L296" t="s">
        <v>122</v>
      </c>
      <c r="M296">
        <v>6</v>
      </c>
      <c r="N296">
        <v>850000</v>
      </c>
      <c r="O296">
        <v>0.1</v>
      </c>
      <c r="P296">
        <v>1500</v>
      </c>
      <c r="Q296">
        <v>710000</v>
      </c>
      <c r="R296" t="s">
        <v>219</v>
      </c>
      <c r="S296" t="s">
        <v>100</v>
      </c>
      <c r="T296" t="s">
        <v>101</v>
      </c>
      <c r="U296">
        <v>1</v>
      </c>
      <c r="V296">
        <v>5100000</v>
      </c>
      <c r="W296">
        <v>510000</v>
      </c>
      <c r="X296">
        <v>4590000</v>
      </c>
      <c r="Y296">
        <v>4261500</v>
      </c>
      <c r="Z296">
        <v>328500</v>
      </c>
      <c r="AA296">
        <v>7.1568627450980402E-2</v>
      </c>
      <c r="AB296" t="s">
        <v>6424</v>
      </c>
      <c r="AC296" s="14">
        <v>51</v>
      </c>
    </row>
    <row r="297" spans="1:29" x14ac:dyDescent="0.25">
      <c r="A297" t="s">
        <v>1625</v>
      </c>
      <c r="B297" s="3">
        <v>45952</v>
      </c>
      <c r="C297" t="s">
        <v>1626</v>
      </c>
      <c r="D297" t="s">
        <v>1627</v>
      </c>
      <c r="E297" t="s">
        <v>1628</v>
      </c>
      <c r="F297" t="s">
        <v>107</v>
      </c>
      <c r="G297">
        <v>46</v>
      </c>
      <c r="H297" t="s">
        <v>154</v>
      </c>
      <c r="I297" t="s">
        <v>95</v>
      </c>
      <c r="J297" t="s">
        <v>212</v>
      </c>
      <c r="K297" t="s">
        <v>582</v>
      </c>
      <c r="L297" t="s">
        <v>146</v>
      </c>
      <c r="M297">
        <v>6</v>
      </c>
      <c r="N297">
        <v>180000</v>
      </c>
      <c r="O297">
        <v>0.15</v>
      </c>
      <c r="P297">
        <v>4000</v>
      </c>
      <c r="Q297">
        <v>125000</v>
      </c>
      <c r="R297" t="s">
        <v>219</v>
      </c>
      <c r="S297" t="s">
        <v>168</v>
      </c>
      <c r="T297" t="s">
        <v>101</v>
      </c>
      <c r="U297">
        <v>4</v>
      </c>
      <c r="V297">
        <v>1080000</v>
      </c>
      <c r="W297">
        <v>162000</v>
      </c>
      <c r="X297">
        <v>918000</v>
      </c>
      <c r="Y297">
        <v>754000</v>
      </c>
      <c r="Z297">
        <v>164000</v>
      </c>
      <c r="AA297">
        <v>0.17864923747276701</v>
      </c>
      <c r="AB297" t="s">
        <v>6427</v>
      </c>
      <c r="AC297" s="14" t="s">
        <v>6478</v>
      </c>
    </row>
    <row r="298" spans="1:29" x14ac:dyDescent="0.25">
      <c r="A298" t="s">
        <v>1629</v>
      </c>
      <c r="B298" s="3">
        <v>45981</v>
      </c>
      <c r="C298" t="s">
        <v>1631</v>
      </c>
      <c r="D298" t="s">
        <v>1632</v>
      </c>
      <c r="E298" t="s">
        <v>1633</v>
      </c>
      <c r="F298" t="s">
        <v>93</v>
      </c>
      <c r="G298">
        <v>65</v>
      </c>
      <c r="H298" t="s">
        <v>119</v>
      </c>
      <c r="I298" t="s">
        <v>120</v>
      </c>
      <c r="J298" t="s">
        <v>96</v>
      </c>
      <c r="K298" t="s">
        <v>520</v>
      </c>
      <c r="L298" t="s">
        <v>111</v>
      </c>
      <c r="M298">
        <v>1</v>
      </c>
      <c r="N298">
        <v>410000</v>
      </c>
      <c r="O298">
        <v>0</v>
      </c>
      <c r="P298">
        <v>1500</v>
      </c>
      <c r="Q298">
        <v>325000</v>
      </c>
      <c r="R298" t="s">
        <v>167</v>
      </c>
      <c r="S298" t="s">
        <v>100</v>
      </c>
      <c r="T298" t="s">
        <v>101</v>
      </c>
      <c r="U298">
        <v>3</v>
      </c>
      <c r="V298">
        <v>410000</v>
      </c>
      <c r="W298">
        <v>0</v>
      </c>
      <c r="X298">
        <v>410000</v>
      </c>
      <c r="Y298">
        <v>326500</v>
      </c>
      <c r="Z298">
        <v>83500</v>
      </c>
      <c r="AA298">
        <v>0.20365853658536601</v>
      </c>
      <c r="AB298" t="s">
        <v>6424</v>
      </c>
      <c r="AC298" s="14">
        <v>51</v>
      </c>
    </row>
    <row r="299" spans="1:29" x14ac:dyDescent="0.25">
      <c r="A299" t="s">
        <v>1634</v>
      </c>
      <c r="B299" s="3">
        <v>45980</v>
      </c>
      <c r="C299" t="s">
        <v>361</v>
      </c>
      <c r="D299" t="s">
        <v>362</v>
      </c>
      <c r="E299" t="s">
        <v>1636</v>
      </c>
      <c r="F299" t="s">
        <v>107</v>
      </c>
      <c r="G299">
        <v>27</v>
      </c>
      <c r="H299" t="s">
        <v>295</v>
      </c>
      <c r="I299" t="s">
        <v>120</v>
      </c>
      <c r="J299" t="s">
        <v>155</v>
      </c>
      <c r="K299" t="s">
        <v>175</v>
      </c>
      <c r="L299" t="s">
        <v>132</v>
      </c>
      <c r="M299">
        <v>6</v>
      </c>
      <c r="N299">
        <v>900000</v>
      </c>
      <c r="O299">
        <v>0.1</v>
      </c>
      <c r="P299">
        <v>6000</v>
      </c>
      <c r="Q299">
        <v>730000</v>
      </c>
      <c r="R299" t="s">
        <v>6415</v>
      </c>
      <c r="S299" t="s">
        <v>100</v>
      </c>
      <c r="T299" t="s">
        <v>113</v>
      </c>
      <c r="U299">
        <v>1</v>
      </c>
      <c r="V299">
        <v>5400000</v>
      </c>
      <c r="W299">
        <v>540000</v>
      </c>
      <c r="X299">
        <v>4860000</v>
      </c>
      <c r="Y299">
        <v>4386000</v>
      </c>
      <c r="Z299">
        <v>474000</v>
      </c>
      <c r="AA299">
        <v>9.7530864197530903E-2</v>
      </c>
      <c r="AB299" t="s">
        <v>6424</v>
      </c>
      <c r="AC299" s="14" t="s">
        <v>6479</v>
      </c>
    </row>
    <row r="300" spans="1:29" x14ac:dyDescent="0.25">
      <c r="A300" t="s">
        <v>1637</v>
      </c>
      <c r="B300" s="3">
        <v>45765</v>
      </c>
      <c r="C300" t="s">
        <v>1417</v>
      </c>
      <c r="D300" t="s">
        <v>1342</v>
      </c>
      <c r="E300" t="s">
        <v>1639</v>
      </c>
      <c r="F300" t="s">
        <v>93</v>
      </c>
      <c r="G300">
        <v>49</v>
      </c>
      <c r="H300" t="s">
        <v>262</v>
      </c>
      <c r="I300" t="s">
        <v>263</v>
      </c>
      <c r="J300" t="s">
        <v>155</v>
      </c>
      <c r="K300" t="s">
        <v>296</v>
      </c>
      <c r="L300" t="s">
        <v>282</v>
      </c>
      <c r="M300">
        <v>5</v>
      </c>
      <c r="N300">
        <v>320000</v>
      </c>
      <c r="O300">
        <v>0</v>
      </c>
      <c r="P300">
        <v>1500</v>
      </c>
      <c r="Q300">
        <v>250000</v>
      </c>
      <c r="R300" t="s">
        <v>167</v>
      </c>
      <c r="S300" t="s">
        <v>148</v>
      </c>
      <c r="T300" t="s">
        <v>113</v>
      </c>
      <c r="U300">
        <v>2</v>
      </c>
      <c r="V300">
        <v>1600000</v>
      </c>
      <c r="W300">
        <v>0</v>
      </c>
      <c r="X300">
        <v>1600000</v>
      </c>
      <c r="Y300">
        <v>1251500</v>
      </c>
      <c r="Z300">
        <v>348500</v>
      </c>
      <c r="AA300">
        <v>0.21781249999999999</v>
      </c>
      <c r="AB300" t="s">
        <v>6431</v>
      </c>
      <c r="AC300" s="14" t="s">
        <v>6478</v>
      </c>
    </row>
    <row r="301" spans="1:29" x14ac:dyDescent="0.25">
      <c r="A301" t="s">
        <v>1640</v>
      </c>
      <c r="B301" s="3">
        <v>45890</v>
      </c>
      <c r="C301" t="s">
        <v>1641</v>
      </c>
      <c r="D301" t="s">
        <v>1642</v>
      </c>
      <c r="E301" t="s">
        <v>1643</v>
      </c>
      <c r="F301" t="s">
        <v>107</v>
      </c>
      <c r="G301">
        <v>35</v>
      </c>
      <c r="H301" t="s">
        <v>154</v>
      </c>
      <c r="I301" t="s">
        <v>95</v>
      </c>
      <c r="J301" t="s">
        <v>130</v>
      </c>
      <c r="K301" t="s">
        <v>1540</v>
      </c>
      <c r="L301" t="s">
        <v>282</v>
      </c>
      <c r="M301">
        <v>6</v>
      </c>
      <c r="N301">
        <v>650000</v>
      </c>
      <c r="O301">
        <v>0.02</v>
      </c>
      <c r="P301">
        <v>4000</v>
      </c>
      <c r="Q301">
        <v>520000</v>
      </c>
      <c r="R301" t="s">
        <v>99</v>
      </c>
      <c r="S301" t="s">
        <v>135</v>
      </c>
      <c r="T301" t="s">
        <v>113</v>
      </c>
      <c r="U301">
        <v>5</v>
      </c>
      <c r="V301">
        <v>3900000</v>
      </c>
      <c r="W301">
        <v>78000</v>
      </c>
      <c r="X301">
        <v>3822000</v>
      </c>
      <c r="Y301">
        <v>3124000</v>
      </c>
      <c r="Z301">
        <v>698000</v>
      </c>
      <c r="AA301">
        <v>0.182626896912611</v>
      </c>
      <c r="AB301" t="s">
        <v>6433</v>
      </c>
      <c r="AC301" s="14" t="s">
        <v>6479</v>
      </c>
    </row>
    <row r="302" spans="1:29" x14ac:dyDescent="0.25">
      <c r="A302" t="s">
        <v>1644</v>
      </c>
      <c r="B302" s="3">
        <v>45958</v>
      </c>
      <c r="C302" t="s">
        <v>1646</v>
      </c>
      <c r="D302" t="s">
        <v>1647</v>
      </c>
      <c r="E302" t="s">
        <v>1648</v>
      </c>
      <c r="F302" t="s">
        <v>107</v>
      </c>
      <c r="G302">
        <v>30</v>
      </c>
      <c r="H302" t="s">
        <v>262</v>
      </c>
      <c r="I302" t="s">
        <v>263</v>
      </c>
      <c r="J302" t="s">
        <v>359</v>
      </c>
      <c r="K302" t="s">
        <v>1540</v>
      </c>
      <c r="L302" t="s">
        <v>282</v>
      </c>
      <c r="M302">
        <v>1</v>
      </c>
      <c r="N302">
        <v>650000</v>
      </c>
      <c r="O302">
        <v>0.1</v>
      </c>
      <c r="P302">
        <v>2500</v>
      </c>
      <c r="Q302">
        <v>520000</v>
      </c>
      <c r="R302" t="s">
        <v>167</v>
      </c>
      <c r="S302" t="s">
        <v>135</v>
      </c>
      <c r="T302" t="s">
        <v>101</v>
      </c>
      <c r="U302">
        <v>3</v>
      </c>
      <c r="V302">
        <v>650000</v>
      </c>
      <c r="W302">
        <v>65000</v>
      </c>
      <c r="X302">
        <v>585000</v>
      </c>
      <c r="Y302">
        <v>522500</v>
      </c>
      <c r="Z302">
        <v>62500</v>
      </c>
      <c r="AA302">
        <v>0.106837606837607</v>
      </c>
      <c r="AB302" t="s">
        <v>6427</v>
      </c>
      <c r="AC302" s="14" t="s">
        <v>6479</v>
      </c>
    </row>
    <row r="303" spans="1:29" x14ac:dyDescent="0.25">
      <c r="A303" t="s">
        <v>1649</v>
      </c>
      <c r="B303" s="3">
        <v>45936</v>
      </c>
      <c r="C303" t="s">
        <v>1216</v>
      </c>
      <c r="D303" t="s">
        <v>1217</v>
      </c>
      <c r="E303" t="s">
        <v>1652</v>
      </c>
      <c r="F303" t="s">
        <v>93</v>
      </c>
      <c r="G303">
        <v>25</v>
      </c>
      <c r="H303" t="s">
        <v>413</v>
      </c>
      <c r="I303" t="s">
        <v>95</v>
      </c>
      <c r="J303" t="s">
        <v>165</v>
      </c>
      <c r="K303" t="s">
        <v>311</v>
      </c>
      <c r="L303" t="s">
        <v>122</v>
      </c>
      <c r="M303">
        <v>2</v>
      </c>
      <c r="N303">
        <v>850000</v>
      </c>
      <c r="O303">
        <v>0.1</v>
      </c>
      <c r="P303">
        <v>6000</v>
      </c>
      <c r="Q303">
        <v>710000</v>
      </c>
      <c r="R303" t="s">
        <v>167</v>
      </c>
      <c r="S303" t="s">
        <v>100</v>
      </c>
      <c r="T303" t="s">
        <v>101</v>
      </c>
      <c r="U303">
        <v>7</v>
      </c>
      <c r="V303">
        <v>1700000</v>
      </c>
      <c r="W303">
        <v>170000</v>
      </c>
      <c r="X303">
        <v>1530000</v>
      </c>
      <c r="Y303">
        <v>1426000</v>
      </c>
      <c r="Z303">
        <v>104000</v>
      </c>
      <c r="AA303">
        <v>6.7973856209150293E-2</v>
      </c>
      <c r="AB303" t="s">
        <v>6427</v>
      </c>
      <c r="AC303" s="14" t="s">
        <v>6479</v>
      </c>
    </row>
    <row r="304" spans="1:29" x14ac:dyDescent="0.25">
      <c r="A304" t="s">
        <v>1653</v>
      </c>
      <c r="B304" s="3">
        <v>45770</v>
      </c>
      <c r="C304" t="s">
        <v>1654</v>
      </c>
      <c r="D304" t="s">
        <v>1655</v>
      </c>
      <c r="E304" t="s">
        <v>1656</v>
      </c>
      <c r="F304" t="s">
        <v>93</v>
      </c>
      <c r="G304">
        <v>26</v>
      </c>
      <c r="H304" t="s">
        <v>154</v>
      </c>
      <c r="I304" t="s">
        <v>95</v>
      </c>
      <c r="J304" t="s">
        <v>174</v>
      </c>
      <c r="K304" t="s">
        <v>281</v>
      </c>
      <c r="L304" t="s">
        <v>282</v>
      </c>
      <c r="M304">
        <v>1</v>
      </c>
      <c r="N304">
        <v>250000</v>
      </c>
      <c r="O304">
        <v>0</v>
      </c>
      <c r="P304">
        <v>4000</v>
      </c>
      <c r="Q304">
        <v>190000</v>
      </c>
      <c r="R304" t="s">
        <v>167</v>
      </c>
      <c r="S304" t="s">
        <v>100</v>
      </c>
      <c r="T304" t="s">
        <v>113</v>
      </c>
      <c r="U304">
        <v>5</v>
      </c>
      <c r="V304">
        <v>250000</v>
      </c>
      <c r="W304">
        <v>0</v>
      </c>
      <c r="X304">
        <v>250000</v>
      </c>
      <c r="Y304">
        <v>194000</v>
      </c>
      <c r="Z304">
        <v>56000</v>
      </c>
      <c r="AA304">
        <v>0.224</v>
      </c>
      <c r="AB304" t="s">
        <v>6431</v>
      </c>
      <c r="AC304" s="14" t="s">
        <v>6479</v>
      </c>
    </row>
    <row r="305" spans="1:29" x14ac:dyDescent="0.25">
      <c r="A305" t="s">
        <v>1657</v>
      </c>
      <c r="B305" s="3">
        <v>45927</v>
      </c>
      <c r="C305" t="s">
        <v>1658</v>
      </c>
      <c r="D305" t="s">
        <v>1659</v>
      </c>
      <c r="E305" t="s">
        <v>1660</v>
      </c>
      <c r="F305" t="s">
        <v>107</v>
      </c>
      <c r="G305">
        <v>20</v>
      </c>
      <c r="H305" t="s">
        <v>338</v>
      </c>
      <c r="I305" t="s">
        <v>120</v>
      </c>
      <c r="J305" t="s">
        <v>174</v>
      </c>
      <c r="K305" t="s">
        <v>1540</v>
      </c>
      <c r="L305" t="s">
        <v>282</v>
      </c>
      <c r="M305">
        <v>7</v>
      </c>
      <c r="N305">
        <v>650000</v>
      </c>
      <c r="O305">
        <v>0.02</v>
      </c>
      <c r="P305">
        <v>4000</v>
      </c>
      <c r="Q305">
        <v>520000</v>
      </c>
      <c r="R305" t="s">
        <v>167</v>
      </c>
      <c r="S305" t="s">
        <v>148</v>
      </c>
      <c r="T305" t="s">
        <v>101</v>
      </c>
      <c r="V305">
        <v>4550000</v>
      </c>
      <c r="W305">
        <v>91000</v>
      </c>
      <c r="X305">
        <v>4459000</v>
      </c>
      <c r="Y305">
        <v>3644000</v>
      </c>
      <c r="Z305">
        <v>815000</v>
      </c>
      <c r="AA305">
        <v>0.18277640726620301</v>
      </c>
      <c r="AB305" t="s">
        <v>6435</v>
      </c>
      <c r="AC305" s="14" t="s">
        <v>6477</v>
      </c>
    </row>
    <row r="306" spans="1:29" x14ac:dyDescent="0.25">
      <c r="A306" t="s">
        <v>1661</v>
      </c>
      <c r="B306" s="3">
        <v>45993</v>
      </c>
      <c r="C306" t="s">
        <v>1662</v>
      </c>
      <c r="D306" t="s">
        <v>1413</v>
      </c>
      <c r="E306" t="s">
        <v>1663</v>
      </c>
      <c r="F306" t="s">
        <v>107</v>
      </c>
      <c r="H306" t="s">
        <v>119</v>
      </c>
      <c r="I306" t="s">
        <v>120</v>
      </c>
      <c r="J306" t="s">
        <v>359</v>
      </c>
      <c r="K306" t="s">
        <v>388</v>
      </c>
      <c r="L306" t="s">
        <v>132</v>
      </c>
      <c r="M306">
        <v>7</v>
      </c>
      <c r="N306">
        <v>510000</v>
      </c>
      <c r="O306">
        <v>0.15</v>
      </c>
      <c r="P306">
        <v>6000</v>
      </c>
      <c r="Q306">
        <v>410000</v>
      </c>
      <c r="R306" t="s">
        <v>6415</v>
      </c>
      <c r="S306" t="s">
        <v>148</v>
      </c>
      <c r="T306" t="s">
        <v>113</v>
      </c>
      <c r="U306">
        <v>2</v>
      </c>
      <c r="V306">
        <v>3570000</v>
      </c>
      <c r="W306">
        <v>535500</v>
      </c>
      <c r="X306">
        <v>3034500</v>
      </c>
      <c r="Y306">
        <v>2876000</v>
      </c>
      <c r="Z306">
        <v>158500</v>
      </c>
      <c r="AA306">
        <v>5.2232657768989998E-2</v>
      </c>
      <c r="AB306" t="s">
        <v>6432</v>
      </c>
      <c r="AC306" s="14" t="s">
        <v>6480</v>
      </c>
    </row>
    <row r="307" spans="1:29" x14ac:dyDescent="0.25">
      <c r="A307" t="s">
        <v>1664</v>
      </c>
      <c r="B307" s="3">
        <v>45926</v>
      </c>
      <c r="C307" t="s">
        <v>1666</v>
      </c>
      <c r="D307" t="s">
        <v>1667</v>
      </c>
      <c r="E307" t="s">
        <v>1668</v>
      </c>
      <c r="F307" t="s">
        <v>93</v>
      </c>
      <c r="G307">
        <v>51</v>
      </c>
      <c r="H307" t="s">
        <v>262</v>
      </c>
      <c r="I307" t="s">
        <v>263</v>
      </c>
      <c r="J307" t="s">
        <v>130</v>
      </c>
      <c r="K307" t="s">
        <v>311</v>
      </c>
      <c r="L307" t="s">
        <v>122</v>
      </c>
      <c r="M307">
        <v>3</v>
      </c>
      <c r="N307">
        <v>850000</v>
      </c>
      <c r="O307">
        <v>0.15</v>
      </c>
      <c r="P307">
        <v>8000</v>
      </c>
      <c r="Q307">
        <v>710000</v>
      </c>
      <c r="R307" t="s">
        <v>219</v>
      </c>
      <c r="S307" t="s">
        <v>100</v>
      </c>
      <c r="T307" t="s">
        <v>113</v>
      </c>
      <c r="U307">
        <v>3</v>
      </c>
      <c r="V307">
        <v>2550000</v>
      </c>
      <c r="W307">
        <v>382500</v>
      </c>
      <c r="X307">
        <v>2167500</v>
      </c>
      <c r="Y307">
        <v>2138000</v>
      </c>
      <c r="Z307">
        <v>29500</v>
      </c>
      <c r="AA307">
        <v>1.36101499423299E-2</v>
      </c>
      <c r="AB307" t="s">
        <v>6435</v>
      </c>
      <c r="AC307" s="14">
        <v>51</v>
      </c>
    </row>
    <row r="308" spans="1:29" x14ac:dyDescent="0.25">
      <c r="A308" t="s">
        <v>1669</v>
      </c>
      <c r="B308" s="3">
        <v>45900</v>
      </c>
      <c r="C308" t="s">
        <v>1631</v>
      </c>
      <c r="D308" t="s">
        <v>1672</v>
      </c>
      <c r="E308" t="s">
        <v>1673</v>
      </c>
      <c r="F308" t="s">
        <v>107</v>
      </c>
      <c r="G308">
        <v>38</v>
      </c>
      <c r="H308" t="s">
        <v>558</v>
      </c>
      <c r="I308" t="s">
        <v>129</v>
      </c>
      <c r="J308" t="s">
        <v>174</v>
      </c>
      <c r="K308" t="s">
        <v>281</v>
      </c>
      <c r="L308" t="s">
        <v>282</v>
      </c>
      <c r="M308">
        <v>3</v>
      </c>
      <c r="N308">
        <v>250000</v>
      </c>
      <c r="O308">
        <v>0</v>
      </c>
      <c r="P308">
        <v>6000</v>
      </c>
      <c r="Q308">
        <v>190000</v>
      </c>
      <c r="R308" t="s">
        <v>6415</v>
      </c>
      <c r="S308" t="s">
        <v>100</v>
      </c>
      <c r="T308" t="s">
        <v>101</v>
      </c>
      <c r="U308">
        <v>4</v>
      </c>
      <c r="V308">
        <v>750000</v>
      </c>
      <c r="W308">
        <v>0</v>
      </c>
      <c r="X308">
        <v>750000</v>
      </c>
      <c r="Y308">
        <v>576000</v>
      </c>
      <c r="Z308">
        <v>174000</v>
      </c>
      <c r="AA308">
        <v>0.23200000000000001</v>
      </c>
      <c r="AB308" t="s">
        <v>6433</v>
      </c>
      <c r="AC308" s="14" t="s">
        <v>6478</v>
      </c>
    </row>
    <row r="309" spans="1:29" x14ac:dyDescent="0.25">
      <c r="A309" t="s">
        <v>1674</v>
      </c>
      <c r="B309" s="3">
        <v>45944</v>
      </c>
      <c r="C309" t="s">
        <v>1472</v>
      </c>
      <c r="D309" t="s">
        <v>1473</v>
      </c>
      <c r="E309" t="s">
        <v>1676</v>
      </c>
      <c r="F309" t="s">
        <v>93</v>
      </c>
      <c r="G309">
        <v>47</v>
      </c>
      <c r="H309" t="s">
        <v>295</v>
      </c>
      <c r="I309" t="s">
        <v>120</v>
      </c>
      <c r="J309" t="s">
        <v>109</v>
      </c>
      <c r="K309" t="s">
        <v>311</v>
      </c>
      <c r="L309" t="s">
        <v>122</v>
      </c>
      <c r="M309">
        <v>7</v>
      </c>
      <c r="N309">
        <v>850000</v>
      </c>
      <c r="O309">
        <v>0.15</v>
      </c>
      <c r="P309">
        <v>2500</v>
      </c>
      <c r="Q309">
        <v>710000</v>
      </c>
      <c r="R309" t="s">
        <v>134</v>
      </c>
      <c r="S309" t="s">
        <v>135</v>
      </c>
      <c r="T309" t="s">
        <v>101</v>
      </c>
      <c r="U309">
        <v>1</v>
      </c>
      <c r="V309">
        <v>5950000</v>
      </c>
      <c r="W309">
        <v>892500</v>
      </c>
      <c r="X309">
        <v>5057500</v>
      </c>
      <c r="Y309">
        <v>4972500</v>
      </c>
      <c r="Z309">
        <v>85000</v>
      </c>
      <c r="AA309">
        <v>1.6806722689075598E-2</v>
      </c>
      <c r="AB309" t="s">
        <v>6427</v>
      </c>
      <c r="AC309" s="14" t="s">
        <v>6478</v>
      </c>
    </row>
    <row r="310" spans="1:29" x14ac:dyDescent="0.25">
      <c r="A310" t="s">
        <v>1677</v>
      </c>
      <c r="B310" s="3">
        <v>45861</v>
      </c>
      <c r="C310" t="s">
        <v>1015</v>
      </c>
      <c r="D310" t="s">
        <v>1679</v>
      </c>
      <c r="E310" t="s">
        <v>1680</v>
      </c>
      <c r="F310" t="s">
        <v>93</v>
      </c>
      <c r="G310">
        <v>49</v>
      </c>
      <c r="H310" t="s">
        <v>1792</v>
      </c>
      <c r="I310" t="s">
        <v>129</v>
      </c>
      <c r="J310" t="s">
        <v>109</v>
      </c>
      <c r="K310" t="s">
        <v>388</v>
      </c>
      <c r="L310" t="s">
        <v>132</v>
      </c>
      <c r="M310">
        <v>2</v>
      </c>
      <c r="N310">
        <v>510000</v>
      </c>
      <c r="O310">
        <v>0</v>
      </c>
      <c r="P310">
        <v>12000</v>
      </c>
      <c r="Q310">
        <v>410000</v>
      </c>
      <c r="R310" t="s">
        <v>99</v>
      </c>
      <c r="S310" t="s">
        <v>100</v>
      </c>
      <c r="T310" t="s">
        <v>101</v>
      </c>
      <c r="U310">
        <v>2</v>
      </c>
      <c r="V310">
        <v>1020000</v>
      </c>
      <c r="W310">
        <v>0</v>
      </c>
      <c r="X310">
        <v>1020000</v>
      </c>
      <c r="Y310">
        <v>832000</v>
      </c>
      <c r="Z310">
        <v>188000</v>
      </c>
      <c r="AA310">
        <v>0.18431372549019601</v>
      </c>
      <c r="AB310" t="s">
        <v>6425</v>
      </c>
      <c r="AC310" s="14" t="s">
        <v>6478</v>
      </c>
    </row>
    <row r="311" spans="1:29" x14ac:dyDescent="0.25">
      <c r="A311" t="s">
        <v>1681</v>
      </c>
      <c r="B311" s="3">
        <v>45958</v>
      </c>
      <c r="C311" t="s">
        <v>1683</v>
      </c>
      <c r="D311" t="s">
        <v>431</v>
      </c>
      <c r="E311" t="s">
        <v>1684</v>
      </c>
      <c r="F311" t="s">
        <v>93</v>
      </c>
      <c r="G311">
        <v>64</v>
      </c>
      <c r="H311" t="s">
        <v>295</v>
      </c>
      <c r="I311" t="s">
        <v>120</v>
      </c>
      <c r="J311" t="s">
        <v>359</v>
      </c>
      <c r="K311" t="s">
        <v>296</v>
      </c>
      <c r="L311" t="s">
        <v>282</v>
      </c>
      <c r="M311">
        <v>8</v>
      </c>
      <c r="N311">
        <v>320000</v>
      </c>
      <c r="O311">
        <v>0.15</v>
      </c>
      <c r="P311">
        <v>8000</v>
      </c>
      <c r="Q311">
        <v>250000</v>
      </c>
      <c r="R311" t="s">
        <v>134</v>
      </c>
      <c r="S311" t="s">
        <v>100</v>
      </c>
      <c r="T311" t="s">
        <v>101</v>
      </c>
      <c r="U311">
        <v>5</v>
      </c>
      <c r="V311">
        <v>2560000</v>
      </c>
      <c r="W311">
        <v>384000</v>
      </c>
      <c r="X311">
        <v>2176000</v>
      </c>
      <c r="Y311">
        <v>2008000</v>
      </c>
      <c r="Z311">
        <v>168000</v>
      </c>
      <c r="AA311">
        <v>7.7205882352941194E-2</v>
      </c>
      <c r="AB311" t="s">
        <v>6427</v>
      </c>
      <c r="AC311" s="14">
        <v>51</v>
      </c>
    </row>
    <row r="312" spans="1:29" x14ac:dyDescent="0.25">
      <c r="A312" t="s">
        <v>1685</v>
      </c>
      <c r="B312" s="3">
        <v>45769</v>
      </c>
      <c r="C312" t="s">
        <v>463</v>
      </c>
      <c r="D312" t="s">
        <v>464</v>
      </c>
      <c r="E312" t="s">
        <v>1688</v>
      </c>
      <c r="F312" t="s">
        <v>107</v>
      </c>
      <c r="G312">
        <v>42</v>
      </c>
      <c r="H312" t="s">
        <v>262</v>
      </c>
      <c r="I312" t="s">
        <v>263</v>
      </c>
      <c r="J312" t="s">
        <v>212</v>
      </c>
      <c r="K312" t="s">
        <v>296</v>
      </c>
      <c r="L312" t="s">
        <v>282</v>
      </c>
      <c r="M312">
        <v>5</v>
      </c>
      <c r="N312">
        <v>320000</v>
      </c>
      <c r="O312">
        <v>0.05</v>
      </c>
      <c r="P312">
        <v>2500</v>
      </c>
      <c r="Q312">
        <v>250000</v>
      </c>
      <c r="R312" t="s">
        <v>6415</v>
      </c>
      <c r="S312" t="s">
        <v>168</v>
      </c>
      <c r="T312" t="s">
        <v>101</v>
      </c>
      <c r="U312">
        <v>3</v>
      </c>
      <c r="V312">
        <v>1600000</v>
      </c>
      <c r="W312">
        <v>80000</v>
      </c>
      <c r="X312">
        <v>1520000</v>
      </c>
      <c r="Y312">
        <v>1252500</v>
      </c>
      <c r="Z312">
        <v>267500</v>
      </c>
      <c r="AA312">
        <v>0.175986842105263</v>
      </c>
      <c r="AB312" t="s">
        <v>6431</v>
      </c>
      <c r="AC312" s="14" t="s">
        <v>6478</v>
      </c>
    </row>
    <row r="313" spans="1:29" x14ac:dyDescent="0.25">
      <c r="A313" t="s">
        <v>1690</v>
      </c>
      <c r="B313" s="3">
        <v>45949</v>
      </c>
      <c r="C313" t="s">
        <v>1150</v>
      </c>
      <c r="D313" t="s">
        <v>1151</v>
      </c>
      <c r="E313" t="s">
        <v>1692</v>
      </c>
      <c r="F313" t="s">
        <v>93</v>
      </c>
      <c r="G313">
        <v>23</v>
      </c>
      <c r="H313" t="s">
        <v>128</v>
      </c>
      <c r="I313" t="s">
        <v>129</v>
      </c>
      <c r="J313" t="s">
        <v>109</v>
      </c>
      <c r="K313" t="s">
        <v>121</v>
      </c>
      <c r="L313" t="s">
        <v>122</v>
      </c>
      <c r="M313">
        <v>5</v>
      </c>
      <c r="N313">
        <v>720000</v>
      </c>
      <c r="O313">
        <v>0.05</v>
      </c>
      <c r="P313">
        <v>1500</v>
      </c>
      <c r="Q313">
        <v>600000</v>
      </c>
      <c r="R313" t="s">
        <v>134</v>
      </c>
      <c r="S313" t="s">
        <v>100</v>
      </c>
      <c r="T313" t="s">
        <v>101</v>
      </c>
      <c r="U313">
        <v>4</v>
      </c>
      <c r="V313">
        <v>3600000</v>
      </c>
      <c r="W313">
        <v>180000</v>
      </c>
      <c r="X313">
        <v>3420000</v>
      </c>
      <c r="Y313">
        <v>3001500</v>
      </c>
      <c r="Z313">
        <v>418500</v>
      </c>
      <c r="AA313">
        <v>0.122368421052632</v>
      </c>
      <c r="AB313" t="s">
        <v>6427</v>
      </c>
      <c r="AC313" s="14" t="s">
        <v>6477</v>
      </c>
    </row>
    <row r="314" spans="1:29" x14ac:dyDescent="0.25">
      <c r="A314" t="s">
        <v>1693</v>
      </c>
      <c r="B314" s="3">
        <v>45709</v>
      </c>
      <c r="C314" t="s">
        <v>1695</v>
      </c>
      <c r="D314" t="s">
        <v>1696</v>
      </c>
      <c r="E314" t="s">
        <v>1697</v>
      </c>
      <c r="F314" t="s">
        <v>93</v>
      </c>
      <c r="G314">
        <v>64</v>
      </c>
      <c r="H314" t="s">
        <v>1792</v>
      </c>
      <c r="I314" t="s">
        <v>129</v>
      </c>
      <c r="J314" t="s">
        <v>155</v>
      </c>
      <c r="K314" t="s">
        <v>520</v>
      </c>
      <c r="L314" t="s">
        <v>111</v>
      </c>
      <c r="M314">
        <v>4</v>
      </c>
      <c r="N314">
        <v>410000</v>
      </c>
      <c r="O314">
        <v>0.05</v>
      </c>
      <c r="P314">
        <v>6000</v>
      </c>
      <c r="Q314">
        <v>325000</v>
      </c>
      <c r="R314" t="s">
        <v>167</v>
      </c>
      <c r="S314" t="s">
        <v>168</v>
      </c>
      <c r="T314" t="s">
        <v>101</v>
      </c>
      <c r="U314">
        <v>2</v>
      </c>
      <c r="V314">
        <v>1640000</v>
      </c>
      <c r="W314">
        <v>82000</v>
      </c>
      <c r="X314">
        <v>1558000</v>
      </c>
      <c r="Y314">
        <v>1306000</v>
      </c>
      <c r="Z314">
        <v>252000</v>
      </c>
      <c r="AA314">
        <v>0.161745827984596</v>
      </c>
      <c r="AB314" t="s">
        <v>6429</v>
      </c>
      <c r="AC314" s="14">
        <v>51</v>
      </c>
    </row>
    <row r="315" spans="1:29" x14ac:dyDescent="0.25">
      <c r="A315" t="s">
        <v>1700</v>
      </c>
      <c r="B315" s="3">
        <v>45948</v>
      </c>
      <c r="C315" t="s">
        <v>915</v>
      </c>
      <c r="D315" t="s">
        <v>916</v>
      </c>
      <c r="E315" t="s">
        <v>1701</v>
      </c>
      <c r="F315" t="s">
        <v>93</v>
      </c>
      <c r="G315">
        <v>47</v>
      </c>
      <c r="H315" t="s">
        <v>338</v>
      </c>
      <c r="I315" t="s">
        <v>120</v>
      </c>
      <c r="J315" t="s">
        <v>109</v>
      </c>
      <c r="K315" t="s">
        <v>145</v>
      </c>
      <c r="L315" t="s">
        <v>146</v>
      </c>
      <c r="M315">
        <v>1</v>
      </c>
      <c r="N315">
        <v>145000</v>
      </c>
      <c r="O315">
        <v>0.02</v>
      </c>
      <c r="P315">
        <v>4000</v>
      </c>
      <c r="Q315">
        <v>98000</v>
      </c>
      <c r="R315" t="s">
        <v>219</v>
      </c>
      <c r="S315" t="s">
        <v>148</v>
      </c>
      <c r="T315" t="s">
        <v>101</v>
      </c>
      <c r="U315">
        <v>2</v>
      </c>
      <c r="V315">
        <v>145000</v>
      </c>
      <c r="W315">
        <v>2900</v>
      </c>
      <c r="X315">
        <v>142100</v>
      </c>
      <c r="Y315">
        <v>102000</v>
      </c>
      <c r="Z315">
        <v>40100</v>
      </c>
      <c r="AA315">
        <v>0.28219563687544003</v>
      </c>
      <c r="AB315" t="s">
        <v>6427</v>
      </c>
      <c r="AC315" s="14" t="s">
        <v>6478</v>
      </c>
    </row>
    <row r="316" spans="1:29" x14ac:dyDescent="0.25">
      <c r="A316" t="s">
        <v>1702</v>
      </c>
      <c r="B316" s="3">
        <v>46019</v>
      </c>
      <c r="C316" t="s">
        <v>1704</v>
      </c>
      <c r="D316" t="s">
        <v>1705</v>
      </c>
      <c r="E316" t="s">
        <v>1706</v>
      </c>
      <c r="F316" t="s">
        <v>93</v>
      </c>
      <c r="G316">
        <v>56</v>
      </c>
      <c r="H316" t="s">
        <v>295</v>
      </c>
      <c r="I316" t="s">
        <v>120</v>
      </c>
      <c r="J316" t="s">
        <v>212</v>
      </c>
      <c r="K316" t="s">
        <v>1540</v>
      </c>
      <c r="L316" t="s">
        <v>282</v>
      </c>
      <c r="M316">
        <v>6</v>
      </c>
      <c r="N316">
        <v>650000</v>
      </c>
      <c r="O316">
        <v>0.15</v>
      </c>
      <c r="P316">
        <v>8000</v>
      </c>
      <c r="Q316">
        <v>520000</v>
      </c>
      <c r="R316" t="s">
        <v>99</v>
      </c>
      <c r="S316" t="s">
        <v>148</v>
      </c>
      <c r="T316" t="s">
        <v>101</v>
      </c>
      <c r="U316">
        <v>3</v>
      </c>
      <c r="V316">
        <v>3900000</v>
      </c>
      <c r="W316">
        <v>585000</v>
      </c>
      <c r="X316">
        <v>3315000</v>
      </c>
      <c r="Y316">
        <v>3128000</v>
      </c>
      <c r="Z316">
        <v>187000</v>
      </c>
      <c r="AA316">
        <v>5.6410256410256397E-2</v>
      </c>
      <c r="AB316" t="s">
        <v>6432</v>
      </c>
      <c r="AC316" s="14">
        <v>51</v>
      </c>
    </row>
    <row r="317" spans="1:29" x14ac:dyDescent="0.25">
      <c r="A317" t="s">
        <v>1707</v>
      </c>
      <c r="B317" s="3">
        <v>45856</v>
      </c>
      <c r="C317" t="s">
        <v>1709</v>
      </c>
      <c r="D317" t="s">
        <v>656</v>
      </c>
      <c r="E317" t="s">
        <v>1710</v>
      </c>
      <c r="F317" t="s">
        <v>93</v>
      </c>
      <c r="G317">
        <v>23</v>
      </c>
      <c r="H317" t="s">
        <v>154</v>
      </c>
      <c r="I317" t="s">
        <v>95</v>
      </c>
      <c r="J317" t="s">
        <v>109</v>
      </c>
      <c r="K317" t="s">
        <v>388</v>
      </c>
      <c r="L317" t="s">
        <v>132</v>
      </c>
      <c r="M317">
        <v>2</v>
      </c>
      <c r="N317">
        <v>510000</v>
      </c>
      <c r="O317">
        <v>0.1</v>
      </c>
      <c r="P317">
        <v>1500</v>
      </c>
      <c r="Q317">
        <v>410000</v>
      </c>
      <c r="R317" t="s">
        <v>99</v>
      </c>
      <c r="S317" t="s">
        <v>148</v>
      </c>
      <c r="T317" t="s">
        <v>113</v>
      </c>
      <c r="U317">
        <v>4</v>
      </c>
      <c r="V317">
        <v>1020000</v>
      </c>
      <c r="W317">
        <v>102000</v>
      </c>
      <c r="X317">
        <v>918000</v>
      </c>
      <c r="Y317">
        <v>821500</v>
      </c>
      <c r="Z317">
        <v>96500</v>
      </c>
      <c r="AA317">
        <v>0.105119825708061</v>
      </c>
      <c r="AB317" t="s">
        <v>6425</v>
      </c>
      <c r="AC317" s="14" t="s">
        <v>6477</v>
      </c>
    </row>
    <row r="318" spans="1:29" x14ac:dyDescent="0.25">
      <c r="A318" t="s">
        <v>1711</v>
      </c>
      <c r="B318" s="3">
        <v>45900</v>
      </c>
      <c r="C318" t="s">
        <v>562</v>
      </c>
      <c r="D318" t="s">
        <v>1713</v>
      </c>
      <c r="E318" t="s">
        <v>1714</v>
      </c>
      <c r="F318" t="s">
        <v>107</v>
      </c>
      <c r="H318" t="s">
        <v>1279</v>
      </c>
      <c r="I318" t="s">
        <v>144</v>
      </c>
      <c r="J318" t="s">
        <v>165</v>
      </c>
      <c r="K318" t="s">
        <v>175</v>
      </c>
      <c r="L318" t="s">
        <v>132</v>
      </c>
      <c r="M318">
        <v>5</v>
      </c>
      <c r="N318">
        <v>900000</v>
      </c>
      <c r="O318">
        <v>0.15</v>
      </c>
      <c r="P318">
        <v>6000</v>
      </c>
      <c r="Q318">
        <v>730000</v>
      </c>
      <c r="R318" t="s">
        <v>6415</v>
      </c>
      <c r="S318" t="s">
        <v>100</v>
      </c>
      <c r="T318" t="s">
        <v>101</v>
      </c>
      <c r="U318">
        <v>1</v>
      </c>
      <c r="V318">
        <v>4500000</v>
      </c>
      <c r="W318">
        <v>675000</v>
      </c>
      <c r="X318">
        <v>3825000</v>
      </c>
      <c r="Y318">
        <v>3656000</v>
      </c>
      <c r="Z318">
        <v>169000</v>
      </c>
      <c r="AA318">
        <v>4.41830065359477E-2</v>
      </c>
      <c r="AB318" t="s">
        <v>6433</v>
      </c>
      <c r="AC318" s="14" t="s">
        <v>6480</v>
      </c>
    </row>
    <row r="319" spans="1:29" x14ac:dyDescent="0.25">
      <c r="A319" t="s">
        <v>1715</v>
      </c>
      <c r="B319" s="3">
        <v>45886</v>
      </c>
      <c r="C319" t="s">
        <v>1717</v>
      </c>
      <c r="D319" t="s">
        <v>1718</v>
      </c>
      <c r="E319" t="s">
        <v>1719</v>
      </c>
      <c r="F319" t="s">
        <v>107</v>
      </c>
      <c r="G319">
        <v>52</v>
      </c>
      <c r="H319" t="s">
        <v>377</v>
      </c>
      <c r="I319" t="s">
        <v>95</v>
      </c>
      <c r="J319" t="s">
        <v>212</v>
      </c>
      <c r="K319" t="s">
        <v>388</v>
      </c>
      <c r="L319" t="s">
        <v>132</v>
      </c>
      <c r="M319">
        <v>3</v>
      </c>
      <c r="N319">
        <v>510000</v>
      </c>
      <c r="O319">
        <v>0</v>
      </c>
      <c r="P319">
        <v>4000</v>
      </c>
      <c r="Q319">
        <v>410000</v>
      </c>
      <c r="R319" t="s">
        <v>99</v>
      </c>
      <c r="S319" t="s">
        <v>148</v>
      </c>
      <c r="T319" t="s">
        <v>101</v>
      </c>
      <c r="U319">
        <v>5</v>
      </c>
      <c r="V319">
        <v>1530000</v>
      </c>
      <c r="W319">
        <v>0</v>
      </c>
      <c r="X319">
        <v>1530000</v>
      </c>
      <c r="Y319">
        <v>1234000</v>
      </c>
      <c r="Z319">
        <v>296000</v>
      </c>
      <c r="AA319">
        <v>0.19346405228758201</v>
      </c>
      <c r="AB319" t="s">
        <v>6433</v>
      </c>
      <c r="AC319" s="14">
        <v>51</v>
      </c>
    </row>
    <row r="320" spans="1:29" x14ac:dyDescent="0.25">
      <c r="A320" t="s">
        <v>1720</v>
      </c>
      <c r="B320" s="3">
        <v>45789</v>
      </c>
      <c r="C320" t="s">
        <v>1112</v>
      </c>
      <c r="D320" t="s">
        <v>1113</v>
      </c>
      <c r="E320" t="s">
        <v>1722</v>
      </c>
      <c r="F320" t="s">
        <v>107</v>
      </c>
      <c r="G320">
        <v>62</v>
      </c>
      <c r="H320" t="s">
        <v>128</v>
      </c>
      <c r="I320" t="s">
        <v>129</v>
      </c>
      <c r="J320" t="s">
        <v>155</v>
      </c>
      <c r="K320" t="s">
        <v>311</v>
      </c>
      <c r="L320" t="s">
        <v>122</v>
      </c>
      <c r="M320">
        <v>8</v>
      </c>
      <c r="N320">
        <v>850000</v>
      </c>
      <c r="O320">
        <v>0.1</v>
      </c>
      <c r="P320">
        <v>12000</v>
      </c>
      <c r="Q320">
        <v>710000</v>
      </c>
      <c r="R320" t="s">
        <v>219</v>
      </c>
      <c r="S320" t="s">
        <v>135</v>
      </c>
      <c r="T320" t="s">
        <v>101</v>
      </c>
      <c r="U320">
        <v>1</v>
      </c>
      <c r="V320">
        <v>6800000</v>
      </c>
      <c r="W320">
        <v>680000</v>
      </c>
      <c r="X320">
        <v>6120000</v>
      </c>
      <c r="Y320">
        <v>5692000</v>
      </c>
      <c r="Z320">
        <v>428000</v>
      </c>
      <c r="AA320">
        <v>6.9934640522875804E-2</v>
      </c>
      <c r="AB320" t="s">
        <v>6430</v>
      </c>
      <c r="AC320" s="14">
        <v>51</v>
      </c>
    </row>
    <row r="321" spans="1:29" x14ac:dyDescent="0.25">
      <c r="A321" t="s">
        <v>1723</v>
      </c>
      <c r="B321" s="3">
        <v>45773</v>
      </c>
      <c r="C321" t="s">
        <v>1725</v>
      </c>
      <c r="D321" t="s">
        <v>1726</v>
      </c>
      <c r="E321" t="s">
        <v>1727</v>
      </c>
      <c r="F321" t="s">
        <v>93</v>
      </c>
      <c r="G321">
        <v>48</v>
      </c>
      <c r="H321" t="s">
        <v>310</v>
      </c>
      <c r="I321" t="s">
        <v>263</v>
      </c>
      <c r="J321" t="s">
        <v>165</v>
      </c>
      <c r="K321" t="s">
        <v>281</v>
      </c>
      <c r="L321" t="s">
        <v>282</v>
      </c>
      <c r="M321">
        <v>6</v>
      </c>
      <c r="N321">
        <v>250000</v>
      </c>
      <c r="O321">
        <v>0.05</v>
      </c>
      <c r="P321">
        <v>2500</v>
      </c>
      <c r="Q321">
        <v>190000</v>
      </c>
      <c r="R321" t="s">
        <v>134</v>
      </c>
      <c r="S321" t="s">
        <v>100</v>
      </c>
      <c r="T321" t="s">
        <v>101</v>
      </c>
      <c r="U321">
        <v>2</v>
      </c>
      <c r="V321">
        <v>1500000</v>
      </c>
      <c r="W321">
        <v>75000</v>
      </c>
      <c r="X321">
        <v>1425000</v>
      </c>
      <c r="Y321">
        <v>1142500</v>
      </c>
      <c r="Z321">
        <v>282500</v>
      </c>
      <c r="AA321">
        <v>0.198245614035088</v>
      </c>
      <c r="AB321" t="s">
        <v>6431</v>
      </c>
      <c r="AC321" s="14" t="s">
        <v>6478</v>
      </c>
    </row>
    <row r="322" spans="1:29" x14ac:dyDescent="0.25">
      <c r="A322" t="s">
        <v>1728</v>
      </c>
      <c r="B322" s="3">
        <v>45819</v>
      </c>
      <c r="C322" t="s">
        <v>2997</v>
      </c>
      <c r="D322" t="s">
        <v>1731</v>
      </c>
      <c r="E322" t="s">
        <v>1732</v>
      </c>
      <c r="F322" t="s">
        <v>93</v>
      </c>
      <c r="G322">
        <v>53</v>
      </c>
      <c r="H322" t="s">
        <v>338</v>
      </c>
      <c r="I322" t="s">
        <v>120</v>
      </c>
      <c r="J322" t="s">
        <v>212</v>
      </c>
      <c r="K322" t="s">
        <v>121</v>
      </c>
      <c r="L322" t="s">
        <v>122</v>
      </c>
      <c r="M322">
        <v>7</v>
      </c>
      <c r="N322">
        <v>720000</v>
      </c>
      <c r="O322">
        <v>0</v>
      </c>
      <c r="P322">
        <v>1500</v>
      </c>
      <c r="Q322">
        <v>600000</v>
      </c>
      <c r="R322" t="s">
        <v>219</v>
      </c>
      <c r="S322" t="s">
        <v>100</v>
      </c>
      <c r="T322" t="s">
        <v>113</v>
      </c>
      <c r="U322">
        <v>1</v>
      </c>
      <c r="V322">
        <v>5040000</v>
      </c>
      <c r="W322">
        <v>0</v>
      </c>
      <c r="X322">
        <v>5040000</v>
      </c>
      <c r="Y322">
        <v>4201500</v>
      </c>
      <c r="Z322">
        <v>838500</v>
      </c>
      <c r="AA322">
        <v>0.166369047619048</v>
      </c>
      <c r="AB322" t="s">
        <v>6434</v>
      </c>
      <c r="AC322" s="14">
        <v>51</v>
      </c>
    </row>
    <row r="323" spans="1:29" x14ac:dyDescent="0.25">
      <c r="A323" t="s">
        <v>1733</v>
      </c>
      <c r="B323" s="3">
        <v>46009</v>
      </c>
      <c r="C323" t="s">
        <v>1734</v>
      </c>
      <c r="D323" t="s">
        <v>1735</v>
      </c>
      <c r="E323" t="s">
        <v>1736</v>
      </c>
      <c r="F323" t="s">
        <v>107</v>
      </c>
      <c r="G323">
        <v>28</v>
      </c>
      <c r="H323" t="s">
        <v>295</v>
      </c>
      <c r="I323" t="s">
        <v>120</v>
      </c>
      <c r="J323" t="s">
        <v>174</v>
      </c>
      <c r="K323" t="s">
        <v>296</v>
      </c>
      <c r="L323" t="s">
        <v>282</v>
      </c>
      <c r="M323">
        <v>7</v>
      </c>
      <c r="N323">
        <v>320000</v>
      </c>
      <c r="O323">
        <v>0.15</v>
      </c>
      <c r="P323">
        <v>6000</v>
      </c>
      <c r="Q323">
        <v>250000</v>
      </c>
      <c r="R323" t="s">
        <v>6415</v>
      </c>
      <c r="S323" t="s">
        <v>135</v>
      </c>
      <c r="T323" t="s">
        <v>101</v>
      </c>
      <c r="U323">
        <v>4</v>
      </c>
      <c r="V323">
        <v>2240000</v>
      </c>
      <c r="W323">
        <v>336000</v>
      </c>
      <c r="X323">
        <v>1904000</v>
      </c>
      <c r="Y323">
        <v>1756000</v>
      </c>
      <c r="Z323">
        <v>148000</v>
      </c>
      <c r="AA323">
        <v>7.7731092436974805E-2</v>
      </c>
      <c r="AB323" t="s">
        <v>6432</v>
      </c>
      <c r="AC323" s="14" t="s">
        <v>6479</v>
      </c>
    </row>
    <row r="324" spans="1:29" x14ac:dyDescent="0.25">
      <c r="A324" t="s">
        <v>1737</v>
      </c>
      <c r="B324" s="3">
        <v>45847</v>
      </c>
      <c r="C324" t="s">
        <v>1739</v>
      </c>
      <c r="D324" t="s">
        <v>1740</v>
      </c>
      <c r="E324" t="s">
        <v>1741</v>
      </c>
      <c r="F324" t="s">
        <v>93</v>
      </c>
      <c r="G324">
        <v>41</v>
      </c>
      <c r="H324" t="s">
        <v>377</v>
      </c>
      <c r="I324" t="s">
        <v>95</v>
      </c>
      <c r="J324" t="s">
        <v>359</v>
      </c>
      <c r="K324" t="s">
        <v>121</v>
      </c>
      <c r="L324" t="s">
        <v>122</v>
      </c>
      <c r="M324">
        <v>3</v>
      </c>
      <c r="N324">
        <v>720000</v>
      </c>
      <c r="O324">
        <v>0</v>
      </c>
      <c r="P324">
        <v>4000</v>
      </c>
      <c r="Q324">
        <v>600000</v>
      </c>
      <c r="R324" t="s">
        <v>167</v>
      </c>
      <c r="S324" t="s">
        <v>135</v>
      </c>
      <c r="T324" t="s">
        <v>113</v>
      </c>
      <c r="U324">
        <v>4</v>
      </c>
      <c r="V324">
        <v>2160000</v>
      </c>
      <c r="W324">
        <v>0</v>
      </c>
      <c r="X324">
        <v>2160000</v>
      </c>
      <c r="Y324">
        <v>1804000</v>
      </c>
      <c r="Z324">
        <v>356000</v>
      </c>
      <c r="AA324">
        <v>0.164814814814815</v>
      </c>
      <c r="AB324" t="s">
        <v>6425</v>
      </c>
      <c r="AC324" s="14" t="s">
        <v>6478</v>
      </c>
    </row>
    <row r="325" spans="1:29" x14ac:dyDescent="0.25">
      <c r="A325" t="s">
        <v>1742</v>
      </c>
      <c r="B325" s="3">
        <v>45674</v>
      </c>
      <c r="C325" t="s">
        <v>1417</v>
      </c>
      <c r="D325" t="s">
        <v>1342</v>
      </c>
      <c r="E325" t="s">
        <v>1743</v>
      </c>
      <c r="F325" t="s">
        <v>93</v>
      </c>
      <c r="G325">
        <v>63</v>
      </c>
      <c r="H325" t="s">
        <v>128</v>
      </c>
      <c r="I325" t="s">
        <v>129</v>
      </c>
      <c r="J325" t="s">
        <v>359</v>
      </c>
      <c r="K325" t="s">
        <v>242</v>
      </c>
      <c r="L325" t="s">
        <v>132</v>
      </c>
      <c r="M325">
        <v>1</v>
      </c>
      <c r="N325">
        <v>780000</v>
      </c>
      <c r="O325">
        <v>0</v>
      </c>
      <c r="P325">
        <v>6000</v>
      </c>
      <c r="Q325">
        <v>630000</v>
      </c>
      <c r="R325" t="s">
        <v>6415</v>
      </c>
      <c r="S325" t="s">
        <v>148</v>
      </c>
      <c r="T325" t="s">
        <v>101</v>
      </c>
      <c r="U325">
        <v>5</v>
      </c>
      <c r="V325">
        <v>780000</v>
      </c>
      <c r="W325">
        <v>0</v>
      </c>
      <c r="X325">
        <v>780000</v>
      </c>
      <c r="Y325">
        <v>636000</v>
      </c>
      <c r="Z325">
        <v>144000</v>
      </c>
      <c r="AA325">
        <v>0.18461538461538499</v>
      </c>
      <c r="AB325" t="s">
        <v>6426</v>
      </c>
      <c r="AC325" s="14">
        <v>51</v>
      </c>
    </row>
    <row r="326" spans="1:29" x14ac:dyDescent="0.25">
      <c r="A326" t="s">
        <v>1744</v>
      </c>
      <c r="B326" s="3">
        <v>45826</v>
      </c>
      <c r="C326" t="s">
        <v>578</v>
      </c>
      <c r="D326" t="s">
        <v>1035</v>
      </c>
      <c r="E326" t="s">
        <v>1745</v>
      </c>
      <c r="F326" t="s">
        <v>93</v>
      </c>
      <c r="G326">
        <v>62</v>
      </c>
      <c r="H326" t="s">
        <v>310</v>
      </c>
      <c r="I326" t="s">
        <v>263</v>
      </c>
      <c r="J326" t="s">
        <v>130</v>
      </c>
      <c r="K326" t="s">
        <v>852</v>
      </c>
      <c r="L326" t="s">
        <v>122</v>
      </c>
      <c r="M326">
        <v>1</v>
      </c>
      <c r="N326">
        <v>680000</v>
      </c>
      <c r="O326">
        <v>0.02</v>
      </c>
      <c r="P326">
        <v>1500</v>
      </c>
      <c r="Q326">
        <v>555000</v>
      </c>
      <c r="R326" t="s">
        <v>219</v>
      </c>
      <c r="S326" t="s">
        <v>100</v>
      </c>
      <c r="T326" t="s">
        <v>113</v>
      </c>
      <c r="U326">
        <v>3</v>
      </c>
      <c r="V326">
        <v>680000</v>
      </c>
      <c r="W326">
        <v>13600</v>
      </c>
      <c r="X326">
        <v>666400</v>
      </c>
      <c r="Y326">
        <v>556500</v>
      </c>
      <c r="Z326">
        <v>109900</v>
      </c>
      <c r="AA326">
        <v>0.16491596638655501</v>
      </c>
      <c r="AB326" t="s">
        <v>6434</v>
      </c>
      <c r="AC326" s="14">
        <v>51</v>
      </c>
    </row>
    <row r="327" spans="1:29" x14ac:dyDescent="0.25">
      <c r="A327" t="s">
        <v>1748</v>
      </c>
      <c r="B327" s="3">
        <v>45957</v>
      </c>
      <c r="C327" t="s">
        <v>318</v>
      </c>
      <c r="D327" t="s">
        <v>319</v>
      </c>
      <c r="E327" t="s">
        <v>1750</v>
      </c>
      <c r="F327" t="s">
        <v>107</v>
      </c>
      <c r="G327">
        <v>59</v>
      </c>
      <c r="H327" t="s">
        <v>377</v>
      </c>
      <c r="I327" t="s">
        <v>95</v>
      </c>
      <c r="J327" t="s">
        <v>165</v>
      </c>
      <c r="K327" t="s">
        <v>520</v>
      </c>
      <c r="L327" t="s">
        <v>111</v>
      </c>
      <c r="M327">
        <v>6</v>
      </c>
      <c r="N327">
        <v>410000</v>
      </c>
      <c r="O327">
        <v>0</v>
      </c>
      <c r="P327">
        <v>6000</v>
      </c>
      <c r="Q327">
        <v>325000</v>
      </c>
      <c r="R327" t="s">
        <v>134</v>
      </c>
      <c r="S327" t="s">
        <v>168</v>
      </c>
      <c r="T327" t="s">
        <v>101</v>
      </c>
      <c r="U327">
        <v>0</v>
      </c>
      <c r="V327">
        <v>2460000</v>
      </c>
      <c r="W327">
        <v>0</v>
      </c>
      <c r="X327">
        <v>2460000</v>
      </c>
      <c r="Y327">
        <v>1956000</v>
      </c>
      <c r="Z327">
        <v>504000</v>
      </c>
      <c r="AA327">
        <v>0.20487804878048799</v>
      </c>
      <c r="AB327" t="s">
        <v>6427</v>
      </c>
      <c r="AC327" s="14">
        <v>51</v>
      </c>
    </row>
    <row r="328" spans="1:29" x14ac:dyDescent="0.25">
      <c r="A328" t="s">
        <v>1751</v>
      </c>
      <c r="B328" s="3">
        <v>45844</v>
      </c>
      <c r="C328" t="s">
        <v>609</v>
      </c>
      <c r="D328" t="s">
        <v>610</v>
      </c>
      <c r="E328" t="s">
        <v>1753</v>
      </c>
      <c r="F328" t="s">
        <v>107</v>
      </c>
      <c r="G328">
        <v>21</v>
      </c>
      <c r="H328" t="s">
        <v>295</v>
      </c>
      <c r="I328" t="s">
        <v>120</v>
      </c>
      <c r="J328" t="s">
        <v>212</v>
      </c>
      <c r="K328" t="s">
        <v>425</v>
      </c>
      <c r="L328" t="s">
        <v>146</v>
      </c>
      <c r="M328">
        <v>4</v>
      </c>
      <c r="N328">
        <v>45000</v>
      </c>
      <c r="O328">
        <v>0.02</v>
      </c>
      <c r="P328">
        <v>12000</v>
      </c>
      <c r="Q328">
        <v>27000</v>
      </c>
      <c r="R328" t="s">
        <v>167</v>
      </c>
      <c r="S328" t="s">
        <v>168</v>
      </c>
      <c r="T328" t="s">
        <v>101</v>
      </c>
      <c r="U328">
        <v>4</v>
      </c>
      <c r="V328">
        <v>180000</v>
      </c>
      <c r="W328">
        <v>3600</v>
      </c>
      <c r="X328">
        <v>176400</v>
      </c>
      <c r="Y328">
        <v>120000</v>
      </c>
      <c r="Z328">
        <v>56400</v>
      </c>
      <c r="AA328">
        <v>0.319727891156463</v>
      </c>
      <c r="AB328" t="s">
        <v>6425</v>
      </c>
      <c r="AC328" s="14" t="s">
        <v>6477</v>
      </c>
    </row>
    <row r="329" spans="1:29" x14ac:dyDescent="0.25">
      <c r="A329" t="s">
        <v>1754</v>
      </c>
      <c r="B329" s="3">
        <v>45932</v>
      </c>
      <c r="C329" t="s">
        <v>410</v>
      </c>
      <c r="D329" t="s">
        <v>1755</v>
      </c>
      <c r="E329" t="s">
        <v>1756</v>
      </c>
      <c r="F329" t="s">
        <v>107</v>
      </c>
      <c r="G329">
        <v>56</v>
      </c>
      <c r="H329" t="s">
        <v>154</v>
      </c>
      <c r="I329" t="s">
        <v>95</v>
      </c>
      <c r="J329" t="s">
        <v>212</v>
      </c>
      <c r="K329" t="s">
        <v>175</v>
      </c>
      <c r="L329" t="s">
        <v>132</v>
      </c>
      <c r="M329">
        <v>1</v>
      </c>
      <c r="N329">
        <v>900000</v>
      </c>
      <c r="O329">
        <v>0</v>
      </c>
      <c r="P329">
        <v>6000</v>
      </c>
      <c r="Q329">
        <v>730000</v>
      </c>
      <c r="R329" t="s">
        <v>99</v>
      </c>
      <c r="S329" t="s">
        <v>168</v>
      </c>
      <c r="T329" t="s">
        <v>101</v>
      </c>
      <c r="U329">
        <v>5</v>
      </c>
      <c r="V329">
        <v>900000</v>
      </c>
      <c r="W329">
        <v>0</v>
      </c>
      <c r="X329">
        <v>900000</v>
      </c>
      <c r="Y329">
        <v>736000</v>
      </c>
      <c r="Z329">
        <v>164000</v>
      </c>
      <c r="AA329">
        <v>0.18222222222222201</v>
      </c>
      <c r="AB329" t="s">
        <v>6427</v>
      </c>
      <c r="AC329" s="14">
        <v>51</v>
      </c>
    </row>
    <row r="330" spans="1:29" x14ac:dyDescent="0.25">
      <c r="A330" t="s">
        <v>1757</v>
      </c>
      <c r="B330" s="3">
        <v>46005</v>
      </c>
      <c r="C330" t="s">
        <v>1758</v>
      </c>
      <c r="D330" t="s">
        <v>1759</v>
      </c>
      <c r="E330" t="s">
        <v>1760</v>
      </c>
      <c r="F330" t="s">
        <v>93</v>
      </c>
      <c r="G330">
        <v>49</v>
      </c>
      <c r="H330" t="s">
        <v>128</v>
      </c>
      <c r="I330" t="s">
        <v>129</v>
      </c>
      <c r="J330" t="s">
        <v>109</v>
      </c>
      <c r="K330" t="s">
        <v>1540</v>
      </c>
      <c r="L330" t="s">
        <v>282</v>
      </c>
      <c r="M330">
        <v>7</v>
      </c>
      <c r="N330">
        <v>650000</v>
      </c>
      <c r="O330">
        <v>0</v>
      </c>
      <c r="P330">
        <v>6000</v>
      </c>
      <c r="Q330">
        <v>520000</v>
      </c>
      <c r="R330" t="s">
        <v>219</v>
      </c>
      <c r="S330" t="s">
        <v>100</v>
      </c>
      <c r="T330" t="s">
        <v>101</v>
      </c>
      <c r="U330">
        <v>1</v>
      </c>
      <c r="V330">
        <v>4550000</v>
      </c>
      <c r="W330">
        <v>0</v>
      </c>
      <c r="X330">
        <v>4550000</v>
      </c>
      <c r="Y330">
        <v>3646000</v>
      </c>
      <c r="Z330">
        <v>904000</v>
      </c>
      <c r="AA330">
        <v>0.198681318681319</v>
      </c>
      <c r="AB330" t="s">
        <v>6432</v>
      </c>
      <c r="AC330" s="14" t="s">
        <v>6478</v>
      </c>
    </row>
    <row r="331" spans="1:29" x14ac:dyDescent="0.25">
      <c r="A331" t="s">
        <v>1761</v>
      </c>
      <c r="B331" s="3">
        <v>45738</v>
      </c>
      <c r="C331" t="s">
        <v>1763</v>
      </c>
      <c r="D331" t="s">
        <v>1764</v>
      </c>
      <c r="E331" t="s">
        <v>1765</v>
      </c>
      <c r="F331" t="s">
        <v>93</v>
      </c>
      <c r="G331">
        <v>48</v>
      </c>
      <c r="H331" t="s">
        <v>119</v>
      </c>
      <c r="I331" t="s">
        <v>120</v>
      </c>
      <c r="J331" t="s">
        <v>130</v>
      </c>
      <c r="K331" t="s">
        <v>520</v>
      </c>
      <c r="L331" t="s">
        <v>111</v>
      </c>
      <c r="M331">
        <v>5</v>
      </c>
      <c r="N331">
        <v>410000</v>
      </c>
      <c r="O331">
        <v>0.05</v>
      </c>
      <c r="P331">
        <v>4000</v>
      </c>
      <c r="Q331">
        <v>325000</v>
      </c>
      <c r="R331" t="s">
        <v>6415</v>
      </c>
      <c r="S331" t="s">
        <v>135</v>
      </c>
      <c r="T331" t="s">
        <v>101</v>
      </c>
      <c r="U331">
        <v>4</v>
      </c>
      <c r="V331">
        <v>2050000</v>
      </c>
      <c r="W331">
        <v>102500</v>
      </c>
      <c r="X331">
        <v>1947500</v>
      </c>
      <c r="Y331">
        <v>1629000</v>
      </c>
      <c r="Z331">
        <v>318500</v>
      </c>
      <c r="AA331">
        <v>0.163543003851091</v>
      </c>
      <c r="AB331" t="s">
        <v>6428</v>
      </c>
      <c r="AC331" s="14" t="s">
        <v>6478</v>
      </c>
    </row>
    <row r="332" spans="1:29" x14ac:dyDescent="0.25">
      <c r="A332" t="s">
        <v>1766</v>
      </c>
      <c r="B332" s="3">
        <v>45849</v>
      </c>
      <c r="C332" t="s">
        <v>1725</v>
      </c>
      <c r="D332" t="s">
        <v>1726</v>
      </c>
      <c r="E332" t="s">
        <v>1767</v>
      </c>
      <c r="F332" t="s">
        <v>93</v>
      </c>
      <c r="G332">
        <v>24</v>
      </c>
      <c r="H332" t="s">
        <v>558</v>
      </c>
      <c r="I332" t="s">
        <v>129</v>
      </c>
      <c r="J332" t="s">
        <v>96</v>
      </c>
      <c r="K332" t="s">
        <v>296</v>
      </c>
      <c r="L332" t="s">
        <v>282</v>
      </c>
      <c r="M332">
        <v>6</v>
      </c>
      <c r="N332">
        <v>320000</v>
      </c>
      <c r="O332">
        <v>0.15</v>
      </c>
      <c r="P332">
        <v>1500</v>
      </c>
      <c r="Q332">
        <v>250000</v>
      </c>
      <c r="R332" t="s">
        <v>167</v>
      </c>
      <c r="S332" t="s">
        <v>100</v>
      </c>
      <c r="T332" t="s">
        <v>101</v>
      </c>
      <c r="U332">
        <v>4</v>
      </c>
      <c r="V332">
        <v>1920000</v>
      </c>
      <c r="W332">
        <v>288000</v>
      </c>
      <c r="X332">
        <v>1632000</v>
      </c>
      <c r="Y332">
        <v>1501500</v>
      </c>
      <c r="Z332">
        <v>130500</v>
      </c>
      <c r="AA332">
        <v>7.9963235294117599E-2</v>
      </c>
      <c r="AB332" t="s">
        <v>6425</v>
      </c>
      <c r="AC332" s="14" t="s">
        <v>6477</v>
      </c>
    </row>
    <row r="333" spans="1:29" x14ac:dyDescent="0.25">
      <c r="A333" t="s">
        <v>1768</v>
      </c>
      <c r="B333" s="3">
        <v>45869</v>
      </c>
      <c r="C333" t="s">
        <v>915</v>
      </c>
      <c r="D333" t="s">
        <v>916</v>
      </c>
      <c r="E333" t="s">
        <v>1770</v>
      </c>
      <c r="F333" t="s">
        <v>93</v>
      </c>
      <c r="G333">
        <v>53</v>
      </c>
      <c r="H333" t="s">
        <v>128</v>
      </c>
      <c r="I333" t="s">
        <v>129</v>
      </c>
      <c r="J333" t="s">
        <v>130</v>
      </c>
      <c r="K333" t="s">
        <v>852</v>
      </c>
      <c r="L333" t="s">
        <v>122</v>
      </c>
      <c r="M333">
        <v>1</v>
      </c>
      <c r="N333">
        <v>680000</v>
      </c>
      <c r="O333">
        <v>0</v>
      </c>
      <c r="P333">
        <v>12000</v>
      </c>
      <c r="Q333">
        <v>555000</v>
      </c>
      <c r="R333" t="s">
        <v>6415</v>
      </c>
      <c r="S333" t="s">
        <v>135</v>
      </c>
      <c r="T333" t="s">
        <v>113</v>
      </c>
      <c r="U333">
        <v>3</v>
      </c>
      <c r="V333">
        <v>680000</v>
      </c>
      <c r="W333">
        <v>0</v>
      </c>
      <c r="X333">
        <v>680000</v>
      </c>
      <c r="Y333">
        <v>567000</v>
      </c>
      <c r="Z333">
        <v>113000</v>
      </c>
      <c r="AA333">
        <v>0.16617647058823501</v>
      </c>
      <c r="AB333" t="s">
        <v>6425</v>
      </c>
      <c r="AC333" s="14">
        <v>51</v>
      </c>
    </row>
    <row r="334" spans="1:29" x14ac:dyDescent="0.25">
      <c r="A334" t="s">
        <v>1771</v>
      </c>
      <c r="B334" s="3">
        <v>45986</v>
      </c>
      <c r="C334" t="s">
        <v>1226</v>
      </c>
      <c r="D334" t="s">
        <v>1227</v>
      </c>
      <c r="E334" t="s">
        <v>1772</v>
      </c>
      <c r="F334" t="s">
        <v>93</v>
      </c>
      <c r="G334">
        <v>19</v>
      </c>
      <c r="H334" t="s">
        <v>128</v>
      </c>
      <c r="I334" t="s">
        <v>129</v>
      </c>
      <c r="J334" t="s">
        <v>174</v>
      </c>
      <c r="K334" t="s">
        <v>281</v>
      </c>
      <c r="L334" t="s">
        <v>282</v>
      </c>
      <c r="M334">
        <v>6</v>
      </c>
      <c r="N334">
        <v>250000</v>
      </c>
      <c r="O334">
        <v>0.1</v>
      </c>
      <c r="P334">
        <v>4000</v>
      </c>
      <c r="Q334">
        <v>190000</v>
      </c>
      <c r="R334" t="s">
        <v>167</v>
      </c>
      <c r="S334" t="s">
        <v>100</v>
      </c>
      <c r="T334" t="s">
        <v>101</v>
      </c>
      <c r="U334">
        <v>5</v>
      </c>
      <c r="V334">
        <v>1500000</v>
      </c>
      <c r="W334">
        <v>150000</v>
      </c>
      <c r="X334">
        <v>1350000</v>
      </c>
      <c r="Y334">
        <v>1144000</v>
      </c>
      <c r="Z334">
        <v>206000</v>
      </c>
      <c r="AA334">
        <v>0.152592592592593</v>
      </c>
      <c r="AB334" t="s">
        <v>6424</v>
      </c>
      <c r="AC334" s="14" t="s">
        <v>6477</v>
      </c>
    </row>
    <row r="335" spans="1:29" x14ac:dyDescent="0.25">
      <c r="A335" t="s">
        <v>1773</v>
      </c>
      <c r="B335" s="3">
        <v>45735</v>
      </c>
      <c r="C335" t="s">
        <v>873</v>
      </c>
      <c r="D335" t="s">
        <v>874</v>
      </c>
      <c r="E335" t="s">
        <v>1775</v>
      </c>
      <c r="F335" t="s">
        <v>107</v>
      </c>
      <c r="G335">
        <v>43</v>
      </c>
      <c r="H335" t="s">
        <v>595</v>
      </c>
      <c r="I335" t="s">
        <v>263</v>
      </c>
      <c r="J335" t="s">
        <v>130</v>
      </c>
      <c r="K335" t="s">
        <v>281</v>
      </c>
      <c r="L335" t="s">
        <v>282</v>
      </c>
      <c r="M335">
        <v>1</v>
      </c>
      <c r="N335">
        <v>250000</v>
      </c>
      <c r="O335">
        <v>0.05</v>
      </c>
      <c r="P335">
        <v>4000</v>
      </c>
      <c r="Q335">
        <v>190000</v>
      </c>
      <c r="R335" t="s">
        <v>167</v>
      </c>
      <c r="S335" t="s">
        <v>100</v>
      </c>
      <c r="T335" t="s">
        <v>101</v>
      </c>
      <c r="U335">
        <v>2</v>
      </c>
      <c r="V335">
        <v>250000</v>
      </c>
      <c r="W335">
        <v>12500</v>
      </c>
      <c r="X335">
        <v>237500</v>
      </c>
      <c r="Y335">
        <v>194000</v>
      </c>
      <c r="Z335">
        <v>43500</v>
      </c>
      <c r="AA335">
        <v>0.18315789473684199</v>
      </c>
      <c r="AB335" t="s">
        <v>6428</v>
      </c>
      <c r="AC335" s="14" t="s">
        <v>6478</v>
      </c>
    </row>
    <row r="336" spans="1:29" x14ac:dyDescent="0.25">
      <c r="A336" t="s">
        <v>1776</v>
      </c>
      <c r="B336" s="3">
        <v>45693</v>
      </c>
      <c r="C336" t="s">
        <v>1778</v>
      </c>
      <c r="D336" t="s">
        <v>1779</v>
      </c>
      <c r="E336" t="s">
        <v>1780</v>
      </c>
      <c r="F336" t="s">
        <v>107</v>
      </c>
      <c r="G336">
        <v>40</v>
      </c>
      <c r="H336" t="s">
        <v>413</v>
      </c>
      <c r="I336" t="s">
        <v>95</v>
      </c>
      <c r="J336" t="s">
        <v>212</v>
      </c>
      <c r="K336" t="s">
        <v>145</v>
      </c>
      <c r="L336" t="s">
        <v>146</v>
      </c>
      <c r="M336">
        <v>2</v>
      </c>
      <c r="N336">
        <v>145000</v>
      </c>
      <c r="O336">
        <v>0.1</v>
      </c>
      <c r="P336">
        <v>12000</v>
      </c>
      <c r="Q336">
        <v>98000</v>
      </c>
      <c r="R336" t="s">
        <v>219</v>
      </c>
      <c r="S336" t="s">
        <v>100</v>
      </c>
      <c r="T336" t="s">
        <v>113</v>
      </c>
      <c r="U336">
        <v>4</v>
      </c>
      <c r="V336">
        <v>290000</v>
      </c>
      <c r="W336">
        <v>29000</v>
      </c>
      <c r="X336">
        <v>261000</v>
      </c>
      <c r="Y336">
        <v>208000</v>
      </c>
      <c r="Z336">
        <v>53000</v>
      </c>
      <c r="AA336">
        <v>0.20306513409961699</v>
      </c>
      <c r="AB336" t="s">
        <v>6429</v>
      </c>
      <c r="AC336" s="14" t="s">
        <v>6478</v>
      </c>
    </row>
    <row r="337" spans="1:29" x14ac:dyDescent="0.25">
      <c r="A337" t="s">
        <v>1782</v>
      </c>
      <c r="B337" s="3">
        <v>45967</v>
      </c>
      <c r="C337" t="s">
        <v>725</v>
      </c>
      <c r="D337" t="s">
        <v>726</v>
      </c>
      <c r="E337" t="s">
        <v>1784</v>
      </c>
      <c r="F337" t="s">
        <v>93</v>
      </c>
      <c r="H337" t="s">
        <v>154</v>
      </c>
      <c r="I337" t="s">
        <v>95</v>
      </c>
      <c r="J337" t="s">
        <v>155</v>
      </c>
      <c r="K337" t="s">
        <v>582</v>
      </c>
      <c r="L337" t="s">
        <v>146</v>
      </c>
      <c r="M337">
        <v>2</v>
      </c>
      <c r="N337">
        <v>180000</v>
      </c>
      <c r="O337">
        <v>0.05</v>
      </c>
      <c r="P337">
        <v>6000</v>
      </c>
      <c r="Q337">
        <v>125000</v>
      </c>
      <c r="R337" t="s">
        <v>6415</v>
      </c>
      <c r="S337" t="s">
        <v>100</v>
      </c>
      <c r="T337" t="s">
        <v>113</v>
      </c>
      <c r="U337">
        <v>1</v>
      </c>
      <c r="V337">
        <v>360000</v>
      </c>
      <c r="W337">
        <v>18000</v>
      </c>
      <c r="X337">
        <v>342000</v>
      </c>
      <c r="Y337">
        <v>256000</v>
      </c>
      <c r="Z337">
        <v>86000</v>
      </c>
      <c r="AA337">
        <v>0.251461988304094</v>
      </c>
      <c r="AB337" t="s">
        <v>6424</v>
      </c>
      <c r="AC337" s="14" t="s">
        <v>6480</v>
      </c>
    </row>
    <row r="338" spans="1:29" x14ac:dyDescent="0.25">
      <c r="A338" t="s">
        <v>1785</v>
      </c>
      <c r="B338" s="3">
        <v>45765</v>
      </c>
      <c r="C338" t="s">
        <v>1786</v>
      </c>
      <c r="D338" t="s">
        <v>1787</v>
      </c>
      <c r="E338" t="s">
        <v>1788</v>
      </c>
      <c r="F338" t="s">
        <v>107</v>
      </c>
      <c r="G338">
        <v>41</v>
      </c>
      <c r="H338" t="s">
        <v>377</v>
      </c>
      <c r="I338" t="s">
        <v>95</v>
      </c>
      <c r="J338" t="s">
        <v>155</v>
      </c>
      <c r="K338" t="s">
        <v>1540</v>
      </c>
      <c r="L338" t="s">
        <v>282</v>
      </c>
      <c r="M338">
        <v>3</v>
      </c>
      <c r="N338">
        <v>650000</v>
      </c>
      <c r="O338">
        <v>0.02</v>
      </c>
      <c r="P338">
        <v>12000</v>
      </c>
      <c r="Q338">
        <v>520000</v>
      </c>
      <c r="R338" t="s">
        <v>134</v>
      </c>
      <c r="S338" t="s">
        <v>100</v>
      </c>
      <c r="T338" t="s">
        <v>101</v>
      </c>
      <c r="U338">
        <v>1</v>
      </c>
      <c r="V338">
        <v>1950000</v>
      </c>
      <c r="W338">
        <v>39000</v>
      </c>
      <c r="X338">
        <v>1911000</v>
      </c>
      <c r="Y338">
        <v>1572000</v>
      </c>
      <c r="Z338">
        <v>339000</v>
      </c>
      <c r="AA338">
        <v>0.17739403453689201</v>
      </c>
      <c r="AB338" t="s">
        <v>6431</v>
      </c>
      <c r="AC338" s="14" t="s">
        <v>6478</v>
      </c>
    </row>
    <row r="339" spans="1:29" x14ac:dyDescent="0.25">
      <c r="A339" t="s">
        <v>1789</v>
      </c>
      <c r="B339" s="3">
        <v>45691</v>
      </c>
      <c r="C339" t="s">
        <v>327</v>
      </c>
      <c r="D339" t="s">
        <v>328</v>
      </c>
      <c r="E339" t="s">
        <v>1791</v>
      </c>
      <c r="F339" t="s">
        <v>107</v>
      </c>
      <c r="G339">
        <v>37</v>
      </c>
      <c r="H339" t="s">
        <v>1792</v>
      </c>
      <c r="I339" t="s">
        <v>129</v>
      </c>
      <c r="J339" t="s">
        <v>174</v>
      </c>
      <c r="K339" t="s">
        <v>852</v>
      </c>
      <c r="L339" t="s">
        <v>122</v>
      </c>
      <c r="M339">
        <v>3</v>
      </c>
      <c r="N339">
        <v>680000</v>
      </c>
      <c r="O339">
        <v>0.15</v>
      </c>
      <c r="P339">
        <v>8000</v>
      </c>
      <c r="Q339">
        <v>555000</v>
      </c>
      <c r="R339" t="s">
        <v>219</v>
      </c>
      <c r="S339" t="s">
        <v>135</v>
      </c>
      <c r="T339" t="s">
        <v>101</v>
      </c>
      <c r="U339">
        <v>5</v>
      </c>
      <c r="V339">
        <v>2040000</v>
      </c>
      <c r="W339">
        <v>306000</v>
      </c>
      <c r="X339">
        <v>1734000</v>
      </c>
      <c r="Y339">
        <v>1673000</v>
      </c>
      <c r="Z339">
        <v>61000</v>
      </c>
      <c r="AA339">
        <v>3.5178777393310302E-2</v>
      </c>
      <c r="AB339" t="s">
        <v>6429</v>
      </c>
      <c r="AC339" s="14" t="s">
        <v>6478</v>
      </c>
    </row>
    <row r="340" spans="1:29" x14ac:dyDescent="0.25">
      <c r="A340" t="s">
        <v>1793</v>
      </c>
      <c r="B340" s="3">
        <v>45894</v>
      </c>
      <c r="C340" t="s">
        <v>1794</v>
      </c>
      <c r="D340" t="s">
        <v>1795</v>
      </c>
      <c r="E340" t="s">
        <v>1796</v>
      </c>
      <c r="F340" t="s">
        <v>107</v>
      </c>
      <c r="G340">
        <v>65</v>
      </c>
      <c r="H340" t="s">
        <v>377</v>
      </c>
      <c r="I340" t="s">
        <v>95</v>
      </c>
      <c r="J340" t="s">
        <v>212</v>
      </c>
      <c r="K340" t="s">
        <v>582</v>
      </c>
      <c r="L340" t="s">
        <v>146</v>
      </c>
      <c r="M340">
        <v>1</v>
      </c>
      <c r="N340">
        <v>180000</v>
      </c>
      <c r="O340">
        <v>0</v>
      </c>
      <c r="P340">
        <v>1500</v>
      </c>
      <c r="Q340">
        <v>125000</v>
      </c>
      <c r="R340" t="s">
        <v>6415</v>
      </c>
      <c r="S340" t="s">
        <v>100</v>
      </c>
      <c r="T340" t="s">
        <v>113</v>
      </c>
      <c r="U340">
        <v>7</v>
      </c>
      <c r="V340">
        <v>180000</v>
      </c>
      <c r="W340">
        <v>0</v>
      </c>
      <c r="X340">
        <v>180000</v>
      </c>
      <c r="Y340">
        <v>126500</v>
      </c>
      <c r="Z340">
        <v>53500</v>
      </c>
      <c r="AA340">
        <v>0.297222222222222</v>
      </c>
      <c r="AB340" t="s">
        <v>6433</v>
      </c>
      <c r="AC340" s="14">
        <v>51</v>
      </c>
    </row>
    <row r="341" spans="1:29" x14ac:dyDescent="0.25">
      <c r="A341" t="s">
        <v>1798</v>
      </c>
      <c r="B341" s="3">
        <v>45830</v>
      </c>
      <c r="C341" t="s">
        <v>1799</v>
      </c>
      <c r="D341" t="s">
        <v>1800</v>
      </c>
      <c r="E341" t="s">
        <v>1801</v>
      </c>
      <c r="F341" t="s">
        <v>93</v>
      </c>
      <c r="G341">
        <v>22</v>
      </c>
      <c r="H341" t="s">
        <v>310</v>
      </c>
      <c r="I341" t="s">
        <v>263</v>
      </c>
      <c r="J341" t="s">
        <v>174</v>
      </c>
      <c r="K341" t="s">
        <v>582</v>
      </c>
      <c r="L341" t="s">
        <v>146</v>
      </c>
      <c r="M341">
        <v>1</v>
      </c>
      <c r="N341">
        <v>180000</v>
      </c>
      <c r="O341">
        <v>0.02</v>
      </c>
      <c r="P341">
        <v>6000</v>
      </c>
      <c r="Q341">
        <v>125000</v>
      </c>
      <c r="R341" t="s">
        <v>134</v>
      </c>
      <c r="S341" t="s">
        <v>168</v>
      </c>
      <c r="T341" t="s">
        <v>101</v>
      </c>
      <c r="U341">
        <v>3</v>
      </c>
      <c r="V341">
        <v>180000</v>
      </c>
      <c r="W341">
        <v>3600</v>
      </c>
      <c r="X341">
        <v>176400</v>
      </c>
      <c r="Y341">
        <v>131000</v>
      </c>
      <c r="Z341">
        <v>45400</v>
      </c>
      <c r="AA341">
        <v>0.25736961451247198</v>
      </c>
      <c r="AB341" t="s">
        <v>6434</v>
      </c>
      <c r="AC341" s="14" t="s">
        <v>6477</v>
      </c>
    </row>
    <row r="342" spans="1:29" x14ac:dyDescent="0.25">
      <c r="A342" t="s">
        <v>1802</v>
      </c>
      <c r="B342" s="3">
        <v>46006</v>
      </c>
      <c r="C342" t="s">
        <v>1804</v>
      </c>
      <c r="D342" t="s">
        <v>1805</v>
      </c>
      <c r="E342" t="s">
        <v>1806</v>
      </c>
      <c r="F342" t="s">
        <v>93</v>
      </c>
      <c r="G342">
        <v>52</v>
      </c>
      <c r="H342" t="s">
        <v>804</v>
      </c>
      <c r="I342" t="s">
        <v>95</v>
      </c>
      <c r="J342" t="s">
        <v>212</v>
      </c>
      <c r="K342" t="s">
        <v>425</v>
      </c>
      <c r="L342" t="s">
        <v>146</v>
      </c>
      <c r="M342">
        <v>3</v>
      </c>
      <c r="N342">
        <v>45000</v>
      </c>
      <c r="O342">
        <v>0</v>
      </c>
      <c r="P342">
        <v>12000</v>
      </c>
      <c r="Q342">
        <v>27000</v>
      </c>
      <c r="R342" t="s">
        <v>167</v>
      </c>
      <c r="S342" t="s">
        <v>135</v>
      </c>
      <c r="T342" t="s">
        <v>101</v>
      </c>
      <c r="U342">
        <v>2</v>
      </c>
      <c r="V342">
        <v>135000</v>
      </c>
      <c r="W342">
        <v>0</v>
      </c>
      <c r="X342">
        <v>135000</v>
      </c>
      <c r="Y342">
        <v>93000</v>
      </c>
      <c r="Z342">
        <v>42000</v>
      </c>
      <c r="AA342">
        <v>0.31111111111111101</v>
      </c>
      <c r="AB342" t="s">
        <v>6432</v>
      </c>
      <c r="AC342" s="14">
        <v>51</v>
      </c>
    </row>
    <row r="343" spans="1:29" x14ac:dyDescent="0.25">
      <c r="A343" t="s">
        <v>1807</v>
      </c>
      <c r="B343" s="3">
        <v>45786</v>
      </c>
      <c r="C343" t="s">
        <v>1808</v>
      </c>
      <c r="D343" t="s">
        <v>1809</v>
      </c>
      <c r="E343" t="s">
        <v>1810</v>
      </c>
      <c r="F343" t="s">
        <v>107</v>
      </c>
      <c r="G343">
        <v>27</v>
      </c>
      <c r="H343" t="s">
        <v>595</v>
      </c>
      <c r="I343" t="s">
        <v>263</v>
      </c>
      <c r="J343" t="s">
        <v>212</v>
      </c>
      <c r="K343" t="s">
        <v>296</v>
      </c>
      <c r="L343" t="s">
        <v>282</v>
      </c>
      <c r="M343">
        <v>4</v>
      </c>
      <c r="N343">
        <v>320000</v>
      </c>
      <c r="O343">
        <v>0.02</v>
      </c>
      <c r="P343">
        <v>6000</v>
      </c>
      <c r="Q343">
        <v>250000</v>
      </c>
      <c r="R343" t="s">
        <v>134</v>
      </c>
      <c r="S343" t="s">
        <v>100</v>
      </c>
      <c r="T343" t="s">
        <v>113</v>
      </c>
      <c r="U343">
        <v>1</v>
      </c>
      <c r="V343">
        <v>1280000</v>
      </c>
      <c r="W343">
        <v>25600</v>
      </c>
      <c r="X343">
        <v>1254400</v>
      </c>
      <c r="Y343">
        <v>1006000</v>
      </c>
      <c r="Z343">
        <v>248400</v>
      </c>
      <c r="AA343">
        <v>0.19802295918367299</v>
      </c>
      <c r="AB343" t="s">
        <v>6430</v>
      </c>
      <c r="AC343" s="14" t="s">
        <v>6479</v>
      </c>
    </row>
    <row r="344" spans="1:29" x14ac:dyDescent="0.25">
      <c r="A344" t="s">
        <v>1811</v>
      </c>
      <c r="B344" s="3">
        <v>45979</v>
      </c>
      <c r="C344" t="s">
        <v>953</v>
      </c>
      <c r="D344" t="s">
        <v>954</v>
      </c>
      <c r="E344" t="s">
        <v>1813</v>
      </c>
      <c r="F344" t="s">
        <v>107</v>
      </c>
      <c r="G344">
        <v>64</v>
      </c>
      <c r="H344" t="s">
        <v>377</v>
      </c>
      <c r="I344" t="s">
        <v>95</v>
      </c>
      <c r="J344" t="s">
        <v>109</v>
      </c>
      <c r="K344" t="s">
        <v>852</v>
      </c>
      <c r="L344" t="s">
        <v>122</v>
      </c>
      <c r="M344">
        <v>1</v>
      </c>
      <c r="N344">
        <v>680000</v>
      </c>
      <c r="O344">
        <v>0.05</v>
      </c>
      <c r="P344">
        <v>6000</v>
      </c>
      <c r="Q344">
        <v>555000</v>
      </c>
      <c r="R344" t="s">
        <v>219</v>
      </c>
      <c r="S344" t="s">
        <v>100</v>
      </c>
      <c r="T344" t="s">
        <v>113</v>
      </c>
      <c r="U344">
        <v>4</v>
      </c>
      <c r="V344">
        <v>680000</v>
      </c>
      <c r="W344">
        <v>34000</v>
      </c>
      <c r="X344">
        <v>646000</v>
      </c>
      <c r="Y344">
        <v>561000</v>
      </c>
      <c r="Z344">
        <v>85000</v>
      </c>
      <c r="AA344">
        <v>0.13157894736842099</v>
      </c>
      <c r="AB344" t="s">
        <v>6424</v>
      </c>
      <c r="AC344" s="14">
        <v>51</v>
      </c>
    </row>
    <row r="345" spans="1:29" x14ac:dyDescent="0.25">
      <c r="A345" t="s">
        <v>1814</v>
      </c>
      <c r="B345" s="3">
        <v>45801</v>
      </c>
      <c r="C345" t="s">
        <v>790</v>
      </c>
      <c r="D345" t="s">
        <v>791</v>
      </c>
      <c r="E345" t="s">
        <v>1816</v>
      </c>
      <c r="F345" t="s">
        <v>93</v>
      </c>
      <c r="G345">
        <v>33</v>
      </c>
      <c r="H345" t="s">
        <v>154</v>
      </c>
      <c r="I345" t="s">
        <v>95</v>
      </c>
      <c r="J345" t="s">
        <v>96</v>
      </c>
      <c r="K345" t="s">
        <v>121</v>
      </c>
      <c r="L345" t="s">
        <v>122</v>
      </c>
      <c r="M345">
        <v>7</v>
      </c>
      <c r="N345">
        <v>720000</v>
      </c>
      <c r="O345">
        <v>0</v>
      </c>
      <c r="P345">
        <v>12000</v>
      </c>
      <c r="Q345">
        <v>600000</v>
      </c>
      <c r="R345" t="s">
        <v>99</v>
      </c>
      <c r="S345" t="s">
        <v>148</v>
      </c>
      <c r="T345" t="s">
        <v>113</v>
      </c>
      <c r="U345">
        <v>4</v>
      </c>
      <c r="V345">
        <v>5040000</v>
      </c>
      <c r="W345">
        <v>0</v>
      </c>
      <c r="X345">
        <v>5040000</v>
      </c>
      <c r="Y345">
        <v>4212000</v>
      </c>
      <c r="Z345">
        <v>828000</v>
      </c>
      <c r="AA345">
        <v>0.16428571428571401</v>
      </c>
      <c r="AB345" t="s">
        <v>6430</v>
      </c>
      <c r="AC345" s="14" t="s">
        <v>6479</v>
      </c>
    </row>
    <row r="346" spans="1:29" x14ac:dyDescent="0.25">
      <c r="A346" t="s">
        <v>1817</v>
      </c>
      <c r="B346" s="3">
        <v>45883</v>
      </c>
      <c r="C346" t="s">
        <v>247</v>
      </c>
      <c r="D346" t="s">
        <v>1819</v>
      </c>
      <c r="E346" t="s">
        <v>6310</v>
      </c>
      <c r="F346" t="s">
        <v>107</v>
      </c>
      <c r="G346">
        <v>19</v>
      </c>
      <c r="H346" t="s">
        <v>1792</v>
      </c>
      <c r="I346" t="s">
        <v>129</v>
      </c>
      <c r="J346" t="s">
        <v>155</v>
      </c>
      <c r="K346" t="s">
        <v>311</v>
      </c>
      <c r="L346" t="s">
        <v>122</v>
      </c>
      <c r="M346">
        <v>2</v>
      </c>
      <c r="N346">
        <v>850000</v>
      </c>
      <c r="O346">
        <v>0.1</v>
      </c>
      <c r="P346">
        <v>12000</v>
      </c>
      <c r="Q346">
        <v>710000</v>
      </c>
      <c r="R346" t="s">
        <v>219</v>
      </c>
      <c r="S346" t="s">
        <v>100</v>
      </c>
      <c r="T346" t="s">
        <v>101</v>
      </c>
      <c r="U346">
        <v>3</v>
      </c>
      <c r="V346">
        <v>1700000</v>
      </c>
      <c r="W346">
        <v>170000</v>
      </c>
      <c r="X346">
        <v>1530000</v>
      </c>
      <c r="Y346">
        <v>1432000</v>
      </c>
      <c r="Z346">
        <v>98000</v>
      </c>
      <c r="AA346">
        <v>6.4052287581699396E-2</v>
      </c>
      <c r="AB346" t="s">
        <v>6433</v>
      </c>
      <c r="AC346" s="14" t="s">
        <v>6477</v>
      </c>
    </row>
    <row r="347" spans="1:29" x14ac:dyDescent="0.25">
      <c r="A347" t="s">
        <v>1821</v>
      </c>
      <c r="B347" s="3">
        <v>45828</v>
      </c>
      <c r="C347" t="s">
        <v>1823</v>
      </c>
      <c r="D347" t="s">
        <v>1824</v>
      </c>
      <c r="E347" t="s">
        <v>1825</v>
      </c>
      <c r="F347" t="s">
        <v>107</v>
      </c>
      <c r="G347">
        <v>58</v>
      </c>
      <c r="H347" t="s">
        <v>581</v>
      </c>
      <c r="I347" t="s">
        <v>144</v>
      </c>
      <c r="J347" t="s">
        <v>130</v>
      </c>
      <c r="K347" t="s">
        <v>175</v>
      </c>
      <c r="L347" t="s">
        <v>132</v>
      </c>
      <c r="M347">
        <v>8</v>
      </c>
      <c r="N347">
        <v>900000</v>
      </c>
      <c r="O347">
        <v>0.1</v>
      </c>
      <c r="P347">
        <v>12000</v>
      </c>
      <c r="Q347">
        <v>730000</v>
      </c>
      <c r="R347" t="s">
        <v>219</v>
      </c>
      <c r="S347" t="s">
        <v>100</v>
      </c>
      <c r="T347" t="s">
        <v>113</v>
      </c>
      <c r="U347">
        <v>3</v>
      </c>
      <c r="V347">
        <v>7200000</v>
      </c>
      <c r="W347">
        <v>720000</v>
      </c>
      <c r="X347">
        <v>6480000</v>
      </c>
      <c r="Y347">
        <v>5852000</v>
      </c>
      <c r="Z347">
        <v>628000</v>
      </c>
      <c r="AA347">
        <v>9.69135802469136E-2</v>
      </c>
      <c r="AB347" t="s">
        <v>6434</v>
      </c>
      <c r="AC347" s="14">
        <v>51</v>
      </c>
    </row>
    <row r="348" spans="1:29" x14ac:dyDescent="0.25">
      <c r="A348" t="s">
        <v>1826</v>
      </c>
      <c r="B348" s="3">
        <v>45997</v>
      </c>
      <c r="C348" t="s">
        <v>160</v>
      </c>
      <c r="D348" t="s">
        <v>161</v>
      </c>
      <c r="E348" t="s">
        <v>1828</v>
      </c>
      <c r="F348" t="s">
        <v>107</v>
      </c>
      <c r="G348">
        <v>65</v>
      </c>
      <c r="H348" t="s">
        <v>595</v>
      </c>
      <c r="I348" t="s">
        <v>263</v>
      </c>
      <c r="J348" t="s">
        <v>359</v>
      </c>
      <c r="K348" t="s">
        <v>156</v>
      </c>
      <c r="L348" t="s">
        <v>111</v>
      </c>
      <c r="M348">
        <v>5</v>
      </c>
      <c r="N348">
        <v>290000</v>
      </c>
      <c r="O348">
        <v>0</v>
      </c>
      <c r="P348">
        <v>2500</v>
      </c>
      <c r="Q348">
        <v>225000</v>
      </c>
      <c r="R348" t="s">
        <v>134</v>
      </c>
      <c r="S348" t="s">
        <v>100</v>
      </c>
      <c r="T348" t="s">
        <v>113</v>
      </c>
      <c r="U348">
        <v>2</v>
      </c>
      <c r="V348">
        <v>1450000</v>
      </c>
      <c r="W348">
        <v>0</v>
      </c>
      <c r="X348">
        <v>1450000</v>
      </c>
      <c r="Y348">
        <v>1127500</v>
      </c>
      <c r="Z348">
        <v>322500</v>
      </c>
      <c r="AA348">
        <v>0.222413793103448</v>
      </c>
      <c r="AB348" t="s">
        <v>6432</v>
      </c>
      <c r="AC348" s="14">
        <v>51</v>
      </c>
    </row>
    <row r="349" spans="1:29" x14ac:dyDescent="0.25">
      <c r="A349" t="s">
        <v>1829</v>
      </c>
      <c r="B349" s="3">
        <v>45882</v>
      </c>
      <c r="C349" t="s">
        <v>1421</v>
      </c>
      <c r="D349" t="s">
        <v>1422</v>
      </c>
      <c r="E349" t="s">
        <v>1831</v>
      </c>
      <c r="F349" t="s">
        <v>93</v>
      </c>
      <c r="G349">
        <v>65</v>
      </c>
      <c r="H349" t="s">
        <v>1279</v>
      </c>
      <c r="I349" t="s">
        <v>144</v>
      </c>
      <c r="J349" t="s">
        <v>212</v>
      </c>
      <c r="K349" t="s">
        <v>156</v>
      </c>
      <c r="L349" t="s">
        <v>111</v>
      </c>
      <c r="M349">
        <v>6</v>
      </c>
      <c r="N349">
        <v>290000</v>
      </c>
      <c r="O349">
        <v>0.05</v>
      </c>
      <c r="P349">
        <v>4000</v>
      </c>
      <c r="Q349">
        <v>225000</v>
      </c>
      <c r="R349" t="s">
        <v>219</v>
      </c>
      <c r="S349" t="s">
        <v>100</v>
      </c>
      <c r="T349" t="s">
        <v>101</v>
      </c>
      <c r="U349">
        <v>3</v>
      </c>
      <c r="V349">
        <v>1740000</v>
      </c>
      <c r="W349">
        <v>87000</v>
      </c>
      <c r="X349">
        <v>1653000</v>
      </c>
      <c r="Y349">
        <v>1354000</v>
      </c>
      <c r="Z349">
        <v>299000</v>
      </c>
      <c r="AA349">
        <v>0.180883242589232</v>
      </c>
      <c r="AB349" t="s">
        <v>6433</v>
      </c>
      <c r="AC349" s="14">
        <v>51</v>
      </c>
    </row>
    <row r="350" spans="1:29" x14ac:dyDescent="0.25">
      <c r="A350" t="s">
        <v>1832</v>
      </c>
      <c r="B350" s="3">
        <v>45988</v>
      </c>
      <c r="C350" t="s">
        <v>1833</v>
      </c>
      <c r="D350" t="s">
        <v>1834</v>
      </c>
      <c r="E350" t="s">
        <v>1835</v>
      </c>
      <c r="F350" t="s">
        <v>107</v>
      </c>
      <c r="H350" t="s">
        <v>595</v>
      </c>
      <c r="I350" t="s">
        <v>263</v>
      </c>
      <c r="J350" t="s">
        <v>130</v>
      </c>
      <c r="K350" t="s">
        <v>425</v>
      </c>
      <c r="L350" t="s">
        <v>146</v>
      </c>
      <c r="M350">
        <v>1</v>
      </c>
      <c r="N350">
        <v>45000</v>
      </c>
      <c r="O350">
        <v>0.1</v>
      </c>
      <c r="P350">
        <v>2500</v>
      </c>
      <c r="Q350">
        <v>27000</v>
      </c>
      <c r="R350" t="s">
        <v>99</v>
      </c>
      <c r="S350" t="s">
        <v>100</v>
      </c>
      <c r="T350" t="s">
        <v>101</v>
      </c>
      <c r="U350">
        <v>3</v>
      </c>
      <c r="V350">
        <v>45000</v>
      </c>
      <c r="W350">
        <v>4500</v>
      </c>
      <c r="X350">
        <v>40500</v>
      </c>
      <c r="Y350">
        <v>29500</v>
      </c>
      <c r="Z350">
        <v>11000</v>
      </c>
      <c r="AA350">
        <v>0.27160493827160498</v>
      </c>
      <c r="AB350" t="s">
        <v>6424</v>
      </c>
      <c r="AC350" s="14" t="s">
        <v>6480</v>
      </c>
    </row>
    <row r="351" spans="1:29" x14ac:dyDescent="0.25">
      <c r="A351" t="s">
        <v>1836</v>
      </c>
      <c r="B351" s="3">
        <v>45918</v>
      </c>
      <c r="C351" t="s">
        <v>631</v>
      </c>
      <c r="D351" t="s">
        <v>632</v>
      </c>
      <c r="E351" t="s">
        <v>1838</v>
      </c>
      <c r="F351" t="s">
        <v>93</v>
      </c>
      <c r="G351">
        <v>55</v>
      </c>
      <c r="H351" t="s">
        <v>804</v>
      </c>
      <c r="I351" t="s">
        <v>95</v>
      </c>
      <c r="J351" t="s">
        <v>109</v>
      </c>
      <c r="K351" t="s">
        <v>1540</v>
      </c>
      <c r="L351" t="s">
        <v>282</v>
      </c>
      <c r="M351">
        <v>2</v>
      </c>
      <c r="N351">
        <v>650000</v>
      </c>
      <c r="O351">
        <v>0.02</v>
      </c>
      <c r="P351">
        <v>2500</v>
      </c>
      <c r="Q351">
        <v>520000</v>
      </c>
      <c r="R351" t="s">
        <v>6415</v>
      </c>
      <c r="S351" t="s">
        <v>100</v>
      </c>
      <c r="T351" t="s">
        <v>101</v>
      </c>
      <c r="U351">
        <v>1</v>
      </c>
      <c r="V351">
        <v>1300000</v>
      </c>
      <c r="W351">
        <v>26000</v>
      </c>
      <c r="X351">
        <v>1274000</v>
      </c>
      <c r="Y351">
        <v>1042500</v>
      </c>
      <c r="Z351">
        <v>231500</v>
      </c>
      <c r="AA351">
        <v>0.18171114599686</v>
      </c>
      <c r="AB351" t="s">
        <v>6435</v>
      </c>
      <c r="AC351" s="14">
        <v>51</v>
      </c>
    </row>
    <row r="352" spans="1:29" x14ac:dyDescent="0.25">
      <c r="A352" t="s">
        <v>1839</v>
      </c>
      <c r="B352" s="3">
        <v>45839</v>
      </c>
      <c r="C352" t="s">
        <v>470</v>
      </c>
      <c r="D352" t="s">
        <v>471</v>
      </c>
      <c r="E352" t="s">
        <v>1841</v>
      </c>
      <c r="F352" t="s">
        <v>107</v>
      </c>
      <c r="G352">
        <v>39</v>
      </c>
      <c r="H352" t="s">
        <v>1279</v>
      </c>
      <c r="I352" t="s">
        <v>144</v>
      </c>
      <c r="J352" t="s">
        <v>174</v>
      </c>
      <c r="K352" t="s">
        <v>1540</v>
      </c>
      <c r="L352" t="s">
        <v>282</v>
      </c>
      <c r="M352">
        <v>1</v>
      </c>
      <c r="N352">
        <v>650000</v>
      </c>
      <c r="O352">
        <v>0</v>
      </c>
      <c r="P352">
        <v>1500</v>
      </c>
      <c r="Q352">
        <v>520000</v>
      </c>
      <c r="R352" t="s">
        <v>6415</v>
      </c>
      <c r="S352" t="s">
        <v>100</v>
      </c>
      <c r="T352" t="s">
        <v>101</v>
      </c>
      <c r="U352">
        <v>7</v>
      </c>
      <c r="V352">
        <v>650000</v>
      </c>
      <c r="W352">
        <v>0</v>
      </c>
      <c r="X352">
        <v>650000</v>
      </c>
      <c r="Y352">
        <v>521500</v>
      </c>
      <c r="Z352">
        <v>128500</v>
      </c>
      <c r="AA352">
        <v>0.197692307692308</v>
      </c>
      <c r="AB352" t="s">
        <v>6425</v>
      </c>
      <c r="AC352" s="14" t="s">
        <v>6478</v>
      </c>
    </row>
    <row r="353" spans="1:29" x14ac:dyDescent="0.25">
      <c r="A353" t="s">
        <v>1842</v>
      </c>
      <c r="B353" s="3">
        <v>46007</v>
      </c>
      <c r="C353" t="s">
        <v>1843</v>
      </c>
      <c r="D353" t="s">
        <v>1844</v>
      </c>
      <c r="E353" t="s">
        <v>1845</v>
      </c>
      <c r="F353" t="s">
        <v>107</v>
      </c>
      <c r="G353">
        <v>57</v>
      </c>
      <c r="H353" t="s">
        <v>558</v>
      </c>
      <c r="I353" t="s">
        <v>129</v>
      </c>
      <c r="J353" t="s">
        <v>109</v>
      </c>
      <c r="K353" t="s">
        <v>425</v>
      </c>
      <c r="L353" t="s">
        <v>146</v>
      </c>
      <c r="M353">
        <v>2</v>
      </c>
      <c r="N353">
        <v>45000</v>
      </c>
      <c r="O353">
        <v>0.05</v>
      </c>
      <c r="P353">
        <v>1500</v>
      </c>
      <c r="Q353">
        <v>27000</v>
      </c>
      <c r="R353" t="s">
        <v>6415</v>
      </c>
      <c r="S353" t="s">
        <v>100</v>
      </c>
      <c r="T353" t="s">
        <v>113</v>
      </c>
      <c r="U353">
        <v>2</v>
      </c>
      <c r="V353">
        <v>90000</v>
      </c>
      <c r="W353">
        <v>4500</v>
      </c>
      <c r="X353">
        <v>85500</v>
      </c>
      <c r="Y353">
        <v>55500</v>
      </c>
      <c r="Z353">
        <v>30000</v>
      </c>
      <c r="AA353">
        <v>0.35087719298245601</v>
      </c>
      <c r="AB353" t="s">
        <v>6432</v>
      </c>
      <c r="AC353" s="14">
        <v>51</v>
      </c>
    </row>
    <row r="354" spans="1:29" x14ac:dyDescent="0.25">
      <c r="A354" t="s">
        <v>1846</v>
      </c>
      <c r="B354" s="3">
        <v>45784</v>
      </c>
      <c r="C354" t="s">
        <v>882</v>
      </c>
      <c r="D354" t="s">
        <v>1848</v>
      </c>
      <c r="E354" t="s">
        <v>1849</v>
      </c>
      <c r="F354" t="s">
        <v>93</v>
      </c>
      <c r="G354">
        <v>60</v>
      </c>
      <c r="H354" t="s">
        <v>804</v>
      </c>
      <c r="I354" t="s">
        <v>95</v>
      </c>
      <c r="J354" t="s">
        <v>96</v>
      </c>
      <c r="K354" t="s">
        <v>520</v>
      </c>
      <c r="L354" t="s">
        <v>111</v>
      </c>
      <c r="M354">
        <v>2</v>
      </c>
      <c r="N354">
        <v>410000</v>
      </c>
      <c r="O354">
        <v>0</v>
      </c>
      <c r="P354">
        <v>4000</v>
      </c>
      <c r="Q354">
        <v>325000</v>
      </c>
      <c r="R354" t="s">
        <v>219</v>
      </c>
      <c r="S354" t="s">
        <v>148</v>
      </c>
      <c r="T354" t="s">
        <v>113</v>
      </c>
      <c r="U354">
        <v>2</v>
      </c>
      <c r="V354">
        <v>820000</v>
      </c>
      <c r="W354">
        <v>0</v>
      </c>
      <c r="X354">
        <v>820000</v>
      </c>
      <c r="Y354">
        <v>654000</v>
      </c>
      <c r="Z354">
        <v>166000</v>
      </c>
      <c r="AA354">
        <v>0.202439024390244</v>
      </c>
      <c r="AB354" t="s">
        <v>6430</v>
      </c>
      <c r="AC354" s="14">
        <v>51</v>
      </c>
    </row>
    <row r="355" spans="1:29" x14ac:dyDescent="0.25">
      <c r="A355" t="s">
        <v>1850</v>
      </c>
      <c r="B355" s="3">
        <v>45912</v>
      </c>
      <c r="C355" t="s">
        <v>748</v>
      </c>
      <c r="D355" t="s">
        <v>1852</v>
      </c>
      <c r="E355" t="s">
        <v>1853</v>
      </c>
      <c r="F355" t="s">
        <v>107</v>
      </c>
      <c r="G355">
        <v>59</v>
      </c>
      <c r="H355" t="s">
        <v>1792</v>
      </c>
      <c r="I355" t="s">
        <v>129</v>
      </c>
      <c r="J355" t="s">
        <v>359</v>
      </c>
      <c r="K355" t="s">
        <v>281</v>
      </c>
      <c r="L355" t="s">
        <v>282</v>
      </c>
      <c r="M355">
        <v>1</v>
      </c>
      <c r="N355">
        <v>250000</v>
      </c>
      <c r="O355">
        <v>0.05</v>
      </c>
      <c r="P355">
        <v>4000</v>
      </c>
      <c r="Q355">
        <v>190000</v>
      </c>
      <c r="R355" t="s">
        <v>167</v>
      </c>
      <c r="S355" t="s">
        <v>100</v>
      </c>
      <c r="T355" t="s">
        <v>101</v>
      </c>
      <c r="U355">
        <v>4</v>
      </c>
      <c r="V355">
        <v>250000</v>
      </c>
      <c r="W355">
        <v>12500</v>
      </c>
      <c r="X355">
        <v>237500</v>
      </c>
      <c r="Y355">
        <v>194000</v>
      </c>
      <c r="Z355">
        <v>43500</v>
      </c>
      <c r="AA355">
        <v>0.18315789473684199</v>
      </c>
      <c r="AB355" t="s">
        <v>6435</v>
      </c>
      <c r="AC355" s="14">
        <v>51</v>
      </c>
    </row>
    <row r="356" spans="1:29" x14ac:dyDescent="0.25">
      <c r="A356" t="s">
        <v>1854</v>
      </c>
      <c r="B356" s="3">
        <v>45985</v>
      </c>
      <c r="C356" t="s">
        <v>1856</v>
      </c>
      <c r="D356" t="s">
        <v>1617</v>
      </c>
      <c r="E356" t="s">
        <v>6311</v>
      </c>
      <c r="F356" t="s">
        <v>93</v>
      </c>
      <c r="G356">
        <v>29</v>
      </c>
      <c r="H356" t="s">
        <v>413</v>
      </c>
      <c r="I356" t="s">
        <v>95</v>
      </c>
      <c r="J356" t="s">
        <v>155</v>
      </c>
      <c r="K356" t="s">
        <v>520</v>
      </c>
      <c r="L356" t="s">
        <v>111</v>
      </c>
      <c r="M356">
        <v>4</v>
      </c>
      <c r="N356">
        <v>410000</v>
      </c>
      <c r="O356">
        <v>0.1</v>
      </c>
      <c r="P356">
        <v>2500</v>
      </c>
      <c r="Q356">
        <v>325000</v>
      </c>
      <c r="R356" t="s">
        <v>134</v>
      </c>
      <c r="S356" t="s">
        <v>148</v>
      </c>
      <c r="T356" t="s">
        <v>101</v>
      </c>
      <c r="U356">
        <v>4</v>
      </c>
      <c r="V356">
        <v>1640000</v>
      </c>
      <c r="W356">
        <v>164000</v>
      </c>
      <c r="X356">
        <v>1476000</v>
      </c>
      <c r="Y356">
        <v>1302500</v>
      </c>
      <c r="Z356">
        <v>173500</v>
      </c>
      <c r="AA356">
        <v>0.11754742547425499</v>
      </c>
      <c r="AB356" t="s">
        <v>6424</v>
      </c>
      <c r="AC356" s="14" t="s">
        <v>6479</v>
      </c>
    </row>
    <row r="357" spans="1:29" x14ac:dyDescent="0.25">
      <c r="A357" t="s">
        <v>1858</v>
      </c>
      <c r="B357" s="3">
        <v>45978</v>
      </c>
      <c r="C357" t="s">
        <v>1860</v>
      </c>
      <c r="D357" t="s">
        <v>1861</v>
      </c>
      <c r="E357" t="s">
        <v>1862</v>
      </c>
      <c r="F357" t="s">
        <v>107</v>
      </c>
      <c r="G357">
        <v>28</v>
      </c>
      <c r="H357" t="s">
        <v>154</v>
      </c>
      <c r="I357" t="s">
        <v>95</v>
      </c>
      <c r="J357" t="s">
        <v>96</v>
      </c>
      <c r="K357" t="s">
        <v>145</v>
      </c>
      <c r="L357" t="s">
        <v>146</v>
      </c>
      <c r="M357">
        <v>2</v>
      </c>
      <c r="N357">
        <v>145000</v>
      </c>
      <c r="O357">
        <v>0.05</v>
      </c>
      <c r="P357">
        <v>12000</v>
      </c>
      <c r="Q357">
        <v>98000</v>
      </c>
      <c r="R357" t="s">
        <v>167</v>
      </c>
      <c r="S357" t="s">
        <v>148</v>
      </c>
      <c r="T357" t="s">
        <v>101</v>
      </c>
      <c r="U357">
        <v>3</v>
      </c>
      <c r="V357">
        <v>290000</v>
      </c>
      <c r="W357">
        <v>14500</v>
      </c>
      <c r="X357">
        <v>275500</v>
      </c>
      <c r="Y357">
        <v>208000</v>
      </c>
      <c r="Z357">
        <v>67500</v>
      </c>
      <c r="AA357">
        <v>0.24500907441016301</v>
      </c>
      <c r="AB357" t="s">
        <v>6424</v>
      </c>
      <c r="AC357" s="14" t="s">
        <v>6479</v>
      </c>
    </row>
    <row r="358" spans="1:29" x14ac:dyDescent="0.25">
      <c r="A358" t="s">
        <v>1863</v>
      </c>
      <c r="B358" s="3">
        <v>45775</v>
      </c>
      <c r="C358" t="s">
        <v>609</v>
      </c>
      <c r="D358" t="s">
        <v>610</v>
      </c>
      <c r="E358" t="s">
        <v>1865</v>
      </c>
      <c r="F358" t="s">
        <v>93</v>
      </c>
      <c r="G358">
        <v>46</v>
      </c>
      <c r="H358" t="s">
        <v>558</v>
      </c>
      <c r="I358" t="s">
        <v>129</v>
      </c>
      <c r="J358" t="s">
        <v>130</v>
      </c>
      <c r="K358" t="s">
        <v>281</v>
      </c>
      <c r="L358" t="s">
        <v>282</v>
      </c>
      <c r="M358">
        <v>4</v>
      </c>
      <c r="N358">
        <v>250000</v>
      </c>
      <c r="O358">
        <v>0.05</v>
      </c>
      <c r="P358">
        <v>1500</v>
      </c>
      <c r="Q358">
        <v>190000</v>
      </c>
      <c r="R358" t="s">
        <v>134</v>
      </c>
      <c r="S358" t="s">
        <v>135</v>
      </c>
      <c r="T358" t="s">
        <v>101</v>
      </c>
      <c r="U358">
        <v>3</v>
      </c>
      <c r="V358">
        <v>1000000</v>
      </c>
      <c r="W358">
        <v>50000</v>
      </c>
      <c r="X358">
        <v>950000</v>
      </c>
      <c r="Y358">
        <v>761500</v>
      </c>
      <c r="Z358">
        <v>188500</v>
      </c>
      <c r="AA358">
        <v>0.198421052631579</v>
      </c>
      <c r="AB358" t="s">
        <v>6431</v>
      </c>
      <c r="AC358" s="14" t="s">
        <v>6478</v>
      </c>
    </row>
    <row r="359" spans="1:29" x14ac:dyDescent="0.25">
      <c r="A359" t="s">
        <v>1866</v>
      </c>
      <c r="B359" s="3">
        <v>45883</v>
      </c>
      <c r="C359" t="s">
        <v>1004</v>
      </c>
      <c r="D359" t="s">
        <v>1005</v>
      </c>
      <c r="E359" t="s">
        <v>1868</v>
      </c>
      <c r="F359" t="s">
        <v>107</v>
      </c>
      <c r="G359">
        <v>44</v>
      </c>
      <c r="H359" t="s">
        <v>154</v>
      </c>
      <c r="I359" t="s">
        <v>95</v>
      </c>
      <c r="K359" t="s">
        <v>281</v>
      </c>
      <c r="L359" t="s">
        <v>282</v>
      </c>
      <c r="M359">
        <v>3</v>
      </c>
      <c r="N359">
        <v>250000</v>
      </c>
      <c r="O359">
        <v>0.05</v>
      </c>
      <c r="P359">
        <v>2500</v>
      </c>
      <c r="Q359">
        <v>190000</v>
      </c>
      <c r="R359" t="s">
        <v>6415</v>
      </c>
      <c r="S359" t="s">
        <v>148</v>
      </c>
      <c r="T359" t="s">
        <v>101</v>
      </c>
      <c r="U359">
        <v>1</v>
      </c>
      <c r="V359">
        <v>750000</v>
      </c>
      <c r="W359">
        <v>37500</v>
      </c>
      <c r="X359">
        <v>712500</v>
      </c>
      <c r="Y359">
        <v>572500</v>
      </c>
      <c r="Z359">
        <v>140000</v>
      </c>
      <c r="AA359">
        <v>0.19649122807017499</v>
      </c>
      <c r="AB359" t="s">
        <v>6433</v>
      </c>
      <c r="AC359" s="14" t="s">
        <v>6478</v>
      </c>
    </row>
    <row r="360" spans="1:29" x14ac:dyDescent="0.25">
      <c r="A360" t="s">
        <v>1870</v>
      </c>
      <c r="B360" s="3">
        <v>45941</v>
      </c>
      <c r="C360" t="s">
        <v>349</v>
      </c>
      <c r="D360" t="s">
        <v>350</v>
      </c>
      <c r="E360" t="s">
        <v>1871</v>
      </c>
      <c r="F360" t="s">
        <v>93</v>
      </c>
      <c r="G360">
        <v>36</v>
      </c>
      <c r="H360" t="s">
        <v>413</v>
      </c>
      <c r="I360" t="s">
        <v>95</v>
      </c>
      <c r="J360" t="s">
        <v>155</v>
      </c>
      <c r="K360" t="s">
        <v>296</v>
      </c>
      <c r="L360" t="s">
        <v>282</v>
      </c>
      <c r="M360">
        <v>7</v>
      </c>
      <c r="N360">
        <v>320000</v>
      </c>
      <c r="O360">
        <v>0.02</v>
      </c>
      <c r="P360">
        <v>1500</v>
      </c>
      <c r="Q360">
        <v>250000</v>
      </c>
      <c r="R360" t="s">
        <v>167</v>
      </c>
      <c r="S360" t="s">
        <v>148</v>
      </c>
      <c r="T360" t="s">
        <v>101</v>
      </c>
      <c r="U360">
        <v>4</v>
      </c>
      <c r="V360">
        <v>2240000</v>
      </c>
      <c r="W360">
        <v>44800</v>
      </c>
      <c r="X360">
        <v>2195200</v>
      </c>
      <c r="Y360">
        <v>1751500</v>
      </c>
      <c r="Z360">
        <v>443700</v>
      </c>
      <c r="AA360">
        <v>0.20212281341107899</v>
      </c>
      <c r="AB360" t="s">
        <v>6427</v>
      </c>
      <c r="AC360" s="14" t="s">
        <v>6478</v>
      </c>
    </row>
    <row r="361" spans="1:29" x14ac:dyDescent="0.25">
      <c r="A361" t="s">
        <v>1872</v>
      </c>
      <c r="B361" s="3">
        <v>45824</v>
      </c>
      <c r="C361" t="s">
        <v>1589</v>
      </c>
      <c r="D361" t="s">
        <v>1590</v>
      </c>
      <c r="E361" t="s">
        <v>1874</v>
      </c>
      <c r="F361" t="s">
        <v>93</v>
      </c>
      <c r="G361">
        <v>47</v>
      </c>
      <c r="H361" t="s">
        <v>581</v>
      </c>
      <c r="I361" t="s">
        <v>144</v>
      </c>
      <c r="J361" t="s">
        <v>165</v>
      </c>
      <c r="K361" t="s">
        <v>156</v>
      </c>
      <c r="L361" t="s">
        <v>111</v>
      </c>
      <c r="M361">
        <v>7</v>
      </c>
      <c r="N361">
        <v>290000</v>
      </c>
      <c r="O361">
        <v>0.05</v>
      </c>
      <c r="P361">
        <v>2500</v>
      </c>
      <c r="Q361">
        <v>225000</v>
      </c>
      <c r="R361" t="s">
        <v>219</v>
      </c>
      <c r="S361" t="s">
        <v>135</v>
      </c>
      <c r="T361" t="s">
        <v>113</v>
      </c>
      <c r="U361">
        <v>5</v>
      </c>
      <c r="V361">
        <v>2030000</v>
      </c>
      <c r="W361">
        <v>101500</v>
      </c>
      <c r="X361">
        <v>1928500</v>
      </c>
      <c r="Y361">
        <v>1577500</v>
      </c>
      <c r="Z361">
        <v>351000</v>
      </c>
      <c r="AA361">
        <v>0.18200674099040701</v>
      </c>
      <c r="AB361" t="s">
        <v>6434</v>
      </c>
      <c r="AC361" s="14" t="s">
        <v>6478</v>
      </c>
    </row>
    <row r="362" spans="1:29" x14ac:dyDescent="0.25">
      <c r="A362" t="s">
        <v>1875</v>
      </c>
      <c r="B362" s="3">
        <v>45986</v>
      </c>
      <c r="C362" t="s">
        <v>1876</v>
      </c>
      <c r="D362" t="s">
        <v>1877</v>
      </c>
      <c r="E362" t="s">
        <v>1878</v>
      </c>
      <c r="F362" t="s">
        <v>107</v>
      </c>
      <c r="G362">
        <v>38</v>
      </c>
      <c r="H362" t="s">
        <v>377</v>
      </c>
      <c r="I362" t="s">
        <v>95</v>
      </c>
      <c r="J362" t="s">
        <v>359</v>
      </c>
      <c r="K362" t="s">
        <v>156</v>
      </c>
      <c r="L362" t="s">
        <v>111</v>
      </c>
      <c r="M362">
        <v>1</v>
      </c>
      <c r="N362">
        <v>290000</v>
      </c>
      <c r="O362">
        <v>0</v>
      </c>
      <c r="P362">
        <v>1500</v>
      </c>
      <c r="Q362">
        <v>225000</v>
      </c>
      <c r="R362" t="s">
        <v>134</v>
      </c>
      <c r="S362" t="s">
        <v>100</v>
      </c>
      <c r="T362" t="s">
        <v>101</v>
      </c>
      <c r="U362">
        <v>1</v>
      </c>
      <c r="V362">
        <v>290000</v>
      </c>
      <c r="W362">
        <v>0</v>
      </c>
      <c r="X362">
        <v>290000</v>
      </c>
      <c r="Y362">
        <v>226500</v>
      </c>
      <c r="Z362">
        <v>63500</v>
      </c>
      <c r="AA362">
        <v>0.218965517241379</v>
      </c>
      <c r="AB362" t="s">
        <v>6424</v>
      </c>
      <c r="AC362" s="14" t="s">
        <v>6478</v>
      </c>
    </row>
    <row r="363" spans="1:29" x14ac:dyDescent="0.25">
      <c r="A363" t="s">
        <v>1879</v>
      </c>
      <c r="B363" s="3">
        <v>45945</v>
      </c>
      <c r="C363" t="s">
        <v>517</v>
      </c>
      <c r="D363" t="s">
        <v>1881</v>
      </c>
      <c r="E363" t="s">
        <v>1882</v>
      </c>
      <c r="F363" t="s">
        <v>93</v>
      </c>
      <c r="G363">
        <v>62</v>
      </c>
      <c r="H363" t="s">
        <v>558</v>
      </c>
      <c r="I363" t="s">
        <v>129</v>
      </c>
      <c r="J363" t="s">
        <v>109</v>
      </c>
      <c r="K363" t="s">
        <v>121</v>
      </c>
      <c r="L363" t="s">
        <v>122</v>
      </c>
      <c r="M363">
        <v>2</v>
      </c>
      <c r="N363">
        <v>720000</v>
      </c>
      <c r="O363">
        <v>0.02</v>
      </c>
      <c r="P363">
        <v>1500</v>
      </c>
      <c r="Q363">
        <v>600000</v>
      </c>
      <c r="R363" t="s">
        <v>219</v>
      </c>
      <c r="S363" t="s">
        <v>135</v>
      </c>
      <c r="T363" t="s">
        <v>113</v>
      </c>
      <c r="U363">
        <v>4</v>
      </c>
      <c r="V363">
        <v>1440000</v>
      </c>
      <c r="W363">
        <v>28800</v>
      </c>
      <c r="X363">
        <v>1411200</v>
      </c>
      <c r="Y363">
        <v>1201500</v>
      </c>
      <c r="Z363">
        <v>209700</v>
      </c>
      <c r="AA363">
        <v>0.14859693877551</v>
      </c>
      <c r="AB363" t="s">
        <v>6427</v>
      </c>
      <c r="AC363" s="14">
        <v>51</v>
      </c>
    </row>
    <row r="364" spans="1:29" x14ac:dyDescent="0.25">
      <c r="A364" t="s">
        <v>1883</v>
      </c>
      <c r="B364" s="3">
        <v>45831</v>
      </c>
      <c r="C364" t="s">
        <v>1545</v>
      </c>
      <c r="D364" t="s">
        <v>1886</v>
      </c>
      <c r="E364" t="s">
        <v>1887</v>
      </c>
      <c r="F364" t="s">
        <v>107</v>
      </c>
      <c r="G364">
        <v>58</v>
      </c>
      <c r="H364" t="s">
        <v>119</v>
      </c>
      <c r="I364" t="s">
        <v>120</v>
      </c>
      <c r="J364" t="s">
        <v>130</v>
      </c>
      <c r="K364" t="s">
        <v>388</v>
      </c>
      <c r="L364" t="s">
        <v>132</v>
      </c>
      <c r="M364">
        <v>2</v>
      </c>
      <c r="N364">
        <v>510000</v>
      </c>
      <c r="O364">
        <v>0</v>
      </c>
      <c r="P364">
        <v>6000</v>
      </c>
      <c r="Q364">
        <v>410000</v>
      </c>
      <c r="R364" t="s">
        <v>167</v>
      </c>
      <c r="S364" t="s">
        <v>100</v>
      </c>
      <c r="T364" t="s">
        <v>101</v>
      </c>
      <c r="U364">
        <v>2</v>
      </c>
      <c r="V364">
        <v>1020000</v>
      </c>
      <c r="W364">
        <v>0</v>
      </c>
      <c r="X364">
        <v>1020000</v>
      </c>
      <c r="Y364">
        <v>826000</v>
      </c>
      <c r="Z364">
        <v>194000</v>
      </c>
      <c r="AA364">
        <v>0.19019607843137301</v>
      </c>
      <c r="AB364" t="s">
        <v>6434</v>
      </c>
      <c r="AC364" s="14">
        <v>51</v>
      </c>
    </row>
    <row r="365" spans="1:29" x14ac:dyDescent="0.25">
      <c r="A365" t="s">
        <v>1888</v>
      </c>
      <c r="B365" s="3">
        <v>45828</v>
      </c>
      <c r="C365" t="s">
        <v>1889</v>
      </c>
      <c r="D365" t="s">
        <v>1890</v>
      </c>
      <c r="E365" t="s">
        <v>6312</v>
      </c>
      <c r="F365" t="s">
        <v>107</v>
      </c>
      <c r="G365">
        <v>48</v>
      </c>
      <c r="H365" t="s">
        <v>595</v>
      </c>
      <c r="I365" t="s">
        <v>263</v>
      </c>
      <c r="J365" t="s">
        <v>96</v>
      </c>
      <c r="K365" t="s">
        <v>281</v>
      </c>
      <c r="L365" t="s">
        <v>282</v>
      </c>
      <c r="M365">
        <v>5</v>
      </c>
      <c r="N365">
        <v>250000</v>
      </c>
      <c r="O365">
        <v>0.05</v>
      </c>
      <c r="P365">
        <v>8000</v>
      </c>
      <c r="Q365">
        <v>190000</v>
      </c>
      <c r="R365" t="s">
        <v>134</v>
      </c>
      <c r="S365" t="s">
        <v>168</v>
      </c>
      <c r="T365" t="s">
        <v>113</v>
      </c>
      <c r="U365">
        <v>3</v>
      </c>
      <c r="V365">
        <v>1250000</v>
      </c>
      <c r="W365">
        <v>62500</v>
      </c>
      <c r="X365">
        <v>1187500</v>
      </c>
      <c r="Y365">
        <v>958000</v>
      </c>
      <c r="Z365">
        <v>229500</v>
      </c>
      <c r="AA365">
        <v>0.193263157894737</v>
      </c>
      <c r="AB365" t="s">
        <v>6434</v>
      </c>
      <c r="AC365" s="14" t="s">
        <v>6478</v>
      </c>
    </row>
    <row r="366" spans="1:29" x14ac:dyDescent="0.25">
      <c r="A366" t="s">
        <v>1892</v>
      </c>
      <c r="B366" s="3">
        <v>45723</v>
      </c>
      <c r="C366" t="s">
        <v>4138</v>
      </c>
      <c r="D366" t="s">
        <v>1895</v>
      </c>
      <c r="E366" t="s">
        <v>1896</v>
      </c>
      <c r="F366" t="s">
        <v>107</v>
      </c>
      <c r="G366">
        <v>65</v>
      </c>
      <c r="H366" t="s">
        <v>804</v>
      </c>
      <c r="I366" t="s">
        <v>95</v>
      </c>
      <c r="J366" t="s">
        <v>174</v>
      </c>
      <c r="K366" t="s">
        <v>520</v>
      </c>
      <c r="L366" t="s">
        <v>111</v>
      </c>
      <c r="M366">
        <v>2</v>
      </c>
      <c r="N366">
        <v>410000</v>
      </c>
      <c r="O366">
        <v>0.1</v>
      </c>
      <c r="P366">
        <v>4000</v>
      </c>
      <c r="Q366">
        <v>325000</v>
      </c>
      <c r="R366" t="s">
        <v>219</v>
      </c>
      <c r="S366" t="s">
        <v>135</v>
      </c>
      <c r="T366" t="s">
        <v>113</v>
      </c>
      <c r="U366">
        <v>1</v>
      </c>
      <c r="V366">
        <v>820000</v>
      </c>
      <c r="W366">
        <v>82000</v>
      </c>
      <c r="X366">
        <v>738000</v>
      </c>
      <c r="Y366">
        <v>654000</v>
      </c>
      <c r="Z366">
        <v>84000</v>
      </c>
      <c r="AA366">
        <v>0.113821138211382</v>
      </c>
      <c r="AB366" t="s">
        <v>6428</v>
      </c>
      <c r="AC366" s="14">
        <v>51</v>
      </c>
    </row>
    <row r="367" spans="1:29" x14ac:dyDescent="0.25">
      <c r="A367" t="s">
        <v>1897</v>
      </c>
      <c r="B367" s="3">
        <v>45759</v>
      </c>
      <c r="C367" t="s">
        <v>838</v>
      </c>
      <c r="D367" t="s">
        <v>839</v>
      </c>
      <c r="E367" t="s">
        <v>1898</v>
      </c>
      <c r="F367" t="s">
        <v>107</v>
      </c>
      <c r="G367">
        <v>30</v>
      </c>
      <c r="H367" t="s">
        <v>154</v>
      </c>
      <c r="I367" t="s">
        <v>95</v>
      </c>
      <c r="J367" t="s">
        <v>212</v>
      </c>
      <c r="K367" t="s">
        <v>425</v>
      </c>
      <c r="L367" t="s">
        <v>146</v>
      </c>
      <c r="M367">
        <v>4</v>
      </c>
      <c r="N367">
        <v>45000</v>
      </c>
      <c r="O367">
        <v>0</v>
      </c>
      <c r="P367">
        <v>4000</v>
      </c>
      <c r="Q367">
        <v>27000</v>
      </c>
      <c r="R367" t="s">
        <v>6415</v>
      </c>
      <c r="S367" t="s">
        <v>100</v>
      </c>
      <c r="T367" t="s">
        <v>113</v>
      </c>
      <c r="U367">
        <v>5</v>
      </c>
      <c r="V367">
        <v>180000</v>
      </c>
      <c r="W367">
        <v>0</v>
      </c>
      <c r="X367">
        <v>180000</v>
      </c>
      <c r="Y367">
        <v>112000</v>
      </c>
      <c r="Z367">
        <v>68000</v>
      </c>
      <c r="AA367">
        <v>0.37777777777777799</v>
      </c>
      <c r="AB367" t="s">
        <v>6431</v>
      </c>
      <c r="AC367" s="14" t="s">
        <v>6479</v>
      </c>
    </row>
    <row r="368" spans="1:29" x14ac:dyDescent="0.25">
      <c r="A368" t="s">
        <v>1899</v>
      </c>
      <c r="B368" s="3">
        <v>45910</v>
      </c>
      <c r="C368" t="s">
        <v>1901</v>
      </c>
      <c r="D368" t="s">
        <v>1902</v>
      </c>
      <c r="E368" t="s">
        <v>1903</v>
      </c>
      <c r="F368" t="s">
        <v>107</v>
      </c>
      <c r="G368">
        <v>38</v>
      </c>
      <c r="H368" t="s">
        <v>581</v>
      </c>
      <c r="I368" t="s">
        <v>144</v>
      </c>
      <c r="J368" t="s">
        <v>130</v>
      </c>
      <c r="K368" t="s">
        <v>311</v>
      </c>
      <c r="L368" t="s">
        <v>122</v>
      </c>
      <c r="M368">
        <v>2</v>
      </c>
      <c r="N368">
        <v>850000</v>
      </c>
      <c r="O368">
        <v>0.05</v>
      </c>
      <c r="P368">
        <v>12000</v>
      </c>
      <c r="Q368">
        <v>710000</v>
      </c>
      <c r="R368" t="s">
        <v>219</v>
      </c>
      <c r="S368" t="s">
        <v>148</v>
      </c>
      <c r="T368" t="s">
        <v>101</v>
      </c>
      <c r="U368">
        <v>4</v>
      </c>
      <c r="V368">
        <v>1700000</v>
      </c>
      <c r="W368">
        <v>85000</v>
      </c>
      <c r="X368">
        <v>1615000</v>
      </c>
      <c r="Y368">
        <v>1432000</v>
      </c>
      <c r="Z368">
        <v>183000</v>
      </c>
      <c r="AA368">
        <v>0.11331269349845199</v>
      </c>
      <c r="AB368" t="s">
        <v>6435</v>
      </c>
      <c r="AC368" s="14" t="s">
        <v>6478</v>
      </c>
    </row>
    <row r="369" spans="1:29" x14ac:dyDescent="0.25">
      <c r="A369" t="s">
        <v>1904</v>
      </c>
      <c r="B369" s="3">
        <v>45730</v>
      </c>
      <c r="C369" t="s">
        <v>475</v>
      </c>
      <c r="D369" t="s">
        <v>1434</v>
      </c>
      <c r="E369" t="s">
        <v>1906</v>
      </c>
      <c r="F369" t="s">
        <v>93</v>
      </c>
      <c r="H369" t="s">
        <v>377</v>
      </c>
      <c r="I369" t="s">
        <v>95</v>
      </c>
      <c r="J369" t="s">
        <v>109</v>
      </c>
      <c r="K369" t="s">
        <v>296</v>
      </c>
      <c r="L369" t="s">
        <v>282</v>
      </c>
      <c r="M369">
        <v>3</v>
      </c>
      <c r="N369">
        <v>320000</v>
      </c>
      <c r="O369">
        <v>0</v>
      </c>
      <c r="P369">
        <v>1500</v>
      </c>
      <c r="Q369">
        <v>250000</v>
      </c>
      <c r="R369" t="s">
        <v>219</v>
      </c>
      <c r="S369" t="s">
        <v>135</v>
      </c>
      <c r="T369" t="s">
        <v>113</v>
      </c>
      <c r="U369">
        <v>7</v>
      </c>
      <c r="V369">
        <v>960000</v>
      </c>
      <c r="W369">
        <v>0</v>
      </c>
      <c r="X369">
        <v>960000</v>
      </c>
      <c r="Y369">
        <v>751500</v>
      </c>
      <c r="Z369">
        <v>208500</v>
      </c>
      <c r="AA369">
        <v>0.21718750000000001</v>
      </c>
      <c r="AB369" t="s">
        <v>6428</v>
      </c>
      <c r="AC369" s="14" t="s">
        <v>6480</v>
      </c>
    </row>
    <row r="370" spans="1:29" x14ac:dyDescent="0.25">
      <c r="A370" t="s">
        <v>1907</v>
      </c>
      <c r="B370" s="3">
        <v>45712</v>
      </c>
      <c r="C370" t="s">
        <v>1909</v>
      </c>
      <c r="D370" t="s">
        <v>1910</v>
      </c>
      <c r="E370" t="s">
        <v>1911</v>
      </c>
      <c r="F370" t="s">
        <v>93</v>
      </c>
      <c r="H370" t="s">
        <v>413</v>
      </c>
      <c r="I370" t="s">
        <v>95</v>
      </c>
      <c r="J370" t="s">
        <v>109</v>
      </c>
      <c r="K370" t="s">
        <v>242</v>
      </c>
      <c r="L370" t="s">
        <v>132</v>
      </c>
      <c r="M370">
        <v>3</v>
      </c>
      <c r="N370">
        <v>780000</v>
      </c>
      <c r="O370">
        <v>0.05</v>
      </c>
      <c r="P370">
        <v>6000</v>
      </c>
      <c r="Q370">
        <v>630000</v>
      </c>
      <c r="R370" t="s">
        <v>219</v>
      </c>
      <c r="S370" t="s">
        <v>100</v>
      </c>
      <c r="T370" t="s">
        <v>101</v>
      </c>
      <c r="U370">
        <v>3</v>
      </c>
      <c r="V370">
        <v>2340000</v>
      </c>
      <c r="W370">
        <v>117000</v>
      </c>
      <c r="X370">
        <v>2223000</v>
      </c>
      <c r="Y370">
        <v>1896000</v>
      </c>
      <c r="Z370">
        <v>327000</v>
      </c>
      <c r="AA370">
        <v>0.14709851551956801</v>
      </c>
      <c r="AB370" t="s">
        <v>6429</v>
      </c>
      <c r="AC370" s="14" t="s">
        <v>6480</v>
      </c>
    </row>
    <row r="371" spans="1:29" x14ac:dyDescent="0.25">
      <c r="A371" t="s">
        <v>1912</v>
      </c>
      <c r="B371" s="3">
        <v>45942</v>
      </c>
      <c r="C371" t="s">
        <v>1913</v>
      </c>
      <c r="D371" t="s">
        <v>1914</v>
      </c>
      <c r="E371" t="s">
        <v>1915</v>
      </c>
      <c r="F371" t="s">
        <v>107</v>
      </c>
      <c r="G371">
        <v>63</v>
      </c>
      <c r="H371" t="s">
        <v>119</v>
      </c>
      <c r="I371" t="s">
        <v>120</v>
      </c>
      <c r="J371" t="s">
        <v>174</v>
      </c>
      <c r="K371" t="s">
        <v>121</v>
      </c>
      <c r="L371" t="s">
        <v>122</v>
      </c>
      <c r="M371">
        <v>4</v>
      </c>
      <c r="N371">
        <v>720000</v>
      </c>
      <c r="O371">
        <v>0.1</v>
      </c>
      <c r="P371">
        <v>4000</v>
      </c>
      <c r="Q371">
        <v>600000</v>
      </c>
      <c r="R371" t="s">
        <v>99</v>
      </c>
      <c r="S371" t="s">
        <v>100</v>
      </c>
      <c r="T371" t="s">
        <v>101</v>
      </c>
      <c r="U371">
        <v>2</v>
      </c>
      <c r="V371">
        <v>2880000</v>
      </c>
      <c r="W371">
        <v>288000</v>
      </c>
      <c r="X371">
        <v>2592000</v>
      </c>
      <c r="Y371">
        <v>2404000</v>
      </c>
      <c r="Z371">
        <v>188000</v>
      </c>
      <c r="AA371">
        <v>7.2530864197530895E-2</v>
      </c>
      <c r="AB371" t="s">
        <v>6427</v>
      </c>
      <c r="AC371" s="14">
        <v>51</v>
      </c>
    </row>
    <row r="372" spans="1:29" x14ac:dyDescent="0.25">
      <c r="A372" t="s">
        <v>1916</v>
      </c>
      <c r="B372" s="3">
        <v>45982</v>
      </c>
      <c r="C372" t="s">
        <v>1725</v>
      </c>
      <c r="D372" t="s">
        <v>1726</v>
      </c>
      <c r="E372" t="s">
        <v>1918</v>
      </c>
      <c r="F372" t="s">
        <v>93</v>
      </c>
      <c r="G372">
        <v>56</v>
      </c>
      <c r="H372" t="s">
        <v>558</v>
      </c>
      <c r="I372" t="s">
        <v>129</v>
      </c>
      <c r="J372" t="s">
        <v>212</v>
      </c>
      <c r="K372" t="s">
        <v>121</v>
      </c>
      <c r="L372" t="s">
        <v>122</v>
      </c>
      <c r="M372">
        <v>4</v>
      </c>
      <c r="N372">
        <v>720000</v>
      </c>
      <c r="O372">
        <v>0.15</v>
      </c>
      <c r="P372">
        <v>4000</v>
      </c>
      <c r="Q372">
        <v>600000</v>
      </c>
      <c r="R372" t="s">
        <v>6415</v>
      </c>
      <c r="S372" t="s">
        <v>100</v>
      </c>
      <c r="T372" t="s">
        <v>101</v>
      </c>
      <c r="U372">
        <v>5</v>
      </c>
      <c r="V372">
        <v>2880000</v>
      </c>
      <c r="W372">
        <v>432000</v>
      </c>
      <c r="X372">
        <v>2448000</v>
      </c>
      <c r="Y372">
        <v>2404000</v>
      </c>
      <c r="Z372">
        <v>44000</v>
      </c>
      <c r="AA372">
        <v>1.7973856209150301E-2</v>
      </c>
      <c r="AB372" t="s">
        <v>6424</v>
      </c>
      <c r="AC372" s="14">
        <v>51</v>
      </c>
    </row>
    <row r="373" spans="1:29" x14ac:dyDescent="0.25">
      <c r="A373" t="s">
        <v>1919</v>
      </c>
      <c r="B373" s="3">
        <v>45942</v>
      </c>
      <c r="C373" t="s">
        <v>1920</v>
      </c>
      <c r="D373" t="s">
        <v>1921</v>
      </c>
      <c r="E373" t="s">
        <v>1922</v>
      </c>
      <c r="F373" t="s">
        <v>93</v>
      </c>
      <c r="G373">
        <v>28</v>
      </c>
      <c r="H373" t="s">
        <v>558</v>
      </c>
      <c r="I373" t="s">
        <v>129</v>
      </c>
      <c r="J373" t="s">
        <v>96</v>
      </c>
      <c r="K373" t="s">
        <v>311</v>
      </c>
      <c r="L373" t="s">
        <v>122</v>
      </c>
      <c r="M373">
        <v>1</v>
      </c>
      <c r="N373">
        <v>850000</v>
      </c>
      <c r="O373">
        <v>0.05</v>
      </c>
      <c r="P373">
        <v>4000</v>
      </c>
      <c r="Q373">
        <v>710000</v>
      </c>
      <c r="R373" t="s">
        <v>6415</v>
      </c>
      <c r="S373" t="s">
        <v>135</v>
      </c>
      <c r="T373" t="s">
        <v>101</v>
      </c>
      <c r="U373">
        <v>4</v>
      </c>
      <c r="V373">
        <v>850000</v>
      </c>
      <c r="W373">
        <v>42500</v>
      </c>
      <c r="X373">
        <v>807500</v>
      </c>
      <c r="Y373">
        <v>714000</v>
      </c>
      <c r="Z373">
        <v>93500</v>
      </c>
      <c r="AA373">
        <v>0.115789473684211</v>
      </c>
      <c r="AB373" t="s">
        <v>6427</v>
      </c>
      <c r="AC373" s="14" t="s">
        <v>6479</v>
      </c>
    </row>
    <row r="374" spans="1:29" x14ac:dyDescent="0.25">
      <c r="A374" t="s">
        <v>1923</v>
      </c>
      <c r="B374" s="3">
        <v>45692</v>
      </c>
      <c r="C374" t="s">
        <v>915</v>
      </c>
      <c r="D374" t="s">
        <v>916</v>
      </c>
      <c r="E374" t="s">
        <v>1926</v>
      </c>
      <c r="F374" t="s">
        <v>107</v>
      </c>
      <c r="G374">
        <v>44</v>
      </c>
      <c r="H374" t="s">
        <v>310</v>
      </c>
      <c r="I374" t="s">
        <v>263</v>
      </c>
      <c r="J374" t="s">
        <v>109</v>
      </c>
      <c r="K374" t="s">
        <v>1540</v>
      </c>
      <c r="L374" t="s">
        <v>282</v>
      </c>
      <c r="M374">
        <v>8</v>
      </c>
      <c r="N374">
        <v>650000</v>
      </c>
      <c r="O374">
        <v>0</v>
      </c>
      <c r="P374">
        <v>12000</v>
      </c>
      <c r="Q374">
        <v>520000</v>
      </c>
      <c r="R374" t="s">
        <v>6415</v>
      </c>
      <c r="S374" t="s">
        <v>100</v>
      </c>
      <c r="T374" t="s">
        <v>101</v>
      </c>
      <c r="U374">
        <v>1</v>
      </c>
      <c r="V374">
        <v>5200000</v>
      </c>
      <c r="W374">
        <v>0</v>
      </c>
      <c r="X374">
        <v>5200000</v>
      </c>
      <c r="Y374">
        <v>4172000</v>
      </c>
      <c r="Z374">
        <v>1028000</v>
      </c>
      <c r="AA374">
        <v>0.197692307692308</v>
      </c>
      <c r="AB374" t="s">
        <v>6429</v>
      </c>
      <c r="AC374" s="14" t="s">
        <v>6478</v>
      </c>
    </row>
    <row r="375" spans="1:29" x14ac:dyDescent="0.25">
      <c r="A375" t="s">
        <v>1927</v>
      </c>
      <c r="B375" s="3">
        <v>45770</v>
      </c>
      <c r="C375" t="s">
        <v>1928</v>
      </c>
      <c r="E375" t="s">
        <v>1929</v>
      </c>
      <c r="F375" t="s">
        <v>107</v>
      </c>
      <c r="G375">
        <v>50</v>
      </c>
      <c r="H375" t="s">
        <v>595</v>
      </c>
      <c r="I375" t="s">
        <v>263</v>
      </c>
      <c r="J375" t="s">
        <v>359</v>
      </c>
      <c r="K375" t="s">
        <v>145</v>
      </c>
      <c r="L375" t="s">
        <v>146</v>
      </c>
      <c r="M375">
        <v>1</v>
      </c>
      <c r="N375">
        <v>145000</v>
      </c>
      <c r="O375">
        <v>0.1</v>
      </c>
      <c r="P375">
        <v>1500</v>
      </c>
      <c r="Q375">
        <v>98000</v>
      </c>
      <c r="R375" t="s">
        <v>134</v>
      </c>
      <c r="S375" t="s">
        <v>168</v>
      </c>
      <c r="T375" t="s">
        <v>101</v>
      </c>
      <c r="U375">
        <v>5</v>
      </c>
      <c r="V375">
        <v>145000</v>
      </c>
      <c r="W375">
        <v>14500</v>
      </c>
      <c r="X375">
        <v>130500</v>
      </c>
      <c r="Y375">
        <v>99500</v>
      </c>
      <c r="Z375">
        <v>31000</v>
      </c>
      <c r="AA375">
        <v>0.23754789272030699</v>
      </c>
      <c r="AB375" t="s">
        <v>6431</v>
      </c>
      <c r="AC375" s="14" t="s">
        <v>6478</v>
      </c>
    </row>
    <row r="376" spans="1:29" x14ac:dyDescent="0.25">
      <c r="A376" t="s">
        <v>1930</v>
      </c>
      <c r="B376" s="3">
        <v>45739</v>
      </c>
      <c r="C376" t="s">
        <v>963</v>
      </c>
      <c r="D376" t="s">
        <v>964</v>
      </c>
      <c r="E376" t="s">
        <v>1931</v>
      </c>
      <c r="F376" t="s">
        <v>93</v>
      </c>
      <c r="G376">
        <v>19</v>
      </c>
      <c r="H376" t="s">
        <v>262</v>
      </c>
      <c r="I376" t="s">
        <v>263</v>
      </c>
      <c r="J376" t="s">
        <v>212</v>
      </c>
      <c r="K376" t="s">
        <v>242</v>
      </c>
      <c r="L376" t="s">
        <v>132</v>
      </c>
      <c r="M376">
        <v>7</v>
      </c>
      <c r="N376">
        <v>780000</v>
      </c>
      <c r="O376">
        <v>0</v>
      </c>
      <c r="P376">
        <v>1500</v>
      </c>
      <c r="Q376">
        <v>630000</v>
      </c>
      <c r="R376" t="s">
        <v>134</v>
      </c>
      <c r="S376" t="s">
        <v>168</v>
      </c>
      <c r="T376" t="s">
        <v>113</v>
      </c>
      <c r="U376">
        <v>5</v>
      </c>
      <c r="V376">
        <v>5460000</v>
      </c>
      <c r="W376">
        <v>0</v>
      </c>
      <c r="X376">
        <v>5460000</v>
      </c>
      <c r="Y376">
        <v>4411500</v>
      </c>
      <c r="Z376">
        <v>1048500</v>
      </c>
      <c r="AA376">
        <v>0.19203296703296699</v>
      </c>
      <c r="AB376" t="s">
        <v>6428</v>
      </c>
      <c r="AC376" s="14" t="s">
        <v>6477</v>
      </c>
    </row>
    <row r="377" spans="1:29" x14ac:dyDescent="0.25">
      <c r="A377" t="s">
        <v>1932</v>
      </c>
      <c r="B377" s="3">
        <v>45768</v>
      </c>
      <c r="C377" t="s">
        <v>933</v>
      </c>
      <c r="D377" t="s">
        <v>1934</v>
      </c>
      <c r="E377" t="s">
        <v>1935</v>
      </c>
      <c r="F377" t="s">
        <v>107</v>
      </c>
      <c r="G377">
        <v>49</v>
      </c>
      <c r="H377" t="s">
        <v>338</v>
      </c>
      <c r="I377" t="s">
        <v>120</v>
      </c>
      <c r="J377" t="s">
        <v>359</v>
      </c>
      <c r="K377" t="s">
        <v>175</v>
      </c>
      <c r="L377" t="s">
        <v>132</v>
      </c>
      <c r="M377">
        <v>5</v>
      </c>
      <c r="N377">
        <v>900000</v>
      </c>
      <c r="O377">
        <v>0.02</v>
      </c>
      <c r="P377">
        <v>1500</v>
      </c>
      <c r="Q377">
        <v>730000</v>
      </c>
      <c r="R377" t="s">
        <v>99</v>
      </c>
      <c r="S377" t="s">
        <v>100</v>
      </c>
      <c r="T377" t="s">
        <v>101</v>
      </c>
      <c r="U377">
        <v>1</v>
      </c>
      <c r="V377">
        <v>4500000</v>
      </c>
      <c r="W377">
        <v>90000</v>
      </c>
      <c r="X377">
        <v>4410000</v>
      </c>
      <c r="Y377">
        <v>3651500</v>
      </c>
      <c r="Z377">
        <v>758500</v>
      </c>
      <c r="AA377">
        <v>0.171995464852608</v>
      </c>
      <c r="AB377" t="s">
        <v>6431</v>
      </c>
      <c r="AC377" s="14" t="s">
        <v>6478</v>
      </c>
    </row>
    <row r="378" spans="1:29" x14ac:dyDescent="0.25">
      <c r="A378" t="s">
        <v>1936</v>
      </c>
      <c r="B378" s="3">
        <v>45669</v>
      </c>
      <c r="C378" t="s">
        <v>748</v>
      </c>
      <c r="D378" t="s">
        <v>749</v>
      </c>
      <c r="E378" t="s">
        <v>1937</v>
      </c>
      <c r="F378" t="s">
        <v>107</v>
      </c>
      <c r="G378">
        <v>25</v>
      </c>
      <c r="H378" t="s">
        <v>338</v>
      </c>
      <c r="I378" t="s">
        <v>120</v>
      </c>
      <c r="J378" t="s">
        <v>212</v>
      </c>
      <c r="K378" t="s">
        <v>388</v>
      </c>
      <c r="L378" t="s">
        <v>132</v>
      </c>
      <c r="M378">
        <v>1</v>
      </c>
      <c r="N378">
        <v>510000</v>
      </c>
      <c r="O378">
        <v>0.1</v>
      </c>
      <c r="P378">
        <v>1500</v>
      </c>
      <c r="Q378">
        <v>410000</v>
      </c>
      <c r="R378" t="s">
        <v>134</v>
      </c>
      <c r="S378" t="s">
        <v>148</v>
      </c>
      <c r="T378" t="s">
        <v>101</v>
      </c>
      <c r="U378">
        <v>5</v>
      </c>
      <c r="V378">
        <v>510000</v>
      </c>
      <c r="W378">
        <v>51000</v>
      </c>
      <c r="X378">
        <v>459000</v>
      </c>
      <c r="Y378">
        <v>411500</v>
      </c>
      <c r="Z378">
        <v>47500</v>
      </c>
      <c r="AA378">
        <v>0.103485838779956</v>
      </c>
      <c r="AB378" t="s">
        <v>6426</v>
      </c>
      <c r="AC378" s="14" t="s">
        <v>6479</v>
      </c>
    </row>
    <row r="379" spans="1:29" x14ac:dyDescent="0.25">
      <c r="A379" t="s">
        <v>1938</v>
      </c>
      <c r="B379" s="3">
        <v>45953</v>
      </c>
      <c r="C379" t="s">
        <v>1939</v>
      </c>
      <c r="D379" t="s">
        <v>1940</v>
      </c>
      <c r="E379" t="s">
        <v>1941</v>
      </c>
      <c r="F379" t="s">
        <v>107</v>
      </c>
      <c r="G379">
        <v>60</v>
      </c>
      <c r="H379" t="s">
        <v>262</v>
      </c>
      <c r="I379" t="s">
        <v>263</v>
      </c>
      <c r="J379" t="s">
        <v>96</v>
      </c>
      <c r="K379" t="s">
        <v>520</v>
      </c>
      <c r="L379" t="s">
        <v>111</v>
      </c>
      <c r="M379">
        <v>4</v>
      </c>
      <c r="N379">
        <v>410000</v>
      </c>
      <c r="O379">
        <v>0.1</v>
      </c>
      <c r="P379">
        <v>12000</v>
      </c>
      <c r="Q379">
        <v>325000</v>
      </c>
      <c r="R379" t="s">
        <v>99</v>
      </c>
      <c r="S379" t="s">
        <v>100</v>
      </c>
      <c r="T379" t="s">
        <v>101</v>
      </c>
      <c r="U379">
        <v>4</v>
      </c>
      <c r="V379">
        <v>1640000</v>
      </c>
      <c r="W379">
        <v>164000</v>
      </c>
      <c r="X379">
        <v>1476000</v>
      </c>
      <c r="Y379">
        <v>1312000</v>
      </c>
      <c r="Z379">
        <v>164000</v>
      </c>
      <c r="AA379">
        <v>0.11111111111111099</v>
      </c>
      <c r="AB379" t="s">
        <v>6427</v>
      </c>
      <c r="AC379" s="14">
        <v>51</v>
      </c>
    </row>
    <row r="380" spans="1:29" x14ac:dyDescent="0.25">
      <c r="A380" t="s">
        <v>1942</v>
      </c>
      <c r="B380" s="3">
        <v>45955</v>
      </c>
      <c r="C380" t="s">
        <v>446</v>
      </c>
      <c r="D380" t="s">
        <v>447</v>
      </c>
      <c r="E380" t="s">
        <v>1944</v>
      </c>
      <c r="F380" t="s">
        <v>93</v>
      </c>
      <c r="G380">
        <v>41</v>
      </c>
      <c r="H380" t="s">
        <v>558</v>
      </c>
      <c r="I380" t="s">
        <v>129</v>
      </c>
      <c r="J380" t="s">
        <v>109</v>
      </c>
      <c r="K380" t="s">
        <v>1540</v>
      </c>
      <c r="L380" t="s">
        <v>282</v>
      </c>
      <c r="M380">
        <v>5</v>
      </c>
      <c r="N380">
        <v>650000</v>
      </c>
      <c r="O380">
        <v>0.05</v>
      </c>
      <c r="P380">
        <v>12000</v>
      </c>
      <c r="Q380">
        <v>520000</v>
      </c>
      <c r="R380" t="s">
        <v>219</v>
      </c>
      <c r="S380" t="s">
        <v>148</v>
      </c>
      <c r="T380" t="s">
        <v>113</v>
      </c>
      <c r="U380">
        <v>3</v>
      </c>
      <c r="V380">
        <v>3250000</v>
      </c>
      <c r="W380">
        <v>162500</v>
      </c>
      <c r="X380">
        <v>3087500</v>
      </c>
      <c r="Y380">
        <v>2612000</v>
      </c>
      <c r="Z380">
        <v>475500</v>
      </c>
      <c r="AA380">
        <v>0.15400809716599201</v>
      </c>
      <c r="AB380" t="s">
        <v>6427</v>
      </c>
      <c r="AC380" s="14" t="s">
        <v>6478</v>
      </c>
    </row>
    <row r="381" spans="1:29" x14ac:dyDescent="0.25">
      <c r="A381" t="s">
        <v>1945</v>
      </c>
      <c r="B381" s="3">
        <v>45715</v>
      </c>
      <c r="C381" t="s">
        <v>403</v>
      </c>
      <c r="D381" t="s">
        <v>404</v>
      </c>
      <c r="E381" t="s">
        <v>1948</v>
      </c>
      <c r="F381" t="s">
        <v>93</v>
      </c>
      <c r="G381">
        <v>49</v>
      </c>
      <c r="H381" t="s">
        <v>338</v>
      </c>
      <c r="I381" t="s">
        <v>120</v>
      </c>
      <c r="J381" t="s">
        <v>130</v>
      </c>
      <c r="K381" t="s">
        <v>388</v>
      </c>
      <c r="L381" t="s">
        <v>132</v>
      </c>
      <c r="M381">
        <v>6</v>
      </c>
      <c r="N381">
        <v>510000</v>
      </c>
      <c r="O381">
        <v>0.1</v>
      </c>
      <c r="P381">
        <v>6000</v>
      </c>
      <c r="Q381">
        <v>410000</v>
      </c>
      <c r="R381" t="s">
        <v>6415</v>
      </c>
      <c r="S381" t="s">
        <v>135</v>
      </c>
      <c r="T381" t="s">
        <v>101</v>
      </c>
      <c r="U381">
        <v>1</v>
      </c>
      <c r="V381">
        <v>3060000</v>
      </c>
      <c r="W381">
        <v>306000</v>
      </c>
      <c r="X381">
        <v>2754000</v>
      </c>
      <c r="Y381">
        <v>2466000</v>
      </c>
      <c r="Z381">
        <v>288000</v>
      </c>
      <c r="AA381">
        <v>0.10457516339869299</v>
      </c>
      <c r="AB381" t="s">
        <v>6429</v>
      </c>
      <c r="AC381" s="14" t="s">
        <v>6478</v>
      </c>
    </row>
    <row r="382" spans="1:29" x14ac:dyDescent="0.25">
      <c r="A382" t="s">
        <v>1949</v>
      </c>
      <c r="B382" s="3">
        <v>45865</v>
      </c>
      <c r="C382" t="s">
        <v>1951</v>
      </c>
      <c r="D382" t="s">
        <v>1952</v>
      </c>
      <c r="E382" t="s">
        <v>1953</v>
      </c>
      <c r="F382" t="s">
        <v>93</v>
      </c>
      <c r="G382">
        <v>25</v>
      </c>
      <c r="H382" t="s">
        <v>804</v>
      </c>
      <c r="I382" t="s">
        <v>95</v>
      </c>
      <c r="K382" t="s">
        <v>520</v>
      </c>
      <c r="L382" t="s">
        <v>111</v>
      </c>
      <c r="M382">
        <v>2</v>
      </c>
      <c r="N382">
        <v>410000</v>
      </c>
      <c r="O382">
        <v>0</v>
      </c>
      <c r="P382">
        <v>6000</v>
      </c>
      <c r="Q382">
        <v>325000</v>
      </c>
      <c r="R382" t="s">
        <v>6415</v>
      </c>
      <c r="S382" t="s">
        <v>100</v>
      </c>
      <c r="T382" t="s">
        <v>113</v>
      </c>
      <c r="U382">
        <v>5</v>
      </c>
      <c r="V382">
        <v>820000</v>
      </c>
      <c r="W382">
        <v>0</v>
      </c>
      <c r="X382">
        <v>820000</v>
      </c>
      <c r="Y382">
        <v>656000</v>
      </c>
      <c r="Z382">
        <v>164000</v>
      </c>
      <c r="AA382">
        <v>0.2</v>
      </c>
      <c r="AB382" t="s">
        <v>6425</v>
      </c>
      <c r="AC382" s="14" t="s">
        <v>6479</v>
      </c>
    </row>
    <row r="383" spans="1:29" x14ac:dyDescent="0.25">
      <c r="A383" t="s">
        <v>1954</v>
      </c>
      <c r="B383" s="3">
        <v>45900</v>
      </c>
      <c r="C383" t="s">
        <v>1955</v>
      </c>
      <c r="D383" t="s">
        <v>1956</v>
      </c>
      <c r="E383" t="s">
        <v>1957</v>
      </c>
      <c r="F383" t="s">
        <v>93</v>
      </c>
      <c r="G383">
        <v>20</v>
      </c>
      <c r="H383" t="s">
        <v>804</v>
      </c>
      <c r="I383" t="s">
        <v>95</v>
      </c>
      <c r="J383" t="s">
        <v>174</v>
      </c>
      <c r="K383" t="s">
        <v>156</v>
      </c>
      <c r="L383" t="s">
        <v>111</v>
      </c>
      <c r="M383">
        <v>2</v>
      </c>
      <c r="N383">
        <v>290000</v>
      </c>
      <c r="O383">
        <v>0.15</v>
      </c>
      <c r="P383">
        <v>2500</v>
      </c>
      <c r="Q383">
        <v>225000</v>
      </c>
      <c r="R383" t="s">
        <v>6415</v>
      </c>
      <c r="S383" t="s">
        <v>168</v>
      </c>
      <c r="T383" t="s">
        <v>101</v>
      </c>
      <c r="U383">
        <v>3</v>
      </c>
      <c r="V383">
        <v>580000</v>
      </c>
      <c r="W383">
        <v>87000</v>
      </c>
      <c r="X383">
        <v>493000</v>
      </c>
      <c r="Y383">
        <v>452500</v>
      </c>
      <c r="Z383">
        <v>40500</v>
      </c>
      <c r="AA383">
        <v>8.2150101419878302E-2</v>
      </c>
      <c r="AB383" t="s">
        <v>6433</v>
      </c>
      <c r="AC383" s="14" t="s">
        <v>6477</v>
      </c>
    </row>
    <row r="384" spans="1:29" x14ac:dyDescent="0.25">
      <c r="A384" t="s">
        <v>1958</v>
      </c>
      <c r="B384" s="3">
        <v>45750</v>
      </c>
      <c r="C384" t="s">
        <v>253</v>
      </c>
      <c r="D384" t="s">
        <v>254</v>
      </c>
      <c r="E384" t="s">
        <v>1959</v>
      </c>
      <c r="F384" t="s">
        <v>93</v>
      </c>
      <c r="G384">
        <v>29</v>
      </c>
      <c r="H384" t="s">
        <v>128</v>
      </c>
      <c r="I384" t="s">
        <v>129</v>
      </c>
      <c r="J384" t="s">
        <v>174</v>
      </c>
      <c r="K384" t="s">
        <v>852</v>
      </c>
      <c r="L384" t="s">
        <v>122</v>
      </c>
      <c r="M384">
        <v>3</v>
      </c>
      <c r="N384">
        <v>680000</v>
      </c>
      <c r="O384">
        <v>0.15</v>
      </c>
      <c r="P384">
        <v>1500</v>
      </c>
      <c r="Q384">
        <v>555000</v>
      </c>
      <c r="R384" t="s">
        <v>6415</v>
      </c>
      <c r="S384" t="s">
        <v>135</v>
      </c>
      <c r="T384" t="s">
        <v>101</v>
      </c>
      <c r="U384">
        <v>4</v>
      </c>
      <c r="V384">
        <v>2040000</v>
      </c>
      <c r="W384">
        <v>306000</v>
      </c>
      <c r="X384">
        <v>1734000</v>
      </c>
      <c r="Y384">
        <v>1666500</v>
      </c>
      <c r="Z384">
        <v>67500</v>
      </c>
      <c r="AA384">
        <v>3.8927335640138401E-2</v>
      </c>
      <c r="AB384" t="s">
        <v>6431</v>
      </c>
      <c r="AC384" s="14" t="s">
        <v>6479</v>
      </c>
    </row>
    <row r="385" spans="1:29" x14ac:dyDescent="0.25">
      <c r="A385" t="s">
        <v>1960</v>
      </c>
      <c r="B385" s="3">
        <v>45717</v>
      </c>
      <c r="C385" t="s">
        <v>1208</v>
      </c>
      <c r="D385" t="s">
        <v>1209</v>
      </c>
      <c r="E385" t="s">
        <v>1962</v>
      </c>
      <c r="F385" t="s">
        <v>107</v>
      </c>
      <c r="G385">
        <v>19</v>
      </c>
      <c r="H385" t="s">
        <v>581</v>
      </c>
      <c r="I385" t="s">
        <v>144</v>
      </c>
      <c r="J385" t="s">
        <v>96</v>
      </c>
      <c r="K385" t="s">
        <v>388</v>
      </c>
      <c r="L385" t="s">
        <v>132</v>
      </c>
      <c r="M385">
        <v>6</v>
      </c>
      <c r="N385">
        <v>510000</v>
      </c>
      <c r="O385">
        <v>0</v>
      </c>
      <c r="P385">
        <v>1500</v>
      </c>
      <c r="Q385">
        <v>410000</v>
      </c>
      <c r="R385" t="s">
        <v>134</v>
      </c>
      <c r="S385" t="s">
        <v>100</v>
      </c>
      <c r="T385" t="s">
        <v>113</v>
      </c>
      <c r="U385">
        <v>1</v>
      </c>
      <c r="V385">
        <v>3060000</v>
      </c>
      <c r="W385">
        <v>0</v>
      </c>
      <c r="X385">
        <v>3060000</v>
      </c>
      <c r="Y385">
        <v>2461500</v>
      </c>
      <c r="Z385">
        <v>598500</v>
      </c>
      <c r="AA385">
        <v>0.19558823529411801</v>
      </c>
      <c r="AB385" t="s">
        <v>6428</v>
      </c>
      <c r="AC385" s="14" t="s">
        <v>6477</v>
      </c>
    </row>
    <row r="386" spans="1:29" x14ac:dyDescent="0.25">
      <c r="A386" t="s">
        <v>1963</v>
      </c>
      <c r="B386" s="3">
        <v>45692</v>
      </c>
      <c r="C386" t="s">
        <v>1964</v>
      </c>
      <c r="D386" t="s">
        <v>1965</v>
      </c>
      <c r="E386" t="s">
        <v>1966</v>
      </c>
      <c r="F386" t="s">
        <v>93</v>
      </c>
      <c r="G386">
        <v>18</v>
      </c>
      <c r="H386" t="s">
        <v>377</v>
      </c>
      <c r="I386" t="s">
        <v>95</v>
      </c>
      <c r="J386" t="s">
        <v>109</v>
      </c>
      <c r="K386" t="s">
        <v>425</v>
      </c>
      <c r="L386" t="s">
        <v>146</v>
      </c>
      <c r="M386">
        <v>1</v>
      </c>
      <c r="N386">
        <v>45000</v>
      </c>
      <c r="O386">
        <v>0.05</v>
      </c>
      <c r="P386">
        <v>1500</v>
      </c>
      <c r="Q386">
        <v>27000</v>
      </c>
      <c r="R386" t="s">
        <v>219</v>
      </c>
      <c r="S386" t="s">
        <v>100</v>
      </c>
      <c r="T386" t="s">
        <v>113</v>
      </c>
      <c r="U386">
        <v>2</v>
      </c>
      <c r="V386">
        <v>45000</v>
      </c>
      <c r="W386">
        <v>2250</v>
      </c>
      <c r="X386">
        <v>42750</v>
      </c>
      <c r="Y386">
        <v>28500</v>
      </c>
      <c r="Z386">
        <v>14250</v>
      </c>
      <c r="AA386">
        <v>0.33333333333333298</v>
      </c>
      <c r="AB386" t="s">
        <v>6429</v>
      </c>
      <c r="AC386" s="14" t="s">
        <v>6477</v>
      </c>
    </row>
    <row r="387" spans="1:29" x14ac:dyDescent="0.25">
      <c r="A387" t="s">
        <v>1968</v>
      </c>
      <c r="B387" s="3">
        <v>45692</v>
      </c>
      <c r="C387" t="s">
        <v>1969</v>
      </c>
      <c r="D387" t="s">
        <v>1970</v>
      </c>
      <c r="E387" t="s">
        <v>1971</v>
      </c>
      <c r="F387" t="s">
        <v>93</v>
      </c>
      <c r="G387">
        <v>32</v>
      </c>
      <c r="H387" t="s">
        <v>1279</v>
      </c>
      <c r="I387" t="s">
        <v>144</v>
      </c>
      <c r="J387" t="s">
        <v>130</v>
      </c>
      <c r="K387" t="s">
        <v>582</v>
      </c>
      <c r="L387" t="s">
        <v>146</v>
      </c>
      <c r="M387">
        <v>1</v>
      </c>
      <c r="N387">
        <v>180000</v>
      </c>
      <c r="O387">
        <v>0</v>
      </c>
      <c r="P387">
        <v>0</v>
      </c>
      <c r="Q387">
        <v>125000</v>
      </c>
      <c r="R387" t="s">
        <v>219</v>
      </c>
      <c r="S387" t="s">
        <v>100</v>
      </c>
      <c r="T387" t="s">
        <v>101</v>
      </c>
      <c r="U387">
        <v>5</v>
      </c>
      <c r="V387">
        <v>180000</v>
      </c>
      <c r="W387">
        <v>0</v>
      </c>
      <c r="X387">
        <v>180000</v>
      </c>
      <c r="Y387">
        <v>125000</v>
      </c>
      <c r="Z387">
        <v>55000</v>
      </c>
      <c r="AA387">
        <v>0.30555555555555602</v>
      </c>
      <c r="AB387" t="s">
        <v>6429</v>
      </c>
      <c r="AC387" s="14" t="s">
        <v>6479</v>
      </c>
    </row>
    <row r="388" spans="1:29" x14ac:dyDescent="0.25">
      <c r="A388" t="s">
        <v>1972</v>
      </c>
      <c r="B388" s="3">
        <v>45879</v>
      </c>
      <c r="C388" t="s">
        <v>1616</v>
      </c>
      <c r="D388" t="s">
        <v>1617</v>
      </c>
      <c r="E388" t="s">
        <v>6313</v>
      </c>
      <c r="F388" t="s">
        <v>93</v>
      </c>
      <c r="G388">
        <v>35</v>
      </c>
      <c r="H388" t="s">
        <v>262</v>
      </c>
      <c r="I388" t="s">
        <v>263</v>
      </c>
      <c r="J388" t="s">
        <v>165</v>
      </c>
      <c r="K388" t="s">
        <v>156</v>
      </c>
      <c r="L388" t="s">
        <v>111</v>
      </c>
      <c r="M388">
        <v>6</v>
      </c>
      <c r="N388">
        <v>290000</v>
      </c>
      <c r="O388">
        <v>0.15</v>
      </c>
      <c r="P388">
        <v>4000</v>
      </c>
      <c r="Q388">
        <v>225000</v>
      </c>
      <c r="R388" t="s">
        <v>167</v>
      </c>
      <c r="S388" t="s">
        <v>100</v>
      </c>
      <c r="T388" t="s">
        <v>101</v>
      </c>
      <c r="U388">
        <v>4</v>
      </c>
      <c r="V388">
        <v>1740000</v>
      </c>
      <c r="W388">
        <v>261000</v>
      </c>
      <c r="X388">
        <v>1479000</v>
      </c>
      <c r="Y388">
        <v>1354000</v>
      </c>
      <c r="Z388">
        <v>125000</v>
      </c>
      <c r="AA388">
        <v>8.4516565246788397E-2</v>
      </c>
      <c r="AB388" t="s">
        <v>6433</v>
      </c>
      <c r="AC388" s="14" t="s">
        <v>6479</v>
      </c>
    </row>
    <row r="389" spans="1:29" x14ac:dyDescent="0.25">
      <c r="A389" t="s">
        <v>1976</v>
      </c>
      <c r="B389" s="3">
        <v>45796</v>
      </c>
      <c r="C389" t="s">
        <v>1977</v>
      </c>
      <c r="D389" t="s">
        <v>1978</v>
      </c>
      <c r="E389" t="s">
        <v>1979</v>
      </c>
      <c r="F389" t="s">
        <v>93</v>
      </c>
      <c r="G389">
        <v>39</v>
      </c>
      <c r="H389" t="s">
        <v>262</v>
      </c>
      <c r="I389" t="s">
        <v>263</v>
      </c>
      <c r="J389" t="s">
        <v>109</v>
      </c>
      <c r="K389" t="s">
        <v>582</v>
      </c>
      <c r="L389" t="s">
        <v>146</v>
      </c>
      <c r="M389">
        <v>5</v>
      </c>
      <c r="N389">
        <v>180000</v>
      </c>
      <c r="O389">
        <v>0.1</v>
      </c>
      <c r="P389">
        <v>2500</v>
      </c>
      <c r="Q389">
        <v>125000</v>
      </c>
      <c r="R389" t="s">
        <v>134</v>
      </c>
      <c r="S389" t="s">
        <v>100</v>
      </c>
      <c r="T389" t="s">
        <v>101</v>
      </c>
      <c r="U389">
        <v>3</v>
      </c>
      <c r="V389">
        <v>900000</v>
      </c>
      <c r="W389">
        <v>90000</v>
      </c>
      <c r="X389">
        <v>810000</v>
      </c>
      <c r="Y389">
        <v>627500</v>
      </c>
      <c r="Z389">
        <v>182500</v>
      </c>
      <c r="AA389">
        <v>0.225308641975309</v>
      </c>
      <c r="AB389" t="s">
        <v>6430</v>
      </c>
      <c r="AC389" s="14" t="s">
        <v>6478</v>
      </c>
    </row>
    <row r="390" spans="1:29" x14ac:dyDescent="0.25">
      <c r="A390" t="s">
        <v>1981</v>
      </c>
      <c r="B390" s="3">
        <v>45912</v>
      </c>
      <c r="C390" t="s">
        <v>661</v>
      </c>
      <c r="D390" t="s">
        <v>662</v>
      </c>
      <c r="E390" t="s">
        <v>1982</v>
      </c>
      <c r="F390" t="s">
        <v>107</v>
      </c>
      <c r="G390">
        <v>34</v>
      </c>
      <c r="H390" t="s">
        <v>1792</v>
      </c>
      <c r="I390" t="s">
        <v>129</v>
      </c>
      <c r="J390" t="s">
        <v>155</v>
      </c>
      <c r="K390" t="s">
        <v>582</v>
      </c>
      <c r="L390" t="s">
        <v>146</v>
      </c>
      <c r="M390">
        <v>1</v>
      </c>
      <c r="N390">
        <v>180000</v>
      </c>
      <c r="O390">
        <v>0.05</v>
      </c>
      <c r="P390">
        <v>6000</v>
      </c>
      <c r="Q390">
        <v>125000</v>
      </c>
      <c r="R390" t="s">
        <v>99</v>
      </c>
      <c r="S390" t="s">
        <v>100</v>
      </c>
      <c r="T390" t="s">
        <v>113</v>
      </c>
      <c r="U390">
        <v>4</v>
      </c>
      <c r="V390">
        <v>180000</v>
      </c>
      <c r="W390">
        <v>9000</v>
      </c>
      <c r="X390">
        <v>171000</v>
      </c>
      <c r="Y390">
        <v>131000</v>
      </c>
      <c r="Z390">
        <v>40000</v>
      </c>
      <c r="AA390">
        <v>0.233918128654971</v>
      </c>
      <c r="AB390" t="s">
        <v>6435</v>
      </c>
      <c r="AC390" s="14" t="s">
        <v>6479</v>
      </c>
    </row>
    <row r="391" spans="1:29" x14ac:dyDescent="0.25">
      <c r="A391" t="s">
        <v>1983</v>
      </c>
      <c r="B391" s="3">
        <v>45800</v>
      </c>
      <c r="C391" t="s">
        <v>1984</v>
      </c>
      <c r="E391" t="s">
        <v>1985</v>
      </c>
      <c r="F391" t="s">
        <v>93</v>
      </c>
      <c r="G391">
        <v>18</v>
      </c>
      <c r="H391" t="s">
        <v>1792</v>
      </c>
      <c r="I391" t="s">
        <v>129</v>
      </c>
      <c r="J391" t="s">
        <v>155</v>
      </c>
      <c r="K391" t="s">
        <v>175</v>
      </c>
      <c r="L391" t="s">
        <v>132</v>
      </c>
      <c r="M391">
        <v>5</v>
      </c>
      <c r="N391">
        <v>900000</v>
      </c>
      <c r="O391">
        <v>0.02</v>
      </c>
      <c r="P391">
        <v>8000</v>
      </c>
      <c r="Q391">
        <v>730000</v>
      </c>
      <c r="R391" t="s">
        <v>219</v>
      </c>
      <c r="S391" t="s">
        <v>100</v>
      </c>
      <c r="T391" t="s">
        <v>101</v>
      </c>
      <c r="U391">
        <v>3</v>
      </c>
      <c r="V391">
        <v>4500000</v>
      </c>
      <c r="W391">
        <v>90000</v>
      </c>
      <c r="X391">
        <v>4410000</v>
      </c>
      <c r="Y391">
        <v>3658000</v>
      </c>
      <c r="Z391">
        <v>752000</v>
      </c>
      <c r="AA391">
        <v>0.17052154195011299</v>
      </c>
      <c r="AB391" t="s">
        <v>6430</v>
      </c>
      <c r="AC391" s="14" t="s">
        <v>6477</v>
      </c>
    </row>
    <row r="392" spans="1:29" x14ac:dyDescent="0.25">
      <c r="A392" t="s">
        <v>1986</v>
      </c>
      <c r="B392" s="3">
        <v>45784</v>
      </c>
      <c r="C392" t="s">
        <v>1987</v>
      </c>
      <c r="D392" t="s">
        <v>1988</v>
      </c>
      <c r="E392" t="s">
        <v>6314</v>
      </c>
      <c r="F392" t="s">
        <v>93</v>
      </c>
      <c r="G392">
        <v>45</v>
      </c>
      <c r="H392" t="s">
        <v>1279</v>
      </c>
      <c r="I392" t="s">
        <v>144</v>
      </c>
      <c r="J392" t="s">
        <v>165</v>
      </c>
      <c r="K392" t="s">
        <v>175</v>
      </c>
      <c r="L392" t="s">
        <v>132</v>
      </c>
      <c r="M392">
        <v>7</v>
      </c>
      <c r="N392">
        <v>900000</v>
      </c>
      <c r="O392">
        <v>0.02</v>
      </c>
      <c r="P392">
        <v>1500</v>
      </c>
      <c r="Q392">
        <v>730000</v>
      </c>
      <c r="R392" t="s">
        <v>6415</v>
      </c>
      <c r="S392" t="s">
        <v>148</v>
      </c>
      <c r="T392" t="s">
        <v>113</v>
      </c>
      <c r="U392">
        <v>4</v>
      </c>
      <c r="V392">
        <v>6300000</v>
      </c>
      <c r="W392">
        <v>126000</v>
      </c>
      <c r="X392">
        <v>6174000</v>
      </c>
      <c r="Y392">
        <v>5111500</v>
      </c>
      <c r="Z392">
        <v>1062500</v>
      </c>
      <c r="AA392">
        <v>0.172092646582442</v>
      </c>
      <c r="AB392" t="s">
        <v>6430</v>
      </c>
      <c r="AC392" s="14" t="s">
        <v>6478</v>
      </c>
    </row>
    <row r="393" spans="1:29" x14ac:dyDescent="0.25">
      <c r="A393" t="s">
        <v>1990</v>
      </c>
      <c r="B393" s="3">
        <v>45731</v>
      </c>
      <c r="C393" t="s">
        <v>1992</v>
      </c>
      <c r="D393" t="s">
        <v>1993</v>
      </c>
      <c r="E393" t="s">
        <v>1994</v>
      </c>
      <c r="F393" t="s">
        <v>93</v>
      </c>
      <c r="G393">
        <v>33</v>
      </c>
      <c r="H393" t="s">
        <v>595</v>
      </c>
      <c r="I393" t="s">
        <v>263</v>
      </c>
      <c r="J393" t="s">
        <v>212</v>
      </c>
      <c r="K393" t="s">
        <v>121</v>
      </c>
      <c r="L393" t="s">
        <v>122</v>
      </c>
      <c r="M393">
        <v>7</v>
      </c>
      <c r="N393">
        <v>720000</v>
      </c>
      <c r="O393">
        <v>0.1</v>
      </c>
      <c r="P393">
        <v>12000</v>
      </c>
      <c r="Q393">
        <v>600000</v>
      </c>
      <c r="R393" t="s">
        <v>99</v>
      </c>
      <c r="S393" t="s">
        <v>100</v>
      </c>
      <c r="T393" t="s">
        <v>101</v>
      </c>
      <c r="U393">
        <v>1</v>
      </c>
      <c r="V393">
        <v>5040000</v>
      </c>
      <c r="W393">
        <v>504000</v>
      </c>
      <c r="X393">
        <v>4536000</v>
      </c>
      <c r="Y393">
        <v>4212000</v>
      </c>
      <c r="Z393">
        <v>324000</v>
      </c>
      <c r="AA393">
        <v>7.1428571428571397E-2</v>
      </c>
      <c r="AB393" t="s">
        <v>6428</v>
      </c>
      <c r="AC393" s="14" t="s">
        <v>6479</v>
      </c>
    </row>
    <row r="394" spans="1:29" x14ac:dyDescent="0.25">
      <c r="A394" t="s">
        <v>1995</v>
      </c>
      <c r="B394" s="3">
        <v>45791</v>
      </c>
      <c r="C394" t="s">
        <v>811</v>
      </c>
      <c r="D394" t="s">
        <v>812</v>
      </c>
      <c r="E394" t="s">
        <v>1996</v>
      </c>
      <c r="F394" t="s">
        <v>107</v>
      </c>
      <c r="G394">
        <v>42</v>
      </c>
      <c r="H394" t="s">
        <v>295</v>
      </c>
      <c r="I394" t="s">
        <v>120</v>
      </c>
      <c r="J394" t="s">
        <v>155</v>
      </c>
      <c r="K394" t="s">
        <v>156</v>
      </c>
      <c r="L394" t="s">
        <v>111</v>
      </c>
      <c r="M394">
        <v>4</v>
      </c>
      <c r="N394">
        <v>290000</v>
      </c>
      <c r="O394">
        <v>0.02</v>
      </c>
      <c r="P394">
        <v>12000</v>
      </c>
      <c r="Q394">
        <v>225000</v>
      </c>
      <c r="R394" t="s">
        <v>134</v>
      </c>
      <c r="S394" t="s">
        <v>100</v>
      </c>
      <c r="T394" t="s">
        <v>113</v>
      </c>
      <c r="U394">
        <v>3</v>
      </c>
      <c r="V394">
        <v>1160000</v>
      </c>
      <c r="W394">
        <v>23200</v>
      </c>
      <c r="X394">
        <v>1136800</v>
      </c>
      <c r="Y394">
        <v>912000</v>
      </c>
      <c r="Z394">
        <v>224800</v>
      </c>
      <c r="AA394">
        <v>0.197748064743139</v>
      </c>
      <c r="AB394" t="s">
        <v>6430</v>
      </c>
      <c r="AC394" s="14" t="s">
        <v>6478</v>
      </c>
    </row>
    <row r="395" spans="1:29" x14ac:dyDescent="0.25">
      <c r="A395" t="s">
        <v>1997</v>
      </c>
      <c r="B395" s="3">
        <v>45748</v>
      </c>
      <c r="C395" t="s">
        <v>300</v>
      </c>
      <c r="D395" t="s">
        <v>301</v>
      </c>
      <c r="E395" t="s">
        <v>1998</v>
      </c>
      <c r="F395" t="s">
        <v>107</v>
      </c>
      <c r="G395">
        <v>22</v>
      </c>
      <c r="H395" t="s">
        <v>413</v>
      </c>
      <c r="I395" t="s">
        <v>95</v>
      </c>
      <c r="J395" t="s">
        <v>109</v>
      </c>
      <c r="K395" t="s">
        <v>852</v>
      </c>
      <c r="L395" t="s">
        <v>122</v>
      </c>
      <c r="M395">
        <v>3</v>
      </c>
      <c r="N395">
        <v>680000</v>
      </c>
      <c r="O395">
        <v>0.1</v>
      </c>
      <c r="P395">
        <v>4000</v>
      </c>
      <c r="Q395">
        <v>555000</v>
      </c>
      <c r="R395" t="s">
        <v>99</v>
      </c>
      <c r="S395" t="s">
        <v>100</v>
      </c>
      <c r="T395" t="s">
        <v>101</v>
      </c>
      <c r="U395">
        <v>2</v>
      </c>
      <c r="V395">
        <v>2040000</v>
      </c>
      <c r="W395">
        <v>204000</v>
      </c>
      <c r="X395">
        <v>1836000</v>
      </c>
      <c r="Y395">
        <v>1669000</v>
      </c>
      <c r="Z395">
        <v>167000</v>
      </c>
      <c r="AA395">
        <v>9.0958605664488004E-2</v>
      </c>
      <c r="AB395" t="s">
        <v>6431</v>
      </c>
      <c r="AC395" s="14" t="s">
        <v>6477</v>
      </c>
    </row>
    <row r="396" spans="1:29" x14ac:dyDescent="0.25">
      <c r="A396" t="s">
        <v>1999</v>
      </c>
      <c r="B396" s="3">
        <v>45846</v>
      </c>
      <c r="C396" t="s">
        <v>1030</v>
      </c>
      <c r="D396" t="s">
        <v>1126</v>
      </c>
      <c r="E396" t="s">
        <v>2001</v>
      </c>
      <c r="F396" t="s">
        <v>107</v>
      </c>
      <c r="G396">
        <v>22</v>
      </c>
      <c r="H396" t="s">
        <v>1792</v>
      </c>
      <c r="I396" t="s">
        <v>129</v>
      </c>
      <c r="J396" t="s">
        <v>96</v>
      </c>
      <c r="K396" t="s">
        <v>296</v>
      </c>
      <c r="L396" t="s">
        <v>282</v>
      </c>
      <c r="M396">
        <v>1</v>
      </c>
      <c r="N396">
        <v>320000</v>
      </c>
      <c r="O396">
        <v>0.15</v>
      </c>
      <c r="P396">
        <v>12000</v>
      </c>
      <c r="Q396">
        <v>250000</v>
      </c>
      <c r="R396" t="s">
        <v>167</v>
      </c>
      <c r="S396" t="s">
        <v>100</v>
      </c>
      <c r="T396" t="s">
        <v>101</v>
      </c>
      <c r="U396">
        <v>4</v>
      </c>
      <c r="V396">
        <v>320000</v>
      </c>
      <c r="W396">
        <v>48000</v>
      </c>
      <c r="X396">
        <v>272000</v>
      </c>
      <c r="Y396">
        <v>262000</v>
      </c>
      <c r="Z396">
        <v>10000</v>
      </c>
      <c r="AA396">
        <v>3.6764705882352901E-2</v>
      </c>
      <c r="AB396" t="s">
        <v>6425</v>
      </c>
      <c r="AC396" s="14" t="s">
        <v>6477</v>
      </c>
    </row>
    <row r="397" spans="1:29" x14ac:dyDescent="0.25">
      <c r="A397" t="s">
        <v>2002</v>
      </c>
      <c r="B397" s="3">
        <v>45846</v>
      </c>
      <c r="C397" t="s">
        <v>1641</v>
      </c>
      <c r="D397" t="s">
        <v>1642</v>
      </c>
      <c r="E397" t="s">
        <v>2003</v>
      </c>
      <c r="F397" t="s">
        <v>107</v>
      </c>
      <c r="G397">
        <v>31</v>
      </c>
      <c r="H397" t="s">
        <v>413</v>
      </c>
      <c r="I397" t="s">
        <v>95</v>
      </c>
      <c r="J397" t="s">
        <v>155</v>
      </c>
      <c r="K397" t="s">
        <v>242</v>
      </c>
      <c r="L397" t="s">
        <v>132</v>
      </c>
      <c r="M397">
        <v>3</v>
      </c>
      <c r="N397">
        <v>780000</v>
      </c>
      <c r="O397">
        <v>0.15</v>
      </c>
      <c r="P397">
        <v>12000</v>
      </c>
      <c r="Q397">
        <v>630000</v>
      </c>
      <c r="R397" t="s">
        <v>6415</v>
      </c>
      <c r="S397" t="s">
        <v>135</v>
      </c>
      <c r="T397" t="s">
        <v>113</v>
      </c>
      <c r="U397">
        <v>0</v>
      </c>
      <c r="V397">
        <v>2340000</v>
      </c>
      <c r="W397">
        <v>351000</v>
      </c>
      <c r="X397">
        <v>1989000</v>
      </c>
      <c r="Y397">
        <v>1902000</v>
      </c>
      <c r="Z397">
        <v>87000</v>
      </c>
      <c r="AA397">
        <v>4.3740573152337897E-2</v>
      </c>
      <c r="AB397" t="s">
        <v>6425</v>
      </c>
      <c r="AC397" s="14" t="s">
        <v>6479</v>
      </c>
    </row>
    <row r="398" spans="1:29" x14ac:dyDescent="0.25">
      <c r="A398" t="s">
        <v>2004</v>
      </c>
      <c r="B398" s="3">
        <v>45685</v>
      </c>
      <c r="C398" t="s">
        <v>463</v>
      </c>
      <c r="D398" t="s">
        <v>464</v>
      </c>
      <c r="E398" t="s">
        <v>2005</v>
      </c>
      <c r="F398" t="s">
        <v>93</v>
      </c>
      <c r="G398">
        <v>50</v>
      </c>
      <c r="H398" t="s">
        <v>262</v>
      </c>
      <c r="I398" t="s">
        <v>263</v>
      </c>
      <c r="J398" t="s">
        <v>174</v>
      </c>
      <c r="K398" t="s">
        <v>281</v>
      </c>
      <c r="L398" t="s">
        <v>282</v>
      </c>
      <c r="M398">
        <v>8</v>
      </c>
      <c r="N398">
        <v>250000</v>
      </c>
      <c r="O398">
        <v>0.05</v>
      </c>
      <c r="P398">
        <v>8000</v>
      </c>
      <c r="Q398">
        <v>190000</v>
      </c>
      <c r="R398" t="s">
        <v>99</v>
      </c>
      <c r="S398" t="s">
        <v>100</v>
      </c>
      <c r="T398" t="s">
        <v>113</v>
      </c>
      <c r="U398">
        <v>5</v>
      </c>
      <c r="V398">
        <v>2000000</v>
      </c>
      <c r="W398">
        <v>100000</v>
      </c>
      <c r="X398">
        <v>1900000</v>
      </c>
      <c r="Y398">
        <v>1528000</v>
      </c>
      <c r="Z398">
        <v>372000</v>
      </c>
      <c r="AA398">
        <v>0.19578947368421001</v>
      </c>
      <c r="AB398" t="s">
        <v>6426</v>
      </c>
      <c r="AC398" s="14" t="s">
        <v>6478</v>
      </c>
    </row>
    <row r="399" spans="1:29" x14ac:dyDescent="0.25">
      <c r="A399" t="s">
        <v>2006</v>
      </c>
      <c r="B399" s="3">
        <v>45882</v>
      </c>
      <c r="C399" t="s">
        <v>2007</v>
      </c>
      <c r="D399" t="s">
        <v>2008</v>
      </c>
      <c r="E399" t="s">
        <v>2009</v>
      </c>
      <c r="F399" t="s">
        <v>93</v>
      </c>
      <c r="G399">
        <v>39</v>
      </c>
      <c r="H399" t="s">
        <v>377</v>
      </c>
      <c r="I399" t="s">
        <v>95</v>
      </c>
      <c r="J399" t="s">
        <v>212</v>
      </c>
      <c r="K399" t="s">
        <v>145</v>
      </c>
      <c r="L399" t="s">
        <v>146</v>
      </c>
      <c r="M399">
        <v>5</v>
      </c>
      <c r="N399">
        <v>145000</v>
      </c>
      <c r="O399">
        <v>0.02</v>
      </c>
      <c r="P399">
        <v>6000</v>
      </c>
      <c r="Q399">
        <v>98000</v>
      </c>
      <c r="R399" t="s">
        <v>219</v>
      </c>
      <c r="S399" t="s">
        <v>100</v>
      </c>
      <c r="T399" t="s">
        <v>113</v>
      </c>
      <c r="U399">
        <v>0</v>
      </c>
      <c r="V399">
        <v>725000</v>
      </c>
      <c r="W399">
        <v>14500</v>
      </c>
      <c r="X399">
        <v>710500</v>
      </c>
      <c r="Y399">
        <v>496000</v>
      </c>
      <c r="Z399">
        <v>214500</v>
      </c>
      <c r="AA399">
        <v>0.301900070372977</v>
      </c>
      <c r="AB399" t="s">
        <v>6433</v>
      </c>
      <c r="AC399" s="14" t="s">
        <v>6478</v>
      </c>
    </row>
    <row r="400" spans="1:29" x14ac:dyDescent="0.25">
      <c r="A400" t="s">
        <v>2011</v>
      </c>
      <c r="B400" s="3">
        <v>45905</v>
      </c>
      <c r="C400" t="s">
        <v>1004</v>
      </c>
      <c r="D400" t="s">
        <v>1005</v>
      </c>
      <c r="E400" t="s">
        <v>2013</v>
      </c>
      <c r="F400" t="s">
        <v>93</v>
      </c>
      <c r="G400">
        <v>39</v>
      </c>
      <c r="H400" t="s">
        <v>1279</v>
      </c>
      <c r="I400" t="s">
        <v>144</v>
      </c>
      <c r="J400" t="s">
        <v>130</v>
      </c>
      <c r="K400" t="s">
        <v>311</v>
      </c>
      <c r="L400" t="s">
        <v>122</v>
      </c>
      <c r="M400">
        <v>8</v>
      </c>
      <c r="N400">
        <v>850000</v>
      </c>
      <c r="O400">
        <v>0</v>
      </c>
      <c r="P400">
        <v>8000</v>
      </c>
      <c r="Q400">
        <v>710000</v>
      </c>
      <c r="R400" t="s">
        <v>167</v>
      </c>
      <c r="S400" t="s">
        <v>135</v>
      </c>
      <c r="T400" t="s">
        <v>101</v>
      </c>
      <c r="U400">
        <v>3</v>
      </c>
      <c r="V400">
        <v>6800000</v>
      </c>
      <c r="W400">
        <v>0</v>
      </c>
      <c r="X400">
        <v>6800000</v>
      </c>
      <c r="Y400">
        <v>5688000</v>
      </c>
      <c r="Z400">
        <v>1112000</v>
      </c>
      <c r="AA400">
        <v>0.16352941176470601</v>
      </c>
      <c r="AB400" t="s">
        <v>6435</v>
      </c>
      <c r="AC400" s="14" t="s">
        <v>6478</v>
      </c>
    </row>
    <row r="401" spans="1:29" x14ac:dyDescent="0.25">
      <c r="A401" t="s">
        <v>2014</v>
      </c>
      <c r="B401" s="3">
        <v>45960</v>
      </c>
      <c r="C401" t="s">
        <v>2990</v>
      </c>
      <c r="D401" t="s">
        <v>2017</v>
      </c>
      <c r="E401" t="s">
        <v>2018</v>
      </c>
      <c r="F401" t="s">
        <v>93</v>
      </c>
      <c r="G401">
        <v>24</v>
      </c>
      <c r="H401" t="s">
        <v>119</v>
      </c>
      <c r="I401" t="s">
        <v>120</v>
      </c>
      <c r="J401" t="s">
        <v>212</v>
      </c>
      <c r="K401" t="s">
        <v>425</v>
      </c>
      <c r="L401" t="s">
        <v>146</v>
      </c>
      <c r="M401">
        <v>6</v>
      </c>
      <c r="N401">
        <v>45000</v>
      </c>
      <c r="O401">
        <v>0.1</v>
      </c>
      <c r="P401">
        <v>4000</v>
      </c>
      <c r="Q401">
        <v>27000</v>
      </c>
      <c r="R401" t="s">
        <v>99</v>
      </c>
      <c r="S401" t="s">
        <v>148</v>
      </c>
      <c r="T401" t="s">
        <v>101</v>
      </c>
      <c r="U401">
        <v>4</v>
      </c>
      <c r="V401">
        <v>270000</v>
      </c>
      <c r="W401">
        <v>27000</v>
      </c>
      <c r="X401">
        <v>243000</v>
      </c>
      <c r="Y401">
        <v>166000</v>
      </c>
      <c r="Z401">
        <v>77000</v>
      </c>
      <c r="AA401">
        <v>0.31687242798353898</v>
      </c>
      <c r="AB401" t="s">
        <v>6427</v>
      </c>
      <c r="AC401" s="14" t="s">
        <v>6477</v>
      </c>
    </row>
    <row r="402" spans="1:29" x14ac:dyDescent="0.25">
      <c r="A402" t="s">
        <v>2019</v>
      </c>
      <c r="B402" s="3">
        <v>45860</v>
      </c>
      <c r="C402" t="s">
        <v>2020</v>
      </c>
      <c r="D402" t="s">
        <v>2021</v>
      </c>
      <c r="E402" t="s">
        <v>2022</v>
      </c>
      <c r="F402" t="s">
        <v>93</v>
      </c>
      <c r="G402">
        <v>55</v>
      </c>
      <c r="H402" t="s">
        <v>377</v>
      </c>
      <c r="I402" t="s">
        <v>95</v>
      </c>
      <c r="J402" t="s">
        <v>174</v>
      </c>
      <c r="K402" t="s">
        <v>1540</v>
      </c>
      <c r="L402" t="s">
        <v>282</v>
      </c>
      <c r="M402">
        <v>2</v>
      </c>
      <c r="N402">
        <v>650000</v>
      </c>
      <c r="O402">
        <v>0</v>
      </c>
      <c r="P402">
        <v>6000</v>
      </c>
      <c r="Q402">
        <v>520000</v>
      </c>
      <c r="R402" t="s">
        <v>99</v>
      </c>
      <c r="S402" t="s">
        <v>100</v>
      </c>
      <c r="T402" t="s">
        <v>101</v>
      </c>
      <c r="U402">
        <v>2</v>
      </c>
      <c r="V402">
        <v>1300000</v>
      </c>
      <c r="W402">
        <v>0</v>
      </c>
      <c r="X402">
        <v>1300000</v>
      </c>
      <c r="Y402">
        <v>1046000</v>
      </c>
      <c r="Z402">
        <v>254000</v>
      </c>
      <c r="AA402">
        <v>0.19538461538461499</v>
      </c>
      <c r="AB402" t="s">
        <v>6425</v>
      </c>
      <c r="AC402" s="14">
        <v>51</v>
      </c>
    </row>
    <row r="403" spans="1:29" x14ac:dyDescent="0.25">
      <c r="A403" t="s">
        <v>2023</v>
      </c>
      <c r="B403" s="3">
        <v>45677</v>
      </c>
      <c r="C403" t="s">
        <v>2025</v>
      </c>
      <c r="D403" t="s">
        <v>2026</v>
      </c>
      <c r="E403" t="s">
        <v>2027</v>
      </c>
      <c r="F403" t="s">
        <v>93</v>
      </c>
      <c r="G403">
        <v>24</v>
      </c>
      <c r="H403" t="s">
        <v>295</v>
      </c>
      <c r="I403" t="s">
        <v>120</v>
      </c>
      <c r="J403" t="s">
        <v>155</v>
      </c>
      <c r="K403" t="s">
        <v>852</v>
      </c>
      <c r="L403" t="s">
        <v>122</v>
      </c>
      <c r="M403">
        <v>2</v>
      </c>
      <c r="N403">
        <v>680000</v>
      </c>
      <c r="O403">
        <v>0.05</v>
      </c>
      <c r="P403">
        <v>6000</v>
      </c>
      <c r="Q403">
        <v>555000</v>
      </c>
      <c r="R403" t="s">
        <v>167</v>
      </c>
      <c r="S403" t="s">
        <v>100</v>
      </c>
      <c r="T403" t="s">
        <v>101</v>
      </c>
      <c r="U403">
        <v>5</v>
      </c>
      <c r="V403">
        <v>1360000</v>
      </c>
      <c r="W403">
        <v>68000</v>
      </c>
      <c r="X403">
        <v>1292000</v>
      </c>
      <c r="Y403">
        <v>1116000</v>
      </c>
      <c r="Z403">
        <v>176000</v>
      </c>
      <c r="AA403">
        <v>0.13622291021671801</v>
      </c>
      <c r="AB403" t="s">
        <v>6426</v>
      </c>
      <c r="AC403" s="14" t="s">
        <v>6477</v>
      </c>
    </row>
    <row r="404" spans="1:29" x14ac:dyDescent="0.25">
      <c r="A404" t="s">
        <v>2028</v>
      </c>
      <c r="B404" s="3">
        <v>45778</v>
      </c>
      <c r="C404" t="s">
        <v>2030</v>
      </c>
      <c r="D404" t="s">
        <v>2031</v>
      </c>
      <c r="E404" t="s">
        <v>2032</v>
      </c>
      <c r="F404" t="s">
        <v>107</v>
      </c>
      <c r="G404">
        <v>27</v>
      </c>
      <c r="H404" t="s">
        <v>804</v>
      </c>
      <c r="I404" t="s">
        <v>95</v>
      </c>
      <c r="J404" t="s">
        <v>212</v>
      </c>
      <c r="K404" t="s">
        <v>145</v>
      </c>
      <c r="L404" t="s">
        <v>146</v>
      </c>
      <c r="M404">
        <v>3</v>
      </c>
      <c r="N404">
        <v>145000</v>
      </c>
      <c r="O404">
        <v>0</v>
      </c>
      <c r="P404">
        <v>4000</v>
      </c>
      <c r="Q404">
        <v>98000</v>
      </c>
      <c r="R404" t="s">
        <v>167</v>
      </c>
      <c r="S404" t="s">
        <v>100</v>
      </c>
      <c r="T404" t="s">
        <v>101</v>
      </c>
      <c r="U404">
        <v>4</v>
      </c>
      <c r="V404">
        <v>435000</v>
      </c>
      <c r="W404">
        <v>0</v>
      </c>
      <c r="X404">
        <v>435000</v>
      </c>
      <c r="Y404">
        <v>298000</v>
      </c>
      <c r="Z404">
        <v>137000</v>
      </c>
      <c r="AA404">
        <v>0.314942528735632</v>
      </c>
      <c r="AB404" t="s">
        <v>6430</v>
      </c>
      <c r="AC404" s="14" t="s">
        <v>6479</v>
      </c>
    </row>
    <row r="405" spans="1:29" x14ac:dyDescent="0.25">
      <c r="A405" t="s">
        <v>2033</v>
      </c>
      <c r="B405" s="3">
        <v>45912</v>
      </c>
      <c r="C405" t="s">
        <v>2034</v>
      </c>
      <c r="D405" t="s">
        <v>2035</v>
      </c>
      <c r="E405" t="s">
        <v>2036</v>
      </c>
      <c r="F405" t="s">
        <v>107</v>
      </c>
      <c r="G405">
        <v>60</v>
      </c>
      <c r="H405" t="s">
        <v>581</v>
      </c>
      <c r="I405" t="s">
        <v>144</v>
      </c>
      <c r="J405" t="s">
        <v>130</v>
      </c>
      <c r="K405" t="s">
        <v>156</v>
      </c>
      <c r="L405" t="s">
        <v>111</v>
      </c>
      <c r="M405">
        <v>1</v>
      </c>
      <c r="N405">
        <v>290000</v>
      </c>
      <c r="O405">
        <v>0.05</v>
      </c>
      <c r="P405">
        <v>6000</v>
      </c>
      <c r="Q405">
        <v>225000</v>
      </c>
      <c r="R405" t="s">
        <v>167</v>
      </c>
      <c r="S405" t="s">
        <v>100</v>
      </c>
      <c r="T405" t="s">
        <v>113</v>
      </c>
      <c r="U405">
        <v>2</v>
      </c>
      <c r="V405">
        <v>290000</v>
      </c>
      <c r="W405">
        <v>14500</v>
      </c>
      <c r="X405">
        <v>275500</v>
      </c>
      <c r="Y405">
        <v>231000</v>
      </c>
      <c r="Z405">
        <v>44500</v>
      </c>
      <c r="AA405">
        <v>0.161524500907441</v>
      </c>
      <c r="AB405" t="s">
        <v>6435</v>
      </c>
      <c r="AC405" s="14">
        <v>51</v>
      </c>
    </row>
    <row r="406" spans="1:29" x14ac:dyDescent="0.25">
      <c r="A406" t="s">
        <v>2037</v>
      </c>
      <c r="B406" s="3">
        <v>45914</v>
      </c>
      <c r="C406" t="s">
        <v>2039</v>
      </c>
      <c r="D406" t="s">
        <v>2040</v>
      </c>
      <c r="E406" t="s">
        <v>2041</v>
      </c>
      <c r="F406" t="s">
        <v>107</v>
      </c>
      <c r="G406">
        <v>45</v>
      </c>
      <c r="H406" t="s">
        <v>128</v>
      </c>
      <c r="I406" t="s">
        <v>129</v>
      </c>
      <c r="J406" t="s">
        <v>165</v>
      </c>
      <c r="K406" t="s">
        <v>388</v>
      </c>
      <c r="L406" t="s">
        <v>132</v>
      </c>
      <c r="M406">
        <v>1</v>
      </c>
      <c r="N406">
        <v>510000</v>
      </c>
      <c r="O406">
        <v>0.15</v>
      </c>
      <c r="P406">
        <v>8000</v>
      </c>
      <c r="Q406">
        <v>410000</v>
      </c>
      <c r="R406" t="s">
        <v>99</v>
      </c>
      <c r="S406" t="s">
        <v>100</v>
      </c>
      <c r="T406" t="s">
        <v>101</v>
      </c>
      <c r="V406">
        <v>510000</v>
      </c>
      <c r="W406">
        <v>76500</v>
      </c>
      <c r="X406">
        <v>433500</v>
      </c>
      <c r="Y406">
        <v>418000</v>
      </c>
      <c r="Z406">
        <v>15500</v>
      </c>
      <c r="AA406">
        <v>3.57554786620531E-2</v>
      </c>
      <c r="AB406" t="s">
        <v>6435</v>
      </c>
      <c r="AC406" s="14" t="s">
        <v>6478</v>
      </c>
    </row>
    <row r="407" spans="1:29" x14ac:dyDescent="0.25">
      <c r="A407" t="s">
        <v>2042</v>
      </c>
      <c r="B407" s="3">
        <v>45954</v>
      </c>
      <c r="C407" t="s">
        <v>2044</v>
      </c>
      <c r="D407" t="s">
        <v>2045</v>
      </c>
      <c r="E407" t="s">
        <v>2046</v>
      </c>
      <c r="F407" t="s">
        <v>107</v>
      </c>
      <c r="G407">
        <v>45</v>
      </c>
      <c r="H407" t="s">
        <v>595</v>
      </c>
      <c r="I407" t="s">
        <v>263</v>
      </c>
      <c r="J407" t="s">
        <v>155</v>
      </c>
      <c r="K407" t="s">
        <v>1540</v>
      </c>
      <c r="L407" t="s">
        <v>282</v>
      </c>
      <c r="M407">
        <v>5</v>
      </c>
      <c r="N407">
        <v>650000</v>
      </c>
      <c r="O407">
        <v>0.15</v>
      </c>
      <c r="P407">
        <v>1500</v>
      </c>
      <c r="Q407">
        <v>520000</v>
      </c>
      <c r="R407" t="s">
        <v>167</v>
      </c>
      <c r="S407" t="s">
        <v>135</v>
      </c>
      <c r="T407" t="s">
        <v>101</v>
      </c>
      <c r="U407">
        <v>1</v>
      </c>
      <c r="V407">
        <v>3250000</v>
      </c>
      <c r="W407">
        <v>487500</v>
      </c>
      <c r="X407">
        <v>2762500</v>
      </c>
      <c r="Y407">
        <v>2601500</v>
      </c>
      <c r="Z407">
        <v>161000</v>
      </c>
      <c r="AA407">
        <v>5.82805429864253E-2</v>
      </c>
      <c r="AB407" t="s">
        <v>6427</v>
      </c>
      <c r="AC407" s="14" t="s">
        <v>6478</v>
      </c>
    </row>
    <row r="408" spans="1:29" x14ac:dyDescent="0.25">
      <c r="A408" t="s">
        <v>2047</v>
      </c>
      <c r="B408" s="3">
        <v>45877</v>
      </c>
      <c r="C408" t="s">
        <v>1909</v>
      </c>
      <c r="D408" t="s">
        <v>1910</v>
      </c>
      <c r="E408" t="s">
        <v>2049</v>
      </c>
      <c r="F408" t="s">
        <v>93</v>
      </c>
      <c r="G408">
        <v>28</v>
      </c>
      <c r="H408" t="s">
        <v>581</v>
      </c>
      <c r="I408" t="s">
        <v>144</v>
      </c>
      <c r="J408" t="s">
        <v>155</v>
      </c>
      <c r="K408" t="s">
        <v>242</v>
      </c>
      <c r="L408" t="s">
        <v>132</v>
      </c>
      <c r="M408">
        <v>5</v>
      </c>
      <c r="N408">
        <v>780000</v>
      </c>
      <c r="O408">
        <v>0.1</v>
      </c>
      <c r="P408">
        <v>2500</v>
      </c>
      <c r="Q408">
        <v>630000</v>
      </c>
      <c r="R408" t="s">
        <v>99</v>
      </c>
      <c r="S408" t="s">
        <v>100</v>
      </c>
      <c r="T408" t="s">
        <v>113</v>
      </c>
      <c r="U408">
        <v>5</v>
      </c>
      <c r="V408">
        <v>3900000</v>
      </c>
      <c r="W408">
        <v>390000</v>
      </c>
      <c r="X408">
        <v>3510000</v>
      </c>
      <c r="Y408">
        <v>3152500</v>
      </c>
      <c r="Z408">
        <v>357500</v>
      </c>
      <c r="AA408">
        <v>0.101851851851852</v>
      </c>
      <c r="AB408" t="s">
        <v>6433</v>
      </c>
      <c r="AC408" s="14" t="s">
        <v>6479</v>
      </c>
    </row>
    <row r="409" spans="1:29" x14ac:dyDescent="0.25">
      <c r="A409" t="s">
        <v>2050</v>
      </c>
      <c r="B409" s="3">
        <v>45667</v>
      </c>
      <c r="C409" t="s">
        <v>1445</v>
      </c>
      <c r="D409" t="s">
        <v>1446</v>
      </c>
      <c r="E409" t="s">
        <v>2052</v>
      </c>
      <c r="F409" t="s">
        <v>93</v>
      </c>
      <c r="G409">
        <v>30</v>
      </c>
      <c r="H409" t="s">
        <v>377</v>
      </c>
      <c r="I409" t="s">
        <v>95</v>
      </c>
      <c r="J409" t="s">
        <v>109</v>
      </c>
      <c r="K409" t="s">
        <v>852</v>
      </c>
      <c r="L409" t="s">
        <v>122</v>
      </c>
      <c r="M409">
        <v>1</v>
      </c>
      <c r="N409">
        <v>680000</v>
      </c>
      <c r="O409">
        <v>0.15</v>
      </c>
      <c r="P409">
        <v>1500</v>
      </c>
      <c r="Q409">
        <v>555000</v>
      </c>
      <c r="R409" t="s">
        <v>167</v>
      </c>
      <c r="S409" t="s">
        <v>148</v>
      </c>
      <c r="T409" t="s">
        <v>101</v>
      </c>
      <c r="U409">
        <v>2</v>
      </c>
      <c r="V409">
        <v>680000</v>
      </c>
      <c r="W409">
        <v>102000</v>
      </c>
      <c r="X409">
        <v>578000</v>
      </c>
      <c r="Y409">
        <v>556500</v>
      </c>
      <c r="Z409">
        <v>21500</v>
      </c>
      <c r="AA409">
        <v>3.7197231833910001E-2</v>
      </c>
      <c r="AB409" t="s">
        <v>6426</v>
      </c>
      <c r="AC409" s="14" t="s">
        <v>6479</v>
      </c>
    </row>
    <row r="410" spans="1:29" x14ac:dyDescent="0.25">
      <c r="A410" t="s">
        <v>2053</v>
      </c>
      <c r="B410" s="3">
        <v>45940</v>
      </c>
      <c r="C410" t="s">
        <v>1094</v>
      </c>
      <c r="D410" t="s">
        <v>2054</v>
      </c>
      <c r="E410" t="s">
        <v>2055</v>
      </c>
      <c r="F410" t="s">
        <v>93</v>
      </c>
      <c r="G410">
        <v>20</v>
      </c>
      <c r="H410" t="s">
        <v>595</v>
      </c>
      <c r="I410" t="s">
        <v>263</v>
      </c>
      <c r="J410" t="s">
        <v>155</v>
      </c>
      <c r="K410" t="s">
        <v>281</v>
      </c>
      <c r="L410" t="s">
        <v>282</v>
      </c>
      <c r="M410">
        <v>5</v>
      </c>
      <c r="N410">
        <v>250000</v>
      </c>
      <c r="O410">
        <v>0.02</v>
      </c>
      <c r="P410">
        <v>6000</v>
      </c>
      <c r="Q410">
        <v>190000</v>
      </c>
      <c r="R410" t="s">
        <v>167</v>
      </c>
      <c r="S410" t="s">
        <v>168</v>
      </c>
      <c r="T410" t="s">
        <v>113</v>
      </c>
      <c r="U410">
        <v>4</v>
      </c>
      <c r="V410">
        <v>1250000</v>
      </c>
      <c r="W410">
        <v>25000</v>
      </c>
      <c r="X410">
        <v>1225000</v>
      </c>
      <c r="Y410">
        <v>956000</v>
      </c>
      <c r="Z410">
        <v>269000</v>
      </c>
      <c r="AA410">
        <v>0.21959183673469401</v>
      </c>
      <c r="AB410" t="s">
        <v>6427</v>
      </c>
      <c r="AC410" s="14" t="s">
        <v>6477</v>
      </c>
    </row>
    <row r="411" spans="1:29" x14ac:dyDescent="0.25">
      <c r="A411" t="s">
        <v>2057</v>
      </c>
      <c r="B411" s="3">
        <v>45843</v>
      </c>
      <c r="C411" t="s">
        <v>2059</v>
      </c>
      <c r="D411" t="s">
        <v>2060</v>
      </c>
      <c r="E411" t="s">
        <v>2061</v>
      </c>
      <c r="F411" t="s">
        <v>93</v>
      </c>
      <c r="G411">
        <v>32</v>
      </c>
      <c r="H411" t="s">
        <v>338</v>
      </c>
      <c r="I411" t="s">
        <v>120</v>
      </c>
      <c r="J411" t="s">
        <v>155</v>
      </c>
      <c r="K411" t="s">
        <v>852</v>
      </c>
      <c r="L411" t="s">
        <v>122</v>
      </c>
      <c r="M411">
        <v>2</v>
      </c>
      <c r="N411">
        <v>680000</v>
      </c>
      <c r="O411">
        <v>0.15</v>
      </c>
      <c r="P411">
        <v>12000</v>
      </c>
      <c r="Q411">
        <v>555000</v>
      </c>
      <c r="R411" t="s">
        <v>99</v>
      </c>
      <c r="S411" t="s">
        <v>148</v>
      </c>
      <c r="T411" t="s">
        <v>113</v>
      </c>
      <c r="U411">
        <v>4</v>
      </c>
      <c r="V411">
        <v>1360000</v>
      </c>
      <c r="W411">
        <v>204000</v>
      </c>
      <c r="X411">
        <v>1156000</v>
      </c>
      <c r="Y411">
        <v>1122000</v>
      </c>
      <c r="Z411">
        <v>34000</v>
      </c>
      <c r="AA411">
        <v>2.9411764705882401E-2</v>
      </c>
      <c r="AB411" t="s">
        <v>6425</v>
      </c>
      <c r="AC411" s="14" t="s">
        <v>6479</v>
      </c>
    </row>
    <row r="412" spans="1:29" x14ac:dyDescent="0.25">
      <c r="A412" t="s">
        <v>2062</v>
      </c>
      <c r="B412" s="3">
        <v>45842</v>
      </c>
      <c r="C412" t="s">
        <v>1955</v>
      </c>
      <c r="D412" t="s">
        <v>1956</v>
      </c>
      <c r="E412" t="s">
        <v>2065</v>
      </c>
      <c r="F412" t="s">
        <v>107</v>
      </c>
      <c r="G412">
        <v>59</v>
      </c>
      <c r="H412" t="s">
        <v>377</v>
      </c>
      <c r="I412" t="s">
        <v>95</v>
      </c>
      <c r="J412" t="s">
        <v>109</v>
      </c>
      <c r="K412" t="s">
        <v>388</v>
      </c>
      <c r="L412" t="s">
        <v>132</v>
      </c>
      <c r="M412">
        <v>2</v>
      </c>
      <c r="N412">
        <v>510000</v>
      </c>
      <c r="O412">
        <v>0</v>
      </c>
      <c r="P412">
        <v>12000</v>
      </c>
      <c r="Q412">
        <v>410000</v>
      </c>
      <c r="R412" t="s">
        <v>6415</v>
      </c>
      <c r="S412" t="s">
        <v>168</v>
      </c>
      <c r="T412" t="s">
        <v>101</v>
      </c>
      <c r="U412">
        <v>5</v>
      </c>
      <c r="V412">
        <v>1020000</v>
      </c>
      <c r="W412">
        <v>0</v>
      </c>
      <c r="X412">
        <v>1020000</v>
      </c>
      <c r="Y412">
        <v>832000</v>
      </c>
      <c r="Z412">
        <v>188000</v>
      </c>
      <c r="AA412">
        <v>0.18431372549019601</v>
      </c>
      <c r="AB412" t="s">
        <v>6425</v>
      </c>
      <c r="AC412" s="14">
        <v>51</v>
      </c>
    </row>
    <row r="413" spans="1:29" x14ac:dyDescent="0.25">
      <c r="A413" t="s">
        <v>2066</v>
      </c>
      <c r="B413" s="3">
        <v>45865</v>
      </c>
      <c r="C413" t="s">
        <v>2068</v>
      </c>
      <c r="D413" t="s">
        <v>2069</v>
      </c>
      <c r="E413" t="s">
        <v>2070</v>
      </c>
      <c r="F413" t="s">
        <v>93</v>
      </c>
      <c r="G413">
        <v>18</v>
      </c>
      <c r="H413" t="s">
        <v>1792</v>
      </c>
      <c r="I413" t="s">
        <v>129</v>
      </c>
      <c r="J413" t="s">
        <v>212</v>
      </c>
      <c r="K413" t="s">
        <v>582</v>
      </c>
      <c r="L413" t="s">
        <v>146</v>
      </c>
      <c r="M413">
        <v>4</v>
      </c>
      <c r="N413">
        <v>180000</v>
      </c>
      <c r="O413">
        <v>0.02</v>
      </c>
      <c r="P413">
        <v>12000</v>
      </c>
      <c r="Q413">
        <v>125000</v>
      </c>
      <c r="R413" t="s">
        <v>219</v>
      </c>
      <c r="S413" t="s">
        <v>100</v>
      </c>
      <c r="T413" t="s">
        <v>113</v>
      </c>
      <c r="U413">
        <v>1</v>
      </c>
      <c r="V413">
        <v>720000</v>
      </c>
      <c r="W413">
        <v>14400</v>
      </c>
      <c r="X413">
        <v>705600</v>
      </c>
      <c r="Y413">
        <v>512000</v>
      </c>
      <c r="Z413">
        <v>193600</v>
      </c>
      <c r="AA413">
        <v>0.27437641723355999</v>
      </c>
      <c r="AB413" t="s">
        <v>6425</v>
      </c>
      <c r="AC413" s="14" t="s">
        <v>6477</v>
      </c>
    </row>
    <row r="414" spans="1:29" x14ac:dyDescent="0.25">
      <c r="A414" t="s">
        <v>2071</v>
      </c>
      <c r="B414" s="3">
        <v>45832</v>
      </c>
      <c r="C414" t="s">
        <v>2072</v>
      </c>
      <c r="D414" t="s">
        <v>2073</v>
      </c>
      <c r="E414" t="s">
        <v>2074</v>
      </c>
      <c r="F414" t="s">
        <v>93</v>
      </c>
      <c r="G414">
        <v>60</v>
      </c>
      <c r="H414" t="s">
        <v>595</v>
      </c>
      <c r="I414" t="s">
        <v>263</v>
      </c>
      <c r="J414" t="s">
        <v>212</v>
      </c>
      <c r="K414" t="s">
        <v>852</v>
      </c>
      <c r="L414" t="s">
        <v>122</v>
      </c>
      <c r="M414">
        <v>8</v>
      </c>
      <c r="N414">
        <v>680000</v>
      </c>
      <c r="O414">
        <v>0.02</v>
      </c>
      <c r="P414">
        <v>4000</v>
      </c>
      <c r="Q414">
        <v>555000</v>
      </c>
      <c r="R414" t="s">
        <v>134</v>
      </c>
      <c r="S414" t="s">
        <v>100</v>
      </c>
      <c r="T414" t="s">
        <v>101</v>
      </c>
      <c r="U414">
        <v>3</v>
      </c>
      <c r="V414">
        <v>5440000</v>
      </c>
      <c r="W414">
        <v>108800</v>
      </c>
      <c r="X414">
        <v>5331200</v>
      </c>
      <c r="Y414">
        <v>4444000</v>
      </c>
      <c r="Z414">
        <v>887200</v>
      </c>
      <c r="AA414">
        <v>0.166416566626651</v>
      </c>
      <c r="AB414" t="s">
        <v>6434</v>
      </c>
      <c r="AC414" s="14">
        <v>51</v>
      </c>
    </row>
    <row r="415" spans="1:29" x14ac:dyDescent="0.25">
      <c r="A415" t="s">
        <v>2075</v>
      </c>
      <c r="B415" s="3">
        <v>45665</v>
      </c>
      <c r="C415" t="s">
        <v>2077</v>
      </c>
      <c r="D415" t="s">
        <v>2078</v>
      </c>
      <c r="E415" t="s">
        <v>2079</v>
      </c>
      <c r="F415" t="s">
        <v>93</v>
      </c>
      <c r="G415">
        <v>42</v>
      </c>
      <c r="H415" t="s">
        <v>262</v>
      </c>
      <c r="I415" t="s">
        <v>263</v>
      </c>
      <c r="J415" t="s">
        <v>212</v>
      </c>
      <c r="K415" t="s">
        <v>145</v>
      </c>
      <c r="L415" t="s">
        <v>146</v>
      </c>
      <c r="M415">
        <v>4</v>
      </c>
      <c r="N415">
        <v>145000</v>
      </c>
      <c r="O415">
        <v>1.0500000000000001E-2</v>
      </c>
      <c r="P415">
        <v>12000</v>
      </c>
      <c r="Q415">
        <v>98000</v>
      </c>
      <c r="R415" t="s">
        <v>219</v>
      </c>
      <c r="S415" t="s">
        <v>168</v>
      </c>
      <c r="T415" t="s">
        <v>113</v>
      </c>
      <c r="U415">
        <v>5</v>
      </c>
      <c r="V415">
        <v>580000</v>
      </c>
      <c r="W415">
        <v>6090</v>
      </c>
      <c r="X415">
        <v>573910</v>
      </c>
      <c r="Y415">
        <v>404000</v>
      </c>
      <c r="Z415">
        <v>169910</v>
      </c>
      <c r="AA415">
        <v>0.29605687302887201</v>
      </c>
      <c r="AB415" t="s">
        <v>6426</v>
      </c>
      <c r="AC415" s="14" t="s">
        <v>6478</v>
      </c>
    </row>
    <row r="416" spans="1:29" x14ac:dyDescent="0.25">
      <c r="A416" t="s">
        <v>2080</v>
      </c>
      <c r="B416" s="3">
        <v>45802</v>
      </c>
      <c r="C416" t="s">
        <v>671</v>
      </c>
      <c r="D416" t="s">
        <v>672</v>
      </c>
      <c r="E416" t="s">
        <v>2081</v>
      </c>
      <c r="F416" t="s">
        <v>107</v>
      </c>
      <c r="G416">
        <v>27</v>
      </c>
      <c r="H416" t="s">
        <v>128</v>
      </c>
      <c r="I416" t="s">
        <v>129</v>
      </c>
      <c r="J416" t="s">
        <v>155</v>
      </c>
      <c r="K416" t="s">
        <v>311</v>
      </c>
      <c r="L416" t="s">
        <v>122</v>
      </c>
      <c r="M416">
        <v>7</v>
      </c>
      <c r="N416">
        <v>850000</v>
      </c>
      <c r="O416">
        <v>0</v>
      </c>
      <c r="P416">
        <v>2500</v>
      </c>
      <c r="Q416">
        <v>710000</v>
      </c>
      <c r="R416" t="s">
        <v>134</v>
      </c>
      <c r="S416" t="s">
        <v>100</v>
      </c>
      <c r="T416" t="s">
        <v>101</v>
      </c>
      <c r="U416">
        <v>4</v>
      </c>
      <c r="V416">
        <v>5950000</v>
      </c>
      <c r="W416">
        <v>0</v>
      </c>
      <c r="X416">
        <v>5950000</v>
      </c>
      <c r="Y416">
        <v>4972500</v>
      </c>
      <c r="Z416">
        <v>977500</v>
      </c>
      <c r="AA416">
        <v>0.16428571428571401</v>
      </c>
      <c r="AB416" t="s">
        <v>6430</v>
      </c>
      <c r="AC416" s="14" t="s">
        <v>6479</v>
      </c>
    </row>
    <row r="417" spans="1:29" x14ac:dyDescent="0.25">
      <c r="A417" t="s">
        <v>2082</v>
      </c>
      <c r="B417" s="3">
        <v>45930</v>
      </c>
      <c r="C417" t="s">
        <v>457</v>
      </c>
      <c r="D417" t="s">
        <v>458</v>
      </c>
      <c r="E417" t="s">
        <v>2084</v>
      </c>
      <c r="F417" t="s">
        <v>93</v>
      </c>
      <c r="G417">
        <v>32</v>
      </c>
      <c r="H417" t="s">
        <v>119</v>
      </c>
      <c r="I417" t="s">
        <v>120</v>
      </c>
      <c r="J417" t="s">
        <v>165</v>
      </c>
      <c r="K417" t="s">
        <v>281</v>
      </c>
      <c r="L417" t="s">
        <v>282</v>
      </c>
      <c r="M417">
        <v>4</v>
      </c>
      <c r="N417">
        <v>250000</v>
      </c>
      <c r="O417">
        <v>0.15</v>
      </c>
      <c r="P417">
        <v>1500</v>
      </c>
      <c r="Q417">
        <v>190000</v>
      </c>
      <c r="R417" t="s">
        <v>219</v>
      </c>
      <c r="S417" t="s">
        <v>100</v>
      </c>
      <c r="T417" t="s">
        <v>113</v>
      </c>
      <c r="U417">
        <v>2</v>
      </c>
      <c r="V417">
        <v>1000000</v>
      </c>
      <c r="W417">
        <v>150000</v>
      </c>
      <c r="X417">
        <v>850000</v>
      </c>
      <c r="Y417">
        <v>761500</v>
      </c>
      <c r="Z417">
        <v>88500</v>
      </c>
      <c r="AA417">
        <v>0.10411764705882399</v>
      </c>
      <c r="AB417" t="s">
        <v>6435</v>
      </c>
      <c r="AC417" s="14" t="s">
        <v>6479</v>
      </c>
    </row>
    <row r="418" spans="1:29" x14ac:dyDescent="0.25">
      <c r="A418" t="s">
        <v>2085</v>
      </c>
      <c r="B418" s="3">
        <v>45786</v>
      </c>
      <c r="C418" t="s">
        <v>2086</v>
      </c>
      <c r="D418" t="s">
        <v>2087</v>
      </c>
      <c r="E418" t="s">
        <v>2088</v>
      </c>
      <c r="F418" t="s">
        <v>107</v>
      </c>
      <c r="G418">
        <v>49</v>
      </c>
      <c r="H418" t="s">
        <v>377</v>
      </c>
      <c r="I418" t="s">
        <v>95</v>
      </c>
      <c r="K418" t="s">
        <v>121</v>
      </c>
      <c r="L418" t="s">
        <v>122</v>
      </c>
      <c r="M418">
        <v>7</v>
      </c>
      <c r="N418">
        <v>720000</v>
      </c>
      <c r="O418">
        <v>0</v>
      </c>
      <c r="P418">
        <v>8000</v>
      </c>
      <c r="Q418">
        <v>600000</v>
      </c>
      <c r="R418" t="s">
        <v>6415</v>
      </c>
      <c r="S418" t="s">
        <v>100</v>
      </c>
      <c r="T418" t="s">
        <v>101</v>
      </c>
      <c r="U418">
        <v>3</v>
      </c>
      <c r="V418">
        <v>5040000</v>
      </c>
      <c r="W418">
        <v>0</v>
      </c>
      <c r="X418">
        <v>5040000</v>
      </c>
      <c r="Y418">
        <v>4208000</v>
      </c>
      <c r="Z418">
        <v>832000</v>
      </c>
      <c r="AA418">
        <v>0.16507936507936499</v>
      </c>
      <c r="AB418" t="s">
        <v>6430</v>
      </c>
      <c r="AC418" s="14" t="s">
        <v>6478</v>
      </c>
    </row>
    <row r="419" spans="1:29" x14ac:dyDescent="0.25">
      <c r="A419" t="s">
        <v>2089</v>
      </c>
      <c r="B419" s="3">
        <v>45759</v>
      </c>
      <c r="C419" t="s">
        <v>2090</v>
      </c>
      <c r="D419" t="s">
        <v>2091</v>
      </c>
      <c r="E419" t="s">
        <v>2092</v>
      </c>
      <c r="F419" t="s">
        <v>107</v>
      </c>
      <c r="G419">
        <v>41</v>
      </c>
      <c r="H419" t="s">
        <v>581</v>
      </c>
      <c r="I419" t="s">
        <v>144</v>
      </c>
      <c r="J419" t="s">
        <v>109</v>
      </c>
      <c r="K419" t="s">
        <v>156</v>
      </c>
      <c r="L419" t="s">
        <v>111</v>
      </c>
      <c r="M419">
        <v>5</v>
      </c>
      <c r="N419">
        <v>290000</v>
      </c>
      <c r="O419">
        <v>0.1</v>
      </c>
      <c r="P419">
        <v>1500</v>
      </c>
      <c r="Q419">
        <v>225000</v>
      </c>
      <c r="R419" t="s">
        <v>99</v>
      </c>
      <c r="S419" t="s">
        <v>100</v>
      </c>
      <c r="T419" t="s">
        <v>101</v>
      </c>
      <c r="U419">
        <v>1</v>
      </c>
      <c r="V419">
        <v>1450000</v>
      </c>
      <c r="W419">
        <v>145000</v>
      </c>
      <c r="X419">
        <v>1305000</v>
      </c>
      <c r="Y419">
        <v>1126500</v>
      </c>
      <c r="Z419">
        <v>178500</v>
      </c>
      <c r="AA419">
        <v>0.136781609195402</v>
      </c>
      <c r="AB419" t="s">
        <v>6431</v>
      </c>
      <c r="AC419" s="14" t="s">
        <v>6478</v>
      </c>
    </row>
    <row r="420" spans="1:29" x14ac:dyDescent="0.25">
      <c r="A420" t="s">
        <v>2093</v>
      </c>
      <c r="B420" s="3">
        <v>45942</v>
      </c>
      <c r="C420" t="s">
        <v>731</v>
      </c>
      <c r="D420" t="s">
        <v>732</v>
      </c>
      <c r="E420" t="s">
        <v>2094</v>
      </c>
      <c r="F420" t="s">
        <v>107</v>
      </c>
      <c r="G420">
        <v>46</v>
      </c>
      <c r="H420" t="s">
        <v>128</v>
      </c>
      <c r="I420" t="s">
        <v>129</v>
      </c>
      <c r="J420" t="s">
        <v>359</v>
      </c>
      <c r="K420" t="s">
        <v>175</v>
      </c>
      <c r="L420" t="s">
        <v>132</v>
      </c>
      <c r="M420">
        <v>8</v>
      </c>
      <c r="N420">
        <v>900000</v>
      </c>
      <c r="O420">
        <v>0</v>
      </c>
      <c r="P420">
        <v>12000</v>
      </c>
      <c r="Q420">
        <v>730000</v>
      </c>
      <c r="R420" t="s">
        <v>167</v>
      </c>
      <c r="S420" t="s">
        <v>148</v>
      </c>
      <c r="T420" t="s">
        <v>101</v>
      </c>
      <c r="U420">
        <v>3</v>
      </c>
      <c r="V420">
        <v>7200000</v>
      </c>
      <c r="W420">
        <v>0</v>
      </c>
      <c r="X420">
        <v>7200000</v>
      </c>
      <c r="Y420">
        <v>5852000</v>
      </c>
      <c r="Z420">
        <v>1348000</v>
      </c>
      <c r="AA420">
        <v>0.18722222222222201</v>
      </c>
      <c r="AB420" t="s">
        <v>6427</v>
      </c>
      <c r="AC420" s="14" t="s">
        <v>6478</v>
      </c>
    </row>
    <row r="421" spans="1:29" x14ac:dyDescent="0.25">
      <c r="A421" t="s">
        <v>2095</v>
      </c>
      <c r="B421" s="3">
        <v>45955</v>
      </c>
      <c r="C421" t="s">
        <v>753</v>
      </c>
      <c r="D421" t="s">
        <v>754</v>
      </c>
      <c r="E421" t="s">
        <v>6315</v>
      </c>
      <c r="F421" t="s">
        <v>107</v>
      </c>
      <c r="G421">
        <v>33</v>
      </c>
      <c r="H421" t="s">
        <v>295</v>
      </c>
      <c r="I421" t="s">
        <v>120</v>
      </c>
      <c r="J421" t="s">
        <v>109</v>
      </c>
      <c r="K421" t="s">
        <v>1540</v>
      </c>
      <c r="L421" t="s">
        <v>282</v>
      </c>
      <c r="M421">
        <v>6</v>
      </c>
      <c r="N421">
        <v>650000</v>
      </c>
      <c r="O421">
        <v>0</v>
      </c>
      <c r="P421">
        <v>4000</v>
      </c>
      <c r="Q421">
        <v>520000</v>
      </c>
      <c r="R421" t="s">
        <v>219</v>
      </c>
      <c r="S421" t="s">
        <v>135</v>
      </c>
      <c r="T421" t="s">
        <v>101</v>
      </c>
      <c r="U421">
        <v>4</v>
      </c>
      <c r="V421">
        <v>3900000</v>
      </c>
      <c r="W421">
        <v>0</v>
      </c>
      <c r="X421">
        <v>3900000</v>
      </c>
      <c r="Y421">
        <v>3124000</v>
      </c>
      <c r="Z421">
        <v>776000</v>
      </c>
      <c r="AA421">
        <v>0.198974358974359</v>
      </c>
      <c r="AB421" t="s">
        <v>6427</v>
      </c>
      <c r="AC421" s="14" t="s">
        <v>6479</v>
      </c>
    </row>
    <row r="422" spans="1:29" x14ac:dyDescent="0.25">
      <c r="A422" t="s">
        <v>2098</v>
      </c>
      <c r="B422" s="3">
        <v>46006</v>
      </c>
      <c r="C422" t="s">
        <v>695</v>
      </c>
      <c r="D422" t="s">
        <v>696</v>
      </c>
      <c r="E422" t="s">
        <v>2100</v>
      </c>
      <c r="F422" t="s">
        <v>93</v>
      </c>
      <c r="G422">
        <v>28</v>
      </c>
      <c r="H422" t="s">
        <v>154</v>
      </c>
      <c r="I422" t="s">
        <v>95</v>
      </c>
      <c r="J422" t="s">
        <v>130</v>
      </c>
      <c r="K422" t="s">
        <v>156</v>
      </c>
      <c r="L422" t="s">
        <v>111</v>
      </c>
      <c r="M422">
        <v>2</v>
      </c>
      <c r="N422">
        <v>290000</v>
      </c>
      <c r="O422">
        <v>0.02</v>
      </c>
      <c r="P422">
        <v>1500</v>
      </c>
      <c r="Q422">
        <v>225000</v>
      </c>
      <c r="R422" t="s">
        <v>134</v>
      </c>
      <c r="S422" t="s">
        <v>168</v>
      </c>
      <c r="T422" t="s">
        <v>113</v>
      </c>
      <c r="U422">
        <v>0</v>
      </c>
      <c r="V422">
        <v>580000</v>
      </c>
      <c r="W422">
        <v>11600</v>
      </c>
      <c r="X422">
        <v>568400</v>
      </c>
      <c r="Y422">
        <v>451500</v>
      </c>
      <c r="Z422">
        <v>116900</v>
      </c>
      <c r="AA422">
        <v>0.20566502463054201</v>
      </c>
      <c r="AB422" t="s">
        <v>6432</v>
      </c>
      <c r="AC422" s="14" t="s">
        <v>6479</v>
      </c>
    </row>
    <row r="423" spans="1:29" x14ac:dyDescent="0.25">
      <c r="A423" t="s">
        <v>2101</v>
      </c>
      <c r="B423" s="3">
        <v>45909</v>
      </c>
      <c r="C423" t="s">
        <v>2103</v>
      </c>
      <c r="D423" t="s">
        <v>2104</v>
      </c>
      <c r="E423" t="s">
        <v>6316</v>
      </c>
      <c r="F423" t="s">
        <v>107</v>
      </c>
      <c r="G423">
        <v>20</v>
      </c>
      <c r="H423" t="s">
        <v>595</v>
      </c>
      <c r="I423" t="s">
        <v>263</v>
      </c>
      <c r="J423" t="s">
        <v>130</v>
      </c>
      <c r="K423" t="s">
        <v>145</v>
      </c>
      <c r="L423" t="s">
        <v>146</v>
      </c>
      <c r="M423">
        <v>1</v>
      </c>
      <c r="N423">
        <v>145000</v>
      </c>
      <c r="O423">
        <v>1.0500000000000001E-2</v>
      </c>
      <c r="P423">
        <v>2500</v>
      </c>
      <c r="Q423">
        <v>98000</v>
      </c>
      <c r="R423" t="s">
        <v>219</v>
      </c>
      <c r="S423" t="s">
        <v>100</v>
      </c>
      <c r="T423" t="s">
        <v>113</v>
      </c>
      <c r="U423">
        <v>5</v>
      </c>
      <c r="V423">
        <v>145000</v>
      </c>
      <c r="W423">
        <v>1522.5</v>
      </c>
      <c r="X423">
        <v>143477.5</v>
      </c>
      <c r="Y423">
        <v>100500</v>
      </c>
      <c r="Z423">
        <v>42977.5</v>
      </c>
      <c r="AA423">
        <v>0.29954173999407602</v>
      </c>
      <c r="AB423" t="s">
        <v>6435</v>
      </c>
      <c r="AC423" s="14" t="s">
        <v>6477</v>
      </c>
    </row>
    <row r="424" spans="1:29" x14ac:dyDescent="0.25">
      <c r="A424" t="s">
        <v>2106</v>
      </c>
      <c r="B424" s="3">
        <v>45679</v>
      </c>
      <c r="C424" t="s">
        <v>1889</v>
      </c>
      <c r="D424" t="s">
        <v>2108</v>
      </c>
      <c r="E424" t="s">
        <v>2109</v>
      </c>
      <c r="F424" t="s">
        <v>93</v>
      </c>
      <c r="G424">
        <v>57</v>
      </c>
      <c r="H424" t="s">
        <v>128</v>
      </c>
      <c r="I424" t="s">
        <v>129</v>
      </c>
      <c r="J424" t="s">
        <v>96</v>
      </c>
      <c r="K424" t="s">
        <v>281</v>
      </c>
      <c r="L424" t="s">
        <v>282</v>
      </c>
      <c r="M424">
        <v>3</v>
      </c>
      <c r="N424">
        <v>250000</v>
      </c>
      <c r="O424">
        <v>0</v>
      </c>
      <c r="P424">
        <v>1500</v>
      </c>
      <c r="Q424">
        <v>190000</v>
      </c>
      <c r="R424" t="s">
        <v>167</v>
      </c>
      <c r="S424" t="s">
        <v>100</v>
      </c>
      <c r="T424" t="s">
        <v>113</v>
      </c>
      <c r="U424">
        <v>5</v>
      </c>
      <c r="V424">
        <v>750000</v>
      </c>
      <c r="W424">
        <v>0</v>
      </c>
      <c r="X424">
        <v>750000</v>
      </c>
      <c r="Y424">
        <v>571500</v>
      </c>
      <c r="Z424">
        <v>178500</v>
      </c>
      <c r="AA424">
        <v>0.23799999999999999</v>
      </c>
      <c r="AB424" t="s">
        <v>6426</v>
      </c>
      <c r="AC424" s="14">
        <v>51</v>
      </c>
    </row>
    <row r="425" spans="1:29" x14ac:dyDescent="0.25">
      <c r="A425" t="s">
        <v>2110</v>
      </c>
      <c r="B425" s="3">
        <v>45754</v>
      </c>
      <c r="C425" t="s">
        <v>2103</v>
      </c>
      <c r="D425" t="s">
        <v>2104</v>
      </c>
      <c r="E425" t="s">
        <v>2112</v>
      </c>
      <c r="F425" t="s">
        <v>93</v>
      </c>
      <c r="G425">
        <v>64</v>
      </c>
      <c r="H425" t="s">
        <v>595</v>
      </c>
      <c r="I425" t="s">
        <v>263</v>
      </c>
      <c r="J425" t="s">
        <v>96</v>
      </c>
      <c r="K425" t="s">
        <v>175</v>
      </c>
      <c r="L425" t="s">
        <v>132</v>
      </c>
      <c r="M425">
        <v>5</v>
      </c>
      <c r="N425">
        <v>900000</v>
      </c>
      <c r="O425">
        <v>1.0500000000000001E-2</v>
      </c>
      <c r="P425">
        <v>12000</v>
      </c>
      <c r="Q425">
        <v>730000</v>
      </c>
      <c r="R425" t="s">
        <v>134</v>
      </c>
      <c r="S425" t="s">
        <v>100</v>
      </c>
      <c r="T425" t="s">
        <v>101</v>
      </c>
      <c r="U425">
        <v>3</v>
      </c>
      <c r="V425">
        <v>4500000</v>
      </c>
      <c r="W425">
        <v>47250</v>
      </c>
      <c r="X425">
        <v>4452750</v>
      </c>
      <c r="Y425">
        <v>3662000</v>
      </c>
      <c r="Z425">
        <v>790750</v>
      </c>
      <c r="AA425">
        <v>0.177586884509573</v>
      </c>
      <c r="AB425" t="s">
        <v>6431</v>
      </c>
      <c r="AC425" s="14">
        <v>51</v>
      </c>
    </row>
    <row r="426" spans="1:29" x14ac:dyDescent="0.25">
      <c r="A426" t="s">
        <v>2114</v>
      </c>
      <c r="B426" s="3">
        <v>46007</v>
      </c>
      <c r="C426" t="s">
        <v>990</v>
      </c>
      <c r="D426" t="s">
        <v>2116</v>
      </c>
      <c r="E426" t="s">
        <v>2117</v>
      </c>
      <c r="F426" t="s">
        <v>93</v>
      </c>
      <c r="G426">
        <v>35</v>
      </c>
      <c r="H426" t="s">
        <v>262</v>
      </c>
      <c r="I426" t="s">
        <v>263</v>
      </c>
      <c r="J426" t="s">
        <v>109</v>
      </c>
      <c r="K426" t="s">
        <v>425</v>
      </c>
      <c r="L426" t="s">
        <v>146</v>
      </c>
      <c r="M426">
        <v>1</v>
      </c>
      <c r="N426">
        <v>45000</v>
      </c>
      <c r="O426">
        <v>0</v>
      </c>
      <c r="P426">
        <v>8000</v>
      </c>
      <c r="Q426">
        <v>27000</v>
      </c>
      <c r="R426" t="s">
        <v>219</v>
      </c>
      <c r="S426" t="s">
        <v>100</v>
      </c>
      <c r="T426" t="s">
        <v>101</v>
      </c>
      <c r="U426">
        <v>3</v>
      </c>
      <c r="V426">
        <v>45000</v>
      </c>
      <c r="W426">
        <v>0</v>
      </c>
      <c r="X426">
        <v>45000</v>
      </c>
      <c r="Y426">
        <v>35000</v>
      </c>
      <c r="Z426">
        <v>10000</v>
      </c>
      <c r="AA426">
        <v>0.22222222222222199</v>
      </c>
      <c r="AB426" t="s">
        <v>6432</v>
      </c>
      <c r="AC426" s="14" t="s">
        <v>6479</v>
      </c>
    </row>
    <row r="427" spans="1:29" x14ac:dyDescent="0.25">
      <c r="A427" t="s">
        <v>2118</v>
      </c>
      <c r="B427" s="3">
        <v>45839</v>
      </c>
      <c r="C427" t="s">
        <v>2120</v>
      </c>
      <c r="D427" t="s">
        <v>2121</v>
      </c>
      <c r="E427" t="s">
        <v>2122</v>
      </c>
      <c r="F427" t="s">
        <v>93</v>
      </c>
      <c r="G427">
        <v>23</v>
      </c>
      <c r="H427" t="s">
        <v>377</v>
      </c>
      <c r="I427" t="s">
        <v>95</v>
      </c>
      <c r="J427" t="s">
        <v>212</v>
      </c>
      <c r="K427" t="s">
        <v>175</v>
      </c>
      <c r="L427" t="s">
        <v>132</v>
      </c>
      <c r="M427">
        <v>8</v>
      </c>
      <c r="N427">
        <v>900000</v>
      </c>
      <c r="O427">
        <v>0</v>
      </c>
      <c r="P427">
        <v>8000</v>
      </c>
      <c r="Q427">
        <v>730000</v>
      </c>
      <c r="R427" t="s">
        <v>219</v>
      </c>
      <c r="S427" t="s">
        <v>100</v>
      </c>
      <c r="T427" t="s">
        <v>101</v>
      </c>
      <c r="U427">
        <v>2</v>
      </c>
      <c r="V427">
        <v>7200000</v>
      </c>
      <c r="W427">
        <v>0</v>
      </c>
      <c r="X427">
        <v>7200000</v>
      </c>
      <c r="Y427">
        <v>5848000</v>
      </c>
      <c r="Z427">
        <v>1352000</v>
      </c>
      <c r="AA427">
        <v>0.18777777777777799</v>
      </c>
      <c r="AB427" t="s">
        <v>6425</v>
      </c>
      <c r="AC427" s="14" t="s">
        <v>6477</v>
      </c>
    </row>
    <row r="428" spans="1:29" x14ac:dyDescent="0.25">
      <c r="A428" t="s">
        <v>2123</v>
      </c>
      <c r="B428" s="3">
        <v>45914</v>
      </c>
      <c r="C428" t="s">
        <v>1421</v>
      </c>
      <c r="D428" t="s">
        <v>1422</v>
      </c>
      <c r="E428" t="s">
        <v>2125</v>
      </c>
      <c r="F428" t="s">
        <v>107</v>
      </c>
      <c r="G428">
        <v>55</v>
      </c>
      <c r="H428" t="s">
        <v>804</v>
      </c>
      <c r="I428" t="s">
        <v>95</v>
      </c>
      <c r="J428" t="s">
        <v>212</v>
      </c>
      <c r="K428" t="s">
        <v>156</v>
      </c>
      <c r="L428" t="s">
        <v>111</v>
      </c>
      <c r="M428">
        <v>7</v>
      </c>
      <c r="N428">
        <v>290000</v>
      </c>
      <c r="O428">
        <v>0.02</v>
      </c>
      <c r="P428">
        <v>8000</v>
      </c>
      <c r="Q428">
        <v>225000</v>
      </c>
      <c r="R428" t="s">
        <v>6415</v>
      </c>
      <c r="S428" t="s">
        <v>148</v>
      </c>
      <c r="T428" t="s">
        <v>101</v>
      </c>
      <c r="U428">
        <v>3</v>
      </c>
      <c r="V428">
        <v>2030000</v>
      </c>
      <c r="W428">
        <v>40600</v>
      </c>
      <c r="X428">
        <v>1989400</v>
      </c>
      <c r="Y428">
        <v>1583000</v>
      </c>
      <c r="Z428">
        <v>406400</v>
      </c>
      <c r="AA428">
        <v>0.20428269830099499</v>
      </c>
      <c r="AB428" t="s">
        <v>6435</v>
      </c>
      <c r="AC428" s="14">
        <v>51</v>
      </c>
    </row>
    <row r="429" spans="1:29" x14ac:dyDescent="0.25">
      <c r="A429" t="s">
        <v>2126</v>
      </c>
      <c r="B429" s="3">
        <v>45835</v>
      </c>
      <c r="C429" t="s">
        <v>753</v>
      </c>
      <c r="D429" t="s">
        <v>754</v>
      </c>
      <c r="E429" t="s">
        <v>2128</v>
      </c>
      <c r="F429" t="s">
        <v>93</v>
      </c>
      <c r="G429">
        <v>32</v>
      </c>
      <c r="H429" t="s">
        <v>154</v>
      </c>
      <c r="I429" t="s">
        <v>95</v>
      </c>
      <c r="J429" t="s">
        <v>109</v>
      </c>
      <c r="K429" t="s">
        <v>425</v>
      </c>
      <c r="L429" t="s">
        <v>146</v>
      </c>
      <c r="M429">
        <v>8</v>
      </c>
      <c r="N429">
        <v>45000</v>
      </c>
      <c r="O429">
        <v>0</v>
      </c>
      <c r="P429">
        <v>6000</v>
      </c>
      <c r="Q429">
        <v>27000</v>
      </c>
      <c r="R429" t="s">
        <v>219</v>
      </c>
      <c r="S429" t="s">
        <v>148</v>
      </c>
      <c r="T429" t="s">
        <v>113</v>
      </c>
      <c r="U429">
        <v>5</v>
      </c>
      <c r="V429">
        <v>360000</v>
      </c>
      <c r="W429">
        <v>0</v>
      </c>
      <c r="X429">
        <v>360000</v>
      </c>
      <c r="Y429">
        <v>222000</v>
      </c>
      <c r="Z429">
        <v>138000</v>
      </c>
      <c r="AA429">
        <v>0.38333333333333303</v>
      </c>
      <c r="AB429" t="s">
        <v>6434</v>
      </c>
      <c r="AC429" s="14" t="s">
        <v>6479</v>
      </c>
    </row>
    <row r="430" spans="1:29" x14ac:dyDescent="0.25">
      <c r="A430" t="s">
        <v>2129</v>
      </c>
      <c r="B430" s="3">
        <v>45878</v>
      </c>
      <c r="C430" t="s">
        <v>403</v>
      </c>
      <c r="D430" t="s">
        <v>404</v>
      </c>
      <c r="E430" t="s">
        <v>2130</v>
      </c>
      <c r="F430" t="s">
        <v>107</v>
      </c>
      <c r="G430">
        <v>57</v>
      </c>
      <c r="H430" t="s">
        <v>119</v>
      </c>
      <c r="I430" t="s">
        <v>120</v>
      </c>
      <c r="J430" t="s">
        <v>359</v>
      </c>
      <c r="K430" t="s">
        <v>425</v>
      </c>
      <c r="L430" t="s">
        <v>146</v>
      </c>
      <c r="M430">
        <v>5</v>
      </c>
      <c r="N430">
        <v>45000</v>
      </c>
      <c r="O430">
        <v>0</v>
      </c>
      <c r="P430">
        <v>4000</v>
      </c>
      <c r="Q430">
        <v>27000</v>
      </c>
      <c r="R430" t="s">
        <v>134</v>
      </c>
      <c r="S430" t="s">
        <v>100</v>
      </c>
      <c r="T430" t="s">
        <v>101</v>
      </c>
      <c r="U430">
        <v>4</v>
      </c>
      <c r="V430">
        <v>225000</v>
      </c>
      <c r="W430">
        <v>0</v>
      </c>
      <c r="X430">
        <v>225000</v>
      </c>
      <c r="Y430">
        <v>139000</v>
      </c>
      <c r="Z430">
        <v>86000</v>
      </c>
      <c r="AA430">
        <v>0.38222222222222202</v>
      </c>
      <c r="AB430" t="s">
        <v>6433</v>
      </c>
      <c r="AC430" s="14">
        <v>51</v>
      </c>
    </row>
    <row r="431" spans="1:29" x14ac:dyDescent="0.25">
      <c r="A431" t="s">
        <v>2131</v>
      </c>
      <c r="B431" s="3">
        <v>46013</v>
      </c>
      <c r="C431" t="s">
        <v>1739</v>
      </c>
      <c r="D431" t="s">
        <v>1740</v>
      </c>
      <c r="E431" t="s">
        <v>2133</v>
      </c>
      <c r="F431" t="s">
        <v>107</v>
      </c>
      <c r="G431">
        <v>63</v>
      </c>
      <c r="H431" t="s">
        <v>377</v>
      </c>
      <c r="I431" t="s">
        <v>95</v>
      </c>
      <c r="J431" t="s">
        <v>96</v>
      </c>
      <c r="K431" t="s">
        <v>852</v>
      </c>
      <c r="L431" t="s">
        <v>122</v>
      </c>
      <c r="M431">
        <v>3</v>
      </c>
      <c r="N431">
        <v>680000</v>
      </c>
      <c r="O431">
        <v>0.15</v>
      </c>
      <c r="P431">
        <v>8000</v>
      </c>
      <c r="Q431">
        <v>555000</v>
      </c>
      <c r="R431" t="s">
        <v>134</v>
      </c>
      <c r="S431" t="s">
        <v>168</v>
      </c>
      <c r="T431" t="s">
        <v>101</v>
      </c>
      <c r="U431">
        <v>5</v>
      </c>
      <c r="V431">
        <v>2040000</v>
      </c>
      <c r="W431">
        <v>306000</v>
      </c>
      <c r="X431">
        <v>1734000</v>
      </c>
      <c r="Y431">
        <v>1673000</v>
      </c>
      <c r="Z431">
        <v>61000</v>
      </c>
      <c r="AA431">
        <v>3.5178777393310302E-2</v>
      </c>
      <c r="AB431" t="s">
        <v>6432</v>
      </c>
      <c r="AC431" s="14">
        <v>51</v>
      </c>
    </row>
    <row r="432" spans="1:29" x14ac:dyDescent="0.25">
      <c r="A432" t="s">
        <v>2134</v>
      </c>
      <c r="B432" s="3">
        <v>45947</v>
      </c>
      <c r="C432" t="s">
        <v>2187</v>
      </c>
      <c r="D432" t="s">
        <v>2136</v>
      </c>
      <c r="E432" t="s">
        <v>2137</v>
      </c>
      <c r="F432" t="s">
        <v>107</v>
      </c>
      <c r="G432">
        <v>32</v>
      </c>
      <c r="H432" t="s">
        <v>154</v>
      </c>
      <c r="I432" t="s">
        <v>95</v>
      </c>
      <c r="J432" t="s">
        <v>359</v>
      </c>
      <c r="K432" t="s">
        <v>296</v>
      </c>
      <c r="L432" t="s">
        <v>282</v>
      </c>
      <c r="M432">
        <v>7</v>
      </c>
      <c r="N432">
        <v>320000</v>
      </c>
      <c r="O432">
        <v>0.15</v>
      </c>
      <c r="P432">
        <v>1500</v>
      </c>
      <c r="Q432">
        <v>250000</v>
      </c>
      <c r="R432" t="s">
        <v>99</v>
      </c>
      <c r="S432" t="s">
        <v>100</v>
      </c>
      <c r="T432" t="s">
        <v>101</v>
      </c>
      <c r="U432">
        <v>4</v>
      </c>
      <c r="V432">
        <v>2240000</v>
      </c>
      <c r="W432">
        <v>336000</v>
      </c>
      <c r="X432">
        <v>1904000</v>
      </c>
      <c r="Y432">
        <v>1751500</v>
      </c>
      <c r="Z432">
        <v>152500</v>
      </c>
      <c r="AA432">
        <v>8.0094537815126099E-2</v>
      </c>
      <c r="AB432" t="s">
        <v>6427</v>
      </c>
      <c r="AC432" s="14" t="s">
        <v>6479</v>
      </c>
    </row>
    <row r="433" spans="1:29" x14ac:dyDescent="0.25">
      <c r="A433" t="s">
        <v>2138</v>
      </c>
      <c r="B433" s="3">
        <v>45966</v>
      </c>
      <c r="C433" t="s">
        <v>661</v>
      </c>
      <c r="D433" t="s">
        <v>662</v>
      </c>
      <c r="E433" t="s">
        <v>2140</v>
      </c>
      <c r="F433" t="s">
        <v>107</v>
      </c>
      <c r="G433">
        <v>40</v>
      </c>
      <c r="H433" t="s">
        <v>295</v>
      </c>
      <c r="I433" t="s">
        <v>120</v>
      </c>
      <c r="J433" t="s">
        <v>109</v>
      </c>
      <c r="K433" t="s">
        <v>242</v>
      </c>
      <c r="L433" t="s">
        <v>132</v>
      </c>
      <c r="M433">
        <v>2</v>
      </c>
      <c r="N433">
        <v>780000</v>
      </c>
      <c r="O433">
        <v>0</v>
      </c>
      <c r="P433">
        <v>0</v>
      </c>
      <c r="Q433">
        <v>630000</v>
      </c>
      <c r="R433" t="s">
        <v>219</v>
      </c>
      <c r="S433" t="s">
        <v>100</v>
      </c>
      <c r="T433" t="s">
        <v>113</v>
      </c>
      <c r="U433">
        <v>3</v>
      </c>
      <c r="V433">
        <v>1560000</v>
      </c>
      <c r="W433">
        <v>0</v>
      </c>
      <c r="X433">
        <v>1560000</v>
      </c>
      <c r="Y433">
        <v>1260000</v>
      </c>
      <c r="Z433">
        <v>300000</v>
      </c>
      <c r="AA433">
        <v>0.19230769230769201</v>
      </c>
      <c r="AB433" t="s">
        <v>6424</v>
      </c>
      <c r="AC433" s="14" t="s">
        <v>6478</v>
      </c>
    </row>
    <row r="434" spans="1:29" x14ac:dyDescent="0.25">
      <c r="A434" t="s">
        <v>2141</v>
      </c>
      <c r="B434" s="3">
        <v>45876</v>
      </c>
      <c r="C434" t="s">
        <v>2143</v>
      </c>
      <c r="D434" t="s">
        <v>2144</v>
      </c>
      <c r="E434" t="s">
        <v>2145</v>
      </c>
      <c r="F434" t="s">
        <v>107</v>
      </c>
      <c r="G434">
        <v>35</v>
      </c>
      <c r="H434" t="s">
        <v>262</v>
      </c>
      <c r="I434" t="s">
        <v>263</v>
      </c>
      <c r="J434" t="s">
        <v>359</v>
      </c>
      <c r="K434" t="s">
        <v>296</v>
      </c>
      <c r="L434" t="s">
        <v>282</v>
      </c>
      <c r="M434">
        <v>4</v>
      </c>
      <c r="N434">
        <v>320000</v>
      </c>
      <c r="O434">
        <v>0.05</v>
      </c>
      <c r="P434">
        <v>4000</v>
      </c>
      <c r="Q434">
        <v>250000</v>
      </c>
      <c r="R434" t="s">
        <v>219</v>
      </c>
      <c r="S434" t="s">
        <v>148</v>
      </c>
      <c r="T434" t="s">
        <v>113</v>
      </c>
      <c r="U434">
        <v>2</v>
      </c>
      <c r="V434">
        <v>1280000</v>
      </c>
      <c r="W434">
        <v>64000</v>
      </c>
      <c r="X434">
        <v>1216000</v>
      </c>
      <c r="Y434">
        <v>1004000</v>
      </c>
      <c r="Z434">
        <v>212000</v>
      </c>
      <c r="AA434">
        <v>0.17434210526315799</v>
      </c>
      <c r="AB434" t="s">
        <v>6433</v>
      </c>
      <c r="AC434" s="14" t="s">
        <v>6479</v>
      </c>
    </row>
    <row r="435" spans="1:29" x14ac:dyDescent="0.25">
      <c r="A435" t="s">
        <v>2146</v>
      </c>
      <c r="B435" s="3">
        <v>45699</v>
      </c>
      <c r="C435" t="s">
        <v>963</v>
      </c>
      <c r="D435" t="s">
        <v>964</v>
      </c>
      <c r="E435" t="s">
        <v>2148</v>
      </c>
      <c r="F435" t="s">
        <v>93</v>
      </c>
      <c r="G435">
        <v>51</v>
      </c>
      <c r="H435" t="s">
        <v>154</v>
      </c>
      <c r="I435" t="s">
        <v>95</v>
      </c>
      <c r="J435" t="s">
        <v>165</v>
      </c>
      <c r="K435" t="s">
        <v>242</v>
      </c>
      <c r="L435" t="s">
        <v>132</v>
      </c>
      <c r="M435">
        <v>5</v>
      </c>
      <c r="N435">
        <v>780000</v>
      </c>
      <c r="O435">
        <v>0.15</v>
      </c>
      <c r="P435">
        <v>12000</v>
      </c>
      <c r="Q435">
        <v>630000</v>
      </c>
      <c r="R435" t="s">
        <v>167</v>
      </c>
      <c r="S435" t="s">
        <v>148</v>
      </c>
      <c r="T435" t="s">
        <v>101</v>
      </c>
      <c r="U435">
        <v>2</v>
      </c>
      <c r="V435">
        <v>3900000</v>
      </c>
      <c r="W435">
        <v>585000</v>
      </c>
      <c r="X435">
        <v>3315000</v>
      </c>
      <c r="Y435">
        <v>3162000</v>
      </c>
      <c r="Z435">
        <v>153000</v>
      </c>
      <c r="AA435">
        <v>4.6153846153846198E-2</v>
      </c>
      <c r="AB435" t="s">
        <v>6429</v>
      </c>
      <c r="AC435" s="14">
        <v>51</v>
      </c>
    </row>
    <row r="436" spans="1:29" x14ac:dyDescent="0.25">
      <c r="A436" t="s">
        <v>2149</v>
      </c>
      <c r="B436" s="3">
        <v>45802</v>
      </c>
      <c r="C436" t="s">
        <v>2151</v>
      </c>
      <c r="D436" t="s">
        <v>2152</v>
      </c>
      <c r="E436" t="s">
        <v>2153</v>
      </c>
      <c r="F436" t="s">
        <v>93</v>
      </c>
      <c r="H436" t="s">
        <v>377</v>
      </c>
      <c r="I436" t="s">
        <v>95</v>
      </c>
      <c r="J436" t="s">
        <v>174</v>
      </c>
      <c r="K436" t="s">
        <v>388</v>
      </c>
      <c r="L436" t="s">
        <v>132</v>
      </c>
      <c r="M436">
        <v>8</v>
      </c>
      <c r="N436">
        <v>510000</v>
      </c>
      <c r="O436">
        <v>0.1</v>
      </c>
      <c r="P436">
        <v>1500</v>
      </c>
      <c r="Q436">
        <v>410000</v>
      </c>
      <c r="R436" t="s">
        <v>167</v>
      </c>
      <c r="S436" t="s">
        <v>100</v>
      </c>
      <c r="T436" t="s">
        <v>101</v>
      </c>
      <c r="V436">
        <v>4080000</v>
      </c>
      <c r="W436">
        <v>408000</v>
      </c>
      <c r="X436">
        <v>3672000</v>
      </c>
      <c r="Y436">
        <v>3281500</v>
      </c>
      <c r="Z436">
        <v>390500</v>
      </c>
      <c r="AA436">
        <v>0.106345315904139</v>
      </c>
      <c r="AB436" t="s">
        <v>6430</v>
      </c>
      <c r="AC436" s="14" t="s">
        <v>6480</v>
      </c>
    </row>
    <row r="437" spans="1:29" x14ac:dyDescent="0.25">
      <c r="A437" t="s">
        <v>2154</v>
      </c>
      <c r="B437" s="3">
        <v>45936</v>
      </c>
      <c r="C437" t="s">
        <v>578</v>
      </c>
      <c r="D437" t="s">
        <v>1035</v>
      </c>
      <c r="E437" t="s">
        <v>2157</v>
      </c>
      <c r="F437" t="s">
        <v>107</v>
      </c>
      <c r="G437">
        <v>45</v>
      </c>
      <c r="H437" t="s">
        <v>154</v>
      </c>
      <c r="I437" t="s">
        <v>95</v>
      </c>
      <c r="J437" t="s">
        <v>212</v>
      </c>
      <c r="K437" t="s">
        <v>425</v>
      </c>
      <c r="L437" t="s">
        <v>146</v>
      </c>
      <c r="M437">
        <v>6</v>
      </c>
      <c r="N437">
        <v>45000</v>
      </c>
      <c r="O437">
        <v>0.1</v>
      </c>
      <c r="P437">
        <v>4000</v>
      </c>
      <c r="Q437">
        <v>27000</v>
      </c>
      <c r="R437" t="s">
        <v>167</v>
      </c>
      <c r="S437" t="s">
        <v>100</v>
      </c>
      <c r="T437" t="s">
        <v>113</v>
      </c>
      <c r="U437">
        <v>1</v>
      </c>
      <c r="V437">
        <v>270000</v>
      </c>
      <c r="W437">
        <v>27000</v>
      </c>
      <c r="X437">
        <v>243000</v>
      </c>
      <c r="Y437">
        <v>166000</v>
      </c>
      <c r="Z437">
        <v>77000</v>
      </c>
      <c r="AA437">
        <v>0.31687242798353898</v>
      </c>
      <c r="AB437" t="s">
        <v>6427</v>
      </c>
      <c r="AC437" s="14" t="s">
        <v>6478</v>
      </c>
    </row>
    <row r="438" spans="1:29" x14ac:dyDescent="0.25">
      <c r="A438" t="s">
        <v>2158</v>
      </c>
      <c r="B438" s="3">
        <v>45762</v>
      </c>
      <c r="C438" t="s">
        <v>2160</v>
      </c>
      <c r="D438" t="s">
        <v>2161</v>
      </c>
      <c r="E438" t="s">
        <v>2162</v>
      </c>
      <c r="F438" t="s">
        <v>107</v>
      </c>
      <c r="G438">
        <v>29</v>
      </c>
      <c r="H438" t="s">
        <v>128</v>
      </c>
      <c r="I438" t="s">
        <v>129</v>
      </c>
      <c r="J438" t="s">
        <v>109</v>
      </c>
      <c r="K438" t="s">
        <v>520</v>
      </c>
      <c r="L438" t="s">
        <v>111</v>
      </c>
      <c r="M438">
        <v>3</v>
      </c>
      <c r="N438">
        <v>410000</v>
      </c>
      <c r="O438">
        <v>0.1</v>
      </c>
      <c r="P438">
        <v>8000</v>
      </c>
      <c r="Q438">
        <v>325000</v>
      </c>
      <c r="R438" t="s">
        <v>6415</v>
      </c>
      <c r="S438" t="s">
        <v>100</v>
      </c>
      <c r="T438" t="s">
        <v>113</v>
      </c>
      <c r="U438">
        <v>2</v>
      </c>
      <c r="V438">
        <v>1230000</v>
      </c>
      <c r="W438">
        <v>123000</v>
      </c>
      <c r="X438">
        <v>1107000</v>
      </c>
      <c r="Y438">
        <v>983000</v>
      </c>
      <c r="Z438">
        <v>124000</v>
      </c>
      <c r="AA438">
        <v>0.112014453477868</v>
      </c>
      <c r="AB438" t="s">
        <v>6431</v>
      </c>
      <c r="AC438" s="14" t="s">
        <v>6479</v>
      </c>
    </row>
    <row r="439" spans="1:29" x14ac:dyDescent="0.25">
      <c r="A439" t="s">
        <v>2163</v>
      </c>
      <c r="B439" s="3">
        <v>45716</v>
      </c>
      <c r="C439" t="s">
        <v>2165</v>
      </c>
      <c r="D439" t="s">
        <v>2166</v>
      </c>
      <c r="E439" t="s">
        <v>2167</v>
      </c>
      <c r="F439" t="s">
        <v>107</v>
      </c>
      <c r="G439">
        <v>49</v>
      </c>
      <c r="H439" t="s">
        <v>558</v>
      </c>
      <c r="I439" t="s">
        <v>129</v>
      </c>
      <c r="J439" t="s">
        <v>165</v>
      </c>
      <c r="K439" t="s">
        <v>175</v>
      </c>
      <c r="L439" t="s">
        <v>132</v>
      </c>
      <c r="M439">
        <v>7</v>
      </c>
      <c r="N439">
        <v>900000</v>
      </c>
      <c r="O439">
        <v>0</v>
      </c>
      <c r="P439">
        <v>12000</v>
      </c>
      <c r="Q439">
        <v>730000</v>
      </c>
      <c r="R439" t="s">
        <v>219</v>
      </c>
      <c r="S439" t="s">
        <v>100</v>
      </c>
      <c r="T439" t="s">
        <v>113</v>
      </c>
      <c r="U439">
        <v>4</v>
      </c>
      <c r="V439">
        <v>6300000</v>
      </c>
      <c r="W439">
        <v>0</v>
      </c>
      <c r="X439">
        <v>6300000</v>
      </c>
      <c r="Y439">
        <v>5122000</v>
      </c>
      <c r="Z439">
        <v>1178000</v>
      </c>
      <c r="AA439">
        <v>0.186984126984127</v>
      </c>
      <c r="AB439" t="s">
        <v>6429</v>
      </c>
      <c r="AC439" s="14" t="s">
        <v>6478</v>
      </c>
    </row>
    <row r="440" spans="1:29" x14ac:dyDescent="0.25">
      <c r="A440" t="s">
        <v>2168</v>
      </c>
      <c r="B440" s="3">
        <v>46005</v>
      </c>
      <c r="C440" t="s">
        <v>1362</v>
      </c>
      <c r="D440" t="s">
        <v>1363</v>
      </c>
      <c r="E440" t="s">
        <v>2169</v>
      </c>
      <c r="F440" t="s">
        <v>107</v>
      </c>
      <c r="G440">
        <v>51</v>
      </c>
      <c r="H440" t="s">
        <v>377</v>
      </c>
      <c r="I440" t="s">
        <v>95</v>
      </c>
      <c r="J440" t="s">
        <v>359</v>
      </c>
      <c r="K440" t="s">
        <v>296</v>
      </c>
      <c r="L440" t="s">
        <v>282</v>
      </c>
      <c r="M440">
        <v>2</v>
      </c>
      <c r="N440">
        <v>320000</v>
      </c>
      <c r="O440">
        <v>0.02</v>
      </c>
      <c r="P440">
        <v>6000</v>
      </c>
      <c r="Q440">
        <v>250000</v>
      </c>
      <c r="R440" t="s">
        <v>134</v>
      </c>
      <c r="S440" t="s">
        <v>135</v>
      </c>
      <c r="T440" t="s">
        <v>101</v>
      </c>
      <c r="U440">
        <v>5</v>
      </c>
      <c r="V440">
        <v>640000</v>
      </c>
      <c r="W440">
        <v>12800</v>
      </c>
      <c r="X440">
        <v>627200</v>
      </c>
      <c r="Y440">
        <v>506000</v>
      </c>
      <c r="Z440">
        <v>121200</v>
      </c>
      <c r="AA440">
        <v>0.19323979591836701</v>
      </c>
      <c r="AB440" t="s">
        <v>6432</v>
      </c>
      <c r="AC440" s="14">
        <v>51</v>
      </c>
    </row>
    <row r="441" spans="1:29" x14ac:dyDescent="0.25">
      <c r="A441" t="s">
        <v>2170</v>
      </c>
      <c r="B441" s="3">
        <v>45935</v>
      </c>
      <c r="C441" t="s">
        <v>1172</v>
      </c>
      <c r="D441" t="s">
        <v>1431</v>
      </c>
      <c r="E441" t="s">
        <v>2172</v>
      </c>
      <c r="F441" t="s">
        <v>107</v>
      </c>
      <c r="G441">
        <v>59</v>
      </c>
      <c r="H441" t="s">
        <v>295</v>
      </c>
      <c r="I441" t="s">
        <v>120</v>
      </c>
      <c r="J441" t="s">
        <v>165</v>
      </c>
      <c r="K441" t="s">
        <v>311</v>
      </c>
      <c r="L441" t="s">
        <v>122</v>
      </c>
      <c r="M441">
        <v>8</v>
      </c>
      <c r="N441">
        <v>850000</v>
      </c>
      <c r="O441">
        <v>0.15</v>
      </c>
      <c r="P441">
        <v>1500</v>
      </c>
      <c r="Q441">
        <v>710000</v>
      </c>
      <c r="R441" t="s">
        <v>167</v>
      </c>
      <c r="S441" t="s">
        <v>135</v>
      </c>
      <c r="T441" t="s">
        <v>101</v>
      </c>
      <c r="U441">
        <v>2</v>
      </c>
      <c r="V441">
        <v>6800000</v>
      </c>
      <c r="W441">
        <v>1020000</v>
      </c>
      <c r="X441">
        <v>5780000</v>
      </c>
      <c r="Y441">
        <v>5681500</v>
      </c>
      <c r="Z441">
        <v>98500</v>
      </c>
      <c r="AA441">
        <v>1.7041522491349499E-2</v>
      </c>
      <c r="AB441" t="s">
        <v>6427</v>
      </c>
      <c r="AC441" s="14">
        <v>51</v>
      </c>
    </row>
    <row r="442" spans="1:29" x14ac:dyDescent="0.25">
      <c r="A442" t="s">
        <v>2173</v>
      </c>
      <c r="B442" s="3">
        <v>45930</v>
      </c>
      <c r="C442" t="s">
        <v>2174</v>
      </c>
      <c r="D442" t="s">
        <v>2175</v>
      </c>
      <c r="E442" t="s">
        <v>2176</v>
      </c>
      <c r="F442" t="s">
        <v>107</v>
      </c>
      <c r="G442">
        <v>38</v>
      </c>
      <c r="H442" t="s">
        <v>377</v>
      </c>
      <c r="I442" t="s">
        <v>95</v>
      </c>
      <c r="J442" t="s">
        <v>359</v>
      </c>
      <c r="K442" t="s">
        <v>121</v>
      </c>
      <c r="L442" t="s">
        <v>122</v>
      </c>
      <c r="M442">
        <v>8</v>
      </c>
      <c r="N442">
        <v>720000</v>
      </c>
      <c r="O442">
        <v>0</v>
      </c>
      <c r="P442">
        <v>8000</v>
      </c>
      <c r="Q442">
        <v>600000</v>
      </c>
      <c r="R442" t="s">
        <v>219</v>
      </c>
      <c r="S442" t="s">
        <v>100</v>
      </c>
      <c r="T442" t="s">
        <v>113</v>
      </c>
      <c r="U442">
        <v>2</v>
      </c>
      <c r="V442">
        <v>5760000</v>
      </c>
      <c r="W442">
        <v>0</v>
      </c>
      <c r="X442">
        <v>5760000</v>
      </c>
      <c r="Y442">
        <v>4808000</v>
      </c>
      <c r="Z442">
        <v>952000</v>
      </c>
      <c r="AA442">
        <v>0.165277777777778</v>
      </c>
      <c r="AB442" t="s">
        <v>6435</v>
      </c>
      <c r="AC442" s="14" t="s">
        <v>6478</v>
      </c>
    </row>
    <row r="443" spans="1:29" x14ac:dyDescent="0.25">
      <c r="A443" t="s">
        <v>2177</v>
      </c>
      <c r="B443" s="3">
        <v>45743</v>
      </c>
      <c r="C443" t="s">
        <v>903</v>
      </c>
      <c r="D443" t="s">
        <v>904</v>
      </c>
      <c r="E443" t="s">
        <v>2179</v>
      </c>
      <c r="F443" t="s">
        <v>93</v>
      </c>
      <c r="G443">
        <v>47</v>
      </c>
      <c r="H443" t="s">
        <v>128</v>
      </c>
      <c r="I443" t="s">
        <v>129</v>
      </c>
      <c r="J443" t="s">
        <v>109</v>
      </c>
      <c r="K443" t="s">
        <v>121</v>
      </c>
      <c r="L443" t="s">
        <v>122</v>
      </c>
      <c r="M443">
        <v>3</v>
      </c>
      <c r="N443">
        <v>720000</v>
      </c>
      <c r="O443">
        <v>0</v>
      </c>
      <c r="P443">
        <v>12000</v>
      </c>
      <c r="Q443">
        <v>600000</v>
      </c>
      <c r="R443" t="s">
        <v>6415</v>
      </c>
      <c r="S443" t="s">
        <v>100</v>
      </c>
      <c r="T443" t="s">
        <v>101</v>
      </c>
      <c r="U443">
        <v>5</v>
      </c>
      <c r="V443">
        <v>2160000</v>
      </c>
      <c r="W443">
        <v>0</v>
      </c>
      <c r="X443">
        <v>2160000</v>
      </c>
      <c r="Y443">
        <v>1812000</v>
      </c>
      <c r="Z443">
        <v>348000</v>
      </c>
      <c r="AA443">
        <v>0.16111111111111101</v>
      </c>
      <c r="AB443" t="s">
        <v>6428</v>
      </c>
      <c r="AC443" s="14" t="s">
        <v>6478</v>
      </c>
    </row>
    <row r="444" spans="1:29" x14ac:dyDescent="0.25">
      <c r="A444" t="s">
        <v>2180</v>
      </c>
      <c r="B444" s="3">
        <v>45833</v>
      </c>
      <c r="C444" t="s">
        <v>1324</v>
      </c>
      <c r="D444" t="s">
        <v>2152</v>
      </c>
      <c r="E444" t="s">
        <v>2181</v>
      </c>
      <c r="F444" t="s">
        <v>93</v>
      </c>
      <c r="G444">
        <v>24</v>
      </c>
      <c r="H444" t="s">
        <v>128</v>
      </c>
      <c r="I444" t="s">
        <v>129</v>
      </c>
      <c r="J444" t="s">
        <v>165</v>
      </c>
      <c r="K444" t="s">
        <v>425</v>
      </c>
      <c r="L444" t="s">
        <v>146</v>
      </c>
      <c r="M444">
        <v>2</v>
      </c>
      <c r="N444">
        <v>45000</v>
      </c>
      <c r="O444">
        <v>0.1</v>
      </c>
      <c r="P444">
        <v>1500</v>
      </c>
      <c r="Q444">
        <v>27000</v>
      </c>
      <c r="R444" t="s">
        <v>167</v>
      </c>
      <c r="S444" t="s">
        <v>135</v>
      </c>
      <c r="T444" t="s">
        <v>113</v>
      </c>
      <c r="U444">
        <v>4</v>
      </c>
      <c r="V444">
        <v>90000</v>
      </c>
      <c r="W444">
        <v>9000</v>
      </c>
      <c r="X444">
        <v>81000</v>
      </c>
      <c r="Y444">
        <v>55500</v>
      </c>
      <c r="Z444">
        <v>25500</v>
      </c>
      <c r="AA444">
        <v>0.31481481481481499</v>
      </c>
      <c r="AB444" t="s">
        <v>6434</v>
      </c>
      <c r="AC444" s="14" t="s">
        <v>6477</v>
      </c>
    </row>
    <row r="445" spans="1:29" x14ac:dyDescent="0.25">
      <c r="A445" t="s">
        <v>2182</v>
      </c>
      <c r="B445" s="3">
        <v>45696</v>
      </c>
      <c r="C445" t="s">
        <v>327</v>
      </c>
      <c r="E445" t="s">
        <v>2184</v>
      </c>
      <c r="F445" t="s">
        <v>93</v>
      </c>
      <c r="G445">
        <v>20</v>
      </c>
      <c r="H445" t="s">
        <v>413</v>
      </c>
      <c r="I445" t="s">
        <v>95</v>
      </c>
      <c r="J445" t="s">
        <v>130</v>
      </c>
      <c r="K445" t="s">
        <v>311</v>
      </c>
      <c r="L445" t="s">
        <v>122</v>
      </c>
      <c r="M445">
        <v>4</v>
      </c>
      <c r="N445">
        <v>850000</v>
      </c>
      <c r="O445">
        <v>0</v>
      </c>
      <c r="P445">
        <v>6000</v>
      </c>
      <c r="Q445">
        <v>710000</v>
      </c>
      <c r="R445" t="s">
        <v>134</v>
      </c>
      <c r="S445" t="s">
        <v>100</v>
      </c>
      <c r="T445" t="s">
        <v>101</v>
      </c>
      <c r="U445">
        <v>2</v>
      </c>
      <c r="V445">
        <v>3400000</v>
      </c>
      <c r="W445">
        <v>0</v>
      </c>
      <c r="X445">
        <v>3400000</v>
      </c>
      <c r="Y445">
        <v>2846000</v>
      </c>
      <c r="Z445">
        <v>554000</v>
      </c>
      <c r="AA445">
        <v>0.16294117647058801</v>
      </c>
      <c r="AB445" t="s">
        <v>6429</v>
      </c>
      <c r="AC445" s="14" t="s">
        <v>6477</v>
      </c>
    </row>
    <row r="446" spans="1:29" x14ac:dyDescent="0.25">
      <c r="A446" t="s">
        <v>2186</v>
      </c>
      <c r="B446" s="3">
        <v>45987</v>
      </c>
      <c r="C446" t="s">
        <v>2187</v>
      </c>
      <c r="D446" t="s">
        <v>2136</v>
      </c>
      <c r="E446" t="s">
        <v>2188</v>
      </c>
      <c r="F446" t="s">
        <v>107</v>
      </c>
      <c r="G446">
        <v>62</v>
      </c>
      <c r="H446" t="s">
        <v>128</v>
      </c>
      <c r="I446" t="s">
        <v>129</v>
      </c>
      <c r="J446" t="s">
        <v>109</v>
      </c>
      <c r="K446" t="s">
        <v>145</v>
      </c>
      <c r="L446" t="s">
        <v>146</v>
      </c>
      <c r="M446">
        <v>1</v>
      </c>
      <c r="N446">
        <v>145000</v>
      </c>
      <c r="O446">
        <v>0.02</v>
      </c>
      <c r="P446">
        <v>1500</v>
      </c>
      <c r="Q446">
        <v>98000</v>
      </c>
      <c r="R446" t="s">
        <v>134</v>
      </c>
      <c r="S446" t="s">
        <v>148</v>
      </c>
      <c r="T446" t="s">
        <v>113</v>
      </c>
      <c r="U446">
        <v>5</v>
      </c>
      <c r="V446">
        <v>145000</v>
      </c>
      <c r="W446">
        <v>2900</v>
      </c>
      <c r="X446">
        <v>142100</v>
      </c>
      <c r="Y446">
        <v>99500</v>
      </c>
      <c r="Z446">
        <v>42600</v>
      </c>
      <c r="AA446">
        <v>0.299788881069669</v>
      </c>
      <c r="AB446" t="s">
        <v>6424</v>
      </c>
      <c r="AC446" s="14">
        <v>51</v>
      </c>
    </row>
    <row r="447" spans="1:29" x14ac:dyDescent="0.25">
      <c r="A447" t="s">
        <v>2189</v>
      </c>
      <c r="B447" s="3">
        <v>45810</v>
      </c>
      <c r="C447" t="s">
        <v>517</v>
      </c>
      <c r="D447" t="s">
        <v>518</v>
      </c>
      <c r="E447" t="s">
        <v>2191</v>
      </c>
      <c r="F447" t="s">
        <v>93</v>
      </c>
      <c r="G447">
        <v>41</v>
      </c>
      <c r="H447" t="s">
        <v>1792</v>
      </c>
      <c r="I447" t="s">
        <v>129</v>
      </c>
      <c r="J447" t="s">
        <v>174</v>
      </c>
      <c r="K447" t="s">
        <v>311</v>
      </c>
      <c r="L447" t="s">
        <v>122</v>
      </c>
      <c r="M447">
        <v>5</v>
      </c>
      <c r="N447">
        <v>850000</v>
      </c>
      <c r="O447">
        <v>0.02</v>
      </c>
      <c r="P447">
        <v>8000</v>
      </c>
      <c r="Q447">
        <v>710000</v>
      </c>
      <c r="R447" t="s">
        <v>99</v>
      </c>
      <c r="S447" t="s">
        <v>100</v>
      </c>
      <c r="T447" t="s">
        <v>101</v>
      </c>
      <c r="U447">
        <v>4</v>
      </c>
      <c r="V447">
        <v>4250000</v>
      </c>
      <c r="W447">
        <v>85000</v>
      </c>
      <c r="X447">
        <v>4165000</v>
      </c>
      <c r="Y447">
        <v>3558000</v>
      </c>
      <c r="Z447">
        <v>607000</v>
      </c>
      <c r="AA447">
        <v>0.14573829531812699</v>
      </c>
      <c r="AB447" t="s">
        <v>6434</v>
      </c>
      <c r="AC447" s="14" t="s">
        <v>6478</v>
      </c>
    </row>
    <row r="448" spans="1:29" x14ac:dyDescent="0.25">
      <c r="A448" t="s">
        <v>2192</v>
      </c>
      <c r="B448" s="3">
        <v>45717</v>
      </c>
      <c r="C448" t="s">
        <v>1778</v>
      </c>
      <c r="D448" t="s">
        <v>1779</v>
      </c>
      <c r="E448" t="s">
        <v>2194</v>
      </c>
      <c r="F448" t="s">
        <v>107</v>
      </c>
      <c r="G448">
        <v>61</v>
      </c>
      <c r="H448" t="s">
        <v>595</v>
      </c>
      <c r="I448" t="s">
        <v>263</v>
      </c>
      <c r="J448" t="s">
        <v>165</v>
      </c>
      <c r="K448" t="s">
        <v>852</v>
      </c>
      <c r="L448" t="s">
        <v>122</v>
      </c>
      <c r="M448">
        <v>5</v>
      </c>
      <c r="N448">
        <v>680000</v>
      </c>
      <c r="O448">
        <v>0</v>
      </c>
      <c r="P448">
        <v>6000</v>
      </c>
      <c r="Q448">
        <v>555000</v>
      </c>
      <c r="R448" t="s">
        <v>6415</v>
      </c>
      <c r="S448" t="s">
        <v>100</v>
      </c>
      <c r="T448" t="s">
        <v>113</v>
      </c>
      <c r="U448">
        <v>2</v>
      </c>
      <c r="V448">
        <v>3400000</v>
      </c>
      <c r="W448">
        <v>0</v>
      </c>
      <c r="X448">
        <v>3400000</v>
      </c>
      <c r="Y448">
        <v>2781000</v>
      </c>
      <c r="Z448">
        <v>619000</v>
      </c>
      <c r="AA448">
        <v>0.18205882352941199</v>
      </c>
      <c r="AB448" t="s">
        <v>6428</v>
      </c>
      <c r="AC448" s="14">
        <v>51</v>
      </c>
    </row>
    <row r="449" spans="1:29" x14ac:dyDescent="0.25">
      <c r="A449" t="s">
        <v>2195</v>
      </c>
      <c r="B449" s="3">
        <v>45746</v>
      </c>
      <c r="C449" t="s">
        <v>2196</v>
      </c>
      <c r="D449" t="s">
        <v>2197</v>
      </c>
      <c r="E449" t="s">
        <v>2198</v>
      </c>
      <c r="F449" t="s">
        <v>107</v>
      </c>
      <c r="G449">
        <v>58</v>
      </c>
      <c r="H449" t="s">
        <v>295</v>
      </c>
      <c r="I449" t="s">
        <v>120</v>
      </c>
      <c r="J449" t="s">
        <v>155</v>
      </c>
      <c r="K449" t="s">
        <v>1540</v>
      </c>
      <c r="L449" t="s">
        <v>282</v>
      </c>
      <c r="M449">
        <v>1</v>
      </c>
      <c r="N449">
        <v>650000</v>
      </c>
      <c r="O449">
        <v>0</v>
      </c>
      <c r="P449">
        <v>8000</v>
      </c>
      <c r="Q449">
        <v>520000</v>
      </c>
      <c r="R449" t="s">
        <v>6415</v>
      </c>
      <c r="S449" t="s">
        <v>148</v>
      </c>
      <c r="T449" t="s">
        <v>101</v>
      </c>
      <c r="U449">
        <v>2</v>
      </c>
      <c r="V449">
        <v>650000</v>
      </c>
      <c r="W449">
        <v>0</v>
      </c>
      <c r="X449">
        <v>650000</v>
      </c>
      <c r="Y449">
        <v>528000</v>
      </c>
      <c r="Z449">
        <v>122000</v>
      </c>
      <c r="AA449">
        <v>0.18769230769230799</v>
      </c>
      <c r="AB449" t="s">
        <v>6428</v>
      </c>
      <c r="AC449" s="14">
        <v>51</v>
      </c>
    </row>
    <row r="450" spans="1:29" x14ac:dyDescent="0.25">
      <c r="A450" t="s">
        <v>2199</v>
      </c>
      <c r="B450" s="3">
        <v>45843</v>
      </c>
      <c r="C450" t="s">
        <v>928</v>
      </c>
      <c r="D450" t="s">
        <v>929</v>
      </c>
      <c r="E450" t="s">
        <v>2201</v>
      </c>
      <c r="F450" t="s">
        <v>93</v>
      </c>
      <c r="G450">
        <v>42</v>
      </c>
      <c r="H450" t="s">
        <v>128</v>
      </c>
      <c r="I450" t="s">
        <v>129</v>
      </c>
      <c r="J450" t="s">
        <v>174</v>
      </c>
      <c r="K450" t="s">
        <v>425</v>
      </c>
      <c r="L450" t="s">
        <v>146</v>
      </c>
      <c r="M450">
        <v>4</v>
      </c>
      <c r="N450">
        <v>45000</v>
      </c>
      <c r="O450">
        <v>0.1</v>
      </c>
      <c r="P450">
        <v>2500</v>
      </c>
      <c r="Q450">
        <v>27000</v>
      </c>
      <c r="R450" t="s">
        <v>219</v>
      </c>
      <c r="S450" t="s">
        <v>168</v>
      </c>
      <c r="T450" t="s">
        <v>113</v>
      </c>
      <c r="U450">
        <v>2</v>
      </c>
      <c r="V450">
        <v>180000</v>
      </c>
      <c r="W450">
        <v>18000</v>
      </c>
      <c r="X450">
        <v>162000</v>
      </c>
      <c r="Y450">
        <v>110500</v>
      </c>
      <c r="Z450">
        <v>51500</v>
      </c>
      <c r="AA450">
        <v>0.31790123456790098</v>
      </c>
      <c r="AB450" t="s">
        <v>6425</v>
      </c>
      <c r="AC450" s="14" t="s">
        <v>6478</v>
      </c>
    </row>
    <row r="451" spans="1:29" x14ac:dyDescent="0.25">
      <c r="A451" t="s">
        <v>2202</v>
      </c>
      <c r="B451" s="3">
        <v>45868</v>
      </c>
      <c r="C451" t="s">
        <v>2204</v>
      </c>
      <c r="D451" t="s">
        <v>2205</v>
      </c>
      <c r="E451" t="s">
        <v>2206</v>
      </c>
      <c r="F451" t="s">
        <v>93</v>
      </c>
      <c r="G451">
        <v>33</v>
      </c>
      <c r="H451" t="s">
        <v>128</v>
      </c>
      <c r="I451" t="s">
        <v>129</v>
      </c>
      <c r="J451" t="s">
        <v>155</v>
      </c>
      <c r="K451" t="s">
        <v>311</v>
      </c>
      <c r="L451" t="s">
        <v>122</v>
      </c>
      <c r="M451">
        <v>6</v>
      </c>
      <c r="N451">
        <v>850000</v>
      </c>
      <c r="O451">
        <v>0.02</v>
      </c>
      <c r="P451">
        <v>8000</v>
      </c>
      <c r="Q451">
        <v>710000</v>
      </c>
      <c r="R451" t="s">
        <v>6415</v>
      </c>
      <c r="S451" t="s">
        <v>148</v>
      </c>
      <c r="T451" t="s">
        <v>113</v>
      </c>
      <c r="U451">
        <v>1</v>
      </c>
      <c r="V451">
        <v>5100000</v>
      </c>
      <c r="W451">
        <v>102000</v>
      </c>
      <c r="X451">
        <v>4998000</v>
      </c>
      <c r="Y451">
        <v>4268000</v>
      </c>
      <c r="Z451">
        <v>730000</v>
      </c>
      <c r="AA451">
        <v>0.14605842336934799</v>
      </c>
      <c r="AB451" t="s">
        <v>6425</v>
      </c>
      <c r="AC451" s="14" t="s">
        <v>6479</v>
      </c>
    </row>
    <row r="452" spans="1:29" x14ac:dyDescent="0.25">
      <c r="A452" t="s">
        <v>2207</v>
      </c>
      <c r="B452" s="3">
        <v>45717</v>
      </c>
      <c r="C452" t="s">
        <v>2208</v>
      </c>
      <c r="D452" t="s">
        <v>2209</v>
      </c>
      <c r="E452" t="s">
        <v>2210</v>
      </c>
      <c r="F452" t="s">
        <v>107</v>
      </c>
      <c r="G452">
        <v>46</v>
      </c>
      <c r="H452" t="s">
        <v>1792</v>
      </c>
      <c r="I452" t="s">
        <v>129</v>
      </c>
      <c r="J452" t="s">
        <v>174</v>
      </c>
      <c r="K452" t="s">
        <v>281</v>
      </c>
      <c r="L452" t="s">
        <v>282</v>
      </c>
      <c r="M452">
        <v>6</v>
      </c>
      <c r="N452">
        <v>250000</v>
      </c>
      <c r="O452">
        <v>0.15</v>
      </c>
      <c r="P452">
        <v>8000</v>
      </c>
      <c r="Q452">
        <v>190000</v>
      </c>
      <c r="R452" t="s">
        <v>167</v>
      </c>
      <c r="S452" t="s">
        <v>100</v>
      </c>
      <c r="T452" t="s">
        <v>113</v>
      </c>
      <c r="U452">
        <v>3</v>
      </c>
      <c r="V452">
        <v>1500000</v>
      </c>
      <c r="W452">
        <v>225000</v>
      </c>
      <c r="X452">
        <v>1275000</v>
      </c>
      <c r="Y452">
        <v>1148000</v>
      </c>
      <c r="Z452">
        <v>127000</v>
      </c>
      <c r="AA452">
        <v>9.9607843137254903E-2</v>
      </c>
      <c r="AB452" t="s">
        <v>6428</v>
      </c>
      <c r="AC452" s="14" t="s">
        <v>6478</v>
      </c>
    </row>
    <row r="453" spans="1:29" x14ac:dyDescent="0.25">
      <c r="A453" t="s">
        <v>2211</v>
      </c>
      <c r="B453" s="3">
        <v>45793</v>
      </c>
      <c r="C453" t="s">
        <v>2213</v>
      </c>
      <c r="D453" t="s">
        <v>2214</v>
      </c>
      <c r="E453" t="s">
        <v>2215</v>
      </c>
      <c r="F453" t="s">
        <v>93</v>
      </c>
      <c r="G453">
        <v>61</v>
      </c>
      <c r="H453" t="s">
        <v>558</v>
      </c>
      <c r="I453" t="s">
        <v>129</v>
      </c>
      <c r="J453" t="s">
        <v>359</v>
      </c>
      <c r="K453" t="s">
        <v>388</v>
      </c>
      <c r="L453" t="s">
        <v>132</v>
      </c>
      <c r="M453">
        <v>6</v>
      </c>
      <c r="N453">
        <v>510000</v>
      </c>
      <c r="O453">
        <v>0.05</v>
      </c>
      <c r="P453">
        <v>12000</v>
      </c>
      <c r="Q453">
        <v>410000</v>
      </c>
      <c r="R453" t="s">
        <v>134</v>
      </c>
      <c r="S453" t="s">
        <v>100</v>
      </c>
      <c r="T453" t="s">
        <v>101</v>
      </c>
      <c r="U453">
        <v>1</v>
      </c>
      <c r="V453">
        <v>3060000</v>
      </c>
      <c r="W453">
        <v>153000</v>
      </c>
      <c r="X453">
        <v>2907000</v>
      </c>
      <c r="Y453">
        <v>2472000</v>
      </c>
      <c r="Z453">
        <v>435000</v>
      </c>
      <c r="AA453">
        <v>0.14963880288957701</v>
      </c>
      <c r="AB453" t="s">
        <v>6430</v>
      </c>
      <c r="AC453" s="14">
        <v>51</v>
      </c>
    </row>
    <row r="454" spans="1:29" x14ac:dyDescent="0.25">
      <c r="A454" t="s">
        <v>2216</v>
      </c>
      <c r="B454" s="3">
        <v>45950</v>
      </c>
      <c r="C454" t="s">
        <v>2218</v>
      </c>
      <c r="D454" t="s">
        <v>2219</v>
      </c>
      <c r="E454" t="s">
        <v>2220</v>
      </c>
      <c r="F454" t="s">
        <v>107</v>
      </c>
      <c r="G454">
        <v>35</v>
      </c>
      <c r="H454" t="s">
        <v>413</v>
      </c>
      <c r="I454" t="s">
        <v>95</v>
      </c>
      <c r="J454" t="s">
        <v>165</v>
      </c>
      <c r="K454" t="s">
        <v>388</v>
      </c>
      <c r="L454" t="s">
        <v>132</v>
      </c>
      <c r="M454">
        <v>4</v>
      </c>
      <c r="N454">
        <v>510000</v>
      </c>
      <c r="O454">
        <v>0.02</v>
      </c>
      <c r="P454">
        <v>8000</v>
      </c>
      <c r="Q454">
        <v>410000</v>
      </c>
      <c r="R454" t="s">
        <v>167</v>
      </c>
      <c r="S454" t="s">
        <v>100</v>
      </c>
      <c r="T454" t="s">
        <v>113</v>
      </c>
      <c r="U454">
        <v>5</v>
      </c>
      <c r="V454">
        <v>2040000</v>
      </c>
      <c r="W454">
        <v>40800</v>
      </c>
      <c r="X454">
        <v>1999200</v>
      </c>
      <c r="Y454">
        <v>1648000</v>
      </c>
      <c r="Z454">
        <v>351200</v>
      </c>
      <c r="AA454">
        <v>0.17567026810724301</v>
      </c>
      <c r="AB454" t="s">
        <v>6427</v>
      </c>
      <c r="AC454" s="14" t="s">
        <v>6479</v>
      </c>
    </row>
    <row r="455" spans="1:29" x14ac:dyDescent="0.25">
      <c r="A455" t="s">
        <v>2221</v>
      </c>
      <c r="B455" s="3">
        <v>46002</v>
      </c>
      <c r="C455" t="s">
        <v>2222</v>
      </c>
      <c r="D455" t="s">
        <v>2223</v>
      </c>
      <c r="E455" t="s">
        <v>2224</v>
      </c>
      <c r="F455" t="s">
        <v>93</v>
      </c>
      <c r="G455">
        <v>46</v>
      </c>
      <c r="H455" t="s">
        <v>581</v>
      </c>
      <c r="I455" t="s">
        <v>144</v>
      </c>
      <c r="J455" t="s">
        <v>359</v>
      </c>
      <c r="K455" t="s">
        <v>311</v>
      </c>
      <c r="L455" t="s">
        <v>122</v>
      </c>
      <c r="M455">
        <v>8</v>
      </c>
      <c r="N455">
        <v>850000</v>
      </c>
      <c r="O455">
        <v>0.02</v>
      </c>
      <c r="P455">
        <v>12000</v>
      </c>
      <c r="Q455">
        <v>710000</v>
      </c>
      <c r="R455" t="s">
        <v>134</v>
      </c>
      <c r="S455" t="s">
        <v>135</v>
      </c>
      <c r="T455" t="s">
        <v>113</v>
      </c>
      <c r="U455">
        <v>2</v>
      </c>
      <c r="V455">
        <v>6800000</v>
      </c>
      <c r="W455">
        <v>136000</v>
      </c>
      <c r="X455">
        <v>6664000</v>
      </c>
      <c r="Y455">
        <v>5692000</v>
      </c>
      <c r="Z455">
        <v>972000</v>
      </c>
      <c r="AA455">
        <v>0.14585834333733499</v>
      </c>
      <c r="AB455" t="s">
        <v>6432</v>
      </c>
      <c r="AC455" s="14" t="s">
        <v>6478</v>
      </c>
    </row>
    <row r="456" spans="1:29" x14ac:dyDescent="0.25">
      <c r="A456" t="s">
        <v>2225</v>
      </c>
      <c r="B456" s="3">
        <v>45830</v>
      </c>
      <c r="C456" t="s">
        <v>2226</v>
      </c>
      <c r="D456" t="s">
        <v>2227</v>
      </c>
      <c r="E456" t="s">
        <v>6317</v>
      </c>
      <c r="F456" t="s">
        <v>107</v>
      </c>
      <c r="G456">
        <v>62</v>
      </c>
      <c r="H456" t="s">
        <v>295</v>
      </c>
      <c r="I456" t="s">
        <v>120</v>
      </c>
      <c r="J456" t="s">
        <v>212</v>
      </c>
      <c r="K456" t="s">
        <v>311</v>
      </c>
      <c r="L456" t="s">
        <v>122</v>
      </c>
      <c r="M456">
        <v>7</v>
      </c>
      <c r="N456">
        <v>850000</v>
      </c>
      <c r="O456">
        <v>0</v>
      </c>
      <c r="P456">
        <v>12000</v>
      </c>
      <c r="Q456">
        <v>710000</v>
      </c>
      <c r="R456" t="s">
        <v>219</v>
      </c>
      <c r="S456" t="s">
        <v>168</v>
      </c>
      <c r="T456" t="s">
        <v>101</v>
      </c>
      <c r="U456">
        <v>5</v>
      </c>
      <c r="V456">
        <v>5950000</v>
      </c>
      <c r="W456">
        <v>0</v>
      </c>
      <c r="X456">
        <v>5950000</v>
      </c>
      <c r="Y456">
        <v>4982000</v>
      </c>
      <c r="Z456">
        <v>968000</v>
      </c>
      <c r="AA456">
        <v>0.16268907563025201</v>
      </c>
      <c r="AB456" t="s">
        <v>6434</v>
      </c>
      <c r="AC456" s="14">
        <v>51</v>
      </c>
    </row>
    <row r="457" spans="1:29" x14ac:dyDescent="0.25">
      <c r="A457" t="s">
        <v>2229</v>
      </c>
      <c r="B457" s="3">
        <v>45856</v>
      </c>
      <c r="C457" t="s">
        <v>784</v>
      </c>
      <c r="D457" t="s">
        <v>2230</v>
      </c>
      <c r="E457" t="s">
        <v>2231</v>
      </c>
      <c r="F457" t="s">
        <v>107</v>
      </c>
      <c r="G457">
        <v>45</v>
      </c>
      <c r="H457" t="s">
        <v>558</v>
      </c>
      <c r="I457" t="s">
        <v>129</v>
      </c>
      <c r="J457" t="s">
        <v>359</v>
      </c>
      <c r="K457" t="s">
        <v>175</v>
      </c>
      <c r="L457" t="s">
        <v>132</v>
      </c>
      <c r="M457">
        <v>3</v>
      </c>
      <c r="N457">
        <v>900000</v>
      </c>
      <c r="O457">
        <v>0.15</v>
      </c>
      <c r="P457">
        <v>1500</v>
      </c>
      <c r="Q457">
        <v>730000</v>
      </c>
      <c r="R457" t="s">
        <v>167</v>
      </c>
      <c r="S457" t="s">
        <v>135</v>
      </c>
      <c r="T457" t="s">
        <v>113</v>
      </c>
      <c r="U457">
        <v>1</v>
      </c>
      <c r="V457">
        <v>2700000</v>
      </c>
      <c r="W457">
        <v>405000</v>
      </c>
      <c r="X457">
        <v>2295000</v>
      </c>
      <c r="Y457">
        <v>2191500</v>
      </c>
      <c r="Z457">
        <v>103500</v>
      </c>
      <c r="AA457">
        <v>4.5098039215686302E-2</v>
      </c>
      <c r="AB457" t="s">
        <v>6425</v>
      </c>
      <c r="AC457" s="14" t="s">
        <v>6478</v>
      </c>
    </row>
    <row r="458" spans="1:29" x14ac:dyDescent="0.25">
      <c r="A458" t="s">
        <v>2232</v>
      </c>
      <c r="B458" s="3">
        <v>46021</v>
      </c>
      <c r="C458" t="s">
        <v>748</v>
      </c>
      <c r="E458" t="s">
        <v>2234</v>
      </c>
      <c r="F458" t="s">
        <v>93</v>
      </c>
      <c r="G458">
        <v>41</v>
      </c>
      <c r="H458" t="s">
        <v>558</v>
      </c>
      <c r="I458" t="s">
        <v>129</v>
      </c>
      <c r="J458" t="s">
        <v>130</v>
      </c>
      <c r="K458" t="s">
        <v>156</v>
      </c>
      <c r="L458" t="s">
        <v>111</v>
      </c>
      <c r="M458">
        <v>5</v>
      </c>
      <c r="N458">
        <v>290000</v>
      </c>
      <c r="O458">
        <v>0.05</v>
      </c>
      <c r="P458">
        <v>12000</v>
      </c>
      <c r="Q458">
        <v>225000</v>
      </c>
      <c r="R458" t="s">
        <v>219</v>
      </c>
      <c r="S458" t="s">
        <v>100</v>
      </c>
      <c r="T458" t="s">
        <v>101</v>
      </c>
      <c r="U458">
        <v>4</v>
      </c>
      <c r="V458">
        <v>1450000</v>
      </c>
      <c r="W458">
        <v>72500</v>
      </c>
      <c r="X458">
        <v>1377500</v>
      </c>
      <c r="Y458">
        <v>1137000</v>
      </c>
      <c r="Z458">
        <v>240500</v>
      </c>
      <c r="AA458">
        <v>0.17459165154264999</v>
      </c>
      <c r="AB458" t="s">
        <v>6432</v>
      </c>
      <c r="AC458" s="14" t="s">
        <v>6478</v>
      </c>
    </row>
    <row r="459" spans="1:29" x14ac:dyDescent="0.25">
      <c r="A459" t="s">
        <v>2235</v>
      </c>
      <c r="B459" s="3">
        <v>45869</v>
      </c>
      <c r="C459" t="s">
        <v>2236</v>
      </c>
      <c r="D459" t="s">
        <v>1834</v>
      </c>
      <c r="E459" t="s">
        <v>2237</v>
      </c>
      <c r="F459" t="s">
        <v>107</v>
      </c>
      <c r="G459">
        <v>51</v>
      </c>
      <c r="H459" t="s">
        <v>128</v>
      </c>
      <c r="I459" t="s">
        <v>129</v>
      </c>
      <c r="J459" t="s">
        <v>130</v>
      </c>
      <c r="K459" t="s">
        <v>388</v>
      </c>
      <c r="L459" t="s">
        <v>132</v>
      </c>
      <c r="M459">
        <v>6</v>
      </c>
      <c r="N459">
        <v>510000</v>
      </c>
      <c r="O459">
        <v>0</v>
      </c>
      <c r="P459">
        <v>12000</v>
      </c>
      <c r="Q459">
        <v>410000</v>
      </c>
      <c r="R459" t="s">
        <v>167</v>
      </c>
      <c r="S459" t="s">
        <v>148</v>
      </c>
      <c r="T459" t="s">
        <v>101</v>
      </c>
      <c r="U459">
        <v>4</v>
      </c>
      <c r="V459">
        <v>3060000</v>
      </c>
      <c r="W459">
        <v>0</v>
      </c>
      <c r="X459">
        <v>3060000</v>
      </c>
      <c r="Y459">
        <v>2472000</v>
      </c>
      <c r="Z459">
        <v>588000</v>
      </c>
      <c r="AA459">
        <v>0.19215686274509799</v>
      </c>
      <c r="AB459" t="s">
        <v>6425</v>
      </c>
      <c r="AC459" s="14">
        <v>51</v>
      </c>
    </row>
    <row r="460" spans="1:29" x14ac:dyDescent="0.25">
      <c r="A460" t="s">
        <v>2238</v>
      </c>
      <c r="B460" s="3">
        <v>45863</v>
      </c>
      <c r="C460" t="s">
        <v>2204</v>
      </c>
      <c r="D460" t="s">
        <v>2240</v>
      </c>
      <c r="E460" t="s">
        <v>2241</v>
      </c>
      <c r="F460" t="s">
        <v>93</v>
      </c>
      <c r="G460">
        <v>46</v>
      </c>
      <c r="H460" t="s">
        <v>128</v>
      </c>
      <c r="I460" t="s">
        <v>129</v>
      </c>
      <c r="J460" t="s">
        <v>212</v>
      </c>
      <c r="K460" t="s">
        <v>582</v>
      </c>
      <c r="L460" t="s">
        <v>146</v>
      </c>
      <c r="M460">
        <v>5</v>
      </c>
      <c r="N460">
        <v>180000</v>
      </c>
      <c r="O460">
        <v>0.02</v>
      </c>
      <c r="P460">
        <v>1500</v>
      </c>
      <c r="Q460">
        <v>125000</v>
      </c>
      <c r="R460" t="s">
        <v>6415</v>
      </c>
      <c r="S460" t="s">
        <v>148</v>
      </c>
      <c r="T460" t="s">
        <v>113</v>
      </c>
      <c r="U460">
        <v>2</v>
      </c>
      <c r="V460">
        <v>900000</v>
      </c>
      <c r="W460">
        <v>18000</v>
      </c>
      <c r="X460">
        <v>882000</v>
      </c>
      <c r="Y460">
        <v>626500</v>
      </c>
      <c r="Z460">
        <v>255500</v>
      </c>
      <c r="AA460">
        <v>0.28968253968253999</v>
      </c>
      <c r="AB460" t="s">
        <v>6425</v>
      </c>
      <c r="AC460" s="14" t="s">
        <v>6478</v>
      </c>
    </row>
    <row r="461" spans="1:29" x14ac:dyDescent="0.25">
      <c r="A461" t="s">
        <v>2242</v>
      </c>
      <c r="B461" s="3">
        <v>45794</v>
      </c>
      <c r="C461" t="s">
        <v>475</v>
      </c>
      <c r="D461" t="s">
        <v>1434</v>
      </c>
      <c r="E461" t="s">
        <v>2244</v>
      </c>
      <c r="F461" t="s">
        <v>93</v>
      </c>
      <c r="G461">
        <v>55</v>
      </c>
      <c r="H461" t="s">
        <v>804</v>
      </c>
      <c r="I461" t="s">
        <v>95</v>
      </c>
      <c r="J461" t="s">
        <v>174</v>
      </c>
      <c r="K461" t="s">
        <v>145</v>
      </c>
      <c r="L461" t="s">
        <v>146</v>
      </c>
      <c r="M461">
        <v>2</v>
      </c>
      <c r="N461">
        <v>145000</v>
      </c>
      <c r="O461">
        <v>0</v>
      </c>
      <c r="P461">
        <v>4000</v>
      </c>
      <c r="Q461">
        <v>98000</v>
      </c>
      <c r="R461" t="s">
        <v>134</v>
      </c>
      <c r="S461" t="s">
        <v>100</v>
      </c>
      <c r="T461" t="s">
        <v>113</v>
      </c>
      <c r="U461">
        <v>5</v>
      </c>
      <c r="V461">
        <v>290000</v>
      </c>
      <c r="W461">
        <v>0</v>
      </c>
      <c r="X461">
        <v>290000</v>
      </c>
      <c r="Y461">
        <v>200000</v>
      </c>
      <c r="Z461">
        <v>90000</v>
      </c>
      <c r="AA461">
        <v>0.31034482758620702</v>
      </c>
      <c r="AB461" t="s">
        <v>6430</v>
      </c>
      <c r="AC461" s="14">
        <v>51</v>
      </c>
    </row>
    <row r="462" spans="1:29" x14ac:dyDescent="0.25">
      <c r="A462" t="s">
        <v>2245</v>
      </c>
      <c r="B462" s="3">
        <v>45860</v>
      </c>
      <c r="C462" t="s">
        <v>525</v>
      </c>
      <c r="D462" t="s">
        <v>526</v>
      </c>
      <c r="E462" t="s">
        <v>2247</v>
      </c>
      <c r="F462" t="s">
        <v>107</v>
      </c>
      <c r="G462">
        <v>44</v>
      </c>
      <c r="H462" t="s">
        <v>1279</v>
      </c>
      <c r="I462" t="s">
        <v>144</v>
      </c>
      <c r="J462" t="s">
        <v>155</v>
      </c>
      <c r="K462" t="s">
        <v>425</v>
      </c>
      <c r="L462" t="s">
        <v>146</v>
      </c>
      <c r="M462">
        <v>5</v>
      </c>
      <c r="N462">
        <v>45000</v>
      </c>
      <c r="O462">
        <v>0.1</v>
      </c>
      <c r="P462">
        <v>2500</v>
      </c>
      <c r="Q462">
        <v>27000</v>
      </c>
      <c r="R462" t="s">
        <v>134</v>
      </c>
      <c r="S462" t="s">
        <v>168</v>
      </c>
      <c r="T462" t="s">
        <v>113</v>
      </c>
      <c r="U462">
        <v>4</v>
      </c>
      <c r="V462">
        <v>225000</v>
      </c>
      <c r="W462">
        <v>22500</v>
      </c>
      <c r="X462">
        <v>202500</v>
      </c>
      <c r="Y462">
        <v>137500</v>
      </c>
      <c r="Z462">
        <v>65000</v>
      </c>
      <c r="AA462">
        <v>0.32098765432098803</v>
      </c>
      <c r="AB462" t="s">
        <v>6425</v>
      </c>
      <c r="AC462" s="14" t="s">
        <v>6478</v>
      </c>
    </row>
    <row r="463" spans="1:29" x14ac:dyDescent="0.25">
      <c r="A463" t="s">
        <v>2248</v>
      </c>
      <c r="B463" s="3">
        <v>45886</v>
      </c>
      <c r="C463" t="s">
        <v>2250</v>
      </c>
      <c r="D463" t="s">
        <v>2251</v>
      </c>
      <c r="E463" t="s">
        <v>2252</v>
      </c>
      <c r="F463" t="s">
        <v>107</v>
      </c>
      <c r="G463">
        <v>31</v>
      </c>
      <c r="H463" t="s">
        <v>377</v>
      </c>
      <c r="I463" t="s">
        <v>95</v>
      </c>
      <c r="J463" t="s">
        <v>359</v>
      </c>
      <c r="K463" t="s">
        <v>425</v>
      </c>
      <c r="L463" t="s">
        <v>146</v>
      </c>
      <c r="M463">
        <v>8</v>
      </c>
      <c r="N463">
        <v>45000</v>
      </c>
      <c r="O463">
        <v>0.15</v>
      </c>
      <c r="P463">
        <v>1500</v>
      </c>
      <c r="Q463">
        <v>27000</v>
      </c>
      <c r="R463" t="s">
        <v>134</v>
      </c>
      <c r="S463" t="s">
        <v>168</v>
      </c>
      <c r="T463" t="s">
        <v>101</v>
      </c>
      <c r="U463">
        <v>1</v>
      </c>
      <c r="V463">
        <v>360000</v>
      </c>
      <c r="W463">
        <v>54000</v>
      </c>
      <c r="X463">
        <v>306000</v>
      </c>
      <c r="Y463">
        <v>217500</v>
      </c>
      <c r="Z463">
        <v>88500</v>
      </c>
      <c r="AA463">
        <v>0.28921568627451</v>
      </c>
      <c r="AB463" t="s">
        <v>6433</v>
      </c>
      <c r="AC463" s="14" t="s">
        <v>6479</v>
      </c>
    </row>
    <row r="464" spans="1:29" x14ac:dyDescent="0.25">
      <c r="A464" t="s">
        <v>2253</v>
      </c>
      <c r="B464" s="3">
        <v>45715</v>
      </c>
      <c r="C464" t="s">
        <v>578</v>
      </c>
      <c r="D464" t="s">
        <v>1035</v>
      </c>
      <c r="E464" t="s">
        <v>2254</v>
      </c>
      <c r="F464" t="s">
        <v>107</v>
      </c>
      <c r="G464">
        <v>22</v>
      </c>
      <c r="H464" t="s">
        <v>119</v>
      </c>
      <c r="I464" t="s">
        <v>120</v>
      </c>
      <c r="J464" t="s">
        <v>130</v>
      </c>
      <c r="K464" t="s">
        <v>582</v>
      </c>
      <c r="L464" t="s">
        <v>146</v>
      </c>
      <c r="M464">
        <v>5</v>
      </c>
      <c r="N464">
        <v>180000</v>
      </c>
      <c r="O464">
        <v>0.02</v>
      </c>
      <c r="P464">
        <v>1500</v>
      </c>
      <c r="Q464">
        <v>125000</v>
      </c>
      <c r="R464" t="s">
        <v>6415</v>
      </c>
      <c r="S464" t="s">
        <v>100</v>
      </c>
      <c r="T464" t="s">
        <v>101</v>
      </c>
      <c r="U464">
        <v>2</v>
      </c>
      <c r="V464">
        <v>900000</v>
      </c>
      <c r="W464">
        <v>18000</v>
      </c>
      <c r="X464">
        <v>882000</v>
      </c>
      <c r="Y464">
        <v>626500</v>
      </c>
      <c r="Z464">
        <v>255500</v>
      </c>
      <c r="AA464">
        <v>0.28968253968253999</v>
      </c>
      <c r="AB464" t="s">
        <v>6429</v>
      </c>
      <c r="AC464" s="14" t="s">
        <v>6477</v>
      </c>
    </row>
    <row r="465" spans="1:29" x14ac:dyDescent="0.25">
      <c r="A465" t="s">
        <v>2255</v>
      </c>
      <c r="B465" s="3">
        <v>45803</v>
      </c>
      <c r="C465" t="s">
        <v>2257</v>
      </c>
      <c r="D465" t="s">
        <v>2258</v>
      </c>
      <c r="E465" t="s">
        <v>2259</v>
      </c>
      <c r="F465" t="s">
        <v>107</v>
      </c>
      <c r="G465">
        <v>29</v>
      </c>
      <c r="H465" t="s">
        <v>338</v>
      </c>
      <c r="I465" t="s">
        <v>120</v>
      </c>
      <c r="J465" t="s">
        <v>212</v>
      </c>
      <c r="K465" t="s">
        <v>281</v>
      </c>
      <c r="L465" t="s">
        <v>282</v>
      </c>
      <c r="M465">
        <v>7</v>
      </c>
      <c r="N465">
        <v>250000</v>
      </c>
      <c r="O465">
        <v>0</v>
      </c>
      <c r="P465">
        <v>6000</v>
      </c>
      <c r="Q465">
        <v>190000</v>
      </c>
      <c r="R465" t="s">
        <v>134</v>
      </c>
      <c r="S465" t="s">
        <v>100</v>
      </c>
      <c r="T465" t="s">
        <v>101</v>
      </c>
      <c r="U465">
        <v>5</v>
      </c>
      <c r="V465">
        <v>1750000</v>
      </c>
      <c r="W465">
        <v>0</v>
      </c>
      <c r="X465">
        <v>1750000</v>
      </c>
      <c r="Y465">
        <v>1336000</v>
      </c>
      <c r="Z465">
        <v>414000</v>
      </c>
      <c r="AA465">
        <v>0.23657142857142899</v>
      </c>
      <c r="AB465" t="s">
        <v>6430</v>
      </c>
      <c r="AC465" s="14" t="s">
        <v>6479</v>
      </c>
    </row>
    <row r="466" spans="1:29" x14ac:dyDescent="0.25">
      <c r="A466" t="s">
        <v>2260</v>
      </c>
      <c r="B466" s="3">
        <v>45937</v>
      </c>
      <c r="C466" t="s">
        <v>765</v>
      </c>
      <c r="D466" t="s">
        <v>209</v>
      </c>
      <c r="E466" t="s">
        <v>2262</v>
      </c>
      <c r="F466" t="s">
        <v>107</v>
      </c>
      <c r="G466">
        <v>57</v>
      </c>
      <c r="H466" t="s">
        <v>581</v>
      </c>
      <c r="I466" t="s">
        <v>144</v>
      </c>
      <c r="J466" t="s">
        <v>174</v>
      </c>
      <c r="K466" t="s">
        <v>582</v>
      </c>
      <c r="L466" t="s">
        <v>146</v>
      </c>
      <c r="M466">
        <v>3</v>
      </c>
      <c r="N466">
        <v>180000</v>
      </c>
      <c r="O466">
        <v>0.1</v>
      </c>
      <c r="P466">
        <v>8000</v>
      </c>
      <c r="Q466">
        <v>125000</v>
      </c>
      <c r="R466" t="s">
        <v>99</v>
      </c>
      <c r="S466" t="s">
        <v>100</v>
      </c>
      <c r="T466" t="s">
        <v>101</v>
      </c>
      <c r="U466">
        <v>5</v>
      </c>
      <c r="V466">
        <v>540000</v>
      </c>
      <c r="W466">
        <v>54000</v>
      </c>
      <c r="X466">
        <v>486000</v>
      </c>
      <c r="Y466">
        <v>383000</v>
      </c>
      <c r="Z466">
        <v>103000</v>
      </c>
      <c r="AA466">
        <v>0.211934156378601</v>
      </c>
      <c r="AB466" t="s">
        <v>6427</v>
      </c>
      <c r="AC466" s="14">
        <v>51</v>
      </c>
    </row>
    <row r="467" spans="1:29" x14ac:dyDescent="0.25">
      <c r="A467" t="s">
        <v>2263</v>
      </c>
      <c r="B467" s="3">
        <v>45767</v>
      </c>
      <c r="C467" t="s">
        <v>2007</v>
      </c>
      <c r="D467" t="s">
        <v>2265</v>
      </c>
      <c r="E467" t="s">
        <v>2266</v>
      </c>
      <c r="F467" t="s">
        <v>93</v>
      </c>
      <c r="G467">
        <v>43</v>
      </c>
      <c r="H467" t="s">
        <v>128</v>
      </c>
      <c r="I467" t="s">
        <v>129</v>
      </c>
      <c r="J467" t="s">
        <v>165</v>
      </c>
      <c r="K467" t="s">
        <v>520</v>
      </c>
      <c r="L467" t="s">
        <v>111</v>
      </c>
      <c r="M467">
        <v>1</v>
      </c>
      <c r="N467">
        <v>410000</v>
      </c>
      <c r="O467">
        <v>0.05</v>
      </c>
      <c r="P467">
        <v>4000</v>
      </c>
      <c r="Q467">
        <v>325000</v>
      </c>
      <c r="R467" t="s">
        <v>6415</v>
      </c>
      <c r="S467" t="s">
        <v>135</v>
      </c>
      <c r="T467" t="s">
        <v>113</v>
      </c>
      <c r="U467">
        <v>1</v>
      </c>
      <c r="V467">
        <v>410000</v>
      </c>
      <c r="W467">
        <v>20500</v>
      </c>
      <c r="X467">
        <v>389500</v>
      </c>
      <c r="Y467">
        <v>329000</v>
      </c>
      <c r="Z467">
        <v>60500</v>
      </c>
      <c r="AA467">
        <v>0.15532734274711199</v>
      </c>
      <c r="AB467" t="s">
        <v>6431</v>
      </c>
      <c r="AC467" s="14" t="s">
        <v>6478</v>
      </c>
    </row>
    <row r="468" spans="1:29" x14ac:dyDescent="0.25">
      <c r="A468" t="s">
        <v>2267</v>
      </c>
      <c r="B468" s="3">
        <v>45811</v>
      </c>
      <c r="C468" t="s">
        <v>2269</v>
      </c>
      <c r="D468" t="s">
        <v>2270</v>
      </c>
      <c r="E468" t="s">
        <v>2271</v>
      </c>
      <c r="F468" t="s">
        <v>107</v>
      </c>
      <c r="G468">
        <v>43</v>
      </c>
      <c r="H468" t="s">
        <v>581</v>
      </c>
      <c r="I468" t="s">
        <v>144</v>
      </c>
      <c r="J468" t="s">
        <v>174</v>
      </c>
      <c r="K468" t="s">
        <v>425</v>
      </c>
      <c r="L468" t="s">
        <v>146</v>
      </c>
      <c r="M468">
        <v>3</v>
      </c>
      <c r="N468">
        <v>45000</v>
      </c>
      <c r="O468">
        <v>0</v>
      </c>
      <c r="P468">
        <v>6000</v>
      </c>
      <c r="Q468">
        <v>27000</v>
      </c>
      <c r="R468" t="s">
        <v>6415</v>
      </c>
      <c r="S468" t="s">
        <v>168</v>
      </c>
      <c r="T468" t="s">
        <v>101</v>
      </c>
      <c r="U468">
        <v>3</v>
      </c>
      <c r="V468">
        <v>135000</v>
      </c>
      <c r="W468">
        <v>0</v>
      </c>
      <c r="X468">
        <v>135000</v>
      </c>
      <c r="Y468">
        <v>87000</v>
      </c>
      <c r="Z468">
        <v>48000</v>
      </c>
      <c r="AA468">
        <v>0.35555555555555601</v>
      </c>
      <c r="AB468" t="s">
        <v>6434</v>
      </c>
      <c r="AC468" s="14" t="s">
        <v>6478</v>
      </c>
    </row>
    <row r="469" spans="1:29" x14ac:dyDescent="0.25">
      <c r="A469" t="s">
        <v>2272</v>
      </c>
      <c r="B469" s="3">
        <v>46010</v>
      </c>
      <c r="C469" t="s">
        <v>1909</v>
      </c>
      <c r="D469" t="s">
        <v>1910</v>
      </c>
      <c r="E469" t="s">
        <v>2274</v>
      </c>
      <c r="F469" t="s">
        <v>107</v>
      </c>
      <c r="G469">
        <v>64</v>
      </c>
      <c r="H469" t="s">
        <v>1792</v>
      </c>
      <c r="I469" t="s">
        <v>129</v>
      </c>
      <c r="J469" t="s">
        <v>96</v>
      </c>
      <c r="K469" t="s">
        <v>296</v>
      </c>
      <c r="L469" t="s">
        <v>282</v>
      </c>
      <c r="M469">
        <v>1</v>
      </c>
      <c r="N469">
        <v>320000</v>
      </c>
      <c r="O469">
        <v>0.1</v>
      </c>
      <c r="P469">
        <v>2500</v>
      </c>
      <c r="Q469">
        <v>250000</v>
      </c>
      <c r="R469" t="s">
        <v>99</v>
      </c>
      <c r="S469" t="s">
        <v>100</v>
      </c>
      <c r="T469" t="s">
        <v>101</v>
      </c>
      <c r="U469">
        <v>1</v>
      </c>
      <c r="V469">
        <v>320000</v>
      </c>
      <c r="W469">
        <v>32000</v>
      </c>
      <c r="X469">
        <v>288000</v>
      </c>
      <c r="Y469">
        <v>252500</v>
      </c>
      <c r="Z469">
        <v>35500</v>
      </c>
      <c r="AA469">
        <v>0.12326388888888901</v>
      </c>
      <c r="AB469" t="s">
        <v>6432</v>
      </c>
      <c r="AC469" s="14">
        <v>51</v>
      </c>
    </row>
    <row r="470" spans="1:29" x14ac:dyDescent="0.25">
      <c r="A470" t="s">
        <v>2275</v>
      </c>
      <c r="B470" s="3">
        <v>46021</v>
      </c>
      <c r="C470" t="s">
        <v>307</v>
      </c>
      <c r="D470" t="s">
        <v>308</v>
      </c>
      <c r="E470" t="s">
        <v>6318</v>
      </c>
      <c r="F470" t="s">
        <v>93</v>
      </c>
      <c r="G470">
        <v>26</v>
      </c>
      <c r="H470" t="s">
        <v>804</v>
      </c>
      <c r="I470" t="s">
        <v>95</v>
      </c>
      <c r="J470" t="s">
        <v>155</v>
      </c>
      <c r="K470" t="s">
        <v>175</v>
      </c>
      <c r="L470" t="s">
        <v>132</v>
      </c>
      <c r="M470">
        <v>5</v>
      </c>
      <c r="N470">
        <v>900000</v>
      </c>
      <c r="O470">
        <v>0.05</v>
      </c>
      <c r="P470">
        <v>6000</v>
      </c>
      <c r="Q470">
        <v>730000</v>
      </c>
      <c r="R470" t="s">
        <v>6415</v>
      </c>
      <c r="S470" t="s">
        <v>168</v>
      </c>
      <c r="T470" t="s">
        <v>113</v>
      </c>
      <c r="U470">
        <v>5</v>
      </c>
      <c r="V470">
        <v>4500000</v>
      </c>
      <c r="W470">
        <v>225000</v>
      </c>
      <c r="X470">
        <v>4275000</v>
      </c>
      <c r="Y470">
        <v>3656000</v>
      </c>
      <c r="Z470">
        <v>619000</v>
      </c>
      <c r="AA470">
        <v>0.144795321637427</v>
      </c>
      <c r="AB470" t="s">
        <v>6432</v>
      </c>
      <c r="AC470" s="14" t="s">
        <v>6479</v>
      </c>
    </row>
    <row r="471" spans="1:29" x14ac:dyDescent="0.25">
      <c r="A471" t="s">
        <v>2277</v>
      </c>
      <c r="B471" s="3">
        <v>45815</v>
      </c>
      <c r="C471" t="s">
        <v>499</v>
      </c>
      <c r="D471" t="s">
        <v>2279</v>
      </c>
      <c r="E471" t="s">
        <v>2280</v>
      </c>
      <c r="F471" t="s">
        <v>93</v>
      </c>
      <c r="G471">
        <v>34</v>
      </c>
      <c r="H471" t="s">
        <v>338</v>
      </c>
      <c r="I471" t="s">
        <v>120</v>
      </c>
      <c r="J471" t="s">
        <v>359</v>
      </c>
      <c r="K471" t="s">
        <v>582</v>
      </c>
      <c r="L471" t="s">
        <v>146</v>
      </c>
      <c r="M471">
        <v>3</v>
      </c>
      <c r="N471">
        <v>180000</v>
      </c>
      <c r="O471">
        <v>0</v>
      </c>
      <c r="P471">
        <v>4000</v>
      </c>
      <c r="Q471">
        <v>125000</v>
      </c>
      <c r="R471" t="s">
        <v>134</v>
      </c>
      <c r="S471" t="s">
        <v>148</v>
      </c>
      <c r="T471" t="s">
        <v>101</v>
      </c>
      <c r="U471">
        <v>3</v>
      </c>
      <c r="V471">
        <v>540000</v>
      </c>
      <c r="W471">
        <v>0</v>
      </c>
      <c r="X471">
        <v>540000</v>
      </c>
      <c r="Y471">
        <v>379000</v>
      </c>
      <c r="Z471">
        <v>161000</v>
      </c>
      <c r="AA471">
        <v>0.298148148148148</v>
      </c>
      <c r="AB471" t="s">
        <v>6434</v>
      </c>
      <c r="AC471" s="14" t="s">
        <v>6479</v>
      </c>
    </row>
    <row r="472" spans="1:29" x14ac:dyDescent="0.25">
      <c r="A472" t="s">
        <v>2281</v>
      </c>
      <c r="B472" s="3">
        <v>45900</v>
      </c>
      <c r="C472" t="s">
        <v>2282</v>
      </c>
      <c r="D472" t="s">
        <v>2283</v>
      </c>
      <c r="E472" t="s">
        <v>2284</v>
      </c>
      <c r="F472" t="s">
        <v>107</v>
      </c>
      <c r="G472">
        <v>35</v>
      </c>
      <c r="H472" t="s">
        <v>154</v>
      </c>
      <c r="I472" t="s">
        <v>95</v>
      </c>
      <c r="J472" t="s">
        <v>96</v>
      </c>
      <c r="K472" t="s">
        <v>1540</v>
      </c>
      <c r="L472" t="s">
        <v>282</v>
      </c>
      <c r="M472">
        <v>2</v>
      </c>
      <c r="N472">
        <v>650000</v>
      </c>
      <c r="O472">
        <v>0.15</v>
      </c>
      <c r="P472">
        <v>4000</v>
      </c>
      <c r="Q472">
        <v>520000</v>
      </c>
      <c r="R472" t="s">
        <v>167</v>
      </c>
      <c r="S472" t="s">
        <v>168</v>
      </c>
      <c r="T472" t="s">
        <v>101</v>
      </c>
      <c r="U472">
        <v>1</v>
      </c>
      <c r="V472">
        <v>1300000</v>
      </c>
      <c r="W472">
        <v>195000</v>
      </c>
      <c r="X472">
        <v>1105000</v>
      </c>
      <c r="Y472">
        <v>1044000</v>
      </c>
      <c r="Z472">
        <v>61000</v>
      </c>
      <c r="AA472">
        <v>5.5203619909502302E-2</v>
      </c>
      <c r="AB472" t="s">
        <v>6433</v>
      </c>
      <c r="AC472" s="14" t="s">
        <v>6479</v>
      </c>
    </row>
    <row r="473" spans="1:29" x14ac:dyDescent="0.25">
      <c r="A473" t="s">
        <v>2285</v>
      </c>
      <c r="B473" s="3">
        <v>45664</v>
      </c>
      <c r="C473" t="s">
        <v>2287</v>
      </c>
      <c r="D473" t="s">
        <v>2288</v>
      </c>
      <c r="E473" t="s">
        <v>2289</v>
      </c>
      <c r="F473" t="s">
        <v>107</v>
      </c>
      <c r="G473">
        <v>27</v>
      </c>
      <c r="H473" t="s">
        <v>595</v>
      </c>
      <c r="I473" t="s">
        <v>263</v>
      </c>
      <c r="J473" t="s">
        <v>96</v>
      </c>
      <c r="K473" t="s">
        <v>296</v>
      </c>
      <c r="L473" t="s">
        <v>282</v>
      </c>
      <c r="M473">
        <v>1</v>
      </c>
      <c r="N473">
        <v>320000</v>
      </c>
      <c r="O473">
        <v>0.05</v>
      </c>
      <c r="P473">
        <v>6000</v>
      </c>
      <c r="Q473">
        <v>250000</v>
      </c>
      <c r="R473" t="s">
        <v>167</v>
      </c>
      <c r="S473" t="s">
        <v>168</v>
      </c>
      <c r="T473" t="s">
        <v>101</v>
      </c>
      <c r="U473">
        <v>5</v>
      </c>
      <c r="V473">
        <v>320000</v>
      </c>
      <c r="W473">
        <v>16000</v>
      </c>
      <c r="X473">
        <v>304000</v>
      </c>
      <c r="Y473">
        <v>256000</v>
      </c>
      <c r="Z473">
        <v>48000</v>
      </c>
      <c r="AA473">
        <v>0.157894736842105</v>
      </c>
      <c r="AB473" t="s">
        <v>6426</v>
      </c>
      <c r="AC473" s="14" t="s">
        <v>6479</v>
      </c>
    </row>
    <row r="474" spans="1:29" x14ac:dyDescent="0.25">
      <c r="A474" t="s">
        <v>2290</v>
      </c>
      <c r="B474" s="3">
        <v>45787</v>
      </c>
      <c r="C474" t="s">
        <v>2291</v>
      </c>
      <c r="D474" t="s">
        <v>2292</v>
      </c>
      <c r="E474" t="s">
        <v>2293</v>
      </c>
      <c r="F474" t="s">
        <v>107</v>
      </c>
      <c r="G474">
        <v>30</v>
      </c>
      <c r="H474" t="s">
        <v>581</v>
      </c>
      <c r="I474" t="s">
        <v>144</v>
      </c>
      <c r="J474" t="s">
        <v>155</v>
      </c>
      <c r="K474" t="s">
        <v>1540</v>
      </c>
      <c r="L474" t="s">
        <v>282</v>
      </c>
      <c r="M474">
        <v>2</v>
      </c>
      <c r="N474">
        <v>650000</v>
      </c>
      <c r="O474">
        <v>0.02</v>
      </c>
      <c r="P474">
        <v>12000</v>
      </c>
      <c r="Q474">
        <v>520000</v>
      </c>
      <c r="R474" t="s">
        <v>6415</v>
      </c>
      <c r="S474" t="s">
        <v>135</v>
      </c>
      <c r="T474" t="s">
        <v>101</v>
      </c>
      <c r="U474">
        <v>5</v>
      </c>
      <c r="V474">
        <v>1300000</v>
      </c>
      <c r="W474">
        <v>26000</v>
      </c>
      <c r="X474">
        <v>1274000</v>
      </c>
      <c r="Y474">
        <v>1052000</v>
      </c>
      <c r="Z474">
        <v>222000</v>
      </c>
      <c r="AA474">
        <v>0.17425431711146</v>
      </c>
      <c r="AB474" t="s">
        <v>6430</v>
      </c>
      <c r="AC474" s="14" t="s">
        <v>6479</v>
      </c>
    </row>
    <row r="475" spans="1:29" x14ac:dyDescent="0.25">
      <c r="A475" t="s">
        <v>2294</v>
      </c>
      <c r="B475" s="3">
        <v>45673</v>
      </c>
      <c r="C475" t="s">
        <v>2296</v>
      </c>
      <c r="D475" t="s">
        <v>2297</v>
      </c>
      <c r="E475" t="s">
        <v>2298</v>
      </c>
      <c r="F475" t="s">
        <v>107</v>
      </c>
      <c r="G475">
        <v>22</v>
      </c>
      <c r="H475" t="s">
        <v>804</v>
      </c>
      <c r="I475" t="s">
        <v>95</v>
      </c>
      <c r="J475" t="s">
        <v>96</v>
      </c>
      <c r="K475" t="s">
        <v>582</v>
      </c>
      <c r="L475" t="s">
        <v>146</v>
      </c>
      <c r="M475">
        <v>4</v>
      </c>
      <c r="N475">
        <v>180000</v>
      </c>
      <c r="O475">
        <v>0.05</v>
      </c>
      <c r="P475">
        <v>12000</v>
      </c>
      <c r="Q475">
        <v>125000</v>
      </c>
      <c r="R475" t="s">
        <v>167</v>
      </c>
      <c r="S475" t="s">
        <v>135</v>
      </c>
      <c r="T475" t="s">
        <v>113</v>
      </c>
      <c r="U475">
        <v>2</v>
      </c>
      <c r="V475">
        <v>720000</v>
      </c>
      <c r="W475">
        <v>36000</v>
      </c>
      <c r="X475">
        <v>684000</v>
      </c>
      <c r="Y475">
        <v>512000</v>
      </c>
      <c r="Z475">
        <v>172000</v>
      </c>
      <c r="AA475">
        <v>0.251461988304094</v>
      </c>
      <c r="AB475" t="s">
        <v>6426</v>
      </c>
      <c r="AC475" s="14" t="s">
        <v>6477</v>
      </c>
    </row>
    <row r="476" spans="1:29" x14ac:dyDescent="0.25">
      <c r="A476" t="s">
        <v>2299</v>
      </c>
      <c r="B476" s="3">
        <v>45860</v>
      </c>
      <c r="C476" t="s">
        <v>1472</v>
      </c>
      <c r="D476" t="s">
        <v>1473</v>
      </c>
      <c r="E476" t="s">
        <v>2300</v>
      </c>
      <c r="F476" t="s">
        <v>93</v>
      </c>
      <c r="G476">
        <v>60</v>
      </c>
      <c r="H476" t="s">
        <v>262</v>
      </c>
      <c r="I476" t="s">
        <v>263</v>
      </c>
      <c r="J476" t="s">
        <v>174</v>
      </c>
      <c r="K476" t="s">
        <v>852</v>
      </c>
      <c r="L476" t="s">
        <v>122</v>
      </c>
      <c r="M476">
        <v>5</v>
      </c>
      <c r="N476">
        <v>680000</v>
      </c>
      <c r="O476">
        <v>0.15</v>
      </c>
      <c r="P476">
        <v>8000</v>
      </c>
      <c r="Q476">
        <v>555000</v>
      </c>
      <c r="R476" t="s">
        <v>167</v>
      </c>
      <c r="S476" t="s">
        <v>135</v>
      </c>
      <c r="T476" t="s">
        <v>101</v>
      </c>
      <c r="U476">
        <v>5</v>
      </c>
      <c r="V476">
        <v>3400000</v>
      </c>
      <c r="W476">
        <v>510000</v>
      </c>
      <c r="X476">
        <v>2890000</v>
      </c>
      <c r="Y476">
        <v>2783000</v>
      </c>
      <c r="Z476">
        <v>107000</v>
      </c>
      <c r="AA476">
        <v>3.7024221453287202E-2</v>
      </c>
      <c r="AB476" t="s">
        <v>6425</v>
      </c>
      <c r="AC476" s="14">
        <v>51</v>
      </c>
    </row>
    <row r="477" spans="1:29" x14ac:dyDescent="0.25">
      <c r="A477" t="s">
        <v>2301</v>
      </c>
      <c r="B477" s="3">
        <v>45855</v>
      </c>
      <c r="C477" t="s">
        <v>2303</v>
      </c>
      <c r="D477" t="s">
        <v>2304</v>
      </c>
      <c r="E477" t="s">
        <v>2305</v>
      </c>
      <c r="F477" t="s">
        <v>107</v>
      </c>
      <c r="G477">
        <v>37</v>
      </c>
      <c r="H477" t="s">
        <v>338</v>
      </c>
      <c r="I477" t="s">
        <v>120</v>
      </c>
      <c r="J477" t="s">
        <v>165</v>
      </c>
      <c r="K477" t="s">
        <v>311</v>
      </c>
      <c r="L477" t="s">
        <v>122</v>
      </c>
      <c r="M477">
        <v>8</v>
      </c>
      <c r="N477">
        <v>850000</v>
      </c>
      <c r="O477">
        <v>0.02</v>
      </c>
      <c r="P477">
        <v>1500</v>
      </c>
      <c r="Q477">
        <v>710000</v>
      </c>
      <c r="R477" t="s">
        <v>99</v>
      </c>
      <c r="S477" t="s">
        <v>168</v>
      </c>
      <c r="T477" t="s">
        <v>101</v>
      </c>
      <c r="U477">
        <v>3</v>
      </c>
      <c r="V477">
        <v>6800000</v>
      </c>
      <c r="W477">
        <v>136000</v>
      </c>
      <c r="X477">
        <v>6664000</v>
      </c>
      <c r="Y477">
        <v>5681500</v>
      </c>
      <c r="Z477">
        <v>982500</v>
      </c>
      <c r="AA477">
        <v>0.147433973589436</v>
      </c>
      <c r="AB477" t="s">
        <v>6425</v>
      </c>
      <c r="AC477" s="14" t="s">
        <v>6478</v>
      </c>
    </row>
    <row r="478" spans="1:29" x14ac:dyDescent="0.25">
      <c r="A478" t="s">
        <v>2306</v>
      </c>
      <c r="B478" s="3">
        <v>45778</v>
      </c>
      <c r="C478" t="s">
        <v>1021</v>
      </c>
      <c r="E478" t="s">
        <v>2307</v>
      </c>
      <c r="F478" t="s">
        <v>107</v>
      </c>
      <c r="G478">
        <v>54</v>
      </c>
      <c r="H478" t="s">
        <v>119</v>
      </c>
      <c r="I478" t="s">
        <v>120</v>
      </c>
      <c r="J478" t="s">
        <v>359</v>
      </c>
      <c r="K478" t="s">
        <v>296</v>
      </c>
      <c r="L478" t="s">
        <v>282</v>
      </c>
      <c r="M478">
        <v>1</v>
      </c>
      <c r="N478">
        <v>320000</v>
      </c>
      <c r="O478">
        <v>0.15</v>
      </c>
      <c r="P478">
        <v>2500</v>
      </c>
      <c r="Q478">
        <v>250000</v>
      </c>
      <c r="R478" t="s">
        <v>219</v>
      </c>
      <c r="S478" t="s">
        <v>168</v>
      </c>
      <c r="T478" t="s">
        <v>113</v>
      </c>
      <c r="U478">
        <v>1</v>
      </c>
      <c r="V478">
        <v>320000</v>
      </c>
      <c r="W478">
        <v>48000</v>
      </c>
      <c r="X478">
        <v>272000</v>
      </c>
      <c r="Y478">
        <v>252500</v>
      </c>
      <c r="Z478">
        <v>19500</v>
      </c>
      <c r="AA478">
        <v>7.1691176470588203E-2</v>
      </c>
      <c r="AB478" t="s">
        <v>6430</v>
      </c>
      <c r="AC478" s="14">
        <v>51</v>
      </c>
    </row>
    <row r="479" spans="1:29" x14ac:dyDescent="0.25">
      <c r="A479" t="s">
        <v>2308</v>
      </c>
      <c r="B479" s="3">
        <v>46004</v>
      </c>
      <c r="C479" t="s">
        <v>2174</v>
      </c>
      <c r="D479" t="s">
        <v>2175</v>
      </c>
      <c r="E479" t="s">
        <v>2310</v>
      </c>
      <c r="F479" t="s">
        <v>93</v>
      </c>
      <c r="G479">
        <v>21</v>
      </c>
      <c r="H479" t="s">
        <v>154</v>
      </c>
      <c r="I479" t="s">
        <v>95</v>
      </c>
      <c r="J479" t="s">
        <v>359</v>
      </c>
      <c r="K479" t="s">
        <v>121</v>
      </c>
      <c r="L479" t="s">
        <v>122</v>
      </c>
      <c r="M479">
        <v>5</v>
      </c>
      <c r="N479">
        <v>720000</v>
      </c>
      <c r="O479">
        <v>0.02</v>
      </c>
      <c r="P479">
        <v>1500</v>
      </c>
      <c r="Q479">
        <v>600000</v>
      </c>
      <c r="R479" t="s">
        <v>167</v>
      </c>
      <c r="S479" t="s">
        <v>100</v>
      </c>
      <c r="T479" t="s">
        <v>101</v>
      </c>
      <c r="U479">
        <v>3</v>
      </c>
      <c r="V479">
        <v>3600000</v>
      </c>
      <c r="W479">
        <v>72000</v>
      </c>
      <c r="X479">
        <v>3528000</v>
      </c>
      <c r="Y479">
        <v>3001500</v>
      </c>
      <c r="Z479">
        <v>526500</v>
      </c>
      <c r="AA479">
        <v>0.14923469387755101</v>
      </c>
      <c r="AB479" t="s">
        <v>6432</v>
      </c>
      <c r="AC479" s="14" t="s">
        <v>6477</v>
      </c>
    </row>
    <row r="480" spans="1:29" x14ac:dyDescent="0.25">
      <c r="A480" t="s">
        <v>2311</v>
      </c>
      <c r="B480" s="3">
        <v>45864</v>
      </c>
      <c r="C480" t="s">
        <v>647</v>
      </c>
      <c r="D480" t="s">
        <v>648</v>
      </c>
      <c r="E480" t="s">
        <v>6319</v>
      </c>
      <c r="F480" t="s">
        <v>107</v>
      </c>
      <c r="G480">
        <v>45</v>
      </c>
      <c r="H480" t="s">
        <v>804</v>
      </c>
      <c r="I480" t="s">
        <v>95</v>
      </c>
      <c r="J480" t="s">
        <v>130</v>
      </c>
      <c r="K480" t="s">
        <v>242</v>
      </c>
      <c r="L480" t="s">
        <v>132</v>
      </c>
      <c r="M480">
        <v>7</v>
      </c>
      <c r="N480">
        <v>780000</v>
      </c>
      <c r="O480">
        <v>0</v>
      </c>
      <c r="P480">
        <v>12000</v>
      </c>
      <c r="Q480">
        <v>630000</v>
      </c>
      <c r="R480" t="s">
        <v>219</v>
      </c>
      <c r="S480" t="s">
        <v>100</v>
      </c>
      <c r="T480" t="s">
        <v>113</v>
      </c>
      <c r="U480">
        <v>1</v>
      </c>
      <c r="V480">
        <v>5460000</v>
      </c>
      <c r="W480">
        <v>0</v>
      </c>
      <c r="X480">
        <v>5460000</v>
      </c>
      <c r="Y480">
        <v>4422000</v>
      </c>
      <c r="Z480">
        <v>1038000</v>
      </c>
      <c r="AA480">
        <v>0.19010989010988999</v>
      </c>
      <c r="AB480" t="s">
        <v>6425</v>
      </c>
      <c r="AC480" s="14" t="s">
        <v>6478</v>
      </c>
    </row>
    <row r="481" spans="1:29" x14ac:dyDescent="0.25">
      <c r="A481" t="s">
        <v>2314</v>
      </c>
      <c r="B481" s="3">
        <v>45846</v>
      </c>
      <c r="C481" t="s">
        <v>2315</v>
      </c>
      <c r="D481" t="s">
        <v>2316</v>
      </c>
      <c r="E481" t="s">
        <v>2317</v>
      </c>
      <c r="F481" t="s">
        <v>93</v>
      </c>
      <c r="G481">
        <v>28</v>
      </c>
      <c r="H481" t="s">
        <v>1792</v>
      </c>
      <c r="I481" t="s">
        <v>129</v>
      </c>
      <c r="J481" t="s">
        <v>174</v>
      </c>
      <c r="K481" t="s">
        <v>145</v>
      </c>
      <c r="L481" t="s">
        <v>146</v>
      </c>
      <c r="M481">
        <v>1</v>
      </c>
      <c r="N481">
        <v>145000</v>
      </c>
      <c r="O481">
        <v>0.15</v>
      </c>
      <c r="P481">
        <v>8000</v>
      </c>
      <c r="Q481">
        <v>98000</v>
      </c>
      <c r="R481" t="s">
        <v>99</v>
      </c>
      <c r="S481" t="s">
        <v>168</v>
      </c>
      <c r="T481" t="s">
        <v>101</v>
      </c>
      <c r="U481">
        <v>4</v>
      </c>
      <c r="V481">
        <v>145000</v>
      </c>
      <c r="W481">
        <v>21750</v>
      </c>
      <c r="X481">
        <v>123250</v>
      </c>
      <c r="Y481">
        <v>106000</v>
      </c>
      <c r="Z481">
        <v>17250</v>
      </c>
      <c r="AA481">
        <v>0.139959432048682</v>
      </c>
      <c r="AB481" t="s">
        <v>6425</v>
      </c>
      <c r="AC481" s="14" t="s">
        <v>6479</v>
      </c>
    </row>
    <row r="482" spans="1:29" x14ac:dyDescent="0.25">
      <c r="A482" t="s">
        <v>2318</v>
      </c>
      <c r="B482" s="3">
        <v>45702</v>
      </c>
      <c r="C482" t="s">
        <v>2320</v>
      </c>
      <c r="D482" t="s">
        <v>2321</v>
      </c>
      <c r="E482" t="s">
        <v>2322</v>
      </c>
      <c r="F482" t="s">
        <v>107</v>
      </c>
      <c r="H482" t="s">
        <v>1792</v>
      </c>
      <c r="I482" t="s">
        <v>129</v>
      </c>
      <c r="J482" t="s">
        <v>165</v>
      </c>
      <c r="K482" t="s">
        <v>425</v>
      </c>
      <c r="L482" t="s">
        <v>146</v>
      </c>
      <c r="M482">
        <v>1</v>
      </c>
      <c r="N482">
        <v>45000</v>
      </c>
      <c r="O482">
        <v>0.15</v>
      </c>
      <c r="P482">
        <v>2500</v>
      </c>
      <c r="Q482">
        <v>27000</v>
      </c>
      <c r="R482" t="s">
        <v>99</v>
      </c>
      <c r="S482" t="s">
        <v>135</v>
      </c>
      <c r="T482" t="s">
        <v>113</v>
      </c>
      <c r="U482">
        <v>5</v>
      </c>
      <c r="V482">
        <v>45000</v>
      </c>
      <c r="W482">
        <v>6750</v>
      </c>
      <c r="X482">
        <v>38250</v>
      </c>
      <c r="Y482">
        <v>29500</v>
      </c>
      <c r="Z482">
        <v>8750</v>
      </c>
      <c r="AA482">
        <v>0.22875816993463999</v>
      </c>
      <c r="AB482" t="s">
        <v>6429</v>
      </c>
      <c r="AC482" s="14" t="s">
        <v>6480</v>
      </c>
    </row>
    <row r="483" spans="1:29" x14ac:dyDescent="0.25">
      <c r="A483" t="s">
        <v>2323</v>
      </c>
      <c r="B483" s="3">
        <v>45705</v>
      </c>
      <c r="C483" t="s">
        <v>2303</v>
      </c>
      <c r="E483" t="s">
        <v>2325</v>
      </c>
      <c r="F483" t="s">
        <v>93</v>
      </c>
      <c r="G483">
        <v>50</v>
      </c>
      <c r="H483" t="s">
        <v>558</v>
      </c>
      <c r="I483" t="s">
        <v>129</v>
      </c>
      <c r="J483" t="s">
        <v>109</v>
      </c>
      <c r="K483" t="s">
        <v>145</v>
      </c>
      <c r="L483" t="s">
        <v>146</v>
      </c>
      <c r="M483">
        <v>1</v>
      </c>
      <c r="N483">
        <v>145000</v>
      </c>
      <c r="O483">
        <v>0.05</v>
      </c>
      <c r="P483">
        <v>4000</v>
      </c>
      <c r="Q483">
        <v>98000</v>
      </c>
      <c r="R483" t="s">
        <v>134</v>
      </c>
      <c r="S483" t="s">
        <v>135</v>
      </c>
      <c r="T483" t="s">
        <v>113</v>
      </c>
      <c r="U483">
        <v>5</v>
      </c>
      <c r="V483">
        <v>145000</v>
      </c>
      <c r="W483">
        <v>7250</v>
      </c>
      <c r="X483">
        <v>137750</v>
      </c>
      <c r="Y483">
        <v>102000</v>
      </c>
      <c r="Z483">
        <v>35750</v>
      </c>
      <c r="AA483">
        <v>0.25952813067150599</v>
      </c>
      <c r="AB483" t="s">
        <v>6429</v>
      </c>
      <c r="AC483" s="14" t="s">
        <v>6478</v>
      </c>
    </row>
    <row r="484" spans="1:29" x14ac:dyDescent="0.25">
      <c r="A484" t="s">
        <v>2327</v>
      </c>
      <c r="B484" s="3">
        <v>45862</v>
      </c>
      <c r="C484" t="s">
        <v>2329</v>
      </c>
      <c r="D484" t="s">
        <v>2330</v>
      </c>
      <c r="E484" t="s">
        <v>2331</v>
      </c>
      <c r="F484" t="s">
        <v>93</v>
      </c>
      <c r="G484">
        <v>29</v>
      </c>
      <c r="H484" t="s">
        <v>295</v>
      </c>
      <c r="I484" t="s">
        <v>120</v>
      </c>
      <c r="J484" t="s">
        <v>109</v>
      </c>
      <c r="K484" t="s">
        <v>425</v>
      </c>
      <c r="L484" t="s">
        <v>146</v>
      </c>
      <c r="M484">
        <v>6</v>
      </c>
      <c r="N484">
        <v>45000</v>
      </c>
      <c r="O484">
        <v>1.0500000000000001E-2</v>
      </c>
      <c r="P484">
        <v>6000</v>
      </c>
      <c r="Q484">
        <v>27000</v>
      </c>
      <c r="R484" t="s">
        <v>219</v>
      </c>
      <c r="S484" t="s">
        <v>100</v>
      </c>
      <c r="T484" t="s">
        <v>113</v>
      </c>
      <c r="U484">
        <v>3</v>
      </c>
      <c r="V484">
        <v>270000</v>
      </c>
      <c r="W484">
        <v>2835</v>
      </c>
      <c r="X484">
        <v>267165</v>
      </c>
      <c r="Y484">
        <v>168000</v>
      </c>
      <c r="Z484">
        <v>99165</v>
      </c>
      <c r="AA484">
        <v>0.37117511650103902</v>
      </c>
      <c r="AB484" t="s">
        <v>6425</v>
      </c>
      <c r="AC484" s="14" t="s">
        <v>6479</v>
      </c>
    </row>
    <row r="485" spans="1:29" x14ac:dyDescent="0.25">
      <c r="A485" t="s">
        <v>2332</v>
      </c>
      <c r="B485" s="3">
        <v>45688</v>
      </c>
      <c r="C485" t="s">
        <v>948</v>
      </c>
      <c r="D485" t="s">
        <v>949</v>
      </c>
      <c r="E485" t="s">
        <v>2334</v>
      </c>
      <c r="F485" t="s">
        <v>93</v>
      </c>
      <c r="G485">
        <v>38</v>
      </c>
      <c r="H485" t="s">
        <v>154</v>
      </c>
      <c r="I485" t="s">
        <v>95</v>
      </c>
      <c r="J485" t="s">
        <v>109</v>
      </c>
      <c r="K485" t="s">
        <v>1540</v>
      </c>
      <c r="L485" t="s">
        <v>282</v>
      </c>
      <c r="M485">
        <v>1</v>
      </c>
      <c r="N485">
        <v>650000</v>
      </c>
      <c r="O485">
        <v>0.02</v>
      </c>
      <c r="P485">
        <v>6000</v>
      </c>
      <c r="Q485">
        <v>520000</v>
      </c>
      <c r="R485" t="s">
        <v>6415</v>
      </c>
      <c r="S485" t="s">
        <v>100</v>
      </c>
      <c r="T485" t="s">
        <v>113</v>
      </c>
      <c r="U485">
        <v>1</v>
      </c>
      <c r="V485">
        <v>650000</v>
      </c>
      <c r="W485">
        <v>13000</v>
      </c>
      <c r="X485">
        <v>637000</v>
      </c>
      <c r="Y485">
        <v>526000</v>
      </c>
      <c r="Z485">
        <v>111000</v>
      </c>
      <c r="AA485">
        <v>0.17425431711146</v>
      </c>
      <c r="AB485" t="s">
        <v>6426</v>
      </c>
      <c r="AC485" s="14" t="s">
        <v>6478</v>
      </c>
    </row>
    <row r="486" spans="1:29" x14ac:dyDescent="0.25">
      <c r="A486" t="s">
        <v>2335</v>
      </c>
      <c r="B486" s="3">
        <v>45864</v>
      </c>
      <c r="C486" t="s">
        <v>1049</v>
      </c>
      <c r="D486" t="s">
        <v>2338</v>
      </c>
      <c r="E486" t="s">
        <v>2339</v>
      </c>
      <c r="F486" t="s">
        <v>107</v>
      </c>
      <c r="G486">
        <v>39</v>
      </c>
      <c r="H486" t="s">
        <v>119</v>
      </c>
      <c r="I486" t="s">
        <v>120</v>
      </c>
      <c r="J486" t="s">
        <v>96</v>
      </c>
      <c r="K486" t="s">
        <v>296</v>
      </c>
      <c r="L486" t="s">
        <v>282</v>
      </c>
      <c r="M486">
        <v>7</v>
      </c>
      <c r="N486">
        <v>320000</v>
      </c>
      <c r="O486">
        <v>0</v>
      </c>
      <c r="P486">
        <v>8000</v>
      </c>
      <c r="Q486">
        <v>250000</v>
      </c>
      <c r="R486" t="s">
        <v>134</v>
      </c>
      <c r="S486" t="s">
        <v>135</v>
      </c>
      <c r="T486" t="s">
        <v>101</v>
      </c>
      <c r="U486">
        <v>5</v>
      </c>
      <c r="V486">
        <v>2240000</v>
      </c>
      <c r="W486">
        <v>0</v>
      </c>
      <c r="X486">
        <v>2240000</v>
      </c>
      <c r="Y486">
        <v>1758000</v>
      </c>
      <c r="Z486">
        <v>482000</v>
      </c>
      <c r="AA486">
        <v>0.215178571428571</v>
      </c>
      <c r="AB486" t="s">
        <v>6425</v>
      </c>
      <c r="AC486" s="14" t="s">
        <v>6478</v>
      </c>
    </row>
    <row r="487" spans="1:29" x14ac:dyDescent="0.25">
      <c r="A487" t="s">
        <v>2340</v>
      </c>
      <c r="B487" s="3">
        <v>45728</v>
      </c>
      <c r="C487" t="s">
        <v>1889</v>
      </c>
      <c r="D487" t="s">
        <v>2108</v>
      </c>
      <c r="E487" t="s">
        <v>2342</v>
      </c>
      <c r="F487" t="s">
        <v>93</v>
      </c>
      <c r="G487">
        <v>46</v>
      </c>
      <c r="H487" t="s">
        <v>595</v>
      </c>
      <c r="I487" t="s">
        <v>263</v>
      </c>
      <c r="J487" t="s">
        <v>359</v>
      </c>
      <c r="K487" t="s">
        <v>311</v>
      </c>
      <c r="L487" t="s">
        <v>122</v>
      </c>
      <c r="M487">
        <v>2</v>
      </c>
      <c r="N487">
        <v>850000</v>
      </c>
      <c r="O487">
        <v>0.1</v>
      </c>
      <c r="P487">
        <v>8000</v>
      </c>
      <c r="Q487">
        <v>710000</v>
      </c>
      <c r="R487" t="s">
        <v>134</v>
      </c>
      <c r="S487" t="s">
        <v>100</v>
      </c>
      <c r="T487" t="s">
        <v>101</v>
      </c>
      <c r="U487">
        <v>5</v>
      </c>
      <c r="V487">
        <v>1700000</v>
      </c>
      <c r="W487">
        <v>170000</v>
      </c>
      <c r="X487">
        <v>1530000</v>
      </c>
      <c r="Y487">
        <v>1428000</v>
      </c>
      <c r="Z487">
        <v>102000</v>
      </c>
      <c r="AA487">
        <v>6.6666666666666693E-2</v>
      </c>
      <c r="AB487" t="s">
        <v>6428</v>
      </c>
      <c r="AC487" s="14" t="s">
        <v>6478</v>
      </c>
    </row>
    <row r="488" spans="1:29" x14ac:dyDescent="0.25">
      <c r="A488" t="s">
        <v>2343</v>
      </c>
      <c r="B488" s="3">
        <v>45856</v>
      </c>
      <c r="C488" t="s">
        <v>2344</v>
      </c>
      <c r="D488" t="s">
        <v>2345</v>
      </c>
      <c r="E488" t="s">
        <v>2346</v>
      </c>
      <c r="F488" t="s">
        <v>93</v>
      </c>
      <c r="G488">
        <v>61</v>
      </c>
      <c r="H488" t="s">
        <v>595</v>
      </c>
      <c r="I488" t="s">
        <v>263</v>
      </c>
      <c r="J488" t="s">
        <v>155</v>
      </c>
      <c r="K488" t="s">
        <v>296</v>
      </c>
      <c r="L488" t="s">
        <v>282</v>
      </c>
      <c r="M488">
        <v>1</v>
      </c>
      <c r="N488">
        <v>320000</v>
      </c>
      <c r="O488">
        <v>0.15</v>
      </c>
      <c r="P488">
        <v>2500</v>
      </c>
      <c r="Q488">
        <v>250000</v>
      </c>
      <c r="R488" t="s">
        <v>99</v>
      </c>
      <c r="S488" t="s">
        <v>100</v>
      </c>
      <c r="T488" t="s">
        <v>113</v>
      </c>
      <c r="U488">
        <v>1</v>
      </c>
      <c r="V488">
        <v>320000</v>
      </c>
      <c r="W488">
        <v>48000</v>
      </c>
      <c r="X488">
        <v>272000</v>
      </c>
      <c r="Y488">
        <v>252500</v>
      </c>
      <c r="Z488">
        <v>19500</v>
      </c>
      <c r="AA488">
        <v>7.1691176470588203E-2</v>
      </c>
      <c r="AB488" t="s">
        <v>6425</v>
      </c>
      <c r="AC488" s="14">
        <v>51</v>
      </c>
    </row>
    <row r="489" spans="1:29" x14ac:dyDescent="0.25">
      <c r="A489" t="s">
        <v>2347</v>
      </c>
      <c r="B489" s="3">
        <v>45830</v>
      </c>
      <c r="C489" t="s">
        <v>1631</v>
      </c>
      <c r="D489" t="s">
        <v>1672</v>
      </c>
      <c r="E489" t="s">
        <v>2348</v>
      </c>
      <c r="F489" t="s">
        <v>107</v>
      </c>
      <c r="G489">
        <v>46</v>
      </c>
      <c r="H489" t="s">
        <v>310</v>
      </c>
      <c r="I489" t="s">
        <v>263</v>
      </c>
      <c r="J489" t="s">
        <v>359</v>
      </c>
      <c r="K489" t="s">
        <v>520</v>
      </c>
      <c r="L489" t="s">
        <v>111</v>
      </c>
      <c r="M489">
        <v>8</v>
      </c>
      <c r="N489">
        <v>410000</v>
      </c>
      <c r="O489">
        <v>0.1</v>
      </c>
      <c r="P489">
        <v>2500</v>
      </c>
      <c r="Q489">
        <v>325000</v>
      </c>
      <c r="R489" t="s">
        <v>99</v>
      </c>
      <c r="S489" t="s">
        <v>135</v>
      </c>
      <c r="T489" t="s">
        <v>113</v>
      </c>
      <c r="U489">
        <v>5</v>
      </c>
      <c r="V489">
        <v>3280000</v>
      </c>
      <c r="W489">
        <v>328000</v>
      </c>
      <c r="X489">
        <v>2952000</v>
      </c>
      <c r="Y489">
        <v>2602500</v>
      </c>
      <c r="Z489">
        <v>349500</v>
      </c>
      <c r="AA489">
        <v>0.118394308943089</v>
      </c>
      <c r="AB489" t="s">
        <v>6434</v>
      </c>
      <c r="AC489" s="14" t="s">
        <v>6478</v>
      </c>
    </row>
    <row r="490" spans="1:29" x14ac:dyDescent="0.25">
      <c r="A490" t="s">
        <v>2349</v>
      </c>
      <c r="B490" s="3">
        <v>45954</v>
      </c>
      <c r="C490" t="s">
        <v>90</v>
      </c>
      <c r="E490" t="s">
        <v>2350</v>
      </c>
      <c r="F490" t="s">
        <v>93</v>
      </c>
      <c r="G490">
        <v>22</v>
      </c>
      <c r="H490" t="s">
        <v>581</v>
      </c>
      <c r="I490" t="s">
        <v>144</v>
      </c>
      <c r="J490" t="s">
        <v>130</v>
      </c>
      <c r="K490" t="s">
        <v>852</v>
      </c>
      <c r="L490" t="s">
        <v>122</v>
      </c>
      <c r="M490">
        <v>2</v>
      </c>
      <c r="N490">
        <v>680000</v>
      </c>
      <c r="O490">
        <v>0.05</v>
      </c>
      <c r="P490">
        <v>8000</v>
      </c>
      <c r="Q490">
        <v>555000</v>
      </c>
      <c r="R490" t="s">
        <v>167</v>
      </c>
      <c r="S490" t="s">
        <v>148</v>
      </c>
      <c r="T490" t="s">
        <v>113</v>
      </c>
      <c r="U490">
        <v>2</v>
      </c>
      <c r="V490">
        <v>1360000</v>
      </c>
      <c r="W490">
        <v>68000</v>
      </c>
      <c r="X490">
        <v>1292000</v>
      </c>
      <c r="Y490">
        <v>1118000</v>
      </c>
      <c r="Z490">
        <v>174000</v>
      </c>
      <c r="AA490">
        <v>0.134674922600619</v>
      </c>
      <c r="AB490" t="s">
        <v>6427</v>
      </c>
      <c r="AC490" s="14" t="s">
        <v>6477</v>
      </c>
    </row>
    <row r="491" spans="1:29" x14ac:dyDescent="0.25">
      <c r="A491" t="s">
        <v>2351</v>
      </c>
      <c r="B491" s="3">
        <v>45937</v>
      </c>
      <c r="C491" t="s">
        <v>2353</v>
      </c>
      <c r="D491" t="s">
        <v>2354</v>
      </c>
      <c r="E491" t="s">
        <v>2355</v>
      </c>
      <c r="F491" t="s">
        <v>93</v>
      </c>
      <c r="G491">
        <v>63</v>
      </c>
      <c r="H491" t="s">
        <v>581</v>
      </c>
      <c r="I491" t="s">
        <v>144</v>
      </c>
      <c r="J491" t="s">
        <v>130</v>
      </c>
      <c r="K491" t="s">
        <v>121</v>
      </c>
      <c r="L491" t="s">
        <v>122</v>
      </c>
      <c r="M491">
        <v>4</v>
      </c>
      <c r="N491">
        <v>720000</v>
      </c>
      <c r="O491">
        <v>0.05</v>
      </c>
      <c r="P491">
        <v>12000</v>
      </c>
      <c r="Q491">
        <v>600000</v>
      </c>
      <c r="R491" t="s">
        <v>6415</v>
      </c>
      <c r="S491" t="s">
        <v>100</v>
      </c>
      <c r="T491" t="s">
        <v>101</v>
      </c>
      <c r="U491">
        <v>7</v>
      </c>
      <c r="V491">
        <v>2880000</v>
      </c>
      <c r="W491">
        <v>144000</v>
      </c>
      <c r="X491">
        <v>2736000</v>
      </c>
      <c r="Y491">
        <v>2412000</v>
      </c>
      <c r="Z491">
        <v>324000</v>
      </c>
      <c r="AA491">
        <v>0.118421052631579</v>
      </c>
      <c r="AB491" t="s">
        <v>6427</v>
      </c>
      <c r="AC491" s="14">
        <v>51</v>
      </c>
    </row>
    <row r="492" spans="1:29" x14ac:dyDescent="0.25">
      <c r="A492" t="s">
        <v>2356</v>
      </c>
      <c r="B492" s="3">
        <v>45858</v>
      </c>
      <c r="C492" t="s">
        <v>990</v>
      </c>
      <c r="D492" t="s">
        <v>2116</v>
      </c>
      <c r="E492" t="s">
        <v>2359</v>
      </c>
      <c r="F492" t="s">
        <v>107</v>
      </c>
      <c r="G492">
        <v>32</v>
      </c>
      <c r="H492" t="s">
        <v>338</v>
      </c>
      <c r="I492" t="s">
        <v>120</v>
      </c>
      <c r="J492" t="s">
        <v>96</v>
      </c>
      <c r="K492" t="s">
        <v>852</v>
      </c>
      <c r="L492" t="s">
        <v>122</v>
      </c>
      <c r="M492">
        <v>6</v>
      </c>
      <c r="N492">
        <v>680000</v>
      </c>
      <c r="O492">
        <v>0</v>
      </c>
      <c r="P492">
        <v>8000</v>
      </c>
      <c r="Q492">
        <v>555000</v>
      </c>
      <c r="R492" t="s">
        <v>99</v>
      </c>
      <c r="S492" t="s">
        <v>148</v>
      </c>
      <c r="T492" t="s">
        <v>101</v>
      </c>
      <c r="U492">
        <v>1</v>
      </c>
      <c r="V492">
        <v>4080000</v>
      </c>
      <c r="W492">
        <v>0</v>
      </c>
      <c r="X492">
        <v>4080000</v>
      </c>
      <c r="Y492">
        <v>3338000</v>
      </c>
      <c r="Z492">
        <v>742000</v>
      </c>
      <c r="AA492">
        <v>0.18186274509803901</v>
      </c>
      <c r="AB492" t="s">
        <v>6425</v>
      </c>
      <c r="AC492" s="14" t="s">
        <v>6479</v>
      </c>
    </row>
    <row r="493" spans="1:29" x14ac:dyDescent="0.25">
      <c r="A493" t="s">
        <v>2360</v>
      </c>
      <c r="B493" s="3">
        <v>45727</v>
      </c>
      <c r="C493" t="s">
        <v>1616</v>
      </c>
      <c r="D493" t="s">
        <v>1617</v>
      </c>
      <c r="E493" t="s">
        <v>2362</v>
      </c>
      <c r="F493" t="s">
        <v>93</v>
      </c>
      <c r="G493">
        <v>38</v>
      </c>
      <c r="H493" t="s">
        <v>128</v>
      </c>
      <c r="I493" t="s">
        <v>129</v>
      </c>
      <c r="J493" t="s">
        <v>96</v>
      </c>
      <c r="K493" t="s">
        <v>520</v>
      </c>
      <c r="L493" t="s">
        <v>111</v>
      </c>
      <c r="M493">
        <v>3</v>
      </c>
      <c r="N493">
        <v>410000</v>
      </c>
      <c r="O493">
        <v>0.15</v>
      </c>
      <c r="P493">
        <v>6000</v>
      </c>
      <c r="Q493">
        <v>325000</v>
      </c>
      <c r="R493" t="s">
        <v>219</v>
      </c>
      <c r="S493" t="s">
        <v>100</v>
      </c>
      <c r="T493" t="s">
        <v>113</v>
      </c>
      <c r="U493">
        <v>2</v>
      </c>
      <c r="V493">
        <v>1230000</v>
      </c>
      <c r="W493">
        <v>184500</v>
      </c>
      <c r="X493">
        <v>1045500</v>
      </c>
      <c r="Y493">
        <v>981000</v>
      </c>
      <c r="Z493">
        <v>64500</v>
      </c>
      <c r="AA493">
        <v>6.1692969870875199E-2</v>
      </c>
      <c r="AB493" t="s">
        <v>6428</v>
      </c>
      <c r="AC493" s="14" t="s">
        <v>6478</v>
      </c>
    </row>
    <row r="494" spans="1:29" x14ac:dyDescent="0.25">
      <c r="A494" t="s">
        <v>2363</v>
      </c>
      <c r="B494" s="3">
        <v>45716</v>
      </c>
      <c r="C494" t="s">
        <v>1545</v>
      </c>
      <c r="D494" t="s">
        <v>1886</v>
      </c>
      <c r="E494" t="s">
        <v>2364</v>
      </c>
      <c r="F494" t="s">
        <v>107</v>
      </c>
      <c r="G494">
        <v>59</v>
      </c>
      <c r="H494" t="s">
        <v>377</v>
      </c>
      <c r="I494" t="s">
        <v>95</v>
      </c>
      <c r="J494" t="s">
        <v>165</v>
      </c>
      <c r="K494" t="s">
        <v>388</v>
      </c>
      <c r="L494" t="s">
        <v>132</v>
      </c>
      <c r="M494">
        <v>3</v>
      </c>
      <c r="N494">
        <v>510000</v>
      </c>
      <c r="O494">
        <v>0.15</v>
      </c>
      <c r="P494">
        <v>8000</v>
      </c>
      <c r="Q494">
        <v>410000</v>
      </c>
      <c r="R494" t="s">
        <v>6415</v>
      </c>
      <c r="S494" t="s">
        <v>148</v>
      </c>
      <c r="T494" t="s">
        <v>101</v>
      </c>
      <c r="U494">
        <v>3</v>
      </c>
      <c r="V494">
        <v>1530000</v>
      </c>
      <c r="W494">
        <v>229500</v>
      </c>
      <c r="X494">
        <v>1300500</v>
      </c>
      <c r="Y494">
        <v>1238000</v>
      </c>
      <c r="Z494">
        <v>62500</v>
      </c>
      <c r="AA494">
        <v>4.80584390618993E-2</v>
      </c>
      <c r="AB494" t="s">
        <v>6429</v>
      </c>
      <c r="AC494" s="14">
        <v>51</v>
      </c>
    </row>
    <row r="495" spans="1:29" x14ac:dyDescent="0.25">
      <c r="A495" t="s">
        <v>2365</v>
      </c>
      <c r="B495" s="3">
        <v>46011</v>
      </c>
      <c r="C495" t="s">
        <v>1378</v>
      </c>
      <c r="D495" t="s">
        <v>2366</v>
      </c>
      <c r="E495" t="s">
        <v>2367</v>
      </c>
      <c r="F495" t="s">
        <v>107</v>
      </c>
      <c r="G495">
        <v>22</v>
      </c>
      <c r="H495" t="s">
        <v>338</v>
      </c>
      <c r="I495" t="s">
        <v>120</v>
      </c>
      <c r="J495" t="s">
        <v>155</v>
      </c>
      <c r="K495" t="s">
        <v>582</v>
      </c>
      <c r="L495" t="s">
        <v>146</v>
      </c>
      <c r="M495">
        <v>3</v>
      </c>
      <c r="N495">
        <v>180000</v>
      </c>
      <c r="O495">
        <v>0.15</v>
      </c>
      <c r="P495">
        <v>2500</v>
      </c>
      <c r="Q495">
        <v>125000</v>
      </c>
      <c r="R495" t="s">
        <v>99</v>
      </c>
      <c r="S495" t="s">
        <v>100</v>
      </c>
      <c r="T495" t="s">
        <v>101</v>
      </c>
      <c r="U495">
        <v>3</v>
      </c>
      <c r="V495">
        <v>540000</v>
      </c>
      <c r="W495">
        <v>81000</v>
      </c>
      <c r="X495">
        <v>459000</v>
      </c>
      <c r="Y495">
        <v>377500</v>
      </c>
      <c r="Z495">
        <v>81500</v>
      </c>
      <c r="AA495">
        <v>0.17755991285403</v>
      </c>
      <c r="AB495" t="s">
        <v>6432</v>
      </c>
      <c r="AC495" s="14" t="s">
        <v>6477</v>
      </c>
    </row>
    <row r="496" spans="1:29" x14ac:dyDescent="0.25">
      <c r="A496" t="s">
        <v>2368</v>
      </c>
      <c r="B496" s="3">
        <v>45737</v>
      </c>
      <c r="C496" t="s">
        <v>1015</v>
      </c>
      <c r="D496" t="s">
        <v>2371</v>
      </c>
      <c r="E496" t="s">
        <v>2372</v>
      </c>
      <c r="F496" t="s">
        <v>107</v>
      </c>
      <c r="G496">
        <v>22</v>
      </c>
      <c r="H496" t="s">
        <v>295</v>
      </c>
      <c r="I496" t="s">
        <v>120</v>
      </c>
      <c r="J496" t="s">
        <v>359</v>
      </c>
      <c r="K496" t="s">
        <v>311</v>
      </c>
      <c r="L496" t="s">
        <v>122</v>
      </c>
      <c r="M496">
        <v>4</v>
      </c>
      <c r="N496">
        <v>850000</v>
      </c>
      <c r="O496">
        <v>0.02</v>
      </c>
      <c r="P496">
        <v>0</v>
      </c>
      <c r="Q496">
        <v>710000</v>
      </c>
      <c r="R496" t="s">
        <v>219</v>
      </c>
      <c r="S496" t="s">
        <v>100</v>
      </c>
      <c r="T496" t="s">
        <v>101</v>
      </c>
      <c r="U496">
        <v>1</v>
      </c>
      <c r="V496">
        <v>3400000</v>
      </c>
      <c r="W496">
        <v>68000</v>
      </c>
      <c r="X496">
        <v>3332000</v>
      </c>
      <c r="Y496">
        <v>2840000</v>
      </c>
      <c r="Z496">
        <v>492000</v>
      </c>
      <c r="AA496">
        <v>0.14765906362545</v>
      </c>
      <c r="AB496" t="s">
        <v>6428</v>
      </c>
      <c r="AC496" s="14" t="s">
        <v>6477</v>
      </c>
    </row>
    <row r="497" spans="1:29" x14ac:dyDescent="0.25">
      <c r="A497" t="s">
        <v>2373</v>
      </c>
      <c r="B497" s="3">
        <v>45724</v>
      </c>
      <c r="C497" t="s">
        <v>2103</v>
      </c>
      <c r="D497" t="s">
        <v>2104</v>
      </c>
      <c r="E497" t="s">
        <v>6320</v>
      </c>
      <c r="F497" t="s">
        <v>107</v>
      </c>
      <c r="G497">
        <v>40</v>
      </c>
      <c r="H497" t="s">
        <v>295</v>
      </c>
      <c r="I497" t="s">
        <v>120</v>
      </c>
      <c r="J497" t="s">
        <v>174</v>
      </c>
      <c r="K497" t="s">
        <v>175</v>
      </c>
      <c r="L497" t="s">
        <v>132</v>
      </c>
      <c r="M497">
        <v>4</v>
      </c>
      <c r="N497">
        <v>900000</v>
      </c>
      <c r="O497">
        <v>0.1</v>
      </c>
      <c r="P497">
        <v>4000</v>
      </c>
      <c r="Q497">
        <v>730000</v>
      </c>
      <c r="R497" t="s">
        <v>99</v>
      </c>
      <c r="S497" t="s">
        <v>148</v>
      </c>
      <c r="T497" t="s">
        <v>113</v>
      </c>
      <c r="U497">
        <v>2</v>
      </c>
      <c r="V497">
        <v>3600000</v>
      </c>
      <c r="W497">
        <v>360000</v>
      </c>
      <c r="X497">
        <v>3240000</v>
      </c>
      <c r="Y497">
        <v>2924000</v>
      </c>
      <c r="Z497">
        <v>316000</v>
      </c>
      <c r="AA497">
        <v>9.7530864197530903E-2</v>
      </c>
      <c r="AB497" t="s">
        <v>6428</v>
      </c>
      <c r="AC497" s="14" t="s">
        <v>6478</v>
      </c>
    </row>
    <row r="498" spans="1:29" x14ac:dyDescent="0.25">
      <c r="A498" t="s">
        <v>2375</v>
      </c>
      <c r="B498" s="3">
        <v>45739</v>
      </c>
      <c r="C498" t="s">
        <v>1794</v>
      </c>
      <c r="D498" t="s">
        <v>1795</v>
      </c>
      <c r="E498" t="s">
        <v>2376</v>
      </c>
      <c r="F498" t="s">
        <v>93</v>
      </c>
      <c r="G498">
        <v>22</v>
      </c>
      <c r="H498" t="s">
        <v>128</v>
      </c>
      <c r="I498" t="s">
        <v>129</v>
      </c>
      <c r="J498" t="s">
        <v>96</v>
      </c>
      <c r="K498" t="s">
        <v>582</v>
      </c>
      <c r="L498" t="s">
        <v>146</v>
      </c>
      <c r="M498">
        <v>3</v>
      </c>
      <c r="N498">
        <v>180000</v>
      </c>
      <c r="O498">
        <v>0</v>
      </c>
      <c r="P498">
        <v>2500</v>
      </c>
      <c r="Q498">
        <v>125000</v>
      </c>
      <c r="R498" t="s">
        <v>6415</v>
      </c>
      <c r="S498" t="s">
        <v>100</v>
      </c>
      <c r="T498" t="s">
        <v>113</v>
      </c>
      <c r="U498">
        <v>5</v>
      </c>
      <c r="V498">
        <v>540000</v>
      </c>
      <c r="W498">
        <v>0</v>
      </c>
      <c r="X498">
        <v>540000</v>
      </c>
      <c r="Y498">
        <v>377500</v>
      </c>
      <c r="Z498">
        <v>162500</v>
      </c>
      <c r="AA498">
        <v>0.30092592592592599</v>
      </c>
      <c r="AB498" t="s">
        <v>6428</v>
      </c>
      <c r="AC498" s="14" t="s">
        <v>6477</v>
      </c>
    </row>
    <row r="499" spans="1:29" x14ac:dyDescent="0.25">
      <c r="A499" t="s">
        <v>2377</v>
      </c>
      <c r="B499" s="3">
        <v>45859</v>
      </c>
      <c r="C499" t="s">
        <v>1440</v>
      </c>
      <c r="D499" t="s">
        <v>1441</v>
      </c>
      <c r="E499" t="s">
        <v>6321</v>
      </c>
      <c r="F499" t="s">
        <v>93</v>
      </c>
      <c r="G499">
        <v>30</v>
      </c>
      <c r="H499" t="s">
        <v>595</v>
      </c>
      <c r="I499" t="s">
        <v>263</v>
      </c>
      <c r="J499" t="s">
        <v>96</v>
      </c>
      <c r="K499" t="s">
        <v>175</v>
      </c>
      <c r="L499" t="s">
        <v>132</v>
      </c>
      <c r="M499">
        <v>4</v>
      </c>
      <c r="N499">
        <v>900000</v>
      </c>
      <c r="O499">
        <v>0.15</v>
      </c>
      <c r="P499">
        <v>1500</v>
      </c>
      <c r="Q499">
        <v>730000</v>
      </c>
      <c r="R499" t="s">
        <v>219</v>
      </c>
      <c r="S499" t="s">
        <v>135</v>
      </c>
      <c r="T499" t="s">
        <v>101</v>
      </c>
      <c r="U499">
        <v>2</v>
      </c>
      <c r="V499">
        <v>3600000</v>
      </c>
      <c r="W499">
        <v>540000</v>
      </c>
      <c r="X499">
        <v>3060000</v>
      </c>
      <c r="Y499">
        <v>2921500</v>
      </c>
      <c r="Z499">
        <v>138500</v>
      </c>
      <c r="AA499">
        <v>4.5261437908496703E-2</v>
      </c>
      <c r="AB499" t="s">
        <v>6425</v>
      </c>
      <c r="AC499" s="14" t="s">
        <v>6479</v>
      </c>
    </row>
    <row r="500" spans="1:29" x14ac:dyDescent="0.25">
      <c r="A500" t="s">
        <v>2381</v>
      </c>
      <c r="B500" s="3">
        <v>45942</v>
      </c>
      <c r="C500" t="s">
        <v>2382</v>
      </c>
      <c r="D500" t="s">
        <v>2383</v>
      </c>
      <c r="E500" t="s">
        <v>2384</v>
      </c>
      <c r="F500" t="s">
        <v>93</v>
      </c>
      <c r="G500">
        <v>56</v>
      </c>
      <c r="H500" t="s">
        <v>128</v>
      </c>
      <c r="I500" t="s">
        <v>129</v>
      </c>
      <c r="J500" t="s">
        <v>174</v>
      </c>
      <c r="K500" t="s">
        <v>175</v>
      </c>
      <c r="L500" t="s">
        <v>132</v>
      </c>
      <c r="M500">
        <v>2</v>
      </c>
      <c r="N500">
        <v>900000</v>
      </c>
      <c r="O500">
        <v>0.1</v>
      </c>
      <c r="P500">
        <v>2500</v>
      </c>
      <c r="Q500">
        <v>730000</v>
      </c>
      <c r="R500" t="s">
        <v>134</v>
      </c>
      <c r="S500" t="s">
        <v>100</v>
      </c>
      <c r="T500" t="s">
        <v>113</v>
      </c>
      <c r="U500">
        <v>5</v>
      </c>
      <c r="V500">
        <v>1800000</v>
      </c>
      <c r="W500">
        <v>180000</v>
      </c>
      <c r="X500">
        <v>1620000</v>
      </c>
      <c r="Y500">
        <v>1462500</v>
      </c>
      <c r="Z500">
        <v>157500</v>
      </c>
      <c r="AA500">
        <v>9.7222222222222196E-2</v>
      </c>
      <c r="AB500" t="s">
        <v>6427</v>
      </c>
      <c r="AC500" s="14">
        <v>51</v>
      </c>
    </row>
    <row r="501" spans="1:29" x14ac:dyDescent="0.25">
      <c r="A501" t="s">
        <v>2385</v>
      </c>
      <c r="B501" s="3">
        <v>45778</v>
      </c>
      <c r="C501" t="s">
        <v>2386</v>
      </c>
      <c r="D501" t="s">
        <v>2387</v>
      </c>
      <c r="E501" t="s">
        <v>2388</v>
      </c>
      <c r="F501" t="s">
        <v>93</v>
      </c>
      <c r="G501">
        <v>60</v>
      </c>
      <c r="H501" t="s">
        <v>154</v>
      </c>
      <c r="I501" t="s">
        <v>95</v>
      </c>
      <c r="J501" t="s">
        <v>96</v>
      </c>
      <c r="K501" t="s">
        <v>582</v>
      </c>
      <c r="L501" t="s">
        <v>146</v>
      </c>
      <c r="M501">
        <v>1</v>
      </c>
      <c r="N501">
        <v>180000</v>
      </c>
      <c r="O501">
        <v>0.05</v>
      </c>
      <c r="P501">
        <v>6000</v>
      </c>
      <c r="Q501">
        <v>125000</v>
      </c>
      <c r="R501" t="s">
        <v>6415</v>
      </c>
      <c r="S501" t="s">
        <v>100</v>
      </c>
      <c r="T501" t="s">
        <v>101</v>
      </c>
      <c r="U501">
        <v>5</v>
      </c>
      <c r="V501">
        <v>180000</v>
      </c>
      <c r="W501">
        <v>9000</v>
      </c>
      <c r="X501">
        <v>171000</v>
      </c>
      <c r="Y501">
        <v>131000</v>
      </c>
      <c r="Z501">
        <v>40000</v>
      </c>
      <c r="AA501">
        <v>0.233918128654971</v>
      </c>
      <c r="AB501" t="s">
        <v>6430</v>
      </c>
      <c r="AC501" s="14">
        <v>51</v>
      </c>
    </row>
    <row r="502" spans="1:29" x14ac:dyDescent="0.25">
      <c r="A502" t="s">
        <v>2389</v>
      </c>
      <c r="B502" s="3">
        <v>45899</v>
      </c>
      <c r="C502" t="s">
        <v>2044</v>
      </c>
      <c r="D502" t="s">
        <v>2045</v>
      </c>
      <c r="E502" t="s">
        <v>2390</v>
      </c>
      <c r="F502" t="s">
        <v>107</v>
      </c>
      <c r="G502">
        <v>35</v>
      </c>
      <c r="H502" t="s">
        <v>595</v>
      </c>
      <c r="I502" t="s">
        <v>263</v>
      </c>
      <c r="J502" t="s">
        <v>155</v>
      </c>
      <c r="K502" t="s">
        <v>296</v>
      </c>
      <c r="L502" t="s">
        <v>282</v>
      </c>
      <c r="M502">
        <v>6</v>
      </c>
      <c r="N502">
        <v>320000</v>
      </c>
      <c r="O502">
        <v>0</v>
      </c>
      <c r="P502">
        <v>1500</v>
      </c>
      <c r="Q502">
        <v>250000</v>
      </c>
      <c r="R502" t="s">
        <v>6415</v>
      </c>
      <c r="S502" t="s">
        <v>148</v>
      </c>
      <c r="T502" t="s">
        <v>101</v>
      </c>
      <c r="U502">
        <v>3</v>
      </c>
      <c r="V502">
        <v>1920000</v>
      </c>
      <c r="W502">
        <v>0</v>
      </c>
      <c r="X502">
        <v>1920000</v>
      </c>
      <c r="Y502">
        <v>1501500</v>
      </c>
      <c r="Z502">
        <v>418500</v>
      </c>
      <c r="AA502">
        <v>0.21796874999999999</v>
      </c>
      <c r="AB502" t="s">
        <v>6433</v>
      </c>
      <c r="AC502" s="14" t="s">
        <v>6479</v>
      </c>
    </row>
    <row r="503" spans="1:29" x14ac:dyDescent="0.25">
      <c r="A503" t="s">
        <v>2391</v>
      </c>
      <c r="B503" s="3">
        <v>45846</v>
      </c>
      <c r="C503" t="s">
        <v>2392</v>
      </c>
      <c r="D503" t="s">
        <v>2393</v>
      </c>
      <c r="E503" t="s">
        <v>2394</v>
      </c>
      <c r="F503" t="s">
        <v>93</v>
      </c>
      <c r="G503">
        <v>59</v>
      </c>
      <c r="H503" t="s">
        <v>1279</v>
      </c>
      <c r="I503" t="s">
        <v>144</v>
      </c>
      <c r="J503" t="s">
        <v>130</v>
      </c>
      <c r="K503" t="s">
        <v>121</v>
      </c>
      <c r="L503" t="s">
        <v>122</v>
      </c>
      <c r="M503">
        <v>4</v>
      </c>
      <c r="N503">
        <v>720000</v>
      </c>
      <c r="O503">
        <v>0.02</v>
      </c>
      <c r="P503">
        <v>1500</v>
      </c>
      <c r="Q503">
        <v>600000</v>
      </c>
      <c r="R503" t="s">
        <v>99</v>
      </c>
      <c r="S503" t="s">
        <v>135</v>
      </c>
      <c r="T503" t="s">
        <v>113</v>
      </c>
      <c r="U503">
        <v>2</v>
      </c>
      <c r="V503">
        <v>2880000</v>
      </c>
      <c r="W503">
        <v>57600</v>
      </c>
      <c r="X503">
        <v>2822400</v>
      </c>
      <c r="Y503">
        <v>2401500</v>
      </c>
      <c r="Z503">
        <v>420900</v>
      </c>
      <c r="AA503">
        <v>0.14912840136054401</v>
      </c>
      <c r="AB503" t="s">
        <v>6425</v>
      </c>
      <c r="AC503" s="14">
        <v>51</v>
      </c>
    </row>
    <row r="504" spans="1:29" x14ac:dyDescent="0.25">
      <c r="A504" t="s">
        <v>2395</v>
      </c>
      <c r="B504" s="3">
        <v>45929</v>
      </c>
      <c r="C504" t="s">
        <v>2397</v>
      </c>
      <c r="E504" t="s">
        <v>2398</v>
      </c>
      <c r="F504" t="s">
        <v>93</v>
      </c>
      <c r="G504">
        <v>38</v>
      </c>
      <c r="H504" t="s">
        <v>119</v>
      </c>
      <c r="I504" t="s">
        <v>120</v>
      </c>
      <c r="J504" t="s">
        <v>155</v>
      </c>
      <c r="K504" t="s">
        <v>311</v>
      </c>
      <c r="L504" t="s">
        <v>122</v>
      </c>
      <c r="M504">
        <v>5</v>
      </c>
      <c r="N504">
        <v>850000</v>
      </c>
      <c r="O504">
        <v>0.02</v>
      </c>
      <c r="P504">
        <v>8000</v>
      </c>
      <c r="Q504">
        <v>710000</v>
      </c>
      <c r="R504" t="s">
        <v>6415</v>
      </c>
      <c r="S504" t="s">
        <v>148</v>
      </c>
      <c r="T504" t="s">
        <v>101</v>
      </c>
      <c r="U504">
        <v>4</v>
      </c>
      <c r="V504">
        <v>4250000</v>
      </c>
      <c r="W504">
        <v>85000</v>
      </c>
      <c r="X504">
        <v>4165000</v>
      </c>
      <c r="Y504">
        <v>3558000</v>
      </c>
      <c r="Z504">
        <v>607000</v>
      </c>
      <c r="AA504">
        <v>0.14573829531812699</v>
      </c>
      <c r="AB504" t="s">
        <v>6435</v>
      </c>
      <c r="AC504" s="14" t="s">
        <v>6478</v>
      </c>
    </row>
    <row r="505" spans="1:29" x14ac:dyDescent="0.25">
      <c r="A505" t="s">
        <v>2399</v>
      </c>
      <c r="B505" s="3">
        <v>45953</v>
      </c>
      <c r="C505" t="s">
        <v>1595</v>
      </c>
      <c r="D505" t="s">
        <v>1596</v>
      </c>
      <c r="E505" t="s">
        <v>2400</v>
      </c>
      <c r="F505" t="s">
        <v>107</v>
      </c>
      <c r="G505">
        <v>59</v>
      </c>
      <c r="H505" t="s">
        <v>262</v>
      </c>
      <c r="I505" t="s">
        <v>263</v>
      </c>
      <c r="J505" t="s">
        <v>130</v>
      </c>
      <c r="K505" t="s">
        <v>156</v>
      </c>
      <c r="L505" t="s">
        <v>111</v>
      </c>
      <c r="M505">
        <v>6</v>
      </c>
      <c r="N505">
        <v>290000</v>
      </c>
      <c r="O505">
        <v>0</v>
      </c>
      <c r="P505">
        <v>0</v>
      </c>
      <c r="Q505">
        <v>225000</v>
      </c>
      <c r="R505" t="s">
        <v>99</v>
      </c>
      <c r="S505" t="s">
        <v>100</v>
      </c>
      <c r="T505" t="s">
        <v>101</v>
      </c>
      <c r="U505">
        <v>5</v>
      </c>
      <c r="V505">
        <v>1740000</v>
      </c>
      <c r="W505">
        <v>0</v>
      </c>
      <c r="X505">
        <v>1740000</v>
      </c>
      <c r="Y505">
        <v>1350000</v>
      </c>
      <c r="Z505">
        <v>390000</v>
      </c>
      <c r="AA505">
        <v>0.22413793103448301</v>
      </c>
      <c r="AB505" t="s">
        <v>6427</v>
      </c>
      <c r="AC505" s="14">
        <v>51</v>
      </c>
    </row>
    <row r="506" spans="1:29" x14ac:dyDescent="0.25">
      <c r="A506" t="s">
        <v>2401</v>
      </c>
      <c r="B506" s="3">
        <v>45812</v>
      </c>
      <c r="C506" t="s">
        <v>1021</v>
      </c>
      <c r="E506" t="s">
        <v>2403</v>
      </c>
      <c r="F506" t="s">
        <v>93</v>
      </c>
      <c r="G506">
        <v>28</v>
      </c>
      <c r="H506" t="s">
        <v>154</v>
      </c>
      <c r="I506" t="s">
        <v>95</v>
      </c>
      <c r="J506" t="s">
        <v>96</v>
      </c>
      <c r="K506" t="s">
        <v>121</v>
      </c>
      <c r="L506" t="s">
        <v>122</v>
      </c>
      <c r="M506">
        <v>2</v>
      </c>
      <c r="N506">
        <v>720000</v>
      </c>
      <c r="O506">
        <v>0.15</v>
      </c>
      <c r="P506">
        <v>12000</v>
      </c>
      <c r="Q506">
        <v>600000</v>
      </c>
      <c r="R506" t="s">
        <v>219</v>
      </c>
      <c r="S506" t="s">
        <v>135</v>
      </c>
      <c r="T506" t="s">
        <v>101</v>
      </c>
      <c r="U506">
        <v>1</v>
      </c>
      <c r="V506">
        <v>1440000</v>
      </c>
      <c r="W506">
        <v>216000</v>
      </c>
      <c r="X506">
        <v>1224000</v>
      </c>
      <c r="Y506">
        <v>1212000</v>
      </c>
      <c r="Z506">
        <v>12000</v>
      </c>
      <c r="AA506">
        <v>9.8039215686274508E-3</v>
      </c>
      <c r="AB506" t="s">
        <v>6434</v>
      </c>
      <c r="AC506" s="14" t="s">
        <v>6479</v>
      </c>
    </row>
    <row r="507" spans="1:29" x14ac:dyDescent="0.25">
      <c r="A507" t="s">
        <v>2404</v>
      </c>
      <c r="B507" s="3">
        <v>45733</v>
      </c>
      <c r="C507" t="s">
        <v>517</v>
      </c>
      <c r="D507" t="s">
        <v>518</v>
      </c>
      <c r="E507" t="s">
        <v>2406</v>
      </c>
      <c r="F507" t="s">
        <v>93</v>
      </c>
      <c r="G507">
        <v>18</v>
      </c>
      <c r="H507" t="s">
        <v>128</v>
      </c>
      <c r="I507" t="s">
        <v>129</v>
      </c>
      <c r="J507" t="s">
        <v>96</v>
      </c>
      <c r="K507" t="s">
        <v>520</v>
      </c>
      <c r="L507" t="s">
        <v>111</v>
      </c>
      <c r="M507">
        <v>8</v>
      </c>
      <c r="N507">
        <v>410000</v>
      </c>
      <c r="O507">
        <v>0</v>
      </c>
      <c r="P507">
        <v>2500</v>
      </c>
      <c r="Q507">
        <v>325000</v>
      </c>
      <c r="R507" t="s">
        <v>99</v>
      </c>
      <c r="S507" t="s">
        <v>100</v>
      </c>
      <c r="T507" t="s">
        <v>101</v>
      </c>
      <c r="U507">
        <v>5</v>
      </c>
      <c r="V507">
        <v>3280000</v>
      </c>
      <c r="W507">
        <v>0</v>
      </c>
      <c r="X507">
        <v>3280000</v>
      </c>
      <c r="Y507">
        <v>2602500</v>
      </c>
      <c r="Z507">
        <v>677500</v>
      </c>
      <c r="AA507">
        <v>0.20655487804878001</v>
      </c>
      <c r="AB507" t="s">
        <v>6428</v>
      </c>
      <c r="AC507" s="14" t="s">
        <v>6477</v>
      </c>
    </row>
    <row r="508" spans="1:29" x14ac:dyDescent="0.25">
      <c r="A508" t="s">
        <v>2407</v>
      </c>
      <c r="B508" s="3">
        <v>45708</v>
      </c>
      <c r="C508" t="s">
        <v>769</v>
      </c>
      <c r="D508" t="s">
        <v>770</v>
      </c>
      <c r="E508" t="s">
        <v>2409</v>
      </c>
      <c r="F508" t="s">
        <v>107</v>
      </c>
      <c r="G508">
        <v>63</v>
      </c>
      <c r="H508" t="s">
        <v>128</v>
      </c>
      <c r="I508" t="s">
        <v>129</v>
      </c>
      <c r="J508" t="s">
        <v>155</v>
      </c>
      <c r="K508" t="s">
        <v>520</v>
      </c>
      <c r="L508" t="s">
        <v>111</v>
      </c>
      <c r="M508">
        <v>8</v>
      </c>
      <c r="N508">
        <v>410000</v>
      </c>
      <c r="O508">
        <v>0.1</v>
      </c>
      <c r="P508">
        <v>4000</v>
      </c>
      <c r="Q508">
        <v>325000</v>
      </c>
      <c r="R508" t="s">
        <v>6415</v>
      </c>
      <c r="S508" t="s">
        <v>100</v>
      </c>
      <c r="T508" t="s">
        <v>101</v>
      </c>
      <c r="U508">
        <v>4</v>
      </c>
      <c r="V508">
        <v>3280000</v>
      </c>
      <c r="W508">
        <v>328000</v>
      </c>
      <c r="X508">
        <v>2952000</v>
      </c>
      <c r="Y508">
        <v>2604000</v>
      </c>
      <c r="Z508">
        <v>348000</v>
      </c>
      <c r="AA508">
        <v>0.117886178861789</v>
      </c>
      <c r="AB508" t="s">
        <v>6429</v>
      </c>
      <c r="AC508" s="14">
        <v>51</v>
      </c>
    </row>
    <row r="509" spans="1:29" x14ac:dyDescent="0.25">
      <c r="A509" t="s">
        <v>2410</v>
      </c>
      <c r="B509" s="3">
        <v>45835</v>
      </c>
      <c r="C509" t="s">
        <v>2411</v>
      </c>
      <c r="D509" t="s">
        <v>2412</v>
      </c>
      <c r="E509" t="s">
        <v>2413</v>
      </c>
      <c r="F509" t="s">
        <v>107</v>
      </c>
      <c r="G509">
        <v>42</v>
      </c>
      <c r="H509" t="s">
        <v>595</v>
      </c>
      <c r="I509" t="s">
        <v>263</v>
      </c>
      <c r="J509" t="s">
        <v>165</v>
      </c>
      <c r="K509" t="s">
        <v>175</v>
      </c>
      <c r="L509" t="s">
        <v>132</v>
      </c>
      <c r="M509">
        <v>6</v>
      </c>
      <c r="N509">
        <v>900000</v>
      </c>
      <c r="O509">
        <v>0</v>
      </c>
      <c r="P509">
        <v>2500</v>
      </c>
      <c r="Q509">
        <v>730000</v>
      </c>
      <c r="R509" t="s">
        <v>99</v>
      </c>
      <c r="S509" t="s">
        <v>168</v>
      </c>
      <c r="T509" t="s">
        <v>101</v>
      </c>
      <c r="U509">
        <v>2</v>
      </c>
      <c r="V509">
        <v>5400000</v>
      </c>
      <c r="W509">
        <v>0</v>
      </c>
      <c r="X509">
        <v>5400000</v>
      </c>
      <c r="Y509">
        <v>4382500</v>
      </c>
      <c r="Z509">
        <v>1017500</v>
      </c>
      <c r="AA509">
        <v>0.188425925925926</v>
      </c>
      <c r="AB509" t="s">
        <v>6434</v>
      </c>
      <c r="AC509" s="14" t="s">
        <v>6478</v>
      </c>
    </row>
    <row r="510" spans="1:29" x14ac:dyDescent="0.25">
      <c r="A510" t="s">
        <v>2414</v>
      </c>
      <c r="B510" s="3">
        <v>45992</v>
      </c>
      <c r="C510" t="s">
        <v>2416</v>
      </c>
      <c r="D510" t="s">
        <v>2417</v>
      </c>
      <c r="E510" t="s">
        <v>2418</v>
      </c>
      <c r="F510" t="s">
        <v>107</v>
      </c>
      <c r="G510">
        <v>50</v>
      </c>
      <c r="H510" t="s">
        <v>1279</v>
      </c>
      <c r="I510" t="s">
        <v>144</v>
      </c>
      <c r="J510" t="s">
        <v>155</v>
      </c>
      <c r="K510" t="s">
        <v>242</v>
      </c>
      <c r="L510" t="s">
        <v>132</v>
      </c>
      <c r="M510">
        <v>7</v>
      </c>
      <c r="N510">
        <v>780000</v>
      </c>
      <c r="O510">
        <v>0.1</v>
      </c>
      <c r="P510">
        <v>6000</v>
      </c>
      <c r="Q510">
        <v>630000</v>
      </c>
      <c r="R510" t="s">
        <v>134</v>
      </c>
      <c r="S510" t="s">
        <v>135</v>
      </c>
      <c r="T510" t="s">
        <v>101</v>
      </c>
      <c r="U510">
        <v>1</v>
      </c>
      <c r="V510">
        <v>5460000</v>
      </c>
      <c r="W510">
        <v>546000</v>
      </c>
      <c r="X510">
        <v>4914000</v>
      </c>
      <c r="Y510">
        <v>4416000</v>
      </c>
      <c r="Z510">
        <v>498000</v>
      </c>
      <c r="AA510">
        <v>0.101343101343101</v>
      </c>
      <c r="AB510" t="s">
        <v>6432</v>
      </c>
      <c r="AC510" s="14" t="s">
        <v>6478</v>
      </c>
    </row>
    <row r="511" spans="1:29" x14ac:dyDescent="0.25">
      <c r="A511" t="s">
        <v>2419</v>
      </c>
      <c r="B511" s="3">
        <v>45797</v>
      </c>
      <c r="C511" t="s">
        <v>2226</v>
      </c>
      <c r="D511" t="s">
        <v>2420</v>
      </c>
      <c r="E511" t="s">
        <v>2421</v>
      </c>
      <c r="F511" t="s">
        <v>107</v>
      </c>
      <c r="G511">
        <v>53</v>
      </c>
      <c r="H511" t="s">
        <v>310</v>
      </c>
      <c r="I511" t="s">
        <v>263</v>
      </c>
      <c r="J511" t="s">
        <v>96</v>
      </c>
      <c r="K511" t="s">
        <v>156</v>
      </c>
      <c r="L511" t="s">
        <v>111</v>
      </c>
      <c r="M511">
        <v>3</v>
      </c>
      <c r="N511">
        <v>290000</v>
      </c>
      <c r="O511">
        <v>0</v>
      </c>
      <c r="P511">
        <v>1500</v>
      </c>
      <c r="Q511">
        <v>225000</v>
      </c>
      <c r="R511" t="s">
        <v>6415</v>
      </c>
      <c r="S511" t="s">
        <v>168</v>
      </c>
      <c r="T511" t="s">
        <v>113</v>
      </c>
      <c r="U511">
        <v>1</v>
      </c>
      <c r="V511">
        <v>870000</v>
      </c>
      <c r="W511">
        <v>0</v>
      </c>
      <c r="X511">
        <v>870000</v>
      </c>
      <c r="Y511">
        <v>676500</v>
      </c>
      <c r="Z511">
        <v>193500</v>
      </c>
      <c r="AA511">
        <v>0.222413793103448</v>
      </c>
      <c r="AB511" t="s">
        <v>6430</v>
      </c>
      <c r="AC511" s="14">
        <v>51</v>
      </c>
    </row>
    <row r="512" spans="1:29" x14ac:dyDescent="0.25">
      <c r="A512" t="s">
        <v>2422</v>
      </c>
      <c r="B512" s="3">
        <v>45865</v>
      </c>
      <c r="C512" t="s">
        <v>2423</v>
      </c>
      <c r="D512" t="s">
        <v>2424</v>
      </c>
      <c r="E512" t="s">
        <v>2425</v>
      </c>
      <c r="F512" t="s">
        <v>107</v>
      </c>
      <c r="G512">
        <v>56</v>
      </c>
      <c r="H512" t="s">
        <v>413</v>
      </c>
      <c r="I512" t="s">
        <v>95</v>
      </c>
      <c r="J512" t="s">
        <v>130</v>
      </c>
      <c r="K512" t="s">
        <v>296</v>
      </c>
      <c r="L512" t="s">
        <v>282</v>
      </c>
      <c r="M512">
        <v>3</v>
      </c>
      <c r="N512">
        <v>320000</v>
      </c>
      <c r="O512">
        <v>0.1</v>
      </c>
      <c r="P512">
        <v>1500</v>
      </c>
      <c r="Q512">
        <v>250000</v>
      </c>
      <c r="R512" t="s">
        <v>6415</v>
      </c>
      <c r="S512" t="s">
        <v>135</v>
      </c>
      <c r="T512" t="s">
        <v>113</v>
      </c>
      <c r="U512">
        <v>5</v>
      </c>
      <c r="V512">
        <v>960000</v>
      </c>
      <c r="W512">
        <v>96000</v>
      </c>
      <c r="X512">
        <v>864000</v>
      </c>
      <c r="Y512">
        <v>751500</v>
      </c>
      <c r="Z512">
        <v>112500</v>
      </c>
      <c r="AA512">
        <v>0.13020833333333301</v>
      </c>
      <c r="AB512" t="s">
        <v>6425</v>
      </c>
      <c r="AC512" s="14">
        <v>51</v>
      </c>
    </row>
    <row r="513" spans="1:29" x14ac:dyDescent="0.25">
      <c r="A513" t="s">
        <v>2426</v>
      </c>
      <c r="B513" s="3">
        <v>45751</v>
      </c>
      <c r="C513" t="s">
        <v>1704</v>
      </c>
      <c r="E513" t="s">
        <v>6322</v>
      </c>
      <c r="F513" t="s">
        <v>93</v>
      </c>
      <c r="G513">
        <v>42</v>
      </c>
      <c r="H513" t="s">
        <v>310</v>
      </c>
      <c r="I513" t="s">
        <v>263</v>
      </c>
      <c r="J513" t="s">
        <v>109</v>
      </c>
      <c r="K513" t="s">
        <v>852</v>
      </c>
      <c r="L513" t="s">
        <v>122</v>
      </c>
      <c r="M513">
        <v>8</v>
      </c>
      <c r="N513">
        <v>680000</v>
      </c>
      <c r="O513">
        <v>0.05</v>
      </c>
      <c r="P513">
        <v>12000</v>
      </c>
      <c r="Q513">
        <v>555000</v>
      </c>
      <c r="R513" t="s">
        <v>134</v>
      </c>
      <c r="S513" t="s">
        <v>148</v>
      </c>
      <c r="T513" t="s">
        <v>101</v>
      </c>
      <c r="U513">
        <v>5</v>
      </c>
      <c r="V513">
        <v>5440000</v>
      </c>
      <c r="W513">
        <v>272000</v>
      </c>
      <c r="X513">
        <v>5168000</v>
      </c>
      <c r="Y513">
        <v>4452000</v>
      </c>
      <c r="Z513">
        <v>716000</v>
      </c>
      <c r="AA513">
        <v>0.138544891640867</v>
      </c>
      <c r="AB513" t="s">
        <v>6431</v>
      </c>
      <c r="AC513" s="14" t="s">
        <v>6478</v>
      </c>
    </row>
    <row r="514" spans="1:29" x14ac:dyDescent="0.25">
      <c r="A514" t="s">
        <v>2429</v>
      </c>
      <c r="B514" s="3">
        <v>45835</v>
      </c>
      <c r="C514" t="s">
        <v>292</v>
      </c>
      <c r="D514" t="s">
        <v>293</v>
      </c>
      <c r="E514" t="s">
        <v>2430</v>
      </c>
      <c r="F514" t="s">
        <v>93</v>
      </c>
      <c r="G514">
        <v>30</v>
      </c>
      <c r="H514" t="s">
        <v>413</v>
      </c>
      <c r="I514" t="s">
        <v>95</v>
      </c>
      <c r="J514" t="s">
        <v>165</v>
      </c>
      <c r="K514" t="s">
        <v>388</v>
      </c>
      <c r="L514" t="s">
        <v>132</v>
      </c>
      <c r="M514">
        <v>7</v>
      </c>
      <c r="N514">
        <v>510000</v>
      </c>
      <c r="O514">
        <v>0.15</v>
      </c>
      <c r="P514">
        <v>2500</v>
      </c>
      <c r="Q514">
        <v>410000</v>
      </c>
      <c r="R514" t="s">
        <v>219</v>
      </c>
      <c r="S514" t="s">
        <v>100</v>
      </c>
      <c r="T514" t="s">
        <v>113</v>
      </c>
      <c r="U514">
        <v>5</v>
      </c>
      <c r="V514">
        <v>3570000</v>
      </c>
      <c r="W514">
        <v>535500</v>
      </c>
      <c r="X514">
        <v>3034500</v>
      </c>
      <c r="Y514">
        <v>2872500</v>
      </c>
      <c r="Z514">
        <v>162000</v>
      </c>
      <c r="AA514">
        <v>5.3386060306475497E-2</v>
      </c>
      <c r="AB514" t="s">
        <v>6434</v>
      </c>
      <c r="AC514" s="14" t="s">
        <v>6479</v>
      </c>
    </row>
    <row r="515" spans="1:29" x14ac:dyDescent="0.25">
      <c r="A515" t="s">
        <v>2431</v>
      </c>
      <c r="B515" s="3">
        <v>45869</v>
      </c>
      <c r="C515" t="s">
        <v>1150</v>
      </c>
      <c r="D515" t="s">
        <v>1151</v>
      </c>
      <c r="E515" t="s">
        <v>2432</v>
      </c>
      <c r="F515" t="s">
        <v>107</v>
      </c>
      <c r="G515">
        <v>57</v>
      </c>
      <c r="H515" t="s">
        <v>1792</v>
      </c>
      <c r="I515" t="s">
        <v>129</v>
      </c>
      <c r="J515" t="s">
        <v>155</v>
      </c>
      <c r="K515" t="s">
        <v>852</v>
      </c>
      <c r="L515" t="s">
        <v>122</v>
      </c>
      <c r="M515">
        <v>7</v>
      </c>
      <c r="N515">
        <v>680000</v>
      </c>
      <c r="O515">
        <v>0.02</v>
      </c>
      <c r="P515">
        <v>4000</v>
      </c>
      <c r="Q515">
        <v>555000</v>
      </c>
      <c r="R515" t="s">
        <v>99</v>
      </c>
      <c r="S515" t="s">
        <v>168</v>
      </c>
      <c r="T515" t="s">
        <v>101</v>
      </c>
      <c r="U515">
        <v>3</v>
      </c>
      <c r="V515">
        <v>4760000</v>
      </c>
      <c r="W515">
        <v>95200</v>
      </c>
      <c r="X515">
        <v>4664800</v>
      </c>
      <c r="Y515">
        <v>3889000</v>
      </c>
      <c r="Z515">
        <v>775800</v>
      </c>
      <c r="AA515">
        <v>0.16630938089521499</v>
      </c>
      <c r="AB515" t="s">
        <v>6425</v>
      </c>
      <c r="AC515" s="14">
        <v>51</v>
      </c>
    </row>
    <row r="516" spans="1:29" x14ac:dyDescent="0.25">
      <c r="A516" t="s">
        <v>2433</v>
      </c>
      <c r="B516" s="3">
        <v>45793</v>
      </c>
      <c r="C516" t="s">
        <v>2435</v>
      </c>
      <c r="D516" t="s">
        <v>2436</v>
      </c>
      <c r="E516" t="s">
        <v>2437</v>
      </c>
      <c r="F516" t="s">
        <v>93</v>
      </c>
      <c r="G516">
        <v>50</v>
      </c>
      <c r="H516" t="s">
        <v>804</v>
      </c>
      <c r="I516" t="s">
        <v>95</v>
      </c>
      <c r="J516" t="s">
        <v>155</v>
      </c>
      <c r="K516" t="s">
        <v>175</v>
      </c>
      <c r="L516" t="s">
        <v>132</v>
      </c>
      <c r="M516">
        <v>8</v>
      </c>
      <c r="N516">
        <v>900000</v>
      </c>
      <c r="O516">
        <v>0.02</v>
      </c>
      <c r="P516">
        <v>12000</v>
      </c>
      <c r="Q516">
        <v>730000</v>
      </c>
      <c r="R516" t="s">
        <v>99</v>
      </c>
      <c r="S516" t="s">
        <v>168</v>
      </c>
      <c r="T516" t="s">
        <v>101</v>
      </c>
      <c r="U516">
        <v>2</v>
      </c>
      <c r="V516">
        <v>7200000</v>
      </c>
      <c r="W516">
        <v>144000</v>
      </c>
      <c r="X516">
        <v>7056000</v>
      </c>
      <c r="Y516">
        <v>5852000</v>
      </c>
      <c r="Z516">
        <v>1204000</v>
      </c>
      <c r="AA516">
        <v>0.170634920634921</v>
      </c>
      <c r="AB516" t="s">
        <v>6430</v>
      </c>
      <c r="AC516" s="14" t="s">
        <v>6478</v>
      </c>
    </row>
    <row r="517" spans="1:29" x14ac:dyDescent="0.25">
      <c r="A517" t="s">
        <v>2438</v>
      </c>
      <c r="B517" s="3">
        <v>45980</v>
      </c>
      <c r="C517" t="s">
        <v>151</v>
      </c>
      <c r="D517" t="s">
        <v>152</v>
      </c>
      <c r="E517" t="s">
        <v>2440</v>
      </c>
      <c r="F517" t="s">
        <v>93</v>
      </c>
      <c r="G517">
        <v>37</v>
      </c>
      <c r="H517" t="s">
        <v>804</v>
      </c>
      <c r="I517" t="s">
        <v>95</v>
      </c>
      <c r="J517" t="s">
        <v>359</v>
      </c>
      <c r="K517" t="s">
        <v>582</v>
      </c>
      <c r="L517" t="s">
        <v>146</v>
      </c>
      <c r="M517">
        <v>5</v>
      </c>
      <c r="N517">
        <v>180000</v>
      </c>
      <c r="O517">
        <v>0</v>
      </c>
      <c r="P517">
        <v>8000</v>
      </c>
      <c r="Q517">
        <v>125000</v>
      </c>
      <c r="R517" t="s">
        <v>134</v>
      </c>
      <c r="S517" t="s">
        <v>168</v>
      </c>
      <c r="T517" t="s">
        <v>101</v>
      </c>
      <c r="U517">
        <v>2</v>
      </c>
      <c r="V517">
        <v>900000</v>
      </c>
      <c r="W517">
        <v>0</v>
      </c>
      <c r="X517">
        <v>900000</v>
      </c>
      <c r="Y517">
        <v>633000</v>
      </c>
      <c r="Z517">
        <v>267000</v>
      </c>
      <c r="AA517">
        <v>0.29666666666666702</v>
      </c>
      <c r="AB517" t="s">
        <v>6424</v>
      </c>
      <c r="AC517" s="14" t="s">
        <v>6478</v>
      </c>
    </row>
    <row r="518" spans="1:29" x14ac:dyDescent="0.25">
      <c r="A518" t="s">
        <v>2441</v>
      </c>
      <c r="B518" s="3">
        <v>45899</v>
      </c>
      <c r="C518" t="s">
        <v>2442</v>
      </c>
      <c r="D518" t="s">
        <v>2443</v>
      </c>
      <c r="E518" t="s">
        <v>2444</v>
      </c>
      <c r="F518" t="s">
        <v>93</v>
      </c>
      <c r="G518">
        <v>30</v>
      </c>
      <c r="H518" t="s">
        <v>310</v>
      </c>
      <c r="I518" t="s">
        <v>263</v>
      </c>
      <c r="J518" t="s">
        <v>359</v>
      </c>
      <c r="K518" t="s">
        <v>311</v>
      </c>
      <c r="L518" t="s">
        <v>122</v>
      </c>
      <c r="M518">
        <v>7</v>
      </c>
      <c r="N518">
        <v>850000</v>
      </c>
      <c r="O518">
        <v>0</v>
      </c>
      <c r="P518">
        <v>8000</v>
      </c>
      <c r="Q518">
        <v>710000</v>
      </c>
      <c r="R518" t="s">
        <v>219</v>
      </c>
      <c r="S518" t="s">
        <v>135</v>
      </c>
      <c r="T518" t="s">
        <v>113</v>
      </c>
      <c r="U518">
        <v>3</v>
      </c>
      <c r="V518">
        <v>5950000</v>
      </c>
      <c r="W518">
        <v>0</v>
      </c>
      <c r="X518">
        <v>5950000</v>
      </c>
      <c r="Y518">
        <v>4978000</v>
      </c>
      <c r="Z518">
        <v>972000</v>
      </c>
      <c r="AA518">
        <v>0.16336134453781501</v>
      </c>
      <c r="AB518" t="s">
        <v>6433</v>
      </c>
      <c r="AC518" s="14" t="s">
        <v>6479</v>
      </c>
    </row>
    <row r="519" spans="1:29" x14ac:dyDescent="0.25">
      <c r="A519" t="s">
        <v>2445</v>
      </c>
      <c r="B519" s="3">
        <v>45776</v>
      </c>
      <c r="C519" t="s">
        <v>247</v>
      </c>
      <c r="D519" t="s">
        <v>248</v>
      </c>
      <c r="E519" t="s">
        <v>2447</v>
      </c>
      <c r="F519" t="s">
        <v>107</v>
      </c>
      <c r="G519">
        <v>53</v>
      </c>
      <c r="H519" t="s">
        <v>804</v>
      </c>
      <c r="I519" t="s">
        <v>95</v>
      </c>
      <c r="J519" t="s">
        <v>359</v>
      </c>
      <c r="K519" t="s">
        <v>242</v>
      </c>
      <c r="L519" t="s">
        <v>132</v>
      </c>
      <c r="M519">
        <v>6</v>
      </c>
      <c r="N519">
        <v>780000</v>
      </c>
      <c r="O519">
        <v>0.02</v>
      </c>
      <c r="P519">
        <v>4000</v>
      </c>
      <c r="Q519">
        <v>630000</v>
      </c>
      <c r="R519" t="s">
        <v>6415</v>
      </c>
      <c r="S519" t="s">
        <v>100</v>
      </c>
      <c r="T519" t="s">
        <v>113</v>
      </c>
      <c r="U519">
        <v>1</v>
      </c>
      <c r="V519">
        <v>4680000</v>
      </c>
      <c r="W519">
        <v>93600</v>
      </c>
      <c r="X519">
        <v>4586400</v>
      </c>
      <c r="Y519">
        <v>3784000</v>
      </c>
      <c r="Z519">
        <v>802400</v>
      </c>
      <c r="AA519">
        <v>0.17495203209488899</v>
      </c>
      <c r="AB519" t="s">
        <v>6431</v>
      </c>
      <c r="AC519" s="14">
        <v>51</v>
      </c>
    </row>
    <row r="520" spans="1:29" x14ac:dyDescent="0.25">
      <c r="A520" t="s">
        <v>2448</v>
      </c>
      <c r="B520" s="3">
        <v>45944</v>
      </c>
      <c r="C520" t="s">
        <v>2449</v>
      </c>
      <c r="D520" t="s">
        <v>2450</v>
      </c>
      <c r="E520" t="s">
        <v>2451</v>
      </c>
      <c r="F520" t="s">
        <v>107</v>
      </c>
      <c r="G520">
        <v>30</v>
      </c>
      <c r="H520" t="s">
        <v>338</v>
      </c>
      <c r="I520" t="s">
        <v>120</v>
      </c>
      <c r="J520" t="s">
        <v>174</v>
      </c>
      <c r="K520" t="s">
        <v>425</v>
      </c>
      <c r="L520" t="s">
        <v>146</v>
      </c>
      <c r="M520">
        <v>3</v>
      </c>
      <c r="N520">
        <v>45000</v>
      </c>
      <c r="O520">
        <v>0</v>
      </c>
      <c r="P520">
        <v>2500</v>
      </c>
      <c r="Q520">
        <v>27000</v>
      </c>
      <c r="R520" t="s">
        <v>219</v>
      </c>
      <c r="S520" t="s">
        <v>148</v>
      </c>
      <c r="T520" t="s">
        <v>101</v>
      </c>
      <c r="U520">
        <v>1</v>
      </c>
      <c r="V520">
        <v>135000</v>
      </c>
      <c r="W520">
        <v>0</v>
      </c>
      <c r="X520">
        <v>135000</v>
      </c>
      <c r="Y520">
        <v>83500</v>
      </c>
      <c r="Z520">
        <v>51500</v>
      </c>
      <c r="AA520">
        <v>0.38148148148148198</v>
      </c>
      <c r="AB520" t="s">
        <v>6427</v>
      </c>
      <c r="AC520" s="14" t="s">
        <v>6479</v>
      </c>
    </row>
    <row r="521" spans="1:29" x14ac:dyDescent="0.25">
      <c r="A521" t="s">
        <v>2452</v>
      </c>
      <c r="B521" s="3">
        <v>45970</v>
      </c>
      <c r="C521" t="s">
        <v>2453</v>
      </c>
      <c r="D521" t="s">
        <v>2454</v>
      </c>
      <c r="E521" t="s">
        <v>2455</v>
      </c>
      <c r="F521" t="s">
        <v>107</v>
      </c>
      <c r="G521">
        <v>23</v>
      </c>
      <c r="H521" t="s">
        <v>413</v>
      </c>
      <c r="I521" t="s">
        <v>95</v>
      </c>
      <c r="J521" t="s">
        <v>359</v>
      </c>
      <c r="K521" t="s">
        <v>296</v>
      </c>
      <c r="L521" t="s">
        <v>282</v>
      </c>
      <c r="M521">
        <v>4</v>
      </c>
      <c r="N521">
        <v>320000</v>
      </c>
      <c r="O521">
        <v>0.15</v>
      </c>
      <c r="P521">
        <v>6000</v>
      </c>
      <c r="Q521">
        <v>250000</v>
      </c>
      <c r="R521" t="s">
        <v>167</v>
      </c>
      <c r="S521" t="s">
        <v>100</v>
      </c>
      <c r="T521" t="s">
        <v>113</v>
      </c>
      <c r="U521">
        <v>2</v>
      </c>
      <c r="V521">
        <v>1280000</v>
      </c>
      <c r="W521">
        <v>192000</v>
      </c>
      <c r="X521">
        <v>1088000</v>
      </c>
      <c r="Y521">
        <v>1006000</v>
      </c>
      <c r="Z521">
        <v>82000</v>
      </c>
      <c r="AA521">
        <v>7.5367647058823498E-2</v>
      </c>
      <c r="AB521" t="s">
        <v>6424</v>
      </c>
      <c r="AC521" s="14" t="s">
        <v>6477</v>
      </c>
    </row>
    <row r="522" spans="1:29" x14ac:dyDescent="0.25">
      <c r="A522" t="s">
        <v>2456</v>
      </c>
      <c r="B522" s="3">
        <v>45869</v>
      </c>
      <c r="C522" t="s">
        <v>903</v>
      </c>
      <c r="D522" t="s">
        <v>904</v>
      </c>
      <c r="E522" t="s">
        <v>2458</v>
      </c>
      <c r="F522" t="s">
        <v>93</v>
      </c>
      <c r="G522">
        <v>44</v>
      </c>
      <c r="H522" t="s">
        <v>310</v>
      </c>
      <c r="I522" t="s">
        <v>263</v>
      </c>
      <c r="J522" t="s">
        <v>165</v>
      </c>
      <c r="K522" t="s">
        <v>156</v>
      </c>
      <c r="L522" t="s">
        <v>111</v>
      </c>
      <c r="M522">
        <v>3</v>
      </c>
      <c r="N522">
        <v>290000</v>
      </c>
      <c r="O522">
        <v>0</v>
      </c>
      <c r="P522">
        <v>12000</v>
      </c>
      <c r="Q522">
        <v>225000</v>
      </c>
      <c r="R522" t="s">
        <v>134</v>
      </c>
      <c r="S522" t="s">
        <v>100</v>
      </c>
      <c r="T522" t="s">
        <v>101</v>
      </c>
      <c r="U522">
        <v>4</v>
      </c>
      <c r="V522">
        <v>870000</v>
      </c>
      <c r="W522">
        <v>0</v>
      </c>
      <c r="X522">
        <v>870000</v>
      </c>
      <c r="Y522">
        <v>687000</v>
      </c>
      <c r="Z522">
        <v>183000</v>
      </c>
      <c r="AA522">
        <v>0.21034482758620701</v>
      </c>
      <c r="AB522" t="s">
        <v>6425</v>
      </c>
      <c r="AC522" s="14" t="s">
        <v>6478</v>
      </c>
    </row>
    <row r="523" spans="1:29" x14ac:dyDescent="0.25">
      <c r="A523" t="s">
        <v>2459</v>
      </c>
      <c r="B523" s="3">
        <v>45733</v>
      </c>
      <c r="C523" t="s">
        <v>2460</v>
      </c>
      <c r="D523" t="s">
        <v>2461</v>
      </c>
      <c r="E523" t="s">
        <v>2462</v>
      </c>
      <c r="F523" t="s">
        <v>107</v>
      </c>
      <c r="G523">
        <v>21</v>
      </c>
      <c r="H523" t="s">
        <v>154</v>
      </c>
      <c r="I523" t="s">
        <v>95</v>
      </c>
      <c r="J523" t="s">
        <v>359</v>
      </c>
      <c r="K523" t="s">
        <v>145</v>
      </c>
      <c r="L523" t="s">
        <v>146</v>
      </c>
      <c r="M523">
        <v>1</v>
      </c>
      <c r="N523">
        <v>145000</v>
      </c>
      <c r="O523">
        <v>0.05</v>
      </c>
      <c r="P523">
        <v>8000</v>
      </c>
      <c r="Q523">
        <v>98000</v>
      </c>
      <c r="R523" t="s">
        <v>99</v>
      </c>
      <c r="S523" t="s">
        <v>100</v>
      </c>
      <c r="T523" t="s">
        <v>101</v>
      </c>
      <c r="U523">
        <v>1</v>
      </c>
      <c r="V523">
        <v>145000</v>
      </c>
      <c r="W523">
        <v>7250</v>
      </c>
      <c r="X523">
        <v>137750</v>
      </c>
      <c r="Y523">
        <v>106000</v>
      </c>
      <c r="Z523">
        <v>31750</v>
      </c>
      <c r="AA523">
        <v>0.23049001814882</v>
      </c>
      <c r="AB523" t="s">
        <v>6428</v>
      </c>
      <c r="AC523" s="14" t="s">
        <v>6477</v>
      </c>
    </row>
    <row r="524" spans="1:29" x14ac:dyDescent="0.25">
      <c r="A524" t="s">
        <v>2463</v>
      </c>
      <c r="B524" s="3">
        <v>45714</v>
      </c>
      <c r="C524" t="s">
        <v>2465</v>
      </c>
      <c r="E524" t="s">
        <v>2466</v>
      </c>
      <c r="F524" t="s">
        <v>107</v>
      </c>
      <c r="G524">
        <v>29</v>
      </c>
      <c r="H524" t="s">
        <v>128</v>
      </c>
      <c r="I524" t="s">
        <v>129</v>
      </c>
      <c r="J524" t="s">
        <v>155</v>
      </c>
      <c r="K524" t="s">
        <v>311</v>
      </c>
      <c r="L524" t="s">
        <v>122</v>
      </c>
      <c r="M524">
        <v>5</v>
      </c>
      <c r="N524">
        <v>850000</v>
      </c>
      <c r="O524">
        <v>0</v>
      </c>
      <c r="P524">
        <v>6000</v>
      </c>
      <c r="Q524">
        <v>710000</v>
      </c>
      <c r="R524" t="s">
        <v>219</v>
      </c>
      <c r="S524" t="s">
        <v>168</v>
      </c>
      <c r="T524" t="s">
        <v>113</v>
      </c>
      <c r="U524">
        <v>4</v>
      </c>
      <c r="V524">
        <v>4250000</v>
      </c>
      <c r="W524">
        <v>0</v>
      </c>
      <c r="X524">
        <v>4250000</v>
      </c>
      <c r="Y524">
        <v>3556000</v>
      </c>
      <c r="Z524">
        <v>694000</v>
      </c>
      <c r="AA524">
        <v>0.16329411764705901</v>
      </c>
      <c r="AB524" t="s">
        <v>6429</v>
      </c>
      <c r="AC524" s="14" t="s">
        <v>6479</v>
      </c>
    </row>
    <row r="525" spans="1:29" x14ac:dyDescent="0.25">
      <c r="A525" t="s">
        <v>2467</v>
      </c>
      <c r="B525" s="3">
        <v>45964</v>
      </c>
      <c r="C525" t="s">
        <v>2468</v>
      </c>
      <c r="D525" t="s">
        <v>2469</v>
      </c>
      <c r="E525" t="s">
        <v>2470</v>
      </c>
      <c r="F525" t="s">
        <v>93</v>
      </c>
      <c r="G525">
        <v>22</v>
      </c>
      <c r="H525" t="s">
        <v>595</v>
      </c>
      <c r="I525" t="s">
        <v>263</v>
      </c>
      <c r="J525" t="s">
        <v>109</v>
      </c>
      <c r="K525" t="s">
        <v>520</v>
      </c>
      <c r="L525" t="s">
        <v>111</v>
      </c>
      <c r="M525">
        <v>6</v>
      </c>
      <c r="N525">
        <v>410000</v>
      </c>
      <c r="O525">
        <v>0.1</v>
      </c>
      <c r="P525">
        <v>8000</v>
      </c>
      <c r="Q525">
        <v>325000</v>
      </c>
      <c r="R525" t="s">
        <v>167</v>
      </c>
      <c r="S525" t="s">
        <v>100</v>
      </c>
      <c r="T525" t="s">
        <v>113</v>
      </c>
      <c r="U525">
        <v>2</v>
      </c>
      <c r="V525">
        <v>2460000</v>
      </c>
      <c r="W525">
        <v>246000</v>
      </c>
      <c r="X525">
        <v>2214000</v>
      </c>
      <c r="Y525">
        <v>1958000</v>
      </c>
      <c r="Z525">
        <v>256000</v>
      </c>
      <c r="AA525">
        <v>0.115627822944896</v>
      </c>
      <c r="AB525" t="s">
        <v>6424</v>
      </c>
      <c r="AC525" s="14" t="s">
        <v>6477</v>
      </c>
    </row>
    <row r="526" spans="1:29" x14ac:dyDescent="0.25">
      <c r="A526" t="s">
        <v>2471</v>
      </c>
      <c r="B526" s="3">
        <v>45862</v>
      </c>
      <c r="C526" t="s">
        <v>1522</v>
      </c>
      <c r="D526" t="s">
        <v>2474</v>
      </c>
      <c r="E526" t="s">
        <v>2475</v>
      </c>
      <c r="F526" t="s">
        <v>93</v>
      </c>
      <c r="G526">
        <v>44</v>
      </c>
      <c r="H526" t="s">
        <v>154</v>
      </c>
      <c r="I526" t="s">
        <v>95</v>
      </c>
      <c r="J526" t="s">
        <v>109</v>
      </c>
      <c r="K526" t="s">
        <v>296</v>
      </c>
      <c r="L526" t="s">
        <v>282</v>
      </c>
      <c r="M526">
        <v>6</v>
      </c>
      <c r="N526">
        <v>320000</v>
      </c>
      <c r="O526">
        <v>0.15</v>
      </c>
      <c r="P526">
        <v>6000</v>
      </c>
      <c r="Q526">
        <v>250000</v>
      </c>
      <c r="R526" t="s">
        <v>134</v>
      </c>
      <c r="S526" t="s">
        <v>100</v>
      </c>
      <c r="T526" t="s">
        <v>101</v>
      </c>
      <c r="U526">
        <v>2</v>
      </c>
      <c r="V526">
        <v>1920000</v>
      </c>
      <c r="W526">
        <v>288000</v>
      </c>
      <c r="X526">
        <v>1632000</v>
      </c>
      <c r="Y526">
        <v>1506000</v>
      </c>
      <c r="Z526">
        <v>126000</v>
      </c>
      <c r="AA526">
        <v>7.7205882352941194E-2</v>
      </c>
      <c r="AB526" t="s">
        <v>6425</v>
      </c>
      <c r="AC526" s="14" t="s">
        <v>6478</v>
      </c>
    </row>
    <row r="527" spans="1:29" x14ac:dyDescent="0.25">
      <c r="A527" t="s">
        <v>2476</v>
      </c>
      <c r="B527" s="3">
        <v>45712</v>
      </c>
      <c r="C527" t="s">
        <v>1121</v>
      </c>
      <c r="D527" t="s">
        <v>2477</v>
      </c>
      <c r="E527" t="s">
        <v>2478</v>
      </c>
      <c r="F527" t="s">
        <v>107</v>
      </c>
      <c r="G527">
        <v>22</v>
      </c>
      <c r="H527" t="s">
        <v>295</v>
      </c>
      <c r="I527" t="s">
        <v>120</v>
      </c>
      <c r="J527" t="s">
        <v>130</v>
      </c>
      <c r="K527" t="s">
        <v>1540</v>
      </c>
      <c r="L527" t="s">
        <v>282</v>
      </c>
      <c r="M527">
        <v>3</v>
      </c>
      <c r="N527">
        <v>650000</v>
      </c>
      <c r="O527">
        <v>0</v>
      </c>
      <c r="P527">
        <v>2500</v>
      </c>
      <c r="Q527">
        <v>520000</v>
      </c>
      <c r="R527" t="s">
        <v>99</v>
      </c>
      <c r="S527" t="s">
        <v>168</v>
      </c>
      <c r="T527" t="s">
        <v>113</v>
      </c>
      <c r="U527">
        <v>5</v>
      </c>
      <c r="V527">
        <v>1950000</v>
      </c>
      <c r="W527">
        <v>0</v>
      </c>
      <c r="X527">
        <v>1950000</v>
      </c>
      <c r="Y527">
        <v>1562500</v>
      </c>
      <c r="Z527">
        <v>387500</v>
      </c>
      <c r="AA527">
        <v>0.19871794871794901</v>
      </c>
      <c r="AB527" t="s">
        <v>6429</v>
      </c>
      <c r="AC527" s="14" t="s">
        <v>6477</v>
      </c>
    </row>
    <row r="528" spans="1:29" x14ac:dyDescent="0.25">
      <c r="A528" t="s">
        <v>2479</v>
      </c>
      <c r="B528" s="3">
        <v>45792</v>
      </c>
      <c r="C528" t="s">
        <v>2257</v>
      </c>
      <c r="D528" t="s">
        <v>2258</v>
      </c>
      <c r="E528" t="s">
        <v>2482</v>
      </c>
      <c r="F528" t="s">
        <v>93</v>
      </c>
      <c r="G528">
        <v>29</v>
      </c>
      <c r="H528" t="s">
        <v>804</v>
      </c>
      <c r="I528" t="s">
        <v>95</v>
      </c>
      <c r="J528" t="s">
        <v>96</v>
      </c>
      <c r="K528" t="s">
        <v>425</v>
      </c>
      <c r="L528" t="s">
        <v>146</v>
      </c>
      <c r="M528">
        <v>8</v>
      </c>
      <c r="N528">
        <v>45000</v>
      </c>
      <c r="O528">
        <v>0.15</v>
      </c>
      <c r="P528">
        <v>4000</v>
      </c>
      <c r="Q528">
        <v>27000</v>
      </c>
      <c r="R528" t="s">
        <v>6415</v>
      </c>
      <c r="S528" t="s">
        <v>100</v>
      </c>
      <c r="T528" t="s">
        <v>101</v>
      </c>
      <c r="U528">
        <v>3</v>
      </c>
      <c r="V528">
        <v>360000</v>
      </c>
      <c r="W528">
        <v>54000</v>
      </c>
      <c r="X528">
        <v>306000</v>
      </c>
      <c r="Y528">
        <v>220000</v>
      </c>
      <c r="Z528">
        <v>86000</v>
      </c>
      <c r="AA528">
        <v>0.28104575163398698</v>
      </c>
      <c r="AB528" t="s">
        <v>6430</v>
      </c>
      <c r="AC528" s="14" t="s">
        <v>6479</v>
      </c>
    </row>
    <row r="529" spans="1:29" x14ac:dyDescent="0.25">
      <c r="A529" t="s">
        <v>2483</v>
      </c>
      <c r="B529" s="3">
        <v>45751</v>
      </c>
      <c r="C529" t="s">
        <v>2484</v>
      </c>
      <c r="D529" t="s">
        <v>2485</v>
      </c>
      <c r="E529" t="s">
        <v>2486</v>
      </c>
      <c r="F529" t="s">
        <v>93</v>
      </c>
      <c r="G529">
        <v>64</v>
      </c>
      <c r="H529" t="s">
        <v>154</v>
      </c>
      <c r="I529" t="s">
        <v>95</v>
      </c>
      <c r="J529" t="s">
        <v>155</v>
      </c>
      <c r="K529" t="s">
        <v>425</v>
      </c>
      <c r="L529" t="s">
        <v>146</v>
      </c>
      <c r="M529">
        <v>2</v>
      </c>
      <c r="N529">
        <v>45000</v>
      </c>
      <c r="O529">
        <v>0.15</v>
      </c>
      <c r="P529">
        <v>6000</v>
      </c>
      <c r="Q529">
        <v>27000</v>
      </c>
      <c r="R529" t="s">
        <v>219</v>
      </c>
      <c r="S529" t="s">
        <v>100</v>
      </c>
      <c r="T529" t="s">
        <v>113</v>
      </c>
      <c r="U529">
        <v>5</v>
      </c>
      <c r="V529">
        <v>90000</v>
      </c>
      <c r="W529">
        <v>13500</v>
      </c>
      <c r="X529">
        <v>76500</v>
      </c>
      <c r="Y529">
        <v>60000</v>
      </c>
      <c r="Z529">
        <v>16500</v>
      </c>
      <c r="AA529">
        <v>0.21568627450980399</v>
      </c>
      <c r="AB529" t="s">
        <v>6431</v>
      </c>
      <c r="AC529" s="14">
        <v>51</v>
      </c>
    </row>
    <row r="530" spans="1:29" x14ac:dyDescent="0.25">
      <c r="A530" t="s">
        <v>2487</v>
      </c>
      <c r="B530" s="3">
        <v>45758</v>
      </c>
      <c r="C530" t="s">
        <v>2488</v>
      </c>
      <c r="D530" t="s">
        <v>2489</v>
      </c>
      <c r="E530" t="s">
        <v>2490</v>
      </c>
      <c r="F530" t="s">
        <v>107</v>
      </c>
      <c r="G530">
        <v>38</v>
      </c>
      <c r="H530" t="s">
        <v>1279</v>
      </c>
      <c r="I530" t="s">
        <v>144</v>
      </c>
      <c r="J530" t="s">
        <v>109</v>
      </c>
      <c r="K530" t="s">
        <v>852</v>
      </c>
      <c r="L530" t="s">
        <v>122</v>
      </c>
      <c r="M530">
        <v>4</v>
      </c>
      <c r="N530">
        <v>680000</v>
      </c>
      <c r="O530">
        <v>0.02</v>
      </c>
      <c r="P530">
        <v>1500</v>
      </c>
      <c r="Q530">
        <v>555000</v>
      </c>
      <c r="R530" t="s">
        <v>167</v>
      </c>
      <c r="S530" t="s">
        <v>168</v>
      </c>
      <c r="T530" t="s">
        <v>101</v>
      </c>
      <c r="U530">
        <v>5</v>
      </c>
      <c r="V530">
        <v>2720000</v>
      </c>
      <c r="W530">
        <v>54400</v>
      </c>
      <c r="X530">
        <v>2665600</v>
      </c>
      <c r="Y530">
        <v>2221500</v>
      </c>
      <c r="Z530">
        <v>444100</v>
      </c>
      <c r="AA530">
        <v>0.16660414165666301</v>
      </c>
      <c r="AB530" t="s">
        <v>6431</v>
      </c>
      <c r="AC530" s="14" t="s">
        <v>6478</v>
      </c>
    </row>
    <row r="531" spans="1:29" x14ac:dyDescent="0.25">
      <c r="A531" t="s">
        <v>2491</v>
      </c>
      <c r="B531" s="3">
        <v>45914</v>
      </c>
      <c r="C531" t="s">
        <v>2492</v>
      </c>
      <c r="D531" t="s">
        <v>2493</v>
      </c>
      <c r="E531" t="s">
        <v>2494</v>
      </c>
      <c r="F531" t="s">
        <v>107</v>
      </c>
      <c r="G531">
        <v>50</v>
      </c>
      <c r="H531" t="s">
        <v>581</v>
      </c>
      <c r="I531" t="s">
        <v>144</v>
      </c>
      <c r="K531" t="s">
        <v>1540</v>
      </c>
      <c r="L531" t="s">
        <v>282</v>
      </c>
      <c r="M531">
        <v>7</v>
      </c>
      <c r="N531">
        <v>650000</v>
      </c>
      <c r="O531">
        <v>0.1</v>
      </c>
      <c r="P531">
        <v>6000</v>
      </c>
      <c r="Q531">
        <v>520000</v>
      </c>
      <c r="R531" t="s">
        <v>167</v>
      </c>
      <c r="S531" t="s">
        <v>148</v>
      </c>
      <c r="T531" t="s">
        <v>113</v>
      </c>
      <c r="U531">
        <v>1</v>
      </c>
      <c r="V531">
        <v>4550000</v>
      </c>
      <c r="W531">
        <v>455000</v>
      </c>
      <c r="X531">
        <v>4095000</v>
      </c>
      <c r="Y531">
        <v>3646000</v>
      </c>
      <c r="Z531">
        <v>449000</v>
      </c>
      <c r="AA531">
        <v>0.10964590964591001</v>
      </c>
      <c r="AB531" t="s">
        <v>6435</v>
      </c>
      <c r="AC531" s="14" t="s">
        <v>6478</v>
      </c>
    </row>
    <row r="532" spans="1:29" x14ac:dyDescent="0.25">
      <c r="A532" t="s">
        <v>2495</v>
      </c>
      <c r="B532" s="3">
        <v>45690</v>
      </c>
      <c r="C532" t="s">
        <v>2497</v>
      </c>
      <c r="D532" t="s">
        <v>1399</v>
      </c>
      <c r="E532" t="s">
        <v>2498</v>
      </c>
      <c r="F532" t="s">
        <v>107</v>
      </c>
      <c r="G532">
        <v>24</v>
      </c>
      <c r="H532" t="s">
        <v>558</v>
      </c>
      <c r="I532" t="s">
        <v>129</v>
      </c>
      <c r="J532" t="s">
        <v>155</v>
      </c>
      <c r="K532" t="s">
        <v>582</v>
      </c>
      <c r="L532" t="s">
        <v>146</v>
      </c>
      <c r="M532">
        <v>6</v>
      </c>
      <c r="N532">
        <v>180000</v>
      </c>
      <c r="O532">
        <v>0</v>
      </c>
      <c r="P532">
        <v>8000</v>
      </c>
      <c r="Q532">
        <v>125000</v>
      </c>
      <c r="R532" t="s">
        <v>6415</v>
      </c>
      <c r="S532" t="s">
        <v>100</v>
      </c>
      <c r="T532" t="s">
        <v>101</v>
      </c>
      <c r="U532">
        <v>1</v>
      </c>
      <c r="V532">
        <v>1080000</v>
      </c>
      <c r="W532">
        <v>0</v>
      </c>
      <c r="X532">
        <v>1080000</v>
      </c>
      <c r="Y532">
        <v>758000</v>
      </c>
      <c r="Z532">
        <v>322000</v>
      </c>
      <c r="AA532">
        <v>0.298148148148148</v>
      </c>
      <c r="AB532" t="s">
        <v>6429</v>
      </c>
      <c r="AC532" s="14" t="s">
        <v>6477</v>
      </c>
    </row>
    <row r="533" spans="1:29" x14ac:dyDescent="0.25">
      <c r="A533" t="s">
        <v>2499</v>
      </c>
      <c r="B533" s="3">
        <v>45749</v>
      </c>
      <c r="C533" t="s">
        <v>1497</v>
      </c>
      <c r="D533" t="s">
        <v>1498</v>
      </c>
      <c r="E533" t="s">
        <v>2501</v>
      </c>
      <c r="F533" t="s">
        <v>93</v>
      </c>
      <c r="G533">
        <v>54</v>
      </c>
      <c r="H533" t="s">
        <v>1792</v>
      </c>
      <c r="I533" t="s">
        <v>129</v>
      </c>
      <c r="J533" t="s">
        <v>109</v>
      </c>
      <c r="K533" t="s">
        <v>296</v>
      </c>
      <c r="L533" t="s">
        <v>282</v>
      </c>
      <c r="M533">
        <v>6</v>
      </c>
      <c r="N533">
        <v>320000</v>
      </c>
      <c r="O533">
        <v>0.05</v>
      </c>
      <c r="P533">
        <v>8000</v>
      </c>
      <c r="Q533">
        <v>250000</v>
      </c>
      <c r="R533" t="s">
        <v>6415</v>
      </c>
      <c r="S533" t="s">
        <v>100</v>
      </c>
      <c r="T533" t="s">
        <v>113</v>
      </c>
      <c r="U533">
        <v>2</v>
      </c>
      <c r="V533">
        <v>1920000</v>
      </c>
      <c r="W533">
        <v>96000</v>
      </c>
      <c r="X533">
        <v>1824000</v>
      </c>
      <c r="Y533">
        <v>1508000</v>
      </c>
      <c r="Z533">
        <v>316000</v>
      </c>
      <c r="AA533">
        <v>0.17324561403508801</v>
      </c>
      <c r="AB533" t="s">
        <v>6431</v>
      </c>
      <c r="AC533" s="14">
        <v>51</v>
      </c>
    </row>
    <row r="534" spans="1:29" x14ac:dyDescent="0.25">
      <c r="A534" t="s">
        <v>2502</v>
      </c>
      <c r="B534" s="3">
        <v>45960</v>
      </c>
      <c r="C534" t="s">
        <v>1276</v>
      </c>
      <c r="D534" t="s">
        <v>2503</v>
      </c>
      <c r="E534" t="s">
        <v>2504</v>
      </c>
      <c r="F534" t="s">
        <v>93</v>
      </c>
      <c r="G534">
        <v>37</v>
      </c>
      <c r="H534" t="s">
        <v>804</v>
      </c>
      <c r="I534" t="s">
        <v>95</v>
      </c>
      <c r="J534" t="s">
        <v>174</v>
      </c>
      <c r="K534" t="s">
        <v>145</v>
      </c>
      <c r="L534" t="s">
        <v>146</v>
      </c>
      <c r="M534">
        <v>5</v>
      </c>
      <c r="N534">
        <v>145000</v>
      </c>
      <c r="O534">
        <v>0.15</v>
      </c>
      <c r="P534">
        <v>4000</v>
      </c>
      <c r="Q534">
        <v>98000</v>
      </c>
      <c r="R534" t="s">
        <v>167</v>
      </c>
      <c r="S534" t="s">
        <v>168</v>
      </c>
      <c r="T534" t="s">
        <v>113</v>
      </c>
      <c r="U534">
        <v>2</v>
      </c>
      <c r="V534">
        <v>725000</v>
      </c>
      <c r="W534">
        <v>108750</v>
      </c>
      <c r="X534">
        <v>616250</v>
      </c>
      <c r="Y534">
        <v>494000</v>
      </c>
      <c r="Z534">
        <v>122250</v>
      </c>
      <c r="AA534">
        <v>0.19837728194726201</v>
      </c>
      <c r="AB534" t="s">
        <v>6427</v>
      </c>
      <c r="AC534" s="14" t="s">
        <v>6478</v>
      </c>
    </row>
    <row r="535" spans="1:29" x14ac:dyDescent="0.25">
      <c r="A535" t="s">
        <v>2505</v>
      </c>
      <c r="B535" s="3">
        <v>45852</v>
      </c>
      <c r="C535" t="s">
        <v>2507</v>
      </c>
      <c r="D535" t="s">
        <v>2508</v>
      </c>
      <c r="E535" t="s">
        <v>2509</v>
      </c>
      <c r="F535" t="s">
        <v>93</v>
      </c>
      <c r="G535">
        <v>18</v>
      </c>
      <c r="H535" t="s">
        <v>1279</v>
      </c>
      <c r="I535" t="s">
        <v>144</v>
      </c>
      <c r="J535" t="s">
        <v>359</v>
      </c>
      <c r="K535" t="s">
        <v>296</v>
      </c>
      <c r="L535" t="s">
        <v>282</v>
      </c>
      <c r="M535">
        <v>2</v>
      </c>
      <c r="N535">
        <v>320000</v>
      </c>
      <c r="O535">
        <v>0</v>
      </c>
      <c r="P535">
        <v>2500</v>
      </c>
      <c r="Q535">
        <v>250000</v>
      </c>
      <c r="R535" t="s">
        <v>99</v>
      </c>
      <c r="S535" t="s">
        <v>100</v>
      </c>
      <c r="T535" t="s">
        <v>113</v>
      </c>
      <c r="U535">
        <v>3</v>
      </c>
      <c r="V535">
        <v>640000</v>
      </c>
      <c r="W535">
        <v>0</v>
      </c>
      <c r="X535">
        <v>640000</v>
      </c>
      <c r="Y535">
        <v>502500</v>
      </c>
      <c r="Z535">
        <v>137500</v>
      </c>
      <c r="AA535">
        <v>0.21484375</v>
      </c>
      <c r="AB535" t="s">
        <v>6425</v>
      </c>
      <c r="AC535" s="14" t="s">
        <v>6477</v>
      </c>
    </row>
    <row r="536" spans="1:29" x14ac:dyDescent="0.25">
      <c r="A536" t="s">
        <v>2510</v>
      </c>
      <c r="B536" s="3">
        <v>45814</v>
      </c>
      <c r="C536" t="s">
        <v>2257</v>
      </c>
      <c r="D536" t="s">
        <v>2258</v>
      </c>
      <c r="E536" t="s">
        <v>2512</v>
      </c>
      <c r="F536" t="s">
        <v>93</v>
      </c>
      <c r="G536">
        <v>44</v>
      </c>
      <c r="H536" t="s">
        <v>154</v>
      </c>
      <c r="I536" t="s">
        <v>95</v>
      </c>
      <c r="J536" t="s">
        <v>212</v>
      </c>
      <c r="K536" t="s">
        <v>121</v>
      </c>
      <c r="L536" t="s">
        <v>122</v>
      </c>
      <c r="M536">
        <v>1</v>
      </c>
      <c r="N536">
        <v>720000</v>
      </c>
      <c r="O536">
        <v>0.1</v>
      </c>
      <c r="P536">
        <v>1500</v>
      </c>
      <c r="Q536">
        <v>600000</v>
      </c>
      <c r="R536" t="s">
        <v>6415</v>
      </c>
      <c r="S536" t="s">
        <v>168</v>
      </c>
      <c r="T536" t="s">
        <v>101</v>
      </c>
      <c r="U536">
        <v>3</v>
      </c>
      <c r="V536">
        <v>720000</v>
      </c>
      <c r="W536">
        <v>72000</v>
      </c>
      <c r="X536">
        <v>648000</v>
      </c>
      <c r="Y536">
        <v>601500</v>
      </c>
      <c r="Z536">
        <v>46500</v>
      </c>
      <c r="AA536">
        <v>7.17592592592593E-2</v>
      </c>
      <c r="AB536" t="s">
        <v>6434</v>
      </c>
      <c r="AC536" s="14" t="s">
        <v>6478</v>
      </c>
    </row>
    <row r="537" spans="1:29" x14ac:dyDescent="0.25">
      <c r="A537" t="s">
        <v>2513</v>
      </c>
      <c r="B537" s="3">
        <v>45935</v>
      </c>
      <c r="C537" t="s">
        <v>2514</v>
      </c>
      <c r="D537" t="s">
        <v>2515</v>
      </c>
      <c r="E537" t="s">
        <v>2516</v>
      </c>
      <c r="F537" t="s">
        <v>93</v>
      </c>
      <c r="G537">
        <v>51</v>
      </c>
      <c r="H537" t="s">
        <v>1279</v>
      </c>
      <c r="I537" t="s">
        <v>144</v>
      </c>
      <c r="J537" t="s">
        <v>212</v>
      </c>
      <c r="K537" t="s">
        <v>582</v>
      </c>
      <c r="L537" t="s">
        <v>146</v>
      </c>
      <c r="M537">
        <v>1</v>
      </c>
      <c r="N537">
        <v>180000</v>
      </c>
      <c r="O537">
        <v>0</v>
      </c>
      <c r="P537">
        <v>12000</v>
      </c>
      <c r="Q537">
        <v>125000</v>
      </c>
      <c r="R537" t="s">
        <v>134</v>
      </c>
      <c r="S537" t="s">
        <v>100</v>
      </c>
      <c r="T537" t="s">
        <v>101</v>
      </c>
      <c r="U537">
        <v>3</v>
      </c>
      <c r="V537">
        <v>180000</v>
      </c>
      <c r="W537">
        <v>0</v>
      </c>
      <c r="X537">
        <v>180000</v>
      </c>
      <c r="Y537">
        <v>137000</v>
      </c>
      <c r="Z537">
        <v>43000</v>
      </c>
      <c r="AA537">
        <v>0.23888888888888901</v>
      </c>
      <c r="AB537" t="s">
        <v>6427</v>
      </c>
      <c r="AC537" s="14">
        <v>51</v>
      </c>
    </row>
    <row r="538" spans="1:29" x14ac:dyDescent="0.25">
      <c r="A538" t="s">
        <v>2517</v>
      </c>
      <c r="B538" s="3">
        <v>45677</v>
      </c>
      <c r="C538" t="s">
        <v>1589</v>
      </c>
      <c r="E538" t="s">
        <v>2518</v>
      </c>
      <c r="F538" t="s">
        <v>107</v>
      </c>
      <c r="G538">
        <v>38</v>
      </c>
      <c r="H538" t="s">
        <v>558</v>
      </c>
      <c r="I538" t="s">
        <v>129</v>
      </c>
      <c r="J538" t="s">
        <v>212</v>
      </c>
      <c r="K538" t="s">
        <v>156</v>
      </c>
      <c r="L538" t="s">
        <v>111</v>
      </c>
      <c r="M538">
        <v>3</v>
      </c>
      <c r="N538">
        <v>290000</v>
      </c>
      <c r="O538">
        <v>0.02</v>
      </c>
      <c r="P538">
        <v>1500</v>
      </c>
      <c r="Q538">
        <v>225000</v>
      </c>
      <c r="R538" t="s">
        <v>99</v>
      </c>
      <c r="S538" t="s">
        <v>100</v>
      </c>
      <c r="T538" t="s">
        <v>101</v>
      </c>
      <c r="U538">
        <v>3</v>
      </c>
      <c r="V538">
        <v>870000</v>
      </c>
      <c r="W538">
        <v>17400</v>
      </c>
      <c r="X538">
        <v>852600</v>
      </c>
      <c r="Y538">
        <v>676500</v>
      </c>
      <c r="Z538">
        <v>176100</v>
      </c>
      <c r="AA538">
        <v>0.20654468684025301</v>
      </c>
      <c r="AB538" t="s">
        <v>6426</v>
      </c>
      <c r="AC538" s="14" t="s">
        <v>6478</v>
      </c>
    </row>
    <row r="539" spans="1:29" x14ac:dyDescent="0.25">
      <c r="A539" t="s">
        <v>2519</v>
      </c>
      <c r="B539" s="3">
        <v>45776</v>
      </c>
      <c r="C539" t="s">
        <v>1833</v>
      </c>
      <c r="D539" t="s">
        <v>1834</v>
      </c>
      <c r="E539" t="s">
        <v>2520</v>
      </c>
      <c r="F539" t="s">
        <v>93</v>
      </c>
      <c r="G539">
        <v>28</v>
      </c>
      <c r="H539" t="s">
        <v>413</v>
      </c>
      <c r="I539" t="s">
        <v>95</v>
      </c>
      <c r="J539" t="s">
        <v>174</v>
      </c>
      <c r="K539" t="s">
        <v>520</v>
      </c>
      <c r="L539" t="s">
        <v>111</v>
      </c>
      <c r="M539">
        <v>1</v>
      </c>
      <c r="N539">
        <v>410000</v>
      </c>
      <c r="O539">
        <v>0.1</v>
      </c>
      <c r="P539">
        <v>2500</v>
      </c>
      <c r="Q539">
        <v>325000</v>
      </c>
      <c r="R539" t="s">
        <v>219</v>
      </c>
      <c r="S539" t="s">
        <v>100</v>
      </c>
      <c r="T539" t="s">
        <v>113</v>
      </c>
      <c r="U539">
        <v>4</v>
      </c>
      <c r="V539">
        <v>410000</v>
      </c>
      <c r="W539">
        <v>41000</v>
      </c>
      <c r="X539">
        <v>369000</v>
      </c>
      <c r="Y539">
        <v>327500</v>
      </c>
      <c r="Z539">
        <v>41500</v>
      </c>
      <c r="AA539">
        <v>0.112466124661247</v>
      </c>
      <c r="AB539" t="s">
        <v>6431</v>
      </c>
      <c r="AC539" s="14" t="s">
        <v>6479</v>
      </c>
    </row>
    <row r="540" spans="1:29" x14ac:dyDescent="0.25">
      <c r="A540" t="s">
        <v>2521</v>
      </c>
      <c r="B540" s="3">
        <v>45745</v>
      </c>
      <c r="C540" t="s">
        <v>882</v>
      </c>
      <c r="D540" t="s">
        <v>1848</v>
      </c>
      <c r="E540" t="s">
        <v>2523</v>
      </c>
      <c r="F540" t="s">
        <v>93</v>
      </c>
      <c r="G540">
        <v>46</v>
      </c>
      <c r="H540" t="s">
        <v>310</v>
      </c>
      <c r="I540" t="s">
        <v>263</v>
      </c>
      <c r="J540" t="s">
        <v>165</v>
      </c>
      <c r="K540" t="s">
        <v>311</v>
      </c>
      <c r="L540" t="s">
        <v>122</v>
      </c>
      <c r="M540">
        <v>1</v>
      </c>
      <c r="N540">
        <v>850000</v>
      </c>
      <c r="O540">
        <v>0</v>
      </c>
      <c r="P540">
        <v>8000</v>
      </c>
      <c r="Q540">
        <v>710000</v>
      </c>
      <c r="R540" t="s">
        <v>134</v>
      </c>
      <c r="S540" t="s">
        <v>100</v>
      </c>
      <c r="T540" t="s">
        <v>101</v>
      </c>
      <c r="U540">
        <v>3</v>
      </c>
      <c r="V540">
        <v>850000</v>
      </c>
      <c r="W540">
        <v>0</v>
      </c>
      <c r="X540">
        <v>850000</v>
      </c>
      <c r="Y540">
        <v>718000</v>
      </c>
      <c r="Z540">
        <v>132000</v>
      </c>
      <c r="AA540">
        <v>0.155294117647059</v>
      </c>
      <c r="AB540" t="s">
        <v>6428</v>
      </c>
      <c r="AC540" s="14" t="s">
        <v>6478</v>
      </c>
    </row>
    <row r="541" spans="1:29" x14ac:dyDescent="0.25">
      <c r="A541" t="s">
        <v>2524</v>
      </c>
      <c r="B541" s="3">
        <v>45966</v>
      </c>
      <c r="C541" t="s">
        <v>2525</v>
      </c>
      <c r="D541" t="s">
        <v>2526</v>
      </c>
      <c r="E541" t="s">
        <v>2527</v>
      </c>
      <c r="F541" t="s">
        <v>93</v>
      </c>
      <c r="G541">
        <v>23</v>
      </c>
      <c r="H541" t="s">
        <v>413</v>
      </c>
      <c r="I541" t="s">
        <v>95</v>
      </c>
      <c r="J541" t="s">
        <v>359</v>
      </c>
      <c r="K541" t="s">
        <v>1540</v>
      </c>
      <c r="L541" t="s">
        <v>282</v>
      </c>
      <c r="M541">
        <v>4</v>
      </c>
      <c r="N541">
        <v>650000</v>
      </c>
      <c r="O541">
        <v>0.15</v>
      </c>
      <c r="P541">
        <v>2500</v>
      </c>
      <c r="Q541">
        <v>520000</v>
      </c>
      <c r="R541" t="s">
        <v>219</v>
      </c>
      <c r="S541" t="s">
        <v>100</v>
      </c>
      <c r="T541" t="s">
        <v>113</v>
      </c>
      <c r="U541">
        <v>5</v>
      </c>
      <c r="V541">
        <v>2600000</v>
      </c>
      <c r="W541">
        <v>390000</v>
      </c>
      <c r="X541">
        <v>2210000</v>
      </c>
      <c r="Y541">
        <v>2082500</v>
      </c>
      <c r="Z541">
        <v>127500</v>
      </c>
      <c r="AA541">
        <v>5.7692307692307702E-2</v>
      </c>
      <c r="AB541" t="s">
        <v>6424</v>
      </c>
      <c r="AC541" s="14" t="s">
        <v>6477</v>
      </c>
    </row>
    <row r="542" spans="1:29" x14ac:dyDescent="0.25">
      <c r="A542" t="s">
        <v>2528</v>
      </c>
      <c r="B542" s="3">
        <v>45720</v>
      </c>
      <c r="C542" t="s">
        <v>2530</v>
      </c>
      <c r="D542" t="s">
        <v>2531</v>
      </c>
      <c r="E542" t="s">
        <v>2532</v>
      </c>
      <c r="F542" t="s">
        <v>107</v>
      </c>
      <c r="G542">
        <v>24</v>
      </c>
      <c r="H542" t="s">
        <v>338</v>
      </c>
      <c r="I542" t="s">
        <v>120</v>
      </c>
      <c r="J542" t="s">
        <v>165</v>
      </c>
      <c r="K542" t="s">
        <v>520</v>
      </c>
      <c r="L542" t="s">
        <v>111</v>
      </c>
      <c r="M542">
        <v>2</v>
      </c>
      <c r="N542">
        <v>410000</v>
      </c>
      <c r="O542">
        <v>0.1</v>
      </c>
      <c r="P542">
        <v>4000</v>
      </c>
      <c r="Q542">
        <v>325000</v>
      </c>
      <c r="R542" t="s">
        <v>6415</v>
      </c>
      <c r="S542" t="s">
        <v>100</v>
      </c>
      <c r="T542" t="s">
        <v>101</v>
      </c>
      <c r="U542">
        <v>4</v>
      </c>
      <c r="V542">
        <v>820000</v>
      </c>
      <c r="W542">
        <v>82000</v>
      </c>
      <c r="X542">
        <v>738000</v>
      </c>
      <c r="Y542">
        <v>654000</v>
      </c>
      <c r="Z542">
        <v>84000</v>
      </c>
      <c r="AA542">
        <v>0.113821138211382</v>
      </c>
      <c r="AB542" t="s">
        <v>6428</v>
      </c>
      <c r="AC542" s="14" t="s">
        <v>6477</v>
      </c>
    </row>
    <row r="543" spans="1:29" x14ac:dyDescent="0.25">
      <c r="A543" t="s">
        <v>2533</v>
      </c>
      <c r="B543" s="3">
        <v>45878</v>
      </c>
      <c r="C543" t="s">
        <v>695</v>
      </c>
      <c r="D543" t="s">
        <v>696</v>
      </c>
      <c r="E543" t="s">
        <v>2535</v>
      </c>
      <c r="F543" t="s">
        <v>107</v>
      </c>
      <c r="H543" t="s">
        <v>558</v>
      </c>
      <c r="I543" t="s">
        <v>129</v>
      </c>
      <c r="J543" t="s">
        <v>155</v>
      </c>
      <c r="K543" t="s">
        <v>520</v>
      </c>
      <c r="L543" t="s">
        <v>111</v>
      </c>
      <c r="M543">
        <v>6</v>
      </c>
      <c r="N543">
        <v>410000</v>
      </c>
      <c r="O543">
        <v>0</v>
      </c>
      <c r="P543">
        <v>6000</v>
      </c>
      <c r="Q543">
        <v>325000</v>
      </c>
      <c r="R543" t="s">
        <v>6415</v>
      </c>
      <c r="S543" t="s">
        <v>100</v>
      </c>
      <c r="T543" t="s">
        <v>101</v>
      </c>
      <c r="U543">
        <v>2</v>
      </c>
      <c r="V543">
        <v>2460000</v>
      </c>
      <c r="W543">
        <v>0</v>
      </c>
      <c r="X543">
        <v>2460000</v>
      </c>
      <c r="Y543">
        <v>1956000</v>
      </c>
      <c r="Z543">
        <v>504000</v>
      </c>
      <c r="AA543">
        <v>0.20487804878048799</v>
      </c>
      <c r="AB543" t="s">
        <v>6433</v>
      </c>
      <c r="AC543" s="14" t="s">
        <v>6480</v>
      </c>
    </row>
    <row r="544" spans="1:29" x14ac:dyDescent="0.25">
      <c r="A544" t="s">
        <v>2536</v>
      </c>
      <c r="B544" s="3">
        <v>45847</v>
      </c>
      <c r="C544" t="s">
        <v>719</v>
      </c>
      <c r="D544" t="s">
        <v>1404</v>
      </c>
      <c r="E544" t="s">
        <v>2538</v>
      </c>
      <c r="F544" t="s">
        <v>107</v>
      </c>
      <c r="G544">
        <v>55</v>
      </c>
      <c r="H544" t="s">
        <v>128</v>
      </c>
      <c r="I544" t="s">
        <v>129</v>
      </c>
      <c r="J544" t="s">
        <v>174</v>
      </c>
      <c r="K544" t="s">
        <v>296</v>
      </c>
      <c r="L544" t="s">
        <v>282</v>
      </c>
      <c r="M544">
        <v>2</v>
      </c>
      <c r="N544">
        <v>320000</v>
      </c>
      <c r="O544">
        <v>0.15</v>
      </c>
      <c r="P544">
        <v>8000</v>
      </c>
      <c r="Q544">
        <v>250000</v>
      </c>
      <c r="R544" t="s">
        <v>219</v>
      </c>
      <c r="S544" t="s">
        <v>100</v>
      </c>
      <c r="T544" t="s">
        <v>101</v>
      </c>
      <c r="U544">
        <v>3</v>
      </c>
      <c r="V544">
        <v>640000</v>
      </c>
      <c r="W544">
        <v>96000</v>
      </c>
      <c r="X544">
        <v>544000</v>
      </c>
      <c r="Y544">
        <v>508000</v>
      </c>
      <c r="Z544">
        <v>36000</v>
      </c>
      <c r="AA544">
        <v>6.6176470588235295E-2</v>
      </c>
      <c r="AB544" t="s">
        <v>6425</v>
      </c>
      <c r="AC544" s="14">
        <v>51</v>
      </c>
    </row>
    <row r="545" spans="1:29" x14ac:dyDescent="0.25">
      <c r="A545" t="s">
        <v>2539</v>
      </c>
      <c r="B545" s="3">
        <v>45794</v>
      </c>
      <c r="C545" t="s">
        <v>1150</v>
      </c>
      <c r="D545" t="s">
        <v>1151</v>
      </c>
      <c r="E545" t="s">
        <v>2541</v>
      </c>
      <c r="F545" t="s">
        <v>107</v>
      </c>
      <c r="G545">
        <v>58</v>
      </c>
      <c r="H545" t="s">
        <v>377</v>
      </c>
      <c r="I545" t="s">
        <v>95</v>
      </c>
      <c r="J545" t="s">
        <v>165</v>
      </c>
      <c r="K545" t="s">
        <v>425</v>
      </c>
      <c r="L545" t="s">
        <v>146</v>
      </c>
      <c r="M545">
        <v>6</v>
      </c>
      <c r="N545">
        <v>45000</v>
      </c>
      <c r="O545">
        <v>0.15</v>
      </c>
      <c r="P545">
        <v>1500</v>
      </c>
      <c r="Q545">
        <v>27000</v>
      </c>
      <c r="R545" t="s">
        <v>134</v>
      </c>
      <c r="S545" t="s">
        <v>148</v>
      </c>
      <c r="T545" t="s">
        <v>113</v>
      </c>
      <c r="U545">
        <v>1</v>
      </c>
      <c r="V545">
        <v>270000</v>
      </c>
      <c r="W545">
        <v>40500</v>
      </c>
      <c r="X545">
        <v>229500</v>
      </c>
      <c r="Y545">
        <v>163500</v>
      </c>
      <c r="Z545">
        <v>66000</v>
      </c>
      <c r="AA545">
        <v>0.28758169934640498</v>
      </c>
      <c r="AB545" t="s">
        <v>6430</v>
      </c>
      <c r="AC545" s="14">
        <v>51</v>
      </c>
    </row>
    <row r="546" spans="1:29" x14ac:dyDescent="0.25">
      <c r="A546" t="s">
        <v>2542</v>
      </c>
      <c r="B546" s="3">
        <v>45849</v>
      </c>
      <c r="C546" t="s">
        <v>1909</v>
      </c>
      <c r="D546" t="s">
        <v>1910</v>
      </c>
      <c r="E546" t="s">
        <v>6323</v>
      </c>
      <c r="F546" t="s">
        <v>93</v>
      </c>
      <c r="G546">
        <v>30</v>
      </c>
      <c r="H546" t="s">
        <v>295</v>
      </c>
      <c r="I546" t="s">
        <v>120</v>
      </c>
      <c r="K546" t="s">
        <v>582</v>
      </c>
      <c r="L546" t="s">
        <v>146</v>
      </c>
      <c r="M546">
        <v>1</v>
      </c>
      <c r="N546">
        <v>180000</v>
      </c>
      <c r="O546">
        <v>0</v>
      </c>
      <c r="P546">
        <v>2500</v>
      </c>
      <c r="Q546">
        <v>125000</v>
      </c>
      <c r="R546" t="s">
        <v>167</v>
      </c>
      <c r="S546" t="s">
        <v>100</v>
      </c>
      <c r="T546" t="s">
        <v>113</v>
      </c>
      <c r="U546">
        <v>5</v>
      </c>
      <c r="V546">
        <v>180000</v>
      </c>
      <c r="W546">
        <v>0</v>
      </c>
      <c r="X546">
        <v>180000</v>
      </c>
      <c r="Y546">
        <v>127500</v>
      </c>
      <c r="Z546">
        <v>52500</v>
      </c>
      <c r="AA546">
        <v>0.29166666666666702</v>
      </c>
      <c r="AB546" t="s">
        <v>6425</v>
      </c>
      <c r="AC546" s="14" t="s">
        <v>6479</v>
      </c>
    </row>
    <row r="547" spans="1:29" x14ac:dyDescent="0.25">
      <c r="A547" t="s">
        <v>2544</v>
      </c>
      <c r="B547" s="3">
        <v>45915</v>
      </c>
      <c r="C547" t="s">
        <v>2546</v>
      </c>
      <c r="D547" t="s">
        <v>2547</v>
      </c>
      <c r="E547" t="s">
        <v>2548</v>
      </c>
      <c r="F547" t="s">
        <v>107</v>
      </c>
      <c r="G547">
        <v>39</v>
      </c>
      <c r="H547" t="s">
        <v>595</v>
      </c>
      <c r="I547" t="s">
        <v>263</v>
      </c>
      <c r="J547" t="s">
        <v>130</v>
      </c>
      <c r="K547" t="s">
        <v>156</v>
      </c>
      <c r="L547" t="s">
        <v>111</v>
      </c>
      <c r="M547">
        <v>8</v>
      </c>
      <c r="N547">
        <v>290000</v>
      </c>
      <c r="O547">
        <v>0</v>
      </c>
      <c r="P547">
        <v>6000</v>
      </c>
      <c r="Q547">
        <v>225000</v>
      </c>
      <c r="R547" t="s">
        <v>219</v>
      </c>
      <c r="S547" t="s">
        <v>148</v>
      </c>
      <c r="T547" t="s">
        <v>113</v>
      </c>
      <c r="U547">
        <v>5</v>
      </c>
      <c r="V547">
        <v>2320000</v>
      </c>
      <c r="W547">
        <v>0</v>
      </c>
      <c r="X547">
        <v>2320000</v>
      </c>
      <c r="Y547">
        <v>1806000</v>
      </c>
      <c r="Z547">
        <v>514000</v>
      </c>
      <c r="AA547">
        <v>0.22155172413793101</v>
      </c>
      <c r="AB547" t="s">
        <v>6435</v>
      </c>
      <c r="AC547" s="14" t="s">
        <v>6478</v>
      </c>
    </row>
    <row r="548" spans="1:29" x14ac:dyDescent="0.25">
      <c r="A548" t="s">
        <v>2549</v>
      </c>
      <c r="B548" s="3">
        <v>45807</v>
      </c>
      <c r="C548" t="s">
        <v>1309</v>
      </c>
      <c r="D548" t="s">
        <v>1310</v>
      </c>
      <c r="E548" t="s">
        <v>2552</v>
      </c>
      <c r="F548" t="s">
        <v>93</v>
      </c>
      <c r="G548">
        <v>40</v>
      </c>
      <c r="H548" t="s">
        <v>377</v>
      </c>
      <c r="I548" t="s">
        <v>95</v>
      </c>
      <c r="J548" t="s">
        <v>109</v>
      </c>
      <c r="K548" t="s">
        <v>1540</v>
      </c>
      <c r="L548" t="s">
        <v>282</v>
      </c>
      <c r="M548">
        <v>2</v>
      </c>
      <c r="N548">
        <v>650000</v>
      </c>
      <c r="O548">
        <v>0.02</v>
      </c>
      <c r="P548">
        <v>12000</v>
      </c>
      <c r="Q548">
        <v>520000</v>
      </c>
      <c r="R548" t="s">
        <v>219</v>
      </c>
      <c r="S548" t="s">
        <v>100</v>
      </c>
      <c r="T548" t="s">
        <v>113</v>
      </c>
      <c r="U548">
        <v>2</v>
      </c>
      <c r="V548">
        <v>1300000</v>
      </c>
      <c r="W548">
        <v>26000</v>
      </c>
      <c r="X548">
        <v>1274000</v>
      </c>
      <c r="Y548">
        <v>1052000</v>
      </c>
      <c r="Z548">
        <v>222000</v>
      </c>
      <c r="AA548">
        <v>0.17425431711146</v>
      </c>
      <c r="AB548" t="s">
        <v>6430</v>
      </c>
      <c r="AC548" s="14" t="s">
        <v>6478</v>
      </c>
    </row>
    <row r="549" spans="1:29" x14ac:dyDescent="0.25">
      <c r="A549" t="s">
        <v>2553</v>
      </c>
      <c r="B549" s="3">
        <v>45788</v>
      </c>
      <c r="C549" t="s">
        <v>230</v>
      </c>
      <c r="D549" t="s">
        <v>231</v>
      </c>
      <c r="E549" t="s">
        <v>2555</v>
      </c>
      <c r="F549" t="s">
        <v>93</v>
      </c>
      <c r="G549">
        <v>38</v>
      </c>
      <c r="H549" t="s">
        <v>581</v>
      </c>
      <c r="I549" t="s">
        <v>144</v>
      </c>
      <c r="J549" t="s">
        <v>130</v>
      </c>
      <c r="K549" t="s">
        <v>121</v>
      </c>
      <c r="L549" t="s">
        <v>122</v>
      </c>
      <c r="M549">
        <v>6</v>
      </c>
      <c r="N549">
        <v>720000</v>
      </c>
      <c r="O549">
        <v>0.05</v>
      </c>
      <c r="P549">
        <v>4000</v>
      </c>
      <c r="Q549">
        <v>600000</v>
      </c>
      <c r="R549" t="s">
        <v>167</v>
      </c>
      <c r="S549" t="s">
        <v>100</v>
      </c>
      <c r="T549" t="s">
        <v>101</v>
      </c>
      <c r="U549">
        <v>1</v>
      </c>
      <c r="V549">
        <v>4320000</v>
      </c>
      <c r="W549">
        <v>216000</v>
      </c>
      <c r="X549">
        <v>4104000</v>
      </c>
      <c r="Y549">
        <v>3604000</v>
      </c>
      <c r="Z549">
        <v>500000</v>
      </c>
      <c r="AA549">
        <v>0.121832358674464</v>
      </c>
      <c r="AB549" t="s">
        <v>6430</v>
      </c>
      <c r="AC549" s="14" t="s">
        <v>6478</v>
      </c>
    </row>
    <row r="550" spans="1:29" x14ac:dyDescent="0.25">
      <c r="A550" t="s">
        <v>2556</v>
      </c>
      <c r="B550" s="3">
        <v>46004</v>
      </c>
      <c r="C550" t="s">
        <v>2287</v>
      </c>
      <c r="D550" t="s">
        <v>2288</v>
      </c>
      <c r="E550" t="s">
        <v>2558</v>
      </c>
      <c r="F550" t="s">
        <v>107</v>
      </c>
      <c r="G550">
        <v>44</v>
      </c>
      <c r="H550" t="s">
        <v>1792</v>
      </c>
      <c r="I550" t="s">
        <v>129</v>
      </c>
      <c r="J550" t="s">
        <v>165</v>
      </c>
      <c r="K550" t="s">
        <v>852</v>
      </c>
      <c r="L550" t="s">
        <v>122</v>
      </c>
      <c r="M550">
        <v>1</v>
      </c>
      <c r="N550">
        <v>680000</v>
      </c>
      <c r="O550">
        <v>0.02</v>
      </c>
      <c r="P550">
        <v>4000</v>
      </c>
      <c r="Q550">
        <v>555000</v>
      </c>
      <c r="R550" t="s">
        <v>134</v>
      </c>
      <c r="S550" t="s">
        <v>100</v>
      </c>
      <c r="T550" t="s">
        <v>113</v>
      </c>
      <c r="U550">
        <v>3</v>
      </c>
      <c r="V550">
        <v>680000</v>
      </c>
      <c r="W550">
        <v>13600</v>
      </c>
      <c r="X550">
        <v>666400</v>
      </c>
      <c r="Y550">
        <v>559000</v>
      </c>
      <c r="Z550">
        <v>107400</v>
      </c>
      <c r="AA550">
        <v>0.16116446578631499</v>
      </c>
      <c r="AB550" t="s">
        <v>6432</v>
      </c>
      <c r="AC550" s="14" t="s">
        <v>6478</v>
      </c>
    </row>
    <row r="551" spans="1:29" x14ac:dyDescent="0.25">
      <c r="A551" t="s">
        <v>2559</v>
      </c>
      <c r="B551" s="3">
        <v>45875</v>
      </c>
      <c r="C551" t="s">
        <v>2257</v>
      </c>
      <c r="D551" t="s">
        <v>2258</v>
      </c>
      <c r="E551" t="s">
        <v>2561</v>
      </c>
      <c r="F551" t="s">
        <v>107</v>
      </c>
      <c r="G551">
        <v>30</v>
      </c>
      <c r="H551" t="s">
        <v>338</v>
      </c>
      <c r="I551" t="s">
        <v>120</v>
      </c>
      <c r="J551" t="s">
        <v>130</v>
      </c>
      <c r="K551" t="s">
        <v>121</v>
      </c>
      <c r="L551" t="s">
        <v>122</v>
      </c>
      <c r="M551">
        <v>2</v>
      </c>
      <c r="N551">
        <v>720000</v>
      </c>
      <c r="O551">
        <v>0.02</v>
      </c>
      <c r="P551">
        <v>6000</v>
      </c>
      <c r="Q551">
        <v>600000</v>
      </c>
      <c r="R551" t="s">
        <v>219</v>
      </c>
      <c r="S551" t="s">
        <v>100</v>
      </c>
      <c r="T551" t="s">
        <v>113</v>
      </c>
      <c r="U551">
        <v>2</v>
      </c>
      <c r="V551">
        <v>1440000</v>
      </c>
      <c r="W551">
        <v>28800</v>
      </c>
      <c r="X551">
        <v>1411200</v>
      </c>
      <c r="Y551">
        <v>1206000</v>
      </c>
      <c r="Z551">
        <v>205200</v>
      </c>
      <c r="AA551">
        <v>0.14540816326530601</v>
      </c>
      <c r="AB551" t="s">
        <v>6433</v>
      </c>
      <c r="AC551" s="14" t="s">
        <v>6479</v>
      </c>
    </row>
    <row r="552" spans="1:29" x14ac:dyDescent="0.25">
      <c r="A552" t="s">
        <v>2562</v>
      </c>
      <c r="B552" s="3">
        <v>45872</v>
      </c>
      <c r="C552" t="s">
        <v>2564</v>
      </c>
      <c r="D552" t="s">
        <v>2565</v>
      </c>
      <c r="E552" t="s">
        <v>2566</v>
      </c>
      <c r="F552" t="s">
        <v>93</v>
      </c>
      <c r="G552">
        <v>22</v>
      </c>
      <c r="H552" t="s">
        <v>119</v>
      </c>
      <c r="I552" t="s">
        <v>120</v>
      </c>
      <c r="J552" t="s">
        <v>165</v>
      </c>
      <c r="K552" t="s">
        <v>296</v>
      </c>
      <c r="L552" t="s">
        <v>282</v>
      </c>
      <c r="M552">
        <v>4</v>
      </c>
      <c r="N552">
        <v>320000</v>
      </c>
      <c r="O552">
        <v>0.15</v>
      </c>
      <c r="P552">
        <v>12000</v>
      </c>
      <c r="Q552">
        <v>250000</v>
      </c>
      <c r="R552" t="s">
        <v>99</v>
      </c>
      <c r="S552" t="s">
        <v>100</v>
      </c>
      <c r="T552" t="s">
        <v>113</v>
      </c>
      <c r="U552">
        <v>3</v>
      </c>
      <c r="V552">
        <v>1280000</v>
      </c>
      <c r="W552">
        <v>192000</v>
      </c>
      <c r="X552">
        <v>1088000</v>
      </c>
      <c r="Y552">
        <v>1012000</v>
      </c>
      <c r="Z552">
        <v>76000</v>
      </c>
      <c r="AA552">
        <v>6.9852941176470604E-2</v>
      </c>
      <c r="AB552" t="s">
        <v>6433</v>
      </c>
      <c r="AC552" s="14" t="s">
        <v>6477</v>
      </c>
    </row>
    <row r="553" spans="1:29" x14ac:dyDescent="0.25">
      <c r="A553" t="s">
        <v>2567</v>
      </c>
      <c r="B553" s="3">
        <v>45973</v>
      </c>
      <c r="C553" t="s">
        <v>1641</v>
      </c>
      <c r="D553" t="s">
        <v>1642</v>
      </c>
      <c r="E553" t="s">
        <v>2568</v>
      </c>
      <c r="F553" t="s">
        <v>93</v>
      </c>
      <c r="G553">
        <v>27</v>
      </c>
      <c r="H553" t="s">
        <v>1792</v>
      </c>
      <c r="I553" t="s">
        <v>129</v>
      </c>
      <c r="J553" t="s">
        <v>109</v>
      </c>
      <c r="K553" t="s">
        <v>852</v>
      </c>
      <c r="L553" t="s">
        <v>122</v>
      </c>
      <c r="M553">
        <v>7</v>
      </c>
      <c r="N553">
        <v>680000</v>
      </c>
      <c r="O553">
        <v>0.02</v>
      </c>
      <c r="P553">
        <v>6000</v>
      </c>
      <c r="Q553">
        <v>555000</v>
      </c>
      <c r="R553" t="s">
        <v>219</v>
      </c>
      <c r="S553" t="s">
        <v>148</v>
      </c>
      <c r="T553" t="s">
        <v>113</v>
      </c>
      <c r="U553">
        <v>1</v>
      </c>
      <c r="V553">
        <v>4760000</v>
      </c>
      <c r="W553">
        <v>95200</v>
      </c>
      <c r="X553">
        <v>4664800</v>
      </c>
      <c r="Y553">
        <v>3891000</v>
      </c>
      <c r="Z553">
        <v>773800</v>
      </c>
      <c r="AA553">
        <v>0.165880637969474</v>
      </c>
      <c r="AB553" t="s">
        <v>6424</v>
      </c>
      <c r="AC553" s="14" t="s">
        <v>6479</v>
      </c>
    </row>
    <row r="554" spans="1:29" x14ac:dyDescent="0.25">
      <c r="A554" t="s">
        <v>2569</v>
      </c>
      <c r="B554" s="3">
        <v>45862</v>
      </c>
      <c r="C554" t="s">
        <v>216</v>
      </c>
      <c r="D554" t="s">
        <v>217</v>
      </c>
      <c r="E554" t="s">
        <v>2571</v>
      </c>
      <c r="F554" t="s">
        <v>93</v>
      </c>
      <c r="G554">
        <v>64</v>
      </c>
      <c r="H554" t="s">
        <v>119</v>
      </c>
      <c r="I554" t="s">
        <v>120</v>
      </c>
      <c r="J554" t="s">
        <v>165</v>
      </c>
      <c r="K554" t="s">
        <v>175</v>
      </c>
      <c r="L554" t="s">
        <v>132</v>
      </c>
      <c r="M554">
        <v>6</v>
      </c>
      <c r="N554">
        <v>900000</v>
      </c>
      <c r="O554">
        <v>0.15</v>
      </c>
      <c r="P554">
        <v>1500</v>
      </c>
      <c r="Q554">
        <v>730000</v>
      </c>
      <c r="R554" t="s">
        <v>6415</v>
      </c>
      <c r="S554" t="s">
        <v>135</v>
      </c>
      <c r="T554" t="s">
        <v>101</v>
      </c>
      <c r="U554">
        <v>1</v>
      </c>
      <c r="V554">
        <v>5400000</v>
      </c>
      <c r="W554">
        <v>810000</v>
      </c>
      <c r="X554">
        <v>4590000</v>
      </c>
      <c r="Y554">
        <v>4381500</v>
      </c>
      <c r="Z554">
        <v>208500</v>
      </c>
      <c r="AA554">
        <v>4.5424836601307202E-2</v>
      </c>
      <c r="AB554" t="s">
        <v>6425</v>
      </c>
      <c r="AC554" s="14">
        <v>51</v>
      </c>
    </row>
    <row r="555" spans="1:29" x14ac:dyDescent="0.25">
      <c r="A555" t="s">
        <v>2572</v>
      </c>
      <c r="B555" s="3">
        <v>45705</v>
      </c>
      <c r="C555" t="s">
        <v>2573</v>
      </c>
      <c r="D555" t="s">
        <v>2574</v>
      </c>
      <c r="E555" t="s">
        <v>6324</v>
      </c>
      <c r="F555" t="s">
        <v>93</v>
      </c>
      <c r="G555">
        <v>27</v>
      </c>
      <c r="H555" t="s">
        <v>595</v>
      </c>
      <c r="I555" t="s">
        <v>263</v>
      </c>
      <c r="J555" t="s">
        <v>174</v>
      </c>
      <c r="K555" t="s">
        <v>281</v>
      </c>
      <c r="L555" t="s">
        <v>282</v>
      </c>
      <c r="M555">
        <v>5</v>
      </c>
      <c r="N555">
        <v>250000</v>
      </c>
      <c r="O555">
        <v>0.05</v>
      </c>
      <c r="P555">
        <v>1500</v>
      </c>
      <c r="Q555">
        <v>190000</v>
      </c>
      <c r="R555" t="s">
        <v>99</v>
      </c>
      <c r="S555" t="s">
        <v>100</v>
      </c>
      <c r="T555" t="s">
        <v>101</v>
      </c>
      <c r="U555">
        <v>5</v>
      </c>
      <c r="V555">
        <v>1250000</v>
      </c>
      <c r="W555">
        <v>62500</v>
      </c>
      <c r="X555">
        <v>1187500</v>
      </c>
      <c r="Y555">
        <v>951500</v>
      </c>
      <c r="Z555">
        <v>236000</v>
      </c>
      <c r="AA555">
        <v>0.19873684210526299</v>
      </c>
      <c r="AB555" t="s">
        <v>6429</v>
      </c>
      <c r="AC555" s="14" t="s">
        <v>6479</v>
      </c>
    </row>
    <row r="556" spans="1:29" x14ac:dyDescent="0.25">
      <c r="A556" t="s">
        <v>2576</v>
      </c>
      <c r="B556" s="3">
        <v>45705</v>
      </c>
      <c r="C556" t="s">
        <v>2577</v>
      </c>
      <c r="D556" t="s">
        <v>2578</v>
      </c>
      <c r="E556" t="s">
        <v>2579</v>
      </c>
      <c r="F556" t="s">
        <v>93</v>
      </c>
      <c r="G556">
        <v>55</v>
      </c>
      <c r="H556" t="s">
        <v>581</v>
      </c>
      <c r="I556" t="s">
        <v>144</v>
      </c>
      <c r="J556" t="s">
        <v>212</v>
      </c>
      <c r="K556" t="s">
        <v>388</v>
      </c>
      <c r="L556" t="s">
        <v>132</v>
      </c>
      <c r="M556">
        <v>8</v>
      </c>
      <c r="N556">
        <v>510000</v>
      </c>
      <c r="O556">
        <v>0.1</v>
      </c>
      <c r="P556">
        <v>6000</v>
      </c>
      <c r="Q556">
        <v>410000</v>
      </c>
      <c r="R556" t="s">
        <v>134</v>
      </c>
      <c r="S556" t="s">
        <v>135</v>
      </c>
      <c r="T556" t="s">
        <v>101</v>
      </c>
      <c r="U556">
        <v>4</v>
      </c>
      <c r="V556">
        <v>4080000</v>
      </c>
      <c r="W556">
        <v>408000</v>
      </c>
      <c r="X556">
        <v>3672000</v>
      </c>
      <c r="Y556">
        <v>3286000</v>
      </c>
      <c r="Z556">
        <v>386000</v>
      </c>
      <c r="AA556">
        <v>0.105119825708061</v>
      </c>
      <c r="AB556" t="s">
        <v>6429</v>
      </c>
      <c r="AC556" s="14">
        <v>51</v>
      </c>
    </row>
    <row r="557" spans="1:29" x14ac:dyDescent="0.25">
      <c r="A557" t="s">
        <v>2580</v>
      </c>
      <c r="B557" s="3">
        <v>45834</v>
      </c>
      <c r="C557" t="s">
        <v>2581</v>
      </c>
      <c r="D557" t="s">
        <v>2582</v>
      </c>
      <c r="E557" t="s">
        <v>2583</v>
      </c>
      <c r="F557" t="s">
        <v>107</v>
      </c>
      <c r="G557">
        <v>38</v>
      </c>
      <c r="H557" t="s">
        <v>1792</v>
      </c>
      <c r="I557" t="s">
        <v>129</v>
      </c>
      <c r="J557" t="s">
        <v>155</v>
      </c>
      <c r="K557" t="s">
        <v>425</v>
      </c>
      <c r="L557" t="s">
        <v>146</v>
      </c>
      <c r="M557">
        <v>2</v>
      </c>
      <c r="N557">
        <v>45000</v>
      </c>
      <c r="O557">
        <v>0.1</v>
      </c>
      <c r="P557">
        <v>6000</v>
      </c>
      <c r="Q557">
        <v>27000</v>
      </c>
      <c r="R557" t="s">
        <v>134</v>
      </c>
      <c r="S557" t="s">
        <v>100</v>
      </c>
      <c r="T557" t="s">
        <v>101</v>
      </c>
      <c r="U557">
        <v>5</v>
      </c>
      <c r="V557">
        <v>90000</v>
      </c>
      <c r="W557">
        <v>9000</v>
      </c>
      <c r="X557">
        <v>81000</v>
      </c>
      <c r="Y557">
        <v>60000</v>
      </c>
      <c r="Z557">
        <v>21000</v>
      </c>
      <c r="AA557">
        <v>0.25925925925925902</v>
      </c>
      <c r="AB557" t="s">
        <v>6434</v>
      </c>
      <c r="AC557" s="14" t="s">
        <v>6478</v>
      </c>
    </row>
    <row r="558" spans="1:29" x14ac:dyDescent="0.25">
      <c r="A558" t="s">
        <v>2584</v>
      </c>
      <c r="B558" s="3">
        <v>45743</v>
      </c>
      <c r="C558" t="s">
        <v>2585</v>
      </c>
      <c r="D558" t="s">
        <v>2586</v>
      </c>
      <c r="E558" t="s">
        <v>2587</v>
      </c>
      <c r="F558" t="s">
        <v>93</v>
      </c>
      <c r="H558" t="s">
        <v>119</v>
      </c>
      <c r="I558" t="s">
        <v>120</v>
      </c>
      <c r="J558" t="s">
        <v>174</v>
      </c>
      <c r="K558" t="s">
        <v>281</v>
      </c>
      <c r="L558" t="s">
        <v>282</v>
      </c>
      <c r="M558">
        <v>7</v>
      </c>
      <c r="N558">
        <v>250000</v>
      </c>
      <c r="O558">
        <v>0.05</v>
      </c>
      <c r="P558">
        <v>6000</v>
      </c>
      <c r="Q558">
        <v>190000</v>
      </c>
      <c r="R558" t="s">
        <v>167</v>
      </c>
      <c r="S558" t="s">
        <v>100</v>
      </c>
      <c r="T558" t="s">
        <v>101</v>
      </c>
      <c r="U558">
        <v>1</v>
      </c>
      <c r="V558">
        <v>1750000</v>
      </c>
      <c r="W558">
        <v>87500</v>
      </c>
      <c r="X558">
        <v>1662500</v>
      </c>
      <c r="Y558">
        <v>1336000</v>
      </c>
      <c r="Z558">
        <v>326500</v>
      </c>
      <c r="AA558">
        <v>0.196390977443609</v>
      </c>
      <c r="AB558" t="s">
        <v>6428</v>
      </c>
      <c r="AC558" s="14" t="s">
        <v>6480</v>
      </c>
    </row>
    <row r="559" spans="1:29" x14ac:dyDescent="0.25">
      <c r="A559" t="s">
        <v>2588</v>
      </c>
      <c r="B559" s="3">
        <v>45761</v>
      </c>
      <c r="C559" t="s">
        <v>247</v>
      </c>
      <c r="D559" t="s">
        <v>248</v>
      </c>
      <c r="E559" t="s">
        <v>2590</v>
      </c>
      <c r="F559" t="s">
        <v>107</v>
      </c>
      <c r="G559">
        <v>52</v>
      </c>
      <c r="H559" t="s">
        <v>595</v>
      </c>
      <c r="I559" t="s">
        <v>263</v>
      </c>
      <c r="J559" t="s">
        <v>155</v>
      </c>
      <c r="K559" t="s">
        <v>311</v>
      </c>
      <c r="L559" t="s">
        <v>122</v>
      </c>
      <c r="M559">
        <v>5</v>
      </c>
      <c r="N559">
        <v>850000</v>
      </c>
      <c r="O559">
        <v>0</v>
      </c>
      <c r="P559">
        <v>8000</v>
      </c>
      <c r="Q559">
        <v>710000</v>
      </c>
      <c r="R559" t="s">
        <v>167</v>
      </c>
      <c r="S559" t="s">
        <v>100</v>
      </c>
      <c r="T559" t="s">
        <v>113</v>
      </c>
      <c r="U559">
        <v>1</v>
      </c>
      <c r="V559">
        <v>4250000</v>
      </c>
      <c r="W559">
        <v>0</v>
      </c>
      <c r="X559">
        <v>4250000</v>
      </c>
      <c r="Y559">
        <v>3558000</v>
      </c>
      <c r="Z559">
        <v>692000</v>
      </c>
      <c r="AA559">
        <v>0.16282352941176501</v>
      </c>
      <c r="AB559" t="s">
        <v>6431</v>
      </c>
      <c r="AC559" s="14">
        <v>51</v>
      </c>
    </row>
    <row r="560" spans="1:29" x14ac:dyDescent="0.25">
      <c r="A560" t="s">
        <v>2591</v>
      </c>
      <c r="B560" s="3">
        <v>45820</v>
      </c>
      <c r="C560" t="s">
        <v>1992</v>
      </c>
      <c r="D560" t="s">
        <v>1993</v>
      </c>
      <c r="E560" t="s">
        <v>2592</v>
      </c>
      <c r="F560" t="s">
        <v>93</v>
      </c>
      <c r="G560">
        <v>27</v>
      </c>
      <c r="H560" t="s">
        <v>338</v>
      </c>
      <c r="I560" t="s">
        <v>120</v>
      </c>
      <c r="J560" t="s">
        <v>212</v>
      </c>
      <c r="K560" t="s">
        <v>121</v>
      </c>
      <c r="L560" t="s">
        <v>122</v>
      </c>
      <c r="M560">
        <v>5</v>
      </c>
      <c r="N560">
        <v>720000</v>
      </c>
      <c r="O560">
        <v>0</v>
      </c>
      <c r="P560">
        <v>2500</v>
      </c>
      <c r="Q560">
        <v>600000</v>
      </c>
      <c r="R560" t="s">
        <v>6415</v>
      </c>
      <c r="S560" t="s">
        <v>100</v>
      </c>
      <c r="T560" t="s">
        <v>101</v>
      </c>
      <c r="U560">
        <v>7</v>
      </c>
      <c r="V560">
        <v>3600000</v>
      </c>
      <c r="W560">
        <v>0</v>
      </c>
      <c r="X560">
        <v>3600000</v>
      </c>
      <c r="Y560">
        <v>3002500</v>
      </c>
      <c r="Z560">
        <v>597500</v>
      </c>
      <c r="AA560">
        <v>0.16597222222222199</v>
      </c>
      <c r="AB560" t="s">
        <v>6434</v>
      </c>
      <c r="AC560" s="14" t="s">
        <v>6479</v>
      </c>
    </row>
    <row r="561" spans="1:29" x14ac:dyDescent="0.25">
      <c r="A561" t="s">
        <v>2593</v>
      </c>
      <c r="B561" s="3">
        <v>45666</v>
      </c>
      <c r="C561" t="s">
        <v>1570</v>
      </c>
      <c r="D561" t="s">
        <v>1571</v>
      </c>
      <c r="E561" t="s">
        <v>2594</v>
      </c>
      <c r="F561" t="s">
        <v>93</v>
      </c>
      <c r="G561">
        <v>18</v>
      </c>
      <c r="H561" t="s">
        <v>1792</v>
      </c>
      <c r="I561" t="s">
        <v>129</v>
      </c>
      <c r="J561" t="s">
        <v>130</v>
      </c>
      <c r="K561" t="s">
        <v>582</v>
      </c>
      <c r="L561" t="s">
        <v>146</v>
      </c>
      <c r="M561">
        <v>3</v>
      </c>
      <c r="N561">
        <v>180000</v>
      </c>
      <c r="O561">
        <v>0.05</v>
      </c>
      <c r="P561">
        <v>1500</v>
      </c>
      <c r="Q561">
        <v>125000</v>
      </c>
      <c r="R561" t="s">
        <v>134</v>
      </c>
      <c r="S561" t="s">
        <v>168</v>
      </c>
      <c r="T561" t="s">
        <v>101</v>
      </c>
      <c r="U561">
        <v>4</v>
      </c>
      <c r="V561">
        <v>540000</v>
      </c>
      <c r="W561">
        <v>27000</v>
      </c>
      <c r="X561">
        <v>513000</v>
      </c>
      <c r="Y561">
        <v>376500</v>
      </c>
      <c r="Z561">
        <v>136500</v>
      </c>
      <c r="AA561">
        <v>0.26608187134502898</v>
      </c>
      <c r="AB561" t="s">
        <v>6426</v>
      </c>
      <c r="AC561" s="14" t="s">
        <v>6477</v>
      </c>
    </row>
    <row r="562" spans="1:29" x14ac:dyDescent="0.25">
      <c r="A562" t="s">
        <v>2595</v>
      </c>
      <c r="B562" s="3">
        <v>45827</v>
      </c>
      <c r="C562" t="s">
        <v>2597</v>
      </c>
      <c r="D562" t="s">
        <v>2598</v>
      </c>
      <c r="E562" t="s">
        <v>2599</v>
      </c>
      <c r="F562" t="s">
        <v>107</v>
      </c>
      <c r="G562">
        <v>36</v>
      </c>
      <c r="H562" t="s">
        <v>310</v>
      </c>
      <c r="I562" t="s">
        <v>263</v>
      </c>
      <c r="J562" t="s">
        <v>155</v>
      </c>
      <c r="K562" t="s">
        <v>582</v>
      </c>
      <c r="L562" t="s">
        <v>146</v>
      </c>
      <c r="M562">
        <v>2</v>
      </c>
      <c r="N562">
        <v>180000</v>
      </c>
      <c r="O562">
        <v>0</v>
      </c>
      <c r="P562">
        <v>2500</v>
      </c>
      <c r="Q562">
        <v>125000</v>
      </c>
      <c r="R562" t="s">
        <v>219</v>
      </c>
      <c r="S562" t="s">
        <v>135</v>
      </c>
      <c r="T562" t="s">
        <v>101</v>
      </c>
      <c r="U562">
        <v>1</v>
      </c>
      <c r="V562">
        <v>360000</v>
      </c>
      <c r="W562">
        <v>0</v>
      </c>
      <c r="X562">
        <v>360000</v>
      </c>
      <c r="Y562">
        <v>252500</v>
      </c>
      <c r="Z562">
        <v>107500</v>
      </c>
      <c r="AA562">
        <v>0.29861111111111099</v>
      </c>
      <c r="AB562" t="s">
        <v>6434</v>
      </c>
      <c r="AC562" s="14" t="s">
        <v>6478</v>
      </c>
    </row>
    <row r="563" spans="1:29" x14ac:dyDescent="0.25">
      <c r="A563" t="s">
        <v>2600</v>
      </c>
      <c r="B563" s="3">
        <v>45703</v>
      </c>
      <c r="C563" t="s">
        <v>765</v>
      </c>
      <c r="D563" t="s">
        <v>209</v>
      </c>
      <c r="E563" t="s">
        <v>2602</v>
      </c>
      <c r="F563" t="s">
        <v>107</v>
      </c>
      <c r="G563">
        <v>45</v>
      </c>
      <c r="H563" t="s">
        <v>581</v>
      </c>
      <c r="I563" t="s">
        <v>144</v>
      </c>
      <c r="J563" t="s">
        <v>109</v>
      </c>
      <c r="K563" t="s">
        <v>121</v>
      </c>
      <c r="L563" t="s">
        <v>122</v>
      </c>
      <c r="M563">
        <v>5</v>
      </c>
      <c r="N563">
        <v>720000</v>
      </c>
      <c r="O563">
        <v>0</v>
      </c>
      <c r="P563">
        <v>4000</v>
      </c>
      <c r="Q563">
        <v>600000</v>
      </c>
      <c r="R563" t="s">
        <v>134</v>
      </c>
      <c r="S563" t="s">
        <v>135</v>
      </c>
      <c r="T563" t="s">
        <v>101</v>
      </c>
      <c r="U563">
        <v>4</v>
      </c>
      <c r="V563">
        <v>3600000</v>
      </c>
      <c r="W563">
        <v>0</v>
      </c>
      <c r="X563">
        <v>3600000</v>
      </c>
      <c r="Y563">
        <v>3004000</v>
      </c>
      <c r="Z563">
        <v>596000</v>
      </c>
      <c r="AA563">
        <v>0.16555555555555601</v>
      </c>
      <c r="AB563" t="s">
        <v>6429</v>
      </c>
      <c r="AC563" s="14" t="s">
        <v>6478</v>
      </c>
    </row>
    <row r="564" spans="1:29" x14ac:dyDescent="0.25">
      <c r="A564" t="s">
        <v>2603</v>
      </c>
      <c r="B564" s="3">
        <v>45734</v>
      </c>
      <c r="C564" t="s">
        <v>671</v>
      </c>
      <c r="D564" t="s">
        <v>672</v>
      </c>
      <c r="E564" t="s">
        <v>2605</v>
      </c>
      <c r="F564" t="s">
        <v>93</v>
      </c>
      <c r="G564">
        <v>24</v>
      </c>
      <c r="H564" t="s">
        <v>377</v>
      </c>
      <c r="I564" t="s">
        <v>95</v>
      </c>
      <c r="J564" t="s">
        <v>96</v>
      </c>
      <c r="K564" t="s">
        <v>296</v>
      </c>
      <c r="L564" t="s">
        <v>282</v>
      </c>
      <c r="M564">
        <v>8</v>
      </c>
      <c r="N564">
        <v>320000</v>
      </c>
      <c r="O564">
        <v>0</v>
      </c>
      <c r="P564">
        <v>1500</v>
      </c>
      <c r="Q564">
        <v>250000</v>
      </c>
      <c r="R564" t="s">
        <v>6415</v>
      </c>
      <c r="S564" t="s">
        <v>148</v>
      </c>
      <c r="T564" t="s">
        <v>113</v>
      </c>
      <c r="U564">
        <v>4</v>
      </c>
      <c r="V564">
        <v>2560000</v>
      </c>
      <c r="W564">
        <v>0</v>
      </c>
      <c r="X564">
        <v>2560000</v>
      </c>
      <c r="Y564">
        <v>2001500</v>
      </c>
      <c r="Z564">
        <v>558500</v>
      </c>
      <c r="AA564">
        <v>0.21816406250000001</v>
      </c>
      <c r="AB564" t="s">
        <v>6428</v>
      </c>
      <c r="AC564" s="14" t="s">
        <v>6477</v>
      </c>
    </row>
    <row r="565" spans="1:29" x14ac:dyDescent="0.25">
      <c r="A565" t="s">
        <v>2606</v>
      </c>
      <c r="B565" s="3">
        <v>45796</v>
      </c>
      <c r="C565" t="s">
        <v>1260</v>
      </c>
      <c r="D565" t="s">
        <v>2608</v>
      </c>
      <c r="E565" t="s">
        <v>2609</v>
      </c>
      <c r="F565" t="s">
        <v>107</v>
      </c>
      <c r="G565">
        <v>20</v>
      </c>
      <c r="H565" t="s">
        <v>310</v>
      </c>
      <c r="I565" t="s">
        <v>263</v>
      </c>
      <c r="J565" t="s">
        <v>130</v>
      </c>
      <c r="K565" t="s">
        <v>1540</v>
      </c>
      <c r="L565" t="s">
        <v>282</v>
      </c>
      <c r="M565">
        <v>5</v>
      </c>
      <c r="N565">
        <v>650000</v>
      </c>
      <c r="O565">
        <v>0.1</v>
      </c>
      <c r="P565">
        <v>2500</v>
      </c>
      <c r="Q565">
        <v>520000</v>
      </c>
      <c r="R565" t="s">
        <v>134</v>
      </c>
      <c r="S565" t="s">
        <v>135</v>
      </c>
      <c r="T565" t="s">
        <v>101</v>
      </c>
      <c r="U565">
        <v>2</v>
      </c>
      <c r="V565">
        <v>3250000</v>
      </c>
      <c r="W565">
        <v>325000</v>
      </c>
      <c r="X565">
        <v>2925000</v>
      </c>
      <c r="Y565">
        <v>2602500</v>
      </c>
      <c r="Z565">
        <v>322500</v>
      </c>
      <c r="AA565">
        <v>0.11025641025641</v>
      </c>
      <c r="AB565" t="s">
        <v>6430</v>
      </c>
      <c r="AC565" s="14" t="s">
        <v>6477</v>
      </c>
    </row>
    <row r="566" spans="1:29" x14ac:dyDescent="0.25">
      <c r="A566" t="s">
        <v>2610</v>
      </c>
      <c r="B566" s="3">
        <v>45789</v>
      </c>
      <c r="C566" t="s">
        <v>2611</v>
      </c>
      <c r="D566" t="s">
        <v>2612</v>
      </c>
      <c r="E566" t="s">
        <v>2613</v>
      </c>
      <c r="F566" t="s">
        <v>107</v>
      </c>
      <c r="G566">
        <v>60</v>
      </c>
      <c r="H566" t="s">
        <v>154</v>
      </c>
      <c r="I566" t="s">
        <v>95</v>
      </c>
      <c r="J566" t="s">
        <v>96</v>
      </c>
      <c r="K566" t="s">
        <v>145</v>
      </c>
      <c r="L566" t="s">
        <v>146</v>
      </c>
      <c r="M566">
        <v>4</v>
      </c>
      <c r="N566">
        <v>145000</v>
      </c>
      <c r="O566">
        <v>0</v>
      </c>
      <c r="P566">
        <v>6000</v>
      </c>
      <c r="Q566">
        <v>98000</v>
      </c>
      <c r="R566" t="s">
        <v>167</v>
      </c>
      <c r="S566" t="s">
        <v>148</v>
      </c>
      <c r="T566" t="s">
        <v>101</v>
      </c>
      <c r="U566">
        <v>2</v>
      </c>
      <c r="V566">
        <v>580000</v>
      </c>
      <c r="W566">
        <v>0</v>
      </c>
      <c r="X566">
        <v>580000</v>
      </c>
      <c r="Y566">
        <v>398000</v>
      </c>
      <c r="Z566">
        <v>182000</v>
      </c>
      <c r="AA566">
        <v>0.31379310344827599</v>
      </c>
      <c r="AB566" t="s">
        <v>6430</v>
      </c>
      <c r="AC566" s="14">
        <v>51</v>
      </c>
    </row>
    <row r="567" spans="1:29" x14ac:dyDescent="0.25">
      <c r="A567" t="s">
        <v>2614</v>
      </c>
      <c r="B567" s="3">
        <v>45667</v>
      </c>
      <c r="C567" t="s">
        <v>2616</v>
      </c>
      <c r="D567" t="s">
        <v>2617</v>
      </c>
      <c r="E567" t="s">
        <v>2618</v>
      </c>
      <c r="F567" t="s">
        <v>107</v>
      </c>
      <c r="G567">
        <v>60</v>
      </c>
      <c r="H567" t="s">
        <v>262</v>
      </c>
      <c r="I567" t="s">
        <v>263</v>
      </c>
      <c r="K567" t="s">
        <v>1540</v>
      </c>
      <c r="L567" t="s">
        <v>282</v>
      </c>
      <c r="M567">
        <v>3</v>
      </c>
      <c r="N567">
        <v>650000</v>
      </c>
      <c r="O567">
        <v>0</v>
      </c>
      <c r="P567">
        <v>6000</v>
      </c>
      <c r="Q567">
        <v>520000</v>
      </c>
      <c r="R567" t="s">
        <v>99</v>
      </c>
      <c r="S567" t="s">
        <v>148</v>
      </c>
      <c r="T567" t="s">
        <v>113</v>
      </c>
      <c r="U567">
        <v>2</v>
      </c>
      <c r="V567">
        <v>1950000</v>
      </c>
      <c r="W567">
        <v>0</v>
      </c>
      <c r="X567">
        <v>1950000</v>
      </c>
      <c r="Y567">
        <v>1566000</v>
      </c>
      <c r="Z567">
        <v>384000</v>
      </c>
      <c r="AA567">
        <v>0.19692307692307701</v>
      </c>
      <c r="AB567" t="s">
        <v>6426</v>
      </c>
      <c r="AC567" s="14">
        <v>51</v>
      </c>
    </row>
    <row r="568" spans="1:29" x14ac:dyDescent="0.25">
      <c r="A568" t="s">
        <v>2619</v>
      </c>
      <c r="B568" s="3">
        <v>45983</v>
      </c>
      <c r="C568" t="s">
        <v>1445</v>
      </c>
      <c r="D568" t="s">
        <v>1446</v>
      </c>
      <c r="E568" t="s">
        <v>2621</v>
      </c>
      <c r="F568" t="s">
        <v>93</v>
      </c>
      <c r="G568">
        <v>32</v>
      </c>
      <c r="H568" t="s">
        <v>558</v>
      </c>
      <c r="I568" t="s">
        <v>129</v>
      </c>
      <c r="J568" t="s">
        <v>359</v>
      </c>
      <c r="K568" t="s">
        <v>296</v>
      </c>
      <c r="L568" t="s">
        <v>282</v>
      </c>
      <c r="M568">
        <v>1</v>
      </c>
      <c r="N568">
        <v>320000</v>
      </c>
      <c r="O568">
        <v>0.15</v>
      </c>
      <c r="P568">
        <v>6000</v>
      </c>
      <c r="Q568">
        <v>250000</v>
      </c>
      <c r="R568" t="s">
        <v>99</v>
      </c>
      <c r="S568" t="s">
        <v>100</v>
      </c>
      <c r="T568" t="s">
        <v>101</v>
      </c>
      <c r="U568">
        <v>4</v>
      </c>
      <c r="V568">
        <v>320000</v>
      </c>
      <c r="W568">
        <v>48000</v>
      </c>
      <c r="X568">
        <v>272000</v>
      </c>
      <c r="Y568">
        <v>256000</v>
      </c>
      <c r="Z568">
        <v>16000</v>
      </c>
      <c r="AA568">
        <v>5.8823529411764698E-2</v>
      </c>
      <c r="AB568" t="s">
        <v>6424</v>
      </c>
      <c r="AC568" s="14" t="s">
        <v>6479</v>
      </c>
    </row>
    <row r="569" spans="1:29" x14ac:dyDescent="0.25">
      <c r="A569" t="s">
        <v>2622</v>
      </c>
      <c r="B569" s="3">
        <v>46004</v>
      </c>
      <c r="C569" t="s">
        <v>2303</v>
      </c>
      <c r="D569" t="s">
        <v>2304</v>
      </c>
      <c r="E569" t="s">
        <v>2623</v>
      </c>
      <c r="F569" t="s">
        <v>93</v>
      </c>
      <c r="G569">
        <v>32</v>
      </c>
      <c r="H569" t="s">
        <v>558</v>
      </c>
      <c r="I569" t="s">
        <v>129</v>
      </c>
      <c r="J569" t="s">
        <v>130</v>
      </c>
      <c r="K569" t="s">
        <v>582</v>
      </c>
      <c r="L569" t="s">
        <v>146</v>
      </c>
      <c r="M569">
        <v>2</v>
      </c>
      <c r="N569">
        <v>180000</v>
      </c>
      <c r="O569">
        <v>0</v>
      </c>
      <c r="P569">
        <v>4000</v>
      </c>
      <c r="Q569">
        <v>125000</v>
      </c>
      <c r="R569" t="s">
        <v>167</v>
      </c>
      <c r="S569" t="s">
        <v>100</v>
      </c>
      <c r="T569" t="s">
        <v>101</v>
      </c>
      <c r="U569">
        <v>4</v>
      </c>
      <c r="V569">
        <v>360000</v>
      </c>
      <c r="W569">
        <v>0</v>
      </c>
      <c r="X569">
        <v>360000</v>
      </c>
      <c r="Y569">
        <v>254000</v>
      </c>
      <c r="Z569">
        <v>106000</v>
      </c>
      <c r="AA569">
        <v>0.29444444444444401</v>
      </c>
      <c r="AB569" t="s">
        <v>6432</v>
      </c>
      <c r="AC569" s="14" t="s">
        <v>6479</v>
      </c>
    </row>
    <row r="570" spans="1:29" x14ac:dyDescent="0.25">
      <c r="A570" t="s">
        <v>2624</v>
      </c>
      <c r="B570" s="3">
        <v>45738</v>
      </c>
      <c r="C570" t="s">
        <v>1951</v>
      </c>
      <c r="D570" t="s">
        <v>2625</v>
      </c>
      <c r="E570" t="s">
        <v>2626</v>
      </c>
      <c r="F570" t="s">
        <v>93</v>
      </c>
      <c r="G570">
        <v>50</v>
      </c>
      <c r="H570" t="s">
        <v>295</v>
      </c>
      <c r="I570" t="s">
        <v>120</v>
      </c>
      <c r="J570" t="s">
        <v>174</v>
      </c>
      <c r="K570" t="s">
        <v>281</v>
      </c>
      <c r="L570" t="s">
        <v>282</v>
      </c>
      <c r="M570">
        <v>1</v>
      </c>
      <c r="N570">
        <v>250000</v>
      </c>
      <c r="O570">
        <v>0</v>
      </c>
      <c r="P570">
        <v>8000</v>
      </c>
      <c r="Q570">
        <v>190000</v>
      </c>
      <c r="R570" t="s">
        <v>99</v>
      </c>
      <c r="S570" t="s">
        <v>100</v>
      </c>
      <c r="T570" t="s">
        <v>101</v>
      </c>
      <c r="U570">
        <v>3</v>
      </c>
      <c r="V570">
        <v>250000</v>
      </c>
      <c r="W570">
        <v>0</v>
      </c>
      <c r="X570">
        <v>250000</v>
      </c>
      <c r="Y570">
        <v>198000</v>
      </c>
      <c r="Z570">
        <v>52000</v>
      </c>
      <c r="AA570">
        <v>0.20799999999999999</v>
      </c>
      <c r="AB570" t="s">
        <v>6428</v>
      </c>
      <c r="AC570" s="14" t="s">
        <v>6478</v>
      </c>
    </row>
    <row r="571" spans="1:29" x14ac:dyDescent="0.25">
      <c r="A571" t="s">
        <v>2627</v>
      </c>
      <c r="B571" s="3">
        <v>45972</v>
      </c>
      <c r="C571" t="s">
        <v>499</v>
      </c>
      <c r="D571" t="s">
        <v>2628</v>
      </c>
      <c r="E571" t="s">
        <v>2629</v>
      </c>
      <c r="F571" t="s">
        <v>93</v>
      </c>
      <c r="G571">
        <v>49</v>
      </c>
      <c r="H571" t="s">
        <v>154</v>
      </c>
      <c r="I571" t="s">
        <v>95</v>
      </c>
      <c r="J571" t="s">
        <v>212</v>
      </c>
      <c r="K571" t="s">
        <v>156</v>
      </c>
      <c r="L571" t="s">
        <v>111</v>
      </c>
      <c r="M571">
        <v>3</v>
      </c>
      <c r="N571">
        <v>290000</v>
      </c>
      <c r="O571">
        <v>0.15</v>
      </c>
      <c r="P571">
        <v>1500</v>
      </c>
      <c r="Q571">
        <v>225000</v>
      </c>
      <c r="R571" t="s">
        <v>99</v>
      </c>
      <c r="S571" t="s">
        <v>100</v>
      </c>
      <c r="T571" t="s">
        <v>101</v>
      </c>
      <c r="U571">
        <v>3</v>
      </c>
      <c r="V571">
        <v>870000</v>
      </c>
      <c r="W571">
        <v>130500</v>
      </c>
      <c r="X571">
        <v>739500</v>
      </c>
      <c r="Y571">
        <v>676500</v>
      </c>
      <c r="Z571">
        <v>63000</v>
      </c>
      <c r="AA571">
        <v>8.5192697768762704E-2</v>
      </c>
      <c r="AB571" t="s">
        <v>6424</v>
      </c>
      <c r="AC571" s="14" t="s">
        <v>6478</v>
      </c>
    </row>
    <row r="572" spans="1:29" x14ac:dyDescent="0.25">
      <c r="A572" t="s">
        <v>2630</v>
      </c>
      <c r="B572" s="3">
        <v>45737</v>
      </c>
      <c r="C572" t="s">
        <v>1860</v>
      </c>
      <c r="D572" t="s">
        <v>1861</v>
      </c>
      <c r="E572" t="s">
        <v>2631</v>
      </c>
      <c r="F572" t="s">
        <v>93</v>
      </c>
      <c r="G572">
        <v>36</v>
      </c>
      <c r="H572" t="s">
        <v>377</v>
      </c>
      <c r="I572" t="s">
        <v>95</v>
      </c>
      <c r="J572" t="s">
        <v>130</v>
      </c>
      <c r="K572" t="s">
        <v>388</v>
      </c>
      <c r="L572" t="s">
        <v>132</v>
      </c>
      <c r="M572">
        <v>6</v>
      </c>
      <c r="N572">
        <v>510000</v>
      </c>
      <c r="O572">
        <v>0.1</v>
      </c>
      <c r="P572">
        <v>6000</v>
      </c>
      <c r="Q572">
        <v>410000</v>
      </c>
      <c r="R572" t="s">
        <v>99</v>
      </c>
      <c r="S572" t="s">
        <v>135</v>
      </c>
      <c r="T572" t="s">
        <v>113</v>
      </c>
      <c r="U572">
        <v>0</v>
      </c>
      <c r="V572">
        <v>3060000</v>
      </c>
      <c r="W572">
        <v>306000</v>
      </c>
      <c r="X572">
        <v>2754000</v>
      </c>
      <c r="Y572">
        <v>2466000</v>
      </c>
      <c r="Z572">
        <v>288000</v>
      </c>
      <c r="AA572">
        <v>0.10457516339869299</v>
      </c>
      <c r="AB572" t="s">
        <v>6428</v>
      </c>
      <c r="AC572" s="14" t="s">
        <v>6478</v>
      </c>
    </row>
    <row r="573" spans="1:29" x14ac:dyDescent="0.25">
      <c r="A573" t="s">
        <v>2632</v>
      </c>
      <c r="B573" s="3">
        <v>45907</v>
      </c>
      <c r="C573" t="s">
        <v>1717</v>
      </c>
      <c r="D573" t="s">
        <v>1718</v>
      </c>
      <c r="E573" t="s">
        <v>2634</v>
      </c>
      <c r="F573" t="s">
        <v>93</v>
      </c>
      <c r="G573">
        <v>50</v>
      </c>
      <c r="H573" t="s">
        <v>154</v>
      </c>
      <c r="I573" t="s">
        <v>95</v>
      </c>
      <c r="J573" t="s">
        <v>155</v>
      </c>
      <c r="K573" t="s">
        <v>388</v>
      </c>
      <c r="L573" t="s">
        <v>132</v>
      </c>
      <c r="M573">
        <v>8</v>
      </c>
      <c r="N573">
        <v>510000</v>
      </c>
      <c r="O573">
        <v>0.1</v>
      </c>
      <c r="P573">
        <v>8000</v>
      </c>
      <c r="Q573">
        <v>410000</v>
      </c>
      <c r="R573" t="s">
        <v>6415</v>
      </c>
      <c r="S573" t="s">
        <v>135</v>
      </c>
      <c r="T573" t="s">
        <v>101</v>
      </c>
      <c r="U573">
        <v>4</v>
      </c>
      <c r="V573">
        <v>4080000</v>
      </c>
      <c r="W573">
        <v>408000</v>
      </c>
      <c r="X573">
        <v>3672000</v>
      </c>
      <c r="Y573">
        <v>3288000</v>
      </c>
      <c r="Z573">
        <v>384000</v>
      </c>
      <c r="AA573">
        <v>0.10457516339869299</v>
      </c>
      <c r="AB573" t="s">
        <v>6435</v>
      </c>
      <c r="AC573" s="14" t="s">
        <v>6478</v>
      </c>
    </row>
    <row r="574" spans="1:29" x14ac:dyDescent="0.25">
      <c r="A574" t="s">
        <v>2635</v>
      </c>
      <c r="B574" s="3">
        <v>45692</v>
      </c>
      <c r="C574" t="s">
        <v>171</v>
      </c>
      <c r="D574" t="s">
        <v>172</v>
      </c>
      <c r="E574" t="s">
        <v>2636</v>
      </c>
      <c r="F574" t="s">
        <v>107</v>
      </c>
      <c r="G574">
        <v>31</v>
      </c>
      <c r="H574" t="s">
        <v>1792</v>
      </c>
      <c r="I574" t="s">
        <v>129</v>
      </c>
      <c r="J574" t="s">
        <v>155</v>
      </c>
      <c r="K574" t="s">
        <v>582</v>
      </c>
      <c r="L574" t="s">
        <v>146</v>
      </c>
      <c r="M574">
        <v>8</v>
      </c>
      <c r="N574">
        <v>180000</v>
      </c>
      <c r="O574">
        <v>0.1</v>
      </c>
      <c r="P574">
        <v>12000</v>
      </c>
      <c r="Q574">
        <v>125000</v>
      </c>
      <c r="R574" t="s">
        <v>167</v>
      </c>
      <c r="S574" t="s">
        <v>168</v>
      </c>
      <c r="T574" t="s">
        <v>101</v>
      </c>
      <c r="U574">
        <v>5</v>
      </c>
      <c r="V574">
        <v>1440000</v>
      </c>
      <c r="W574">
        <v>144000</v>
      </c>
      <c r="X574">
        <v>1296000</v>
      </c>
      <c r="Y574">
        <v>1012000</v>
      </c>
      <c r="Z574">
        <v>284000</v>
      </c>
      <c r="AA574">
        <v>0.219135802469136</v>
      </c>
      <c r="AB574" t="s">
        <v>6429</v>
      </c>
      <c r="AC574" s="14" t="s">
        <v>6479</v>
      </c>
    </row>
    <row r="575" spans="1:29" x14ac:dyDescent="0.25">
      <c r="A575" t="s">
        <v>2637</v>
      </c>
      <c r="B575" s="3">
        <v>45953</v>
      </c>
      <c r="C575" t="s">
        <v>2638</v>
      </c>
      <c r="D575" t="s">
        <v>1284</v>
      </c>
      <c r="E575" t="s">
        <v>2639</v>
      </c>
      <c r="F575" t="s">
        <v>93</v>
      </c>
      <c r="G575">
        <v>30</v>
      </c>
      <c r="H575" t="s">
        <v>804</v>
      </c>
      <c r="I575" t="s">
        <v>95</v>
      </c>
      <c r="J575" t="s">
        <v>165</v>
      </c>
      <c r="K575" t="s">
        <v>388</v>
      </c>
      <c r="L575" t="s">
        <v>132</v>
      </c>
      <c r="M575">
        <v>6</v>
      </c>
      <c r="N575">
        <v>510000</v>
      </c>
      <c r="O575">
        <v>0</v>
      </c>
      <c r="P575">
        <v>8000</v>
      </c>
      <c r="Q575">
        <v>410000</v>
      </c>
      <c r="R575" t="s">
        <v>219</v>
      </c>
      <c r="S575" t="s">
        <v>148</v>
      </c>
      <c r="T575" t="s">
        <v>101</v>
      </c>
      <c r="U575">
        <v>3</v>
      </c>
      <c r="V575">
        <v>3060000</v>
      </c>
      <c r="W575">
        <v>0</v>
      </c>
      <c r="X575">
        <v>3060000</v>
      </c>
      <c r="Y575">
        <v>2468000</v>
      </c>
      <c r="Z575">
        <v>592000</v>
      </c>
      <c r="AA575">
        <v>0.19346405228758201</v>
      </c>
      <c r="AB575" t="s">
        <v>6427</v>
      </c>
      <c r="AC575" s="14" t="s">
        <v>6479</v>
      </c>
    </row>
    <row r="576" spans="1:29" x14ac:dyDescent="0.25">
      <c r="A576" t="s">
        <v>2640</v>
      </c>
      <c r="B576" s="3">
        <v>45763</v>
      </c>
      <c r="C576" t="s">
        <v>619</v>
      </c>
      <c r="D576" t="s">
        <v>620</v>
      </c>
      <c r="E576" t="s">
        <v>2642</v>
      </c>
      <c r="F576" t="s">
        <v>93</v>
      </c>
      <c r="G576">
        <v>41</v>
      </c>
      <c r="H576" t="s">
        <v>154</v>
      </c>
      <c r="I576" t="s">
        <v>95</v>
      </c>
      <c r="J576" t="s">
        <v>155</v>
      </c>
      <c r="K576" t="s">
        <v>145</v>
      </c>
      <c r="L576" t="s">
        <v>146</v>
      </c>
      <c r="M576">
        <v>7</v>
      </c>
      <c r="N576">
        <v>145000</v>
      </c>
      <c r="O576">
        <v>0</v>
      </c>
      <c r="P576">
        <v>2500</v>
      </c>
      <c r="Q576">
        <v>98000</v>
      </c>
      <c r="R576" t="s">
        <v>134</v>
      </c>
      <c r="S576" t="s">
        <v>168</v>
      </c>
      <c r="T576" t="s">
        <v>101</v>
      </c>
      <c r="U576">
        <v>5</v>
      </c>
      <c r="V576">
        <v>1015000</v>
      </c>
      <c r="W576">
        <v>0</v>
      </c>
      <c r="X576">
        <v>1015000</v>
      </c>
      <c r="Y576">
        <v>688500</v>
      </c>
      <c r="Z576">
        <v>326500</v>
      </c>
      <c r="AA576">
        <v>0.32167487684729101</v>
      </c>
      <c r="AB576" t="s">
        <v>6431</v>
      </c>
      <c r="AC576" s="14" t="s">
        <v>6478</v>
      </c>
    </row>
    <row r="577" spans="1:29" x14ac:dyDescent="0.25">
      <c r="A577" t="s">
        <v>2643</v>
      </c>
      <c r="B577" s="3">
        <v>45750</v>
      </c>
      <c r="C577" t="s">
        <v>451</v>
      </c>
      <c r="D577" t="s">
        <v>2644</v>
      </c>
      <c r="E577" t="s">
        <v>2645</v>
      </c>
      <c r="F577" t="s">
        <v>107</v>
      </c>
      <c r="G577">
        <v>21</v>
      </c>
      <c r="H577" t="s">
        <v>295</v>
      </c>
      <c r="I577" t="s">
        <v>120</v>
      </c>
      <c r="J577" t="s">
        <v>212</v>
      </c>
      <c r="K577" t="s">
        <v>281</v>
      </c>
      <c r="L577" t="s">
        <v>282</v>
      </c>
      <c r="M577">
        <v>2</v>
      </c>
      <c r="N577">
        <v>250000</v>
      </c>
      <c r="O577">
        <v>0</v>
      </c>
      <c r="P577">
        <v>1500</v>
      </c>
      <c r="Q577">
        <v>190000</v>
      </c>
      <c r="R577" t="s">
        <v>99</v>
      </c>
      <c r="S577" t="s">
        <v>100</v>
      </c>
      <c r="T577" t="s">
        <v>101</v>
      </c>
      <c r="U577">
        <v>1</v>
      </c>
      <c r="V577">
        <v>500000</v>
      </c>
      <c r="W577">
        <v>0</v>
      </c>
      <c r="X577">
        <v>500000</v>
      </c>
      <c r="Y577">
        <v>381500</v>
      </c>
      <c r="Z577">
        <v>118500</v>
      </c>
      <c r="AA577">
        <v>0.23699999999999999</v>
      </c>
      <c r="AB577" t="s">
        <v>6431</v>
      </c>
      <c r="AC577" s="14" t="s">
        <v>6477</v>
      </c>
    </row>
    <row r="578" spans="1:29" x14ac:dyDescent="0.25">
      <c r="A578" t="s">
        <v>2646</v>
      </c>
      <c r="B578" s="3">
        <v>45800</v>
      </c>
      <c r="C578" t="s">
        <v>361</v>
      </c>
      <c r="D578" t="s">
        <v>362</v>
      </c>
      <c r="E578" t="s">
        <v>6325</v>
      </c>
      <c r="F578" t="s">
        <v>93</v>
      </c>
      <c r="G578">
        <v>34</v>
      </c>
      <c r="H578" t="s">
        <v>595</v>
      </c>
      <c r="I578" t="s">
        <v>263</v>
      </c>
      <c r="J578" t="s">
        <v>165</v>
      </c>
      <c r="K578" t="s">
        <v>311</v>
      </c>
      <c r="L578" t="s">
        <v>122</v>
      </c>
      <c r="M578">
        <v>6</v>
      </c>
      <c r="N578">
        <v>850000</v>
      </c>
      <c r="O578">
        <v>0.15</v>
      </c>
      <c r="P578">
        <v>8000</v>
      </c>
      <c r="Q578">
        <v>710000</v>
      </c>
      <c r="R578" t="s">
        <v>99</v>
      </c>
      <c r="S578" t="s">
        <v>148</v>
      </c>
      <c r="T578" t="s">
        <v>101</v>
      </c>
      <c r="U578">
        <v>4</v>
      </c>
      <c r="V578">
        <v>5100000</v>
      </c>
      <c r="W578">
        <v>765000</v>
      </c>
      <c r="X578">
        <v>4335000</v>
      </c>
      <c r="Y578">
        <v>4268000</v>
      </c>
      <c r="Z578">
        <v>67000</v>
      </c>
      <c r="AA578">
        <v>1.54555940023068E-2</v>
      </c>
      <c r="AB578" t="s">
        <v>6430</v>
      </c>
      <c r="AC578" s="14" t="s">
        <v>6479</v>
      </c>
    </row>
    <row r="579" spans="1:29" x14ac:dyDescent="0.25">
      <c r="A579" t="s">
        <v>2648</v>
      </c>
      <c r="B579" s="3">
        <v>45790</v>
      </c>
      <c r="C579" t="s">
        <v>2411</v>
      </c>
      <c r="D579" t="s">
        <v>2412</v>
      </c>
      <c r="E579" t="s">
        <v>2650</v>
      </c>
      <c r="F579" t="s">
        <v>107</v>
      </c>
      <c r="G579">
        <v>18</v>
      </c>
      <c r="H579" t="s">
        <v>413</v>
      </c>
      <c r="I579" t="s">
        <v>95</v>
      </c>
      <c r="J579" t="s">
        <v>130</v>
      </c>
      <c r="K579" t="s">
        <v>121</v>
      </c>
      <c r="L579" t="s">
        <v>122</v>
      </c>
      <c r="M579">
        <v>6</v>
      </c>
      <c r="N579">
        <v>720000</v>
      </c>
      <c r="O579">
        <v>0.02</v>
      </c>
      <c r="P579">
        <v>12000</v>
      </c>
      <c r="Q579">
        <v>600000</v>
      </c>
      <c r="R579" t="s">
        <v>219</v>
      </c>
      <c r="S579" t="s">
        <v>135</v>
      </c>
      <c r="T579" t="s">
        <v>101</v>
      </c>
      <c r="U579">
        <v>1</v>
      </c>
      <c r="V579">
        <v>4320000</v>
      </c>
      <c r="W579">
        <v>86400</v>
      </c>
      <c r="X579">
        <v>4233600</v>
      </c>
      <c r="Y579">
        <v>3612000</v>
      </c>
      <c r="Z579">
        <v>621600</v>
      </c>
      <c r="AA579">
        <v>0.146825396825397</v>
      </c>
      <c r="AB579" t="s">
        <v>6430</v>
      </c>
      <c r="AC579" s="14" t="s">
        <v>6477</v>
      </c>
    </row>
    <row r="580" spans="1:29" x14ac:dyDescent="0.25">
      <c r="A580" t="s">
        <v>2651</v>
      </c>
      <c r="B580" s="3">
        <v>45783</v>
      </c>
      <c r="C580" t="s">
        <v>1631</v>
      </c>
      <c r="D580" t="s">
        <v>1672</v>
      </c>
      <c r="E580" t="s">
        <v>2653</v>
      </c>
      <c r="F580" t="s">
        <v>107</v>
      </c>
      <c r="G580">
        <v>40</v>
      </c>
      <c r="H580" t="s">
        <v>338</v>
      </c>
      <c r="I580" t="s">
        <v>120</v>
      </c>
      <c r="J580" t="s">
        <v>359</v>
      </c>
      <c r="K580" t="s">
        <v>388</v>
      </c>
      <c r="L580" t="s">
        <v>132</v>
      </c>
      <c r="M580">
        <v>4</v>
      </c>
      <c r="N580">
        <v>510000</v>
      </c>
      <c r="O580">
        <v>0.05</v>
      </c>
      <c r="P580">
        <v>1500</v>
      </c>
      <c r="Q580">
        <v>410000</v>
      </c>
      <c r="R580" t="s">
        <v>6415</v>
      </c>
      <c r="S580" t="s">
        <v>148</v>
      </c>
      <c r="T580" t="s">
        <v>101</v>
      </c>
      <c r="U580">
        <v>3</v>
      </c>
      <c r="V580">
        <v>2040000</v>
      </c>
      <c r="W580">
        <v>102000</v>
      </c>
      <c r="X580">
        <v>1938000</v>
      </c>
      <c r="Y580">
        <v>1641500</v>
      </c>
      <c r="Z580">
        <v>296500</v>
      </c>
      <c r="AA580">
        <v>0.15299277605779199</v>
      </c>
      <c r="AB580" t="s">
        <v>6430</v>
      </c>
      <c r="AC580" s="14" t="s">
        <v>6478</v>
      </c>
    </row>
    <row r="581" spans="1:29" x14ac:dyDescent="0.25">
      <c r="A581" t="s">
        <v>2654</v>
      </c>
      <c r="B581" s="3">
        <v>45800</v>
      </c>
      <c r="C581" t="s">
        <v>2656</v>
      </c>
      <c r="D581" t="s">
        <v>2657</v>
      </c>
      <c r="E581" t="s">
        <v>2658</v>
      </c>
      <c r="F581" t="s">
        <v>93</v>
      </c>
      <c r="G581">
        <v>39</v>
      </c>
      <c r="H581" t="s">
        <v>119</v>
      </c>
      <c r="I581" t="s">
        <v>120</v>
      </c>
      <c r="J581" t="s">
        <v>174</v>
      </c>
      <c r="K581" t="s">
        <v>156</v>
      </c>
      <c r="L581" t="s">
        <v>111</v>
      </c>
      <c r="M581">
        <v>2</v>
      </c>
      <c r="N581">
        <v>290000</v>
      </c>
      <c r="O581">
        <v>0.02</v>
      </c>
      <c r="P581">
        <v>1500</v>
      </c>
      <c r="Q581">
        <v>225000</v>
      </c>
      <c r="R581" t="s">
        <v>219</v>
      </c>
      <c r="S581" t="s">
        <v>100</v>
      </c>
      <c r="T581" t="s">
        <v>113</v>
      </c>
      <c r="U581">
        <v>2</v>
      </c>
      <c r="V581">
        <v>580000</v>
      </c>
      <c r="W581">
        <v>11600</v>
      </c>
      <c r="X581">
        <v>568400</v>
      </c>
      <c r="Y581">
        <v>451500</v>
      </c>
      <c r="Z581">
        <v>116900</v>
      </c>
      <c r="AA581">
        <v>0.20566502463054201</v>
      </c>
      <c r="AB581" t="s">
        <v>6430</v>
      </c>
      <c r="AC581" s="14" t="s">
        <v>6478</v>
      </c>
    </row>
    <row r="582" spans="1:29" x14ac:dyDescent="0.25">
      <c r="A582" t="s">
        <v>2659</v>
      </c>
      <c r="B582" s="3">
        <v>45875</v>
      </c>
      <c r="C582" t="s">
        <v>2661</v>
      </c>
      <c r="D582" t="s">
        <v>2662</v>
      </c>
      <c r="E582" t="s">
        <v>2663</v>
      </c>
      <c r="F582" t="s">
        <v>93</v>
      </c>
      <c r="G582">
        <v>38</v>
      </c>
      <c r="H582" t="s">
        <v>119</v>
      </c>
      <c r="I582" t="s">
        <v>120</v>
      </c>
      <c r="J582" t="s">
        <v>130</v>
      </c>
      <c r="K582" t="s">
        <v>852</v>
      </c>
      <c r="L582" t="s">
        <v>122</v>
      </c>
      <c r="M582">
        <v>1</v>
      </c>
      <c r="N582">
        <v>680000</v>
      </c>
      <c r="O582">
        <v>0</v>
      </c>
      <c r="P582">
        <v>12000</v>
      </c>
      <c r="Q582">
        <v>555000</v>
      </c>
      <c r="R582" t="s">
        <v>219</v>
      </c>
      <c r="S582" t="s">
        <v>168</v>
      </c>
      <c r="T582" t="s">
        <v>101</v>
      </c>
      <c r="U582">
        <v>3</v>
      </c>
      <c r="V582">
        <v>680000</v>
      </c>
      <c r="W582">
        <v>0</v>
      </c>
      <c r="X582">
        <v>680000</v>
      </c>
      <c r="Y582">
        <v>567000</v>
      </c>
      <c r="Z582">
        <v>113000</v>
      </c>
      <c r="AA582">
        <v>0.16617647058823501</v>
      </c>
      <c r="AB582" t="s">
        <v>6433</v>
      </c>
      <c r="AC582" s="14" t="s">
        <v>6478</v>
      </c>
    </row>
    <row r="583" spans="1:29" x14ac:dyDescent="0.25">
      <c r="A583" t="s">
        <v>2664</v>
      </c>
      <c r="B583" s="3">
        <v>45791</v>
      </c>
      <c r="C583" t="s">
        <v>568</v>
      </c>
      <c r="D583" t="s">
        <v>569</v>
      </c>
      <c r="E583" t="s">
        <v>2665</v>
      </c>
      <c r="F583" t="s">
        <v>107</v>
      </c>
      <c r="G583">
        <v>63</v>
      </c>
      <c r="H583" t="s">
        <v>154</v>
      </c>
      <c r="I583" t="s">
        <v>95</v>
      </c>
      <c r="J583" t="s">
        <v>359</v>
      </c>
      <c r="K583" t="s">
        <v>242</v>
      </c>
      <c r="L583" t="s">
        <v>132</v>
      </c>
      <c r="M583">
        <v>6</v>
      </c>
      <c r="N583">
        <v>780000</v>
      </c>
      <c r="O583">
        <v>0.15</v>
      </c>
      <c r="P583">
        <v>8000</v>
      </c>
      <c r="Q583">
        <v>630000</v>
      </c>
      <c r="R583" t="s">
        <v>99</v>
      </c>
      <c r="S583" t="s">
        <v>148</v>
      </c>
      <c r="T583" t="s">
        <v>101</v>
      </c>
      <c r="U583">
        <v>5</v>
      </c>
      <c r="V583">
        <v>4680000</v>
      </c>
      <c r="W583">
        <v>702000</v>
      </c>
      <c r="X583">
        <v>3978000</v>
      </c>
      <c r="Y583">
        <v>3788000</v>
      </c>
      <c r="Z583">
        <v>190000</v>
      </c>
      <c r="AA583">
        <v>4.7762694821518403E-2</v>
      </c>
      <c r="AB583" t="s">
        <v>6430</v>
      </c>
      <c r="AC583" s="14">
        <v>51</v>
      </c>
    </row>
    <row r="584" spans="1:29" x14ac:dyDescent="0.25">
      <c r="A584" t="s">
        <v>2666</v>
      </c>
      <c r="B584" s="3">
        <v>45974</v>
      </c>
      <c r="C584" t="s">
        <v>642</v>
      </c>
      <c r="D584" t="s">
        <v>643</v>
      </c>
      <c r="E584" t="s">
        <v>2668</v>
      </c>
      <c r="F584" t="s">
        <v>93</v>
      </c>
      <c r="G584">
        <v>58</v>
      </c>
      <c r="H584" t="s">
        <v>119</v>
      </c>
      <c r="I584" t="s">
        <v>120</v>
      </c>
      <c r="J584" t="s">
        <v>130</v>
      </c>
      <c r="K584" t="s">
        <v>156</v>
      </c>
      <c r="L584" t="s">
        <v>111</v>
      </c>
      <c r="M584">
        <v>6</v>
      </c>
      <c r="N584">
        <v>290000</v>
      </c>
      <c r="O584">
        <v>0.15</v>
      </c>
      <c r="P584">
        <v>12000</v>
      </c>
      <c r="Q584">
        <v>225000</v>
      </c>
      <c r="R584" t="s">
        <v>219</v>
      </c>
      <c r="S584" t="s">
        <v>100</v>
      </c>
      <c r="T584" t="s">
        <v>113</v>
      </c>
      <c r="U584">
        <v>4</v>
      </c>
      <c r="V584">
        <v>1740000</v>
      </c>
      <c r="W584">
        <v>261000</v>
      </c>
      <c r="X584">
        <v>1479000</v>
      </c>
      <c r="Y584">
        <v>1362000</v>
      </c>
      <c r="Z584">
        <v>117000</v>
      </c>
      <c r="AA584">
        <v>7.91075050709939E-2</v>
      </c>
      <c r="AB584" t="s">
        <v>6424</v>
      </c>
      <c r="AC584" s="14">
        <v>51</v>
      </c>
    </row>
    <row r="585" spans="1:29" x14ac:dyDescent="0.25">
      <c r="A585" t="s">
        <v>2670</v>
      </c>
      <c r="B585" s="3">
        <v>45858</v>
      </c>
      <c r="C585" t="s">
        <v>2488</v>
      </c>
      <c r="D585" t="s">
        <v>2489</v>
      </c>
      <c r="E585" t="s">
        <v>2671</v>
      </c>
      <c r="F585" t="s">
        <v>93</v>
      </c>
      <c r="G585">
        <v>28</v>
      </c>
      <c r="H585" t="s">
        <v>310</v>
      </c>
      <c r="I585" t="s">
        <v>263</v>
      </c>
      <c r="J585" t="s">
        <v>359</v>
      </c>
      <c r="K585" t="s">
        <v>852</v>
      </c>
      <c r="L585" t="s">
        <v>122</v>
      </c>
      <c r="M585">
        <v>8</v>
      </c>
      <c r="N585">
        <v>680000</v>
      </c>
      <c r="O585">
        <v>0.1</v>
      </c>
      <c r="P585">
        <v>4000</v>
      </c>
      <c r="Q585">
        <v>555000</v>
      </c>
      <c r="R585" t="s">
        <v>219</v>
      </c>
      <c r="S585" t="s">
        <v>135</v>
      </c>
      <c r="T585" t="s">
        <v>101</v>
      </c>
      <c r="U585">
        <v>2</v>
      </c>
      <c r="V585">
        <v>5440000</v>
      </c>
      <c r="W585">
        <v>544000</v>
      </c>
      <c r="X585">
        <v>4896000</v>
      </c>
      <c r="Y585">
        <v>4444000</v>
      </c>
      <c r="Z585">
        <v>452000</v>
      </c>
      <c r="AA585">
        <v>9.2320261437908502E-2</v>
      </c>
      <c r="AB585" t="s">
        <v>6425</v>
      </c>
      <c r="AC585" s="14" t="s">
        <v>6479</v>
      </c>
    </row>
    <row r="586" spans="1:29" x14ac:dyDescent="0.25">
      <c r="A586" t="s">
        <v>2672</v>
      </c>
      <c r="B586" s="3">
        <v>45867</v>
      </c>
      <c r="C586" t="s">
        <v>2577</v>
      </c>
      <c r="D586" t="s">
        <v>2578</v>
      </c>
      <c r="E586" t="s">
        <v>2674</v>
      </c>
      <c r="F586" t="s">
        <v>107</v>
      </c>
      <c r="G586">
        <v>22</v>
      </c>
      <c r="H586" t="s">
        <v>413</v>
      </c>
      <c r="I586" t="s">
        <v>95</v>
      </c>
      <c r="J586" t="s">
        <v>212</v>
      </c>
      <c r="K586" t="s">
        <v>852</v>
      </c>
      <c r="L586" t="s">
        <v>122</v>
      </c>
      <c r="M586">
        <v>1</v>
      </c>
      <c r="N586">
        <v>680000</v>
      </c>
      <c r="O586">
        <v>0.15</v>
      </c>
      <c r="P586">
        <v>12000</v>
      </c>
      <c r="Q586">
        <v>555000</v>
      </c>
      <c r="R586" t="s">
        <v>219</v>
      </c>
      <c r="S586" t="s">
        <v>100</v>
      </c>
      <c r="T586" t="s">
        <v>113</v>
      </c>
      <c r="U586">
        <v>2</v>
      </c>
      <c r="V586">
        <v>680000</v>
      </c>
      <c r="W586">
        <v>102000</v>
      </c>
      <c r="X586">
        <v>578000</v>
      </c>
      <c r="Y586">
        <v>567000</v>
      </c>
      <c r="Z586">
        <v>11000</v>
      </c>
      <c r="AA586">
        <v>1.90311418685121E-2</v>
      </c>
      <c r="AB586" t="s">
        <v>6425</v>
      </c>
      <c r="AC586" s="14" t="s">
        <v>6477</v>
      </c>
    </row>
    <row r="587" spans="1:29" x14ac:dyDescent="0.25">
      <c r="A587" t="s">
        <v>2675</v>
      </c>
      <c r="B587" s="3">
        <v>45906</v>
      </c>
      <c r="C587" t="s">
        <v>410</v>
      </c>
      <c r="D587" t="s">
        <v>411</v>
      </c>
      <c r="E587" t="s">
        <v>6326</v>
      </c>
      <c r="F587" t="s">
        <v>107</v>
      </c>
      <c r="G587">
        <v>43</v>
      </c>
      <c r="H587" t="s">
        <v>595</v>
      </c>
      <c r="I587" t="s">
        <v>263</v>
      </c>
      <c r="J587" t="s">
        <v>96</v>
      </c>
      <c r="K587" t="s">
        <v>388</v>
      </c>
      <c r="L587" t="s">
        <v>132</v>
      </c>
      <c r="M587">
        <v>1</v>
      </c>
      <c r="N587">
        <v>510000</v>
      </c>
      <c r="O587">
        <v>0.05</v>
      </c>
      <c r="P587">
        <v>2500</v>
      </c>
      <c r="Q587">
        <v>410000</v>
      </c>
      <c r="R587" t="s">
        <v>219</v>
      </c>
      <c r="S587" t="s">
        <v>100</v>
      </c>
      <c r="T587" t="s">
        <v>101</v>
      </c>
      <c r="U587">
        <v>4</v>
      </c>
      <c r="V587">
        <v>510000</v>
      </c>
      <c r="W587">
        <v>25500</v>
      </c>
      <c r="X587">
        <v>484500</v>
      </c>
      <c r="Y587">
        <v>412500</v>
      </c>
      <c r="Z587">
        <v>72000</v>
      </c>
      <c r="AA587">
        <v>0.148606811145511</v>
      </c>
      <c r="AB587" t="s">
        <v>6435</v>
      </c>
      <c r="AC587" s="14" t="s">
        <v>6478</v>
      </c>
    </row>
    <row r="588" spans="1:29" x14ac:dyDescent="0.25">
      <c r="A588" t="s">
        <v>2677</v>
      </c>
      <c r="B588" s="3">
        <v>45857</v>
      </c>
      <c r="C588" t="s">
        <v>2679</v>
      </c>
      <c r="D588" t="s">
        <v>2292</v>
      </c>
      <c r="E588" t="s">
        <v>2680</v>
      </c>
      <c r="F588" t="s">
        <v>93</v>
      </c>
      <c r="G588">
        <v>51</v>
      </c>
      <c r="H588" t="s">
        <v>1279</v>
      </c>
      <c r="I588" t="s">
        <v>144</v>
      </c>
      <c r="J588" t="s">
        <v>359</v>
      </c>
      <c r="K588" t="s">
        <v>582</v>
      </c>
      <c r="L588" t="s">
        <v>146</v>
      </c>
      <c r="M588">
        <v>1</v>
      </c>
      <c r="N588">
        <v>180000</v>
      </c>
      <c r="O588">
        <v>0.02</v>
      </c>
      <c r="P588">
        <v>8000</v>
      </c>
      <c r="Q588">
        <v>125000</v>
      </c>
      <c r="R588" t="s">
        <v>6415</v>
      </c>
      <c r="S588" t="s">
        <v>100</v>
      </c>
      <c r="T588" t="s">
        <v>101</v>
      </c>
      <c r="U588">
        <v>4</v>
      </c>
      <c r="V588">
        <v>180000</v>
      </c>
      <c r="W588">
        <v>3600</v>
      </c>
      <c r="X588">
        <v>176400</v>
      </c>
      <c r="Y588">
        <v>133000</v>
      </c>
      <c r="Z588">
        <v>43400</v>
      </c>
      <c r="AA588">
        <v>0.24603174603174599</v>
      </c>
      <c r="AB588" t="s">
        <v>6425</v>
      </c>
      <c r="AC588" s="14">
        <v>51</v>
      </c>
    </row>
    <row r="589" spans="1:29" x14ac:dyDescent="0.25">
      <c r="A589" t="s">
        <v>2681</v>
      </c>
      <c r="B589" s="3">
        <v>45744</v>
      </c>
      <c r="C589" t="s">
        <v>300</v>
      </c>
      <c r="D589" t="s">
        <v>301</v>
      </c>
      <c r="E589" t="s">
        <v>2683</v>
      </c>
      <c r="F589" t="s">
        <v>107</v>
      </c>
      <c r="G589">
        <v>32</v>
      </c>
      <c r="H589" t="s">
        <v>558</v>
      </c>
      <c r="I589" t="s">
        <v>129</v>
      </c>
      <c r="J589" t="s">
        <v>359</v>
      </c>
      <c r="K589" t="s">
        <v>582</v>
      </c>
      <c r="L589" t="s">
        <v>146</v>
      </c>
      <c r="M589">
        <v>6</v>
      </c>
      <c r="N589">
        <v>180000</v>
      </c>
      <c r="O589">
        <v>0.15</v>
      </c>
      <c r="P589">
        <v>8000</v>
      </c>
      <c r="Q589">
        <v>125000</v>
      </c>
      <c r="R589" t="s">
        <v>134</v>
      </c>
      <c r="S589" t="s">
        <v>100</v>
      </c>
      <c r="T589" t="s">
        <v>113</v>
      </c>
      <c r="U589">
        <v>3</v>
      </c>
      <c r="V589">
        <v>1080000</v>
      </c>
      <c r="W589">
        <v>162000</v>
      </c>
      <c r="X589">
        <v>918000</v>
      </c>
      <c r="Y589">
        <v>758000</v>
      </c>
      <c r="Z589">
        <v>160000</v>
      </c>
      <c r="AA589">
        <v>0.174291938997821</v>
      </c>
      <c r="AB589" t="s">
        <v>6428</v>
      </c>
      <c r="AC589" s="14" t="s">
        <v>6479</v>
      </c>
    </row>
    <row r="590" spans="1:29" x14ac:dyDescent="0.25">
      <c r="A590" t="s">
        <v>2684</v>
      </c>
      <c r="B590" s="3">
        <v>45659</v>
      </c>
      <c r="C590" t="s">
        <v>832</v>
      </c>
      <c r="D590" t="s">
        <v>833</v>
      </c>
      <c r="E590" t="s">
        <v>2686</v>
      </c>
      <c r="F590" t="s">
        <v>107</v>
      </c>
      <c r="G590">
        <v>43</v>
      </c>
      <c r="H590" t="s">
        <v>377</v>
      </c>
      <c r="I590" t="s">
        <v>95</v>
      </c>
      <c r="J590" t="s">
        <v>165</v>
      </c>
      <c r="K590" t="s">
        <v>121</v>
      </c>
      <c r="L590" t="s">
        <v>122</v>
      </c>
      <c r="M590">
        <v>6</v>
      </c>
      <c r="N590">
        <v>720000</v>
      </c>
      <c r="O590">
        <v>1.0500000000000001E-2</v>
      </c>
      <c r="P590">
        <v>8000</v>
      </c>
      <c r="Q590">
        <v>600000</v>
      </c>
      <c r="R590" t="s">
        <v>99</v>
      </c>
      <c r="S590" t="s">
        <v>148</v>
      </c>
      <c r="T590" t="s">
        <v>113</v>
      </c>
      <c r="U590">
        <v>3</v>
      </c>
      <c r="V590">
        <v>4320000</v>
      </c>
      <c r="W590">
        <v>45360</v>
      </c>
      <c r="X590">
        <v>4274640</v>
      </c>
      <c r="Y590">
        <v>3608000</v>
      </c>
      <c r="Z590">
        <v>666640</v>
      </c>
      <c r="AA590">
        <v>0.15595231411300101</v>
      </c>
      <c r="AB590" t="s">
        <v>6426</v>
      </c>
      <c r="AC590" s="14" t="s">
        <v>6478</v>
      </c>
    </row>
    <row r="591" spans="1:29" x14ac:dyDescent="0.25">
      <c r="A591" t="s">
        <v>2687</v>
      </c>
      <c r="B591" s="3">
        <v>45850</v>
      </c>
      <c r="C591" t="s">
        <v>104</v>
      </c>
      <c r="D591" t="s">
        <v>105</v>
      </c>
      <c r="E591" t="s">
        <v>2689</v>
      </c>
      <c r="F591" t="s">
        <v>93</v>
      </c>
      <c r="G591">
        <v>26</v>
      </c>
      <c r="H591" t="s">
        <v>595</v>
      </c>
      <c r="I591" t="s">
        <v>263</v>
      </c>
      <c r="J591" t="s">
        <v>174</v>
      </c>
      <c r="K591" t="s">
        <v>582</v>
      </c>
      <c r="L591" t="s">
        <v>146</v>
      </c>
      <c r="M591">
        <v>4</v>
      </c>
      <c r="N591">
        <v>180000</v>
      </c>
      <c r="O591">
        <v>0</v>
      </c>
      <c r="P591">
        <v>4000</v>
      </c>
      <c r="Q591">
        <v>125000</v>
      </c>
      <c r="R591" t="s">
        <v>167</v>
      </c>
      <c r="S591" t="s">
        <v>168</v>
      </c>
      <c r="T591" t="s">
        <v>101</v>
      </c>
      <c r="U591">
        <v>5</v>
      </c>
      <c r="V591">
        <v>720000</v>
      </c>
      <c r="W591">
        <v>0</v>
      </c>
      <c r="X591">
        <v>720000</v>
      </c>
      <c r="Y591">
        <v>504000</v>
      </c>
      <c r="Z591">
        <v>216000</v>
      </c>
      <c r="AA591">
        <v>0.3</v>
      </c>
      <c r="AB591" t="s">
        <v>6425</v>
      </c>
      <c r="AC591" s="14" t="s">
        <v>6479</v>
      </c>
    </row>
    <row r="592" spans="1:29" x14ac:dyDescent="0.25">
      <c r="A592" t="s">
        <v>2690</v>
      </c>
      <c r="B592" s="3">
        <v>45778</v>
      </c>
      <c r="C592" t="s">
        <v>481</v>
      </c>
      <c r="D592" t="s">
        <v>482</v>
      </c>
      <c r="E592" t="s">
        <v>2691</v>
      </c>
      <c r="F592" t="s">
        <v>93</v>
      </c>
      <c r="G592">
        <v>55</v>
      </c>
      <c r="H592" t="s">
        <v>262</v>
      </c>
      <c r="I592" t="s">
        <v>263</v>
      </c>
      <c r="J592" t="s">
        <v>165</v>
      </c>
      <c r="K592" t="s">
        <v>121</v>
      </c>
      <c r="L592" t="s">
        <v>122</v>
      </c>
      <c r="M592">
        <v>1</v>
      </c>
      <c r="N592">
        <v>720000</v>
      </c>
      <c r="O592">
        <v>0.1</v>
      </c>
      <c r="P592">
        <v>1500</v>
      </c>
      <c r="Q592">
        <v>600000</v>
      </c>
      <c r="R592" t="s">
        <v>219</v>
      </c>
      <c r="S592" t="s">
        <v>148</v>
      </c>
      <c r="T592" t="s">
        <v>113</v>
      </c>
      <c r="U592">
        <v>1</v>
      </c>
      <c r="V592">
        <v>720000</v>
      </c>
      <c r="W592">
        <v>72000</v>
      </c>
      <c r="X592">
        <v>648000</v>
      </c>
      <c r="Y592">
        <v>601500</v>
      </c>
      <c r="Z592">
        <v>46500</v>
      </c>
      <c r="AA592">
        <v>7.17592592592593E-2</v>
      </c>
      <c r="AB592" t="s">
        <v>6430</v>
      </c>
      <c r="AC592" s="14">
        <v>51</v>
      </c>
    </row>
    <row r="593" spans="1:29" x14ac:dyDescent="0.25">
      <c r="A593" t="s">
        <v>2692</v>
      </c>
      <c r="B593" s="3">
        <v>45878</v>
      </c>
      <c r="C593" t="s">
        <v>2694</v>
      </c>
      <c r="D593" t="s">
        <v>2695</v>
      </c>
      <c r="E593" t="s">
        <v>2696</v>
      </c>
      <c r="F593" t="s">
        <v>93</v>
      </c>
      <c r="G593">
        <v>31</v>
      </c>
      <c r="H593" t="s">
        <v>1792</v>
      </c>
      <c r="I593" t="s">
        <v>129</v>
      </c>
      <c r="K593" t="s">
        <v>520</v>
      </c>
      <c r="L593" t="s">
        <v>111</v>
      </c>
      <c r="M593">
        <v>3</v>
      </c>
      <c r="N593">
        <v>410000</v>
      </c>
      <c r="O593">
        <v>0.15</v>
      </c>
      <c r="P593">
        <v>8000</v>
      </c>
      <c r="Q593">
        <v>325000</v>
      </c>
      <c r="R593" t="s">
        <v>134</v>
      </c>
      <c r="S593" t="s">
        <v>135</v>
      </c>
      <c r="T593" t="s">
        <v>113</v>
      </c>
      <c r="U593">
        <v>3</v>
      </c>
      <c r="V593">
        <v>1230000</v>
      </c>
      <c r="W593">
        <v>184500</v>
      </c>
      <c r="X593">
        <v>1045500</v>
      </c>
      <c r="Y593">
        <v>983000</v>
      </c>
      <c r="Z593">
        <v>62500</v>
      </c>
      <c r="AA593">
        <v>5.9780009564801499E-2</v>
      </c>
      <c r="AB593" t="s">
        <v>6433</v>
      </c>
      <c r="AC593" s="14" t="s">
        <v>6479</v>
      </c>
    </row>
    <row r="594" spans="1:29" x14ac:dyDescent="0.25">
      <c r="A594" t="s">
        <v>2697</v>
      </c>
      <c r="B594" s="3">
        <v>45863</v>
      </c>
      <c r="C594" t="s">
        <v>2699</v>
      </c>
      <c r="D594" t="s">
        <v>2700</v>
      </c>
      <c r="E594" t="s">
        <v>2701</v>
      </c>
      <c r="F594" t="s">
        <v>107</v>
      </c>
      <c r="G594">
        <v>48</v>
      </c>
      <c r="H594" t="s">
        <v>377</v>
      </c>
      <c r="I594" t="s">
        <v>95</v>
      </c>
      <c r="J594" t="s">
        <v>109</v>
      </c>
      <c r="K594" t="s">
        <v>156</v>
      </c>
      <c r="L594" t="s">
        <v>111</v>
      </c>
      <c r="M594">
        <v>3</v>
      </c>
      <c r="N594">
        <v>290000</v>
      </c>
      <c r="O594">
        <v>0.15</v>
      </c>
      <c r="P594">
        <v>1500</v>
      </c>
      <c r="Q594">
        <v>225000</v>
      </c>
      <c r="R594" t="s">
        <v>134</v>
      </c>
      <c r="S594" t="s">
        <v>100</v>
      </c>
      <c r="T594" t="s">
        <v>113</v>
      </c>
      <c r="U594">
        <v>5</v>
      </c>
      <c r="V594">
        <v>870000</v>
      </c>
      <c r="W594">
        <v>130500</v>
      </c>
      <c r="X594">
        <v>739500</v>
      </c>
      <c r="Y594">
        <v>676500</v>
      </c>
      <c r="Z594">
        <v>63000</v>
      </c>
      <c r="AA594">
        <v>8.5192697768762704E-2</v>
      </c>
      <c r="AB594" t="s">
        <v>6425</v>
      </c>
      <c r="AC594" s="14" t="s">
        <v>6478</v>
      </c>
    </row>
    <row r="595" spans="1:29" x14ac:dyDescent="0.25">
      <c r="A595" t="s">
        <v>2702</v>
      </c>
      <c r="B595" s="3">
        <v>45865</v>
      </c>
      <c r="C595" t="s">
        <v>1553</v>
      </c>
      <c r="D595" t="s">
        <v>1554</v>
      </c>
      <c r="E595" t="s">
        <v>2703</v>
      </c>
      <c r="F595" t="s">
        <v>107</v>
      </c>
      <c r="G595">
        <v>61</v>
      </c>
      <c r="H595" t="s">
        <v>119</v>
      </c>
      <c r="I595" t="s">
        <v>120</v>
      </c>
      <c r="J595" t="s">
        <v>96</v>
      </c>
      <c r="K595" t="s">
        <v>311</v>
      </c>
      <c r="L595" t="s">
        <v>122</v>
      </c>
      <c r="M595">
        <v>5</v>
      </c>
      <c r="N595">
        <v>850000</v>
      </c>
      <c r="O595">
        <v>0</v>
      </c>
      <c r="P595">
        <v>1500</v>
      </c>
      <c r="Q595">
        <v>710000</v>
      </c>
      <c r="R595" t="s">
        <v>99</v>
      </c>
      <c r="S595" t="s">
        <v>168</v>
      </c>
      <c r="T595" t="s">
        <v>113</v>
      </c>
      <c r="U595">
        <v>4</v>
      </c>
      <c r="V595">
        <v>4250000</v>
      </c>
      <c r="W595">
        <v>0</v>
      </c>
      <c r="X595">
        <v>4250000</v>
      </c>
      <c r="Y595">
        <v>3551500</v>
      </c>
      <c r="Z595">
        <v>698500</v>
      </c>
      <c r="AA595">
        <v>0.16435294117647101</v>
      </c>
      <c r="AB595" t="s">
        <v>6425</v>
      </c>
      <c r="AC595" s="14">
        <v>51</v>
      </c>
    </row>
    <row r="596" spans="1:29" x14ac:dyDescent="0.25">
      <c r="A596" t="s">
        <v>2704</v>
      </c>
      <c r="B596" s="3">
        <v>45800</v>
      </c>
      <c r="C596" t="s">
        <v>2705</v>
      </c>
      <c r="D596" t="s">
        <v>2706</v>
      </c>
      <c r="E596" t="s">
        <v>2707</v>
      </c>
      <c r="F596" t="s">
        <v>93</v>
      </c>
      <c r="G596">
        <v>50</v>
      </c>
      <c r="H596" t="s">
        <v>595</v>
      </c>
      <c r="I596" t="s">
        <v>263</v>
      </c>
      <c r="J596" t="s">
        <v>359</v>
      </c>
      <c r="K596" t="s">
        <v>281</v>
      </c>
      <c r="L596" t="s">
        <v>282</v>
      </c>
      <c r="M596">
        <v>7</v>
      </c>
      <c r="N596">
        <v>250000</v>
      </c>
      <c r="O596">
        <v>0.05</v>
      </c>
      <c r="P596">
        <v>12000</v>
      </c>
      <c r="Q596">
        <v>190000</v>
      </c>
      <c r="R596" t="s">
        <v>167</v>
      </c>
      <c r="S596" t="s">
        <v>168</v>
      </c>
      <c r="T596" t="s">
        <v>101</v>
      </c>
      <c r="U596">
        <v>3</v>
      </c>
      <c r="V596">
        <v>1750000</v>
      </c>
      <c r="W596">
        <v>87500</v>
      </c>
      <c r="X596">
        <v>1662500</v>
      </c>
      <c r="Y596">
        <v>1342000</v>
      </c>
      <c r="Z596">
        <v>320500</v>
      </c>
      <c r="AA596">
        <v>0.192781954887218</v>
      </c>
      <c r="AB596" t="s">
        <v>6430</v>
      </c>
      <c r="AC596" s="14" t="s">
        <v>6478</v>
      </c>
    </row>
    <row r="597" spans="1:29" x14ac:dyDescent="0.25">
      <c r="A597" t="s">
        <v>2708</v>
      </c>
      <c r="B597" s="3">
        <v>45810</v>
      </c>
      <c r="C597" t="s">
        <v>2710</v>
      </c>
      <c r="D597" t="s">
        <v>2711</v>
      </c>
      <c r="E597" t="s">
        <v>2712</v>
      </c>
      <c r="F597" t="s">
        <v>93</v>
      </c>
      <c r="G597">
        <v>47</v>
      </c>
      <c r="H597" t="s">
        <v>295</v>
      </c>
      <c r="I597" t="s">
        <v>120</v>
      </c>
      <c r="J597" t="s">
        <v>155</v>
      </c>
      <c r="K597" t="s">
        <v>296</v>
      </c>
      <c r="L597" t="s">
        <v>282</v>
      </c>
      <c r="M597">
        <v>3</v>
      </c>
      <c r="N597">
        <v>320000</v>
      </c>
      <c r="O597">
        <v>0.1</v>
      </c>
      <c r="P597">
        <v>12000</v>
      </c>
      <c r="Q597">
        <v>250000</v>
      </c>
      <c r="R597" t="s">
        <v>99</v>
      </c>
      <c r="S597" t="s">
        <v>148</v>
      </c>
      <c r="T597" t="s">
        <v>113</v>
      </c>
      <c r="U597">
        <v>5</v>
      </c>
      <c r="V597">
        <v>960000</v>
      </c>
      <c r="W597">
        <v>96000</v>
      </c>
      <c r="X597">
        <v>864000</v>
      </c>
      <c r="Y597">
        <v>762000</v>
      </c>
      <c r="Z597">
        <v>102000</v>
      </c>
      <c r="AA597">
        <v>0.118055555555556</v>
      </c>
      <c r="AB597" t="s">
        <v>6434</v>
      </c>
      <c r="AC597" s="14" t="s">
        <v>6478</v>
      </c>
    </row>
    <row r="598" spans="1:29" x14ac:dyDescent="0.25">
      <c r="A598" t="s">
        <v>2713</v>
      </c>
      <c r="B598" s="3">
        <v>45965</v>
      </c>
      <c r="C598" t="s">
        <v>2715</v>
      </c>
      <c r="D598" t="s">
        <v>2716</v>
      </c>
      <c r="E598" t="s">
        <v>2717</v>
      </c>
      <c r="F598" t="s">
        <v>107</v>
      </c>
      <c r="G598">
        <v>19</v>
      </c>
      <c r="H598" t="s">
        <v>804</v>
      </c>
      <c r="I598" t="s">
        <v>95</v>
      </c>
      <c r="J598" t="s">
        <v>155</v>
      </c>
      <c r="K598" t="s">
        <v>1540</v>
      </c>
      <c r="L598" t="s">
        <v>282</v>
      </c>
      <c r="M598">
        <v>8</v>
      </c>
      <c r="N598">
        <v>650000</v>
      </c>
      <c r="O598">
        <v>0.02</v>
      </c>
      <c r="P598">
        <v>6000</v>
      </c>
      <c r="Q598">
        <v>520000</v>
      </c>
      <c r="R598" t="s">
        <v>167</v>
      </c>
      <c r="S598" t="s">
        <v>100</v>
      </c>
      <c r="T598" t="s">
        <v>101</v>
      </c>
      <c r="U598">
        <v>2</v>
      </c>
      <c r="V598">
        <v>5200000</v>
      </c>
      <c r="W598">
        <v>104000</v>
      </c>
      <c r="X598">
        <v>5096000</v>
      </c>
      <c r="Y598">
        <v>4166000</v>
      </c>
      <c r="Z598">
        <v>930000</v>
      </c>
      <c r="AA598">
        <v>0.18249607535321799</v>
      </c>
      <c r="AB598" t="s">
        <v>6424</v>
      </c>
      <c r="AC598" s="14" t="s">
        <v>6477</v>
      </c>
    </row>
    <row r="599" spans="1:29" x14ac:dyDescent="0.25">
      <c r="A599" t="s">
        <v>2718</v>
      </c>
      <c r="B599" s="3">
        <v>45994</v>
      </c>
      <c r="C599" t="s">
        <v>2090</v>
      </c>
      <c r="D599" t="s">
        <v>2091</v>
      </c>
      <c r="E599" t="s">
        <v>2720</v>
      </c>
      <c r="F599" t="s">
        <v>107</v>
      </c>
      <c r="G599">
        <v>32</v>
      </c>
      <c r="H599" t="s">
        <v>119</v>
      </c>
      <c r="I599" t="s">
        <v>120</v>
      </c>
      <c r="J599" t="s">
        <v>359</v>
      </c>
      <c r="K599" t="s">
        <v>121</v>
      </c>
      <c r="L599" t="s">
        <v>122</v>
      </c>
      <c r="M599">
        <v>1</v>
      </c>
      <c r="N599">
        <v>720000</v>
      </c>
      <c r="O599">
        <v>0.05</v>
      </c>
      <c r="P599">
        <v>6000</v>
      </c>
      <c r="Q599">
        <v>600000</v>
      </c>
      <c r="R599" t="s">
        <v>6415</v>
      </c>
      <c r="S599" t="s">
        <v>135</v>
      </c>
      <c r="T599" t="s">
        <v>113</v>
      </c>
      <c r="U599">
        <v>4</v>
      </c>
      <c r="V599">
        <v>720000</v>
      </c>
      <c r="W599">
        <v>36000</v>
      </c>
      <c r="X599">
        <v>684000</v>
      </c>
      <c r="Y599">
        <v>606000</v>
      </c>
      <c r="Z599">
        <v>78000</v>
      </c>
      <c r="AA599">
        <v>0.114035087719298</v>
      </c>
      <c r="AB599" t="s">
        <v>6432</v>
      </c>
      <c r="AC599" s="14" t="s">
        <v>6479</v>
      </c>
    </row>
    <row r="600" spans="1:29" x14ac:dyDescent="0.25">
      <c r="A600" t="s">
        <v>2721</v>
      </c>
      <c r="B600" s="3">
        <v>45846</v>
      </c>
      <c r="C600" t="s">
        <v>1580</v>
      </c>
      <c r="D600" t="s">
        <v>1581</v>
      </c>
      <c r="E600" t="s">
        <v>2722</v>
      </c>
      <c r="F600" t="s">
        <v>107</v>
      </c>
      <c r="G600">
        <v>25</v>
      </c>
      <c r="H600" t="s">
        <v>128</v>
      </c>
      <c r="I600" t="s">
        <v>129</v>
      </c>
      <c r="J600" t="s">
        <v>96</v>
      </c>
      <c r="K600" t="s">
        <v>388</v>
      </c>
      <c r="L600" t="s">
        <v>132</v>
      </c>
      <c r="M600">
        <v>8</v>
      </c>
      <c r="N600">
        <v>510000</v>
      </c>
      <c r="O600">
        <v>0.02</v>
      </c>
      <c r="P600">
        <v>4000</v>
      </c>
      <c r="Q600">
        <v>410000</v>
      </c>
      <c r="R600" t="s">
        <v>219</v>
      </c>
      <c r="S600" t="s">
        <v>135</v>
      </c>
      <c r="T600" t="s">
        <v>101</v>
      </c>
      <c r="U600">
        <v>2</v>
      </c>
      <c r="V600">
        <v>4080000</v>
      </c>
      <c r="W600">
        <v>81600</v>
      </c>
      <c r="X600">
        <v>3998400</v>
      </c>
      <c r="Y600">
        <v>3284000</v>
      </c>
      <c r="Z600">
        <v>714400</v>
      </c>
      <c r="AA600">
        <v>0.17867146858743499</v>
      </c>
      <c r="AB600" t="s">
        <v>6425</v>
      </c>
      <c r="AC600" s="14" t="s">
        <v>6479</v>
      </c>
    </row>
    <row r="601" spans="1:29" x14ac:dyDescent="0.25">
      <c r="A601" t="s">
        <v>2723</v>
      </c>
      <c r="B601" s="3">
        <v>45683</v>
      </c>
      <c r="C601" t="s">
        <v>2725</v>
      </c>
      <c r="D601" t="s">
        <v>2726</v>
      </c>
      <c r="E601" t="s">
        <v>2727</v>
      </c>
      <c r="F601" t="s">
        <v>93</v>
      </c>
      <c r="G601">
        <v>43</v>
      </c>
      <c r="H601" t="s">
        <v>595</v>
      </c>
      <c r="I601" t="s">
        <v>263</v>
      </c>
      <c r="J601" t="s">
        <v>109</v>
      </c>
      <c r="K601" t="s">
        <v>145</v>
      </c>
      <c r="L601" t="s">
        <v>146</v>
      </c>
      <c r="M601">
        <v>7</v>
      </c>
      <c r="N601">
        <v>145000</v>
      </c>
      <c r="O601">
        <v>0.05</v>
      </c>
      <c r="P601">
        <v>8000</v>
      </c>
      <c r="Q601">
        <v>98000</v>
      </c>
      <c r="R601" t="s">
        <v>167</v>
      </c>
      <c r="S601" t="s">
        <v>100</v>
      </c>
      <c r="T601" t="s">
        <v>101</v>
      </c>
      <c r="U601">
        <v>5</v>
      </c>
      <c r="V601">
        <v>1015000</v>
      </c>
      <c r="W601">
        <v>50750</v>
      </c>
      <c r="X601">
        <v>964250</v>
      </c>
      <c r="Y601">
        <v>694000</v>
      </c>
      <c r="Z601">
        <v>270250</v>
      </c>
      <c r="AA601">
        <v>0.28026963961628198</v>
      </c>
      <c r="AB601" t="s">
        <v>6426</v>
      </c>
      <c r="AC601" s="14" t="s">
        <v>6478</v>
      </c>
    </row>
    <row r="602" spans="1:29" x14ac:dyDescent="0.25">
      <c r="A602" t="s">
        <v>2729</v>
      </c>
      <c r="B602" s="3">
        <v>45880</v>
      </c>
      <c r="C602" t="s">
        <v>2484</v>
      </c>
      <c r="D602" t="s">
        <v>2730</v>
      </c>
      <c r="E602" t="s">
        <v>2731</v>
      </c>
      <c r="F602" t="s">
        <v>107</v>
      </c>
      <c r="G602">
        <v>24</v>
      </c>
      <c r="H602" t="s">
        <v>262</v>
      </c>
      <c r="I602" t="s">
        <v>263</v>
      </c>
      <c r="K602" t="s">
        <v>175</v>
      </c>
      <c r="L602" t="s">
        <v>132</v>
      </c>
      <c r="M602">
        <v>4</v>
      </c>
      <c r="N602">
        <v>900000</v>
      </c>
      <c r="O602">
        <v>0</v>
      </c>
      <c r="P602">
        <v>2500</v>
      </c>
      <c r="Q602">
        <v>730000</v>
      </c>
      <c r="R602" t="s">
        <v>99</v>
      </c>
      <c r="S602" t="s">
        <v>135</v>
      </c>
      <c r="T602" t="s">
        <v>101</v>
      </c>
      <c r="U602">
        <v>1</v>
      </c>
      <c r="V602">
        <v>3600000</v>
      </c>
      <c r="W602">
        <v>0</v>
      </c>
      <c r="X602">
        <v>3600000</v>
      </c>
      <c r="Y602">
        <v>2922500</v>
      </c>
      <c r="Z602">
        <v>677500</v>
      </c>
      <c r="AA602">
        <v>0.188194444444444</v>
      </c>
      <c r="AB602" t="s">
        <v>6433</v>
      </c>
      <c r="AC602" s="14" t="s">
        <v>6477</v>
      </c>
    </row>
    <row r="603" spans="1:29" x14ac:dyDescent="0.25">
      <c r="A603" t="s">
        <v>2732</v>
      </c>
      <c r="B603" s="3">
        <v>45803</v>
      </c>
      <c r="C603" t="s">
        <v>2025</v>
      </c>
      <c r="D603" t="s">
        <v>2733</v>
      </c>
      <c r="E603" t="s">
        <v>2734</v>
      </c>
      <c r="F603" t="s">
        <v>93</v>
      </c>
      <c r="G603">
        <v>26</v>
      </c>
      <c r="H603" t="s">
        <v>377</v>
      </c>
      <c r="I603" t="s">
        <v>95</v>
      </c>
      <c r="J603" t="s">
        <v>109</v>
      </c>
      <c r="K603" t="s">
        <v>175</v>
      </c>
      <c r="L603" t="s">
        <v>132</v>
      </c>
      <c r="M603">
        <v>7</v>
      </c>
      <c r="N603">
        <v>900000</v>
      </c>
      <c r="O603">
        <v>0.1</v>
      </c>
      <c r="P603">
        <v>12000</v>
      </c>
      <c r="Q603">
        <v>730000</v>
      </c>
      <c r="R603" t="s">
        <v>219</v>
      </c>
      <c r="S603" t="s">
        <v>168</v>
      </c>
      <c r="T603" t="s">
        <v>101</v>
      </c>
      <c r="U603">
        <v>1</v>
      </c>
      <c r="V603">
        <v>6300000</v>
      </c>
      <c r="W603">
        <v>630000</v>
      </c>
      <c r="X603">
        <v>5670000</v>
      </c>
      <c r="Y603">
        <v>5122000</v>
      </c>
      <c r="Z603">
        <v>548000</v>
      </c>
      <c r="AA603">
        <v>9.6649029982363299E-2</v>
      </c>
      <c r="AB603" t="s">
        <v>6430</v>
      </c>
      <c r="AC603" s="14" t="s">
        <v>6479</v>
      </c>
    </row>
    <row r="604" spans="1:29" x14ac:dyDescent="0.25">
      <c r="A604" t="s">
        <v>2735</v>
      </c>
      <c r="B604" s="3">
        <v>45975</v>
      </c>
      <c r="C604" t="s">
        <v>1589</v>
      </c>
      <c r="D604" t="s">
        <v>1590</v>
      </c>
      <c r="E604" t="s">
        <v>2737</v>
      </c>
      <c r="F604" t="s">
        <v>93</v>
      </c>
      <c r="G604">
        <v>18</v>
      </c>
      <c r="H604" t="s">
        <v>595</v>
      </c>
      <c r="I604" t="s">
        <v>263</v>
      </c>
      <c r="J604" t="s">
        <v>96</v>
      </c>
      <c r="K604" t="s">
        <v>242</v>
      </c>
      <c r="L604" t="s">
        <v>132</v>
      </c>
      <c r="M604">
        <v>6</v>
      </c>
      <c r="N604">
        <v>780000</v>
      </c>
      <c r="O604">
        <v>0</v>
      </c>
      <c r="P604">
        <v>6000</v>
      </c>
      <c r="Q604">
        <v>630000</v>
      </c>
      <c r="R604" t="s">
        <v>134</v>
      </c>
      <c r="S604" t="s">
        <v>148</v>
      </c>
      <c r="T604" t="s">
        <v>113</v>
      </c>
      <c r="U604">
        <v>4</v>
      </c>
      <c r="V604">
        <v>4680000</v>
      </c>
      <c r="W604">
        <v>0</v>
      </c>
      <c r="X604">
        <v>4680000</v>
      </c>
      <c r="Y604">
        <v>3786000</v>
      </c>
      <c r="Z604">
        <v>894000</v>
      </c>
      <c r="AA604">
        <v>0.19102564102564101</v>
      </c>
      <c r="AB604" t="s">
        <v>6424</v>
      </c>
      <c r="AC604" s="14" t="s">
        <v>6477</v>
      </c>
    </row>
    <row r="605" spans="1:29" x14ac:dyDescent="0.25">
      <c r="A605" t="s">
        <v>2738</v>
      </c>
      <c r="B605" s="3">
        <v>45865</v>
      </c>
      <c r="C605" t="s">
        <v>2739</v>
      </c>
      <c r="D605" t="s">
        <v>91</v>
      </c>
      <c r="E605" t="s">
        <v>2740</v>
      </c>
      <c r="F605" t="s">
        <v>107</v>
      </c>
      <c r="G605">
        <v>32</v>
      </c>
      <c r="H605" t="s">
        <v>310</v>
      </c>
      <c r="I605" t="s">
        <v>263</v>
      </c>
      <c r="J605" t="s">
        <v>174</v>
      </c>
      <c r="K605" t="s">
        <v>156</v>
      </c>
      <c r="L605" t="s">
        <v>111</v>
      </c>
      <c r="M605">
        <v>3</v>
      </c>
      <c r="N605">
        <v>290000</v>
      </c>
      <c r="O605">
        <v>0.02</v>
      </c>
      <c r="P605">
        <v>8000</v>
      </c>
      <c r="Q605">
        <v>225000</v>
      </c>
      <c r="R605" t="s">
        <v>219</v>
      </c>
      <c r="S605" t="s">
        <v>100</v>
      </c>
      <c r="T605" t="s">
        <v>101</v>
      </c>
      <c r="U605">
        <v>5</v>
      </c>
      <c r="V605">
        <v>870000</v>
      </c>
      <c r="W605">
        <v>17400</v>
      </c>
      <c r="X605">
        <v>852600</v>
      </c>
      <c r="Y605">
        <v>683000</v>
      </c>
      <c r="Z605">
        <v>169600</v>
      </c>
      <c r="AA605">
        <v>0.19892094768942101</v>
      </c>
      <c r="AB605" t="s">
        <v>6425</v>
      </c>
      <c r="AC605" s="14" t="s">
        <v>6479</v>
      </c>
    </row>
    <row r="606" spans="1:29" x14ac:dyDescent="0.25">
      <c r="A606" t="s">
        <v>2741</v>
      </c>
      <c r="B606" s="3">
        <v>45885</v>
      </c>
      <c r="C606" t="s">
        <v>2742</v>
      </c>
      <c r="D606" t="s">
        <v>2743</v>
      </c>
      <c r="E606" t="s">
        <v>2744</v>
      </c>
      <c r="F606" t="s">
        <v>93</v>
      </c>
      <c r="G606">
        <v>44</v>
      </c>
      <c r="H606" t="s">
        <v>581</v>
      </c>
      <c r="I606" t="s">
        <v>144</v>
      </c>
      <c r="J606" t="s">
        <v>130</v>
      </c>
      <c r="K606" t="s">
        <v>156</v>
      </c>
      <c r="L606" t="s">
        <v>111</v>
      </c>
      <c r="M606">
        <v>2</v>
      </c>
      <c r="N606">
        <v>290000</v>
      </c>
      <c r="O606">
        <v>0</v>
      </c>
      <c r="P606">
        <v>12000</v>
      </c>
      <c r="Q606">
        <v>225000</v>
      </c>
      <c r="R606" t="s">
        <v>219</v>
      </c>
      <c r="S606" t="s">
        <v>100</v>
      </c>
      <c r="T606" t="s">
        <v>113</v>
      </c>
      <c r="U606">
        <v>2</v>
      </c>
      <c r="V606">
        <v>580000</v>
      </c>
      <c r="W606">
        <v>0</v>
      </c>
      <c r="X606">
        <v>580000</v>
      </c>
      <c r="Y606">
        <v>462000</v>
      </c>
      <c r="Z606">
        <v>118000</v>
      </c>
      <c r="AA606">
        <v>0.20344827586206901</v>
      </c>
      <c r="AB606" t="s">
        <v>6433</v>
      </c>
      <c r="AC606" s="14" t="s">
        <v>6478</v>
      </c>
    </row>
    <row r="607" spans="1:29" x14ac:dyDescent="0.25">
      <c r="A607" t="s">
        <v>2745</v>
      </c>
      <c r="B607" s="3">
        <v>45706</v>
      </c>
      <c r="C607" t="s">
        <v>801</v>
      </c>
      <c r="D607" t="s">
        <v>2746</v>
      </c>
      <c r="E607" t="s">
        <v>2747</v>
      </c>
      <c r="F607" t="s">
        <v>107</v>
      </c>
      <c r="G607">
        <v>43</v>
      </c>
      <c r="H607" t="s">
        <v>1279</v>
      </c>
      <c r="I607" t="s">
        <v>144</v>
      </c>
      <c r="J607" t="s">
        <v>130</v>
      </c>
      <c r="K607" t="s">
        <v>145</v>
      </c>
      <c r="L607" t="s">
        <v>146</v>
      </c>
      <c r="M607">
        <v>1</v>
      </c>
      <c r="N607">
        <v>145000</v>
      </c>
      <c r="O607">
        <v>0</v>
      </c>
      <c r="P607">
        <v>1500</v>
      </c>
      <c r="Q607">
        <v>98000</v>
      </c>
      <c r="R607" t="s">
        <v>99</v>
      </c>
      <c r="S607" t="s">
        <v>135</v>
      </c>
      <c r="T607" t="s">
        <v>113</v>
      </c>
      <c r="U607">
        <v>1</v>
      </c>
      <c r="V607">
        <v>145000</v>
      </c>
      <c r="W607">
        <v>0</v>
      </c>
      <c r="X607">
        <v>145000</v>
      </c>
      <c r="Y607">
        <v>99500</v>
      </c>
      <c r="Z607">
        <v>45500</v>
      </c>
      <c r="AA607">
        <v>0.31379310344827599</v>
      </c>
      <c r="AB607" t="s">
        <v>6429</v>
      </c>
      <c r="AC607" s="14" t="s">
        <v>6478</v>
      </c>
    </row>
    <row r="608" spans="1:29" x14ac:dyDescent="0.25">
      <c r="A608" t="s">
        <v>2748</v>
      </c>
      <c r="B608" s="3">
        <v>45848</v>
      </c>
      <c r="C608" t="s">
        <v>2257</v>
      </c>
      <c r="D608" t="s">
        <v>2258</v>
      </c>
      <c r="E608" t="s">
        <v>2749</v>
      </c>
      <c r="F608" t="s">
        <v>93</v>
      </c>
      <c r="G608">
        <v>43</v>
      </c>
      <c r="H608" t="s">
        <v>804</v>
      </c>
      <c r="I608" t="s">
        <v>95</v>
      </c>
      <c r="J608" t="s">
        <v>212</v>
      </c>
      <c r="K608" t="s">
        <v>175</v>
      </c>
      <c r="L608" t="s">
        <v>132</v>
      </c>
      <c r="M608">
        <v>6</v>
      </c>
      <c r="N608">
        <v>900000</v>
      </c>
      <c r="O608">
        <v>0.1</v>
      </c>
      <c r="P608">
        <v>6000</v>
      </c>
      <c r="Q608">
        <v>730000</v>
      </c>
      <c r="R608" t="s">
        <v>6415</v>
      </c>
      <c r="S608" t="s">
        <v>168</v>
      </c>
      <c r="T608" t="s">
        <v>113</v>
      </c>
      <c r="U608">
        <v>2</v>
      </c>
      <c r="V608">
        <v>5400000</v>
      </c>
      <c r="W608">
        <v>540000</v>
      </c>
      <c r="X608">
        <v>4860000</v>
      </c>
      <c r="Y608">
        <v>4386000</v>
      </c>
      <c r="Z608">
        <v>474000</v>
      </c>
      <c r="AA608">
        <v>9.7530864197530903E-2</v>
      </c>
      <c r="AB608" t="s">
        <v>6425</v>
      </c>
      <c r="AC608" s="14" t="s">
        <v>6478</v>
      </c>
    </row>
    <row r="609" spans="1:29" x14ac:dyDescent="0.25">
      <c r="A609" t="s">
        <v>2750</v>
      </c>
      <c r="B609" s="3">
        <v>45679</v>
      </c>
      <c r="C609" t="s">
        <v>1763</v>
      </c>
      <c r="D609" t="s">
        <v>1764</v>
      </c>
      <c r="E609" t="s">
        <v>2752</v>
      </c>
      <c r="F609" t="s">
        <v>93</v>
      </c>
      <c r="G609">
        <v>32</v>
      </c>
      <c r="H609" t="s">
        <v>581</v>
      </c>
      <c r="I609" t="s">
        <v>144</v>
      </c>
      <c r="J609" t="s">
        <v>130</v>
      </c>
      <c r="K609" t="s">
        <v>121</v>
      </c>
      <c r="L609" t="s">
        <v>122</v>
      </c>
      <c r="M609">
        <v>3</v>
      </c>
      <c r="N609">
        <v>720000</v>
      </c>
      <c r="O609">
        <v>0</v>
      </c>
      <c r="P609">
        <v>4000</v>
      </c>
      <c r="Q609">
        <v>600000</v>
      </c>
      <c r="R609" t="s">
        <v>6415</v>
      </c>
      <c r="S609" t="s">
        <v>100</v>
      </c>
      <c r="T609" t="s">
        <v>101</v>
      </c>
      <c r="U609">
        <v>3</v>
      </c>
      <c r="V609">
        <v>2160000</v>
      </c>
      <c r="W609">
        <v>0</v>
      </c>
      <c r="X609">
        <v>2160000</v>
      </c>
      <c r="Y609">
        <v>1804000</v>
      </c>
      <c r="Z609">
        <v>356000</v>
      </c>
      <c r="AA609">
        <v>0.164814814814815</v>
      </c>
      <c r="AB609" t="s">
        <v>6426</v>
      </c>
      <c r="AC609" s="14" t="s">
        <v>6479</v>
      </c>
    </row>
    <row r="610" spans="1:29" x14ac:dyDescent="0.25">
      <c r="A610" t="s">
        <v>2753</v>
      </c>
      <c r="B610" s="3">
        <v>45898</v>
      </c>
      <c r="C610" t="s">
        <v>769</v>
      </c>
      <c r="D610" t="s">
        <v>770</v>
      </c>
      <c r="E610" t="s">
        <v>2754</v>
      </c>
      <c r="F610" t="s">
        <v>107</v>
      </c>
      <c r="G610">
        <v>52</v>
      </c>
      <c r="H610" t="s">
        <v>338</v>
      </c>
      <c r="I610" t="s">
        <v>120</v>
      </c>
      <c r="J610" t="s">
        <v>174</v>
      </c>
      <c r="K610" t="s">
        <v>242</v>
      </c>
      <c r="L610" t="s">
        <v>132</v>
      </c>
      <c r="M610">
        <v>3</v>
      </c>
      <c r="N610">
        <v>780000</v>
      </c>
      <c r="O610">
        <v>0.02</v>
      </c>
      <c r="P610">
        <v>1500</v>
      </c>
      <c r="Q610">
        <v>630000</v>
      </c>
      <c r="R610" t="s">
        <v>219</v>
      </c>
      <c r="S610" t="s">
        <v>148</v>
      </c>
      <c r="T610" t="s">
        <v>113</v>
      </c>
      <c r="U610">
        <v>5</v>
      </c>
      <c r="V610">
        <v>2340000</v>
      </c>
      <c r="W610">
        <v>46800</v>
      </c>
      <c r="X610">
        <v>2293200</v>
      </c>
      <c r="Y610">
        <v>1891500</v>
      </c>
      <c r="Z610">
        <v>401700</v>
      </c>
      <c r="AA610">
        <v>0.175170068027211</v>
      </c>
      <c r="AB610" t="s">
        <v>6433</v>
      </c>
      <c r="AC610" s="14">
        <v>51</v>
      </c>
    </row>
    <row r="611" spans="1:29" x14ac:dyDescent="0.25">
      <c r="A611" t="s">
        <v>2755</v>
      </c>
      <c r="B611" s="3">
        <v>45664</v>
      </c>
      <c r="C611" t="s">
        <v>3922</v>
      </c>
      <c r="D611" t="s">
        <v>2758</v>
      </c>
      <c r="E611" t="s">
        <v>2759</v>
      </c>
      <c r="F611" t="s">
        <v>93</v>
      </c>
      <c r="G611">
        <v>42</v>
      </c>
      <c r="H611" t="s">
        <v>804</v>
      </c>
      <c r="I611" t="s">
        <v>95</v>
      </c>
      <c r="J611" t="s">
        <v>212</v>
      </c>
      <c r="K611" t="s">
        <v>281</v>
      </c>
      <c r="L611" t="s">
        <v>282</v>
      </c>
      <c r="M611">
        <v>6</v>
      </c>
      <c r="N611">
        <v>250000</v>
      </c>
      <c r="O611">
        <v>0</v>
      </c>
      <c r="P611">
        <v>1500</v>
      </c>
      <c r="Q611">
        <v>190000</v>
      </c>
      <c r="R611" t="s">
        <v>219</v>
      </c>
      <c r="S611" t="s">
        <v>100</v>
      </c>
      <c r="T611" t="s">
        <v>113</v>
      </c>
      <c r="U611">
        <v>1</v>
      </c>
      <c r="V611">
        <v>1500000</v>
      </c>
      <c r="W611">
        <v>0</v>
      </c>
      <c r="X611">
        <v>1500000</v>
      </c>
      <c r="Y611">
        <v>1141500</v>
      </c>
      <c r="Z611">
        <v>358500</v>
      </c>
      <c r="AA611">
        <v>0.23899999999999999</v>
      </c>
      <c r="AB611" t="s">
        <v>6426</v>
      </c>
      <c r="AC611" s="14" t="s">
        <v>6478</v>
      </c>
    </row>
    <row r="612" spans="1:29" x14ac:dyDescent="0.25">
      <c r="A612" t="s">
        <v>2760</v>
      </c>
      <c r="B612" s="3">
        <v>45742</v>
      </c>
      <c r="C612" t="s">
        <v>2761</v>
      </c>
      <c r="E612" t="s">
        <v>2762</v>
      </c>
      <c r="F612" t="s">
        <v>107</v>
      </c>
      <c r="G612">
        <v>47</v>
      </c>
      <c r="H612" t="s">
        <v>581</v>
      </c>
      <c r="I612" t="s">
        <v>144</v>
      </c>
      <c r="J612" t="s">
        <v>109</v>
      </c>
      <c r="K612" t="s">
        <v>175</v>
      </c>
      <c r="L612" t="s">
        <v>132</v>
      </c>
      <c r="M612">
        <v>8</v>
      </c>
      <c r="N612">
        <v>900000</v>
      </c>
      <c r="O612">
        <v>0.05</v>
      </c>
      <c r="P612">
        <v>1500</v>
      </c>
      <c r="Q612">
        <v>730000</v>
      </c>
      <c r="R612" t="s">
        <v>167</v>
      </c>
      <c r="S612" t="s">
        <v>100</v>
      </c>
      <c r="T612" t="s">
        <v>113</v>
      </c>
      <c r="U612">
        <v>1</v>
      </c>
      <c r="V612">
        <v>7200000</v>
      </c>
      <c r="W612">
        <v>360000</v>
      </c>
      <c r="X612">
        <v>6840000</v>
      </c>
      <c r="Y612">
        <v>5841500</v>
      </c>
      <c r="Z612">
        <v>998500</v>
      </c>
      <c r="AA612">
        <v>0.14597953216374299</v>
      </c>
      <c r="AB612" t="s">
        <v>6428</v>
      </c>
      <c r="AC612" s="14" t="s">
        <v>6478</v>
      </c>
    </row>
    <row r="613" spans="1:29" x14ac:dyDescent="0.25">
      <c r="A613" t="s">
        <v>2763</v>
      </c>
      <c r="B613" s="3">
        <v>45680</v>
      </c>
      <c r="C613" t="s">
        <v>1717</v>
      </c>
      <c r="D613" t="s">
        <v>1718</v>
      </c>
      <c r="E613" t="s">
        <v>2764</v>
      </c>
      <c r="F613" t="s">
        <v>107</v>
      </c>
      <c r="H613" t="s">
        <v>154</v>
      </c>
      <c r="I613" t="s">
        <v>95</v>
      </c>
      <c r="J613" t="s">
        <v>155</v>
      </c>
      <c r="K613" t="s">
        <v>1540</v>
      </c>
      <c r="L613" t="s">
        <v>282</v>
      </c>
      <c r="M613">
        <v>7</v>
      </c>
      <c r="N613">
        <v>650000</v>
      </c>
      <c r="O613">
        <v>0.05</v>
      </c>
      <c r="P613">
        <v>4000</v>
      </c>
      <c r="Q613">
        <v>520000</v>
      </c>
      <c r="R613" t="s">
        <v>219</v>
      </c>
      <c r="S613" t="s">
        <v>100</v>
      </c>
      <c r="T613" t="s">
        <v>101</v>
      </c>
      <c r="U613">
        <v>4</v>
      </c>
      <c r="V613">
        <v>4550000</v>
      </c>
      <c r="W613">
        <v>227500</v>
      </c>
      <c r="X613">
        <v>4322500</v>
      </c>
      <c r="Y613">
        <v>3644000</v>
      </c>
      <c r="Z613">
        <v>678500</v>
      </c>
      <c r="AA613">
        <v>0.15696934644303101</v>
      </c>
      <c r="AB613" t="s">
        <v>6426</v>
      </c>
      <c r="AC613" s="14" t="s">
        <v>6480</v>
      </c>
    </row>
    <row r="614" spans="1:29" x14ac:dyDescent="0.25">
      <c r="A614" t="s">
        <v>2765</v>
      </c>
      <c r="B614" s="3">
        <v>45816</v>
      </c>
      <c r="C614" t="s">
        <v>2742</v>
      </c>
      <c r="D614" t="s">
        <v>2743</v>
      </c>
      <c r="E614" t="s">
        <v>2768</v>
      </c>
      <c r="F614" t="s">
        <v>107</v>
      </c>
      <c r="G614">
        <v>26</v>
      </c>
      <c r="H614" t="s">
        <v>595</v>
      </c>
      <c r="I614" t="s">
        <v>263</v>
      </c>
      <c r="J614" t="s">
        <v>359</v>
      </c>
      <c r="K614" t="s">
        <v>156</v>
      </c>
      <c r="L614" t="s">
        <v>111</v>
      </c>
      <c r="M614">
        <v>2</v>
      </c>
      <c r="N614">
        <v>290000</v>
      </c>
      <c r="O614">
        <v>0.05</v>
      </c>
      <c r="P614">
        <v>4000</v>
      </c>
      <c r="Q614">
        <v>225000</v>
      </c>
      <c r="R614" t="s">
        <v>99</v>
      </c>
      <c r="S614" t="s">
        <v>100</v>
      </c>
      <c r="T614" t="s">
        <v>101</v>
      </c>
      <c r="U614">
        <v>2</v>
      </c>
      <c r="V614">
        <v>580000</v>
      </c>
      <c r="W614">
        <v>29000</v>
      </c>
      <c r="X614">
        <v>551000</v>
      </c>
      <c r="Y614">
        <v>454000</v>
      </c>
      <c r="Z614">
        <v>97000</v>
      </c>
      <c r="AA614">
        <v>0.176043557168784</v>
      </c>
      <c r="AB614" t="s">
        <v>6434</v>
      </c>
      <c r="AC614" s="14" t="s">
        <v>6479</v>
      </c>
    </row>
    <row r="615" spans="1:29" x14ac:dyDescent="0.25">
      <c r="A615" t="s">
        <v>2769</v>
      </c>
      <c r="B615" s="3">
        <v>45825</v>
      </c>
      <c r="C615" t="s">
        <v>494</v>
      </c>
      <c r="D615" t="s">
        <v>1027</v>
      </c>
      <c r="E615" t="s">
        <v>2771</v>
      </c>
      <c r="F615" t="s">
        <v>93</v>
      </c>
      <c r="G615">
        <v>62</v>
      </c>
      <c r="H615" t="s">
        <v>154</v>
      </c>
      <c r="I615" t="s">
        <v>95</v>
      </c>
      <c r="J615" t="s">
        <v>96</v>
      </c>
      <c r="K615" t="s">
        <v>145</v>
      </c>
      <c r="L615" t="s">
        <v>146</v>
      </c>
      <c r="M615">
        <v>1</v>
      </c>
      <c r="N615">
        <v>145000</v>
      </c>
      <c r="O615">
        <v>0.1</v>
      </c>
      <c r="P615">
        <v>12000</v>
      </c>
      <c r="Q615">
        <v>98000</v>
      </c>
      <c r="R615" t="s">
        <v>6415</v>
      </c>
      <c r="S615" t="s">
        <v>135</v>
      </c>
      <c r="T615" t="s">
        <v>113</v>
      </c>
      <c r="U615">
        <v>3</v>
      </c>
      <c r="V615">
        <v>145000</v>
      </c>
      <c r="W615">
        <v>14500</v>
      </c>
      <c r="X615">
        <v>130500</v>
      </c>
      <c r="Y615">
        <v>110000</v>
      </c>
      <c r="Z615">
        <v>20500</v>
      </c>
      <c r="AA615">
        <v>0.15708812260536401</v>
      </c>
      <c r="AB615" t="s">
        <v>6434</v>
      </c>
      <c r="AC615" s="14">
        <v>51</v>
      </c>
    </row>
    <row r="616" spans="1:29" x14ac:dyDescent="0.25">
      <c r="A616" t="s">
        <v>2772</v>
      </c>
      <c r="B616" s="3">
        <v>45938</v>
      </c>
      <c r="C616" t="s">
        <v>1450</v>
      </c>
      <c r="D616" t="s">
        <v>2773</v>
      </c>
      <c r="E616" t="s">
        <v>2774</v>
      </c>
      <c r="F616" t="s">
        <v>93</v>
      </c>
      <c r="G616">
        <v>64</v>
      </c>
      <c r="H616" t="s">
        <v>295</v>
      </c>
      <c r="I616" t="s">
        <v>120</v>
      </c>
      <c r="J616" t="s">
        <v>130</v>
      </c>
      <c r="K616" t="s">
        <v>852</v>
      </c>
      <c r="L616" t="s">
        <v>122</v>
      </c>
      <c r="M616">
        <v>4</v>
      </c>
      <c r="N616">
        <v>680000</v>
      </c>
      <c r="O616">
        <v>0</v>
      </c>
      <c r="P616">
        <v>0</v>
      </c>
      <c r="Q616">
        <v>555000</v>
      </c>
      <c r="R616" t="s">
        <v>219</v>
      </c>
      <c r="S616" t="s">
        <v>100</v>
      </c>
      <c r="T616" t="s">
        <v>101</v>
      </c>
      <c r="U616">
        <v>2</v>
      </c>
      <c r="V616">
        <v>2720000</v>
      </c>
      <c r="W616">
        <v>0</v>
      </c>
      <c r="X616">
        <v>2720000</v>
      </c>
      <c r="Y616">
        <v>2220000</v>
      </c>
      <c r="Z616">
        <v>500000</v>
      </c>
      <c r="AA616">
        <v>0.183823529411765</v>
      </c>
      <c r="AB616" t="s">
        <v>6427</v>
      </c>
      <c r="AC616" s="14">
        <v>51</v>
      </c>
    </row>
    <row r="617" spans="1:29" x14ac:dyDescent="0.25">
      <c r="A617" t="s">
        <v>2775</v>
      </c>
      <c r="B617" s="3">
        <v>45880</v>
      </c>
      <c r="C617" t="s">
        <v>769</v>
      </c>
      <c r="D617" t="s">
        <v>770</v>
      </c>
      <c r="E617" t="s">
        <v>2777</v>
      </c>
      <c r="F617" t="s">
        <v>107</v>
      </c>
      <c r="G617">
        <v>21</v>
      </c>
      <c r="H617" t="s">
        <v>377</v>
      </c>
      <c r="I617" t="s">
        <v>95</v>
      </c>
      <c r="J617" t="s">
        <v>212</v>
      </c>
      <c r="K617" t="s">
        <v>145</v>
      </c>
      <c r="L617" t="s">
        <v>146</v>
      </c>
      <c r="M617">
        <v>6</v>
      </c>
      <c r="N617">
        <v>145000</v>
      </c>
      <c r="O617">
        <v>0.15</v>
      </c>
      <c r="P617">
        <v>2500</v>
      </c>
      <c r="Q617">
        <v>98000</v>
      </c>
      <c r="R617" t="s">
        <v>6415</v>
      </c>
      <c r="S617" t="s">
        <v>148</v>
      </c>
      <c r="T617" t="s">
        <v>101</v>
      </c>
      <c r="U617">
        <v>1</v>
      </c>
      <c r="V617">
        <v>870000</v>
      </c>
      <c r="W617">
        <v>130500</v>
      </c>
      <c r="X617">
        <v>739500</v>
      </c>
      <c r="Y617">
        <v>590500</v>
      </c>
      <c r="Z617">
        <v>149000</v>
      </c>
      <c r="AA617">
        <v>0.201487491548343</v>
      </c>
      <c r="AB617" t="s">
        <v>6433</v>
      </c>
      <c r="AC617" s="14" t="s">
        <v>6477</v>
      </c>
    </row>
    <row r="618" spans="1:29" x14ac:dyDescent="0.25">
      <c r="A618" t="s">
        <v>2778</v>
      </c>
      <c r="B618" s="3">
        <v>45769</v>
      </c>
      <c r="C618" t="s">
        <v>2779</v>
      </c>
      <c r="D618" t="s">
        <v>2780</v>
      </c>
      <c r="E618" t="s">
        <v>2781</v>
      </c>
      <c r="F618" t="s">
        <v>93</v>
      </c>
      <c r="G618">
        <v>19</v>
      </c>
      <c r="H618" t="s">
        <v>262</v>
      </c>
      <c r="I618" t="s">
        <v>263</v>
      </c>
      <c r="J618" t="s">
        <v>130</v>
      </c>
      <c r="K618" t="s">
        <v>145</v>
      </c>
      <c r="L618" t="s">
        <v>146</v>
      </c>
      <c r="M618">
        <v>1</v>
      </c>
      <c r="N618">
        <v>145000</v>
      </c>
      <c r="O618">
        <v>0.05</v>
      </c>
      <c r="P618">
        <v>6000</v>
      </c>
      <c r="Q618">
        <v>98000</v>
      </c>
      <c r="R618" t="s">
        <v>134</v>
      </c>
      <c r="S618" t="s">
        <v>100</v>
      </c>
      <c r="T618" t="s">
        <v>113</v>
      </c>
      <c r="U618">
        <v>2</v>
      </c>
      <c r="V618">
        <v>145000</v>
      </c>
      <c r="W618">
        <v>7250</v>
      </c>
      <c r="X618">
        <v>137750</v>
      </c>
      <c r="Y618">
        <v>104000</v>
      </c>
      <c r="Z618">
        <v>33750</v>
      </c>
      <c r="AA618">
        <v>0.24500907441016301</v>
      </c>
      <c r="AB618" t="s">
        <v>6431</v>
      </c>
      <c r="AC618" s="14" t="s">
        <v>6477</v>
      </c>
    </row>
    <row r="619" spans="1:29" x14ac:dyDescent="0.25">
      <c r="A619" t="s">
        <v>2782</v>
      </c>
      <c r="B619" s="3">
        <v>45880</v>
      </c>
      <c r="C619" t="s">
        <v>2783</v>
      </c>
      <c r="D619" t="s">
        <v>2784</v>
      </c>
      <c r="E619" t="s">
        <v>2785</v>
      </c>
      <c r="F619" t="s">
        <v>93</v>
      </c>
      <c r="H619" t="s">
        <v>295</v>
      </c>
      <c r="I619" t="s">
        <v>120</v>
      </c>
      <c r="J619" t="s">
        <v>96</v>
      </c>
      <c r="K619" t="s">
        <v>121</v>
      </c>
      <c r="L619" t="s">
        <v>122</v>
      </c>
      <c r="M619">
        <v>7</v>
      </c>
      <c r="N619">
        <v>720000</v>
      </c>
      <c r="O619">
        <v>0.15</v>
      </c>
      <c r="P619">
        <v>4000</v>
      </c>
      <c r="Q619">
        <v>600000</v>
      </c>
      <c r="R619" t="s">
        <v>99</v>
      </c>
      <c r="S619" t="s">
        <v>168</v>
      </c>
      <c r="T619" t="s">
        <v>101</v>
      </c>
      <c r="U619">
        <v>3</v>
      </c>
      <c r="V619">
        <v>5040000</v>
      </c>
      <c r="W619">
        <v>756000</v>
      </c>
      <c r="X619">
        <v>4284000</v>
      </c>
      <c r="Y619">
        <v>4204000</v>
      </c>
      <c r="Z619">
        <v>80000</v>
      </c>
      <c r="AA619">
        <v>1.8674136321195099E-2</v>
      </c>
      <c r="AB619" t="s">
        <v>6433</v>
      </c>
      <c r="AC619" s="14" t="s">
        <v>6480</v>
      </c>
    </row>
    <row r="620" spans="1:29" x14ac:dyDescent="0.25">
      <c r="A620" t="s">
        <v>2786</v>
      </c>
      <c r="B620" s="3">
        <v>45935</v>
      </c>
      <c r="C620" t="s">
        <v>2269</v>
      </c>
      <c r="D620" t="s">
        <v>2270</v>
      </c>
      <c r="E620" t="s">
        <v>2787</v>
      </c>
      <c r="F620" t="s">
        <v>107</v>
      </c>
      <c r="H620" t="s">
        <v>1792</v>
      </c>
      <c r="I620" t="s">
        <v>129</v>
      </c>
      <c r="J620" t="s">
        <v>109</v>
      </c>
      <c r="K620" t="s">
        <v>175</v>
      </c>
      <c r="L620" t="s">
        <v>132</v>
      </c>
      <c r="M620">
        <v>4</v>
      </c>
      <c r="N620">
        <v>900000</v>
      </c>
      <c r="O620">
        <v>0.1</v>
      </c>
      <c r="P620">
        <v>6000</v>
      </c>
      <c r="Q620">
        <v>730000</v>
      </c>
      <c r="R620" t="s">
        <v>134</v>
      </c>
      <c r="S620" t="s">
        <v>135</v>
      </c>
      <c r="T620" t="s">
        <v>113</v>
      </c>
      <c r="U620">
        <v>2</v>
      </c>
      <c r="V620">
        <v>3600000</v>
      </c>
      <c r="W620">
        <v>360000</v>
      </c>
      <c r="X620">
        <v>3240000</v>
      </c>
      <c r="Y620">
        <v>2926000</v>
      </c>
      <c r="Z620">
        <v>314000</v>
      </c>
      <c r="AA620">
        <v>9.69135802469136E-2</v>
      </c>
      <c r="AB620" t="s">
        <v>6427</v>
      </c>
      <c r="AC620" s="14" t="s">
        <v>6480</v>
      </c>
    </row>
    <row r="621" spans="1:29" x14ac:dyDescent="0.25">
      <c r="A621" t="s">
        <v>2788</v>
      </c>
      <c r="B621" s="3">
        <v>45888</v>
      </c>
      <c r="C621" t="s">
        <v>417</v>
      </c>
      <c r="D621" t="s">
        <v>418</v>
      </c>
      <c r="E621" t="s">
        <v>2789</v>
      </c>
      <c r="F621" t="s">
        <v>93</v>
      </c>
      <c r="G621">
        <v>29</v>
      </c>
      <c r="H621" t="s">
        <v>558</v>
      </c>
      <c r="I621" t="s">
        <v>129</v>
      </c>
      <c r="J621" t="s">
        <v>109</v>
      </c>
      <c r="K621" t="s">
        <v>242</v>
      </c>
      <c r="L621" t="s">
        <v>132</v>
      </c>
      <c r="M621">
        <v>3</v>
      </c>
      <c r="N621">
        <v>780000</v>
      </c>
      <c r="O621">
        <v>0.1</v>
      </c>
      <c r="P621">
        <v>12000</v>
      </c>
      <c r="Q621">
        <v>630000</v>
      </c>
      <c r="R621" t="s">
        <v>167</v>
      </c>
      <c r="S621" t="s">
        <v>168</v>
      </c>
      <c r="T621" t="s">
        <v>101</v>
      </c>
      <c r="U621">
        <v>2</v>
      </c>
      <c r="V621">
        <v>2340000</v>
      </c>
      <c r="W621">
        <v>234000</v>
      </c>
      <c r="X621">
        <v>2106000</v>
      </c>
      <c r="Y621">
        <v>1902000</v>
      </c>
      <c r="Z621">
        <v>204000</v>
      </c>
      <c r="AA621">
        <v>9.6866096866096901E-2</v>
      </c>
      <c r="AB621" t="s">
        <v>6433</v>
      </c>
      <c r="AC621" s="14" t="s">
        <v>6479</v>
      </c>
    </row>
    <row r="622" spans="1:29" x14ac:dyDescent="0.25">
      <c r="A622" t="s">
        <v>2790</v>
      </c>
      <c r="B622" s="3">
        <v>45897</v>
      </c>
      <c r="C622" t="s">
        <v>1320</v>
      </c>
      <c r="D622" t="s">
        <v>1321</v>
      </c>
      <c r="E622" t="s">
        <v>2791</v>
      </c>
      <c r="F622" t="s">
        <v>93</v>
      </c>
      <c r="G622">
        <v>50</v>
      </c>
      <c r="H622" t="s">
        <v>1279</v>
      </c>
      <c r="I622" t="s">
        <v>144</v>
      </c>
      <c r="J622" t="s">
        <v>359</v>
      </c>
      <c r="K622" t="s">
        <v>145</v>
      </c>
      <c r="L622" t="s">
        <v>146</v>
      </c>
      <c r="M622">
        <v>5</v>
      </c>
      <c r="N622">
        <v>145000</v>
      </c>
      <c r="O622">
        <v>0.1</v>
      </c>
      <c r="P622">
        <v>12000</v>
      </c>
      <c r="Q622">
        <v>98000</v>
      </c>
      <c r="R622" t="s">
        <v>6415</v>
      </c>
      <c r="S622" t="s">
        <v>100</v>
      </c>
      <c r="T622" t="s">
        <v>101</v>
      </c>
      <c r="U622">
        <v>4</v>
      </c>
      <c r="V622">
        <v>725000</v>
      </c>
      <c r="W622">
        <v>72500</v>
      </c>
      <c r="X622">
        <v>652500</v>
      </c>
      <c r="Y622">
        <v>502000</v>
      </c>
      <c r="Z622">
        <v>150500</v>
      </c>
      <c r="AA622">
        <v>0.23065134099616899</v>
      </c>
      <c r="AB622" t="s">
        <v>6433</v>
      </c>
      <c r="AC622" s="14" t="s">
        <v>6478</v>
      </c>
    </row>
    <row r="623" spans="1:29" x14ac:dyDescent="0.25">
      <c r="A623" t="s">
        <v>2793</v>
      </c>
      <c r="B623" s="3">
        <v>45866</v>
      </c>
      <c r="C623" t="s">
        <v>695</v>
      </c>
      <c r="D623" t="s">
        <v>696</v>
      </c>
      <c r="E623" t="s">
        <v>2795</v>
      </c>
      <c r="F623" t="s">
        <v>93</v>
      </c>
      <c r="G623">
        <v>40</v>
      </c>
      <c r="H623" t="s">
        <v>119</v>
      </c>
      <c r="I623" t="s">
        <v>120</v>
      </c>
      <c r="J623" t="s">
        <v>130</v>
      </c>
      <c r="K623" t="s">
        <v>296</v>
      </c>
      <c r="L623" t="s">
        <v>282</v>
      </c>
      <c r="M623">
        <v>5</v>
      </c>
      <c r="N623">
        <v>320000</v>
      </c>
      <c r="O623">
        <v>1.05</v>
      </c>
      <c r="P623">
        <v>6000</v>
      </c>
      <c r="Q623">
        <v>250000</v>
      </c>
      <c r="R623" t="s">
        <v>219</v>
      </c>
      <c r="S623" t="s">
        <v>168</v>
      </c>
      <c r="T623" t="s">
        <v>113</v>
      </c>
      <c r="U623">
        <v>4</v>
      </c>
      <c r="V623">
        <v>1600000</v>
      </c>
      <c r="W623">
        <v>1680000</v>
      </c>
      <c r="X623">
        <v>-80000</v>
      </c>
      <c r="Y623">
        <v>1256000</v>
      </c>
      <c r="Z623">
        <v>-1336000</v>
      </c>
      <c r="AA623">
        <v>16.7</v>
      </c>
      <c r="AB623" t="s">
        <v>6425</v>
      </c>
      <c r="AC623" s="14" t="s">
        <v>6478</v>
      </c>
    </row>
    <row r="624" spans="1:29" x14ac:dyDescent="0.25">
      <c r="A624" t="s">
        <v>2796</v>
      </c>
      <c r="B624" s="3">
        <v>45809</v>
      </c>
      <c r="C624" t="s">
        <v>1497</v>
      </c>
      <c r="D624" t="s">
        <v>1498</v>
      </c>
      <c r="E624" t="s">
        <v>2798</v>
      </c>
      <c r="F624" t="s">
        <v>107</v>
      </c>
      <c r="G624">
        <v>50</v>
      </c>
      <c r="H624" t="s">
        <v>595</v>
      </c>
      <c r="I624" t="s">
        <v>263</v>
      </c>
      <c r="J624" t="s">
        <v>212</v>
      </c>
      <c r="K624" t="s">
        <v>520</v>
      </c>
      <c r="L624" t="s">
        <v>111</v>
      </c>
      <c r="M624">
        <v>6</v>
      </c>
      <c r="N624">
        <v>410000</v>
      </c>
      <c r="O624">
        <v>0</v>
      </c>
      <c r="P624">
        <v>0</v>
      </c>
      <c r="Q624">
        <v>325000</v>
      </c>
      <c r="R624" t="s">
        <v>134</v>
      </c>
      <c r="S624" t="s">
        <v>168</v>
      </c>
      <c r="T624" t="s">
        <v>113</v>
      </c>
      <c r="U624">
        <v>1</v>
      </c>
      <c r="V624">
        <v>2460000</v>
      </c>
      <c r="W624">
        <v>0</v>
      </c>
      <c r="X624">
        <v>2460000</v>
      </c>
      <c r="Y624">
        <v>1950000</v>
      </c>
      <c r="Z624">
        <v>510000</v>
      </c>
      <c r="AA624">
        <v>0.207317073170732</v>
      </c>
      <c r="AB624" t="s">
        <v>6434</v>
      </c>
      <c r="AC624" s="14" t="s">
        <v>6478</v>
      </c>
    </row>
    <row r="625" spans="1:29" x14ac:dyDescent="0.25">
      <c r="A625" t="s">
        <v>2799</v>
      </c>
      <c r="B625" s="3">
        <v>45969</v>
      </c>
      <c r="C625" t="s">
        <v>230</v>
      </c>
      <c r="D625" t="s">
        <v>231</v>
      </c>
      <c r="E625" t="s">
        <v>2801</v>
      </c>
      <c r="F625" t="s">
        <v>93</v>
      </c>
      <c r="G625">
        <v>54</v>
      </c>
      <c r="H625" t="s">
        <v>558</v>
      </c>
      <c r="I625" t="s">
        <v>129</v>
      </c>
      <c r="J625" t="s">
        <v>96</v>
      </c>
      <c r="K625" t="s">
        <v>296</v>
      </c>
      <c r="L625" t="s">
        <v>282</v>
      </c>
      <c r="M625">
        <v>5</v>
      </c>
      <c r="N625">
        <v>320000</v>
      </c>
      <c r="O625">
        <v>0.02</v>
      </c>
      <c r="P625">
        <v>1500</v>
      </c>
      <c r="Q625">
        <v>250000</v>
      </c>
      <c r="R625" t="s">
        <v>99</v>
      </c>
      <c r="S625" t="s">
        <v>135</v>
      </c>
      <c r="T625" t="s">
        <v>101</v>
      </c>
      <c r="U625">
        <v>7</v>
      </c>
      <c r="V625">
        <v>1600000</v>
      </c>
      <c r="W625">
        <v>32000</v>
      </c>
      <c r="X625">
        <v>1568000</v>
      </c>
      <c r="Y625">
        <v>1251500</v>
      </c>
      <c r="Z625">
        <v>316500</v>
      </c>
      <c r="AA625">
        <v>0.20184948979591799</v>
      </c>
      <c r="AB625" t="s">
        <v>6424</v>
      </c>
      <c r="AC625" s="14">
        <v>51</v>
      </c>
    </row>
    <row r="626" spans="1:29" x14ac:dyDescent="0.25">
      <c r="A626" t="s">
        <v>2802</v>
      </c>
      <c r="B626" s="3">
        <v>46004</v>
      </c>
      <c r="C626" t="s">
        <v>1725</v>
      </c>
      <c r="D626" t="s">
        <v>1726</v>
      </c>
      <c r="E626" t="s">
        <v>2804</v>
      </c>
      <c r="F626" t="s">
        <v>107</v>
      </c>
      <c r="G626">
        <v>28</v>
      </c>
      <c r="H626" t="s">
        <v>595</v>
      </c>
      <c r="I626" t="s">
        <v>263</v>
      </c>
      <c r="J626" t="s">
        <v>109</v>
      </c>
      <c r="K626" t="s">
        <v>852</v>
      </c>
      <c r="L626" t="s">
        <v>122</v>
      </c>
      <c r="M626">
        <v>5</v>
      </c>
      <c r="N626">
        <v>680000</v>
      </c>
      <c r="O626">
        <v>0</v>
      </c>
      <c r="P626">
        <v>1500</v>
      </c>
      <c r="Q626">
        <v>555000</v>
      </c>
      <c r="R626" t="s">
        <v>99</v>
      </c>
      <c r="S626" t="s">
        <v>100</v>
      </c>
      <c r="T626" t="s">
        <v>113</v>
      </c>
      <c r="U626">
        <v>3</v>
      </c>
      <c r="V626">
        <v>3400000</v>
      </c>
      <c r="W626">
        <v>0</v>
      </c>
      <c r="X626">
        <v>3400000</v>
      </c>
      <c r="Y626">
        <v>2776500</v>
      </c>
      <c r="Z626">
        <v>623500</v>
      </c>
      <c r="AA626">
        <v>0.183382352941176</v>
      </c>
      <c r="AB626" t="s">
        <v>6432</v>
      </c>
      <c r="AC626" s="14" t="s">
        <v>6479</v>
      </c>
    </row>
    <row r="627" spans="1:29" x14ac:dyDescent="0.25">
      <c r="A627" t="s">
        <v>2805</v>
      </c>
      <c r="B627" s="3">
        <v>45716</v>
      </c>
      <c r="C627" t="s">
        <v>1276</v>
      </c>
      <c r="D627" t="s">
        <v>2503</v>
      </c>
      <c r="E627" t="s">
        <v>2806</v>
      </c>
      <c r="F627" t="s">
        <v>107</v>
      </c>
      <c r="G627">
        <v>56</v>
      </c>
      <c r="H627" t="s">
        <v>128</v>
      </c>
      <c r="I627" t="s">
        <v>129</v>
      </c>
      <c r="J627" t="s">
        <v>212</v>
      </c>
      <c r="K627" t="s">
        <v>242</v>
      </c>
      <c r="L627" t="s">
        <v>132</v>
      </c>
      <c r="M627">
        <v>7</v>
      </c>
      <c r="N627">
        <v>780000</v>
      </c>
      <c r="O627">
        <v>0.05</v>
      </c>
      <c r="P627">
        <v>6000</v>
      </c>
      <c r="Q627">
        <v>630000</v>
      </c>
      <c r="R627" t="s">
        <v>134</v>
      </c>
      <c r="S627" t="s">
        <v>148</v>
      </c>
      <c r="T627" t="s">
        <v>101</v>
      </c>
      <c r="V627">
        <v>5460000</v>
      </c>
      <c r="W627">
        <v>273000</v>
      </c>
      <c r="X627">
        <v>5187000</v>
      </c>
      <c r="Y627">
        <v>4416000</v>
      </c>
      <c r="Z627">
        <v>771000</v>
      </c>
      <c r="AA627">
        <v>0.14864083285135901</v>
      </c>
      <c r="AB627" t="s">
        <v>6429</v>
      </c>
      <c r="AC627" s="14">
        <v>51</v>
      </c>
    </row>
    <row r="628" spans="1:29" x14ac:dyDescent="0.25">
      <c r="A628" t="s">
        <v>2807</v>
      </c>
      <c r="B628" s="3">
        <v>45854</v>
      </c>
      <c r="C628" t="s">
        <v>1324</v>
      </c>
      <c r="D628" t="s">
        <v>2152</v>
      </c>
      <c r="E628" t="s">
        <v>2808</v>
      </c>
      <c r="F628" t="s">
        <v>107</v>
      </c>
      <c r="G628">
        <v>47</v>
      </c>
      <c r="H628" t="s">
        <v>128</v>
      </c>
      <c r="I628" t="s">
        <v>129</v>
      </c>
      <c r="J628" t="s">
        <v>96</v>
      </c>
      <c r="K628" t="s">
        <v>296</v>
      </c>
      <c r="L628" t="s">
        <v>282</v>
      </c>
      <c r="M628">
        <v>5</v>
      </c>
      <c r="N628">
        <v>320000</v>
      </c>
      <c r="O628">
        <v>0.1</v>
      </c>
      <c r="P628">
        <v>4000</v>
      </c>
      <c r="Q628">
        <v>250000</v>
      </c>
      <c r="R628" t="s">
        <v>6415</v>
      </c>
      <c r="S628" t="s">
        <v>100</v>
      </c>
      <c r="T628" t="s">
        <v>101</v>
      </c>
      <c r="U628">
        <v>5</v>
      </c>
      <c r="V628">
        <v>1600000</v>
      </c>
      <c r="W628">
        <v>160000</v>
      </c>
      <c r="X628">
        <v>1440000</v>
      </c>
      <c r="Y628">
        <v>1254000</v>
      </c>
      <c r="Z628">
        <v>186000</v>
      </c>
      <c r="AA628">
        <v>0.12916666666666701</v>
      </c>
      <c r="AB628" t="s">
        <v>6425</v>
      </c>
      <c r="AC628" s="14" t="s">
        <v>6478</v>
      </c>
    </row>
    <row r="629" spans="1:29" x14ac:dyDescent="0.25">
      <c r="A629" t="s">
        <v>2809</v>
      </c>
      <c r="B629" s="3">
        <v>46005</v>
      </c>
      <c r="C629" t="s">
        <v>2810</v>
      </c>
      <c r="D629" t="s">
        <v>776</v>
      </c>
      <c r="E629" t="s">
        <v>2811</v>
      </c>
      <c r="F629" t="s">
        <v>93</v>
      </c>
      <c r="G629">
        <v>47</v>
      </c>
      <c r="H629" t="s">
        <v>119</v>
      </c>
      <c r="I629" t="s">
        <v>120</v>
      </c>
      <c r="J629" t="s">
        <v>130</v>
      </c>
      <c r="K629" t="s">
        <v>175</v>
      </c>
      <c r="L629" t="s">
        <v>132</v>
      </c>
      <c r="M629">
        <v>6</v>
      </c>
      <c r="N629">
        <v>900000</v>
      </c>
      <c r="O629">
        <v>0</v>
      </c>
      <c r="P629">
        <v>6000</v>
      </c>
      <c r="Q629">
        <v>730000</v>
      </c>
      <c r="R629" t="s">
        <v>167</v>
      </c>
      <c r="S629" t="s">
        <v>100</v>
      </c>
      <c r="T629" t="s">
        <v>101</v>
      </c>
      <c r="U629">
        <v>5</v>
      </c>
      <c r="V629">
        <v>5400000</v>
      </c>
      <c r="W629">
        <v>0</v>
      </c>
      <c r="X629">
        <v>5400000</v>
      </c>
      <c r="Y629">
        <v>4386000</v>
      </c>
      <c r="Z629">
        <v>1014000</v>
      </c>
      <c r="AA629">
        <v>0.18777777777777799</v>
      </c>
      <c r="AB629" t="s">
        <v>6432</v>
      </c>
      <c r="AC629" s="14" t="s">
        <v>6478</v>
      </c>
    </row>
    <row r="630" spans="1:29" x14ac:dyDescent="0.25">
      <c r="A630" t="s">
        <v>2812</v>
      </c>
      <c r="B630" s="3">
        <v>45969</v>
      </c>
      <c r="C630" t="s">
        <v>1324</v>
      </c>
      <c r="D630" t="s">
        <v>2152</v>
      </c>
      <c r="E630" t="s">
        <v>2814</v>
      </c>
      <c r="F630" t="s">
        <v>93</v>
      </c>
      <c r="G630">
        <v>27</v>
      </c>
      <c r="H630" t="s">
        <v>413</v>
      </c>
      <c r="I630" t="s">
        <v>95</v>
      </c>
      <c r="J630" t="s">
        <v>109</v>
      </c>
      <c r="K630" t="s">
        <v>242</v>
      </c>
      <c r="L630" t="s">
        <v>132</v>
      </c>
      <c r="M630">
        <v>8</v>
      </c>
      <c r="N630">
        <v>780000</v>
      </c>
      <c r="O630">
        <v>0.02</v>
      </c>
      <c r="P630">
        <v>6000</v>
      </c>
      <c r="Q630">
        <v>630000</v>
      </c>
      <c r="R630" t="s">
        <v>99</v>
      </c>
      <c r="S630" t="s">
        <v>148</v>
      </c>
      <c r="T630" t="s">
        <v>113</v>
      </c>
      <c r="U630">
        <v>7</v>
      </c>
      <c r="V630">
        <v>6240000</v>
      </c>
      <c r="W630">
        <v>124800</v>
      </c>
      <c r="X630">
        <v>6115200</v>
      </c>
      <c r="Y630">
        <v>5046000</v>
      </c>
      <c r="Z630">
        <v>1069200</v>
      </c>
      <c r="AA630">
        <v>0.17484301412872799</v>
      </c>
      <c r="AB630" t="s">
        <v>6424</v>
      </c>
      <c r="AC630" s="14" t="s">
        <v>6479</v>
      </c>
    </row>
    <row r="631" spans="1:29" x14ac:dyDescent="0.25">
      <c r="A631" t="s">
        <v>2815</v>
      </c>
      <c r="B631" s="3">
        <v>45718</v>
      </c>
      <c r="C631" t="s">
        <v>2710</v>
      </c>
      <c r="D631" t="s">
        <v>2711</v>
      </c>
      <c r="E631" t="s">
        <v>2817</v>
      </c>
      <c r="F631" t="s">
        <v>107</v>
      </c>
      <c r="G631">
        <v>32</v>
      </c>
      <c r="H631" t="s">
        <v>128</v>
      </c>
      <c r="I631" t="s">
        <v>129</v>
      </c>
      <c r="J631" t="s">
        <v>130</v>
      </c>
      <c r="K631" t="s">
        <v>388</v>
      </c>
      <c r="L631" t="s">
        <v>132</v>
      </c>
      <c r="M631">
        <v>7</v>
      </c>
      <c r="N631">
        <v>510000</v>
      </c>
      <c r="O631">
        <v>0.15</v>
      </c>
      <c r="P631">
        <v>1500</v>
      </c>
      <c r="Q631">
        <v>410000</v>
      </c>
      <c r="R631" t="s">
        <v>167</v>
      </c>
      <c r="S631" t="s">
        <v>148</v>
      </c>
      <c r="T631" t="s">
        <v>101</v>
      </c>
      <c r="U631">
        <v>4</v>
      </c>
      <c r="V631">
        <v>3570000</v>
      </c>
      <c r="W631">
        <v>535500</v>
      </c>
      <c r="X631">
        <v>3034500</v>
      </c>
      <c r="Y631">
        <v>2871500</v>
      </c>
      <c r="Z631">
        <v>163000</v>
      </c>
      <c r="AA631">
        <v>5.3715603888614301E-2</v>
      </c>
      <c r="AB631" t="s">
        <v>6428</v>
      </c>
      <c r="AC631" s="14" t="s">
        <v>6479</v>
      </c>
    </row>
    <row r="632" spans="1:29" x14ac:dyDescent="0.25">
      <c r="A632" t="s">
        <v>2818</v>
      </c>
      <c r="B632" s="3">
        <v>45745</v>
      </c>
      <c r="C632" t="s">
        <v>878</v>
      </c>
      <c r="D632" t="s">
        <v>879</v>
      </c>
      <c r="E632" t="s">
        <v>2820</v>
      </c>
      <c r="F632" t="s">
        <v>107</v>
      </c>
      <c r="G632">
        <v>59</v>
      </c>
      <c r="H632" t="s">
        <v>310</v>
      </c>
      <c r="I632" t="s">
        <v>263</v>
      </c>
      <c r="J632" t="s">
        <v>212</v>
      </c>
      <c r="K632" t="s">
        <v>145</v>
      </c>
      <c r="L632" t="s">
        <v>146</v>
      </c>
      <c r="M632">
        <v>4</v>
      </c>
      <c r="N632">
        <v>145000</v>
      </c>
      <c r="O632">
        <v>0.05</v>
      </c>
      <c r="P632">
        <v>4000</v>
      </c>
      <c r="Q632">
        <v>98000</v>
      </c>
      <c r="R632" t="s">
        <v>134</v>
      </c>
      <c r="S632" t="s">
        <v>100</v>
      </c>
      <c r="T632" t="s">
        <v>101</v>
      </c>
      <c r="U632">
        <v>1</v>
      </c>
      <c r="V632">
        <v>580000</v>
      </c>
      <c r="W632">
        <v>29000</v>
      </c>
      <c r="X632">
        <v>551000</v>
      </c>
      <c r="Y632">
        <v>396000</v>
      </c>
      <c r="Z632">
        <v>155000</v>
      </c>
      <c r="AA632">
        <v>0.28130671506352101</v>
      </c>
      <c r="AB632" t="s">
        <v>6428</v>
      </c>
      <c r="AC632" s="14">
        <v>51</v>
      </c>
    </row>
    <row r="633" spans="1:29" x14ac:dyDescent="0.25">
      <c r="A633" t="s">
        <v>2821</v>
      </c>
      <c r="B633" s="3">
        <v>45885</v>
      </c>
      <c r="C633" t="s">
        <v>2822</v>
      </c>
      <c r="D633" t="s">
        <v>2823</v>
      </c>
      <c r="E633" t="s">
        <v>2824</v>
      </c>
      <c r="F633" t="s">
        <v>93</v>
      </c>
      <c r="G633">
        <v>46</v>
      </c>
      <c r="H633" t="s">
        <v>1792</v>
      </c>
      <c r="I633" t="s">
        <v>129</v>
      </c>
      <c r="J633" t="s">
        <v>155</v>
      </c>
      <c r="K633" t="s">
        <v>425</v>
      </c>
      <c r="L633" t="s">
        <v>146</v>
      </c>
      <c r="M633">
        <v>1</v>
      </c>
      <c r="N633">
        <v>45000</v>
      </c>
      <c r="O633">
        <v>0</v>
      </c>
      <c r="P633">
        <v>4000</v>
      </c>
      <c r="Q633">
        <v>27000</v>
      </c>
      <c r="R633" t="s">
        <v>6415</v>
      </c>
      <c r="S633" t="s">
        <v>100</v>
      </c>
      <c r="T633" t="s">
        <v>101</v>
      </c>
      <c r="U633">
        <v>5</v>
      </c>
      <c r="V633">
        <v>45000</v>
      </c>
      <c r="W633">
        <v>0</v>
      </c>
      <c r="X633">
        <v>45000</v>
      </c>
      <c r="Y633">
        <v>31000</v>
      </c>
      <c r="Z633">
        <v>14000</v>
      </c>
      <c r="AA633">
        <v>0.31111111111111101</v>
      </c>
      <c r="AB633" t="s">
        <v>6433</v>
      </c>
      <c r="AC633" s="14" t="s">
        <v>6478</v>
      </c>
    </row>
    <row r="634" spans="1:29" x14ac:dyDescent="0.25">
      <c r="A634" t="s">
        <v>2825</v>
      </c>
      <c r="B634" s="3">
        <v>45726</v>
      </c>
      <c r="C634" t="s">
        <v>832</v>
      </c>
      <c r="D634" t="s">
        <v>833</v>
      </c>
      <c r="E634" t="s">
        <v>2827</v>
      </c>
      <c r="F634" t="s">
        <v>93</v>
      </c>
      <c r="G634">
        <v>46</v>
      </c>
      <c r="H634" t="s">
        <v>558</v>
      </c>
      <c r="I634" t="s">
        <v>129</v>
      </c>
      <c r="J634" t="s">
        <v>212</v>
      </c>
      <c r="K634" t="s">
        <v>296</v>
      </c>
      <c r="L634" t="s">
        <v>282</v>
      </c>
      <c r="M634">
        <v>3</v>
      </c>
      <c r="N634">
        <v>320000</v>
      </c>
      <c r="O634">
        <v>0.02</v>
      </c>
      <c r="P634">
        <v>6000</v>
      </c>
      <c r="Q634">
        <v>250000</v>
      </c>
      <c r="R634" t="s">
        <v>99</v>
      </c>
      <c r="S634" t="s">
        <v>135</v>
      </c>
      <c r="T634" t="s">
        <v>101</v>
      </c>
      <c r="U634">
        <v>2</v>
      </c>
      <c r="V634">
        <v>960000</v>
      </c>
      <c r="W634">
        <v>19200</v>
      </c>
      <c r="X634">
        <v>940800</v>
      </c>
      <c r="Y634">
        <v>756000</v>
      </c>
      <c r="Z634">
        <v>184800</v>
      </c>
      <c r="AA634">
        <v>0.19642857142857101</v>
      </c>
      <c r="AB634" t="s">
        <v>6428</v>
      </c>
      <c r="AC634" s="14" t="s">
        <v>6478</v>
      </c>
    </row>
    <row r="635" spans="1:29" x14ac:dyDescent="0.25">
      <c r="A635" t="s">
        <v>2828</v>
      </c>
      <c r="B635" s="3">
        <v>45835</v>
      </c>
      <c r="C635" t="s">
        <v>903</v>
      </c>
      <c r="D635" t="s">
        <v>904</v>
      </c>
      <c r="E635" t="s">
        <v>2829</v>
      </c>
      <c r="F635" t="s">
        <v>107</v>
      </c>
      <c r="G635">
        <v>42</v>
      </c>
      <c r="H635" t="s">
        <v>262</v>
      </c>
      <c r="I635" t="s">
        <v>263</v>
      </c>
      <c r="J635" t="s">
        <v>155</v>
      </c>
      <c r="K635" t="s">
        <v>388</v>
      </c>
      <c r="L635" t="s">
        <v>132</v>
      </c>
      <c r="M635">
        <v>5</v>
      </c>
      <c r="N635">
        <v>510000</v>
      </c>
      <c r="O635">
        <v>0</v>
      </c>
      <c r="P635">
        <v>12000</v>
      </c>
      <c r="Q635">
        <v>410000</v>
      </c>
      <c r="R635" t="s">
        <v>167</v>
      </c>
      <c r="S635" t="s">
        <v>100</v>
      </c>
      <c r="T635" t="s">
        <v>113</v>
      </c>
      <c r="U635">
        <v>4</v>
      </c>
      <c r="V635">
        <v>2550000</v>
      </c>
      <c r="W635">
        <v>0</v>
      </c>
      <c r="X635">
        <v>2550000</v>
      </c>
      <c r="Y635">
        <v>2062000</v>
      </c>
      <c r="Z635">
        <v>488000</v>
      </c>
      <c r="AA635">
        <v>0.19137254901960801</v>
      </c>
      <c r="AB635" t="s">
        <v>6434</v>
      </c>
      <c r="AC635" s="14" t="s">
        <v>6478</v>
      </c>
    </row>
    <row r="636" spans="1:29" x14ac:dyDescent="0.25">
      <c r="A636" t="s">
        <v>2830</v>
      </c>
      <c r="B636" s="3">
        <v>45811</v>
      </c>
      <c r="C636" t="s">
        <v>1549</v>
      </c>
      <c r="D636" t="s">
        <v>260</v>
      </c>
      <c r="E636" t="s">
        <v>2832</v>
      </c>
      <c r="F636" t="s">
        <v>93</v>
      </c>
      <c r="G636">
        <v>36</v>
      </c>
      <c r="H636" t="s">
        <v>558</v>
      </c>
      <c r="I636" t="s">
        <v>129</v>
      </c>
      <c r="J636" t="s">
        <v>359</v>
      </c>
      <c r="K636" t="s">
        <v>296</v>
      </c>
      <c r="L636" t="s">
        <v>282</v>
      </c>
      <c r="M636">
        <v>3</v>
      </c>
      <c r="N636">
        <v>320000</v>
      </c>
      <c r="O636">
        <v>0.05</v>
      </c>
      <c r="P636">
        <v>2500</v>
      </c>
      <c r="Q636">
        <v>250000</v>
      </c>
      <c r="R636" t="s">
        <v>134</v>
      </c>
      <c r="S636" t="s">
        <v>148</v>
      </c>
      <c r="T636" t="s">
        <v>113</v>
      </c>
      <c r="U636">
        <v>4</v>
      </c>
      <c r="V636">
        <v>960000</v>
      </c>
      <c r="W636">
        <v>48000</v>
      </c>
      <c r="X636">
        <v>912000</v>
      </c>
      <c r="Y636">
        <v>752500</v>
      </c>
      <c r="Z636">
        <v>159500</v>
      </c>
      <c r="AA636">
        <v>0.17489035087719301</v>
      </c>
      <c r="AB636" t="s">
        <v>6434</v>
      </c>
      <c r="AC636" s="14" t="s">
        <v>6478</v>
      </c>
    </row>
    <row r="637" spans="1:29" x14ac:dyDescent="0.25">
      <c r="A637" t="s">
        <v>2833</v>
      </c>
      <c r="B637" s="3">
        <v>45671</v>
      </c>
      <c r="C637" t="s">
        <v>1763</v>
      </c>
      <c r="D637" t="s">
        <v>1764</v>
      </c>
      <c r="E637" t="s">
        <v>2835</v>
      </c>
      <c r="F637" t="s">
        <v>93</v>
      </c>
      <c r="G637">
        <v>45</v>
      </c>
      <c r="H637" t="s">
        <v>119</v>
      </c>
      <c r="I637" t="s">
        <v>120</v>
      </c>
      <c r="J637" t="s">
        <v>109</v>
      </c>
      <c r="K637" t="s">
        <v>296</v>
      </c>
      <c r="L637" t="s">
        <v>282</v>
      </c>
      <c r="M637">
        <v>7</v>
      </c>
      <c r="N637">
        <v>320000</v>
      </c>
      <c r="O637">
        <v>0</v>
      </c>
      <c r="P637">
        <v>2500</v>
      </c>
      <c r="Q637">
        <v>250000</v>
      </c>
      <c r="R637" t="s">
        <v>134</v>
      </c>
      <c r="S637" t="s">
        <v>100</v>
      </c>
      <c r="T637" t="s">
        <v>113</v>
      </c>
      <c r="U637">
        <v>1</v>
      </c>
      <c r="V637">
        <v>2240000</v>
      </c>
      <c r="W637">
        <v>0</v>
      </c>
      <c r="X637">
        <v>2240000</v>
      </c>
      <c r="Y637">
        <v>1752500</v>
      </c>
      <c r="Z637">
        <v>487500</v>
      </c>
      <c r="AA637">
        <v>0.21763392857142899</v>
      </c>
      <c r="AB637" t="s">
        <v>6426</v>
      </c>
      <c r="AC637" s="14" t="s">
        <v>6478</v>
      </c>
    </row>
    <row r="638" spans="1:29" x14ac:dyDescent="0.25">
      <c r="A638" t="s">
        <v>2836</v>
      </c>
      <c r="B638" s="3">
        <v>45681</v>
      </c>
      <c r="C638" t="s">
        <v>2838</v>
      </c>
      <c r="D638" t="s">
        <v>2839</v>
      </c>
      <c r="E638" t="s">
        <v>2840</v>
      </c>
      <c r="F638" t="s">
        <v>93</v>
      </c>
      <c r="G638">
        <v>39</v>
      </c>
      <c r="H638" t="s">
        <v>377</v>
      </c>
      <c r="I638" t="s">
        <v>95</v>
      </c>
      <c r="J638" t="s">
        <v>96</v>
      </c>
      <c r="K638" t="s">
        <v>388</v>
      </c>
      <c r="L638" t="s">
        <v>132</v>
      </c>
      <c r="M638">
        <v>4</v>
      </c>
      <c r="N638">
        <v>510000</v>
      </c>
      <c r="O638">
        <v>0.05</v>
      </c>
      <c r="P638">
        <v>12000</v>
      </c>
      <c r="Q638">
        <v>410000</v>
      </c>
      <c r="R638" t="s">
        <v>167</v>
      </c>
      <c r="S638" t="s">
        <v>100</v>
      </c>
      <c r="T638" t="s">
        <v>101</v>
      </c>
      <c r="U638">
        <v>2</v>
      </c>
      <c r="V638">
        <v>2040000</v>
      </c>
      <c r="W638">
        <v>102000</v>
      </c>
      <c r="X638">
        <v>1938000</v>
      </c>
      <c r="Y638">
        <v>1652000</v>
      </c>
      <c r="Z638">
        <v>286000</v>
      </c>
      <c r="AA638">
        <v>0.14757481940144501</v>
      </c>
      <c r="AB638" t="s">
        <v>6426</v>
      </c>
      <c r="AC638" s="14" t="s">
        <v>6478</v>
      </c>
    </row>
    <row r="639" spans="1:29" x14ac:dyDescent="0.25">
      <c r="A639" t="s">
        <v>2841</v>
      </c>
      <c r="B639" s="3">
        <v>45759</v>
      </c>
      <c r="C639" t="s">
        <v>4010</v>
      </c>
      <c r="D639" t="s">
        <v>2843</v>
      </c>
      <c r="E639" t="s">
        <v>2844</v>
      </c>
      <c r="F639" t="s">
        <v>93</v>
      </c>
      <c r="G639">
        <v>31</v>
      </c>
      <c r="H639" t="s">
        <v>295</v>
      </c>
      <c r="I639" t="s">
        <v>120</v>
      </c>
      <c r="J639" t="s">
        <v>96</v>
      </c>
      <c r="K639" t="s">
        <v>520</v>
      </c>
      <c r="L639" t="s">
        <v>111</v>
      </c>
      <c r="M639">
        <v>1</v>
      </c>
      <c r="N639">
        <v>410000</v>
      </c>
      <c r="O639">
        <v>0</v>
      </c>
      <c r="P639">
        <v>2500</v>
      </c>
      <c r="Q639">
        <v>325000</v>
      </c>
      <c r="R639" t="s">
        <v>167</v>
      </c>
      <c r="S639" t="s">
        <v>148</v>
      </c>
      <c r="T639" t="s">
        <v>101</v>
      </c>
      <c r="U639">
        <v>5</v>
      </c>
      <c r="V639">
        <v>410000</v>
      </c>
      <c r="W639">
        <v>0</v>
      </c>
      <c r="X639">
        <v>410000</v>
      </c>
      <c r="Y639">
        <v>327500</v>
      </c>
      <c r="Z639">
        <v>82500</v>
      </c>
      <c r="AA639">
        <v>0.20121951219512199</v>
      </c>
      <c r="AB639" t="s">
        <v>6431</v>
      </c>
      <c r="AC639" s="14" t="s">
        <v>6479</v>
      </c>
    </row>
    <row r="640" spans="1:29" x14ac:dyDescent="0.25">
      <c r="A640" t="s">
        <v>2845</v>
      </c>
      <c r="B640" s="3">
        <v>45745</v>
      </c>
      <c r="C640" t="s">
        <v>90</v>
      </c>
      <c r="D640" t="s">
        <v>91</v>
      </c>
      <c r="E640" t="s">
        <v>2847</v>
      </c>
      <c r="F640" t="s">
        <v>93</v>
      </c>
      <c r="G640">
        <v>58</v>
      </c>
      <c r="H640" t="s">
        <v>1792</v>
      </c>
      <c r="I640" t="s">
        <v>129</v>
      </c>
      <c r="J640" t="s">
        <v>359</v>
      </c>
      <c r="K640" t="s">
        <v>582</v>
      </c>
      <c r="L640" t="s">
        <v>146</v>
      </c>
      <c r="M640">
        <v>5</v>
      </c>
      <c r="N640">
        <v>180000</v>
      </c>
      <c r="O640">
        <v>0.1</v>
      </c>
      <c r="P640">
        <v>6000</v>
      </c>
      <c r="Q640">
        <v>125000</v>
      </c>
      <c r="R640" t="s">
        <v>219</v>
      </c>
      <c r="S640" t="s">
        <v>100</v>
      </c>
      <c r="T640" t="s">
        <v>113</v>
      </c>
      <c r="U640">
        <v>4</v>
      </c>
      <c r="V640">
        <v>900000</v>
      </c>
      <c r="W640">
        <v>90000</v>
      </c>
      <c r="X640">
        <v>810000</v>
      </c>
      <c r="Y640">
        <v>631000</v>
      </c>
      <c r="Z640">
        <v>179000</v>
      </c>
      <c r="AA640">
        <v>0.22098765432098799</v>
      </c>
      <c r="AB640" t="s">
        <v>6428</v>
      </c>
      <c r="AC640" s="14">
        <v>51</v>
      </c>
    </row>
    <row r="641" spans="1:29" x14ac:dyDescent="0.25">
      <c r="A641" t="s">
        <v>2848</v>
      </c>
      <c r="B641" s="3">
        <v>45829</v>
      </c>
      <c r="C641" t="s">
        <v>1263</v>
      </c>
      <c r="D641" t="s">
        <v>2850</v>
      </c>
      <c r="E641" t="s">
        <v>2851</v>
      </c>
      <c r="F641" t="s">
        <v>107</v>
      </c>
      <c r="G641">
        <v>19</v>
      </c>
      <c r="H641" t="s">
        <v>262</v>
      </c>
      <c r="I641" t="s">
        <v>263</v>
      </c>
      <c r="K641" t="s">
        <v>145</v>
      </c>
      <c r="L641" t="s">
        <v>146</v>
      </c>
      <c r="M641">
        <v>1</v>
      </c>
      <c r="N641">
        <v>145000</v>
      </c>
      <c r="O641">
        <v>0</v>
      </c>
      <c r="P641">
        <v>12000</v>
      </c>
      <c r="Q641">
        <v>98000</v>
      </c>
      <c r="R641" t="s">
        <v>219</v>
      </c>
      <c r="S641" t="s">
        <v>135</v>
      </c>
      <c r="T641" t="s">
        <v>101</v>
      </c>
      <c r="U641">
        <v>4</v>
      </c>
      <c r="V641">
        <v>145000</v>
      </c>
      <c r="W641">
        <v>0</v>
      </c>
      <c r="X641">
        <v>145000</v>
      </c>
      <c r="Y641">
        <v>110000</v>
      </c>
      <c r="Z641">
        <v>35000</v>
      </c>
      <c r="AA641">
        <v>0.24137931034482801</v>
      </c>
      <c r="AB641" t="s">
        <v>6434</v>
      </c>
      <c r="AC641" s="14" t="s">
        <v>6477</v>
      </c>
    </row>
    <row r="642" spans="1:29" x14ac:dyDescent="0.25">
      <c r="A642" t="s">
        <v>2852</v>
      </c>
      <c r="B642" s="3">
        <v>45851</v>
      </c>
      <c r="C642" t="s">
        <v>765</v>
      </c>
      <c r="D642" t="s">
        <v>209</v>
      </c>
      <c r="E642" t="s">
        <v>2854</v>
      </c>
      <c r="F642" t="s">
        <v>107</v>
      </c>
      <c r="G642">
        <v>30</v>
      </c>
      <c r="H642" t="s">
        <v>413</v>
      </c>
      <c r="I642" t="s">
        <v>95</v>
      </c>
      <c r="J642" t="s">
        <v>109</v>
      </c>
      <c r="K642" t="s">
        <v>296</v>
      </c>
      <c r="L642" t="s">
        <v>282</v>
      </c>
      <c r="M642">
        <v>6</v>
      </c>
      <c r="N642">
        <v>320000</v>
      </c>
      <c r="O642">
        <v>0.1</v>
      </c>
      <c r="P642">
        <v>1500</v>
      </c>
      <c r="Q642">
        <v>250000</v>
      </c>
      <c r="R642" t="s">
        <v>6415</v>
      </c>
      <c r="S642" t="s">
        <v>100</v>
      </c>
      <c r="T642" t="s">
        <v>113</v>
      </c>
      <c r="U642">
        <v>5</v>
      </c>
      <c r="V642">
        <v>1920000</v>
      </c>
      <c r="W642">
        <v>192000</v>
      </c>
      <c r="X642">
        <v>1728000</v>
      </c>
      <c r="Y642">
        <v>1501500</v>
      </c>
      <c r="Z642">
        <v>226500</v>
      </c>
      <c r="AA642">
        <v>0.13107638888888901</v>
      </c>
      <c r="AB642" t="s">
        <v>6425</v>
      </c>
      <c r="AC642" s="14" t="s">
        <v>6479</v>
      </c>
    </row>
    <row r="643" spans="1:29" x14ac:dyDescent="0.25">
      <c r="A643" t="s">
        <v>2855</v>
      </c>
      <c r="B643" s="3">
        <v>45877</v>
      </c>
      <c r="C643" t="s">
        <v>2856</v>
      </c>
      <c r="D643" t="s">
        <v>2857</v>
      </c>
      <c r="E643" t="s">
        <v>2858</v>
      </c>
      <c r="F643" t="s">
        <v>93</v>
      </c>
      <c r="G643">
        <v>58</v>
      </c>
      <c r="H643" t="s">
        <v>1279</v>
      </c>
      <c r="I643" t="s">
        <v>144</v>
      </c>
      <c r="J643" t="s">
        <v>165</v>
      </c>
      <c r="K643" t="s">
        <v>520</v>
      </c>
      <c r="L643" t="s">
        <v>111</v>
      </c>
      <c r="M643">
        <v>4</v>
      </c>
      <c r="N643">
        <v>410000</v>
      </c>
      <c r="O643">
        <v>0.15</v>
      </c>
      <c r="P643">
        <v>12000</v>
      </c>
      <c r="Q643">
        <v>325000</v>
      </c>
      <c r="R643" t="s">
        <v>99</v>
      </c>
      <c r="S643" t="s">
        <v>148</v>
      </c>
      <c r="T643" t="s">
        <v>101</v>
      </c>
      <c r="U643">
        <v>3</v>
      </c>
      <c r="V643">
        <v>1640000</v>
      </c>
      <c r="W643">
        <v>246000</v>
      </c>
      <c r="X643">
        <v>1394000</v>
      </c>
      <c r="Y643">
        <v>1312000</v>
      </c>
      <c r="Z643">
        <v>82000</v>
      </c>
      <c r="AA643">
        <v>5.8823529411764698E-2</v>
      </c>
      <c r="AB643" t="s">
        <v>6433</v>
      </c>
      <c r="AC643" s="14">
        <v>51</v>
      </c>
    </row>
    <row r="644" spans="1:29" x14ac:dyDescent="0.25">
      <c r="A644" t="s">
        <v>2859</v>
      </c>
      <c r="B644" s="3">
        <v>45784</v>
      </c>
      <c r="C644" t="s">
        <v>391</v>
      </c>
      <c r="D644" t="s">
        <v>392</v>
      </c>
      <c r="E644" t="s">
        <v>2860</v>
      </c>
      <c r="F644" t="s">
        <v>107</v>
      </c>
      <c r="G644">
        <v>33</v>
      </c>
      <c r="H644" t="s">
        <v>310</v>
      </c>
      <c r="I644" t="s">
        <v>263</v>
      </c>
      <c r="J644" t="s">
        <v>96</v>
      </c>
      <c r="K644" t="s">
        <v>175</v>
      </c>
      <c r="L644" t="s">
        <v>132</v>
      </c>
      <c r="M644">
        <v>6</v>
      </c>
      <c r="N644">
        <v>900000</v>
      </c>
      <c r="O644">
        <v>0.1</v>
      </c>
      <c r="P644">
        <v>4000</v>
      </c>
      <c r="Q644">
        <v>730000</v>
      </c>
      <c r="R644" t="s">
        <v>134</v>
      </c>
      <c r="S644" t="s">
        <v>100</v>
      </c>
      <c r="T644" t="s">
        <v>101</v>
      </c>
      <c r="U644">
        <v>3</v>
      </c>
      <c r="V644">
        <v>5400000</v>
      </c>
      <c r="W644">
        <v>540000</v>
      </c>
      <c r="X644">
        <v>4860000</v>
      </c>
      <c r="Y644">
        <v>4384000</v>
      </c>
      <c r="Z644">
        <v>476000</v>
      </c>
      <c r="AA644">
        <v>9.7942386831275693E-2</v>
      </c>
      <c r="AB644" t="s">
        <v>6430</v>
      </c>
      <c r="AC644" s="14" t="s">
        <v>6479</v>
      </c>
    </row>
    <row r="645" spans="1:29" x14ac:dyDescent="0.25">
      <c r="A645" t="s">
        <v>2861</v>
      </c>
      <c r="B645" s="3">
        <v>46020</v>
      </c>
      <c r="C645" t="s">
        <v>2863</v>
      </c>
      <c r="E645" t="s">
        <v>2864</v>
      </c>
      <c r="F645" t="s">
        <v>93</v>
      </c>
      <c r="G645">
        <v>30</v>
      </c>
      <c r="H645" t="s">
        <v>558</v>
      </c>
      <c r="I645" t="s">
        <v>129</v>
      </c>
      <c r="J645" t="s">
        <v>130</v>
      </c>
      <c r="K645" t="s">
        <v>425</v>
      </c>
      <c r="L645" t="s">
        <v>146</v>
      </c>
      <c r="M645">
        <v>4</v>
      </c>
      <c r="N645">
        <v>45000</v>
      </c>
      <c r="O645">
        <v>0.02</v>
      </c>
      <c r="P645">
        <v>4000</v>
      </c>
      <c r="Q645">
        <v>27000</v>
      </c>
      <c r="R645" t="s">
        <v>167</v>
      </c>
      <c r="S645" t="s">
        <v>168</v>
      </c>
      <c r="T645" t="s">
        <v>113</v>
      </c>
      <c r="U645">
        <v>4</v>
      </c>
      <c r="V645">
        <v>180000</v>
      </c>
      <c r="W645">
        <v>3600</v>
      </c>
      <c r="X645">
        <v>176400</v>
      </c>
      <c r="Y645">
        <v>112000</v>
      </c>
      <c r="Z645">
        <v>64400</v>
      </c>
      <c r="AA645">
        <v>0.365079365079365</v>
      </c>
      <c r="AB645" t="s">
        <v>6432</v>
      </c>
      <c r="AC645" s="14" t="s">
        <v>6479</v>
      </c>
    </row>
    <row r="646" spans="1:29" x14ac:dyDescent="0.25">
      <c r="A646" t="s">
        <v>2865</v>
      </c>
      <c r="B646" s="3">
        <v>45839</v>
      </c>
      <c r="C646" t="s">
        <v>2866</v>
      </c>
      <c r="D646" t="s">
        <v>868</v>
      </c>
      <c r="E646" t="s">
        <v>2867</v>
      </c>
      <c r="F646" t="s">
        <v>107</v>
      </c>
      <c r="G646">
        <v>49</v>
      </c>
      <c r="H646" t="s">
        <v>413</v>
      </c>
      <c r="I646" t="s">
        <v>95</v>
      </c>
      <c r="J646" t="s">
        <v>155</v>
      </c>
      <c r="K646" t="s">
        <v>145</v>
      </c>
      <c r="L646" t="s">
        <v>146</v>
      </c>
      <c r="M646">
        <v>3</v>
      </c>
      <c r="N646">
        <v>145000</v>
      </c>
      <c r="O646">
        <v>0</v>
      </c>
      <c r="P646">
        <v>1500</v>
      </c>
      <c r="Q646">
        <v>98000</v>
      </c>
      <c r="R646" t="s">
        <v>167</v>
      </c>
      <c r="S646" t="s">
        <v>148</v>
      </c>
      <c r="T646" t="s">
        <v>101</v>
      </c>
      <c r="U646">
        <v>4</v>
      </c>
      <c r="V646">
        <v>435000</v>
      </c>
      <c r="W646">
        <v>0</v>
      </c>
      <c r="X646">
        <v>435000</v>
      </c>
      <c r="Y646">
        <v>295500</v>
      </c>
      <c r="Z646">
        <v>139500</v>
      </c>
      <c r="AA646">
        <v>0.32068965517241399</v>
      </c>
      <c r="AB646" t="s">
        <v>6425</v>
      </c>
      <c r="AC646" s="14" t="s">
        <v>6478</v>
      </c>
    </row>
    <row r="647" spans="1:29" x14ac:dyDescent="0.25">
      <c r="A647" t="s">
        <v>2868</v>
      </c>
      <c r="B647" s="3">
        <v>45810</v>
      </c>
      <c r="C647" t="s">
        <v>2034</v>
      </c>
      <c r="D647" t="s">
        <v>2035</v>
      </c>
      <c r="E647" t="s">
        <v>2869</v>
      </c>
      <c r="F647" t="s">
        <v>93</v>
      </c>
      <c r="G647">
        <v>42</v>
      </c>
      <c r="H647" t="s">
        <v>1279</v>
      </c>
      <c r="I647" t="s">
        <v>144</v>
      </c>
      <c r="J647" t="s">
        <v>165</v>
      </c>
      <c r="K647" t="s">
        <v>852</v>
      </c>
      <c r="L647" t="s">
        <v>122</v>
      </c>
      <c r="M647">
        <v>6</v>
      </c>
      <c r="N647">
        <v>680000</v>
      </c>
      <c r="O647">
        <v>0.02</v>
      </c>
      <c r="P647">
        <v>2500</v>
      </c>
      <c r="Q647">
        <v>555000</v>
      </c>
      <c r="R647" t="s">
        <v>167</v>
      </c>
      <c r="S647" t="s">
        <v>148</v>
      </c>
      <c r="T647" t="s">
        <v>113</v>
      </c>
      <c r="U647">
        <v>5</v>
      </c>
      <c r="V647">
        <v>4080000</v>
      </c>
      <c r="W647">
        <v>81600</v>
      </c>
      <c r="X647">
        <v>3998400</v>
      </c>
      <c r="Y647">
        <v>3332500</v>
      </c>
      <c r="Z647">
        <v>665900</v>
      </c>
      <c r="AA647">
        <v>0.16654161664665901</v>
      </c>
      <c r="AB647" t="s">
        <v>6434</v>
      </c>
      <c r="AC647" s="14" t="s">
        <v>6478</v>
      </c>
    </row>
    <row r="648" spans="1:29" x14ac:dyDescent="0.25">
      <c r="A648" t="s">
        <v>2870</v>
      </c>
      <c r="B648" s="3">
        <v>45889</v>
      </c>
      <c r="C648" t="s">
        <v>2872</v>
      </c>
      <c r="D648" t="s">
        <v>2873</v>
      </c>
      <c r="E648" t="s">
        <v>2874</v>
      </c>
      <c r="F648" t="s">
        <v>93</v>
      </c>
      <c r="G648">
        <v>24</v>
      </c>
      <c r="H648" t="s">
        <v>154</v>
      </c>
      <c r="I648" t="s">
        <v>95</v>
      </c>
      <c r="J648" t="s">
        <v>359</v>
      </c>
      <c r="K648" t="s">
        <v>156</v>
      </c>
      <c r="L648" t="s">
        <v>111</v>
      </c>
      <c r="M648">
        <v>1</v>
      </c>
      <c r="N648">
        <v>290000</v>
      </c>
      <c r="O648">
        <v>0.02</v>
      </c>
      <c r="P648">
        <v>4000</v>
      </c>
      <c r="Q648">
        <v>225000</v>
      </c>
      <c r="R648" t="s">
        <v>219</v>
      </c>
      <c r="S648" t="s">
        <v>100</v>
      </c>
      <c r="T648" t="s">
        <v>101</v>
      </c>
      <c r="U648">
        <v>1</v>
      </c>
      <c r="V648">
        <v>290000</v>
      </c>
      <c r="W648">
        <v>5800</v>
      </c>
      <c r="X648">
        <v>284200</v>
      </c>
      <c r="Y648">
        <v>229000</v>
      </c>
      <c r="Z648">
        <v>55200</v>
      </c>
      <c r="AA648">
        <v>0.19422941590429299</v>
      </c>
      <c r="AB648" t="s">
        <v>6433</v>
      </c>
      <c r="AC648" s="14" t="s">
        <v>6477</v>
      </c>
    </row>
    <row r="649" spans="1:29" x14ac:dyDescent="0.25">
      <c r="A649" t="s">
        <v>2875</v>
      </c>
      <c r="B649" s="3">
        <v>45946</v>
      </c>
      <c r="C649" t="s">
        <v>928</v>
      </c>
      <c r="D649" t="s">
        <v>929</v>
      </c>
      <c r="E649" t="s">
        <v>2877</v>
      </c>
      <c r="F649" t="s">
        <v>93</v>
      </c>
      <c r="G649">
        <v>52</v>
      </c>
      <c r="H649" t="s">
        <v>154</v>
      </c>
      <c r="I649" t="s">
        <v>95</v>
      </c>
      <c r="J649" t="s">
        <v>174</v>
      </c>
      <c r="K649" t="s">
        <v>582</v>
      </c>
      <c r="L649" t="s">
        <v>146</v>
      </c>
      <c r="M649">
        <v>1</v>
      </c>
      <c r="N649">
        <v>180000</v>
      </c>
      <c r="O649">
        <v>0.15</v>
      </c>
      <c r="P649">
        <v>8000</v>
      </c>
      <c r="Q649">
        <v>125000</v>
      </c>
      <c r="R649" t="s">
        <v>219</v>
      </c>
      <c r="S649" t="s">
        <v>100</v>
      </c>
      <c r="T649" t="s">
        <v>113</v>
      </c>
      <c r="U649">
        <v>1</v>
      </c>
      <c r="V649">
        <v>180000</v>
      </c>
      <c r="W649">
        <v>27000</v>
      </c>
      <c r="X649">
        <v>153000</v>
      </c>
      <c r="Y649">
        <v>133000</v>
      </c>
      <c r="Z649">
        <v>20000</v>
      </c>
      <c r="AA649">
        <v>0.13071895424836599</v>
      </c>
      <c r="AB649" t="s">
        <v>6427</v>
      </c>
      <c r="AC649" s="14">
        <v>51</v>
      </c>
    </row>
    <row r="650" spans="1:29" x14ac:dyDescent="0.25">
      <c r="A650" t="s">
        <v>2878</v>
      </c>
      <c r="B650" s="3">
        <v>45784</v>
      </c>
      <c r="C650" t="s">
        <v>784</v>
      </c>
      <c r="D650" t="s">
        <v>785</v>
      </c>
      <c r="E650" t="s">
        <v>2879</v>
      </c>
      <c r="F650" t="s">
        <v>93</v>
      </c>
      <c r="G650">
        <v>53</v>
      </c>
      <c r="H650" t="s">
        <v>310</v>
      </c>
      <c r="I650" t="s">
        <v>263</v>
      </c>
      <c r="J650" t="s">
        <v>174</v>
      </c>
      <c r="K650" t="s">
        <v>296</v>
      </c>
      <c r="L650" t="s">
        <v>282</v>
      </c>
      <c r="M650">
        <v>1</v>
      </c>
      <c r="N650">
        <v>320000</v>
      </c>
      <c r="O650">
        <v>0.02</v>
      </c>
      <c r="P650">
        <v>1500</v>
      </c>
      <c r="Q650">
        <v>250000</v>
      </c>
      <c r="R650" t="s">
        <v>167</v>
      </c>
      <c r="S650" t="s">
        <v>135</v>
      </c>
      <c r="T650" t="s">
        <v>113</v>
      </c>
      <c r="U650">
        <v>5</v>
      </c>
      <c r="V650">
        <v>320000</v>
      </c>
      <c r="W650">
        <v>6400</v>
      </c>
      <c r="X650">
        <v>313600</v>
      </c>
      <c r="Y650">
        <v>251500</v>
      </c>
      <c r="Z650">
        <v>62100</v>
      </c>
      <c r="AA650">
        <v>0.19802295918367299</v>
      </c>
      <c r="AB650" t="s">
        <v>6430</v>
      </c>
      <c r="AC650" s="14">
        <v>51</v>
      </c>
    </row>
    <row r="651" spans="1:29" x14ac:dyDescent="0.25">
      <c r="A651" t="s">
        <v>2880</v>
      </c>
      <c r="B651" s="3">
        <v>45816</v>
      </c>
      <c r="C651" t="s">
        <v>1497</v>
      </c>
      <c r="D651" t="s">
        <v>1498</v>
      </c>
      <c r="E651" t="s">
        <v>2882</v>
      </c>
      <c r="F651" t="s">
        <v>107</v>
      </c>
      <c r="G651">
        <v>36</v>
      </c>
      <c r="H651" t="s">
        <v>128</v>
      </c>
      <c r="I651" t="s">
        <v>129</v>
      </c>
      <c r="J651" t="s">
        <v>174</v>
      </c>
      <c r="K651" t="s">
        <v>296</v>
      </c>
      <c r="L651" t="s">
        <v>282</v>
      </c>
      <c r="M651">
        <v>8</v>
      </c>
      <c r="N651">
        <v>320000</v>
      </c>
      <c r="O651">
        <v>0.05</v>
      </c>
      <c r="P651">
        <v>6000</v>
      </c>
      <c r="Q651">
        <v>250000</v>
      </c>
      <c r="R651" t="s">
        <v>6415</v>
      </c>
      <c r="S651" t="s">
        <v>100</v>
      </c>
      <c r="T651" t="s">
        <v>101</v>
      </c>
      <c r="U651">
        <v>5</v>
      </c>
      <c r="V651">
        <v>2560000</v>
      </c>
      <c r="W651">
        <v>128000</v>
      </c>
      <c r="X651">
        <v>2432000</v>
      </c>
      <c r="Y651">
        <v>2006000</v>
      </c>
      <c r="Z651">
        <v>426000</v>
      </c>
      <c r="AA651">
        <v>0.17516447368421101</v>
      </c>
      <c r="AB651" t="s">
        <v>6434</v>
      </c>
      <c r="AC651" s="14" t="s">
        <v>6478</v>
      </c>
    </row>
    <row r="652" spans="1:29" x14ac:dyDescent="0.25">
      <c r="A652" t="s">
        <v>2883</v>
      </c>
      <c r="B652" s="3">
        <v>45714</v>
      </c>
      <c r="C652" t="s">
        <v>2715</v>
      </c>
      <c r="D652" t="s">
        <v>2716</v>
      </c>
      <c r="E652" t="s">
        <v>2885</v>
      </c>
      <c r="F652" t="s">
        <v>93</v>
      </c>
      <c r="G652">
        <v>22</v>
      </c>
      <c r="H652" t="s">
        <v>262</v>
      </c>
      <c r="I652" t="s">
        <v>263</v>
      </c>
      <c r="J652" t="s">
        <v>109</v>
      </c>
      <c r="K652" t="s">
        <v>1540</v>
      </c>
      <c r="L652" t="s">
        <v>282</v>
      </c>
      <c r="M652">
        <v>6</v>
      </c>
      <c r="N652">
        <v>650000</v>
      </c>
      <c r="O652">
        <v>0</v>
      </c>
      <c r="P652">
        <v>12000</v>
      </c>
      <c r="Q652">
        <v>520000</v>
      </c>
      <c r="R652" t="s">
        <v>134</v>
      </c>
      <c r="S652" t="s">
        <v>135</v>
      </c>
      <c r="T652" t="s">
        <v>101</v>
      </c>
      <c r="U652">
        <v>4</v>
      </c>
      <c r="V652">
        <v>3900000</v>
      </c>
      <c r="W652">
        <v>0</v>
      </c>
      <c r="X652">
        <v>3900000</v>
      </c>
      <c r="Y652">
        <v>3132000</v>
      </c>
      <c r="Z652">
        <v>768000</v>
      </c>
      <c r="AA652">
        <v>0.19692307692307701</v>
      </c>
      <c r="AB652" t="s">
        <v>6429</v>
      </c>
      <c r="AC652" s="14" t="s">
        <v>6477</v>
      </c>
    </row>
    <row r="653" spans="1:29" x14ac:dyDescent="0.25">
      <c r="A653" t="s">
        <v>2886</v>
      </c>
      <c r="B653" s="3">
        <v>45963</v>
      </c>
      <c r="C653" t="s">
        <v>2449</v>
      </c>
      <c r="D653" t="s">
        <v>2450</v>
      </c>
      <c r="E653" t="s">
        <v>2888</v>
      </c>
      <c r="F653" t="s">
        <v>107</v>
      </c>
      <c r="G653">
        <v>21</v>
      </c>
      <c r="H653" t="s">
        <v>1792</v>
      </c>
      <c r="I653" t="s">
        <v>129</v>
      </c>
      <c r="J653" t="s">
        <v>130</v>
      </c>
      <c r="K653" t="s">
        <v>1540</v>
      </c>
      <c r="L653" t="s">
        <v>282</v>
      </c>
      <c r="M653">
        <v>6</v>
      </c>
      <c r="N653">
        <v>650000</v>
      </c>
      <c r="O653">
        <v>0.05</v>
      </c>
      <c r="P653">
        <v>6000</v>
      </c>
      <c r="Q653">
        <v>520000</v>
      </c>
      <c r="R653" t="s">
        <v>219</v>
      </c>
      <c r="S653" t="s">
        <v>100</v>
      </c>
      <c r="T653" t="s">
        <v>101</v>
      </c>
      <c r="U653">
        <v>3</v>
      </c>
      <c r="V653">
        <v>3900000</v>
      </c>
      <c r="W653">
        <v>195000</v>
      </c>
      <c r="X653">
        <v>3705000</v>
      </c>
      <c r="Y653">
        <v>3126000</v>
      </c>
      <c r="Z653">
        <v>579000</v>
      </c>
      <c r="AA653">
        <v>0.15627530364372499</v>
      </c>
      <c r="AB653" t="s">
        <v>6424</v>
      </c>
      <c r="AC653" s="14" t="s">
        <v>6477</v>
      </c>
    </row>
    <row r="654" spans="1:29" x14ac:dyDescent="0.25">
      <c r="A654" t="s">
        <v>2889</v>
      </c>
      <c r="B654" s="3">
        <v>45679</v>
      </c>
      <c r="C654" t="s">
        <v>2891</v>
      </c>
      <c r="D654" t="s">
        <v>2892</v>
      </c>
      <c r="E654" t="s">
        <v>6327</v>
      </c>
      <c r="F654" t="s">
        <v>93</v>
      </c>
      <c r="G654">
        <v>50</v>
      </c>
      <c r="H654" t="s">
        <v>295</v>
      </c>
      <c r="I654" t="s">
        <v>120</v>
      </c>
      <c r="J654" t="s">
        <v>359</v>
      </c>
      <c r="K654" t="s">
        <v>582</v>
      </c>
      <c r="L654" t="s">
        <v>146</v>
      </c>
      <c r="M654">
        <v>3</v>
      </c>
      <c r="N654">
        <v>180000</v>
      </c>
      <c r="O654">
        <v>0.15</v>
      </c>
      <c r="P654">
        <v>1500</v>
      </c>
      <c r="Q654">
        <v>125000</v>
      </c>
      <c r="R654" t="s">
        <v>167</v>
      </c>
      <c r="S654" t="s">
        <v>135</v>
      </c>
      <c r="T654" t="s">
        <v>113</v>
      </c>
      <c r="U654">
        <v>4</v>
      </c>
      <c r="V654">
        <v>540000</v>
      </c>
      <c r="W654">
        <v>81000</v>
      </c>
      <c r="X654">
        <v>459000</v>
      </c>
      <c r="Y654">
        <v>376500</v>
      </c>
      <c r="Z654">
        <v>82500</v>
      </c>
      <c r="AA654">
        <v>0.17973856209150299</v>
      </c>
      <c r="AB654" t="s">
        <v>6426</v>
      </c>
      <c r="AC654" s="14" t="s">
        <v>6478</v>
      </c>
    </row>
    <row r="655" spans="1:29" x14ac:dyDescent="0.25">
      <c r="A655" t="s">
        <v>2894</v>
      </c>
      <c r="B655" s="3">
        <v>45995</v>
      </c>
      <c r="C655" t="s">
        <v>517</v>
      </c>
      <c r="D655" t="s">
        <v>518</v>
      </c>
      <c r="E655" t="s">
        <v>2896</v>
      </c>
      <c r="F655" t="s">
        <v>93</v>
      </c>
      <c r="G655">
        <v>48</v>
      </c>
      <c r="H655" t="s">
        <v>128</v>
      </c>
      <c r="I655" t="s">
        <v>129</v>
      </c>
      <c r="J655" t="s">
        <v>155</v>
      </c>
      <c r="K655" t="s">
        <v>296</v>
      </c>
      <c r="L655" t="s">
        <v>282</v>
      </c>
      <c r="M655">
        <v>4</v>
      </c>
      <c r="N655">
        <v>320000</v>
      </c>
      <c r="O655">
        <v>0.15</v>
      </c>
      <c r="P655">
        <v>4000</v>
      </c>
      <c r="Q655">
        <v>250000</v>
      </c>
      <c r="R655" t="s">
        <v>167</v>
      </c>
      <c r="S655" t="s">
        <v>100</v>
      </c>
      <c r="T655" t="s">
        <v>101</v>
      </c>
      <c r="U655">
        <v>5</v>
      </c>
      <c r="V655">
        <v>1280000</v>
      </c>
      <c r="W655">
        <v>192000</v>
      </c>
      <c r="X655">
        <v>1088000</v>
      </c>
      <c r="Y655">
        <v>1004000</v>
      </c>
      <c r="Z655">
        <v>84000</v>
      </c>
      <c r="AA655">
        <v>7.7205882352941194E-2</v>
      </c>
      <c r="AB655" t="s">
        <v>6432</v>
      </c>
      <c r="AC655" s="14" t="s">
        <v>6478</v>
      </c>
    </row>
    <row r="656" spans="1:29" x14ac:dyDescent="0.25">
      <c r="A656" t="s">
        <v>2897</v>
      </c>
      <c r="B656" s="3">
        <v>45884</v>
      </c>
      <c r="C656" t="s">
        <v>1087</v>
      </c>
      <c r="D656" t="s">
        <v>2898</v>
      </c>
      <c r="E656" t="s">
        <v>2899</v>
      </c>
      <c r="F656" t="s">
        <v>93</v>
      </c>
      <c r="G656">
        <v>49</v>
      </c>
      <c r="H656" t="s">
        <v>154</v>
      </c>
      <c r="I656" t="s">
        <v>95</v>
      </c>
      <c r="K656" t="s">
        <v>281</v>
      </c>
      <c r="L656" t="s">
        <v>282</v>
      </c>
      <c r="M656">
        <v>8</v>
      </c>
      <c r="N656">
        <v>250000</v>
      </c>
      <c r="O656">
        <v>0</v>
      </c>
      <c r="P656">
        <v>0</v>
      </c>
      <c r="Q656">
        <v>190000</v>
      </c>
      <c r="R656" t="s">
        <v>134</v>
      </c>
      <c r="S656" t="s">
        <v>100</v>
      </c>
      <c r="T656" t="s">
        <v>101</v>
      </c>
      <c r="U656">
        <v>3</v>
      </c>
      <c r="V656">
        <v>2000000</v>
      </c>
      <c r="W656">
        <v>0</v>
      </c>
      <c r="X656">
        <v>2000000</v>
      </c>
      <c r="Y656">
        <v>1520000</v>
      </c>
      <c r="Z656">
        <v>480000</v>
      </c>
      <c r="AA656">
        <v>0.24</v>
      </c>
      <c r="AB656" t="s">
        <v>6433</v>
      </c>
      <c r="AC656" s="14" t="s">
        <v>6478</v>
      </c>
    </row>
    <row r="657" spans="1:29" x14ac:dyDescent="0.25">
      <c r="A657" t="s">
        <v>2900</v>
      </c>
      <c r="B657" s="3">
        <v>45942</v>
      </c>
      <c r="C657" t="s">
        <v>265</v>
      </c>
      <c r="D657" t="s">
        <v>266</v>
      </c>
      <c r="E657" t="s">
        <v>2901</v>
      </c>
      <c r="F657" t="s">
        <v>107</v>
      </c>
      <c r="G657">
        <v>19</v>
      </c>
      <c r="H657" t="s">
        <v>1279</v>
      </c>
      <c r="I657" t="s">
        <v>144</v>
      </c>
      <c r="J657" t="s">
        <v>212</v>
      </c>
      <c r="K657" t="s">
        <v>156</v>
      </c>
      <c r="L657" t="s">
        <v>111</v>
      </c>
      <c r="M657">
        <v>6</v>
      </c>
      <c r="N657">
        <v>290000</v>
      </c>
      <c r="O657">
        <v>0.15</v>
      </c>
      <c r="P657">
        <v>1500</v>
      </c>
      <c r="Q657">
        <v>225000</v>
      </c>
      <c r="R657" t="s">
        <v>219</v>
      </c>
      <c r="S657" t="s">
        <v>100</v>
      </c>
      <c r="T657" t="s">
        <v>101</v>
      </c>
      <c r="U657">
        <v>5</v>
      </c>
      <c r="V657">
        <v>1740000</v>
      </c>
      <c r="W657">
        <v>261000</v>
      </c>
      <c r="X657">
        <v>1479000</v>
      </c>
      <c r="Y657">
        <v>1351500</v>
      </c>
      <c r="Z657">
        <v>127500</v>
      </c>
      <c r="AA657">
        <v>8.6206896551724102E-2</v>
      </c>
      <c r="AB657" t="s">
        <v>6427</v>
      </c>
      <c r="AC657" s="14" t="s">
        <v>6477</v>
      </c>
    </row>
    <row r="658" spans="1:29" x14ac:dyDescent="0.25">
      <c r="A658" t="s">
        <v>2902</v>
      </c>
      <c r="B658" s="3">
        <v>45940</v>
      </c>
      <c r="C658" t="s">
        <v>1076</v>
      </c>
      <c r="D658" t="s">
        <v>1077</v>
      </c>
      <c r="E658" t="s">
        <v>6328</v>
      </c>
      <c r="F658" t="s">
        <v>93</v>
      </c>
      <c r="G658">
        <v>29</v>
      </c>
      <c r="H658" t="s">
        <v>338</v>
      </c>
      <c r="I658" t="s">
        <v>120</v>
      </c>
      <c r="J658" t="s">
        <v>155</v>
      </c>
      <c r="K658" t="s">
        <v>388</v>
      </c>
      <c r="L658" t="s">
        <v>132</v>
      </c>
      <c r="M658">
        <v>1</v>
      </c>
      <c r="N658">
        <v>510000</v>
      </c>
      <c r="O658">
        <v>0.15</v>
      </c>
      <c r="P658">
        <v>8000</v>
      </c>
      <c r="Q658">
        <v>410000</v>
      </c>
      <c r="R658" t="s">
        <v>167</v>
      </c>
      <c r="S658" t="s">
        <v>100</v>
      </c>
      <c r="T658" t="s">
        <v>113</v>
      </c>
      <c r="U658">
        <v>2</v>
      </c>
      <c r="V658">
        <v>510000</v>
      </c>
      <c r="W658">
        <v>76500</v>
      </c>
      <c r="X658">
        <v>433500</v>
      </c>
      <c r="Y658">
        <v>418000</v>
      </c>
      <c r="Z658">
        <v>15500</v>
      </c>
      <c r="AA658">
        <v>3.57554786620531E-2</v>
      </c>
      <c r="AB658" t="s">
        <v>6427</v>
      </c>
      <c r="AC658" s="14" t="s">
        <v>6479</v>
      </c>
    </row>
    <row r="659" spans="1:29" x14ac:dyDescent="0.25">
      <c r="A659" t="s">
        <v>2904</v>
      </c>
      <c r="B659" s="3">
        <v>45731</v>
      </c>
      <c r="C659" t="s">
        <v>361</v>
      </c>
      <c r="D659" t="s">
        <v>362</v>
      </c>
      <c r="E659" t="s">
        <v>2906</v>
      </c>
      <c r="F659" t="s">
        <v>107</v>
      </c>
      <c r="G659">
        <v>40</v>
      </c>
      <c r="H659" t="s">
        <v>804</v>
      </c>
      <c r="I659" t="s">
        <v>95</v>
      </c>
      <c r="J659" t="s">
        <v>96</v>
      </c>
      <c r="K659" t="s">
        <v>281</v>
      </c>
      <c r="L659" t="s">
        <v>282</v>
      </c>
      <c r="M659">
        <v>5</v>
      </c>
      <c r="N659">
        <v>250000</v>
      </c>
      <c r="O659">
        <v>0.1</v>
      </c>
      <c r="P659">
        <v>2500</v>
      </c>
      <c r="Q659">
        <v>190000</v>
      </c>
      <c r="R659" t="s">
        <v>6415</v>
      </c>
      <c r="S659" t="s">
        <v>100</v>
      </c>
      <c r="T659" t="s">
        <v>101</v>
      </c>
      <c r="U659">
        <v>3</v>
      </c>
      <c r="V659">
        <v>1250000</v>
      </c>
      <c r="W659">
        <v>125000</v>
      </c>
      <c r="X659">
        <v>1125000</v>
      </c>
      <c r="Y659">
        <v>952500</v>
      </c>
      <c r="Z659">
        <v>172500</v>
      </c>
      <c r="AA659">
        <v>0.15333333333333299</v>
      </c>
      <c r="AB659" t="s">
        <v>6428</v>
      </c>
      <c r="AC659" s="14" t="s">
        <v>6478</v>
      </c>
    </row>
    <row r="660" spans="1:29" x14ac:dyDescent="0.25">
      <c r="A660" t="s">
        <v>2907</v>
      </c>
      <c r="B660" s="3">
        <v>45674</v>
      </c>
      <c r="C660" t="s">
        <v>230</v>
      </c>
      <c r="E660" t="s">
        <v>2908</v>
      </c>
      <c r="F660" t="s">
        <v>107</v>
      </c>
      <c r="G660">
        <v>38</v>
      </c>
      <c r="H660" t="s">
        <v>595</v>
      </c>
      <c r="I660" t="s">
        <v>263</v>
      </c>
      <c r="J660" t="s">
        <v>165</v>
      </c>
      <c r="K660" t="s">
        <v>311</v>
      </c>
      <c r="L660" t="s">
        <v>122</v>
      </c>
      <c r="M660">
        <v>8</v>
      </c>
      <c r="N660">
        <v>850000</v>
      </c>
      <c r="O660">
        <v>0.15</v>
      </c>
      <c r="P660">
        <v>6000</v>
      </c>
      <c r="Q660">
        <v>710000</v>
      </c>
      <c r="R660" t="s">
        <v>219</v>
      </c>
      <c r="S660" t="s">
        <v>100</v>
      </c>
      <c r="T660" t="s">
        <v>113</v>
      </c>
      <c r="U660">
        <v>7</v>
      </c>
      <c r="V660">
        <v>6800000</v>
      </c>
      <c r="W660">
        <v>1020000</v>
      </c>
      <c r="X660">
        <v>5780000</v>
      </c>
      <c r="Y660">
        <v>5686000</v>
      </c>
      <c r="Z660">
        <v>94000</v>
      </c>
      <c r="AA660">
        <v>1.6262975778546698E-2</v>
      </c>
      <c r="AB660" t="s">
        <v>6426</v>
      </c>
      <c r="AC660" s="14" t="s">
        <v>6478</v>
      </c>
    </row>
    <row r="661" spans="1:29" x14ac:dyDescent="0.25">
      <c r="A661" t="s">
        <v>2909</v>
      </c>
      <c r="B661" s="3">
        <v>45933</v>
      </c>
      <c r="C661" t="s">
        <v>2910</v>
      </c>
      <c r="D661" t="s">
        <v>2911</v>
      </c>
      <c r="E661" t="s">
        <v>2912</v>
      </c>
      <c r="F661" t="s">
        <v>107</v>
      </c>
      <c r="G661">
        <v>46</v>
      </c>
      <c r="H661" t="s">
        <v>119</v>
      </c>
      <c r="I661" t="s">
        <v>120</v>
      </c>
      <c r="J661" t="s">
        <v>174</v>
      </c>
      <c r="K661" t="s">
        <v>145</v>
      </c>
      <c r="L661" t="s">
        <v>146</v>
      </c>
      <c r="M661">
        <v>5</v>
      </c>
      <c r="N661">
        <v>145000</v>
      </c>
      <c r="O661">
        <v>0.15</v>
      </c>
      <c r="P661">
        <v>0</v>
      </c>
      <c r="Q661">
        <v>98000</v>
      </c>
      <c r="R661" t="s">
        <v>219</v>
      </c>
      <c r="S661" t="s">
        <v>148</v>
      </c>
      <c r="T661" t="s">
        <v>101</v>
      </c>
      <c r="U661">
        <v>5</v>
      </c>
      <c r="V661">
        <v>725000</v>
      </c>
      <c r="W661">
        <v>108750</v>
      </c>
      <c r="X661">
        <v>616250</v>
      </c>
      <c r="Y661">
        <v>490000</v>
      </c>
      <c r="Z661">
        <v>126250</v>
      </c>
      <c r="AA661">
        <v>0.20486815415821499</v>
      </c>
      <c r="AB661" t="s">
        <v>6427</v>
      </c>
      <c r="AC661" s="14" t="s">
        <v>6478</v>
      </c>
    </row>
    <row r="662" spans="1:29" x14ac:dyDescent="0.25">
      <c r="A662" t="s">
        <v>2913</v>
      </c>
      <c r="B662" s="3">
        <v>45839</v>
      </c>
      <c r="C662" t="s">
        <v>2914</v>
      </c>
      <c r="D662" t="s">
        <v>2915</v>
      </c>
      <c r="E662" t="s">
        <v>2916</v>
      </c>
      <c r="F662" t="s">
        <v>107</v>
      </c>
      <c r="G662">
        <v>18</v>
      </c>
      <c r="H662" t="s">
        <v>128</v>
      </c>
      <c r="I662" t="s">
        <v>129</v>
      </c>
      <c r="J662" t="s">
        <v>212</v>
      </c>
      <c r="K662" t="s">
        <v>281</v>
      </c>
      <c r="L662" t="s">
        <v>282</v>
      </c>
      <c r="M662">
        <v>7</v>
      </c>
      <c r="N662">
        <v>250000</v>
      </c>
      <c r="O662">
        <v>0.15</v>
      </c>
      <c r="P662">
        <v>8000</v>
      </c>
      <c r="Q662">
        <v>190000</v>
      </c>
      <c r="R662" t="s">
        <v>167</v>
      </c>
      <c r="S662" t="s">
        <v>100</v>
      </c>
      <c r="T662" t="s">
        <v>101</v>
      </c>
      <c r="U662">
        <v>5</v>
      </c>
      <c r="V662">
        <v>1750000</v>
      </c>
      <c r="W662">
        <v>262500</v>
      </c>
      <c r="X662">
        <v>1487500</v>
      </c>
      <c r="Y662">
        <v>1338000</v>
      </c>
      <c r="Z662">
        <v>149500</v>
      </c>
      <c r="AA662">
        <v>0.10050420168067201</v>
      </c>
      <c r="AB662" t="s">
        <v>6425</v>
      </c>
      <c r="AC662" s="14" t="s">
        <v>6477</v>
      </c>
    </row>
    <row r="663" spans="1:29" x14ac:dyDescent="0.25">
      <c r="A663" t="s">
        <v>2917</v>
      </c>
      <c r="B663" s="3">
        <v>46004</v>
      </c>
      <c r="C663" t="s">
        <v>1549</v>
      </c>
      <c r="D663" t="s">
        <v>260</v>
      </c>
      <c r="E663" t="s">
        <v>2919</v>
      </c>
      <c r="F663" t="s">
        <v>107</v>
      </c>
      <c r="H663" t="s">
        <v>558</v>
      </c>
      <c r="I663" t="s">
        <v>129</v>
      </c>
      <c r="J663" t="s">
        <v>165</v>
      </c>
      <c r="K663" t="s">
        <v>388</v>
      </c>
      <c r="L663" t="s">
        <v>132</v>
      </c>
      <c r="M663">
        <v>4</v>
      </c>
      <c r="N663">
        <v>510000</v>
      </c>
      <c r="O663">
        <v>0.02</v>
      </c>
      <c r="P663">
        <v>6000</v>
      </c>
      <c r="Q663">
        <v>410000</v>
      </c>
      <c r="R663" t="s">
        <v>134</v>
      </c>
      <c r="S663" t="s">
        <v>100</v>
      </c>
      <c r="T663" t="s">
        <v>113</v>
      </c>
      <c r="U663">
        <v>5</v>
      </c>
      <c r="V663">
        <v>2040000</v>
      </c>
      <c r="W663">
        <v>40800</v>
      </c>
      <c r="X663">
        <v>1999200</v>
      </c>
      <c r="Y663">
        <v>1646000</v>
      </c>
      <c r="Z663">
        <v>353200</v>
      </c>
      <c r="AA663">
        <v>0.17667066826730701</v>
      </c>
      <c r="AB663" t="s">
        <v>6432</v>
      </c>
      <c r="AC663" s="14" t="s">
        <v>6480</v>
      </c>
    </row>
    <row r="664" spans="1:29" x14ac:dyDescent="0.25">
      <c r="A664" t="s">
        <v>2920</v>
      </c>
      <c r="B664" s="3">
        <v>45711</v>
      </c>
      <c r="C664" t="s">
        <v>578</v>
      </c>
      <c r="D664" t="s">
        <v>1035</v>
      </c>
      <c r="E664" t="s">
        <v>2922</v>
      </c>
      <c r="F664" t="s">
        <v>107</v>
      </c>
      <c r="G664">
        <v>59</v>
      </c>
      <c r="H664" t="s">
        <v>1279</v>
      </c>
      <c r="I664" t="s">
        <v>144</v>
      </c>
      <c r="J664" t="s">
        <v>130</v>
      </c>
      <c r="K664" t="s">
        <v>582</v>
      </c>
      <c r="L664" t="s">
        <v>146</v>
      </c>
      <c r="M664">
        <v>2</v>
      </c>
      <c r="N664">
        <v>180000</v>
      </c>
      <c r="O664">
        <v>0.15</v>
      </c>
      <c r="P664">
        <v>1500</v>
      </c>
      <c r="Q664">
        <v>125000</v>
      </c>
      <c r="R664" t="s">
        <v>99</v>
      </c>
      <c r="S664" t="s">
        <v>148</v>
      </c>
      <c r="T664" t="s">
        <v>101</v>
      </c>
      <c r="U664">
        <v>1</v>
      </c>
      <c r="V664">
        <v>360000</v>
      </c>
      <c r="W664">
        <v>54000</v>
      </c>
      <c r="X664">
        <v>306000</v>
      </c>
      <c r="Y664">
        <v>251500</v>
      </c>
      <c r="Z664">
        <v>54500</v>
      </c>
      <c r="AA664">
        <v>0.178104575163399</v>
      </c>
      <c r="AB664" t="s">
        <v>6429</v>
      </c>
      <c r="AC664" s="14">
        <v>51</v>
      </c>
    </row>
    <row r="665" spans="1:29" x14ac:dyDescent="0.25">
      <c r="A665" t="s">
        <v>2923</v>
      </c>
      <c r="B665" s="3">
        <v>45762</v>
      </c>
      <c r="C665" t="s">
        <v>499</v>
      </c>
      <c r="D665" t="s">
        <v>2279</v>
      </c>
      <c r="E665" t="s">
        <v>2924</v>
      </c>
      <c r="F665" t="s">
        <v>107</v>
      </c>
      <c r="G665">
        <v>42</v>
      </c>
      <c r="H665" t="s">
        <v>154</v>
      </c>
      <c r="I665" t="s">
        <v>95</v>
      </c>
      <c r="J665" t="s">
        <v>155</v>
      </c>
      <c r="K665" t="s">
        <v>425</v>
      </c>
      <c r="L665" t="s">
        <v>146</v>
      </c>
      <c r="M665">
        <v>5</v>
      </c>
      <c r="N665">
        <v>45000</v>
      </c>
      <c r="O665">
        <v>0.05</v>
      </c>
      <c r="P665">
        <v>6000</v>
      </c>
      <c r="Q665">
        <v>27000</v>
      </c>
      <c r="R665" t="s">
        <v>99</v>
      </c>
      <c r="S665" t="s">
        <v>135</v>
      </c>
      <c r="T665" t="s">
        <v>113</v>
      </c>
      <c r="U665">
        <v>5</v>
      </c>
      <c r="V665">
        <v>225000</v>
      </c>
      <c r="W665">
        <v>11250</v>
      </c>
      <c r="X665">
        <v>213750</v>
      </c>
      <c r="Y665">
        <v>141000</v>
      </c>
      <c r="Z665">
        <v>72750</v>
      </c>
      <c r="AA665">
        <v>0.34035087719298202</v>
      </c>
      <c r="AB665" t="s">
        <v>6431</v>
      </c>
      <c r="AC665" s="14" t="s">
        <v>6478</v>
      </c>
    </row>
    <row r="666" spans="1:29" x14ac:dyDescent="0.25">
      <c r="A666" t="s">
        <v>2925</v>
      </c>
      <c r="B666" s="3">
        <v>45790</v>
      </c>
      <c r="C666" t="s">
        <v>151</v>
      </c>
      <c r="D666" t="s">
        <v>152</v>
      </c>
      <c r="E666" t="s">
        <v>2926</v>
      </c>
      <c r="F666" t="s">
        <v>93</v>
      </c>
      <c r="G666">
        <v>24</v>
      </c>
      <c r="H666" t="s">
        <v>558</v>
      </c>
      <c r="I666" t="s">
        <v>129</v>
      </c>
      <c r="J666" t="s">
        <v>130</v>
      </c>
      <c r="K666" t="s">
        <v>425</v>
      </c>
      <c r="L666" t="s">
        <v>146</v>
      </c>
      <c r="M666">
        <v>4</v>
      </c>
      <c r="N666">
        <v>45000</v>
      </c>
      <c r="O666">
        <v>0.1</v>
      </c>
      <c r="P666">
        <v>8000</v>
      </c>
      <c r="Q666">
        <v>27000</v>
      </c>
      <c r="R666" t="s">
        <v>99</v>
      </c>
      <c r="S666" t="s">
        <v>100</v>
      </c>
      <c r="T666" t="s">
        <v>101</v>
      </c>
      <c r="U666">
        <v>5</v>
      </c>
      <c r="V666">
        <v>180000</v>
      </c>
      <c r="W666">
        <v>18000</v>
      </c>
      <c r="X666">
        <v>162000</v>
      </c>
      <c r="Y666">
        <v>116000</v>
      </c>
      <c r="Z666">
        <v>46000</v>
      </c>
      <c r="AA666">
        <v>0.28395061728395099</v>
      </c>
      <c r="AB666" t="s">
        <v>6430</v>
      </c>
      <c r="AC666" s="14" t="s">
        <v>6477</v>
      </c>
    </row>
    <row r="667" spans="1:29" x14ac:dyDescent="0.25">
      <c r="A667" t="s">
        <v>2927</v>
      </c>
      <c r="B667" s="3">
        <v>45731</v>
      </c>
      <c r="C667" t="s">
        <v>811</v>
      </c>
      <c r="D667" t="s">
        <v>812</v>
      </c>
      <c r="E667" t="s">
        <v>2928</v>
      </c>
      <c r="F667" t="s">
        <v>93</v>
      </c>
      <c r="G667">
        <v>61</v>
      </c>
      <c r="H667" t="s">
        <v>558</v>
      </c>
      <c r="I667" t="s">
        <v>129</v>
      </c>
      <c r="J667" t="s">
        <v>96</v>
      </c>
      <c r="K667" t="s">
        <v>156</v>
      </c>
      <c r="L667" t="s">
        <v>111</v>
      </c>
      <c r="M667">
        <v>7</v>
      </c>
      <c r="N667">
        <v>290000</v>
      </c>
      <c r="O667">
        <v>0.1</v>
      </c>
      <c r="P667">
        <v>6000</v>
      </c>
      <c r="Q667">
        <v>225000</v>
      </c>
      <c r="R667" t="s">
        <v>167</v>
      </c>
      <c r="S667" t="s">
        <v>148</v>
      </c>
      <c r="T667" t="s">
        <v>101</v>
      </c>
      <c r="U667">
        <v>3</v>
      </c>
      <c r="V667">
        <v>2030000</v>
      </c>
      <c r="W667">
        <v>203000</v>
      </c>
      <c r="X667">
        <v>1827000</v>
      </c>
      <c r="Y667">
        <v>1581000</v>
      </c>
      <c r="Z667">
        <v>246000</v>
      </c>
      <c r="AA667">
        <v>0.13464696223316899</v>
      </c>
      <c r="AB667" t="s">
        <v>6428</v>
      </c>
      <c r="AC667" s="14">
        <v>51</v>
      </c>
    </row>
    <row r="668" spans="1:29" x14ac:dyDescent="0.25">
      <c r="A668" t="s">
        <v>2929</v>
      </c>
      <c r="B668" s="3">
        <v>45828</v>
      </c>
      <c r="C668" t="s">
        <v>2143</v>
      </c>
      <c r="D668" t="s">
        <v>2930</v>
      </c>
      <c r="E668" t="s">
        <v>2931</v>
      </c>
      <c r="F668" t="s">
        <v>93</v>
      </c>
      <c r="G668">
        <v>29</v>
      </c>
      <c r="H668" t="s">
        <v>581</v>
      </c>
      <c r="I668" t="s">
        <v>144</v>
      </c>
      <c r="J668" t="s">
        <v>155</v>
      </c>
      <c r="K668" t="s">
        <v>121</v>
      </c>
      <c r="L668" t="s">
        <v>122</v>
      </c>
      <c r="M668">
        <v>6</v>
      </c>
      <c r="N668">
        <v>720000</v>
      </c>
      <c r="O668">
        <v>0.15</v>
      </c>
      <c r="P668">
        <v>2500</v>
      </c>
      <c r="Q668">
        <v>600000</v>
      </c>
      <c r="R668" t="s">
        <v>99</v>
      </c>
      <c r="S668" t="s">
        <v>135</v>
      </c>
      <c r="T668" t="s">
        <v>113</v>
      </c>
      <c r="U668">
        <v>1</v>
      </c>
      <c r="V668">
        <v>4320000</v>
      </c>
      <c r="W668">
        <v>648000</v>
      </c>
      <c r="X668">
        <v>3672000</v>
      </c>
      <c r="Y668">
        <v>3602500</v>
      </c>
      <c r="Z668">
        <v>69500</v>
      </c>
      <c r="AA668">
        <v>1.8927015250544701E-2</v>
      </c>
      <c r="AB668" t="s">
        <v>6434</v>
      </c>
      <c r="AC668" s="14" t="s">
        <v>6479</v>
      </c>
    </row>
    <row r="669" spans="1:29" x14ac:dyDescent="0.25">
      <c r="A669" t="s">
        <v>2932</v>
      </c>
      <c r="B669" s="3">
        <v>45834</v>
      </c>
      <c r="C669" t="s">
        <v>2933</v>
      </c>
      <c r="D669" t="s">
        <v>1139</v>
      </c>
      <c r="E669" t="s">
        <v>2934</v>
      </c>
      <c r="F669" t="s">
        <v>93</v>
      </c>
      <c r="H669" t="s">
        <v>1279</v>
      </c>
      <c r="I669" t="s">
        <v>144</v>
      </c>
      <c r="J669" t="s">
        <v>212</v>
      </c>
      <c r="K669" t="s">
        <v>242</v>
      </c>
      <c r="L669" t="s">
        <v>132</v>
      </c>
      <c r="M669">
        <v>3</v>
      </c>
      <c r="N669">
        <v>780000</v>
      </c>
      <c r="O669">
        <v>0.1</v>
      </c>
      <c r="P669">
        <v>2500</v>
      </c>
      <c r="Q669">
        <v>630000</v>
      </c>
      <c r="R669" t="s">
        <v>167</v>
      </c>
      <c r="S669" t="s">
        <v>135</v>
      </c>
      <c r="T669" t="s">
        <v>101</v>
      </c>
      <c r="U669">
        <v>2</v>
      </c>
      <c r="V669">
        <v>2340000</v>
      </c>
      <c r="W669">
        <v>234000</v>
      </c>
      <c r="X669">
        <v>2106000</v>
      </c>
      <c r="Y669">
        <v>1892500</v>
      </c>
      <c r="Z669">
        <v>213500</v>
      </c>
      <c r="AA669">
        <v>0.101377018043685</v>
      </c>
      <c r="AB669" t="s">
        <v>6434</v>
      </c>
      <c r="AC669" s="14" t="s">
        <v>6480</v>
      </c>
    </row>
    <row r="670" spans="1:29" x14ac:dyDescent="0.25">
      <c r="A670" t="s">
        <v>2935</v>
      </c>
      <c r="B670" s="3">
        <v>45924</v>
      </c>
      <c r="C670" t="s">
        <v>676</v>
      </c>
      <c r="D670" t="s">
        <v>677</v>
      </c>
      <c r="E670" t="s">
        <v>2937</v>
      </c>
      <c r="F670" t="s">
        <v>107</v>
      </c>
      <c r="G670">
        <v>64</v>
      </c>
      <c r="H670" t="s">
        <v>295</v>
      </c>
      <c r="I670" t="s">
        <v>120</v>
      </c>
      <c r="J670" t="s">
        <v>212</v>
      </c>
      <c r="K670" t="s">
        <v>852</v>
      </c>
      <c r="L670" t="s">
        <v>122</v>
      </c>
      <c r="M670">
        <v>5</v>
      </c>
      <c r="N670">
        <v>680000</v>
      </c>
      <c r="O670">
        <v>0.05</v>
      </c>
      <c r="P670">
        <v>8000</v>
      </c>
      <c r="Q670">
        <v>555000</v>
      </c>
      <c r="R670" t="s">
        <v>6415</v>
      </c>
      <c r="S670" t="s">
        <v>100</v>
      </c>
      <c r="T670" t="s">
        <v>101</v>
      </c>
      <c r="U670">
        <v>4</v>
      </c>
      <c r="V670">
        <v>3400000</v>
      </c>
      <c r="W670">
        <v>170000</v>
      </c>
      <c r="X670">
        <v>3230000</v>
      </c>
      <c r="Y670">
        <v>2783000</v>
      </c>
      <c r="Z670">
        <v>447000</v>
      </c>
      <c r="AA670">
        <v>0.13839009287925699</v>
      </c>
      <c r="AB670" t="s">
        <v>6435</v>
      </c>
      <c r="AC670" s="14">
        <v>51</v>
      </c>
    </row>
    <row r="671" spans="1:29" x14ac:dyDescent="0.25">
      <c r="A671" t="s">
        <v>2938</v>
      </c>
      <c r="B671" s="3">
        <v>45787</v>
      </c>
      <c r="C671" t="s">
        <v>1260</v>
      </c>
      <c r="D671" t="s">
        <v>2608</v>
      </c>
      <c r="E671" t="s">
        <v>2939</v>
      </c>
      <c r="F671" t="s">
        <v>93</v>
      </c>
      <c r="G671">
        <v>35</v>
      </c>
      <c r="H671" t="s">
        <v>310</v>
      </c>
      <c r="I671" t="s">
        <v>263</v>
      </c>
      <c r="J671" t="s">
        <v>174</v>
      </c>
      <c r="K671" t="s">
        <v>520</v>
      </c>
      <c r="L671" t="s">
        <v>111</v>
      </c>
      <c r="M671">
        <v>1</v>
      </c>
      <c r="N671">
        <v>410000</v>
      </c>
      <c r="O671">
        <v>0.02</v>
      </c>
      <c r="P671">
        <v>8000</v>
      </c>
      <c r="Q671">
        <v>325000</v>
      </c>
      <c r="R671" t="s">
        <v>99</v>
      </c>
      <c r="S671" t="s">
        <v>100</v>
      </c>
      <c r="T671" t="s">
        <v>101</v>
      </c>
      <c r="U671">
        <v>2</v>
      </c>
      <c r="V671">
        <v>410000</v>
      </c>
      <c r="W671">
        <v>8200</v>
      </c>
      <c r="X671">
        <v>401800</v>
      </c>
      <c r="Y671">
        <v>333000</v>
      </c>
      <c r="Z671">
        <v>68800</v>
      </c>
      <c r="AA671">
        <v>0.17122946739671499</v>
      </c>
      <c r="AB671" t="s">
        <v>6430</v>
      </c>
      <c r="AC671" s="14" t="s">
        <v>6479</v>
      </c>
    </row>
    <row r="672" spans="1:29" x14ac:dyDescent="0.25">
      <c r="A672" t="s">
        <v>2940</v>
      </c>
      <c r="B672" s="3">
        <v>45836</v>
      </c>
      <c r="C672" t="s">
        <v>2941</v>
      </c>
      <c r="D672" t="s">
        <v>2942</v>
      </c>
      <c r="E672" t="s">
        <v>2943</v>
      </c>
      <c r="F672" t="s">
        <v>107</v>
      </c>
      <c r="G672">
        <v>35</v>
      </c>
      <c r="H672" t="s">
        <v>1279</v>
      </c>
      <c r="I672" t="s">
        <v>144</v>
      </c>
      <c r="J672" t="s">
        <v>359</v>
      </c>
      <c r="K672" t="s">
        <v>121</v>
      </c>
      <c r="L672" t="s">
        <v>122</v>
      </c>
      <c r="M672">
        <v>8</v>
      </c>
      <c r="N672">
        <v>720000</v>
      </c>
      <c r="O672">
        <v>0.05</v>
      </c>
      <c r="P672">
        <v>1500</v>
      </c>
      <c r="Q672">
        <v>600000</v>
      </c>
      <c r="R672" t="s">
        <v>134</v>
      </c>
      <c r="S672" t="s">
        <v>100</v>
      </c>
      <c r="T672" t="s">
        <v>101</v>
      </c>
      <c r="U672">
        <v>4</v>
      </c>
      <c r="V672">
        <v>5760000</v>
      </c>
      <c r="W672">
        <v>288000</v>
      </c>
      <c r="X672">
        <v>5472000</v>
      </c>
      <c r="Y672">
        <v>4801500</v>
      </c>
      <c r="Z672">
        <v>670500</v>
      </c>
      <c r="AA672">
        <v>0.12253289473684199</v>
      </c>
      <c r="AB672" t="s">
        <v>6434</v>
      </c>
      <c r="AC672" s="14" t="s">
        <v>6479</v>
      </c>
    </row>
    <row r="673" spans="1:29" x14ac:dyDescent="0.25">
      <c r="A673" t="s">
        <v>2944</v>
      </c>
      <c r="B673" s="3">
        <v>45927</v>
      </c>
      <c r="C673" t="s">
        <v>2315</v>
      </c>
      <c r="D673" t="s">
        <v>2945</v>
      </c>
      <c r="E673" t="s">
        <v>2946</v>
      </c>
      <c r="F673" t="s">
        <v>93</v>
      </c>
      <c r="G673">
        <v>25</v>
      </c>
      <c r="H673" t="s">
        <v>595</v>
      </c>
      <c r="I673" t="s">
        <v>263</v>
      </c>
      <c r="J673" t="s">
        <v>212</v>
      </c>
      <c r="K673" t="s">
        <v>175</v>
      </c>
      <c r="L673" t="s">
        <v>132</v>
      </c>
      <c r="M673">
        <v>8</v>
      </c>
      <c r="N673">
        <v>900000</v>
      </c>
      <c r="O673">
        <v>0.1</v>
      </c>
      <c r="P673">
        <v>8000</v>
      </c>
      <c r="Q673">
        <v>730000</v>
      </c>
      <c r="R673" t="s">
        <v>6415</v>
      </c>
      <c r="S673" t="s">
        <v>100</v>
      </c>
      <c r="T673" t="s">
        <v>113</v>
      </c>
      <c r="U673">
        <v>2</v>
      </c>
      <c r="V673">
        <v>7200000</v>
      </c>
      <c r="W673">
        <v>720000</v>
      </c>
      <c r="X673">
        <v>6480000</v>
      </c>
      <c r="Y673">
        <v>5848000</v>
      </c>
      <c r="Z673">
        <v>632000</v>
      </c>
      <c r="AA673">
        <v>9.7530864197530903E-2</v>
      </c>
      <c r="AB673" t="s">
        <v>6435</v>
      </c>
      <c r="AC673" s="14" t="s">
        <v>6479</v>
      </c>
    </row>
    <row r="674" spans="1:29" x14ac:dyDescent="0.25">
      <c r="A674" t="s">
        <v>2947</v>
      </c>
      <c r="B674" s="3">
        <v>45825</v>
      </c>
      <c r="C674" t="s">
        <v>1478</v>
      </c>
      <c r="D674" t="s">
        <v>1479</v>
      </c>
      <c r="E674" t="s">
        <v>2948</v>
      </c>
      <c r="F674" t="s">
        <v>107</v>
      </c>
      <c r="G674">
        <v>36</v>
      </c>
      <c r="H674" t="s">
        <v>338</v>
      </c>
      <c r="I674" t="s">
        <v>120</v>
      </c>
      <c r="J674" t="s">
        <v>130</v>
      </c>
      <c r="K674" t="s">
        <v>582</v>
      </c>
      <c r="L674" t="s">
        <v>146</v>
      </c>
      <c r="M674">
        <v>3</v>
      </c>
      <c r="N674">
        <v>180000</v>
      </c>
      <c r="O674">
        <v>0.1</v>
      </c>
      <c r="P674">
        <v>1500</v>
      </c>
      <c r="Q674">
        <v>125000</v>
      </c>
      <c r="R674" t="s">
        <v>6415</v>
      </c>
      <c r="S674" t="s">
        <v>148</v>
      </c>
      <c r="T674" t="s">
        <v>101</v>
      </c>
      <c r="U674">
        <v>3</v>
      </c>
      <c r="V674">
        <v>540000</v>
      </c>
      <c r="W674">
        <v>54000</v>
      </c>
      <c r="X674">
        <v>486000</v>
      </c>
      <c r="Y674">
        <v>376500</v>
      </c>
      <c r="Z674">
        <v>109500</v>
      </c>
      <c r="AA674">
        <v>0.225308641975309</v>
      </c>
      <c r="AB674" t="s">
        <v>6434</v>
      </c>
      <c r="AC674" s="14" t="s">
        <v>6478</v>
      </c>
    </row>
    <row r="675" spans="1:29" x14ac:dyDescent="0.25">
      <c r="A675" t="s">
        <v>2949</v>
      </c>
      <c r="B675" s="3">
        <v>45989</v>
      </c>
      <c r="C675" t="s">
        <v>550</v>
      </c>
      <c r="D675" t="s">
        <v>551</v>
      </c>
      <c r="E675" t="s">
        <v>2951</v>
      </c>
      <c r="F675" t="s">
        <v>93</v>
      </c>
      <c r="G675">
        <v>37</v>
      </c>
      <c r="H675" t="s">
        <v>128</v>
      </c>
      <c r="I675" t="s">
        <v>129</v>
      </c>
      <c r="J675" t="s">
        <v>165</v>
      </c>
      <c r="K675" t="s">
        <v>121</v>
      </c>
      <c r="L675" t="s">
        <v>122</v>
      </c>
      <c r="M675">
        <v>1</v>
      </c>
      <c r="N675">
        <v>720000</v>
      </c>
      <c r="O675">
        <v>0.1</v>
      </c>
      <c r="P675">
        <v>1500</v>
      </c>
      <c r="Q675">
        <v>600000</v>
      </c>
      <c r="R675" t="s">
        <v>219</v>
      </c>
      <c r="S675" t="s">
        <v>168</v>
      </c>
      <c r="T675" t="s">
        <v>101</v>
      </c>
      <c r="U675">
        <v>1</v>
      </c>
      <c r="V675">
        <v>720000</v>
      </c>
      <c r="W675">
        <v>72000</v>
      </c>
      <c r="X675">
        <v>648000</v>
      </c>
      <c r="Y675">
        <v>601500</v>
      </c>
      <c r="Z675">
        <v>46500</v>
      </c>
      <c r="AA675">
        <v>7.17592592592593E-2</v>
      </c>
      <c r="AB675" t="s">
        <v>6424</v>
      </c>
      <c r="AC675" s="14" t="s">
        <v>6478</v>
      </c>
    </row>
    <row r="676" spans="1:29" x14ac:dyDescent="0.25">
      <c r="A676" t="s">
        <v>2952</v>
      </c>
      <c r="B676" s="3">
        <v>45723</v>
      </c>
      <c r="C676" t="s">
        <v>1969</v>
      </c>
      <c r="D676" t="s">
        <v>2078</v>
      </c>
      <c r="E676" t="s">
        <v>2953</v>
      </c>
      <c r="F676" t="s">
        <v>107</v>
      </c>
      <c r="G676">
        <v>27</v>
      </c>
      <c r="H676" t="s">
        <v>119</v>
      </c>
      <c r="I676" t="s">
        <v>120</v>
      </c>
      <c r="J676" t="s">
        <v>165</v>
      </c>
      <c r="K676" t="s">
        <v>520</v>
      </c>
      <c r="L676" t="s">
        <v>111</v>
      </c>
      <c r="M676">
        <v>3</v>
      </c>
      <c r="N676">
        <v>410000</v>
      </c>
      <c r="O676">
        <v>0</v>
      </c>
      <c r="P676">
        <v>4000</v>
      </c>
      <c r="Q676">
        <v>325000</v>
      </c>
      <c r="R676" t="s">
        <v>6415</v>
      </c>
      <c r="S676" t="s">
        <v>135</v>
      </c>
      <c r="T676" t="s">
        <v>113</v>
      </c>
      <c r="U676">
        <v>1</v>
      </c>
      <c r="V676">
        <v>1230000</v>
      </c>
      <c r="W676">
        <v>0</v>
      </c>
      <c r="X676">
        <v>1230000</v>
      </c>
      <c r="Y676">
        <v>979000</v>
      </c>
      <c r="Z676">
        <v>251000</v>
      </c>
      <c r="AA676">
        <v>0.20406504065040601</v>
      </c>
      <c r="AB676" t="s">
        <v>6428</v>
      </c>
      <c r="AC676" s="14" t="s">
        <v>6479</v>
      </c>
    </row>
    <row r="677" spans="1:29" x14ac:dyDescent="0.25">
      <c r="A677" t="s">
        <v>2954</v>
      </c>
      <c r="B677" s="3">
        <v>45901</v>
      </c>
      <c r="C677" t="s">
        <v>1378</v>
      </c>
      <c r="D677" t="s">
        <v>1379</v>
      </c>
      <c r="E677" t="s">
        <v>2955</v>
      </c>
      <c r="F677" t="s">
        <v>107</v>
      </c>
      <c r="G677">
        <v>56</v>
      </c>
      <c r="H677" t="s">
        <v>262</v>
      </c>
      <c r="I677" t="s">
        <v>263</v>
      </c>
      <c r="J677" t="s">
        <v>130</v>
      </c>
      <c r="K677" t="s">
        <v>242</v>
      </c>
      <c r="L677" t="s">
        <v>132</v>
      </c>
      <c r="M677">
        <v>7</v>
      </c>
      <c r="N677">
        <v>780000</v>
      </c>
      <c r="O677">
        <v>0.02</v>
      </c>
      <c r="P677">
        <v>0</v>
      </c>
      <c r="Q677">
        <v>630000</v>
      </c>
      <c r="R677" t="s">
        <v>6415</v>
      </c>
      <c r="S677" t="s">
        <v>100</v>
      </c>
      <c r="T677" t="s">
        <v>101</v>
      </c>
      <c r="U677">
        <v>3</v>
      </c>
      <c r="V677">
        <v>5460000</v>
      </c>
      <c r="W677">
        <v>109200</v>
      </c>
      <c r="X677">
        <v>5350800</v>
      </c>
      <c r="Y677">
        <v>4410000</v>
      </c>
      <c r="Z677">
        <v>940800</v>
      </c>
      <c r="AA677">
        <v>0.175824175824176</v>
      </c>
      <c r="AB677" t="s">
        <v>6435</v>
      </c>
      <c r="AC677" s="14">
        <v>51</v>
      </c>
    </row>
    <row r="678" spans="1:29" x14ac:dyDescent="0.25">
      <c r="A678" t="s">
        <v>2956</v>
      </c>
      <c r="B678" s="3">
        <v>46018</v>
      </c>
      <c r="C678" t="s">
        <v>6329</v>
      </c>
      <c r="D678" t="s">
        <v>2959</v>
      </c>
      <c r="E678" t="s">
        <v>2960</v>
      </c>
      <c r="F678" t="s">
        <v>93</v>
      </c>
      <c r="G678">
        <v>49</v>
      </c>
      <c r="H678" t="s">
        <v>154</v>
      </c>
      <c r="I678" t="s">
        <v>95</v>
      </c>
      <c r="J678" t="s">
        <v>174</v>
      </c>
      <c r="K678" t="s">
        <v>175</v>
      </c>
      <c r="L678" t="s">
        <v>132</v>
      </c>
      <c r="M678">
        <v>2</v>
      </c>
      <c r="N678">
        <v>900000</v>
      </c>
      <c r="O678">
        <v>0.05</v>
      </c>
      <c r="P678">
        <v>12000</v>
      </c>
      <c r="Q678">
        <v>730000</v>
      </c>
      <c r="R678" t="s">
        <v>99</v>
      </c>
      <c r="S678" t="s">
        <v>100</v>
      </c>
      <c r="T678" t="s">
        <v>101</v>
      </c>
      <c r="U678">
        <v>2</v>
      </c>
      <c r="V678">
        <v>1800000</v>
      </c>
      <c r="W678">
        <v>90000</v>
      </c>
      <c r="X678">
        <v>1710000</v>
      </c>
      <c r="Y678">
        <v>1472000</v>
      </c>
      <c r="Z678">
        <v>238000</v>
      </c>
      <c r="AA678">
        <v>0.13918128654970799</v>
      </c>
      <c r="AB678" t="s">
        <v>6432</v>
      </c>
      <c r="AC678" s="14" t="s">
        <v>6478</v>
      </c>
    </row>
    <row r="679" spans="1:29" x14ac:dyDescent="0.25">
      <c r="A679" t="s">
        <v>2961</v>
      </c>
      <c r="B679" s="3">
        <v>45917</v>
      </c>
      <c r="C679" t="s">
        <v>2963</v>
      </c>
      <c r="D679" t="s">
        <v>2964</v>
      </c>
      <c r="E679" t="s">
        <v>2965</v>
      </c>
      <c r="F679" t="s">
        <v>93</v>
      </c>
      <c r="G679">
        <v>48</v>
      </c>
      <c r="H679" t="s">
        <v>1792</v>
      </c>
      <c r="I679" t="s">
        <v>129</v>
      </c>
      <c r="J679" t="s">
        <v>155</v>
      </c>
      <c r="K679" t="s">
        <v>520</v>
      </c>
      <c r="L679" t="s">
        <v>111</v>
      </c>
      <c r="M679">
        <v>5</v>
      </c>
      <c r="N679">
        <v>410000</v>
      </c>
      <c r="O679">
        <v>0.15</v>
      </c>
      <c r="P679">
        <v>12000</v>
      </c>
      <c r="Q679">
        <v>325000</v>
      </c>
      <c r="R679" t="s">
        <v>99</v>
      </c>
      <c r="S679" t="s">
        <v>100</v>
      </c>
      <c r="T679" t="s">
        <v>101</v>
      </c>
      <c r="U679">
        <v>2</v>
      </c>
      <c r="V679">
        <v>2050000</v>
      </c>
      <c r="W679">
        <v>307500</v>
      </c>
      <c r="X679">
        <v>1742500</v>
      </c>
      <c r="Y679">
        <v>1637000</v>
      </c>
      <c r="Z679">
        <v>105500</v>
      </c>
      <c r="AA679">
        <v>6.0545193687230998E-2</v>
      </c>
      <c r="AB679" t="s">
        <v>6435</v>
      </c>
      <c r="AC679" s="14" t="s">
        <v>6478</v>
      </c>
    </row>
    <row r="680" spans="1:29" x14ac:dyDescent="0.25">
      <c r="A680" t="s">
        <v>2966</v>
      </c>
      <c r="B680" s="3">
        <v>45828</v>
      </c>
      <c r="C680" t="s">
        <v>2967</v>
      </c>
      <c r="D680" t="s">
        <v>2968</v>
      </c>
      <c r="E680" t="s">
        <v>6330</v>
      </c>
      <c r="F680" t="s">
        <v>107</v>
      </c>
      <c r="G680">
        <v>19</v>
      </c>
      <c r="H680" t="s">
        <v>804</v>
      </c>
      <c r="I680" t="s">
        <v>95</v>
      </c>
      <c r="J680" t="s">
        <v>359</v>
      </c>
      <c r="K680" t="s">
        <v>242</v>
      </c>
      <c r="L680" t="s">
        <v>132</v>
      </c>
      <c r="M680">
        <v>1</v>
      </c>
      <c r="N680">
        <v>780000</v>
      </c>
      <c r="O680">
        <v>0.1</v>
      </c>
      <c r="P680">
        <v>4000</v>
      </c>
      <c r="Q680">
        <v>630000</v>
      </c>
      <c r="R680" t="s">
        <v>219</v>
      </c>
      <c r="S680" t="s">
        <v>148</v>
      </c>
      <c r="T680" t="s">
        <v>101</v>
      </c>
      <c r="U680">
        <v>3</v>
      </c>
      <c r="V680">
        <v>780000</v>
      </c>
      <c r="W680">
        <v>78000</v>
      </c>
      <c r="X680">
        <v>702000</v>
      </c>
      <c r="Y680">
        <v>634000</v>
      </c>
      <c r="Z680">
        <v>68000</v>
      </c>
      <c r="AA680">
        <v>9.6866096866096901E-2</v>
      </c>
      <c r="AB680" t="s">
        <v>6434</v>
      </c>
      <c r="AC680" s="14" t="s">
        <v>6477</v>
      </c>
    </row>
    <row r="681" spans="1:29" x14ac:dyDescent="0.25">
      <c r="A681" t="s">
        <v>2970</v>
      </c>
      <c r="B681" s="3">
        <v>46022</v>
      </c>
      <c r="C681" t="s">
        <v>1611</v>
      </c>
      <c r="D681" t="s">
        <v>2973</v>
      </c>
      <c r="E681" t="s">
        <v>2974</v>
      </c>
      <c r="F681" t="s">
        <v>107</v>
      </c>
      <c r="G681">
        <v>53</v>
      </c>
      <c r="H681" t="s">
        <v>413</v>
      </c>
      <c r="I681" t="s">
        <v>95</v>
      </c>
      <c r="J681" t="s">
        <v>109</v>
      </c>
      <c r="K681" t="s">
        <v>1540</v>
      </c>
      <c r="L681" t="s">
        <v>282</v>
      </c>
      <c r="M681">
        <v>1</v>
      </c>
      <c r="N681">
        <v>650000</v>
      </c>
      <c r="O681">
        <v>0.05</v>
      </c>
      <c r="P681">
        <v>8000</v>
      </c>
      <c r="Q681">
        <v>520000</v>
      </c>
      <c r="R681" t="s">
        <v>134</v>
      </c>
      <c r="S681" t="s">
        <v>148</v>
      </c>
      <c r="T681" t="s">
        <v>101</v>
      </c>
      <c r="U681">
        <v>2</v>
      </c>
      <c r="V681">
        <v>650000</v>
      </c>
      <c r="W681">
        <v>32500</v>
      </c>
      <c r="X681">
        <v>617500</v>
      </c>
      <c r="Y681">
        <v>528000</v>
      </c>
      <c r="Z681">
        <v>89500</v>
      </c>
      <c r="AA681">
        <v>0.14493927125506101</v>
      </c>
      <c r="AB681" t="s">
        <v>6432</v>
      </c>
      <c r="AC681" s="14">
        <v>51</v>
      </c>
    </row>
    <row r="682" spans="1:29" x14ac:dyDescent="0.25">
      <c r="A682" t="s">
        <v>2975</v>
      </c>
      <c r="B682" s="3">
        <v>45782</v>
      </c>
      <c r="C682" t="s">
        <v>1595</v>
      </c>
      <c r="D682" t="s">
        <v>1596</v>
      </c>
      <c r="E682" t="s">
        <v>2977</v>
      </c>
      <c r="F682" t="s">
        <v>93</v>
      </c>
      <c r="G682">
        <v>51</v>
      </c>
      <c r="H682" t="s">
        <v>377</v>
      </c>
      <c r="I682" t="s">
        <v>95</v>
      </c>
      <c r="J682" t="s">
        <v>212</v>
      </c>
      <c r="K682" t="s">
        <v>520</v>
      </c>
      <c r="L682" t="s">
        <v>111</v>
      </c>
      <c r="M682">
        <v>5</v>
      </c>
      <c r="N682">
        <v>410000</v>
      </c>
      <c r="O682">
        <v>0.05</v>
      </c>
      <c r="P682">
        <v>1500</v>
      </c>
      <c r="Q682">
        <v>325000</v>
      </c>
      <c r="R682" t="s">
        <v>134</v>
      </c>
      <c r="S682" t="s">
        <v>100</v>
      </c>
      <c r="T682" t="s">
        <v>101</v>
      </c>
      <c r="U682">
        <v>1</v>
      </c>
      <c r="V682">
        <v>2050000</v>
      </c>
      <c r="W682">
        <v>102500</v>
      </c>
      <c r="X682">
        <v>1947500</v>
      </c>
      <c r="Y682">
        <v>1626500</v>
      </c>
      <c r="Z682">
        <v>321000</v>
      </c>
      <c r="AA682">
        <v>0.164826700898588</v>
      </c>
      <c r="AB682" t="s">
        <v>6430</v>
      </c>
      <c r="AC682" s="14">
        <v>51</v>
      </c>
    </row>
    <row r="683" spans="1:29" x14ac:dyDescent="0.25">
      <c r="A683" t="s">
        <v>2978</v>
      </c>
      <c r="B683" s="3">
        <v>45957</v>
      </c>
      <c r="C683" t="s">
        <v>2187</v>
      </c>
      <c r="D683" t="s">
        <v>2136</v>
      </c>
      <c r="E683" t="s">
        <v>2979</v>
      </c>
      <c r="F683" t="s">
        <v>107</v>
      </c>
      <c r="G683">
        <v>64</v>
      </c>
      <c r="H683" t="s">
        <v>310</v>
      </c>
      <c r="I683" t="s">
        <v>263</v>
      </c>
      <c r="J683" t="s">
        <v>109</v>
      </c>
      <c r="K683" t="s">
        <v>156</v>
      </c>
      <c r="L683" t="s">
        <v>111</v>
      </c>
      <c r="M683">
        <v>8</v>
      </c>
      <c r="N683">
        <v>290000</v>
      </c>
      <c r="O683">
        <v>0</v>
      </c>
      <c r="P683">
        <v>6000</v>
      </c>
      <c r="Q683">
        <v>225000</v>
      </c>
      <c r="R683" t="s">
        <v>219</v>
      </c>
      <c r="S683" t="s">
        <v>148</v>
      </c>
      <c r="T683" t="s">
        <v>101</v>
      </c>
      <c r="U683">
        <v>5</v>
      </c>
      <c r="V683">
        <v>2320000</v>
      </c>
      <c r="W683">
        <v>0</v>
      </c>
      <c r="X683">
        <v>2320000</v>
      </c>
      <c r="Y683">
        <v>1806000</v>
      </c>
      <c r="Z683">
        <v>514000</v>
      </c>
      <c r="AA683">
        <v>0.22155172413793101</v>
      </c>
      <c r="AB683" t="s">
        <v>6427</v>
      </c>
      <c r="AC683" s="14">
        <v>51</v>
      </c>
    </row>
    <row r="684" spans="1:29" x14ac:dyDescent="0.25">
      <c r="A684" t="s">
        <v>2980</v>
      </c>
      <c r="B684" s="3">
        <v>45752</v>
      </c>
      <c r="C684" t="s">
        <v>1226</v>
      </c>
      <c r="D684" t="s">
        <v>1227</v>
      </c>
      <c r="E684" t="s">
        <v>2982</v>
      </c>
      <c r="F684" t="s">
        <v>107</v>
      </c>
      <c r="G684">
        <v>46</v>
      </c>
      <c r="H684" t="s">
        <v>581</v>
      </c>
      <c r="I684" t="s">
        <v>144</v>
      </c>
      <c r="J684" t="s">
        <v>359</v>
      </c>
      <c r="K684" t="s">
        <v>1540</v>
      </c>
      <c r="L684" t="s">
        <v>282</v>
      </c>
      <c r="M684">
        <v>7</v>
      </c>
      <c r="N684">
        <v>650000</v>
      </c>
      <c r="O684">
        <v>0.05</v>
      </c>
      <c r="P684">
        <v>8000</v>
      </c>
      <c r="Q684">
        <v>520000</v>
      </c>
      <c r="R684" t="s">
        <v>134</v>
      </c>
      <c r="S684" t="s">
        <v>100</v>
      </c>
      <c r="T684" t="s">
        <v>113</v>
      </c>
      <c r="U684">
        <v>5</v>
      </c>
      <c r="V684">
        <v>4550000</v>
      </c>
      <c r="W684">
        <v>227500</v>
      </c>
      <c r="X684">
        <v>4322500</v>
      </c>
      <c r="Y684">
        <v>3648000</v>
      </c>
      <c r="Z684">
        <v>674500</v>
      </c>
      <c r="AA684">
        <v>0.15604395604395599</v>
      </c>
      <c r="AB684" t="s">
        <v>6431</v>
      </c>
      <c r="AC684" s="14" t="s">
        <v>6478</v>
      </c>
    </row>
    <row r="685" spans="1:29" x14ac:dyDescent="0.25">
      <c r="A685" t="s">
        <v>2983</v>
      </c>
      <c r="B685" s="3">
        <v>45720</v>
      </c>
      <c r="C685" t="s">
        <v>440</v>
      </c>
      <c r="D685" t="s">
        <v>441</v>
      </c>
      <c r="E685" t="s">
        <v>2985</v>
      </c>
      <c r="F685" t="s">
        <v>107</v>
      </c>
      <c r="G685">
        <v>27</v>
      </c>
      <c r="H685" t="s">
        <v>1279</v>
      </c>
      <c r="I685" t="s">
        <v>144</v>
      </c>
      <c r="J685" t="s">
        <v>96</v>
      </c>
      <c r="K685" t="s">
        <v>281</v>
      </c>
      <c r="L685" t="s">
        <v>282</v>
      </c>
      <c r="M685">
        <v>2</v>
      </c>
      <c r="N685">
        <v>250000</v>
      </c>
      <c r="O685">
        <v>0.02</v>
      </c>
      <c r="P685">
        <v>1500</v>
      </c>
      <c r="Q685">
        <v>190000</v>
      </c>
      <c r="R685" t="s">
        <v>219</v>
      </c>
      <c r="S685" t="s">
        <v>168</v>
      </c>
      <c r="T685" t="s">
        <v>113</v>
      </c>
      <c r="U685">
        <v>1</v>
      </c>
      <c r="V685">
        <v>500000</v>
      </c>
      <c r="W685">
        <v>10000</v>
      </c>
      <c r="X685">
        <v>490000</v>
      </c>
      <c r="Y685">
        <v>381500</v>
      </c>
      <c r="Z685">
        <v>108500</v>
      </c>
      <c r="AA685">
        <v>0.221428571428571</v>
      </c>
      <c r="AB685" t="s">
        <v>6428</v>
      </c>
      <c r="AC685" s="14" t="s">
        <v>6479</v>
      </c>
    </row>
    <row r="686" spans="1:29" x14ac:dyDescent="0.25">
      <c r="A686" t="s">
        <v>2986</v>
      </c>
      <c r="B686" s="3">
        <v>45679</v>
      </c>
      <c r="C686" t="s">
        <v>769</v>
      </c>
      <c r="D686" t="s">
        <v>2987</v>
      </c>
      <c r="E686" t="s">
        <v>2988</v>
      </c>
      <c r="F686" t="s">
        <v>93</v>
      </c>
      <c r="G686">
        <v>26</v>
      </c>
      <c r="H686" t="s">
        <v>1279</v>
      </c>
      <c r="I686" t="s">
        <v>144</v>
      </c>
      <c r="J686" t="s">
        <v>359</v>
      </c>
      <c r="K686" t="s">
        <v>156</v>
      </c>
      <c r="L686" t="s">
        <v>111</v>
      </c>
      <c r="M686">
        <v>8</v>
      </c>
      <c r="N686">
        <v>290000</v>
      </c>
      <c r="O686">
        <v>0.1</v>
      </c>
      <c r="P686">
        <v>12000</v>
      </c>
      <c r="Q686">
        <v>225000</v>
      </c>
      <c r="R686" t="s">
        <v>99</v>
      </c>
      <c r="S686" t="s">
        <v>168</v>
      </c>
      <c r="T686" t="s">
        <v>101</v>
      </c>
      <c r="U686">
        <v>3</v>
      </c>
      <c r="V686">
        <v>2320000</v>
      </c>
      <c r="W686">
        <v>232000</v>
      </c>
      <c r="X686">
        <v>2088000</v>
      </c>
      <c r="Y686">
        <v>1812000</v>
      </c>
      <c r="Z686">
        <v>276000</v>
      </c>
      <c r="AA686">
        <v>0.13218390804597699</v>
      </c>
      <c r="AB686" t="s">
        <v>6426</v>
      </c>
      <c r="AC686" s="14" t="s">
        <v>6479</v>
      </c>
    </row>
    <row r="687" spans="1:29" x14ac:dyDescent="0.25">
      <c r="A687" t="s">
        <v>2989</v>
      </c>
      <c r="B687" s="3">
        <v>45843</v>
      </c>
      <c r="C687" t="s">
        <v>2990</v>
      </c>
      <c r="D687" t="s">
        <v>2017</v>
      </c>
      <c r="E687" t="s">
        <v>2991</v>
      </c>
      <c r="F687" t="s">
        <v>93</v>
      </c>
      <c r="G687">
        <v>40</v>
      </c>
      <c r="H687" t="s">
        <v>119</v>
      </c>
      <c r="I687" t="s">
        <v>120</v>
      </c>
      <c r="J687" t="s">
        <v>212</v>
      </c>
      <c r="K687" t="s">
        <v>425</v>
      </c>
      <c r="L687" t="s">
        <v>146</v>
      </c>
      <c r="M687">
        <v>4</v>
      </c>
      <c r="N687">
        <v>45000</v>
      </c>
      <c r="O687">
        <v>0.05</v>
      </c>
      <c r="P687">
        <v>4000</v>
      </c>
      <c r="Q687">
        <v>27000</v>
      </c>
      <c r="R687" t="s">
        <v>6415</v>
      </c>
      <c r="S687" t="s">
        <v>135</v>
      </c>
      <c r="T687" t="s">
        <v>101</v>
      </c>
      <c r="U687">
        <v>3</v>
      </c>
      <c r="V687">
        <v>180000</v>
      </c>
      <c r="W687">
        <v>9000</v>
      </c>
      <c r="X687">
        <v>171000</v>
      </c>
      <c r="Y687">
        <v>112000</v>
      </c>
      <c r="Z687">
        <v>59000</v>
      </c>
      <c r="AA687">
        <v>0.34502923976608202</v>
      </c>
      <c r="AB687" t="s">
        <v>6425</v>
      </c>
      <c r="AC687" s="14" t="s">
        <v>6478</v>
      </c>
    </row>
    <row r="688" spans="1:29" x14ac:dyDescent="0.25">
      <c r="A688" t="s">
        <v>2992</v>
      </c>
      <c r="B688" s="3">
        <v>45926</v>
      </c>
      <c r="C688" t="s">
        <v>422</v>
      </c>
      <c r="D688" t="s">
        <v>423</v>
      </c>
      <c r="E688" t="s">
        <v>2994</v>
      </c>
      <c r="F688" t="s">
        <v>107</v>
      </c>
      <c r="G688">
        <v>60</v>
      </c>
      <c r="H688" t="s">
        <v>595</v>
      </c>
      <c r="I688" t="s">
        <v>263</v>
      </c>
      <c r="J688" t="s">
        <v>359</v>
      </c>
      <c r="K688" t="s">
        <v>852</v>
      </c>
      <c r="L688" t="s">
        <v>122</v>
      </c>
      <c r="M688">
        <v>5</v>
      </c>
      <c r="N688">
        <v>680000</v>
      </c>
      <c r="O688">
        <v>0.1</v>
      </c>
      <c r="P688">
        <v>12000</v>
      </c>
      <c r="Q688">
        <v>555000</v>
      </c>
      <c r="R688" t="s">
        <v>99</v>
      </c>
      <c r="S688" t="s">
        <v>168</v>
      </c>
      <c r="T688" t="s">
        <v>101</v>
      </c>
      <c r="U688">
        <v>3</v>
      </c>
      <c r="V688">
        <v>3400000</v>
      </c>
      <c r="W688">
        <v>340000</v>
      </c>
      <c r="X688">
        <v>3060000</v>
      </c>
      <c r="Y688">
        <v>2787000</v>
      </c>
      <c r="Z688">
        <v>273000</v>
      </c>
      <c r="AA688">
        <v>8.9215686274509806E-2</v>
      </c>
      <c r="AB688" t="s">
        <v>6435</v>
      </c>
      <c r="AC688" s="14">
        <v>51</v>
      </c>
    </row>
    <row r="689" spans="1:29" x14ac:dyDescent="0.25">
      <c r="A689" t="s">
        <v>2995</v>
      </c>
      <c r="B689" s="3">
        <v>46014</v>
      </c>
      <c r="C689" t="s">
        <v>2997</v>
      </c>
      <c r="D689" t="s">
        <v>1731</v>
      </c>
      <c r="E689" t="s">
        <v>2998</v>
      </c>
      <c r="F689" t="s">
        <v>107</v>
      </c>
      <c r="G689">
        <v>33</v>
      </c>
      <c r="H689" t="s">
        <v>310</v>
      </c>
      <c r="I689" t="s">
        <v>263</v>
      </c>
      <c r="J689" t="s">
        <v>359</v>
      </c>
      <c r="K689" t="s">
        <v>281</v>
      </c>
      <c r="L689" t="s">
        <v>282</v>
      </c>
      <c r="M689">
        <v>2</v>
      </c>
      <c r="N689">
        <v>250000</v>
      </c>
      <c r="O689">
        <v>0.05</v>
      </c>
      <c r="P689">
        <v>4000</v>
      </c>
      <c r="Q689">
        <v>190000</v>
      </c>
      <c r="R689" t="s">
        <v>134</v>
      </c>
      <c r="S689" t="s">
        <v>135</v>
      </c>
      <c r="T689" t="s">
        <v>101</v>
      </c>
      <c r="U689">
        <v>1</v>
      </c>
      <c r="V689">
        <v>500000</v>
      </c>
      <c r="W689">
        <v>25000</v>
      </c>
      <c r="X689">
        <v>475000</v>
      </c>
      <c r="Y689">
        <v>384000</v>
      </c>
      <c r="Z689">
        <v>91000</v>
      </c>
      <c r="AA689">
        <v>0.19157894736842099</v>
      </c>
      <c r="AB689" t="s">
        <v>6432</v>
      </c>
      <c r="AC689" s="14" t="s">
        <v>6479</v>
      </c>
    </row>
    <row r="690" spans="1:29" x14ac:dyDescent="0.25">
      <c r="A690" t="s">
        <v>2999</v>
      </c>
      <c r="B690" s="3">
        <v>45909</v>
      </c>
      <c r="C690" t="s">
        <v>832</v>
      </c>
      <c r="D690" t="s">
        <v>833</v>
      </c>
      <c r="E690" t="s">
        <v>3000</v>
      </c>
      <c r="F690" t="s">
        <v>93</v>
      </c>
      <c r="G690">
        <v>54</v>
      </c>
      <c r="H690" t="s">
        <v>413</v>
      </c>
      <c r="I690" t="s">
        <v>95</v>
      </c>
      <c r="J690" t="s">
        <v>96</v>
      </c>
      <c r="K690" t="s">
        <v>520</v>
      </c>
      <c r="L690" t="s">
        <v>111</v>
      </c>
      <c r="M690">
        <v>3</v>
      </c>
      <c r="N690">
        <v>410000</v>
      </c>
      <c r="O690">
        <v>0.02</v>
      </c>
      <c r="P690">
        <v>4000</v>
      </c>
      <c r="Q690">
        <v>325000</v>
      </c>
      <c r="R690" t="s">
        <v>134</v>
      </c>
      <c r="S690" t="s">
        <v>100</v>
      </c>
      <c r="T690" t="s">
        <v>101</v>
      </c>
      <c r="U690">
        <v>4</v>
      </c>
      <c r="V690">
        <v>1230000</v>
      </c>
      <c r="W690">
        <v>24600</v>
      </c>
      <c r="X690">
        <v>1205400</v>
      </c>
      <c r="Y690">
        <v>979000</v>
      </c>
      <c r="Z690">
        <v>226400</v>
      </c>
      <c r="AA690">
        <v>0.18782147005143501</v>
      </c>
      <c r="AB690" t="s">
        <v>6435</v>
      </c>
      <c r="AC690" s="14">
        <v>51</v>
      </c>
    </row>
    <row r="691" spans="1:29" x14ac:dyDescent="0.25">
      <c r="A691" t="s">
        <v>3001</v>
      </c>
      <c r="B691" s="3">
        <v>45789</v>
      </c>
      <c r="C691" t="s">
        <v>1208</v>
      </c>
      <c r="D691" t="s">
        <v>3002</v>
      </c>
      <c r="E691" t="s">
        <v>3003</v>
      </c>
      <c r="F691" t="s">
        <v>93</v>
      </c>
      <c r="G691">
        <v>43</v>
      </c>
      <c r="H691" t="s">
        <v>338</v>
      </c>
      <c r="I691" t="s">
        <v>120</v>
      </c>
      <c r="J691" t="s">
        <v>212</v>
      </c>
      <c r="K691" t="s">
        <v>175</v>
      </c>
      <c r="L691" t="s">
        <v>132</v>
      </c>
      <c r="M691">
        <v>1</v>
      </c>
      <c r="N691">
        <v>900000</v>
      </c>
      <c r="O691">
        <v>0.02</v>
      </c>
      <c r="P691">
        <v>6000</v>
      </c>
      <c r="Q691">
        <v>730000</v>
      </c>
      <c r="R691" t="s">
        <v>99</v>
      </c>
      <c r="S691" t="s">
        <v>100</v>
      </c>
      <c r="T691" t="s">
        <v>101</v>
      </c>
      <c r="U691">
        <v>5</v>
      </c>
      <c r="V691">
        <v>900000</v>
      </c>
      <c r="W691">
        <v>18000</v>
      </c>
      <c r="X691">
        <v>882000</v>
      </c>
      <c r="Y691">
        <v>736000</v>
      </c>
      <c r="Z691">
        <v>146000</v>
      </c>
      <c r="AA691">
        <v>0.16553287981859399</v>
      </c>
      <c r="AB691" t="s">
        <v>6430</v>
      </c>
      <c r="AC691" s="14" t="s">
        <v>6478</v>
      </c>
    </row>
    <row r="692" spans="1:29" x14ac:dyDescent="0.25">
      <c r="A692" t="s">
        <v>3004</v>
      </c>
      <c r="B692" s="3">
        <v>46004</v>
      </c>
      <c r="C692" t="s">
        <v>1208</v>
      </c>
      <c r="D692" t="s">
        <v>1209</v>
      </c>
      <c r="E692" t="s">
        <v>3006</v>
      </c>
      <c r="F692" t="s">
        <v>107</v>
      </c>
      <c r="G692">
        <v>37</v>
      </c>
      <c r="H692" t="s">
        <v>128</v>
      </c>
      <c r="I692" t="s">
        <v>129</v>
      </c>
      <c r="J692" t="s">
        <v>212</v>
      </c>
      <c r="K692" t="s">
        <v>520</v>
      </c>
      <c r="L692" t="s">
        <v>111</v>
      </c>
      <c r="M692">
        <v>2</v>
      </c>
      <c r="N692">
        <v>410000</v>
      </c>
      <c r="O692">
        <v>0.02</v>
      </c>
      <c r="P692">
        <v>4000</v>
      </c>
      <c r="Q692">
        <v>325000</v>
      </c>
      <c r="R692" t="s">
        <v>219</v>
      </c>
      <c r="S692" t="s">
        <v>100</v>
      </c>
      <c r="T692" t="s">
        <v>113</v>
      </c>
      <c r="U692">
        <v>3</v>
      </c>
      <c r="V692">
        <v>820000</v>
      </c>
      <c r="W692">
        <v>16400</v>
      </c>
      <c r="X692">
        <v>803600</v>
      </c>
      <c r="Y692">
        <v>654000</v>
      </c>
      <c r="Z692">
        <v>149600</v>
      </c>
      <c r="AA692">
        <v>0.18616226978596301</v>
      </c>
      <c r="AB692" t="s">
        <v>6432</v>
      </c>
      <c r="AC692" s="14" t="s">
        <v>6478</v>
      </c>
    </row>
    <row r="693" spans="1:29" x14ac:dyDescent="0.25">
      <c r="A693" t="s">
        <v>3007</v>
      </c>
      <c r="B693" s="3">
        <v>45807</v>
      </c>
      <c r="C693" t="s">
        <v>3009</v>
      </c>
      <c r="D693" t="s">
        <v>3010</v>
      </c>
      <c r="E693" t="s">
        <v>3011</v>
      </c>
      <c r="F693" t="s">
        <v>107</v>
      </c>
      <c r="G693">
        <v>33</v>
      </c>
      <c r="H693" t="s">
        <v>1279</v>
      </c>
      <c r="I693" t="s">
        <v>144</v>
      </c>
      <c r="J693" t="s">
        <v>109</v>
      </c>
      <c r="K693" t="s">
        <v>175</v>
      </c>
      <c r="L693" t="s">
        <v>132</v>
      </c>
      <c r="M693">
        <v>6</v>
      </c>
      <c r="N693">
        <v>900000</v>
      </c>
      <c r="O693">
        <v>0</v>
      </c>
      <c r="P693">
        <v>12000</v>
      </c>
      <c r="Q693">
        <v>730000</v>
      </c>
      <c r="R693" t="s">
        <v>99</v>
      </c>
      <c r="S693" t="s">
        <v>100</v>
      </c>
      <c r="T693" t="s">
        <v>113</v>
      </c>
      <c r="U693">
        <v>5</v>
      </c>
      <c r="V693">
        <v>5400000</v>
      </c>
      <c r="W693">
        <v>0</v>
      </c>
      <c r="X693">
        <v>5400000</v>
      </c>
      <c r="Y693">
        <v>4392000</v>
      </c>
      <c r="Z693">
        <v>1008000</v>
      </c>
      <c r="AA693">
        <v>0.18666666666666701</v>
      </c>
      <c r="AB693" t="s">
        <v>6430</v>
      </c>
      <c r="AC693" s="14" t="s">
        <v>6479</v>
      </c>
    </row>
    <row r="694" spans="1:29" x14ac:dyDescent="0.25">
      <c r="A694" t="s">
        <v>3012</v>
      </c>
      <c r="B694" s="3">
        <v>45767</v>
      </c>
      <c r="C694" t="s">
        <v>3013</v>
      </c>
      <c r="E694" t="s">
        <v>3014</v>
      </c>
      <c r="F694" t="s">
        <v>107</v>
      </c>
      <c r="G694">
        <v>57</v>
      </c>
      <c r="H694" t="s">
        <v>558</v>
      </c>
      <c r="I694" t="s">
        <v>129</v>
      </c>
      <c r="J694" t="s">
        <v>165</v>
      </c>
      <c r="K694" t="s">
        <v>1540</v>
      </c>
      <c r="L694" t="s">
        <v>282</v>
      </c>
      <c r="M694">
        <v>4</v>
      </c>
      <c r="N694">
        <v>650000</v>
      </c>
      <c r="O694">
        <v>0</v>
      </c>
      <c r="P694">
        <v>6000</v>
      </c>
      <c r="Q694">
        <v>520000</v>
      </c>
      <c r="R694" t="s">
        <v>99</v>
      </c>
      <c r="S694" t="s">
        <v>100</v>
      </c>
      <c r="T694" t="s">
        <v>101</v>
      </c>
      <c r="U694">
        <v>4</v>
      </c>
      <c r="V694">
        <v>2600000</v>
      </c>
      <c r="W694">
        <v>0</v>
      </c>
      <c r="X694">
        <v>2600000</v>
      </c>
      <c r="Y694">
        <v>2086000</v>
      </c>
      <c r="Z694">
        <v>514000</v>
      </c>
      <c r="AA694">
        <v>0.197692307692308</v>
      </c>
      <c r="AB694" t="s">
        <v>6431</v>
      </c>
      <c r="AC694" s="14">
        <v>51</v>
      </c>
    </row>
    <row r="695" spans="1:29" x14ac:dyDescent="0.25">
      <c r="A695" t="s">
        <v>3015</v>
      </c>
      <c r="B695" s="3">
        <v>45798</v>
      </c>
      <c r="C695" t="s">
        <v>1654</v>
      </c>
      <c r="D695" t="s">
        <v>3018</v>
      </c>
      <c r="E695" t="s">
        <v>3019</v>
      </c>
      <c r="F695" t="s">
        <v>93</v>
      </c>
      <c r="G695">
        <v>53</v>
      </c>
      <c r="H695" t="s">
        <v>128</v>
      </c>
      <c r="I695" t="s">
        <v>129</v>
      </c>
      <c r="J695" t="s">
        <v>165</v>
      </c>
      <c r="K695" t="s">
        <v>121</v>
      </c>
      <c r="L695" t="s">
        <v>122</v>
      </c>
      <c r="M695">
        <v>5</v>
      </c>
      <c r="N695">
        <v>720000</v>
      </c>
      <c r="O695">
        <v>0</v>
      </c>
      <c r="P695">
        <v>4000</v>
      </c>
      <c r="Q695">
        <v>600000</v>
      </c>
      <c r="R695" t="s">
        <v>99</v>
      </c>
      <c r="S695" t="s">
        <v>168</v>
      </c>
      <c r="T695" t="s">
        <v>101</v>
      </c>
      <c r="U695">
        <v>1</v>
      </c>
      <c r="V695">
        <v>3600000</v>
      </c>
      <c r="W695">
        <v>0</v>
      </c>
      <c r="X695">
        <v>3600000</v>
      </c>
      <c r="Y695">
        <v>3004000</v>
      </c>
      <c r="Z695">
        <v>596000</v>
      </c>
      <c r="AA695">
        <v>0.16555555555555601</v>
      </c>
      <c r="AB695" t="s">
        <v>6430</v>
      </c>
      <c r="AC695" s="14">
        <v>51</v>
      </c>
    </row>
    <row r="696" spans="1:29" x14ac:dyDescent="0.25">
      <c r="A696" t="s">
        <v>3020</v>
      </c>
      <c r="B696" s="3">
        <v>45875</v>
      </c>
      <c r="C696" t="s">
        <v>1758</v>
      </c>
      <c r="D696" t="s">
        <v>1759</v>
      </c>
      <c r="E696" t="s">
        <v>6331</v>
      </c>
      <c r="F696" t="s">
        <v>93</v>
      </c>
      <c r="G696">
        <v>24</v>
      </c>
      <c r="H696" t="s">
        <v>295</v>
      </c>
      <c r="I696" t="s">
        <v>120</v>
      </c>
      <c r="J696" t="s">
        <v>212</v>
      </c>
      <c r="K696" t="s">
        <v>852</v>
      </c>
      <c r="L696" t="s">
        <v>122</v>
      </c>
      <c r="M696">
        <v>7</v>
      </c>
      <c r="N696">
        <v>680000</v>
      </c>
      <c r="O696">
        <v>0.15</v>
      </c>
      <c r="P696">
        <v>0</v>
      </c>
      <c r="Q696">
        <v>555000</v>
      </c>
      <c r="R696" t="s">
        <v>219</v>
      </c>
      <c r="S696" t="s">
        <v>135</v>
      </c>
      <c r="T696" t="s">
        <v>101</v>
      </c>
      <c r="U696">
        <v>5</v>
      </c>
      <c r="V696">
        <v>4760000</v>
      </c>
      <c r="W696">
        <v>714000</v>
      </c>
      <c r="X696">
        <v>4046000</v>
      </c>
      <c r="Y696">
        <v>3885000</v>
      </c>
      <c r="Z696">
        <v>161000</v>
      </c>
      <c r="AA696">
        <v>3.9792387543252601E-2</v>
      </c>
      <c r="AB696" t="s">
        <v>6433</v>
      </c>
      <c r="AC696" s="14" t="s">
        <v>6477</v>
      </c>
    </row>
    <row r="697" spans="1:29" x14ac:dyDescent="0.25">
      <c r="A697" t="s">
        <v>3023</v>
      </c>
      <c r="B697" s="3">
        <v>45778</v>
      </c>
      <c r="C697" t="s">
        <v>1121</v>
      </c>
      <c r="D697" t="s">
        <v>1122</v>
      </c>
      <c r="E697" t="s">
        <v>3025</v>
      </c>
      <c r="F697" t="s">
        <v>107</v>
      </c>
      <c r="G697">
        <v>47</v>
      </c>
      <c r="H697" t="s">
        <v>1792</v>
      </c>
      <c r="I697" t="s">
        <v>129</v>
      </c>
      <c r="J697" t="s">
        <v>130</v>
      </c>
      <c r="K697" t="s">
        <v>175</v>
      </c>
      <c r="L697" t="s">
        <v>132</v>
      </c>
      <c r="M697">
        <v>5</v>
      </c>
      <c r="N697">
        <v>900000</v>
      </c>
      <c r="O697">
        <v>0.1</v>
      </c>
      <c r="P697">
        <v>1500</v>
      </c>
      <c r="Q697">
        <v>730000</v>
      </c>
      <c r="R697" t="s">
        <v>99</v>
      </c>
      <c r="S697" t="s">
        <v>135</v>
      </c>
      <c r="T697" t="s">
        <v>113</v>
      </c>
      <c r="U697">
        <v>3</v>
      </c>
      <c r="V697">
        <v>4500000</v>
      </c>
      <c r="W697">
        <v>450000</v>
      </c>
      <c r="X697">
        <v>4050000</v>
      </c>
      <c r="Y697">
        <v>3651500</v>
      </c>
      <c r="Z697">
        <v>398500</v>
      </c>
      <c r="AA697">
        <v>9.83950617283951E-2</v>
      </c>
      <c r="AB697" t="s">
        <v>6430</v>
      </c>
      <c r="AC697" s="14" t="s">
        <v>6478</v>
      </c>
    </row>
    <row r="698" spans="1:29" x14ac:dyDescent="0.25">
      <c r="A698" t="s">
        <v>3026</v>
      </c>
      <c r="B698" s="3">
        <v>45822</v>
      </c>
      <c r="C698" t="s">
        <v>1208</v>
      </c>
      <c r="D698" t="s">
        <v>3002</v>
      </c>
      <c r="E698" t="s">
        <v>3028</v>
      </c>
      <c r="F698" t="s">
        <v>93</v>
      </c>
      <c r="G698">
        <v>57</v>
      </c>
      <c r="H698" t="s">
        <v>1792</v>
      </c>
      <c r="I698" t="s">
        <v>129</v>
      </c>
      <c r="J698" t="s">
        <v>96</v>
      </c>
      <c r="K698" t="s">
        <v>242</v>
      </c>
      <c r="L698" t="s">
        <v>132</v>
      </c>
      <c r="M698">
        <v>5</v>
      </c>
      <c r="N698">
        <v>780000</v>
      </c>
      <c r="O698">
        <v>0.05</v>
      </c>
      <c r="P698">
        <v>6000</v>
      </c>
      <c r="Q698">
        <v>630000</v>
      </c>
      <c r="R698" t="s">
        <v>167</v>
      </c>
      <c r="S698" t="s">
        <v>100</v>
      </c>
      <c r="T698" t="s">
        <v>101</v>
      </c>
      <c r="U698">
        <v>4</v>
      </c>
      <c r="V698">
        <v>3900000</v>
      </c>
      <c r="W698">
        <v>195000</v>
      </c>
      <c r="X698">
        <v>3705000</v>
      </c>
      <c r="Y698">
        <v>3156000</v>
      </c>
      <c r="Z698">
        <v>549000</v>
      </c>
      <c r="AA698">
        <v>0.148178137651822</v>
      </c>
      <c r="AB698" t="s">
        <v>6434</v>
      </c>
      <c r="AC698" s="14">
        <v>51</v>
      </c>
    </row>
    <row r="699" spans="1:29" x14ac:dyDescent="0.25">
      <c r="A699" t="s">
        <v>3029</v>
      </c>
      <c r="B699" s="3">
        <v>45839</v>
      </c>
      <c r="C699" t="s">
        <v>2715</v>
      </c>
      <c r="D699" t="s">
        <v>2716</v>
      </c>
      <c r="E699" t="s">
        <v>3030</v>
      </c>
      <c r="F699" t="s">
        <v>107</v>
      </c>
      <c r="G699">
        <v>41</v>
      </c>
      <c r="H699" t="s">
        <v>413</v>
      </c>
      <c r="I699" t="s">
        <v>95</v>
      </c>
      <c r="J699" t="s">
        <v>155</v>
      </c>
      <c r="K699" t="s">
        <v>121</v>
      </c>
      <c r="L699" t="s">
        <v>122</v>
      </c>
      <c r="M699">
        <v>8</v>
      </c>
      <c r="N699">
        <v>720000</v>
      </c>
      <c r="O699">
        <v>0.15</v>
      </c>
      <c r="P699">
        <v>8000</v>
      </c>
      <c r="Q699">
        <v>600000</v>
      </c>
      <c r="R699" t="s">
        <v>219</v>
      </c>
      <c r="S699" t="s">
        <v>100</v>
      </c>
      <c r="T699" t="s">
        <v>101</v>
      </c>
      <c r="U699">
        <v>1</v>
      </c>
      <c r="V699">
        <v>5760000</v>
      </c>
      <c r="W699">
        <v>864000</v>
      </c>
      <c r="X699">
        <v>4896000</v>
      </c>
      <c r="Y699">
        <v>4808000</v>
      </c>
      <c r="Z699">
        <v>88000</v>
      </c>
      <c r="AA699">
        <v>1.7973856209150301E-2</v>
      </c>
      <c r="AB699" t="s">
        <v>6425</v>
      </c>
      <c r="AC699" s="14" t="s">
        <v>6478</v>
      </c>
    </row>
    <row r="700" spans="1:29" x14ac:dyDescent="0.25">
      <c r="A700" t="s">
        <v>3031</v>
      </c>
      <c r="B700" s="3">
        <v>45769</v>
      </c>
      <c r="C700" t="s">
        <v>2484</v>
      </c>
      <c r="D700" t="s">
        <v>3032</v>
      </c>
      <c r="E700" t="s">
        <v>3033</v>
      </c>
      <c r="F700" t="s">
        <v>107</v>
      </c>
      <c r="G700">
        <v>58</v>
      </c>
      <c r="H700" t="s">
        <v>262</v>
      </c>
      <c r="I700" t="s">
        <v>263</v>
      </c>
      <c r="J700" t="s">
        <v>96</v>
      </c>
      <c r="K700" t="s">
        <v>311</v>
      </c>
      <c r="L700" t="s">
        <v>122</v>
      </c>
      <c r="M700">
        <v>3</v>
      </c>
      <c r="N700">
        <v>850000</v>
      </c>
      <c r="O700">
        <v>0.02</v>
      </c>
      <c r="P700">
        <v>6000</v>
      </c>
      <c r="Q700">
        <v>710000</v>
      </c>
      <c r="R700" t="s">
        <v>99</v>
      </c>
      <c r="S700" t="s">
        <v>100</v>
      </c>
      <c r="T700" t="s">
        <v>113</v>
      </c>
      <c r="U700">
        <v>4</v>
      </c>
      <c r="V700">
        <v>2550000</v>
      </c>
      <c r="W700">
        <v>51000</v>
      </c>
      <c r="X700">
        <v>2499000</v>
      </c>
      <c r="Y700">
        <v>2136000</v>
      </c>
      <c r="Z700">
        <v>363000</v>
      </c>
      <c r="AA700">
        <v>0.14525810324129601</v>
      </c>
      <c r="AB700" t="s">
        <v>6431</v>
      </c>
      <c r="AC700" s="14">
        <v>51</v>
      </c>
    </row>
    <row r="701" spans="1:29" x14ac:dyDescent="0.25">
      <c r="A701" t="s">
        <v>3034</v>
      </c>
      <c r="B701" s="3">
        <v>45935</v>
      </c>
      <c r="C701" t="s">
        <v>2460</v>
      </c>
      <c r="D701" t="s">
        <v>2461</v>
      </c>
      <c r="E701" t="s">
        <v>3035</v>
      </c>
      <c r="F701" t="s">
        <v>93</v>
      </c>
      <c r="G701">
        <v>54</v>
      </c>
      <c r="H701" t="s">
        <v>154</v>
      </c>
      <c r="I701" t="s">
        <v>95</v>
      </c>
      <c r="J701" t="s">
        <v>359</v>
      </c>
      <c r="K701" t="s">
        <v>388</v>
      </c>
      <c r="L701" t="s">
        <v>132</v>
      </c>
      <c r="M701">
        <v>3</v>
      </c>
      <c r="N701">
        <v>510000</v>
      </c>
      <c r="O701">
        <v>0.15</v>
      </c>
      <c r="P701">
        <v>12000</v>
      </c>
      <c r="Q701">
        <v>410000</v>
      </c>
      <c r="R701" t="s">
        <v>99</v>
      </c>
      <c r="S701" t="s">
        <v>100</v>
      </c>
      <c r="T701" t="s">
        <v>113</v>
      </c>
      <c r="U701">
        <v>5</v>
      </c>
      <c r="V701">
        <v>1530000</v>
      </c>
      <c r="W701">
        <v>229500</v>
      </c>
      <c r="X701">
        <v>1300500</v>
      </c>
      <c r="Y701">
        <v>1242000</v>
      </c>
      <c r="Z701">
        <v>58500</v>
      </c>
      <c r="AA701">
        <v>4.4982698961937698E-2</v>
      </c>
      <c r="AB701" t="s">
        <v>6427</v>
      </c>
      <c r="AC701" s="14">
        <v>51</v>
      </c>
    </row>
    <row r="702" spans="1:29" x14ac:dyDescent="0.25">
      <c r="A702" t="s">
        <v>3036</v>
      </c>
      <c r="B702" s="3">
        <v>45702</v>
      </c>
      <c r="C702" t="s">
        <v>2196</v>
      </c>
      <c r="D702" t="s">
        <v>2197</v>
      </c>
      <c r="E702" t="s">
        <v>3037</v>
      </c>
      <c r="F702" t="s">
        <v>93</v>
      </c>
      <c r="G702">
        <v>51</v>
      </c>
      <c r="H702" t="s">
        <v>1279</v>
      </c>
      <c r="I702" t="s">
        <v>144</v>
      </c>
      <c r="J702" t="s">
        <v>359</v>
      </c>
      <c r="K702" t="s">
        <v>156</v>
      </c>
      <c r="L702" t="s">
        <v>111</v>
      </c>
      <c r="M702">
        <v>5</v>
      </c>
      <c r="N702">
        <v>290000</v>
      </c>
      <c r="O702">
        <v>0.1</v>
      </c>
      <c r="P702">
        <v>8000</v>
      </c>
      <c r="Q702">
        <v>225000</v>
      </c>
      <c r="R702" t="s">
        <v>99</v>
      </c>
      <c r="S702" t="s">
        <v>100</v>
      </c>
      <c r="T702" t="s">
        <v>113</v>
      </c>
      <c r="U702">
        <v>2</v>
      </c>
      <c r="V702">
        <v>1450000</v>
      </c>
      <c r="W702">
        <v>145000</v>
      </c>
      <c r="X702">
        <v>1305000</v>
      </c>
      <c r="Y702">
        <v>1133000</v>
      </c>
      <c r="Z702">
        <v>172000</v>
      </c>
      <c r="AA702">
        <v>0.13180076628352499</v>
      </c>
      <c r="AB702" t="s">
        <v>6429</v>
      </c>
      <c r="AC702" s="14">
        <v>51</v>
      </c>
    </row>
    <row r="703" spans="1:29" x14ac:dyDescent="0.25">
      <c r="A703" t="s">
        <v>3038</v>
      </c>
      <c r="B703" s="3">
        <v>45910</v>
      </c>
      <c r="C703" t="s">
        <v>171</v>
      </c>
      <c r="D703" t="s">
        <v>172</v>
      </c>
      <c r="E703" t="s">
        <v>3040</v>
      </c>
      <c r="F703" t="s">
        <v>107</v>
      </c>
      <c r="G703">
        <v>40</v>
      </c>
      <c r="H703" t="s">
        <v>558</v>
      </c>
      <c r="I703" t="s">
        <v>129</v>
      </c>
      <c r="J703" t="s">
        <v>174</v>
      </c>
      <c r="K703" t="s">
        <v>296</v>
      </c>
      <c r="L703" t="s">
        <v>282</v>
      </c>
      <c r="M703">
        <v>7</v>
      </c>
      <c r="N703">
        <v>320000</v>
      </c>
      <c r="O703">
        <v>0.15</v>
      </c>
      <c r="P703">
        <v>6000</v>
      </c>
      <c r="Q703">
        <v>250000</v>
      </c>
      <c r="R703" t="s">
        <v>167</v>
      </c>
      <c r="S703" t="s">
        <v>100</v>
      </c>
      <c r="T703" t="s">
        <v>101</v>
      </c>
      <c r="U703">
        <v>2</v>
      </c>
      <c r="V703">
        <v>2240000</v>
      </c>
      <c r="W703">
        <v>336000</v>
      </c>
      <c r="X703">
        <v>1904000</v>
      </c>
      <c r="Y703">
        <v>1756000</v>
      </c>
      <c r="Z703">
        <v>148000</v>
      </c>
      <c r="AA703">
        <v>7.7731092436974805E-2</v>
      </c>
      <c r="AB703" t="s">
        <v>6435</v>
      </c>
      <c r="AC703" s="14" t="s">
        <v>6478</v>
      </c>
    </row>
    <row r="704" spans="1:29" x14ac:dyDescent="0.25">
      <c r="A704" t="s">
        <v>3041</v>
      </c>
      <c r="B704" s="3">
        <v>46014</v>
      </c>
      <c r="C704" t="s">
        <v>2204</v>
      </c>
      <c r="D704" t="s">
        <v>2205</v>
      </c>
      <c r="E704" t="s">
        <v>3043</v>
      </c>
      <c r="F704" t="s">
        <v>107</v>
      </c>
      <c r="G704">
        <v>22</v>
      </c>
      <c r="H704" t="s">
        <v>295</v>
      </c>
      <c r="I704" t="s">
        <v>120</v>
      </c>
      <c r="J704" t="s">
        <v>359</v>
      </c>
      <c r="K704" t="s">
        <v>520</v>
      </c>
      <c r="L704" t="s">
        <v>111</v>
      </c>
      <c r="M704">
        <v>6</v>
      </c>
      <c r="N704">
        <v>410000</v>
      </c>
      <c r="O704">
        <v>0</v>
      </c>
      <c r="P704">
        <v>1500</v>
      </c>
      <c r="Q704">
        <v>325000</v>
      </c>
      <c r="R704" t="s">
        <v>134</v>
      </c>
      <c r="S704" t="s">
        <v>168</v>
      </c>
      <c r="T704" t="s">
        <v>113</v>
      </c>
      <c r="U704">
        <v>2</v>
      </c>
      <c r="V704">
        <v>2460000</v>
      </c>
      <c r="W704">
        <v>0</v>
      </c>
      <c r="X704">
        <v>2460000</v>
      </c>
      <c r="Y704">
        <v>1951500</v>
      </c>
      <c r="Z704">
        <v>508500</v>
      </c>
      <c r="AA704">
        <v>0.206707317073171</v>
      </c>
      <c r="AB704" t="s">
        <v>6432</v>
      </c>
      <c r="AC704" s="14" t="s">
        <v>6477</v>
      </c>
    </row>
    <row r="705" spans="1:29" x14ac:dyDescent="0.25">
      <c r="A705" t="s">
        <v>3044</v>
      </c>
      <c r="B705" s="3">
        <v>45780</v>
      </c>
      <c r="C705" t="s">
        <v>3045</v>
      </c>
      <c r="D705" t="s">
        <v>3046</v>
      </c>
      <c r="E705" t="s">
        <v>3047</v>
      </c>
      <c r="F705" t="s">
        <v>93</v>
      </c>
      <c r="G705">
        <v>24</v>
      </c>
      <c r="H705" t="s">
        <v>310</v>
      </c>
      <c r="I705" t="s">
        <v>263</v>
      </c>
      <c r="J705" t="s">
        <v>155</v>
      </c>
      <c r="K705" t="s">
        <v>852</v>
      </c>
      <c r="L705" t="s">
        <v>122</v>
      </c>
      <c r="M705">
        <v>2</v>
      </c>
      <c r="N705">
        <v>680000</v>
      </c>
      <c r="O705">
        <v>0.02</v>
      </c>
      <c r="P705">
        <v>1500</v>
      </c>
      <c r="Q705">
        <v>555000</v>
      </c>
      <c r="R705" t="s">
        <v>99</v>
      </c>
      <c r="S705" t="s">
        <v>100</v>
      </c>
      <c r="T705" t="s">
        <v>101</v>
      </c>
      <c r="U705">
        <v>4</v>
      </c>
      <c r="V705">
        <v>1360000</v>
      </c>
      <c r="W705">
        <v>27200</v>
      </c>
      <c r="X705">
        <v>1332800</v>
      </c>
      <c r="Y705">
        <v>1111500</v>
      </c>
      <c r="Z705">
        <v>221300</v>
      </c>
      <c r="AA705">
        <v>0.16604141656662699</v>
      </c>
      <c r="AB705" t="s">
        <v>6430</v>
      </c>
      <c r="AC705" s="14" t="s">
        <v>6477</v>
      </c>
    </row>
    <row r="706" spans="1:29" x14ac:dyDescent="0.25">
      <c r="A706" t="s">
        <v>3048</v>
      </c>
      <c r="B706" s="3">
        <v>45942</v>
      </c>
      <c r="C706" t="s">
        <v>695</v>
      </c>
      <c r="D706" t="s">
        <v>696</v>
      </c>
      <c r="E706" t="s">
        <v>6332</v>
      </c>
      <c r="F706" t="s">
        <v>107</v>
      </c>
      <c r="G706">
        <v>56</v>
      </c>
      <c r="H706" t="s">
        <v>338</v>
      </c>
      <c r="I706" t="s">
        <v>120</v>
      </c>
      <c r="J706" t="s">
        <v>155</v>
      </c>
      <c r="K706" t="s">
        <v>242</v>
      </c>
      <c r="L706" t="s">
        <v>132</v>
      </c>
      <c r="M706">
        <v>6</v>
      </c>
      <c r="N706">
        <v>780000</v>
      </c>
      <c r="O706">
        <v>0.15</v>
      </c>
      <c r="P706">
        <v>8000</v>
      </c>
      <c r="Q706">
        <v>630000</v>
      </c>
      <c r="R706" t="s">
        <v>219</v>
      </c>
      <c r="S706" t="s">
        <v>100</v>
      </c>
      <c r="T706" t="s">
        <v>101</v>
      </c>
      <c r="U706">
        <v>5</v>
      </c>
      <c r="V706">
        <v>4680000</v>
      </c>
      <c r="W706">
        <v>702000</v>
      </c>
      <c r="X706">
        <v>3978000</v>
      </c>
      <c r="Y706">
        <v>3788000</v>
      </c>
      <c r="Z706">
        <v>190000</v>
      </c>
      <c r="AA706">
        <v>4.7762694821518403E-2</v>
      </c>
      <c r="AB706" t="s">
        <v>6427</v>
      </c>
      <c r="AC706" s="14">
        <v>51</v>
      </c>
    </row>
    <row r="707" spans="1:29" x14ac:dyDescent="0.25">
      <c r="A707" t="s">
        <v>3051</v>
      </c>
      <c r="B707" s="3">
        <v>45690</v>
      </c>
      <c r="C707" t="s">
        <v>3053</v>
      </c>
      <c r="D707" t="s">
        <v>3054</v>
      </c>
      <c r="E707" t="s">
        <v>3055</v>
      </c>
      <c r="F707" t="s">
        <v>107</v>
      </c>
      <c r="G707">
        <v>48</v>
      </c>
      <c r="H707" t="s">
        <v>377</v>
      </c>
      <c r="I707" t="s">
        <v>95</v>
      </c>
      <c r="J707" t="s">
        <v>109</v>
      </c>
      <c r="K707" t="s">
        <v>388</v>
      </c>
      <c r="L707" t="s">
        <v>132</v>
      </c>
      <c r="M707">
        <v>5</v>
      </c>
      <c r="N707">
        <v>510000</v>
      </c>
      <c r="O707">
        <v>0.02</v>
      </c>
      <c r="P707">
        <v>12000</v>
      </c>
      <c r="Q707">
        <v>410000</v>
      </c>
      <c r="R707" t="s">
        <v>167</v>
      </c>
      <c r="S707" t="s">
        <v>100</v>
      </c>
      <c r="T707" t="s">
        <v>113</v>
      </c>
      <c r="U707">
        <v>3</v>
      </c>
      <c r="V707">
        <v>2550000</v>
      </c>
      <c r="W707">
        <v>51000</v>
      </c>
      <c r="X707">
        <v>2499000</v>
      </c>
      <c r="Y707">
        <v>2062000</v>
      </c>
      <c r="Z707">
        <v>437000</v>
      </c>
      <c r="AA707">
        <v>0.174869947979192</v>
      </c>
      <c r="AB707" t="s">
        <v>6429</v>
      </c>
      <c r="AC707" s="14" t="s">
        <v>6478</v>
      </c>
    </row>
    <row r="708" spans="1:29" x14ac:dyDescent="0.25">
      <c r="A708" t="s">
        <v>3056</v>
      </c>
      <c r="B708" s="3">
        <v>45709</v>
      </c>
      <c r="C708" t="s">
        <v>3057</v>
      </c>
      <c r="D708" t="s">
        <v>3058</v>
      </c>
      <c r="E708" t="s">
        <v>3059</v>
      </c>
      <c r="F708" t="s">
        <v>107</v>
      </c>
      <c r="G708">
        <v>62</v>
      </c>
      <c r="H708" t="s">
        <v>804</v>
      </c>
      <c r="I708" t="s">
        <v>95</v>
      </c>
      <c r="J708" t="s">
        <v>174</v>
      </c>
      <c r="K708" t="s">
        <v>156</v>
      </c>
      <c r="L708" t="s">
        <v>111</v>
      </c>
      <c r="M708">
        <v>1</v>
      </c>
      <c r="N708">
        <v>290000</v>
      </c>
      <c r="O708">
        <v>0.05</v>
      </c>
      <c r="P708">
        <v>4000</v>
      </c>
      <c r="Q708">
        <v>225000</v>
      </c>
      <c r="R708" t="s">
        <v>99</v>
      </c>
      <c r="S708" t="s">
        <v>168</v>
      </c>
      <c r="T708" t="s">
        <v>113</v>
      </c>
      <c r="U708">
        <v>5</v>
      </c>
      <c r="V708">
        <v>290000</v>
      </c>
      <c r="W708">
        <v>14500</v>
      </c>
      <c r="X708">
        <v>275500</v>
      </c>
      <c r="Y708">
        <v>229000</v>
      </c>
      <c r="Z708">
        <v>46500</v>
      </c>
      <c r="AA708">
        <v>0.16878402903811199</v>
      </c>
      <c r="AB708" t="s">
        <v>6429</v>
      </c>
      <c r="AC708" s="14">
        <v>51</v>
      </c>
    </row>
    <row r="709" spans="1:29" x14ac:dyDescent="0.25">
      <c r="A709" t="s">
        <v>3060</v>
      </c>
      <c r="B709" s="3">
        <v>45897</v>
      </c>
      <c r="C709" t="s">
        <v>410</v>
      </c>
      <c r="D709" t="s">
        <v>411</v>
      </c>
      <c r="E709" t="s">
        <v>3061</v>
      </c>
      <c r="F709" t="s">
        <v>107</v>
      </c>
      <c r="G709">
        <v>50</v>
      </c>
      <c r="H709" t="s">
        <v>1792</v>
      </c>
      <c r="I709" t="s">
        <v>129</v>
      </c>
      <c r="J709" t="s">
        <v>130</v>
      </c>
      <c r="K709" t="s">
        <v>296</v>
      </c>
      <c r="L709" t="s">
        <v>282</v>
      </c>
      <c r="M709">
        <v>7</v>
      </c>
      <c r="N709">
        <v>320000</v>
      </c>
      <c r="O709">
        <v>0</v>
      </c>
      <c r="P709">
        <v>2500</v>
      </c>
      <c r="Q709">
        <v>250000</v>
      </c>
      <c r="R709" t="s">
        <v>167</v>
      </c>
      <c r="S709" t="s">
        <v>168</v>
      </c>
      <c r="T709" t="s">
        <v>101</v>
      </c>
      <c r="U709">
        <v>2</v>
      </c>
      <c r="V709">
        <v>2240000</v>
      </c>
      <c r="W709">
        <v>0</v>
      </c>
      <c r="X709">
        <v>2240000</v>
      </c>
      <c r="Y709">
        <v>1752500</v>
      </c>
      <c r="Z709">
        <v>487500</v>
      </c>
      <c r="AA709">
        <v>0.21763392857142899</v>
      </c>
      <c r="AB709" t="s">
        <v>6433</v>
      </c>
      <c r="AC709" s="14" t="s">
        <v>6478</v>
      </c>
    </row>
    <row r="710" spans="1:29" x14ac:dyDescent="0.25">
      <c r="A710" t="s">
        <v>3062</v>
      </c>
      <c r="B710" s="3">
        <v>45949</v>
      </c>
      <c r="C710" t="s">
        <v>661</v>
      </c>
      <c r="D710" t="s">
        <v>662</v>
      </c>
      <c r="E710" t="s">
        <v>3063</v>
      </c>
      <c r="F710" t="s">
        <v>107</v>
      </c>
      <c r="G710">
        <v>56</v>
      </c>
      <c r="H710" t="s">
        <v>154</v>
      </c>
      <c r="I710" t="s">
        <v>95</v>
      </c>
      <c r="J710" t="s">
        <v>109</v>
      </c>
      <c r="K710" t="s">
        <v>520</v>
      </c>
      <c r="L710" t="s">
        <v>111</v>
      </c>
      <c r="M710">
        <v>4</v>
      </c>
      <c r="N710">
        <v>410000</v>
      </c>
      <c r="O710">
        <v>0.05</v>
      </c>
      <c r="P710">
        <v>12000</v>
      </c>
      <c r="Q710">
        <v>325000</v>
      </c>
      <c r="R710" t="s">
        <v>219</v>
      </c>
      <c r="S710" t="s">
        <v>100</v>
      </c>
      <c r="T710" t="s">
        <v>101</v>
      </c>
      <c r="U710">
        <v>4</v>
      </c>
      <c r="V710">
        <v>1640000</v>
      </c>
      <c r="W710">
        <v>82000</v>
      </c>
      <c r="X710">
        <v>1558000</v>
      </c>
      <c r="Y710">
        <v>1312000</v>
      </c>
      <c r="Z710">
        <v>246000</v>
      </c>
      <c r="AA710">
        <v>0.157894736842105</v>
      </c>
      <c r="AB710" t="s">
        <v>6427</v>
      </c>
      <c r="AC710" s="14">
        <v>51</v>
      </c>
    </row>
    <row r="711" spans="1:29" x14ac:dyDescent="0.25">
      <c r="A711" t="s">
        <v>3064</v>
      </c>
      <c r="B711" s="3">
        <v>45927</v>
      </c>
      <c r="C711" t="s">
        <v>475</v>
      </c>
      <c r="D711" t="s">
        <v>1434</v>
      </c>
      <c r="E711" t="s">
        <v>3065</v>
      </c>
      <c r="F711" t="s">
        <v>93</v>
      </c>
      <c r="G711">
        <v>29</v>
      </c>
      <c r="H711" t="s">
        <v>338</v>
      </c>
      <c r="I711" t="s">
        <v>120</v>
      </c>
      <c r="J711" t="s">
        <v>359</v>
      </c>
      <c r="K711" t="s">
        <v>388</v>
      </c>
      <c r="L711" t="s">
        <v>132</v>
      </c>
      <c r="M711">
        <v>3</v>
      </c>
      <c r="N711">
        <v>510000</v>
      </c>
      <c r="O711">
        <v>0.15</v>
      </c>
      <c r="P711">
        <v>8000</v>
      </c>
      <c r="Q711">
        <v>410000</v>
      </c>
      <c r="R711" t="s">
        <v>99</v>
      </c>
      <c r="S711" t="s">
        <v>100</v>
      </c>
      <c r="T711" t="s">
        <v>113</v>
      </c>
      <c r="U711">
        <v>2</v>
      </c>
      <c r="V711">
        <v>1530000</v>
      </c>
      <c r="W711">
        <v>229500</v>
      </c>
      <c r="X711">
        <v>1300500</v>
      </c>
      <c r="Y711">
        <v>1238000</v>
      </c>
      <c r="Z711">
        <v>62500</v>
      </c>
      <c r="AA711">
        <v>4.80584390618993E-2</v>
      </c>
      <c r="AB711" t="s">
        <v>6435</v>
      </c>
      <c r="AC711" s="14" t="s">
        <v>6479</v>
      </c>
    </row>
    <row r="712" spans="1:29" x14ac:dyDescent="0.25">
      <c r="A712" t="s">
        <v>3066</v>
      </c>
      <c r="B712" s="3">
        <v>45967</v>
      </c>
      <c r="C712" t="s">
        <v>3067</v>
      </c>
      <c r="D712" t="s">
        <v>3068</v>
      </c>
      <c r="E712" t="s">
        <v>6333</v>
      </c>
      <c r="F712" t="s">
        <v>107</v>
      </c>
      <c r="G712">
        <v>53</v>
      </c>
      <c r="H712" t="s">
        <v>558</v>
      </c>
      <c r="I712" t="s">
        <v>129</v>
      </c>
      <c r="J712" t="s">
        <v>165</v>
      </c>
      <c r="K712" t="s">
        <v>281</v>
      </c>
      <c r="L712" t="s">
        <v>282</v>
      </c>
      <c r="M712">
        <v>1</v>
      </c>
      <c r="N712">
        <v>250000</v>
      </c>
      <c r="O712">
        <v>0.15</v>
      </c>
      <c r="P712">
        <v>2500</v>
      </c>
      <c r="Q712">
        <v>190000</v>
      </c>
      <c r="R712" t="s">
        <v>167</v>
      </c>
      <c r="S712" t="s">
        <v>135</v>
      </c>
      <c r="T712" t="s">
        <v>113</v>
      </c>
      <c r="U712">
        <v>3</v>
      </c>
      <c r="V712">
        <v>250000</v>
      </c>
      <c r="W712">
        <v>37500</v>
      </c>
      <c r="X712">
        <v>212500</v>
      </c>
      <c r="Y712">
        <v>192500</v>
      </c>
      <c r="Z712">
        <v>20000</v>
      </c>
      <c r="AA712">
        <v>9.41176470588235E-2</v>
      </c>
      <c r="AB712" t="s">
        <v>6424</v>
      </c>
      <c r="AC712" s="14">
        <v>51</v>
      </c>
    </row>
    <row r="713" spans="1:29" x14ac:dyDescent="0.25">
      <c r="A713" t="s">
        <v>3070</v>
      </c>
      <c r="B713" s="3">
        <v>45986</v>
      </c>
      <c r="C713" t="s">
        <v>2872</v>
      </c>
      <c r="D713" t="s">
        <v>3071</v>
      </c>
      <c r="E713" t="s">
        <v>3072</v>
      </c>
      <c r="F713" t="s">
        <v>93</v>
      </c>
      <c r="G713">
        <v>51</v>
      </c>
      <c r="H713" t="s">
        <v>338</v>
      </c>
      <c r="I713" t="s">
        <v>120</v>
      </c>
      <c r="K713" t="s">
        <v>388</v>
      </c>
      <c r="L713" t="s">
        <v>132</v>
      </c>
      <c r="M713">
        <v>8</v>
      </c>
      <c r="N713">
        <v>510000</v>
      </c>
      <c r="O713">
        <v>0.1</v>
      </c>
      <c r="P713">
        <v>4000</v>
      </c>
      <c r="Q713">
        <v>410000</v>
      </c>
      <c r="R713" t="s">
        <v>167</v>
      </c>
      <c r="S713" t="s">
        <v>100</v>
      </c>
      <c r="T713" t="s">
        <v>113</v>
      </c>
      <c r="U713">
        <v>3</v>
      </c>
      <c r="V713">
        <v>4080000</v>
      </c>
      <c r="W713">
        <v>408000</v>
      </c>
      <c r="X713">
        <v>3672000</v>
      </c>
      <c r="Y713">
        <v>3284000</v>
      </c>
      <c r="Z713">
        <v>388000</v>
      </c>
      <c r="AA713">
        <v>0.105664488017429</v>
      </c>
      <c r="AB713" t="s">
        <v>6424</v>
      </c>
      <c r="AC713" s="14">
        <v>51</v>
      </c>
    </row>
    <row r="714" spans="1:29" x14ac:dyDescent="0.25">
      <c r="A714" t="s">
        <v>3073</v>
      </c>
      <c r="B714" s="3">
        <v>45880</v>
      </c>
      <c r="C714" t="s">
        <v>1794</v>
      </c>
      <c r="D714" t="s">
        <v>1795</v>
      </c>
      <c r="E714" t="s">
        <v>6334</v>
      </c>
      <c r="F714" t="s">
        <v>93</v>
      </c>
      <c r="G714">
        <v>44</v>
      </c>
      <c r="H714" t="s">
        <v>310</v>
      </c>
      <c r="I714" t="s">
        <v>263</v>
      </c>
      <c r="J714" t="s">
        <v>155</v>
      </c>
      <c r="K714" t="s">
        <v>175</v>
      </c>
      <c r="L714" t="s">
        <v>132</v>
      </c>
      <c r="M714">
        <v>4</v>
      </c>
      <c r="N714">
        <v>900000</v>
      </c>
      <c r="O714">
        <v>0</v>
      </c>
      <c r="P714">
        <v>12000</v>
      </c>
      <c r="Q714">
        <v>730000</v>
      </c>
      <c r="R714" t="s">
        <v>6415</v>
      </c>
      <c r="S714" t="s">
        <v>100</v>
      </c>
      <c r="T714" t="s">
        <v>113</v>
      </c>
      <c r="U714">
        <v>5</v>
      </c>
      <c r="V714">
        <v>3600000</v>
      </c>
      <c r="W714">
        <v>0</v>
      </c>
      <c r="X714">
        <v>3600000</v>
      </c>
      <c r="Y714">
        <v>2932000</v>
      </c>
      <c r="Z714">
        <v>668000</v>
      </c>
      <c r="AA714">
        <v>0.185555555555556</v>
      </c>
      <c r="AB714" t="s">
        <v>6433</v>
      </c>
      <c r="AC714" s="14" t="s">
        <v>6478</v>
      </c>
    </row>
    <row r="715" spans="1:29" x14ac:dyDescent="0.25">
      <c r="A715" t="s">
        <v>3075</v>
      </c>
      <c r="B715" s="3">
        <v>46019</v>
      </c>
      <c r="C715" t="s">
        <v>2007</v>
      </c>
      <c r="D715" t="s">
        <v>2265</v>
      </c>
      <c r="E715" t="s">
        <v>3077</v>
      </c>
      <c r="F715" t="s">
        <v>93</v>
      </c>
      <c r="G715">
        <v>33</v>
      </c>
      <c r="H715" t="s">
        <v>1279</v>
      </c>
      <c r="I715" t="s">
        <v>144</v>
      </c>
      <c r="J715" t="s">
        <v>212</v>
      </c>
      <c r="K715" t="s">
        <v>852</v>
      </c>
      <c r="L715" t="s">
        <v>122</v>
      </c>
      <c r="M715">
        <v>4</v>
      </c>
      <c r="N715">
        <v>680000</v>
      </c>
      <c r="O715">
        <v>0.1</v>
      </c>
      <c r="P715">
        <v>1500</v>
      </c>
      <c r="Q715">
        <v>555000</v>
      </c>
      <c r="R715" t="s">
        <v>99</v>
      </c>
      <c r="S715" t="s">
        <v>100</v>
      </c>
      <c r="T715" t="s">
        <v>101</v>
      </c>
      <c r="U715">
        <v>3</v>
      </c>
      <c r="V715">
        <v>2720000</v>
      </c>
      <c r="W715">
        <v>272000</v>
      </c>
      <c r="X715">
        <v>2448000</v>
      </c>
      <c r="Y715">
        <v>2221500</v>
      </c>
      <c r="Z715">
        <v>226500</v>
      </c>
      <c r="AA715">
        <v>9.2524509803921601E-2</v>
      </c>
      <c r="AB715" t="s">
        <v>6432</v>
      </c>
      <c r="AC715" s="14" t="s">
        <v>6479</v>
      </c>
    </row>
    <row r="716" spans="1:29" x14ac:dyDescent="0.25">
      <c r="A716" t="s">
        <v>3078</v>
      </c>
      <c r="B716" s="3">
        <v>46020</v>
      </c>
      <c r="C716" t="s">
        <v>1502</v>
      </c>
      <c r="D716" t="s">
        <v>1503</v>
      </c>
      <c r="E716" t="s">
        <v>3079</v>
      </c>
      <c r="F716" t="s">
        <v>107</v>
      </c>
      <c r="G716">
        <v>21</v>
      </c>
      <c r="H716" t="s">
        <v>595</v>
      </c>
      <c r="I716" t="s">
        <v>263</v>
      </c>
      <c r="J716" t="s">
        <v>155</v>
      </c>
      <c r="K716" t="s">
        <v>388</v>
      </c>
      <c r="L716" t="s">
        <v>132</v>
      </c>
      <c r="M716">
        <v>7</v>
      </c>
      <c r="N716">
        <v>510000</v>
      </c>
      <c r="O716">
        <v>0.05</v>
      </c>
      <c r="P716">
        <v>2500</v>
      </c>
      <c r="Q716">
        <v>410000</v>
      </c>
      <c r="R716" t="s">
        <v>219</v>
      </c>
      <c r="S716" t="s">
        <v>100</v>
      </c>
      <c r="T716" t="s">
        <v>101</v>
      </c>
      <c r="U716">
        <v>5</v>
      </c>
      <c r="V716">
        <v>3570000</v>
      </c>
      <c r="W716">
        <v>178500</v>
      </c>
      <c r="X716">
        <v>3391500</v>
      </c>
      <c r="Y716">
        <v>2872500</v>
      </c>
      <c r="Z716">
        <v>519000</v>
      </c>
      <c r="AA716">
        <v>0.15302963290579399</v>
      </c>
      <c r="AB716" t="s">
        <v>6432</v>
      </c>
      <c r="AC716" s="14" t="s">
        <v>6477</v>
      </c>
    </row>
    <row r="717" spans="1:29" x14ac:dyDescent="0.25">
      <c r="A717" t="s">
        <v>3080</v>
      </c>
      <c r="B717" s="3">
        <v>45721</v>
      </c>
      <c r="C717" t="s">
        <v>2530</v>
      </c>
      <c r="D717" t="s">
        <v>2531</v>
      </c>
      <c r="E717" t="s">
        <v>3082</v>
      </c>
      <c r="F717" t="s">
        <v>93</v>
      </c>
      <c r="G717">
        <v>33</v>
      </c>
      <c r="H717" t="s">
        <v>377</v>
      </c>
      <c r="I717" t="s">
        <v>95</v>
      </c>
      <c r="J717" t="s">
        <v>165</v>
      </c>
      <c r="K717" t="s">
        <v>145</v>
      </c>
      <c r="L717" t="s">
        <v>146</v>
      </c>
      <c r="M717">
        <v>6</v>
      </c>
      <c r="N717">
        <v>145000</v>
      </c>
      <c r="O717">
        <v>0.15</v>
      </c>
      <c r="P717">
        <v>8000</v>
      </c>
      <c r="Q717">
        <v>98000</v>
      </c>
      <c r="R717" t="s">
        <v>134</v>
      </c>
      <c r="S717" t="s">
        <v>135</v>
      </c>
      <c r="T717" t="s">
        <v>101</v>
      </c>
      <c r="U717">
        <v>3</v>
      </c>
      <c r="V717">
        <v>870000</v>
      </c>
      <c r="W717">
        <v>130500</v>
      </c>
      <c r="X717">
        <v>739500</v>
      </c>
      <c r="Y717">
        <v>596000</v>
      </c>
      <c r="Z717">
        <v>143500</v>
      </c>
      <c r="AA717">
        <v>0.194050033806626</v>
      </c>
      <c r="AB717" t="s">
        <v>6428</v>
      </c>
      <c r="AC717" s="14" t="s">
        <v>6479</v>
      </c>
    </row>
    <row r="718" spans="1:29" x14ac:dyDescent="0.25">
      <c r="A718" t="s">
        <v>3083</v>
      </c>
      <c r="B718" s="3">
        <v>45672</v>
      </c>
      <c r="C718" t="s">
        <v>2460</v>
      </c>
      <c r="D718" t="s">
        <v>2461</v>
      </c>
      <c r="E718" t="s">
        <v>3085</v>
      </c>
      <c r="F718" t="s">
        <v>107</v>
      </c>
      <c r="G718">
        <v>19</v>
      </c>
      <c r="H718" t="s">
        <v>295</v>
      </c>
      <c r="I718" t="s">
        <v>120</v>
      </c>
      <c r="J718" t="s">
        <v>155</v>
      </c>
      <c r="K718" t="s">
        <v>145</v>
      </c>
      <c r="L718" t="s">
        <v>146</v>
      </c>
      <c r="M718">
        <v>7</v>
      </c>
      <c r="N718">
        <v>145000</v>
      </c>
      <c r="O718">
        <v>0</v>
      </c>
      <c r="P718">
        <v>6000</v>
      </c>
      <c r="Q718">
        <v>98000</v>
      </c>
      <c r="R718" t="s">
        <v>219</v>
      </c>
      <c r="S718" t="s">
        <v>148</v>
      </c>
      <c r="T718" t="s">
        <v>101</v>
      </c>
      <c r="U718">
        <v>3</v>
      </c>
      <c r="V718">
        <v>1015000</v>
      </c>
      <c r="W718">
        <v>0</v>
      </c>
      <c r="X718">
        <v>1015000</v>
      </c>
      <c r="Y718">
        <v>692000</v>
      </c>
      <c r="Z718">
        <v>323000</v>
      </c>
      <c r="AA718">
        <v>0.31822660098522199</v>
      </c>
      <c r="AB718" t="s">
        <v>6426</v>
      </c>
      <c r="AC718" s="14" t="s">
        <v>6477</v>
      </c>
    </row>
    <row r="719" spans="1:29" x14ac:dyDescent="0.25">
      <c r="A719" t="s">
        <v>3086</v>
      </c>
      <c r="B719" s="3">
        <v>45917</v>
      </c>
      <c r="C719" t="s">
        <v>3087</v>
      </c>
      <c r="D719" t="s">
        <v>375</v>
      </c>
      <c r="E719" t="s">
        <v>3088</v>
      </c>
      <c r="F719" t="s">
        <v>107</v>
      </c>
      <c r="G719">
        <v>41</v>
      </c>
      <c r="H719" t="s">
        <v>310</v>
      </c>
      <c r="I719" t="s">
        <v>263</v>
      </c>
      <c r="J719" t="s">
        <v>359</v>
      </c>
      <c r="K719" t="s">
        <v>296</v>
      </c>
      <c r="L719" t="s">
        <v>282</v>
      </c>
      <c r="M719">
        <v>4</v>
      </c>
      <c r="N719">
        <v>320000</v>
      </c>
      <c r="O719">
        <v>0.02</v>
      </c>
      <c r="P719">
        <v>6000</v>
      </c>
      <c r="Q719">
        <v>250000</v>
      </c>
      <c r="R719" t="s">
        <v>99</v>
      </c>
      <c r="S719" t="s">
        <v>100</v>
      </c>
      <c r="T719" t="s">
        <v>113</v>
      </c>
      <c r="U719">
        <v>1</v>
      </c>
      <c r="V719">
        <v>1280000</v>
      </c>
      <c r="W719">
        <v>25600</v>
      </c>
      <c r="X719">
        <v>1254400</v>
      </c>
      <c r="Y719">
        <v>1006000</v>
      </c>
      <c r="Z719">
        <v>248400</v>
      </c>
      <c r="AA719">
        <v>0.19802295918367299</v>
      </c>
      <c r="AB719" t="s">
        <v>6435</v>
      </c>
      <c r="AC719" s="14" t="s">
        <v>6478</v>
      </c>
    </row>
    <row r="720" spans="1:29" x14ac:dyDescent="0.25">
      <c r="A720" t="s">
        <v>3089</v>
      </c>
      <c r="B720" s="3">
        <v>45964</v>
      </c>
      <c r="C720" t="s">
        <v>731</v>
      </c>
      <c r="D720" t="s">
        <v>732</v>
      </c>
      <c r="E720" t="s">
        <v>3090</v>
      </c>
      <c r="F720" t="s">
        <v>93</v>
      </c>
      <c r="G720">
        <v>50</v>
      </c>
      <c r="H720" t="s">
        <v>154</v>
      </c>
      <c r="I720" t="s">
        <v>95</v>
      </c>
      <c r="J720" t="s">
        <v>96</v>
      </c>
      <c r="K720" t="s">
        <v>145</v>
      </c>
      <c r="L720" t="s">
        <v>146</v>
      </c>
      <c r="M720">
        <v>5</v>
      </c>
      <c r="N720">
        <v>145000</v>
      </c>
      <c r="O720">
        <v>0</v>
      </c>
      <c r="P720">
        <v>4000</v>
      </c>
      <c r="Q720">
        <v>98000</v>
      </c>
      <c r="R720" t="s">
        <v>6415</v>
      </c>
      <c r="S720" t="s">
        <v>168</v>
      </c>
      <c r="T720" t="s">
        <v>101</v>
      </c>
      <c r="U720">
        <v>5</v>
      </c>
      <c r="V720">
        <v>725000</v>
      </c>
      <c r="W720">
        <v>0</v>
      </c>
      <c r="X720">
        <v>725000</v>
      </c>
      <c r="Y720">
        <v>494000</v>
      </c>
      <c r="Z720">
        <v>231000</v>
      </c>
      <c r="AA720">
        <v>0.31862068965517198</v>
      </c>
      <c r="AB720" t="s">
        <v>6424</v>
      </c>
      <c r="AC720" s="14" t="s">
        <v>6478</v>
      </c>
    </row>
    <row r="721" spans="1:29" x14ac:dyDescent="0.25">
      <c r="A721" t="s">
        <v>3091</v>
      </c>
      <c r="B721" s="3">
        <v>45666</v>
      </c>
      <c r="C721" t="s">
        <v>882</v>
      </c>
      <c r="D721" t="s">
        <v>1848</v>
      </c>
      <c r="E721" t="s">
        <v>3092</v>
      </c>
      <c r="F721" t="s">
        <v>93</v>
      </c>
      <c r="G721">
        <v>35</v>
      </c>
      <c r="H721" t="s">
        <v>1279</v>
      </c>
      <c r="I721" t="s">
        <v>144</v>
      </c>
      <c r="J721" t="s">
        <v>165</v>
      </c>
      <c r="K721" t="s">
        <v>388</v>
      </c>
      <c r="L721" t="s">
        <v>132</v>
      </c>
      <c r="M721">
        <v>4</v>
      </c>
      <c r="N721">
        <v>510000</v>
      </c>
      <c r="O721">
        <v>0</v>
      </c>
      <c r="P721">
        <v>8000</v>
      </c>
      <c r="Q721">
        <v>410000</v>
      </c>
      <c r="R721" t="s">
        <v>134</v>
      </c>
      <c r="S721" t="s">
        <v>148</v>
      </c>
      <c r="T721" t="s">
        <v>101</v>
      </c>
      <c r="U721">
        <v>3</v>
      </c>
      <c r="V721">
        <v>2040000</v>
      </c>
      <c r="W721">
        <v>0</v>
      </c>
      <c r="X721">
        <v>2040000</v>
      </c>
      <c r="Y721">
        <v>1648000</v>
      </c>
      <c r="Z721">
        <v>392000</v>
      </c>
      <c r="AA721">
        <v>0.19215686274509799</v>
      </c>
      <c r="AB721" t="s">
        <v>6426</v>
      </c>
      <c r="AC721" s="14" t="s">
        <v>6479</v>
      </c>
    </row>
    <row r="722" spans="1:29" x14ac:dyDescent="0.25">
      <c r="A722" t="s">
        <v>3093</v>
      </c>
      <c r="B722" s="3">
        <v>45906</v>
      </c>
      <c r="C722" t="s">
        <v>494</v>
      </c>
      <c r="D722" t="s">
        <v>495</v>
      </c>
      <c r="E722" t="s">
        <v>3094</v>
      </c>
      <c r="F722" t="s">
        <v>93</v>
      </c>
      <c r="G722">
        <v>28</v>
      </c>
      <c r="H722" t="s">
        <v>128</v>
      </c>
      <c r="I722" t="s">
        <v>129</v>
      </c>
      <c r="K722" t="s">
        <v>852</v>
      </c>
      <c r="L722" t="s">
        <v>122</v>
      </c>
      <c r="M722">
        <v>5</v>
      </c>
      <c r="N722">
        <v>680000</v>
      </c>
      <c r="O722">
        <v>0</v>
      </c>
      <c r="P722">
        <v>8000</v>
      </c>
      <c r="Q722">
        <v>555000</v>
      </c>
      <c r="R722" t="s">
        <v>219</v>
      </c>
      <c r="S722" t="s">
        <v>148</v>
      </c>
      <c r="T722" t="s">
        <v>101</v>
      </c>
      <c r="U722">
        <v>2</v>
      </c>
      <c r="V722">
        <v>3400000</v>
      </c>
      <c r="W722">
        <v>0</v>
      </c>
      <c r="X722">
        <v>3400000</v>
      </c>
      <c r="Y722">
        <v>2783000</v>
      </c>
      <c r="Z722">
        <v>617000</v>
      </c>
      <c r="AA722">
        <v>0.18147058823529399</v>
      </c>
      <c r="AB722" t="s">
        <v>6435</v>
      </c>
      <c r="AC722" s="14" t="s">
        <v>6479</v>
      </c>
    </row>
    <row r="723" spans="1:29" x14ac:dyDescent="0.25">
      <c r="A723" t="s">
        <v>3095</v>
      </c>
      <c r="B723" s="3">
        <v>45762</v>
      </c>
      <c r="C723" t="s">
        <v>3053</v>
      </c>
      <c r="D723" t="s">
        <v>3097</v>
      </c>
      <c r="E723" t="s">
        <v>3098</v>
      </c>
      <c r="F723" t="s">
        <v>93</v>
      </c>
      <c r="G723">
        <v>30</v>
      </c>
      <c r="H723" t="s">
        <v>310</v>
      </c>
      <c r="I723" t="s">
        <v>263</v>
      </c>
      <c r="J723" t="s">
        <v>130</v>
      </c>
      <c r="K723" t="s">
        <v>582</v>
      </c>
      <c r="L723" t="s">
        <v>146</v>
      </c>
      <c r="M723">
        <v>6</v>
      </c>
      <c r="N723">
        <v>180000</v>
      </c>
      <c r="O723">
        <v>0</v>
      </c>
      <c r="P723">
        <v>8000</v>
      </c>
      <c r="Q723">
        <v>125000</v>
      </c>
      <c r="R723" t="s">
        <v>167</v>
      </c>
      <c r="S723" t="s">
        <v>100</v>
      </c>
      <c r="T723" t="s">
        <v>113</v>
      </c>
      <c r="U723">
        <v>1</v>
      </c>
      <c r="V723">
        <v>1080000</v>
      </c>
      <c r="W723">
        <v>0</v>
      </c>
      <c r="X723">
        <v>1080000</v>
      </c>
      <c r="Y723">
        <v>758000</v>
      </c>
      <c r="Z723">
        <v>322000</v>
      </c>
      <c r="AA723">
        <v>0.298148148148148</v>
      </c>
      <c r="AB723" t="s">
        <v>6431</v>
      </c>
      <c r="AC723" s="14" t="s">
        <v>6479</v>
      </c>
    </row>
    <row r="724" spans="1:29" x14ac:dyDescent="0.25">
      <c r="A724" t="s">
        <v>3100</v>
      </c>
      <c r="B724" s="3">
        <v>45827</v>
      </c>
      <c r="C724" t="s">
        <v>430</v>
      </c>
      <c r="D724" t="s">
        <v>431</v>
      </c>
      <c r="E724" t="s">
        <v>3102</v>
      </c>
      <c r="F724" t="s">
        <v>107</v>
      </c>
      <c r="G724">
        <v>52</v>
      </c>
      <c r="H724" t="s">
        <v>377</v>
      </c>
      <c r="I724" t="s">
        <v>95</v>
      </c>
      <c r="J724" t="s">
        <v>359</v>
      </c>
      <c r="K724" t="s">
        <v>520</v>
      </c>
      <c r="L724" t="s">
        <v>111</v>
      </c>
      <c r="M724">
        <v>2</v>
      </c>
      <c r="N724">
        <v>410000</v>
      </c>
      <c r="O724">
        <v>0.05</v>
      </c>
      <c r="P724">
        <v>8000</v>
      </c>
      <c r="Q724">
        <v>325000</v>
      </c>
      <c r="R724" t="s">
        <v>99</v>
      </c>
      <c r="S724" t="s">
        <v>100</v>
      </c>
      <c r="T724" t="s">
        <v>113</v>
      </c>
      <c r="U724">
        <v>2</v>
      </c>
      <c r="V724">
        <v>820000</v>
      </c>
      <c r="W724">
        <v>41000</v>
      </c>
      <c r="X724">
        <v>779000</v>
      </c>
      <c r="Y724">
        <v>658000</v>
      </c>
      <c r="Z724">
        <v>121000</v>
      </c>
      <c r="AA724">
        <v>0.15532734274711199</v>
      </c>
      <c r="AB724" t="s">
        <v>6434</v>
      </c>
      <c r="AC724" s="14">
        <v>51</v>
      </c>
    </row>
    <row r="725" spans="1:29" x14ac:dyDescent="0.25">
      <c r="A725" t="s">
        <v>3104</v>
      </c>
      <c r="B725" s="3">
        <v>45710</v>
      </c>
      <c r="C725" t="s">
        <v>2656</v>
      </c>
      <c r="E725" t="s">
        <v>3105</v>
      </c>
      <c r="F725" t="s">
        <v>93</v>
      </c>
      <c r="G725">
        <v>64</v>
      </c>
      <c r="H725" t="s">
        <v>154</v>
      </c>
      <c r="I725" t="s">
        <v>95</v>
      </c>
      <c r="J725" t="s">
        <v>130</v>
      </c>
      <c r="K725" t="s">
        <v>121</v>
      </c>
      <c r="L725" t="s">
        <v>122</v>
      </c>
      <c r="M725">
        <v>4</v>
      </c>
      <c r="N725">
        <v>720000</v>
      </c>
      <c r="O725">
        <v>0.05</v>
      </c>
      <c r="P725">
        <v>1500</v>
      </c>
      <c r="Q725">
        <v>600000</v>
      </c>
      <c r="R725" t="s">
        <v>134</v>
      </c>
      <c r="S725" t="s">
        <v>100</v>
      </c>
      <c r="T725" t="s">
        <v>101</v>
      </c>
      <c r="U725">
        <v>2</v>
      </c>
      <c r="V725">
        <v>2880000</v>
      </c>
      <c r="W725">
        <v>144000</v>
      </c>
      <c r="X725">
        <v>2736000</v>
      </c>
      <c r="Y725">
        <v>2401500</v>
      </c>
      <c r="Z725">
        <v>334500</v>
      </c>
      <c r="AA725">
        <v>0.122258771929825</v>
      </c>
      <c r="AB725" t="s">
        <v>6429</v>
      </c>
      <c r="AC725" s="14">
        <v>51</v>
      </c>
    </row>
    <row r="726" spans="1:29" x14ac:dyDescent="0.25">
      <c r="A726" t="s">
        <v>3106</v>
      </c>
      <c r="B726" s="3">
        <v>45866</v>
      </c>
      <c r="C726" t="s">
        <v>1987</v>
      </c>
      <c r="D726" t="s">
        <v>1988</v>
      </c>
      <c r="E726" t="s">
        <v>3107</v>
      </c>
      <c r="F726" t="s">
        <v>107</v>
      </c>
      <c r="G726">
        <v>27</v>
      </c>
      <c r="H726" t="s">
        <v>377</v>
      </c>
      <c r="I726" t="s">
        <v>95</v>
      </c>
      <c r="K726" t="s">
        <v>175</v>
      </c>
      <c r="L726" t="s">
        <v>132</v>
      </c>
      <c r="M726">
        <v>5</v>
      </c>
      <c r="N726">
        <v>900000</v>
      </c>
      <c r="O726">
        <v>0</v>
      </c>
      <c r="P726">
        <v>12000</v>
      </c>
      <c r="Q726">
        <v>730000</v>
      </c>
      <c r="R726" t="s">
        <v>6415</v>
      </c>
      <c r="S726" t="s">
        <v>135</v>
      </c>
      <c r="T726" t="s">
        <v>113</v>
      </c>
      <c r="U726">
        <v>1</v>
      </c>
      <c r="V726">
        <v>4500000</v>
      </c>
      <c r="W726">
        <v>0</v>
      </c>
      <c r="X726">
        <v>4500000</v>
      </c>
      <c r="Y726">
        <v>3662000</v>
      </c>
      <c r="Z726">
        <v>838000</v>
      </c>
      <c r="AA726">
        <v>0.18622222222222201</v>
      </c>
      <c r="AB726" t="s">
        <v>6425</v>
      </c>
      <c r="AC726" s="14" t="s">
        <v>6479</v>
      </c>
    </row>
    <row r="727" spans="1:29" x14ac:dyDescent="0.25">
      <c r="A727" t="s">
        <v>3108</v>
      </c>
      <c r="B727" s="3">
        <v>45730</v>
      </c>
      <c r="C727" t="s">
        <v>1417</v>
      </c>
      <c r="E727" t="s">
        <v>3110</v>
      </c>
      <c r="F727" t="s">
        <v>93</v>
      </c>
      <c r="G727">
        <v>57</v>
      </c>
      <c r="H727" t="s">
        <v>377</v>
      </c>
      <c r="I727" t="s">
        <v>95</v>
      </c>
      <c r="J727" t="s">
        <v>174</v>
      </c>
      <c r="K727" t="s">
        <v>582</v>
      </c>
      <c r="L727" t="s">
        <v>146</v>
      </c>
      <c r="M727">
        <v>3</v>
      </c>
      <c r="N727">
        <v>180000</v>
      </c>
      <c r="O727">
        <v>0.02</v>
      </c>
      <c r="P727">
        <v>6000</v>
      </c>
      <c r="Q727">
        <v>125000</v>
      </c>
      <c r="R727" t="s">
        <v>219</v>
      </c>
      <c r="S727" t="s">
        <v>100</v>
      </c>
      <c r="T727" t="s">
        <v>101</v>
      </c>
      <c r="U727">
        <v>1</v>
      </c>
      <c r="V727">
        <v>540000</v>
      </c>
      <c r="W727">
        <v>10800</v>
      </c>
      <c r="X727">
        <v>529200</v>
      </c>
      <c r="Y727">
        <v>381000</v>
      </c>
      <c r="Z727">
        <v>148200</v>
      </c>
      <c r="AA727">
        <v>0.28004535147392301</v>
      </c>
      <c r="AB727" t="s">
        <v>6428</v>
      </c>
      <c r="AC727" s="14">
        <v>51</v>
      </c>
    </row>
    <row r="728" spans="1:29" x14ac:dyDescent="0.25">
      <c r="A728" t="s">
        <v>3111</v>
      </c>
      <c r="B728" s="3">
        <v>45988</v>
      </c>
      <c r="C728" t="s">
        <v>253</v>
      </c>
      <c r="D728" t="s">
        <v>254</v>
      </c>
      <c r="E728" t="s">
        <v>3113</v>
      </c>
      <c r="F728" t="s">
        <v>107</v>
      </c>
      <c r="G728">
        <v>27</v>
      </c>
      <c r="H728" t="s">
        <v>558</v>
      </c>
      <c r="I728" t="s">
        <v>129</v>
      </c>
      <c r="J728" t="s">
        <v>359</v>
      </c>
      <c r="K728" t="s">
        <v>1540</v>
      </c>
      <c r="L728" t="s">
        <v>282</v>
      </c>
      <c r="M728">
        <v>5</v>
      </c>
      <c r="N728">
        <v>650000</v>
      </c>
      <c r="O728">
        <v>0</v>
      </c>
      <c r="P728">
        <v>8000</v>
      </c>
      <c r="Q728">
        <v>520000</v>
      </c>
      <c r="R728" t="s">
        <v>167</v>
      </c>
      <c r="S728" t="s">
        <v>100</v>
      </c>
      <c r="T728" t="s">
        <v>101</v>
      </c>
      <c r="U728">
        <v>2</v>
      </c>
      <c r="V728">
        <v>3250000</v>
      </c>
      <c r="W728">
        <v>0</v>
      </c>
      <c r="X728">
        <v>3250000</v>
      </c>
      <c r="Y728">
        <v>2608000</v>
      </c>
      <c r="Z728">
        <v>642000</v>
      </c>
      <c r="AA728">
        <v>0.197538461538462</v>
      </c>
      <c r="AB728" t="s">
        <v>6424</v>
      </c>
      <c r="AC728" s="14" t="s">
        <v>6479</v>
      </c>
    </row>
    <row r="729" spans="1:29" x14ac:dyDescent="0.25">
      <c r="A729" t="s">
        <v>3114</v>
      </c>
      <c r="B729" s="3">
        <v>45862</v>
      </c>
      <c r="C729" t="s">
        <v>832</v>
      </c>
      <c r="D729" t="s">
        <v>833</v>
      </c>
      <c r="E729" t="s">
        <v>3116</v>
      </c>
      <c r="F729" t="s">
        <v>93</v>
      </c>
      <c r="G729">
        <v>43</v>
      </c>
      <c r="H729" t="s">
        <v>310</v>
      </c>
      <c r="I729" t="s">
        <v>263</v>
      </c>
      <c r="J729" t="s">
        <v>109</v>
      </c>
      <c r="K729" t="s">
        <v>852</v>
      </c>
      <c r="L729" t="s">
        <v>122</v>
      </c>
      <c r="M729">
        <v>4</v>
      </c>
      <c r="N729">
        <v>680000</v>
      </c>
      <c r="O729">
        <v>0.1</v>
      </c>
      <c r="P729">
        <v>4000</v>
      </c>
      <c r="Q729">
        <v>555000</v>
      </c>
      <c r="R729" t="s">
        <v>167</v>
      </c>
      <c r="S729" t="s">
        <v>100</v>
      </c>
      <c r="T729" t="s">
        <v>101</v>
      </c>
      <c r="U729">
        <v>5</v>
      </c>
      <c r="V729">
        <v>2720000</v>
      </c>
      <c r="W729">
        <v>272000</v>
      </c>
      <c r="X729">
        <v>2448000</v>
      </c>
      <c r="Y729">
        <v>2224000</v>
      </c>
      <c r="Z729">
        <v>224000</v>
      </c>
      <c r="AA729">
        <v>9.1503267973856203E-2</v>
      </c>
      <c r="AB729" t="s">
        <v>6425</v>
      </c>
      <c r="AC729" s="14" t="s">
        <v>6478</v>
      </c>
    </row>
    <row r="730" spans="1:29" x14ac:dyDescent="0.25">
      <c r="A730" t="s">
        <v>3117</v>
      </c>
      <c r="B730" s="3">
        <v>45684</v>
      </c>
      <c r="C730" t="s">
        <v>631</v>
      </c>
      <c r="E730" t="s">
        <v>3118</v>
      </c>
      <c r="F730" t="s">
        <v>107</v>
      </c>
      <c r="G730">
        <v>53</v>
      </c>
      <c r="H730" t="s">
        <v>338</v>
      </c>
      <c r="I730" t="s">
        <v>120</v>
      </c>
      <c r="J730" t="s">
        <v>174</v>
      </c>
      <c r="K730" t="s">
        <v>852</v>
      </c>
      <c r="L730" t="s">
        <v>122</v>
      </c>
      <c r="M730">
        <v>8</v>
      </c>
      <c r="N730">
        <v>680000</v>
      </c>
      <c r="O730">
        <v>0.05</v>
      </c>
      <c r="P730">
        <v>6000</v>
      </c>
      <c r="Q730">
        <v>555000</v>
      </c>
      <c r="R730" t="s">
        <v>99</v>
      </c>
      <c r="S730" t="s">
        <v>168</v>
      </c>
      <c r="T730" t="s">
        <v>101</v>
      </c>
      <c r="V730">
        <v>5440000</v>
      </c>
      <c r="W730">
        <v>272000</v>
      </c>
      <c r="X730">
        <v>5168000</v>
      </c>
      <c r="Y730">
        <v>4446000</v>
      </c>
      <c r="Z730">
        <v>722000</v>
      </c>
      <c r="AA730">
        <v>0.13970588235294101</v>
      </c>
      <c r="AB730" t="s">
        <v>6426</v>
      </c>
      <c r="AC730" s="14">
        <v>51</v>
      </c>
    </row>
    <row r="731" spans="1:29" x14ac:dyDescent="0.25">
      <c r="A731" t="s">
        <v>3120</v>
      </c>
      <c r="B731" s="3">
        <v>45949</v>
      </c>
      <c r="C731" t="s">
        <v>3057</v>
      </c>
      <c r="D731" t="s">
        <v>3058</v>
      </c>
      <c r="E731" t="s">
        <v>3123</v>
      </c>
      <c r="F731" t="s">
        <v>107</v>
      </c>
      <c r="G731">
        <v>53</v>
      </c>
      <c r="H731" t="s">
        <v>558</v>
      </c>
      <c r="I731" t="s">
        <v>129</v>
      </c>
      <c r="J731" t="s">
        <v>130</v>
      </c>
      <c r="K731" t="s">
        <v>311</v>
      </c>
      <c r="L731" t="s">
        <v>122</v>
      </c>
      <c r="M731">
        <v>2</v>
      </c>
      <c r="N731">
        <v>850000</v>
      </c>
      <c r="O731">
        <v>0.1</v>
      </c>
      <c r="P731">
        <v>12000</v>
      </c>
      <c r="Q731">
        <v>710000</v>
      </c>
      <c r="R731" t="s">
        <v>6415</v>
      </c>
      <c r="S731" t="s">
        <v>135</v>
      </c>
      <c r="T731" t="s">
        <v>101</v>
      </c>
      <c r="U731">
        <v>2</v>
      </c>
      <c r="V731">
        <v>1700000</v>
      </c>
      <c r="W731">
        <v>170000</v>
      </c>
      <c r="X731">
        <v>1530000</v>
      </c>
      <c r="Y731">
        <v>1432000</v>
      </c>
      <c r="Z731">
        <v>98000</v>
      </c>
      <c r="AA731">
        <v>6.4052287581699396E-2</v>
      </c>
      <c r="AB731" t="s">
        <v>6427</v>
      </c>
      <c r="AC731" s="14">
        <v>51</v>
      </c>
    </row>
    <row r="732" spans="1:29" x14ac:dyDescent="0.25">
      <c r="A732" t="s">
        <v>3124</v>
      </c>
      <c r="B732" s="3">
        <v>45743</v>
      </c>
      <c r="C732" t="s">
        <v>1522</v>
      </c>
      <c r="D732" t="s">
        <v>1523</v>
      </c>
      <c r="E732" t="s">
        <v>3125</v>
      </c>
      <c r="F732" t="s">
        <v>107</v>
      </c>
      <c r="G732">
        <v>25</v>
      </c>
      <c r="H732" t="s">
        <v>119</v>
      </c>
      <c r="I732" t="s">
        <v>120</v>
      </c>
      <c r="J732" t="s">
        <v>96</v>
      </c>
      <c r="K732" t="s">
        <v>296</v>
      </c>
      <c r="L732" t="s">
        <v>282</v>
      </c>
      <c r="M732">
        <v>4</v>
      </c>
      <c r="N732">
        <v>320000</v>
      </c>
      <c r="O732">
        <v>0</v>
      </c>
      <c r="P732">
        <v>8000</v>
      </c>
      <c r="Q732">
        <v>250000</v>
      </c>
      <c r="R732" t="s">
        <v>6415</v>
      </c>
      <c r="S732" t="s">
        <v>100</v>
      </c>
      <c r="T732" t="s">
        <v>101</v>
      </c>
      <c r="U732">
        <v>3</v>
      </c>
      <c r="V732">
        <v>1280000</v>
      </c>
      <c r="W732">
        <v>0</v>
      </c>
      <c r="X732">
        <v>1280000</v>
      </c>
      <c r="Y732">
        <v>1008000</v>
      </c>
      <c r="Z732">
        <v>272000</v>
      </c>
      <c r="AA732">
        <v>0.21249999999999999</v>
      </c>
      <c r="AB732" t="s">
        <v>6428</v>
      </c>
      <c r="AC732" s="14" t="s">
        <v>6479</v>
      </c>
    </row>
    <row r="733" spans="1:29" x14ac:dyDescent="0.25">
      <c r="A733" t="s">
        <v>3126</v>
      </c>
      <c r="B733" s="3">
        <v>45952</v>
      </c>
      <c r="C733" t="s">
        <v>719</v>
      </c>
      <c r="D733" t="s">
        <v>1404</v>
      </c>
      <c r="E733" t="s">
        <v>3127</v>
      </c>
      <c r="F733" t="s">
        <v>93</v>
      </c>
      <c r="G733">
        <v>40</v>
      </c>
      <c r="H733" t="s">
        <v>558</v>
      </c>
      <c r="I733" t="s">
        <v>129</v>
      </c>
      <c r="J733" t="s">
        <v>155</v>
      </c>
      <c r="K733" t="s">
        <v>388</v>
      </c>
      <c r="L733" t="s">
        <v>132</v>
      </c>
      <c r="M733">
        <v>6</v>
      </c>
      <c r="N733">
        <v>510000</v>
      </c>
      <c r="O733">
        <v>0.02</v>
      </c>
      <c r="P733">
        <v>12000</v>
      </c>
      <c r="Q733">
        <v>410000</v>
      </c>
      <c r="R733" t="s">
        <v>99</v>
      </c>
      <c r="S733" t="s">
        <v>135</v>
      </c>
      <c r="T733" t="s">
        <v>113</v>
      </c>
      <c r="U733">
        <v>4</v>
      </c>
      <c r="V733">
        <v>3060000</v>
      </c>
      <c r="W733">
        <v>61200</v>
      </c>
      <c r="X733">
        <v>2998800</v>
      </c>
      <c r="Y733">
        <v>2472000</v>
      </c>
      <c r="Z733">
        <v>526800</v>
      </c>
      <c r="AA733">
        <v>0.17567026810724301</v>
      </c>
      <c r="AB733" t="s">
        <v>6427</v>
      </c>
      <c r="AC733" s="14" t="s">
        <v>6478</v>
      </c>
    </row>
    <row r="734" spans="1:29" x14ac:dyDescent="0.25">
      <c r="A734" t="s">
        <v>3128</v>
      </c>
      <c r="B734" s="3">
        <v>45974</v>
      </c>
      <c r="C734" t="s">
        <v>2007</v>
      </c>
      <c r="D734" t="s">
        <v>2265</v>
      </c>
      <c r="E734" t="s">
        <v>3129</v>
      </c>
      <c r="F734" t="s">
        <v>107</v>
      </c>
      <c r="G734">
        <v>59</v>
      </c>
      <c r="H734" t="s">
        <v>338</v>
      </c>
      <c r="I734" t="s">
        <v>120</v>
      </c>
      <c r="J734" t="s">
        <v>359</v>
      </c>
      <c r="K734" t="s">
        <v>1540</v>
      </c>
      <c r="L734" t="s">
        <v>282</v>
      </c>
      <c r="M734">
        <v>7</v>
      </c>
      <c r="N734">
        <v>650000</v>
      </c>
      <c r="O734">
        <v>0.15</v>
      </c>
      <c r="P734">
        <v>0</v>
      </c>
      <c r="Q734">
        <v>520000</v>
      </c>
      <c r="R734" t="s">
        <v>167</v>
      </c>
      <c r="S734" t="s">
        <v>100</v>
      </c>
      <c r="T734" t="s">
        <v>101</v>
      </c>
      <c r="U734">
        <v>2</v>
      </c>
      <c r="V734">
        <v>4550000</v>
      </c>
      <c r="W734">
        <v>682500</v>
      </c>
      <c r="X734">
        <v>3867500</v>
      </c>
      <c r="Y734">
        <v>3640000</v>
      </c>
      <c r="Z734">
        <v>227500</v>
      </c>
      <c r="AA734">
        <v>5.8823529411764698E-2</v>
      </c>
      <c r="AB734" t="s">
        <v>6424</v>
      </c>
      <c r="AC734" s="14">
        <v>51</v>
      </c>
    </row>
    <row r="735" spans="1:29" x14ac:dyDescent="0.25">
      <c r="A735" t="s">
        <v>3130</v>
      </c>
      <c r="B735" s="3">
        <v>45801</v>
      </c>
      <c r="C735" t="s">
        <v>2315</v>
      </c>
      <c r="D735" t="s">
        <v>2316</v>
      </c>
      <c r="E735" t="s">
        <v>3131</v>
      </c>
      <c r="F735" t="s">
        <v>107</v>
      </c>
      <c r="G735">
        <v>45</v>
      </c>
      <c r="H735" t="s">
        <v>1792</v>
      </c>
      <c r="I735" t="s">
        <v>129</v>
      </c>
      <c r="J735" t="s">
        <v>212</v>
      </c>
      <c r="K735" t="s">
        <v>281</v>
      </c>
      <c r="L735" t="s">
        <v>282</v>
      </c>
      <c r="M735">
        <v>2</v>
      </c>
      <c r="N735">
        <v>250000</v>
      </c>
      <c r="O735">
        <v>0.15</v>
      </c>
      <c r="P735">
        <v>0</v>
      </c>
      <c r="Q735">
        <v>190000</v>
      </c>
      <c r="R735" t="s">
        <v>99</v>
      </c>
      <c r="S735" t="s">
        <v>100</v>
      </c>
      <c r="T735" t="s">
        <v>101</v>
      </c>
      <c r="U735">
        <v>3</v>
      </c>
      <c r="V735">
        <v>500000</v>
      </c>
      <c r="W735">
        <v>75000</v>
      </c>
      <c r="X735">
        <v>425000</v>
      </c>
      <c r="Y735">
        <v>380000</v>
      </c>
      <c r="Z735">
        <v>45000</v>
      </c>
      <c r="AA735">
        <v>0.105882352941176</v>
      </c>
      <c r="AB735" t="s">
        <v>6430</v>
      </c>
      <c r="AC735" s="14" t="s">
        <v>6478</v>
      </c>
    </row>
    <row r="736" spans="1:29" x14ac:dyDescent="0.25">
      <c r="A736" t="s">
        <v>3132</v>
      </c>
      <c r="B736" s="3">
        <v>45797</v>
      </c>
      <c r="C736" t="s">
        <v>368</v>
      </c>
      <c r="D736" t="s">
        <v>3134</v>
      </c>
      <c r="E736" t="s">
        <v>3135</v>
      </c>
      <c r="F736" t="s">
        <v>93</v>
      </c>
      <c r="G736">
        <v>65</v>
      </c>
      <c r="H736" t="s">
        <v>295</v>
      </c>
      <c r="I736" t="s">
        <v>120</v>
      </c>
      <c r="J736" t="s">
        <v>155</v>
      </c>
      <c r="K736" t="s">
        <v>582</v>
      </c>
      <c r="L736" t="s">
        <v>146</v>
      </c>
      <c r="M736">
        <v>3</v>
      </c>
      <c r="N736">
        <v>180000</v>
      </c>
      <c r="O736">
        <v>0</v>
      </c>
      <c r="P736">
        <v>12000</v>
      </c>
      <c r="Q736">
        <v>125000</v>
      </c>
      <c r="R736" t="s">
        <v>219</v>
      </c>
      <c r="S736" t="s">
        <v>100</v>
      </c>
      <c r="T736" t="s">
        <v>113</v>
      </c>
      <c r="U736">
        <v>1</v>
      </c>
      <c r="V736">
        <v>540000</v>
      </c>
      <c r="W736">
        <v>0</v>
      </c>
      <c r="X736">
        <v>540000</v>
      </c>
      <c r="Y736">
        <v>387000</v>
      </c>
      <c r="Z736">
        <v>153000</v>
      </c>
      <c r="AA736">
        <v>0.28333333333333299</v>
      </c>
      <c r="AB736" t="s">
        <v>6430</v>
      </c>
      <c r="AC736" s="14">
        <v>51</v>
      </c>
    </row>
    <row r="737" spans="1:29" x14ac:dyDescent="0.25">
      <c r="A737" t="s">
        <v>3136</v>
      </c>
      <c r="B737" s="3">
        <v>45840</v>
      </c>
      <c r="C737" t="s">
        <v>2694</v>
      </c>
      <c r="D737" t="s">
        <v>2695</v>
      </c>
      <c r="E737" t="s">
        <v>3138</v>
      </c>
      <c r="F737" t="s">
        <v>107</v>
      </c>
      <c r="G737">
        <v>23</v>
      </c>
      <c r="H737" t="s">
        <v>128</v>
      </c>
      <c r="I737" t="s">
        <v>129</v>
      </c>
      <c r="J737" t="s">
        <v>155</v>
      </c>
      <c r="K737" t="s">
        <v>582</v>
      </c>
      <c r="L737" t="s">
        <v>146</v>
      </c>
      <c r="M737">
        <v>3</v>
      </c>
      <c r="N737">
        <v>180000</v>
      </c>
      <c r="O737">
        <v>0.02</v>
      </c>
      <c r="P737">
        <v>4000</v>
      </c>
      <c r="Q737">
        <v>125000</v>
      </c>
      <c r="R737" t="s">
        <v>167</v>
      </c>
      <c r="S737" t="s">
        <v>148</v>
      </c>
      <c r="T737" t="s">
        <v>101</v>
      </c>
      <c r="V737">
        <v>540000</v>
      </c>
      <c r="W737">
        <v>10800</v>
      </c>
      <c r="X737">
        <v>529200</v>
      </c>
      <c r="Y737">
        <v>379000</v>
      </c>
      <c r="Z737">
        <v>150200</v>
      </c>
      <c r="AA737">
        <v>0.28382464096749799</v>
      </c>
      <c r="AB737" t="s">
        <v>6425</v>
      </c>
      <c r="AC737" s="14" t="s">
        <v>6477</v>
      </c>
    </row>
    <row r="738" spans="1:29" x14ac:dyDescent="0.25">
      <c r="A738" t="s">
        <v>3139</v>
      </c>
      <c r="B738" s="3">
        <v>45736</v>
      </c>
      <c r="C738" t="s">
        <v>1030</v>
      </c>
      <c r="D738" t="s">
        <v>1126</v>
      </c>
      <c r="E738" t="s">
        <v>3141</v>
      </c>
      <c r="F738" t="s">
        <v>93</v>
      </c>
      <c r="G738">
        <v>57</v>
      </c>
      <c r="H738" t="s">
        <v>595</v>
      </c>
      <c r="I738" t="s">
        <v>263</v>
      </c>
      <c r="J738" t="s">
        <v>165</v>
      </c>
      <c r="K738" t="s">
        <v>425</v>
      </c>
      <c r="L738" t="s">
        <v>146</v>
      </c>
      <c r="M738">
        <v>4</v>
      </c>
      <c r="N738">
        <v>45000</v>
      </c>
      <c r="O738">
        <v>0.05</v>
      </c>
      <c r="P738">
        <v>6000</v>
      </c>
      <c r="Q738">
        <v>27000</v>
      </c>
      <c r="R738" t="s">
        <v>167</v>
      </c>
      <c r="S738" t="s">
        <v>100</v>
      </c>
      <c r="T738" t="s">
        <v>101</v>
      </c>
      <c r="U738">
        <v>4</v>
      </c>
      <c r="V738">
        <v>180000</v>
      </c>
      <c r="W738">
        <v>9000</v>
      </c>
      <c r="X738">
        <v>171000</v>
      </c>
      <c r="Y738">
        <v>114000</v>
      </c>
      <c r="Z738">
        <v>57000</v>
      </c>
      <c r="AA738">
        <v>0.33333333333333298</v>
      </c>
      <c r="AB738" t="s">
        <v>6428</v>
      </c>
      <c r="AC738" s="14">
        <v>51</v>
      </c>
    </row>
    <row r="739" spans="1:29" x14ac:dyDescent="0.25">
      <c r="A739" t="s">
        <v>3142</v>
      </c>
      <c r="B739" s="3">
        <v>45994</v>
      </c>
      <c r="C739" t="s">
        <v>2465</v>
      </c>
      <c r="D739" t="s">
        <v>3143</v>
      </c>
      <c r="E739" t="s">
        <v>3144</v>
      </c>
      <c r="F739" t="s">
        <v>93</v>
      </c>
      <c r="G739">
        <v>57</v>
      </c>
      <c r="H739" t="s">
        <v>295</v>
      </c>
      <c r="I739" t="s">
        <v>120</v>
      </c>
      <c r="J739" t="s">
        <v>130</v>
      </c>
      <c r="K739" t="s">
        <v>281</v>
      </c>
      <c r="L739" t="s">
        <v>282</v>
      </c>
      <c r="M739">
        <v>8</v>
      </c>
      <c r="N739">
        <v>250000</v>
      </c>
      <c r="O739">
        <v>0.02</v>
      </c>
      <c r="P739">
        <v>1500</v>
      </c>
      <c r="Q739">
        <v>190000</v>
      </c>
      <c r="R739" t="s">
        <v>99</v>
      </c>
      <c r="S739" t="s">
        <v>135</v>
      </c>
      <c r="T739" t="s">
        <v>113</v>
      </c>
      <c r="U739">
        <v>4</v>
      </c>
      <c r="V739">
        <v>2000000</v>
      </c>
      <c r="W739">
        <v>40000</v>
      </c>
      <c r="X739">
        <v>1960000</v>
      </c>
      <c r="Y739">
        <v>1521500</v>
      </c>
      <c r="Z739">
        <v>438500</v>
      </c>
      <c r="AA739">
        <v>0.223724489795918</v>
      </c>
      <c r="AB739" t="s">
        <v>6432</v>
      </c>
      <c r="AC739" s="14">
        <v>51</v>
      </c>
    </row>
    <row r="740" spans="1:29" x14ac:dyDescent="0.25">
      <c r="A740" t="s">
        <v>3145</v>
      </c>
      <c r="B740" s="3">
        <v>45759</v>
      </c>
      <c r="C740" t="s">
        <v>903</v>
      </c>
      <c r="D740" t="s">
        <v>904</v>
      </c>
      <c r="E740" t="s">
        <v>3147</v>
      </c>
      <c r="F740" t="s">
        <v>107</v>
      </c>
      <c r="G740">
        <v>32</v>
      </c>
      <c r="H740" t="s">
        <v>262</v>
      </c>
      <c r="I740" t="s">
        <v>263</v>
      </c>
      <c r="J740" t="s">
        <v>212</v>
      </c>
      <c r="K740" t="s">
        <v>242</v>
      </c>
      <c r="L740" t="s">
        <v>132</v>
      </c>
      <c r="M740">
        <v>8</v>
      </c>
      <c r="N740">
        <v>780000</v>
      </c>
      <c r="O740">
        <v>0</v>
      </c>
      <c r="P740">
        <v>12000</v>
      </c>
      <c r="Q740">
        <v>630000</v>
      </c>
      <c r="R740" t="s">
        <v>219</v>
      </c>
      <c r="S740" t="s">
        <v>135</v>
      </c>
      <c r="T740" t="s">
        <v>113</v>
      </c>
      <c r="U740">
        <v>3</v>
      </c>
      <c r="V740">
        <v>6240000</v>
      </c>
      <c r="W740">
        <v>0</v>
      </c>
      <c r="X740">
        <v>6240000</v>
      </c>
      <c r="Y740">
        <v>5052000</v>
      </c>
      <c r="Z740">
        <v>1188000</v>
      </c>
      <c r="AA740">
        <v>0.19038461538461501</v>
      </c>
      <c r="AB740" t="s">
        <v>6431</v>
      </c>
      <c r="AC740" s="14" t="s">
        <v>6479</v>
      </c>
    </row>
    <row r="741" spans="1:29" x14ac:dyDescent="0.25">
      <c r="A741" t="s">
        <v>3148</v>
      </c>
      <c r="B741" s="3">
        <v>45907</v>
      </c>
      <c r="C741" t="s">
        <v>1683</v>
      </c>
      <c r="D741" t="s">
        <v>431</v>
      </c>
      <c r="E741" t="s">
        <v>3150</v>
      </c>
      <c r="F741" t="s">
        <v>107</v>
      </c>
      <c r="G741">
        <v>30</v>
      </c>
      <c r="H741" t="s">
        <v>1279</v>
      </c>
      <c r="I741" t="s">
        <v>144</v>
      </c>
      <c r="J741" t="s">
        <v>174</v>
      </c>
      <c r="K741" t="s">
        <v>121</v>
      </c>
      <c r="L741" t="s">
        <v>122</v>
      </c>
      <c r="M741">
        <v>4</v>
      </c>
      <c r="N741">
        <v>720000</v>
      </c>
      <c r="O741">
        <v>0.05</v>
      </c>
      <c r="P741">
        <v>0</v>
      </c>
      <c r="Q741">
        <v>600000</v>
      </c>
      <c r="R741" t="s">
        <v>6415</v>
      </c>
      <c r="S741" t="s">
        <v>100</v>
      </c>
      <c r="T741" t="s">
        <v>101</v>
      </c>
      <c r="U741">
        <v>5</v>
      </c>
      <c r="V741">
        <v>2880000</v>
      </c>
      <c r="W741">
        <v>144000</v>
      </c>
      <c r="X741">
        <v>2736000</v>
      </c>
      <c r="Y741">
        <v>2400000</v>
      </c>
      <c r="Z741">
        <v>336000</v>
      </c>
      <c r="AA741">
        <v>0.12280701754386</v>
      </c>
      <c r="AB741" t="s">
        <v>6435</v>
      </c>
      <c r="AC741" s="14" t="s">
        <v>6479</v>
      </c>
    </row>
    <row r="742" spans="1:29" x14ac:dyDescent="0.25">
      <c r="A742" t="s">
        <v>3151</v>
      </c>
      <c r="B742" s="3">
        <v>45836</v>
      </c>
      <c r="C742" t="s">
        <v>1913</v>
      </c>
      <c r="D742" t="s">
        <v>3153</v>
      </c>
      <c r="E742" t="s">
        <v>3154</v>
      </c>
      <c r="F742" t="s">
        <v>93</v>
      </c>
      <c r="G742">
        <v>20</v>
      </c>
      <c r="H742" t="s">
        <v>581</v>
      </c>
      <c r="I742" t="s">
        <v>144</v>
      </c>
      <c r="J742" t="s">
        <v>359</v>
      </c>
      <c r="K742" t="s">
        <v>281</v>
      </c>
      <c r="L742" t="s">
        <v>282</v>
      </c>
      <c r="M742">
        <v>4</v>
      </c>
      <c r="N742">
        <v>250000</v>
      </c>
      <c r="O742">
        <v>0.1</v>
      </c>
      <c r="P742">
        <v>1500</v>
      </c>
      <c r="Q742">
        <v>190000</v>
      </c>
      <c r="R742" t="s">
        <v>6415</v>
      </c>
      <c r="S742" t="s">
        <v>100</v>
      </c>
      <c r="T742" t="s">
        <v>101</v>
      </c>
      <c r="U742">
        <v>1</v>
      </c>
      <c r="V742">
        <v>1000000</v>
      </c>
      <c r="W742">
        <v>100000</v>
      </c>
      <c r="X742">
        <v>900000</v>
      </c>
      <c r="Y742">
        <v>761500</v>
      </c>
      <c r="Z742">
        <v>138500</v>
      </c>
      <c r="AA742">
        <v>0.15388888888888899</v>
      </c>
      <c r="AB742" t="s">
        <v>6434</v>
      </c>
      <c r="AC742" s="14" t="s">
        <v>6477</v>
      </c>
    </row>
    <row r="743" spans="1:29" x14ac:dyDescent="0.25">
      <c r="A743" t="s">
        <v>3155</v>
      </c>
      <c r="B743" s="3">
        <v>45861</v>
      </c>
      <c r="C743" t="s">
        <v>307</v>
      </c>
      <c r="D743" t="s">
        <v>308</v>
      </c>
      <c r="E743" t="s">
        <v>3156</v>
      </c>
      <c r="F743" t="s">
        <v>93</v>
      </c>
      <c r="G743">
        <v>46</v>
      </c>
      <c r="H743" t="s">
        <v>119</v>
      </c>
      <c r="I743" t="s">
        <v>120</v>
      </c>
      <c r="J743" t="s">
        <v>130</v>
      </c>
      <c r="K743" t="s">
        <v>121</v>
      </c>
      <c r="L743" t="s">
        <v>122</v>
      </c>
      <c r="M743">
        <v>6</v>
      </c>
      <c r="N743">
        <v>720000</v>
      </c>
      <c r="O743">
        <v>0.1</v>
      </c>
      <c r="P743">
        <v>2500</v>
      </c>
      <c r="Q743">
        <v>600000</v>
      </c>
      <c r="R743" t="s">
        <v>6415</v>
      </c>
      <c r="S743" t="s">
        <v>100</v>
      </c>
      <c r="T743" t="s">
        <v>113</v>
      </c>
      <c r="U743">
        <v>5</v>
      </c>
      <c r="V743">
        <v>4320000</v>
      </c>
      <c r="W743">
        <v>432000</v>
      </c>
      <c r="X743">
        <v>3888000</v>
      </c>
      <c r="Y743">
        <v>3602500</v>
      </c>
      <c r="Z743">
        <v>285500</v>
      </c>
      <c r="AA743">
        <v>7.3431069958847697E-2</v>
      </c>
      <c r="AB743" t="s">
        <v>6425</v>
      </c>
      <c r="AC743" s="14" t="s">
        <v>6478</v>
      </c>
    </row>
    <row r="744" spans="1:29" x14ac:dyDescent="0.25">
      <c r="A744" t="s">
        <v>3157</v>
      </c>
      <c r="B744" s="3">
        <v>45797</v>
      </c>
      <c r="C744" t="s">
        <v>2525</v>
      </c>
      <c r="D744" t="s">
        <v>2526</v>
      </c>
      <c r="E744" t="s">
        <v>3159</v>
      </c>
      <c r="F744" t="s">
        <v>107</v>
      </c>
      <c r="G744">
        <v>45</v>
      </c>
      <c r="H744" t="s">
        <v>1792</v>
      </c>
      <c r="I744" t="s">
        <v>129</v>
      </c>
      <c r="J744" t="s">
        <v>155</v>
      </c>
      <c r="K744" t="s">
        <v>242</v>
      </c>
      <c r="L744" t="s">
        <v>132</v>
      </c>
      <c r="M744">
        <v>4</v>
      </c>
      <c r="N744">
        <v>780000</v>
      </c>
      <c r="O744">
        <v>0.15</v>
      </c>
      <c r="P744">
        <v>1500</v>
      </c>
      <c r="Q744">
        <v>630000</v>
      </c>
      <c r="R744" t="s">
        <v>99</v>
      </c>
      <c r="S744" t="s">
        <v>148</v>
      </c>
      <c r="T744" t="s">
        <v>113</v>
      </c>
      <c r="U744">
        <v>1</v>
      </c>
      <c r="V744">
        <v>3120000</v>
      </c>
      <c r="W744">
        <v>468000</v>
      </c>
      <c r="X744">
        <v>2652000</v>
      </c>
      <c r="Y744">
        <v>2521500</v>
      </c>
      <c r="Z744">
        <v>130500</v>
      </c>
      <c r="AA744">
        <v>4.9208144796380103E-2</v>
      </c>
      <c r="AB744" t="s">
        <v>6430</v>
      </c>
      <c r="AC744" s="14" t="s">
        <v>6478</v>
      </c>
    </row>
    <row r="745" spans="1:29" x14ac:dyDescent="0.25">
      <c r="A745" t="s">
        <v>3160</v>
      </c>
      <c r="B745" s="3">
        <v>45833</v>
      </c>
      <c r="C745" t="s">
        <v>470</v>
      </c>
      <c r="D745" t="s">
        <v>471</v>
      </c>
      <c r="E745" t="s">
        <v>3161</v>
      </c>
      <c r="F745" t="s">
        <v>93</v>
      </c>
      <c r="G745">
        <v>45</v>
      </c>
      <c r="H745" t="s">
        <v>377</v>
      </c>
      <c r="I745" t="s">
        <v>95</v>
      </c>
      <c r="J745" t="s">
        <v>109</v>
      </c>
      <c r="K745" t="s">
        <v>1540</v>
      </c>
      <c r="L745" t="s">
        <v>282</v>
      </c>
      <c r="M745">
        <v>2</v>
      </c>
      <c r="N745">
        <v>650000</v>
      </c>
      <c r="O745">
        <v>0.02</v>
      </c>
      <c r="P745">
        <v>2500</v>
      </c>
      <c r="Q745">
        <v>520000</v>
      </c>
      <c r="R745" t="s">
        <v>99</v>
      </c>
      <c r="S745" t="s">
        <v>100</v>
      </c>
      <c r="T745" t="s">
        <v>101</v>
      </c>
      <c r="U745">
        <v>2</v>
      </c>
      <c r="V745">
        <v>1300000</v>
      </c>
      <c r="W745">
        <v>26000</v>
      </c>
      <c r="X745">
        <v>1274000</v>
      </c>
      <c r="Y745">
        <v>1042500</v>
      </c>
      <c r="Z745">
        <v>231500</v>
      </c>
      <c r="AA745">
        <v>0.18171114599686</v>
      </c>
      <c r="AB745" t="s">
        <v>6434</v>
      </c>
      <c r="AC745" s="14" t="s">
        <v>6478</v>
      </c>
    </row>
    <row r="746" spans="1:29" x14ac:dyDescent="0.25">
      <c r="A746" t="s">
        <v>3162</v>
      </c>
      <c r="B746" s="3">
        <v>45980</v>
      </c>
      <c r="C746" t="s">
        <v>2044</v>
      </c>
      <c r="D746" t="s">
        <v>2045</v>
      </c>
      <c r="E746" t="s">
        <v>3163</v>
      </c>
      <c r="F746" t="s">
        <v>107</v>
      </c>
      <c r="G746">
        <v>25</v>
      </c>
      <c r="H746" t="s">
        <v>262</v>
      </c>
      <c r="I746" t="s">
        <v>263</v>
      </c>
      <c r="J746" t="s">
        <v>359</v>
      </c>
      <c r="K746" t="s">
        <v>156</v>
      </c>
      <c r="L746" t="s">
        <v>111</v>
      </c>
      <c r="M746">
        <v>6</v>
      </c>
      <c r="N746">
        <v>290000</v>
      </c>
      <c r="O746">
        <v>0.1</v>
      </c>
      <c r="P746">
        <v>2500</v>
      </c>
      <c r="Q746">
        <v>225000</v>
      </c>
      <c r="R746" t="s">
        <v>167</v>
      </c>
      <c r="S746" t="s">
        <v>100</v>
      </c>
      <c r="T746" t="s">
        <v>101</v>
      </c>
      <c r="U746">
        <v>2</v>
      </c>
      <c r="V746">
        <v>1740000</v>
      </c>
      <c r="W746">
        <v>174000</v>
      </c>
      <c r="X746">
        <v>1566000</v>
      </c>
      <c r="Y746">
        <v>1352500</v>
      </c>
      <c r="Z746">
        <v>213500</v>
      </c>
      <c r="AA746">
        <v>0.136334610472542</v>
      </c>
      <c r="AB746" t="s">
        <v>6424</v>
      </c>
      <c r="AC746" s="14" t="s">
        <v>6479</v>
      </c>
    </row>
    <row r="747" spans="1:29" x14ac:dyDescent="0.25">
      <c r="A747" t="s">
        <v>3165</v>
      </c>
      <c r="B747" s="3">
        <v>45791</v>
      </c>
      <c r="C747" t="s">
        <v>1589</v>
      </c>
      <c r="D747" t="s">
        <v>1590</v>
      </c>
      <c r="E747" t="s">
        <v>3166</v>
      </c>
      <c r="F747" t="s">
        <v>107</v>
      </c>
      <c r="G747">
        <v>24</v>
      </c>
      <c r="H747" t="s">
        <v>262</v>
      </c>
      <c r="I747" t="s">
        <v>263</v>
      </c>
      <c r="J747" t="s">
        <v>96</v>
      </c>
      <c r="K747" t="s">
        <v>145</v>
      </c>
      <c r="L747" t="s">
        <v>146</v>
      </c>
      <c r="M747">
        <v>3</v>
      </c>
      <c r="N747">
        <v>145000</v>
      </c>
      <c r="O747">
        <v>1.0500000000000001E-2</v>
      </c>
      <c r="P747">
        <v>8000</v>
      </c>
      <c r="Q747">
        <v>98000</v>
      </c>
      <c r="R747" t="s">
        <v>99</v>
      </c>
      <c r="S747" t="s">
        <v>168</v>
      </c>
      <c r="T747" t="s">
        <v>101</v>
      </c>
      <c r="U747">
        <v>4</v>
      </c>
      <c r="V747">
        <v>435000</v>
      </c>
      <c r="W747">
        <v>4567.5</v>
      </c>
      <c r="X747">
        <v>430432.5</v>
      </c>
      <c r="Y747">
        <v>302000</v>
      </c>
      <c r="Z747">
        <v>128432.5</v>
      </c>
      <c r="AA747">
        <v>0.29838011767234102</v>
      </c>
      <c r="AB747" t="s">
        <v>6430</v>
      </c>
      <c r="AC747" s="14" t="s">
        <v>6477</v>
      </c>
    </row>
    <row r="748" spans="1:29" x14ac:dyDescent="0.25">
      <c r="A748" t="s">
        <v>3167</v>
      </c>
      <c r="B748" s="3">
        <v>45873</v>
      </c>
      <c r="C748" t="s">
        <v>3168</v>
      </c>
      <c r="D748" t="s">
        <v>3169</v>
      </c>
      <c r="E748" t="s">
        <v>3170</v>
      </c>
      <c r="F748" t="s">
        <v>93</v>
      </c>
      <c r="G748">
        <v>53</v>
      </c>
      <c r="H748" t="s">
        <v>262</v>
      </c>
      <c r="I748" t="s">
        <v>263</v>
      </c>
      <c r="J748" t="s">
        <v>109</v>
      </c>
      <c r="K748" t="s">
        <v>852</v>
      </c>
      <c r="L748" t="s">
        <v>122</v>
      </c>
      <c r="M748">
        <v>2</v>
      </c>
      <c r="N748">
        <v>680000</v>
      </c>
      <c r="O748">
        <v>0.15</v>
      </c>
      <c r="P748">
        <v>2500</v>
      </c>
      <c r="Q748">
        <v>555000</v>
      </c>
      <c r="R748" t="s">
        <v>6415</v>
      </c>
      <c r="S748" t="s">
        <v>100</v>
      </c>
      <c r="T748" t="s">
        <v>101</v>
      </c>
      <c r="U748">
        <v>3</v>
      </c>
      <c r="V748">
        <v>1360000</v>
      </c>
      <c r="W748">
        <v>204000</v>
      </c>
      <c r="X748">
        <v>1156000</v>
      </c>
      <c r="Y748">
        <v>1112500</v>
      </c>
      <c r="Z748">
        <v>43500</v>
      </c>
      <c r="AA748">
        <v>3.7629757785467101E-2</v>
      </c>
      <c r="AB748" t="s">
        <v>6433</v>
      </c>
      <c r="AC748" s="14">
        <v>51</v>
      </c>
    </row>
    <row r="749" spans="1:29" x14ac:dyDescent="0.25">
      <c r="A749" t="s">
        <v>3171</v>
      </c>
      <c r="B749" s="3">
        <v>45786</v>
      </c>
      <c r="C749" t="s">
        <v>775</v>
      </c>
      <c r="D749" t="s">
        <v>776</v>
      </c>
      <c r="E749" t="s">
        <v>3172</v>
      </c>
      <c r="F749" t="s">
        <v>93</v>
      </c>
      <c r="G749">
        <v>60</v>
      </c>
      <c r="H749" t="s">
        <v>377</v>
      </c>
      <c r="I749" t="s">
        <v>95</v>
      </c>
      <c r="J749" t="s">
        <v>174</v>
      </c>
      <c r="K749" t="s">
        <v>388</v>
      </c>
      <c r="L749" t="s">
        <v>132</v>
      </c>
      <c r="M749">
        <v>8</v>
      </c>
      <c r="N749">
        <v>510000</v>
      </c>
      <c r="O749">
        <v>0</v>
      </c>
      <c r="P749">
        <v>12000</v>
      </c>
      <c r="Q749">
        <v>410000</v>
      </c>
      <c r="R749" t="s">
        <v>6415</v>
      </c>
      <c r="S749" t="s">
        <v>135</v>
      </c>
      <c r="T749" t="s">
        <v>101</v>
      </c>
      <c r="U749">
        <v>5</v>
      </c>
      <c r="V749">
        <v>4080000</v>
      </c>
      <c r="W749">
        <v>0</v>
      </c>
      <c r="X749">
        <v>4080000</v>
      </c>
      <c r="Y749">
        <v>3292000</v>
      </c>
      <c r="Z749">
        <v>788000</v>
      </c>
      <c r="AA749">
        <v>0.19313725490196099</v>
      </c>
      <c r="AB749" t="s">
        <v>6430</v>
      </c>
      <c r="AC749" s="14">
        <v>51</v>
      </c>
    </row>
    <row r="750" spans="1:29" x14ac:dyDescent="0.25">
      <c r="A750" t="s">
        <v>3173</v>
      </c>
      <c r="B750" s="3">
        <v>45832</v>
      </c>
      <c r="C750" t="s">
        <v>3174</v>
      </c>
      <c r="E750" t="s">
        <v>3175</v>
      </c>
      <c r="F750" t="s">
        <v>93</v>
      </c>
      <c r="G750">
        <v>41</v>
      </c>
      <c r="H750" t="s">
        <v>804</v>
      </c>
      <c r="I750" t="s">
        <v>95</v>
      </c>
      <c r="J750" t="s">
        <v>155</v>
      </c>
      <c r="K750" t="s">
        <v>425</v>
      </c>
      <c r="L750" t="s">
        <v>146</v>
      </c>
      <c r="M750">
        <v>1</v>
      </c>
      <c r="N750">
        <v>45000</v>
      </c>
      <c r="O750">
        <v>0.15</v>
      </c>
      <c r="P750">
        <v>4000</v>
      </c>
      <c r="Q750">
        <v>27000</v>
      </c>
      <c r="R750" t="s">
        <v>99</v>
      </c>
      <c r="S750" t="s">
        <v>135</v>
      </c>
      <c r="T750" t="s">
        <v>101</v>
      </c>
      <c r="U750">
        <v>5</v>
      </c>
      <c r="V750">
        <v>45000</v>
      </c>
      <c r="W750">
        <v>6750</v>
      </c>
      <c r="X750">
        <v>38250</v>
      </c>
      <c r="Y750">
        <v>31000</v>
      </c>
      <c r="Z750">
        <v>7250</v>
      </c>
      <c r="AA750">
        <v>0.18954248366013099</v>
      </c>
      <c r="AB750" t="s">
        <v>6434</v>
      </c>
      <c r="AC750" s="14" t="s">
        <v>6478</v>
      </c>
    </row>
    <row r="751" spans="1:29" x14ac:dyDescent="0.25">
      <c r="A751" t="s">
        <v>3176</v>
      </c>
      <c r="B751" s="3">
        <v>45741</v>
      </c>
      <c r="C751" t="s">
        <v>2891</v>
      </c>
      <c r="E751" t="s">
        <v>3179</v>
      </c>
      <c r="F751" t="s">
        <v>93</v>
      </c>
      <c r="G751">
        <v>54</v>
      </c>
      <c r="H751" t="s">
        <v>310</v>
      </c>
      <c r="I751" t="s">
        <v>263</v>
      </c>
      <c r="J751" t="s">
        <v>174</v>
      </c>
      <c r="K751" t="s">
        <v>121</v>
      </c>
      <c r="L751" t="s">
        <v>122</v>
      </c>
      <c r="M751">
        <v>6</v>
      </c>
      <c r="N751">
        <v>720000</v>
      </c>
      <c r="O751">
        <v>0</v>
      </c>
      <c r="P751">
        <v>6000</v>
      </c>
      <c r="Q751">
        <v>600000</v>
      </c>
      <c r="R751" t="s">
        <v>134</v>
      </c>
      <c r="S751" t="s">
        <v>100</v>
      </c>
      <c r="T751" t="s">
        <v>113</v>
      </c>
      <c r="U751">
        <v>1</v>
      </c>
      <c r="V751">
        <v>4320000</v>
      </c>
      <c r="W751">
        <v>0</v>
      </c>
      <c r="X751">
        <v>4320000</v>
      </c>
      <c r="Y751">
        <v>3606000</v>
      </c>
      <c r="Z751">
        <v>714000</v>
      </c>
      <c r="AA751">
        <v>0.165277777777778</v>
      </c>
      <c r="AB751" t="s">
        <v>6428</v>
      </c>
      <c r="AC751" s="14">
        <v>51</v>
      </c>
    </row>
    <row r="752" spans="1:29" x14ac:dyDescent="0.25">
      <c r="A752" t="s">
        <v>3180</v>
      </c>
      <c r="B752" s="3">
        <v>45764</v>
      </c>
      <c r="C752" t="s">
        <v>3181</v>
      </c>
      <c r="D752" t="s">
        <v>3182</v>
      </c>
      <c r="E752" t="s">
        <v>3183</v>
      </c>
      <c r="F752" t="s">
        <v>93</v>
      </c>
      <c r="H752" t="s">
        <v>558</v>
      </c>
      <c r="I752" t="s">
        <v>129</v>
      </c>
      <c r="J752" t="s">
        <v>212</v>
      </c>
      <c r="K752" t="s">
        <v>121</v>
      </c>
      <c r="L752" t="s">
        <v>122</v>
      </c>
      <c r="M752">
        <v>5</v>
      </c>
      <c r="N752">
        <v>720000</v>
      </c>
      <c r="O752">
        <v>0</v>
      </c>
      <c r="P752">
        <v>6000</v>
      </c>
      <c r="Q752">
        <v>600000</v>
      </c>
      <c r="R752" t="s">
        <v>99</v>
      </c>
      <c r="S752" t="s">
        <v>100</v>
      </c>
      <c r="T752" t="s">
        <v>101</v>
      </c>
      <c r="U752">
        <v>4</v>
      </c>
      <c r="V752">
        <v>3600000</v>
      </c>
      <c r="W752">
        <v>0</v>
      </c>
      <c r="X752">
        <v>3600000</v>
      </c>
      <c r="Y752">
        <v>3006000</v>
      </c>
      <c r="Z752">
        <v>594000</v>
      </c>
      <c r="AA752">
        <v>0.16500000000000001</v>
      </c>
      <c r="AB752" t="s">
        <v>6431</v>
      </c>
      <c r="AC752" s="14" t="s">
        <v>6480</v>
      </c>
    </row>
    <row r="753" spans="1:29" x14ac:dyDescent="0.25">
      <c r="A753" t="s">
        <v>3184</v>
      </c>
      <c r="B753" s="3">
        <v>45658</v>
      </c>
      <c r="C753" t="s">
        <v>300</v>
      </c>
      <c r="D753" t="s">
        <v>301</v>
      </c>
      <c r="E753" t="s">
        <v>3185</v>
      </c>
      <c r="F753" t="s">
        <v>93</v>
      </c>
      <c r="G753">
        <v>25</v>
      </c>
      <c r="H753" t="s">
        <v>581</v>
      </c>
      <c r="I753" t="s">
        <v>144</v>
      </c>
      <c r="J753" t="s">
        <v>130</v>
      </c>
      <c r="K753" t="s">
        <v>311</v>
      </c>
      <c r="L753" t="s">
        <v>122</v>
      </c>
      <c r="M753">
        <v>1</v>
      </c>
      <c r="N753">
        <v>850000</v>
      </c>
      <c r="O753">
        <v>0.05</v>
      </c>
      <c r="P753">
        <v>1500</v>
      </c>
      <c r="Q753">
        <v>710000</v>
      </c>
      <c r="R753" t="s">
        <v>6415</v>
      </c>
      <c r="S753" t="s">
        <v>148</v>
      </c>
      <c r="T753" t="s">
        <v>101</v>
      </c>
      <c r="U753">
        <v>3</v>
      </c>
      <c r="V753">
        <v>850000</v>
      </c>
      <c r="W753">
        <v>42500</v>
      </c>
      <c r="X753">
        <v>807500</v>
      </c>
      <c r="Y753">
        <v>711500</v>
      </c>
      <c r="Z753">
        <v>96000</v>
      </c>
      <c r="AA753">
        <v>0.118885448916409</v>
      </c>
      <c r="AB753" t="s">
        <v>6426</v>
      </c>
      <c r="AC753" s="14" t="s">
        <v>6479</v>
      </c>
    </row>
    <row r="754" spans="1:29" x14ac:dyDescent="0.25">
      <c r="A754" t="s">
        <v>3186</v>
      </c>
      <c r="B754" s="3">
        <v>45891</v>
      </c>
      <c r="C754" t="s">
        <v>1087</v>
      </c>
      <c r="D754" t="s">
        <v>2898</v>
      </c>
      <c r="E754" t="s">
        <v>3188</v>
      </c>
      <c r="F754" t="s">
        <v>107</v>
      </c>
      <c r="G754">
        <v>31</v>
      </c>
      <c r="H754" t="s">
        <v>1279</v>
      </c>
      <c r="I754" t="s">
        <v>144</v>
      </c>
      <c r="J754" t="s">
        <v>359</v>
      </c>
      <c r="K754" t="s">
        <v>175</v>
      </c>
      <c r="L754" t="s">
        <v>132</v>
      </c>
      <c r="M754">
        <v>5</v>
      </c>
      <c r="N754">
        <v>900000</v>
      </c>
      <c r="O754">
        <v>0.1</v>
      </c>
      <c r="P754">
        <v>4000</v>
      </c>
      <c r="Q754">
        <v>730000</v>
      </c>
      <c r="R754" t="s">
        <v>167</v>
      </c>
      <c r="S754" t="s">
        <v>148</v>
      </c>
      <c r="T754" t="s">
        <v>101</v>
      </c>
      <c r="U754">
        <v>4</v>
      </c>
      <c r="V754">
        <v>4500000</v>
      </c>
      <c r="W754">
        <v>450000</v>
      </c>
      <c r="X754">
        <v>4050000</v>
      </c>
      <c r="Y754">
        <v>3654000</v>
      </c>
      <c r="Z754">
        <v>396000</v>
      </c>
      <c r="AA754">
        <v>9.7777777777777797E-2</v>
      </c>
      <c r="AB754" t="s">
        <v>6433</v>
      </c>
      <c r="AC754" s="14" t="s">
        <v>6479</v>
      </c>
    </row>
    <row r="755" spans="1:29" x14ac:dyDescent="0.25">
      <c r="A755" t="s">
        <v>3189</v>
      </c>
      <c r="B755" s="3">
        <v>45882</v>
      </c>
      <c r="C755" t="s">
        <v>2453</v>
      </c>
      <c r="D755" t="s">
        <v>2454</v>
      </c>
      <c r="E755" t="s">
        <v>3191</v>
      </c>
      <c r="F755" t="s">
        <v>93</v>
      </c>
      <c r="G755">
        <v>47</v>
      </c>
      <c r="H755" t="s">
        <v>413</v>
      </c>
      <c r="I755" t="s">
        <v>95</v>
      </c>
      <c r="J755" t="s">
        <v>130</v>
      </c>
      <c r="K755" t="s">
        <v>388</v>
      </c>
      <c r="L755" t="s">
        <v>132</v>
      </c>
      <c r="M755">
        <v>8</v>
      </c>
      <c r="N755">
        <v>510000</v>
      </c>
      <c r="O755">
        <v>0</v>
      </c>
      <c r="P755">
        <v>6000</v>
      </c>
      <c r="Q755">
        <v>410000</v>
      </c>
      <c r="R755" t="s">
        <v>219</v>
      </c>
      <c r="S755" t="s">
        <v>100</v>
      </c>
      <c r="T755" t="s">
        <v>101</v>
      </c>
      <c r="U755">
        <v>5</v>
      </c>
      <c r="V755">
        <v>4080000</v>
      </c>
      <c r="W755">
        <v>0</v>
      </c>
      <c r="X755">
        <v>4080000</v>
      </c>
      <c r="Y755">
        <v>3286000</v>
      </c>
      <c r="Z755">
        <v>794000</v>
      </c>
      <c r="AA755">
        <v>0.19460784313725499</v>
      </c>
      <c r="AB755" t="s">
        <v>6433</v>
      </c>
      <c r="AC755" s="14" t="s">
        <v>6478</v>
      </c>
    </row>
    <row r="756" spans="1:29" x14ac:dyDescent="0.25">
      <c r="A756" t="s">
        <v>3192</v>
      </c>
      <c r="B756" s="3">
        <v>45775</v>
      </c>
      <c r="C756" t="s">
        <v>790</v>
      </c>
      <c r="D756" t="s">
        <v>791</v>
      </c>
      <c r="E756" t="s">
        <v>3194</v>
      </c>
      <c r="F756" t="s">
        <v>93</v>
      </c>
      <c r="G756">
        <v>63</v>
      </c>
      <c r="H756" t="s">
        <v>595</v>
      </c>
      <c r="I756" t="s">
        <v>263</v>
      </c>
      <c r="J756" t="s">
        <v>96</v>
      </c>
      <c r="K756" t="s">
        <v>281</v>
      </c>
      <c r="L756" t="s">
        <v>282</v>
      </c>
      <c r="M756">
        <v>7</v>
      </c>
      <c r="N756">
        <v>250000</v>
      </c>
      <c r="O756">
        <v>0.02</v>
      </c>
      <c r="P756">
        <v>6000</v>
      </c>
      <c r="Q756">
        <v>190000</v>
      </c>
      <c r="R756" t="s">
        <v>99</v>
      </c>
      <c r="S756" t="s">
        <v>100</v>
      </c>
      <c r="T756" t="s">
        <v>101</v>
      </c>
      <c r="U756">
        <v>2</v>
      </c>
      <c r="V756">
        <v>1750000</v>
      </c>
      <c r="W756">
        <v>35000</v>
      </c>
      <c r="X756">
        <v>1715000</v>
      </c>
      <c r="Y756">
        <v>1336000</v>
      </c>
      <c r="Z756">
        <v>379000</v>
      </c>
      <c r="AA756">
        <v>0.22099125364431499</v>
      </c>
      <c r="AB756" t="s">
        <v>6431</v>
      </c>
      <c r="AC756" s="14">
        <v>51</v>
      </c>
    </row>
    <row r="757" spans="1:29" x14ac:dyDescent="0.25">
      <c r="A757" t="s">
        <v>3195</v>
      </c>
      <c r="B757" s="3">
        <v>45832</v>
      </c>
      <c r="C757" t="s">
        <v>1704</v>
      </c>
      <c r="D757" t="s">
        <v>1705</v>
      </c>
      <c r="E757" t="s">
        <v>3197</v>
      </c>
      <c r="F757" t="s">
        <v>107</v>
      </c>
      <c r="G757">
        <v>38</v>
      </c>
      <c r="H757" t="s">
        <v>128</v>
      </c>
      <c r="I757" t="s">
        <v>129</v>
      </c>
      <c r="J757" t="s">
        <v>359</v>
      </c>
      <c r="K757" t="s">
        <v>145</v>
      </c>
      <c r="L757" t="s">
        <v>146</v>
      </c>
      <c r="M757">
        <v>7</v>
      </c>
      <c r="N757">
        <v>145000</v>
      </c>
      <c r="O757">
        <v>0.05</v>
      </c>
      <c r="P757">
        <v>4000</v>
      </c>
      <c r="Q757">
        <v>98000</v>
      </c>
      <c r="R757" t="s">
        <v>6415</v>
      </c>
      <c r="S757" t="s">
        <v>168</v>
      </c>
      <c r="T757" t="s">
        <v>101</v>
      </c>
      <c r="U757">
        <v>4</v>
      </c>
      <c r="V757">
        <v>1015000</v>
      </c>
      <c r="W757">
        <v>50750</v>
      </c>
      <c r="X757">
        <v>964250</v>
      </c>
      <c r="Y757">
        <v>690000</v>
      </c>
      <c r="Z757">
        <v>274250</v>
      </c>
      <c r="AA757">
        <v>0.28441794140523702</v>
      </c>
      <c r="AB757" t="s">
        <v>6434</v>
      </c>
      <c r="AC757" s="14" t="s">
        <v>6478</v>
      </c>
    </row>
    <row r="758" spans="1:29" x14ac:dyDescent="0.25">
      <c r="A758" t="s">
        <v>3198</v>
      </c>
      <c r="B758" s="3">
        <v>45870</v>
      </c>
      <c r="C758" t="s">
        <v>795</v>
      </c>
      <c r="D758" t="s">
        <v>796</v>
      </c>
      <c r="E758" t="s">
        <v>3199</v>
      </c>
      <c r="F758" t="s">
        <v>93</v>
      </c>
      <c r="G758">
        <v>30</v>
      </c>
      <c r="H758" t="s">
        <v>377</v>
      </c>
      <c r="I758" t="s">
        <v>95</v>
      </c>
      <c r="J758" t="s">
        <v>96</v>
      </c>
      <c r="K758" t="s">
        <v>388</v>
      </c>
      <c r="L758" t="s">
        <v>132</v>
      </c>
      <c r="M758">
        <v>2</v>
      </c>
      <c r="N758">
        <v>510000</v>
      </c>
      <c r="O758">
        <v>0.02</v>
      </c>
      <c r="P758">
        <v>8000</v>
      </c>
      <c r="Q758">
        <v>410000</v>
      </c>
      <c r="R758" t="s">
        <v>167</v>
      </c>
      <c r="S758" t="s">
        <v>100</v>
      </c>
      <c r="T758" t="s">
        <v>113</v>
      </c>
      <c r="U758">
        <v>1</v>
      </c>
      <c r="V758">
        <v>1020000</v>
      </c>
      <c r="W758">
        <v>20400</v>
      </c>
      <c r="X758">
        <v>999600</v>
      </c>
      <c r="Y758">
        <v>828000</v>
      </c>
      <c r="Z758">
        <v>171600</v>
      </c>
      <c r="AA758">
        <v>0.171668667466987</v>
      </c>
      <c r="AB758" t="s">
        <v>6433</v>
      </c>
      <c r="AC758" s="14" t="s">
        <v>6479</v>
      </c>
    </row>
    <row r="759" spans="1:29" x14ac:dyDescent="0.25">
      <c r="A759" t="s">
        <v>3200</v>
      </c>
      <c r="B759" s="3">
        <v>45907</v>
      </c>
      <c r="C759" t="s">
        <v>2030</v>
      </c>
      <c r="E759" t="s">
        <v>3201</v>
      </c>
      <c r="F759" t="s">
        <v>107</v>
      </c>
      <c r="G759">
        <v>23</v>
      </c>
      <c r="H759" t="s">
        <v>1279</v>
      </c>
      <c r="I759" t="s">
        <v>144</v>
      </c>
      <c r="J759" t="s">
        <v>109</v>
      </c>
      <c r="K759" t="s">
        <v>145</v>
      </c>
      <c r="L759" t="s">
        <v>146</v>
      </c>
      <c r="M759">
        <v>6</v>
      </c>
      <c r="N759">
        <v>145000</v>
      </c>
      <c r="O759">
        <v>0.05</v>
      </c>
      <c r="P759">
        <v>4000</v>
      </c>
      <c r="Q759">
        <v>98000</v>
      </c>
      <c r="R759" t="s">
        <v>134</v>
      </c>
      <c r="S759" t="s">
        <v>100</v>
      </c>
      <c r="T759" t="s">
        <v>101</v>
      </c>
      <c r="U759">
        <v>1</v>
      </c>
      <c r="V759">
        <v>870000</v>
      </c>
      <c r="W759">
        <v>43500</v>
      </c>
      <c r="X759">
        <v>826500</v>
      </c>
      <c r="Y759">
        <v>592000</v>
      </c>
      <c r="Z759">
        <v>234500</v>
      </c>
      <c r="AA759">
        <v>0.283726557773745</v>
      </c>
      <c r="AB759" t="s">
        <v>6435</v>
      </c>
      <c r="AC759" s="14" t="s">
        <v>6477</v>
      </c>
    </row>
    <row r="760" spans="1:29" x14ac:dyDescent="0.25">
      <c r="A760" t="s">
        <v>3202</v>
      </c>
      <c r="B760" s="3">
        <v>45775</v>
      </c>
      <c r="C760" t="s">
        <v>1860</v>
      </c>
      <c r="D760" t="s">
        <v>1861</v>
      </c>
      <c r="E760" t="s">
        <v>3203</v>
      </c>
      <c r="F760" t="s">
        <v>93</v>
      </c>
      <c r="H760" t="s">
        <v>338</v>
      </c>
      <c r="I760" t="s">
        <v>120</v>
      </c>
      <c r="J760" t="s">
        <v>359</v>
      </c>
      <c r="K760" t="s">
        <v>425</v>
      </c>
      <c r="L760" t="s">
        <v>146</v>
      </c>
      <c r="M760">
        <v>8</v>
      </c>
      <c r="N760">
        <v>45000</v>
      </c>
      <c r="O760">
        <v>0.02</v>
      </c>
      <c r="P760">
        <v>2500</v>
      </c>
      <c r="Q760">
        <v>27000</v>
      </c>
      <c r="R760" t="s">
        <v>134</v>
      </c>
      <c r="S760" t="s">
        <v>148</v>
      </c>
      <c r="T760" t="s">
        <v>113</v>
      </c>
      <c r="U760">
        <v>1</v>
      </c>
      <c r="V760">
        <v>360000</v>
      </c>
      <c r="W760">
        <v>7200</v>
      </c>
      <c r="X760">
        <v>352800</v>
      </c>
      <c r="Y760">
        <v>218500</v>
      </c>
      <c r="Z760">
        <v>134300</v>
      </c>
      <c r="AA760">
        <v>0.38066893424036302</v>
      </c>
      <c r="AB760" t="s">
        <v>6431</v>
      </c>
      <c r="AC760" s="14" t="s">
        <v>6480</v>
      </c>
    </row>
    <row r="761" spans="1:29" x14ac:dyDescent="0.25">
      <c r="A761" t="s">
        <v>3204</v>
      </c>
      <c r="B761" s="3">
        <v>45680</v>
      </c>
      <c r="C761" t="s">
        <v>3206</v>
      </c>
      <c r="D761" t="s">
        <v>3207</v>
      </c>
      <c r="E761" t="s">
        <v>6335</v>
      </c>
      <c r="F761" t="s">
        <v>93</v>
      </c>
      <c r="G761">
        <v>22</v>
      </c>
      <c r="H761" t="s">
        <v>377</v>
      </c>
      <c r="I761" t="s">
        <v>95</v>
      </c>
      <c r="J761" t="s">
        <v>212</v>
      </c>
      <c r="K761" t="s">
        <v>281</v>
      </c>
      <c r="L761" t="s">
        <v>282</v>
      </c>
      <c r="M761">
        <v>2</v>
      </c>
      <c r="N761">
        <v>250000</v>
      </c>
      <c r="O761">
        <v>0.02</v>
      </c>
      <c r="P761">
        <v>12000</v>
      </c>
      <c r="Q761">
        <v>190000</v>
      </c>
      <c r="R761" t="s">
        <v>6415</v>
      </c>
      <c r="S761" t="s">
        <v>168</v>
      </c>
      <c r="T761" t="s">
        <v>101</v>
      </c>
      <c r="U761">
        <v>2</v>
      </c>
      <c r="V761">
        <v>500000</v>
      </c>
      <c r="W761">
        <v>10000</v>
      </c>
      <c r="X761">
        <v>490000</v>
      </c>
      <c r="Y761">
        <v>392000</v>
      </c>
      <c r="Z761">
        <v>98000</v>
      </c>
      <c r="AA761">
        <v>0.2</v>
      </c>
      <c r="AB761" t="s">
        <v>6426</v>
      </c>
      <c r="AC761" s="14" t="s">
        <v>6477</v>
      </c>
    </row>
    <row r="762" spans="1:29" x14ac:dyDescent="0.25">
      <c r="A762" t="s">
        <v>3209</v>
      </c>
      <c r="B762" s="3">
        <v>45721</v>
      </c>
      <c r="C762" t="s">
        <v>1112</v>
      </c>
      <c r="D762" t="s">
        <v>1113</v>
      </c>
      <c r="E762" t="s">
        <v>3210</v>
      </c>
      <c r="F762" t="s">
        <v>107</v>
      </c>
      <c r="G762">
        <v>19</v>
      </c>
      <c r="H762" t="s">
        <v>1792</v>
      </c>
      <c r="I762" t="s">
        <v>129</v>
      </c>
      <c r="J762" t="s">
        <v>155</v>
      </c>
      <c r="K762" t="s">
        <v>145</v>
      </c>
      <c r="L762" t="s">
        <v>146</v>
      </c>
      <c r="M762">
        <v>6</v>
      </c>
      <c r="N762">
        <v>145000</v>
      </c>
      <c r="O762">
        <v>0.1</v>
      </c>
      <c r="P762">
        <v>1500</v>
      </c>
      <c r="Q762">
        <v>98000</v>
      </c>
      <c r="R762" t="s">
        <v>6415</v>
      </c>
      <c r="S762" t="s">
        <v>135</v>
      </c>
      <c r="T762" t="s">
        <v>113</v>
      </c>
      <c r="U762">
        <v>3</v>
      </c>
      <c r="V762">
        <v>870000</v>
      </c>
      <c r="W762">
        <v>87000</v>
      </c>
      <c r="X762">
        <v>783000</v>
      </c>
      <c r="Y762">
        <v>589500</v>
      </c>
      <c r="Z762">
        <v>193500</v>
      </c>
      <c r="AA762">
        <v>0.247126436781609</v>
      </c>
      <c r="AB762" t="s">
        <v>6428</v>
      </c>
      <c r="AC762" s="14" t="s">
        <v>6477</v>
      </c>
    </row>
    <row r="763" spans="1:29" x14ac:dyDescent="0.25">
      <c r="A763" t="s">
        <v>3211</v>
      </c>
      <c r="B763" s="3">
        <v>45722</v>
      </c>
      <c r="C763" t="s">
        <v>3213</v>
      </c>
      <c r="D763" t="s">
        <v>3214</v>
      </c>
      <c r="E763" t="s">
        <v>3215</v>
      </c>
      <c r="F763" t="s">
        <v>107</v>
      </c>
      <c r="G763">
        <v>44</v>
      </c>
      <c r="H763" t="s">
        <v>804</v>
      </c>
      <c r="I763" t="s">
        <v>95</v>
      </c>
      <c r="J763" t="s">
        <v>109</v>
      </c>
      <c r="K763" t="s">
        <v>145</v>
      </c>
      <c r="L763" t="s">
        <v>146</v>
      </c>
      <c r="M763">
        <v>4</v>
      </c>
      <c r="N763">
        <v>145000</v>
      </c>
      <c r="O763">
        <v>0.02</v>
      </c>
      <c r="P763">
        <v>2500</v>
      </c>
      <c r="Q763">
        <v>98000</v>
      </c>
      <c r="R763" t="s">
        <v>99</v>
      </c>
      <c r="S763" t="s">
        <v>148</v>
      </c>
      <c r="T763" t="s">
        <v>101</v>
      </c>
      <c r="U763">
        <v>3</v>
      </c>
      <c r="V763">
        <v>580000</v>
      </c>
      <c r="W763">
        <v>11600</v>
      </c>
      <c r="X763">
        <v>568400</v>
      </c>
      <c r="Y763">
        <v>394500</v>
      </c>
      <c r="Z763">
        <v>173900</v>
      </c>
      <c r="AA763">
        <v>0.30594651653764998</v>
      </c>
      <c r="AB763" t="s">
        <v>6428</v>
      </c>
      <c r="AC763" s="14" t="s">
        <v>6478</v>
      </c>
    </row>
    <row r="764" spans="1:29" x14ac:dyDescent="0.25">
      <c r="A764" t="s">
        <v>3216</v>
      </c>
      <c r="B764" s="3">
        <v>46021</v>
      </c>
      <c r="C764" t="s">
        <v>2661</v>
      </c>
      <c r="D764" t="s">
        <v>2662</v>
      </c>
      <c r="E764" t="s">
        <v>3217</v>
      </c>
      <c r="F764" t="s">
        <v>107</v>
      </c>
      <c r="G764">
        <v>54</v>
      </c>
      <c r="H764" t="s">
        <v>310</v>
      </c>
      <c r="I764" t="s">
        <v>263</v>
      </c>
      <c r="J764" t="s">
        <v>212</v>
      </c>
      <c r="K764" t="s">
        <v>281</v>
      </c>
      <c r="L764" t="s">
        <v>282</v>
      </c>
      <c r="M764">
        <v>1</v>
      </c>
      <c r="N764">
        <v>250000</v>
      </c>
      <c r="O764">
        <v>0.15</v>
      </c>
      <c r="P764">
        <v>8000</v>
      </c>
      <c r="Q764">
        <v>190000</v>
      </c>
      <c r="R764" t="s">
        <v>134</v>
      </c>
      <c r="S764" t="s">
        <v>100</v>
      </c>
      <c r="T764" t="s">
        <v>101</v>
      </c>
      <c r="U764">
        <v>5</v>
      </c>
      <c r="V764">
        <v>250000</v>
      </c>
      <c r="W764">
        <v>37500</v>
      </c>
      <c r="X764">
        <v>212500</v>
      </c>
      <c r="Y764">
        <v>198000</v>
      </c>
      <c r="Z764">
        <v>14500</v>
      </c>
      <c r="AA764">
        <v>6.8235294117647102E-2</v>
      </c>
      <c r="AB764" t="s">
        <v>6432</v>
      </c>
      <c r="AC764" s="14">
        <v>51</v>
      </c>
    </row>
    <row r="765" spans="1:29" x14ac:dyDescent="0.25">
      <c r="A765" t="s">
        <v>3218</v>
      </c>
      <c r="B765" s="3">
        <v>45962</v>
      </c>
      <c r="C765" t="s">
        <v>2564</v>
      </c>
      <c r="D765" t="s">
        <v>2565</v>
      </c>
      <c r="E765" t="s">
        <v>3220</v>
      </c>
      <c r="F765" t="s">
        <v>93</v>
      </c>
      <c r="G765">
        <v>18</v>
      </c>
      <c r="H765" t="s">
        <v>595</v>
      </c>
      <c r="I765" t="s">
        <v>263</v>
      </c>
      <c r="J765" t="s">
        <v>359</v>
      </c>
      <c r="K765" t="s">
        <v>121</v>
      </c>
      <c r="L765" t="s">
        <v>122</v>
      </c>
      <c r="M765">
        <v>3</v>
      </c>
      <c r="N765">
        <v>720000</v>
      </c>
      <c r="O765">
        <v>0</v>
      </c>
      <c r="P765">
        <v>12000</v>
      </c>
      <c r="Q765">
        <v>600000</v>
      </c>
      <c r="R765" t="s">
        <v>134</v>
      </c>
      <c r="S765" t="s">
        <v>100</v>
      </c>
      <c r="T765" t="s">
        <v>113</v>
      </c>
      <c r="U765">
        <v>4</v>
      </c>
      <c r="V765">
        <v>2160000</v>
      </c>
      <c r="W765">
        <v>0</v>
      </c>
      <c r="X765">
        <v>2160000</v>
      </c>
      <c r="Y765">
        <v>1812000</v>
      </c>
      <c r="Z765">
        <v>348000</v>
      </c>
      <c r="AA765">
        <v>0.16111111111111101</v>
      </c>
      <c r="AB765" t="s">
        <v>6424</v>
      </c>
      <c r="AC765" s="14" t="s">
        <v>6477</v>
      </c>
    </row>
    <row r="766" spans="1:29" x14ac:dyDescent="0.25">
      <c r="A766" t="s">
        <v>3221</v>
      </c>
      <c r="B766" s="3">
        <v>45910</v>
      </c>
      <c r="C766" t="s">
        <v>543</v>
      </c>
      <c r="D766" t="s">
        <v>544</v>
      </c>
      <c r="E766" t="s">
        <v>3222</v>
      </c>
      <c r="F766" t="s">
        <v>93</v>
      </c>
      <c r="G766">
        <v>54</v>
      </c>
      <c r="H766" t="s">
        <v>295</v>
      </c>
      <c r="I766" t="s">
        <v>120</v>
      </c>
      <c r="J766" t="s">
        <v>212</v>
      </c>
      <c r="K766" t="s">
        <v>121</v>
      </c>
      <c r="L766" t="s">
        <v>122</v>
      </c>
      <c r="M766">
        <v>5</v>
      </c>
      <c r="N766">
        <v>720000</v>
      </c>
      <c r="O766">
        <v>0.15</v>
      </c>
      <c r="P766">
        <v>1500</v>
      </c>
      <c r="Q766">
        <v>600000</v>
      </c>
      <c r="R766" t="s">
        <v>134</v>
      </c>
      <c r="S766" t="s">
        <v>100</v>
      </c>
      <c r="T766" t="s">
        <v>113</v>
      </c>
      <c r="U766">
        <v>5</v>
      </c>
      <c r="V766">
        <v>3600000</v>
      </c>
      <c r="W766">
        <v>540000</v>
      </c>
      <c r="X766">
        <v>3060000</v>
      </c>
      <c r="Y766">
        <v>3001500</v>
      </c>
      <c r="Z766">
        <v>58500</v>
      </c>
      <c r="AA766">
        <v>1.91176470588235E-2</v>
      </c>
      <c r="AB766" t="s">
        <v>6435</v>
      </c>
      <c r="AC766" s="14">
        <v>51</v>
      </c>
    </row>
    <row r="767" spans="1:29" x14ac:dyDescent="0.25">
      <c r="A767" t="s">
        <v>3223</v>
      </c>
      <c r="B767" s="3">
        <v>45777</v>
      </c>
      <c r="C767" t="s">
        <v>695</v>
      </c>
      <c r="D767" t="s">
        <v>696</v>
      </c>
      <c r="E767" t="s">
        <v>3224</v>
      </c>
      <c r="F767" t="s">
        <v>93</v>
      </c>
      <c r="G767">
        <v>37</v>
      </c>
      <c r="H767" t="s">
        <v>413</v>
      </c>
      <c r="I767" t="s">
        <v>95</v>
      </c>
      <c r="J767" t="s">
        <v>130</v>
      </c>
      <c r="K767" t="s">
        <v>296</v>
      </c>
      <c r="L767" t="s">
        <v>282</v>
      </c>
      <c r="M767">
        <v>3</v>
      </c>
      <c r="N767">
        <v>320000</v>
      </c>
      <c r="O767">
        <v>0.1</v>
      </c>
      <c r="P767">
        <v>1500</v>
      </c>
      <c r="Q767">
        <v>250000</v>
      </c>
      <c r="R767" t="s">
        <v>219</v>
      </c>
      <c r="S767" t="s">
        <v>100</v>
      </c>
      <c r="T767" t="s">
        <v>101</v>
      </c>
      <c r="U767">
        <v>4</v>
      </c>
      <c r="V767">
        <v>960000</v>
      </c>
      <c r="W767">
        <v>96000</v>
      </c>
      <c r="X767">
        <v>864000</v>
      </c>
      <c r="Y767">
        <v>751500</v>
      </c>
      <c r="Z767">
        <v>112500</v>
      </c>
      <c r="AA767">
        <v>0.13020833333333301</v>
      </c>
      <c r="AB767" t="s">
        <v>6431</v>
      </c>
      <c r="AC767" s="14" t="s">
        <v>6478</v>
      </c>
    </row>
    <row r="768" spans="1:29" x14ac:dyDescent="0.25">
      <c r="A768" t="s">
        <v>3225</v>
      </c>
      <c r="B768" s="3">
        <v>45824</v>
      </c>
      <c r="C768" t="s">
        <v>2213</v>
      </c>
      <c r="D768" t="s">
        <v>2214</v>
      </c>
      <c r="E768" t="s">
        <v>3228</v>
      </c>
      <c r="F768" t="s">
        <v>107</v>
      </c>
      <c r="G768">
        <v>39</v>
      </c>
      <c r="H768" t="s">
        <v>1279</v>
      </c>
      <c r="I768" t="s">
        <v>144</v>
      </c>
      <c r="J768" t="s">
        <v>109</v>
      </c>
      <c r="K768" t="s">
        <v>1540</v>
      </c>
      <c r="L768" t="s">
        <v>282</v>
      </c>
      <c r="M768">
        <v>2</v>
      </c>
      <c r="N768">
        <v>650000</v>
      </c>
      <c r="O768">
        <v>0</v>
      </c>
      <c r="P768">
        <v>4000</v>
      </c>
      <c r="Q768">
        <v>520000</v>
      </c>
      <c r="R768" t="s">
        <v>99</v>
      </c>
      <c r="S768" t="s">
        <v>135</v>
      </c>
      <c r="T768" t="s">
        <v>101</v>
      </c>
      <c r="U768">
        <v>5</v>
      </c>
      <c r="V768">
        <v>1300000</v>
      </c>
      <c r="W768">
        <v>0</v>
      </c>
      <c r="X768">
        <v>1300000</v>
      </c>
      <c r="Y768">
        <v>1044000</v>
      </c>
      <c r="Z768">
        <v>256000</v>
      </c>
      <c r="AA768">
        <v>0.19692307692307701</v>
      </c>
      <c r="AB768" t="s">
        <v>6434</v>
      </c>
      <c r="AC768" s="14" t="s">
        <v>6478</v>
      </c>
    </row>
    <row r="769" spans="1:29" x14ac:dyDescent="0.25">
      <c r="A769" t="s">
        <v>3229</v>
      </c>
      <c r="B769" s="3">
        <v>45816</v>
      </c>
      <c r="C769" t="s">
        <v>2449</v>
      </c>
      <c r="D769" t="s">
        <v>2450</v>
      </c>
      <c r="E769" t="s">
        <v>3230</v>
      </c>
      <c r="F769" t="s">
        <v>93</v>
      </c>
      <c r="G769">
        <v>38</v>
      </c>
      <c r="H769" t="s">
        <v>581</v>
      </c>
      <c r="I769" t="s">
        <v>144</v>
      </c>
      <c r="J769" t="s">
        <v>109</v>
      </c>
      <c r="K769" t="s">
        <v>1540</v>
      </c>
      <c r="L769" t="s">
        <v>282</v>
      </c>
      <c r="M769">
        <v>7</v>
      </c>
      <c r="N769">
        <v>650000</v>
      </c>
      <c r="O769">
        <v>0.02</v>
      </c>
      <c r="P769">
        <v>8000</v>
      </c>
      <c r="Q769">
        <v>520000</v>
      </c>
      <c r="R769" t="s">
        <v>6415</v>
      </c>
      <c r="S769" t="s">
        <v>100</v>
      </c>
      <c r="T769" t="s">
        <v>101</v>
      </c>
      <c r="U769">
        <v>4</v>
      </c>
      <c r="V769">
        <v>4550000</v>
      </c>
      <c r="W769">
        <v>91000</v>
      </c>
      <c r="X769">
        <v>4459000</v>
      </c>
      <c r="Y769">
        <v>3648000</v>
      </c>
      <c r="Z769">
        <v>811000</v>
      </c>
      <c r="AA769">
        <v>0.18187934514465101</v>
      </c>
      <c r="AB769" t="s">
        <v>6434</v>
      </c>
      <c r="AC769" s="14" t="s">
        <v>6478</v>
      </c>
    </row>
    <row r="770" spans="1:29" x14ac:dyDescent="0.25">
      <c r="A770" t="s">
        <v>3231</v>
      </c>
      <c r="B770" s="3">
        <v>45658</v>
      </c>
      <c r="C770" t="s">
        <v>361</v>
      </c>
      <c r="D770" t="s">
        <v>362</v>
      </c>
      <c r="E770" t="s">
        <v>3232</v>
      </c>
      <c r="F770" t="s">
        <v>107</v>
      </c>
      <c r="G770">
        <v>50</v>
      </c>
      <c r="H770" t="s">
        <v>1792</v>
      </c>
      <c r="I770" t="s">
        <v>129</v>
      </c>
      <c r="J770" t="s">
        <v>212</v>
      </c>
      <c r="K770" t="s">
        <v>242</v>
      </c>
      <c r="L770" t="s">
        <v>132</v>
      </c>
      <c r="M770">
        <v>7</v>
      </c>
      <c r="N770">
        <v>780000</v>
      </c>
      <c r="O770">
        <v>0.1</v>
      </c>
      <c r="P770">
        <v>4000</v>
      </c>
      <c r="Q770">
        <v>630000</v>
      </c>
      <c r="R770" t="s">
        <v>99</v>
      </c>
      <c r="S770" t="s">
        <v>100</v>
      </c>
      <c r="T770" t="s">
        <v>101</v>
      </c>
      <c r="V770">
        <v>5460000</v>
      </c>
      <c r="W770">
        <v>546000</v>
      </c>
      <c r="X770">
        <v>4914000</v>
      </c>
      <c r="Y770">
        <v>4414000</v>
      </c>
      <c r="Z770">
        <v>500000</v>
      </c>
      <c r="AA770">
        <v>0.101750101750102</v>
      </c>
      <c r="AB770" t="s">
        <v>6426</v>
      </c>
      <c r="AC770" s="14" t="s">
        <v>6478</v>
      </c>
    </row>
    <row r="771" spans="1:29" x14ac:dyDescent="0.25">
      <c r="A771" t="s">
        <v>3233</v>
      </c>
      <c r="B771" s="3">
        <v>45926</v>
      </c>
      <c r="C771" t="s">
        <v>403</v>
      </c>
      <c r="D771" t="s">
        <v>3236</v>
      </c>
      <c r="E771" t="s">
        <v>3237</v>
      </c>
      <c r="F771" t="s">
        <v>93</v>
      </c>
      <c r="G771">
        <v>44</v>
      </c>
      <c r="H771" t="s">
        <v>413</v>
      </c>
      <c r="I771" t="s">
        <v>95</v>
      </c>
      <c r="J771" t="s">
        <v>130</v>
      </c>
      <c r="K771" t="s">
        <v>145</v>
      </c>
      <c r="L771" t="s">
        <v>146</v>
      </c>
      <c r="M771">
        <v>6</v>
      </c>
      <c r="N771">
        <v>145000</v>
      </c>
      <c r="O771">
        <v>0.05</v>
      </c>
      <c r="P771">
        <v>8000</v>
      </c>
      <c r="Q771">
        <v>98000</v>
      </c>
      <c r="R771" t="s">
        <v>6415</v>
      </c>
      <c r="S771" t="s">
        <v>135</v>
      </c>
      <c r="T771" t="s">
        <v>113</v>
      </c>
      <c r="U771">
        <v>5</v>
      </c>
      <c r="V771">
        <v>870000</v>
      </c>
      <c r="W771">
        <v>43500</v>
      </c>
      <c r="X771">
        <v>826500</v>
      </c>
      <c r="Y771">
        <v>596000</v>
      </c>
      <c r="Z771">
        <v>230500</v>
      </c>
      <c r="AA771">
        <v>0.27888687235329701</v>
      </c>
      <c r="AB771" t="s">
        <v>6435</v>
      </c>
      <c r="AC771" s="14" t="s">
        <v>6478</v>
      </c>
    </row>
    <row r="772" spans="1:29" x14ac:dyDescent="0.25">
      <c r="A772" t="s">
        <v>3238</v>
      </c>
      <c r="B772" s="3">
        <v>46000</v>
      </c>
      <c r="C772" t="s">
        <v>494</v>
      </c>
      <c r="D772" t="s">
        <v>495</v>
      </c>
      <c r="E772" t="s">
        <v>6336</v>
      </c>
      <c r="F772" t="s">
        <v>107</v>
      </c>
      <c r="G772">
        <v>64</v>
      </c>
      <c r="H772" t="s">
        <v>128</v>
      </c>
      <c r="I772" t="s">
        <v>129</v>
      </c>
      <c r="J772" t="s">
        <v>130</v>
      </c>
      <c r="K772" t="s">
        <v>156</v>
      </c>
      <c r="L772" t="s">
        <v>111</v>
      </c>
      <c r="M772">
        <v>1</v>
      </c>
      <c r="N772">
        <v>290000</v>
      </c>
      <c r="O772">
        <v>0</v>
      </c>
      <c r="P772">
        <v>6000</v>
      </c>
      <c r="Q772">
        <v>225000</v>
      </c>
      <c r="R772" t="s">
        <v>134</v>
      </c>
      <c r="S772" t="s">
        <v>168</v>
      </c>
      <c r="T772" t="s">
        <v>101</v>
      </c>
      <c r="U772">
        <v>3</v>
      </c>
      <c r="V772">
        <v>290000</v>
      </c>
      <c r="W772">
        <v>0</v>
      </c>
      <c r="X772">
        <v>290000</v>
      </c>
      <c r="Y772">
        <v>231000</v>
      </c>
      <c r="Z772">
        <v>59000</v>
      </c>
      <c r="AA772">
        <v>0.20344827586206901</v>
      </c>
      <c r="AB772" t="s">
        <v>6432</v>
      </c>
      <c r="AC772" s="14">
        <v>51</v>
      </c>
    </row>
    <row r="773" spans="1:29" x14ac:dyDescent="0.25">
      <c r="A773" t="s">
        <v>3241</v>
      </c>
      <c r="B773" s="3">
        <v>45693</v>
      </c>
      <c r="C773" t="s">
        <v>2416</v>
      </c>
      <c r="D773" t="s">
        <v>2417</v>
      </c>
      <c r="E773" t="s">
        <v>3243</v>
      </c>
      <c r="F773" t="s">
        <v>93</v>
      </c>
      <c r="G773">
        <v>43</v>
      </c>
      <c r="H773" t="s">
        <v>310</v>
      </c>
      <c r="I773" t="s">
        <v>263</v>
      </c>
      <c r="J773" t="s">
        <v>212</v>
      </c>
      <c r="K773" t="s">
        <v>852</v>
      </c>
      <c r="L773" t="s">
        <v>122</v>
      </c>
      <c r="M773">
        <v>4</v>
      </c>
      <c r="N773">
        <v>680000</v>
      </c>
      <c r="O773">
        <v>0</v>
      </c>
      <c r="P773">
        <v>12000</v>
      </c>
      <c r="Q773">
        <v>555000</v>
      </c>
      <c r="R773" t="s">
        <v>219</v>
      </c>
      <c r="S773" t="s">
        <v>100</v>
      </c>
      <c r="T773" t="s">
        <v>113</v>
      </c>
      <c r="U773">
        <v>0</v>
      </c>
      <c r="V773">
        <v>2720000</v>
      </c>
      <c r="W773">
        <v>0</v>
      </c>
      <c r="X773">
        <v>2720000</v>
      </c>
      <c r="Y773">
        <v>2232000</v>
      </c>
      <c r="Z773">
        <v>488000</v>
      </c>
      <c r="AA773">
        <v>0.17941176470588199</v>
      </c>
      <c r="AB773" t="s">
        <v>6429</v>
      </c>
      <c r="AC773" s="14" t="s">
        <v>6478</v>
      </c>
    </row>
    <row r="774" spans="1:29" x14ac:dyDescent="0.25">
      <c r="A774" t="s">
        <v>3244</v>
      </c>
      <c r="B774" s="3">
        <v>45708</v>
      </c>
      <c r="C774" t="s">
        <v>2863</v>
      </c>
      <c r="D774" t="s">
        <v>224</v>
      </c>
      <c r="E774" t="s">
        <v>3246</v>
      </c>
      <c r="F774" t="s">
        <v>93</v>
      </c>
      <c r="G774">
        <v>61</v>
      </c>
      <c r="H774" t="s">
        <v>262</v>
      </c>
      <c r="I774" t="s">
        <v>263</v>
      </c>
      <c r="J774" t="s">
        <v>155</v>
      </c>
      <c r="K774" t="s">
        <v>520</v>
      </c>
      <c r="L774" t="s">
        <v>111</v>
      </c>
      <c r="M774">
        <v>2</v>
      </c>
      <c r="N774">
        <v>410000</v>
      </c>
      <c r="O774">
        <v>0</v>
      </c>
      <c r="P774">
        <v>4000</v>
      </c>
      <c r="Q774">
        <v>325000</v>
      </c>
      <c r="R774" t="s">
        <v>134</v>
      </c>
      <c r="S774" t="s">
        <v>148</v>
      </c>
      <c r="T774" t="s">
        <v>101</v>
      </c>
      <c r="U774">
        <v>1</v>
      </c>
      <c r="V774">
        <v>820000</v>
      </c>
      <c r="W774">
        <v>0</v>
      </c>
      <c r="X774">
        <v>820000</v>
      </c>
      <c r="Y774">
        <v>654000</v>
      </c>
      <c r="Z774">
        <v>166000</v>
      </c>
      <c r="AA774">
        <v>0.202439024390244</v>
      </c>
      <c r="AB774" t="s">
        <v>6429</v>
      </c>
      <c r="AC774" s="14">
        <v>51</v>
      </c>
    </row>
    <row r="775" spans="1:29" x14ac:dyDescent="0.25">
      <c r="A775" t="s">
        <v>3247</v>
      </c>
      <c r="B775" s="3">
        <v>45919</v>
      </c>
      <c r="C775" t="s">
        <v>1666</v>
      </c>
      <c r="D775" t="s">
        <v>3248</v>
      </c>
      <c r="E775" t="s">
        <v>3249</v>
      </c>
      <c r="F775" t="s">
        <v>93</v>
      </c>
      <c r="G775">
        <v>51</v>
      </c>
      <c r="H775" t="s">
        <v>262</v>
      </c>
      <c r="I775" t="s">
        <v>263</v>
      </c>
      <c r="J775" t="s">
        <v>155</v>
      </c>
      <c r="K775" t="s">
        <v>242</v>
      </c>
      <c r="L775" t="s">
        <v>132</v>
      </c>
      <c r="M775">
        <v>1</v>
      </c>
      <c r="N775">
        <v>780000</v>
      </c>
      <c r="O775">
        <v>0.15</v>
      </c>
      <c r="P775">
        <v>2500</v>
      </c>
      <c r="Q775">
        <v>630000</v>
      </c>
      <c r="R775" t="s">
        <v>6415</v>
      </c>
      <c r="S775" t="s">
        <v>100</v>
      </c>
      <c r="T775" t="s">
        <v>101</v>
      </c>
      <c r="U775">
        <v>2</v>
      </c>
      <c r="V775">
        <v>780000</v>
      </c>
      <c r="W775">
        <v>117000</v>
      </c>
      <c r="X775">
        <v>663000</v>
      </c>
      <c r="Y775">
        <v>632500</v>
      </c>
      <c r="Z775">
        <v>30500</v>
      </c>
      <c r="AA775">
        <v>4.6003016591251902E-2</v>
      </c>
      <c r="AB775" t="s">
        <v>6435</v>
      </c>
      <c r="AC775" s="14">
        <v>51</v>
      </c>
    </row>
    <row r="776" spans="1:29" x14ac:dyDescent="0.25">
      <c r="A776" t="s">
        <v>3250</v>
      </c>
      <c r="B776" s="3">
        <v>45968</v>
      </c>
      <c r="C776" t="s">
        <v>1324</v>
      </c>
      <c r="E776" t="s">
        <v>6337</v>
      </c>
      <c r="F776" t="s">
        <v>107</v>
      </c>
      <c r="G776">
        <v>33</v>
      </c>
      <c r="H776" t="s">
        <v>377</v>
      </c>
      <c r="I776" t="s">
        <v>95</v>
      </c>
      <c r="J776" t="s">
        <v>174</v>
      </c>
      <c r="K776" t="s">
        <v>121</v>
      </c>
      <c r="L776" t="s">
        <v>122</v>
      </c>
      <c r="M776">
        <v>5</v>
      </c>
      <c r="N776">
        <v>720000</v>
      </c>
      <c r="O776">
        <v>0.1</v>
      </c>
      <c r="P776">
        <v>6000</v>
      </c>
      <c r="Q776">
        <v>600000</v>
      </c>
      <c r="R776" t="s">
        <v>167</v>
      </c>
      <c r="S776" t="s">
        <v>148</v>
      </c>
      <c r="T776" t="s">
        <v>113</v>
      </c>
      <c r="U776">
        <v>1</v>
      </c>
      <c r="V776">
        <v>3600000</v>
      </c>
      <c r="W776">
        <v>360000</v>
      </c>
      <c r="X776">
        <v>3240000</v>
      </c>
      <c r="Y776">
        <v>3006000</v>
      </c>
      <c r="Z776">
        <v>234000</v>
      </c>
      <c r="AA776">
        <v>7.2222222222222202E-2</v>
      </c>
      <c r="AB776" t="s">
        <v>6424</v>
      </c>
      <c r="AC776" s="14" t="s">
        <v>6479</v>
      </c>
    </row>
    <row r="777" spans="1:29" x14ac:dyDescent="0.25">
      <c r="A777" t="s">
        <v>3252</v>
      </c>
      <c r="B777" s="3">
        <v>45716</v>
      </c>
      <c r="C777" t="s">
        <v>3253</v>
      </c>
      <c r="D777" t="s">
        <v>3254</v>
      </c>
      <c r="E777" t="s">
        <v>3255</v>
      </c>
      <c r="F777" t="s">
        <v>107</v>
      </c>
      <c r="G777">
        <v>55</v>
      </c>
      <c r="H777" t="s">
        <v>1792</v>
      </c>
      <c r="I777" t="s">
        <v>129</v>
      </c>
      <c r="J777" t="s">
        <v>155</v>
      </c>
      <c r="K777" t="s">
        <v>156</v>
      </c>
      <c r="L777" t="s">
        <v>111</v>
      </c>
      <c r="M777">
        <v>4</v>
      </c>
      <c r="N777">
        <v>290000</v>
      </c>
      <c r="O777">
        <v>0.05</v>
      </c>
      <c r="P777">
        <v>6000</v>
      </c>
      <c r="Q777">
        <v>225000</v>
      </c>
      <c r="R777" t="s">
        <v>134</v>
      </c>
      <c r="S777" t="s">
        <v>100</v>
      </c>
      <c r="T777" t="s">
        <v>101</v>
      </c>
      <c r="U777">
        <v>0</v>
      </c>
      <c r="V777">
        <v>1160000</v>
      </c>
      <c r="W777">
        <v>58000</v>
      </c>
      <c r="X777">
        <v>1102000</v>
      </c>
      <c r="Y777">
        <v>906000</v>
      </c>
      <c r="Z777">
        <v>196000</v>
      </c>
      <c r="AA777">
        <v>0.177858439201452</v>
      </c>
      <c r="AB777" t="s">
        <v>6429</v>
      </c>
      <c r="AC777" s="14">
        <v>51</v>
      </c>
    </row>
    <row r="778" spans="1:29" x14ac:dyDescent="0.25">
      <c r="A778" t="s">
        <v>3256</v>
      </c>
      <c r="B778" s="3">
        <v>45714</v>
      </c>
      <c r="C778" t="s">
        <v>1889</v>
      </c>
      <c r="D778" t="s">
        <v>1890</v>
      </c>
      <c r="E778" t="s">
        <v>3257</v>
      </c>
      <c r="F778" t="s">
        <v>107</v>
      </c>
      <c r="G778">
        <v>60</v>
      </c>
      <c r="H778" t="s">
        <v>1792</v>
      </c>
      <c r="I778" t="s">
        <v>129</v>
      </c>
      <c r="J778" t="s">
        <v>174</v>
      </c>
      <c r="K778" t="s">
        <v>281</v>
      </c>
      <c r="L778" t="s">
        <v>282</v>
      </c>
      <c r="M778">
        <v>7</v>
      </c>
      <c r="N778">
        <v>250000</v>
      </c>
      <c r="O778">
        <v>0.05</v>
      </c>
      <c r="P778">
        <v>1500</v>
      </c>
      <c r="Q778">
        <v>190000</v>
      </c>
      <c r="R778" t="s">
        <v>167</v>
      </c>
      <c r="S778" t="s">
        <v>100</v>
      </c>
      <c r="T778" t="s">
        <v>113</v>
      </c>
      <c r="U778">
        <v>5</v>
      </c>
      <c r="V778">
        <v>1750000</v>
      </c>
      <c r="W778">
        <v>87500</v>
      </c>
      <c r="X778">
        <v>1662500</v>
      </c>
      <c r="Y778">
        <v>1331500</v>
      </c>
      <c r="Z778">
        <v>331000</v>
      </c>
      <c r="AA778">
        <v>0.199097744360902</v>
      </c>
      <c r="AB778" t="s">
        <v>6429</v>
      </c>
      <c r="AC778" s="14">
        <v>51</v>
      </c>
    </row>
    <row r="779" spans="1:29" x14ac:dyDescent="0.25">
      <c r="A779" t="s">
        <v>3259</v>
      </c>
      <c r="B779" s="3">
        <v>45770</v>
      </c>
      <c r="C779" t="s">
        <v>230</v>
      </c>
      <c r="D779" t="s">
        <v>231</v>
      </c>
      <c r="E779" t="s">
        <v>3260</v>
      </c>
      <c r="F779" t="s">
        <v>93</v>
      </c>
      <c r="H779" t="s">
        <v>295</v>
      </c>
      <c r="I779" t="s">
        <v>120</v>
      </c>
      <c r="J779" t="s">
        <v>155</v>
      </c>
      <c r="K779" t="s">
        <v>1540</v>
      </c>
      <c r="L779" t="s">
        <v>282</v>
      </c>
      <c r="M779">
        <v>4</v>
      </c>
      <c r="N779">
        <v>650000</v>
      </c>
      <c r="O779">
        <v>0</v>
      </c>
      <c r="P779">
        <v>8000</v>
      </c>
      <c r="Q779">
        <v>520000</v>
      </c>
      <c r="R779" t="s">
        <v>6415</v>
      </c>
      <c r="S779" t="s">
        <v>100</v>
      </c>
      <c r="T779" t="s">
        <v>101</v>
      </c>
      <c r="U779">
        <v>1</v>
      </c>
      <c r="V779">
        <v>2600000</v>
      </c>
      <c r="W779">
        <v>0</v>
      </c>
      <c r="X779">
        <v>2600000</v>
      </c>
      <c r="Y779">
        <v>2088000</v>
      </c>
      <c r="Z779">
        <v>512000</v>
      </c>
      <c r="AA779">
        <v>0.19692307692307701</v>
      </c>
      <c r="AB779" t="s">
        <v>6431</v>
      </c>
      <c r="AC779" s="14" t="s">
        <v>6480</v>
      </c>
    </row>
    <row r="780" spans="1:29" x14ac:dyDescent="0.25">
      <c r="A780" t="s">
        <v>3261</v>
      </c>
      <c r="B780" s="3">
        <v>45888</v>
      </c>
      <c r="C780" t="s">
        <v>661</v>
      </c>
      <c r="D780" t="s">
        <v>662</v>
      </c>
      <c r="E780" t="s">
        <v>3262</v>
      </c>
      <c r="F780" t="s">
        <v>107</v>
      </c>
      <c r="G780">
        <v>23</v>
      </c>
      <c r="H780" t="s">
        <v>595</v>
      </c>
      <c r="I780" t="s">
        <v>263</v>
      </c>
      <c r="J780" t="s">
        <v>96</v>
      </c>
      <c r="K780" t="s">
        <v>281</v>
      </c>
      <c r="L780" t="s">
        <v>282</v>
      </c>
      <c r="M780">
        <v>2</v>
      </c>
      <c r="N780">
        <v>250000</v>
      </c>
      <c r="O780">
        <v>0.15</v>
      </c>
      <c r="P780">
        <v>12000</v>
      </c>
      <c r="Q780">
        <v>190000</v>
      </c>
      <c r="R780" t="s">
        <v>6415</v>
      </c>
      <c r="S780" t="s">
        <v>135</v>
      </c>
      <c r="T780" t="s">
        <v>113</v>
      </c>
      <c r="U780">
        <v>2</v>
      </c>
      <c r="V780">
        <v>500000</v>
      </c>
      <c r="W780">
        <v>75000</v>
      </c>
      <c r="X780">
        <v>425000</v>
      </c>
      <c r="Y780">
        <v>392000</v>
      </c>
      <c r="Z780">
        <v>33000</v>
      </c>
      <c r="AA780">
        <v>7.7647058823529402E-2</v>
      </c>
      <c r="AB780" t="s">
        <v>6433</v>
      </c>
      <c r="AC780" s="14" t="s">
        <v>6477</v>
      </c>
    </row>
    <row r="781" spans="1:29" x14ac:dyDescent="0.25">
      <c r="A781" t="s">
        <v>3263</v>
      </c>
      <c r="B781" s="3">
        <v>45960</v>
      </c>
      <c r="C781" t="s">
        <v>139</v>
      </c>
      <c r="D781" t="s">
        <v>3264</v>
      </c>
      <c r="E781" t="s">
        <v>3265</v>
      </c>
      <c r="F781" t="s">
        <v>93</v>
      </c>
      <c r="H781" t="s">
        <v>804</v>
      </c>
      <c r="I781" t="s">
        <v>95</v>
      </c>
      <c r="J781" t="s">
        <v>155</v>
      </c>
      <c r="K781" t="s">
        <v>145</v>
      </c>
      <c r="L781" t="s">
        <v>146</v>
      </c>
      <c r="M781">
        <v>8</v>
      </c>
      <c r="N781">
        <v>145000</v>
      </c>
      <c r="O781">
        <v>0.02</v>
      </c>
      <c r="P781">
        <v>4000</v>
      </c>
      <c r="Q781">
        <v>98000</v>
      </c>
      <c r="R781" t="s">
        <v>99</v>
      </c>
      <c r="S781" t="s">
        <v>100</v>
      </c>
      <c r="T781" t="s">
        <v>113</v>
      </c>
      <c r="U781">
        <v>2</v>
      </c>
      <c r="V781">
        <v>1160000</v>
      </c>
      <c r="W781">
        <v>23200</v>
      </c>
      <c r="X781">
        <v>1136800</v>
      </c>
      <c r="Y781">
        <v>788000</v>
      </c>
      <c r="Z781">
        <v>348800</v>
      </c>
      <c r="AA781">
        <v>0.30682617874736101</v>
      </c>
      <c r="AB781" t="s">
        <v>6427</v>
      </c>
      <c r="AC781" s="14" t="s">
        <v>6480</v>
      </c>
    </row>
    <row r="782" spans="1:29" x14ac:dyDescent="0.25">
      <c r="A782" t="s">
        <v>3266</v>
      </c>
      <c r="B782" s="3">
        <v>45705</v>
      </c>
      <c r="C782" t="s">
        <v>3267</v>
      </c>
      <c r="D782" t="s">
        <v>3268</v>
      </c>
      <c r="E782" t="s">
        <v>3269</v>
      </c>
      <c r="F782" t="s">
        <v>93</v>
      </c>
      <c r="G782">
        <v>32</v>
      </c>
      <c r="H782" t="s">
        <v>558</v>
      </c>
      <c r="I782" t="s">
        <v>129</v>
      </c>
      <c r="J782" t="s">
        <v>109</v>
      </c>
      <c r="K782" t="s">
        <v>242</v>
      </c>
      <c r="L782" t="s">
        <v>132</v>
      </c>
      <c r="M782">
        <v>5</v>
      </c>
      <c r="N782">
        <v>780000</v>
      </c>
      <c r="O782">
        <v>0.1</v>
      </c>
      <c r="P782">
        <v>4000</v>
      </c>
      <c r="Q782">
        <v>630000</v>
      </c>
      <c r="R782" t="s">
        <v>99</v>
      </c>
      <c r="S782" t="s">
        <v>100</v>
      </c>
      <c r="T782" t="s">
        <v>101</v>
      </c>
      <c r="U782">
        <v>1</v>
      </c>
      <c r="V782">
        <v>3900000</v>
      </c>
      <c r="W782">
        <v>390000</v>
      </c>
      <c r="X782">
        <v>3510000</v>
      </c>
      <c r="Y782">
        <v>3154000</v>
      </c>
      <c r="Z782">
        <v>356000</v>
      </c>
      <c r="AA782">
        <v>0.101424501424501</v>
      </c>
      <c r="AB782" t="s">
        <v>6429</v>
      </c>
      <c r="AC782" s="14" t="s">
        <v>6479</v>
      </c>
    </row>
    <row r="783" spans="1:29" x14ac:dyDescent="0.25">
      <c r="A783" t="s">
        <v>3270</v>
      </c>
      <c r="B783" s="3">
        <v>45836</v>
      </c>
      <c r="C783" t="s">
        <v>3272</v>
      </c>
      <c r="D783" t="s">
        <v>3273</v>
      </c>
      <c r="E783" t="s">
        <v>3274</v>
      </c>
      <c r="F783" t="s">
        <v>93</v>
      </c>
      <c r="G783">
        <v>31</v>
      </c>
      <c r="H783" t="s">
        <v>154</v>
      </c>
      <c r="I783" t="s">
        <v>95</v>
      </c>
      <c r="J783" t="s">
        <v>109</v>
      </c>
      <c r="K783" t="s">
        <v>520</v>
      </c>
      <c r="L783" t="s">
        <v>111</v>
      </c>
      <c r="M783">
        <v>5</v>
      </c>
      <c r="N783">
        <v>410000</v>
      </c>
      <c r="O783">
        <v>0.02</v>
      </c>
      <c r="P783">
        <v>6000</v>
      </c>
      <c r="Q783">
        <v>325000</v>
      </c>
      <c r="R783" t="s">
        <v>167</v>
      </c>
      <c r="S783" t="s">
        <v>148</v>
      </c>
      <c r="T783" t="s">
        <v>113</v>
      </c>
      <c r="U783">
        <v>2</v>
      </c>
      <c r="V783">
        <v>2050000</v>
      </c>
      <c r="W783">
        <v>41000</v>
      </c>
      <c r="X783">
        <v>2009000</v>
      </c>
      <c r="Y783">
        <v>1631000</v>
      </c>
      <c r="Z783">
        <v>378000</v>
      </c>
      <c r="AA783">
        <v>0.18815331010453001</v>
      </c>
      <c r="AB783" t="s">
        <v>6434</v>
      </c>
      <c r="AC783" s="14" t="s">
        <v>6479</v>
      </c>
    </row>
    <row r="784" spans="1:29" x14ac:dyDescent="0.25">
      <c r="A784" t="s">
        <v>3275</v>
      </c>
      <c r="B784" s="3">
        <v>45705</v>
      </c>
      <c r="C784" t="s">
        <v>230</v>
      </c>
      <c r="D784" t="s">
        <v>231</v>
      </c>
      <c r="E784" t="s">
        <v>3276</v>
      </c>
      <c r="F784" t="s">
        <v>93</v>
      </c>
      <c r="G784">
        <v>46</v>
      </c>
      <c r="H784" t="s">
        <v>558</v>
      </c>
      <c r="I784" t="s">
        <v>129</v>
      </c>
      <c r="J784" t="s">
        <v>130</v>
      </c>
      <c r="K784" t="s">
        <v>582</v>
      </c>
      <c r="L784" t="s">
        <v>146</v>
      </c>
      <c r="M784">
        <v>1</v>
      </c>
      <c r="N784">
        <v>180000</v>
      </c>
      <c r="O784">
        <v>0.15</v>
      </c>
      <c r="P784">
        <v>6000</v>
      </c>
      <c r="Q784">
        <v>125000</v>
      </c>
      <c r="R784" t="s">
        <v>99</v>
      </c>
      <c r="S784" t="s">
        <v>168</v>
      </c>
      <c r="T784" t="s">
        <v>113</v>
      </c>
      <c r="U784">
        <v>2</v>
      </c>
      <c r="V784">
        <v>180000</v>
      </c>
      <c r="W784">
        <v>27000</v>
      </c>
      <c r="X784">
        <v>153000</v>
      </c>
      <c r="Y784">
        <v>131000</v>
      </c>
      <c r="Z784">
        <v>22000</v>
      </c>
      <c r="AA784">
        <v>0.14379084967320299</v>
      </c>
      <c r="AB784" t="s">
        <v>6429</v>
      </c>
      <c r="AC784" s="14" t="s">
        <v>6478</v>
      </c>
    </row>
    <row r="785" spans="1:29" x14ac:dyDescent="0.25">
      <c r="A785" t="s">
        <v>3277</v>
      </c>
      <c r="B785" s="3">
        <v>45887</v>
      </c>
      <c r="C785" t="s">
        <v>3279</v>
      </c>
      <c r="D785" t="s">
        <v>3280</v>
      </c>
      <c r="E785" t="s">
        <v>6338</v>
      </c>
      <c r="F785" t="s">
        <v>107</v>
      </c>
      <c r="G785">
        <v>56</v>
      </c>
      <c r="H785" t="s">
        <v>295</v>
      </c>
      <c r="I785" t="s">
        <v>120</v>
      </c>
      <c r="J785" t="s">
        <v>109</v>
      </c>
      <c r="K785" t="s">
        <v>852</v>
      </c>
      <c r="L785" t="s">
        <v>122</v>
      </c>
      <c r="M785">
        <v>3</v>
      </c>
      <c r="N785">
        <v>680000</v>
      </c>
      <c r="O785">
        <v>0</v>
      </c>
      <c r="P785">
        <v>6000</v>
      </c>
      <c r="Q785">
        <v>555000</v>
      </c>
      <c r="R785" t="s">
        <v>99</v>
      </c>
      <c r="S785" t="s">
        <v>100</v>
      </c>
      <c r="T785" t="s">
        <v>113</v>
      </c>
      <c r="U785">
        <v>2</v>
      </c>
      <c r="V785">
        <v>2040000</v>
      </c>
      <c r="W785">
        <v>0</v>
      </c>
      <c r="X785">
        <v>2040000</v>
      </c>
      <c r="Y785">
        <v>1671000</v>
      </c>
      <c r="Z785">
        <v>369000</v>
      </c>
      <c r="AA785">
        <v>0.18088235294117599</v>
      </c>
      <c r="AB785" t="s">
        <v>6433</v>
      </c>
      <c r="AC785" s="14">
        <v>51</v>
      </c>
    </row>
    <row r="786" spans="1:29" x14ac:dyDescent="0.25">
      <c r="A786" t="s">
        <v>3282</v>
      </c>
      <c r="B786" s="3">
        <v>45875</v>
      </c>
      <c r="C786" t="s">
        <v>3283</v>
      </c>
      <c r="D786" t="s">
        <v>1113</v>
      </c>
      <c r="E786" t="s">
        <v>3284</v>
      </c>
      <c r="F786" t="s">
        <v>107</v>
      </c>
      <c r="G786">
        <v>26</v>
      </c>
      <c r="H786" t="s">
        <v>1279</v>
      </c>
      <c r="I786" t="s">
        <v>144</v>
      </c>
      <c r="J786" t="s">
        <v>155</v>
      </c>
      <c r="K786" t="s">
        <v>520</v>
      </c>
      <c r="L786" t="s">
        <v>111</v>
      </c>
      <c r="M786">
        <v>1</v>
      </c>
      <c r="N786">
        <v>410000</v>
      </c>
      <c r="O786">
        <v>0.15</v>
      </c>
      <c r="P786">
        <v>12000</v>
      </c>
      <c r="Q786">
        <v>325000</v>
      </c>
      <c r="R786" t="s">
        <v>167</v>
      </c>
      <c r="S786" t="s">
        <v>100</v>
      </c>
      <c r="T786" t="s">
        <v>113</v>
      </c>
      <c r="U786">
        <v>4</v>
      </c>
      <c r="V786">
        <v>410000</v>
      </c>
      <c r="W786">
        <v>61500</v>
      </c>
      <c r="X786">
        <v>348500</v>
      </c>
      <c r="Y786">
        <v>337000</v>
      </c>
      <c r="Z786">
        <v>11500</v>
      </c>
      <c r="AA786">
        <v>3.2998565279770402E-2</v>
      </c>
      <c r="AB786" t="s">
        <v>6433</v>
      </c>
      <c r="AC786" s="14" t="s">
        <v>6479</v>
      </c>
    </row>
    <row r="787" spans="1:29" x14ac:dyDescent="0.25">
      <c r="A787" t="s">
        <v>3285</v>
      </c>
      <c r="B787" s="3">
        <v>46004</v>
      </c>
      <c r="C787" t="s">
        <v>1309</v>
      </c>
      <c r="D787" t="s">
        <v>1310</v>
      </c>
      <c r="E787" t="s">
        <v>6339</v>
      </c>
      <c r="F787" t="s">
        <v>107</v>
      </c>
      <c r="G787">
        <v>22</v>
      </c>
      <c r="H787" t="s">
        <v>377</v>
      </c>
      <c r="I787" t="s">
        <v>95</v>
      </c>
      <c r="J787" t="s">
        <v>96</v>
      </c>
      <c r="K787" t="s">
        <v>425</v>
      </c>
      <c r="L787" t="s">
        <v>146</v>
      </c>
      <c r="M787">
        <v>3</v>
      </c>
      <c r="N787">
        <v>45000</v>
      </c>
      <c r="O787">
        <v>0</v>
      </c>
      <c r="P787">
        <v>1500</v>
      </c>
      <c r="Q787">
        <v>27000</v>
      </c>
      <c r="R787" t="s">
        <v>99</v>
      </c>
      <c r="S787" t="s">
        <v>148</v>
      </c>
      <c r="T787" t="s">
        <v>113</v>
      </c>
      <c r="U787">
        <v>1</v>
      </c>
      <c r="V787">
        <v>135000</v>
      </c>
      <c r="W787">
        <v>0</v>
      </c>
      <c r="X787">
        <v>135000</v>
      </c>
      <c r="Y787">
        <v>82500</v>
      </c>
      <c r="Z787">
        <v>52500</v>
      </c>
      <c r="AA787">
        <v>0.38888888888888901</v>
      </c>
      <c r="AB787" t="s">
        <v>6432</v>
      </c>
      <c r="AC787" s="14" t="s">
        <v>6477</v>
      </c>
    </row>
    <row r="788" spans="1:29" x14ac:dyDescent="0.25">
      <c r="A788" t="s">
        <v>3287</v>
      </c>
      <c r="B788" s="3">
        <v>45978</v>
      </c>
      <c r="C788" t="s">
        <v>3288</v>
      </c>
      <c r="D788" t="s">
        <v>2304</v>
      </c>
      <c r="E788" t="s">
        <v>3289</v>
      </c>
      <c r="F788" t="s">
        <v>107</v>
      </c>
      <c r="G788">
        <v>63</v>
      </c>
      <c r="H788" t="s">
        <v>338</v>
      </c>
      <c r="I788" t="s">
        <v>120</v>
      </c>
      <c r="J788" t="s">
        <v>96</v>
      </c>
      <c r="K788" t="s">
        <v>121</v>
      </c>
      <c r="L788" t="s">
        <v>122</v>
      </c>
      <c r="M788">
        <v>3</v>
      </c>
      <c r="N788">
        <v>720000</v>
      </c>
      <c r="O788">
        <v>0</v>
      </c>
      <c r="P788">
        <v>8000</v>
      </c>
      <c r="Q788">
        <v>600000</v>
      </c>
      <c r="R788" t="s">
        <v>167</v>
      </c>
      <c r="S788" t="s">
        <v>100</v>
      </c>
      <c r="T788" t="s">
        <v>101</v>
      </c>
      <c r="U788">
        <v>1</v>
      </c>
      <c r="V788">
        <v>2160000</v>
      </c>
      <c r="W788">
        <v>0</v>
      </c>
      <c r="X788">
        <v>2160000</v>
      </c>
      <c r="Y788">
        <v>1808000</v>
      </c>
      <c r="Z788">
        <v>352000</v>
      </c>
      <c r="AA788">
        <v>0.162962962962963</v>
      </c>
      <c r="AB788" t="s">
        <v>6424</v>
      </c>
      <c r="AC788" s="14">
        <v>51</v>
      </c>
    </row>
    <row r="789" spans="1:29" x14ac:dyDescent="0.25">
      <c r="A789" t="s">
        <v>3290</v>
      </c>
      <c r="B789" s="3">
        <v>45924</v>
      </c>
      <c r="C789" t="s">
        <v>671</v>
      </c>
      <c r="D789" t="s">
        <v>672</v>
      </c>
      <c r="E789" t="s">
        <v>3291</v>
      </c>
      <c r="F789" t="s">
        <v>107</v>
      </c>
      <c r="G789">
        <v>22</v>
      </c>
      <c r="H789" t="s">
        <v>119</v>
      </c>
      <c r="I789" t="s">
        <v>120</v>
      </c>
      <c r="J789" t="s">
        <v>165</v>
      </c>
      <c r="K789" t="s">
        <v>121</v>
      </c>
      <c r="L789" t="s">
        <v>122</v>
      </c>
      <c r="M789">
        <v>4</v>
      </c>
      <c r="N789">
        <v>720000</v>
      </c>
      <c r="O789">
        <v>0</v>
      </c>
      <c r="P789">
        <v>0</v>
      </c>
      <c r="Q789">
        <v>600000</v>
      </c>
      <c r="R789" t="s">
        <v>134</v>
      </c>
      <c r="S789" t="s">
        <v>100</v>
      </c>
      <c r="T789" t="s">
        <v>101</v>
      </c>
      <c r="U789">
        <v>3</v>
      </c>
      <c r="V789">
        <v>2880000</v>
      </c>
      <c r="W789">
        <v>0</v>
      </c>
      <c r="X789">
        <v>2880000</v>
      </c>
      <c r="Y789">
        <v>2400000</v>
      </c>
      <c r="Z789">
        <v>480000</v>
      </c>
      <c r="AA789">
        <v>0.16666666666666699</v>
      </c>
      <c r="AB789" t="s">
        <v>6435</v>
      </c>
      <c r="AC789" s="14" t="s">
        <v>6477</v>
      </c>
    </row>
    <row r="790" spans="1:29" x14ac:dyDescent="0.25">
      <c r="A790" t="s">
        <v>3292</v>
      </c>
      <c r="B790" s="3">
        <v>45953</v>
      </c>
      <c r="C790" t="s">
        <v>2143</v>
      </c>
      <c r="D790" t="s">
        <v>2144</v>
      </c>
      <c r="E790" t="s">
        <v>3294</v>
      </c>
      <c r="F790" t="s">
        <v>93</v>
      </c>
      <c r="G790">
        <v>43</v>
      </c>
      <c r="H790" t="s">
        <v>119</v>
      </c>
      <c r="I790" t="s">
        <v>120</v>
      </c>
      <c r="J790" t="s">
        <v>109</v>
      </c>
      <c r="K790" t="s">
        <v>121</v>
      </c>
      <c r="L790" t="s">
        <v>122</v>
      </c>
      <c r="M790">
        <v>3</v>
      </c>
      <c r="N790">
        <v>720000</v>
      </c>
      <c r="O790">
        <v>0.15</v>
      </c>
      <c r="P790">
        <v>8000</v>
      </c>
      <c r="Q790">
        <v>600000</v>
      </c>
      <c r="R790" t="s">
        <v>167</v>
      </c>
      <c r="S790" t="s">
        <v>168</v>
      </c>
      <c r="T790" t="s">
        <v>101</v>
      </c>
      <c r="U790">
        <v>3</v>
      </c>
      <c r="V790">
        <v>2160000</v>
      </c>
      <c r="W790">
        <v>324000</v>
      </c>
      <c r="X790">
        <v>1836000</v>
      </c>
      <c r="Y790">
        <v>1808000</v>
      </c>
      <c r="Z790">
        <v>28000</v>
      </c>
      <c r="AA790">
        <v>1.52505446623094E-2</v>
      </c>
      <c r="AB790" t="s">
        <v>6427</v>
      </c>
      <c r="AC790" s="14" t="s">
        <v>6478</v>
      </c>
    </row>
    <row r="791" spans="1:29" x14ac:dyDescent="0.25">
      <c r="A791" t="s">
        <v>3295</v>
      </c>
      <c r="B791" s="3">
        <v>45692</v>
      </c>
      <c r="C791" t="s">
        <v>1101</v>
      </c>
      <c r="D791" t="s">
        <v>1102</v>
      </c>
      <c r="E791" t="s">
        <v>3296</v>
      </c>
      <c r="F791" t="s">
        <v>107</v>
      </c>
      <c r="G791">
        <v>43</v>
      </c>
      <c r="H791" t="s">
        <v>558</v>
      </c>
      <c r="I791" t="s">
        <v>129</v>
      </c>
      <c r="J791" t="s">
        <v>165</v>
      </c>
      <c r="K791" t="s">
        <v>145</v>
      </c>
      <c r="L791" t="s">
        <v>146</v>
      </c>
      <c r="M791">
        <v>1</v>
      </c>
      <c r="N791">
        <v>145000</v>
      </c>
      <c r="O791">
        <v>0</v>
      </c>
      <c r="P791">
        <v>4000</v>
      </c>
      <c r="Q791">
        <v>98000</v>
      </c>
      <c r="R791" t="s">
        <v>134</v>
      </c>
      <c r="S791" t="s">
        <v>168</v>
      </c>
      <c r="T791" t="s">
        <v>101</v>
      </c>
      <c r="U791">
        <v>1</v>
      </c>
      <c r="V791">
        <v>145000</v>
      </c>
      <c r="W791">
        <v>0</v>
      </c>
      <c r="X791">
        <v>145000</v>
      </c>
      <c r="Y791">
        <v>102000</v>
      </c>
      <c r="Z791">
        <v>43000</v>
      </c>
      <c r="AA791">
        <v>0.29655172413793102</v>
      </c>
      <c r="AB791" t="s">
        <v>6429</v>
      </c>
      <c r="AC791" s="14" t="s">
        <v>6478</v>
      </c>
    </row>
    <row r="792" spans="1:29" x14ac:dyDescent="0.25">
      <c r="A792" t="s">
        <v>3297</v>
      </c>
      <c r="B792" s="3">
        <v>45743</v>
      </c>
      <c r="C792" t="s">
        <v>903</v>
      </c>
      <c r="D792" t="s">
        <v>904</v>
      </c>
      <c r="E792" t="s">
        <v>6340</v>
      </c>
      <c r="F792" t="s">
        <v>107</v>
      </c>
      <c r="G792">
        <v>23</v>
      </c>
      <c r="H792" t="s">
        <v>558</v>
      </c>
      <c r="I792" t="s">
        <v>129</v>
      </c>
      <c r="J792" t="s">
        <v>109</v>
      </c>
      <c r="K792" t="s">
        <v>145</v>
      </c>
      <c r="L792" t="s">
        <v>146</v>
      </c>
      <c r="M792">
        <v>4</v>
      </c>
      <c r="N792">
        <v>145000</v>
      </c>
      <c r="O792">
        <v>0.05</v>
      </c>
      <c r="P792">
        <v>4000</v>
      </c>
      <c r="Q792">
        <v>98000</v>
      </c>
      <c r="R792" t="s">
        <v>99</v>
      </c>
      <c r="S792" t="s">
        <v>148</v>
      </c>
      <c r="T792" t="s">
        <v>113</v>
      </c>
      <c r="U792">
        <v>4</v>
      </c>
      <c r="V792">
        <v>580000</v>
      </c>
      <c r="W792">
        <v>29000</v>
      </c>
      <c r="X792">
        <v>551000</v>
      </c>
      <c r="Y792">
        <v>396000</v>
      </c>
      <c r="Z792">
        <v>155000</v>
      </c>
      <c r="AA792">
        <v>0.28130671506352101</v>
      </c>
      <c r="AB792" t="s">
        <v>6428</v>
      </c>
      <c r="AC792" s="14" t="s">
        <v>6477</v>
      </c>
    </row>
    <row r="793" spans="1:29" x14ac:dyDescent="0.25">
      <c r="A793" t="s">
        <v>3300</v>
      </c>
      <c r="B793" s="3">
        <v>45765</v>
      </c>
      <c r="C793" t="s">
        <v>1246</v>
      </c>
      <c r="D793" t="s">
        <v>1247</v>
      </c>
      <c r="E793" t="s">
        <v>3302</v>
      </c>
      <c r="F793" t="s">
        <v>107</v>
      </c>
      <c r="G793">
        <v>20</v>
      </c>
      <c r="H793" t="s">
        <v>310</v>
      </c>
      <c r="I793" t="s">
        <v>263</v>
      </c>
      <c r="J793" t="s">
        <v>109</v>
      </c>
      <c r="K793" t="s">
        <v>175</v>
      </c>
      <c r="L793" t="s">
        <v>132</v>
      </c>
      <c r="M793">
        <v>5</v>
      </c>
      <c r="N793">
        <v>900000</v>
      </c>
      <c r="O793">
        <v>0</v>
      </c>
      <c r="P793">
        <v>2500</v>
      </c>
      <c r="Q793">
        <v>730000</v>
      </c>
      <c r="R793" t="s">
        <v>99</v>
      </c>
      <c r="S793" t="s">
        <v>135</v>
      </c>
      <c r="T793" t="s">
        <v>101</v>
      </c>
      <c r="U793">
        <v>7</v>
      </c>
      <c r="V793">
        <v>4500000</v>
      </c>
      <c r="W793">
        <v>0</v>
      </c>
      <c r="X793">
        <v>4500000</v>
      </c>
      <c r="Y793">
        <v>3652500</v>
      </c>
      <c r="Z793">
        <v>847500</v>
      </c>
      <c r="AA793">
        <v>0.18833333333333299</v>
      </c>
      <c r="AB793" t="s">
        <v>6431</v>
      </c>
      <c r="AC793" s="14" t="s">
        <v>6477</v>
      </c>
    </row>
    <row r="794" spans="1:29" x14ac:dyDescent="0.25">
      <c r="A794" t="s">
        <v>3303</v>
      </c>
      <c r="B794" s="3">
        <v>45985</v>
      </c>
      <c r="C794" t="s">
        <v>506</v>
      </c>
      <c r="D794" t="s">
        <v>1599</v>
      </c>
      <c r="E794" t="s">
        <v>3304</v>
      </c>
      <c r="F794" t="s">
        <v>107</v>
      </c>
      <c r="G794">
        <v>56</v>
      </c>
      <c r="H794" t="s">
        <v>377</v>
      </c>
      <c r="I794" t="s">
        <v>95</v>
      </c>
      <c r="J794" t="s">
        <v>165</v>
      </c>
      <c r="K794" t="s">
        <v>582</v>
      </c>
      <c r="L794" t="s">
        <v>146</v>
      </c>
      <c r="M794">
        <v>7</v>
      </c>
      <c r="N794">
        <v>180000</v>
      </c>
      <c r="O794">
        <v>0.1</v>
      </c>
      <c r="P794">
        <v>6000</v>
      </c>
      <c r="Q794">
        <v>125000</v>
      </c>
      <c r="R794" t="s">
        <v>99</v>
      </c>
      <c r="S794" t="s">
        <v>168</v>
      </c>
      <c r="T794" t="s">
        <v>101</v>
      </c>
      <c r="U794">
        <v>0</v>
      </c>
      <c r="V794">
        <v>1260000</v>
      </c>
      <c r="W794">
        <v>126000</v>
      </c>
      <c r="X794">
        <v>1134000</v>
      </c>
      <c r="Y794">
        <v>881000</v>
      </c>
      <c r="Z794">
        <v>253000</v>
      </c>
      <c r="AA794">
        <v>0.22310405643739001</v>
      </c>
      <c r="AB794" t="s">
        <v>6424</v>
      </c>
      <c r="AC794" s="14">
        <v>51</v>
      </c>
    </row>
    <row r="795" spans="1:29" x14ac:dyDescent="0.25">
      <c r="A795" t="s">
        <v>3305</v>
      </c>
      <c r="B795" s="3">
        <v>45827</v>
      </c>
      <c r="C795" t="s">
        <v>827</v>
      </c>
      <c r="D795" t="s">
        <v>828</v>
      </c>
      <c r="E795" t="s">
        <v>3307</v>
      </c>
      <c r="F795" t="s">
        <v>107</v>
      </c>
      <c r="H795" t="s">
        <v>581</v>
      </c>
      <c r="I795" t="s">
        <v>144</v>
      </c>
      <c r="J795" t="s">
        <v>96</v>
      </c>
      <c r="K795" t="s">
        <v>852</v>
      </c>
      <c r="L795" t="s">
        <v>122</v>
      </c>
      <c r="M795">
        <v>2</v>
      </c>
      <c r="N795">
        <v>680000</v>
      </c>
      <c r="O795">
        <v>0</v>
      </c>
      <c r="P795">
        <v>1500</v>
      </c>
      <c r="Q795">
        <v>555000</v>
      </c>
      <c r="R795" t="s">
        <v>219</v>
      </c>
      <c r="S795" t="s">
        <v>100</v>
      </c>
      <c r="T795" t="s">
        <v>101</v>
      </c>
      <c r="U795">
        <v>4</v>
      </c>
      <c r="V795">
        <v>1360000</v>
      </c>
      <c r="W795">
        <v>0</v>
      </c>
      <c r="X795">
        <v>1360000</v>
      </c>
      <c r="Y795">
        <v>1111500</v>
      </c>
      <c r="Z795">
        <v>248500</v>
      </c>
      <c r="AA795">
        <v>0.182720588235294</v>
      </c>
      <c r="AB795" t="s">
        <v>6434</v>
      </c>
      <c r="AC795" s="14" t="s">
        <v>6480</v>
      </c>
    </row>
    <row r="796" spans="1:29" x14ac:dyDescent="0.25">
      <c r="A796" t="s">
        <v>3308</v>
      </c>
      <c r="B796" s="3">
        <v>45938</v>
      </c>
      <c r="C796" t="s">
        <v>2072</v>
      </c>
      <c r="D796" t="s">
        <v>2073</v>
      </c>
      <c r="E796" t="s">
        <v>3309</v>
      </c>
      <c r="F796" t="s">
        <v>93</v>
      </c>
      <c r="G796">
        <v>49</v>
      </c>
      <c r="H796" t="s">
        <v>581</v>
      </c>
      <c r="I796" t="s">
        <v>144</v>
      </c>
      <c r="J796" t="s">
        <v>174</v>
      </c>
      <c r="K796" t="s">
        <v>296</v>
      </c>
      <c r="L796" t="s">
        <v>282</v>
      </c>
      <c r="M796">
        <v>6</v>
      </c>
      <c r="N796">
        <v>320000</v>
      </c>
      <c r="O796">
        <v>0.02</v>
      </c>
      <c r="P796">
        <v>1500</v>
      </c>
      <c r="Q796">
        <v>250000</v>
      </c>
      <c r="R796" t="s">
        <v>134</v>
      </c>
      <c r="S796" t="s">
        <v>148</v>
      </c>
      <c r="T796" t="s">
        <v>101</v>
      </c>
      <c r="U796">
        <v>3</v>
      </c>
      <c r="V796">
        <v>1920000</v>
      </c>
      <c r="W796">
        <v>38400</v>
      </c>
      <c r="X796">
        <v>1881600</v>
      </c>
      <c r="Y796">
        <v>1501500</v>
      </c>
      <c r="Z796">
        <v>380100</v>
      </c>
      <c r="AA796">
        <v>0.20200892857142899</v>
      </c>
      <c r="AB796" t="s">
        <v>6427</v>
      </c>
      <c r="AC796" s="14" t="s">
        <v>6478</v>
      </c>
    </row>
    <row r="797" spans="1:29" x14ac:dyDescent="0.25">
      <c r="A797" t="s">
        <v>3310</v>
      </c>
      <c r="B797" s="3">
        <v>45667</v>
      </c>
      <c r="C797" t="s">
        <v>1804</v>
      </c>
      <c r="D797" t="s">
        <v>1805</v>
      </c>
      <c r="E797" t="s">
        <v>3311</v>
      </c>
      <c r="F797" t="s">
        <v>93</v>
      </c>
      <c r="G797">
        <v>25</v>
      </c>
      <c r="H797" t="s">
        <v>581</v>
      </c>
      <c r="I797" t="s">
        <v>144</v>
      </c>
      <c r="J797" t="s">
        <v>212</v>
      </c>
      <c r="K797" t="s">
        <v>582</v>
      </c>
      <c r="L797" t="s">
        <v>146</v>
      </c>
      <c r="M797">
        <v>2</v>
      </c>
      <c r="N797">
        <v>180000</v>
      </c>
      <c r="O797">
        <v>0.05</v>
      </c>
      <c r="P797">
        <v>2500</v>
      </c>
      <c r="Q797">
        <v>125000</v>
      </c>
      <c r="R797" t="s">
        <v>134</v>
      </c>
      <c r="S797" t="s">
        <v>168</v>
      </c>
      <c r="T797" t="s">
        <v>113</v>
      </c>
      <c r="U797">
        <v>3</v>
      </c>
      <c r="V797">
        <v>360000</v>
      </c>
      <c r="W797">
        <v>18000</v>
      </c>
      <c r="X797">
        <v>342000</v>
      </c>
      <c r="Y797">
        <v>252500</v>
      </c>
      <c r="Z797">
        <v>89500</v>
      </c>
      <c r="AA797">
        <v>0.26169590643274898</v>
      </c>
      <c r="AB797" t="s">
        <v>6426</v>
      </c>
      <c r="AC797" s="14" t="s">
        <v>6479</v>
      </c>
    </row>
    <row r="798" spans="1:29" x14ac:dyDescent="0.25">
      <c r="A798" t="s">
        <v>3312</v>
      </c>
      <c r="B798" s="3">
        <v>45703</v>
      </c>
      <c r="C798" t="s">
        <v>2573</v>
      </c>
      <c r="D798" t="s">
        <v>2574</v>
      </c>
      <c r="E798" t="s">
        <v>3314</v>
      </c>
      <c r="F798" t="s">
        <v>93</v>
      </c>
      <c r="G798">
        <v>47</v>
      </c>
      <c r="H798" t="s">
        <v>262</v>
      </c>
      <c r="I798" t="s">
        <v>263</v>
      </c>
      <c r="K798" t="s">
        <v>296</v>
      </c>
      <c r="L798" t="s">
        <v>282</v>
      </c>
      <c r="M798">
        <v>8</v>
      </c>
      <c r="N798">
        <v>320000</v>
      </c>
      <c r="O798">
        <v>0</v>
      </c>
      <c r="P798">
        <v>12000</v>
      </c>
      <c r="Q798">
        <v>250000</v>
      </c>
      <c r="R798" t="s">
        <v>134</v>
      </c>
      <c r="S798" t="s">
        <v>100</v>
      </c>
      <c r="T798" t="s">
        <v>101</v>
      </c>
      <c r="U798">
        <v>5</v>
      </c>
      <c r="V798">
        <v>2560000</v>
      </c>
      <c r="W798">
        <v>0</v>
      </c>
      <c r="X798">
        <v>2560000</v>
      </c>
      <c r="Y798">
        <v>2012000</v>
      </c>
      <c r="Z798">
        <v>548000</v>
      </c>
      <c r="AA798">
        <v>0.21406249999999999</v>
      </c>
      <c r="AB798" t="s">
        <v>6429</v>
      </c>
      <c r="AC798" s="14" t="s">
        <v>6478</v>
      </c>
    </row>
    <row r="799" spans="1:29" x14ac:dyDescent="0.25">
      <c r="A799" t="s">
        <v>3315</v>
      </c>
      <c r="B799" s="3">
        <v>45925</v>
      </c>
      <c r="C799" t="s">
        <v>2492</v>
      </c>
      <c r="D799" t="s">
        <v>2493</v>
      </c>
      <c r="E799" t="s">
        <v>3318</v>
      </c>
      <c r="F799" t="s">
        <v>107</v>
      </c>
      <c r="G799">
        <v>18</v>
      </c>
      <c r="H799" t="s">
        <v>128</v>
      </c>
      <c r="I799" t="s">
        <v>129</v>
      </c>
      <c r="J799" t="s">
        <v>165</v>
      </c>
      <c r="K799" t="s">
        <v>145</v>
      </c>
      <c r="L799" t="s">
        <v>146</v>
      </c>
      <c r="M799">
        <v>5</v>
      </c>
      <c r="N799">
        <v>145000</v>
      </c>
      <c r="O799">
        <v>0</v>
      </c>
      <c r="P799">
        <v>12000</v>
      </c>
      <c r="Q799">
        <v>98000</v>
      </c>
      <c r="R799" t="s">
        <v>99</v>
      </c>
      <c r="S799" t="s">
        <v>168</v>
      </c>
      <c r="T799" t="s">
        <v>113</v>
      </c>
      <c r="U799">
        <v>5</v>
      </c>
      <c r="V799">
        <v>725000</v>
      </c>
      <c r="W799">
        <v>0</v>
      </c>
      <c r="X799">
        <v>725000</v>
      </c>
      <c r="Y799">
        <v>502000</v>
      </c>
      <c r="Z799">
        <v>223000</v>
      </c>
      <c r="AA799">
        <v>0.30758620689655197</v>
      </c>
      <c r="AB799" t="s">
        <v>6435</v>
      </c>
      <c r="AC799" s="14" t="s">
        <v>6477</v>
      </c>
    </row>
    <row r="800" spans="1:29" x14ac:dyDescent="0.25">
      <c r="A800" t="s">
        <v>3319</v>
      </c>
      <c r="B800" s="3">
        <v>45732</v>
      </c>
      <c r="C800" t="s">
        <v>3321</v>
      </c>
      <c r="D800" t="s">
        <v>3322</v>
      </c>
      <c r="E800" t="s">
        <v>3323</v>
      </c>
      <c r="F800" t="s">
        <v>93</v>
      </c>
      <c r="G800">
        <v>33</v>
      </c>
      <c r="H800" t="s">
        <v>128</v>
      </c>
      <c r="I800" t="s">
        <v>129</v>
      </c>
      <c r="J800" t="s">
        <v>359</v>
      </c>
      <c r="K800" t="s">
        <v>145</v>
      </c>
      <c r="L800" t="s">
        <v>146</v>
      </c>
      <c r="M800">
        <v>7</v>
      </c>
      <c r="N800">
        <v>145000</v>
      </c>
      <c r="O800">
        <v>0</v>
      </c>
      <c r="P800">
        <v>0</v>
      </c>
      <c r="Q800">
        <v>98000</v>
      </c>
      <c r="R800" t="s">
        <v>167</v>
      </c>
      <c r="S800" t="s">
        <v>100</v>
      </c>
      <c r="T800" t="s">
        <v>101</v>
      </c>
      <c r="U800">
        <v>4</v>
      </c>
      <c r="V800">
        <v>1015000</v>
      </c>
      <c r="W800">
        <v>0</v>
      </c>
      <c r="X800">
        <v>1015000</v>
      </c>
      <c r="Y800">
        <v>686000</v>
      </c>
      <c r="Z800">
        <v>329000</v>
      </c>
      <c r="AA800">
        <v>0.32413793103448302</v>
      </c>
      <c r="AB800" t="s">
        <v>6428</v>
      </c>
      <c r="AC800" s="14" t="s">
        <v>6479</v>
      </c>
    </row>
    <row r="801" spans="1:29" x14ac:dyDescent="0.25">
      <c r="A801" t="s">
        <v>3324</v>
      </c>
      <c r="B801" s="3">
        <v>45680</v>
      </c>
      <c r="C801" t="s">
        <v>2034</v>
      </c>
      <c r="D801" t="s">
        <v>2035</v>
      </c>
      <c r="E801" t="s">
        <v>3325</v>
      </c>
      <c r="F801" t="s">
        <v>93</v>
      </c>
      <c r="G801">
        <v>36</v>
      </c>
      <c r="H801" t="s">
        <v>1279</v>
      </c>
      <c r="I801" t="s">
        <v>144</v>
      </c>
      <c r="J801" t="s">
        <v>155</v>
      </c>
      <c r="K801" t="s">
        <v>852</v>
      </c>
      <c r="L801" t="s">
        <v>122</v>
      </c>
      <c r="M801">
        <v>8</v>
      </c>
      <c r="N801">
        <v>680000</v>
      </c>
      <c r="O801">
        <v>0</v>
      </c>
      <c r="P801">
        <v>6000</v>
      </c>
      <c r="Q801">
        <v>555000</v>
      </c>
      <c r="R801" t="s">
        <v>167</v>
      </c>
      <c r="S801" t="s">
        <v>100</v>
      </c>
      <c r="T801" t="s">
        <v>101</v>
      </c>
      <c r="U801">
        <v>5</v>
      </c>
      <c r="V801">
        <v>5440000</v>
      </c>
      <c r="W801">
        <v>0</v>
      </c>
      <c r="X801">
        <v>5440000</v>
      </c>
      <c r="Y801">
        <v>4446000</v>
      </c>
      <c r="Z801">
        <v>994000</v>
      </c>
      <c r="AA801">
        <v>0.182720588235294</v>
      </c>
      <c r="AB801" t="s">
        <v>6426</v>
      </c>
      <c r="AC801" s="14" t="s">
        <v>6478</v>
      </c>
    </row>
    <row r="802" spans="1:29" x14ac:dyDescent="0.25">
      <c r="A802" t="s">
        <v>3326</v>
      </c>
      <c r="B802" s="3">
        <v>45772</v>
      </c>
      <c r="C802" t="s">
        <v>719</v>
      </c>
      <c r="D802" t="s">
        <v>1404</v>
      </c>
      <c r="E802" t="s">
        <v>3328</v>
      </c>
      <c r="F802" t="s">
        <v>107</v>
      </c>
      <c r="G802">
        <v>37</v>
      </c>
      <c r="H802" t="s">
        <v>295</v>
      </c>
      <c r="I802" t="s">
        <v>120</v>
      </c>
      <c r="J802" t="s">
        <v>165</v>
      </c>
      <c r="K802" t="s">
        <v>145</v>
      </c>
      <c r="L802" t="s">
        <v>146</v>
      </c>
      <c r="M802">
        <v>4</v>
      </c>
      <c r="N802">
        <v>145000</v>
      </c>
      <c r="O802">
        <v>0.1</v>
      </c>
      <c r="P802">
        <v>1500</v>
      </c>
      <c r="Q802">
        <v>98000</v>
      </c>
      <c r="R802" t="s">
        <v>219</v>
      </c>
      <c r="S802" t="s">
        <v>135</v>
      </c>
      <c r="T802" t="s">
        <v>113</v>
      </c>
      <c r="U802">
        <v>4</v>
      </c>
      <c r="V802">
        <v>580000</v>
      </c>
      <c r="W802">
        <v>58000</v>
      </c>
      <c r="X802">
        <v>522000</v>
      </c>
      <c r="Y802">
        <v>393500</v>
      </c>
      <c r="Z802">
        <v>128500</v>
      </c>
      <c r="AA802">
        <v>0.24616858237547901</v>
      </c>
      <c r="AB802" t="s">
        <v>6431</v>
      </c>
      <c r="AC802" s="14" t="s">
        <v>6478</v>
      </c>
    </row>
    <row r="803" spans="1:29" x14ac:dyDescent="0.25">
      <c r="A803" t="s">
        <v>3329</v>
      </c>
      <c r="B803" s="3">
        <v>45664</v>
      </c>
      <c r="C803" t="s">
        <v>3330</v>
      </c>
      <c r="D803" t="s">
        <v>3331</v>
      </c>
      <c r="E803" t="s">
        <v>3332</v>
      </c>
      <c r="F803" t="s">
        <v>107</v>
      </c>
      <c r="G803">
        <v>64</v>
      </c>
      <c r="H803" t="s">
        <v>338</v>
      </c>
      <c r="I803" t="s">
        <v>120</v>
      </c>
      <c r="J803" t="s">
        <v>130</v>
      </c>
      <c r="K803" t="s">
        <v>1540</v>
      </c>
      <c r="L803" t="s">
        <v>282</v>
      </c>
      <c r="M803">
        <v>3</v>
      </c>
      <c r="N803">
        <v>650000</v>
      </c>
      <c r="O803">
        <v>0.1</v>
      </c>
      <c r="P803">
        <v>2500</v>
      </c>
      <c r="Q803">
        <v>520000</v>
      </c>
      <c r="R803" t="s">
        <v>134</v>
      </c>
      <c r="S803" t="s">
        <v>168</v>
      </c>
      <c r="T803" t="s">
        <v>101</v>
      </c>
      <c r="U803">
        <v>3</v>
      </c>
      <c r="V803">
        <v>1950000</v>
      </c>
      <c r="W803">
        <v>195000</v>
      </c>
      <c r="X803">
        <v>1755000</v>
      </c>
      <c r="Y803">
        <v>1562500</v>
      </c>
      <c r="Z803">
        <v>192500</v>
      </c>
      <c r="AA803">
        <v>0.10968660968661</v>
      </c>
      <c r="AB803" t="s">
        <v>6426</v>
      </c>
      <c r="AC803" s="14">
        <v>51</v>
      </c>
    </row>
    <row r="804" spans="1:29" x14ac:dyDescent="0.25">
      <c r="A804" t="s">
        <v>3333</v>
      </c>
      <c r="B804" s="3">
        <v>45957</v>
      </c>
      <c r="C804" t="s">
        <v>3334</v>
      </c>
      <c r="D804" t="s">
        <v>3335</v>
      </c>
      <c r="E804" t="s">
        <v>3336</v>
      </c>
      <c r="F804" t="s">
        <v>93</v>
      </c>
      <c r="G804">
        <v>25</v>
      </c>
      <c r="H804" t="s">
        <v>804</v>
      </c>
      <c r="I804" t="s">
        <v>95</v>
      </c>
      <c r="J804" t="s">
        <v>165</v>
      </c>
      <c r="K804" t="s">
        <v>1540</v>
      </c>
      <c r="L804" t="s">
        <v>282</v>
      </c>
      <c r="M804">
        <v>4</v>
      </c>
      <c r="N804">
        <v>650000</v>
      </c>
      <c r="O804">
        <v>0.05</v>
      </c>
      <c r="P804">
        <v>4000</v>
      </c>
      <c r="Q804">
        <v>520000</v>
      </c>
      <c r="R804" t="s">
        <v>99</v>
      </c>
      <c r="S804" t="s">
        <v>148</v>
      </c>
      <c r="T804" t="s">
        <v>113</v>
      </c>
      <c r="U804">
        <v>1</v>
      </c>
      <c r="V804">
        <v>2600000</v>
      </c>
      <c r="W804">
        <v>130000</v>
      </c>
      <c r="X804">
        <v>2470000</v>
      </c>
      <c r="Y804">
        <v>2084000</v>
      </c>
      <c r="Z804">
        <v>386000</v>
      </c>
      <c r="AA804">
        <v>0.15627530364372499</v>
      </c>
      <c r="AB804" t="s">
        <v>6427</v>
      </c>
      <c r="AC804" s="14" t="s">
        <v>6479</v>
      </c>
    </row>
    <row r="805" spans="1:29" x14ac:dyDescent="0.25">
      <c r="A805" t="s">
        <v>3337</v>
      </c>
      <c r="B805" s="3">
        <v>45744</v>
      </c>
      <c r="C805" t="s">
        <v>1570</v>
      </c>
      <c r="D805" t="s">
        <v>1571</v>
      </c>
      <c r="E805" t="s">
        <v>3339</v>
      </c>
      <c r="F805" t="s">
        <v>93</v>
      </c>
      <c r="G805">
        <v>33</v>
      </c>
      <c r="H805" t="s">
        <v>595</v>
      </c>
      <c r="I805" t="s">
        <v>263</v>
      </c>
      <c r="J805" t="s">
        <v>96</v>
      </c>
      <c r="K805" t="s">
        <v>852</v>
      </c>
      <c r="L805" t="s">
        <v>122</v>
      </c>
      <c r="M805">
        <v>6</v>
      </c>
      <c r="N805">
        <v>680000</v>
      </c>
      <c r="O805">
        <v>0.05</v>
      </c>
      <c r="P805">
        <v>1500</v>
      </c>
      <c r="Q805">
        <v>555000</v>
      </c>
      <c r="R805" t="s">
        <v>6415</v>
      </c>
      <c r="S805" t="s">
        <v>100</v>
      </c>
      <c r="T805" t="s">
        <v>113</v>
      </c>
      <c r="U805">
        <v>3</v>
      </c>
      <c r="V805">
        <v>4080000</v>
      </c>
      <c r="W805">
        <v>204000</v>
      </c>
      <c r="X805">
        <v>3876000</v>
      </c>
      <c r="Y805">
        <v>3331500</v>
      </c>
      <c r="Z805">
        <v>544500</v>
      </c>
      <c r="AA805">
        <v>0.140479876160991</v>
      </c>
      <c r="AB805" t="s">
        <v>6428</v>
      </c>
      <c r="AC805" s="14" t="s">
        <v>6479</v>
      </c>
    </row>
    <row r="806" spans="1:29" x14ac:dyDescent="0.25">
      <c r="A806" t="s">
        <v>3340</v>
      </c>
      <c r="B806" s="3">
        <v>45689</v>
      </c>
      <c r="C806" t="s">
        <v>6341</v>
      </c>
      <c r="D806" t="s">
        <v>3343</v>
      </c>
      <c r="E806" t="s">
        <v>3344</v>
      </c>
      <c r="F806" t="s">
        <v>107</v>
      </c>
      <c r="G806">
        <v>45</v>
      </c>
      <c r="H806" t="s">
        <v>1279</v>
      </c>
      <c r="I806" t="s">
        <v>144</v>
      </c>
      <c r="J806" t="s">
        <v>130</v>
      </c>
      <c r="K806" t="s">
        <v>175</v>
      </c>
      <c r="L806" t="s">
        <v>132</v>
      </c>
      <c r="M806">
        <v>1</v>
      </c>
      <c r="N806">
        <v>900000</v>
      </c>
      <c r="O806">
        <v>0.02</v>
      </c>
      <c r="P806">
        <v>8000</v>
      </c>
      <c r="Q806">
        <v>730000</v>
      </c>
      <c r="R806" t="s">
        <v>167</v>
      </c>
      <c r="S806" t="s">
        <v>100</v>
      </c>
      <c r="T806" t="s">
        <v>101</v>
      </c>
      <c r="U806">
        <v>4</v>
      </c>
      <c r="V806">
        <v>900000</v>
      </c>
      <c r="W806">
        <v>18000</v>
      </c>
      <c r="X806">
        <v>882000</v>
      </c>
      <c r="Y806">
        <v>738000</v>
      </c>
      <c r="Z806">
        <v>144000</v>
      </c>
      <c r="AA806">
        <v>0.16326530612244899</v>
      </c>
      <c r="AB806" t="s">
        <v>6429</v>
      </c>
      <c r="AC806" s="14" t="s">
        <v>6478</v>
      </c>
    </row>
    <row r="807" spans="1:29" x14ac:dyDescent="0.25">
      <c r="A807" t="s">
        <v>3345</v>
      </c>
      <c r="B807" s="3">
        <v>45674</v>
      </c>
      <c r="C807" t="s">
        <v>361</v>
      </c>
      <c r="D807" t="s">
        <v>362</v>
      </c>
      <c r="E807" t="s">
        <v>6342</v>
      </c>
      <c r="F807" t="s">
        <v>107</v>
      </c>
      <c r="G807">
        <v>61</v>
      </c>
      <c r="H807" t="s">
        <v>1279</v>
      </c>
      <c r="I807" t="s">
        <v>144</v>
      </c>
      <c r="J807" t="s">
        <v>96</v>
      </c>
      <c r="K807" t="s">
        <v>242</v>
      </c>
      <c r="L807" t="s">
        <v>132</v>
      </c>
      <c r="M807">
        <v>4</v>
      </c>
      <c r="N807">
        <v>780000</v>
      </c>
      <c r="O807">
        <v>0</v>
      </c>
      <c r="P807">
        <v>2500</v>
      </c>
      <c r="Q807">
        <v>630000</v>
      </c>
      <c r="R807" t="s">
        <v>99</v>
      </c>
      <c r="S807" t="s">
        <v>100</v>
      </c>
      <c r="T807" t="s">
        <v>101</v>
      </c>
      <c r="U807">
        <v>5</v>
      </c>
      <c r="V807">
        <v>3120000</v>
      </c>
      <c r="W807">
        <v>0</v>
      </c>
      <c r="X807">
        <v>3120000</v>
      </c>
      <c r="Y807">
        <v>2522500</v>
      </c>
      <c r="Z807">
        <v>597500</v>
      </c>
      <c r="AA807">
        <v>0.19150641025640999</v>
      </c>
      <c r="AB807" t="s">
        <v>6426</v>
      </c>
      <c r="AC807" s="14">
        <v>51</v>
      </c>
    </row>
    <row r="808" spans="1:29" x14ac:dyDescent="0.25">
      <c r="A808" t="s">
        <v>3347</v>
      </c>
      <c r="B808" s="3">
        <v>45801</v>
      </c>
      <c r="C808" t="s">
        <v>2208</v>
      </c>
      <c r="D808" t="s">
        <v>2209</v>
      </c>
      <c r="E808" t="s">
        <v>3349</v>
      </c>
      <c r="F808" t="s">
        <v>93</v>
      </c>
      <c r="G808">
        <v>28</v>
      </c>
      <c r="H808" t="s">
        <v>119</v>
      </c>
      <c r="I808" t="s">
        <v>120</v>
      </c>
      <c r="J808" t="s">
        <v>359</v>
      </c>
      <c r="K808" t="s">
        <v>296</v>
      </c>
      <c r="L808" t="s">
        <v>282</v>
      </c>
      <c r="M808">
        <v>1</v>
      </c>
      <c r="N808">
        <v>320000</v>
      </c>
      <c r="O808">
        <v>0.02</v>
      </c>
      <c r="P808">
        <v>12000</v>
      </c>
      <c r="Q808">
        <v>250000</v>
      </c>
      <c r="R808" t="s">
        <v>167</v>
      </c>
      <c r="S808" t="s">
        <v>100</v>
      </c>
      <c r="T808" t="s">
        <v>113</v>
      </c>
      <c r="U808">
        <v>2</v>
      </c>
      <c r="V808">
        <v>320000</v>
      </c>
      <c r="W808">
        <v>6400</v>
      </c>
      <c r="X808">
        <v>313600</v>
      </c>
      <c r="Y808">
        <v>262000</v>
      </c>
      <c r="Z808">
        <v>51600</v>
      </c>
      <c r="AA808">
        <v>0.164540816326531</v>
      </c>
      <c r="AB808" t="s">
        <v>6430</v>
      </c>
      <c r="AC808" s="14" t="s">
        <v>6479</v>
      </c>
    </row>
    <row r="809" spans="1:29" x14ac:dyDescent="0.25">
      <c r="A809" t="s">
        <v>3350</v>
      </c>
      <c r="B809" s="3">
        <v>46012</v>
      </c>
      <c r="C809" t="s">
        <v>2872</v>
      </c>
      <c r="D809" t="s">
        <v>2873</v>
      </c>
      <c r="E809" t="s">
        <v>3351</v>
      </c>
      <c r="F809" t="s">
        <v>93</v>
      </c>
      <c r="G809">
        <v>29</v>
      </c>
      <c r="H809" t="s">
        <v>295</v>
      </c>
      <c r="I809" t="s">
        <v>120</v>
      </c>
      <c r="K809" t="s">
        <v>121</v>
      </c>
      <c r="L809" t="s">
        <v>122</v>
      </c>
      <c r="M809">
        <v>8</v>
      </c>
      <c r="N809">
        <v>720000</v>
      </c>
      <c r="O809">
        <v>0.05</v>
      </c>
      <c r="P809">
        <v>8000</v>
      </c>
      <c r="Q809">
        <v>600000</v>
      </c>
      <c r="R809" t="s">
        <v>167</v>
      </c>
      <c r="S809" t="s">
        <v>148</v>
      </c>
      <c r="T809" t="s">
        <v>113</v>
      </c>
      <c r="U809">
        <v>1</v>
      </c>
      <c r="V809">
        <v>5760000</v>
      </c>
      <c r="W809">
        <v>288000</v>
      </c>
      <c r="X809">
        <v>5472000</v>
      </c>
      <c r="Y809">
        <v>4808000</v>
      </c>
      <c r="Z809">
        <v>664000</v>
      </c>
      <c r="AA809">
        <v>0.12134502923976601</v>
      </c>
      <c r="AB809" t="s">
        <v>6432</v>
      </c>
      <c r="AC809" s="14" t="s">
        <v>6479</v>
      </c>
    </row>
    <row r="810" spans="1:29" x14ac:dyDescent="0.25">
      <c r="A810" t="s">
        <v>3352</v>
      </c>
      <c r="B810" s="3">
        <v>45964</v>
      </c>
      <c r="C810" t="s">
        <v>2910</v>
      </c>
      <c r="E810" t="s">
        <v>3353</v>
      </c>
      <c r="F810" t="s">
        <v>107</v>
      </c>
      <c r="G810">
        <v>46</v>
      </c>
      <c r="H810" t="s">
        <v>262</v>
      </c>
      <c r="I810" t="s">
        <v>263</v>
      </c>
      <c r="J810" t="s">
        <v>96</v>
      </c>
      <c r="K810" t="s">
        <v>311</v>
      </c>
      <c r="L810" t="s">
        <v>122</v>
      </c>
      <c r="M810">
        <v>4</v>
      </c>
      <c r="N810">
        <v>850000</v>
      </c>
      <c r="O810">
        <v>0</v>
      </c>
      <c r="P810">
        <v>6000</v>
      </c>
      <c r="Q810">
        <v>710000</v>
      </c>
      <c r="R810" t="s">
        <v>99</v>
      </c>
      <c r="S810" t="s">
        <v>100</v>
      </c>
      <c r="T810" t="s">
        <v>101</v>
      </c>
      <c r="U810">
        <v>4</v>
      </c>
      <c r="V810">
        <v>3400000</v>
      </c>
      <c r="W810">
        <v>0</v>
      </c>
      <c r="X810">
        <v>3400000</v>
      </c>
      <c r="Y810">
        <v>2846000</v>
      </c>
      <c r="Z810">
        <v>554000</v>
      </c>
      <c r="AA810">
        <v>0.16294117647058801</v>
      </c>
      <c r="AB810" t="s">
        <v>6424</v>
      </c>
      <c r="AC810" s="14" t="s">
        <v>6478</v>
      </c>
    </row>
    <row r="811" spans="1:29" x14ac:dyDescent="0.25">
      <c r="A811" t="s">
        <v>3354</v>
      </c>
      <c r="B811" s="3">
        <v>45926</v>
      </c>
      <c r="C811" t="s">
        <v>878</v>
      </c>
      <c r="D811" t="s">
        <v>879</v>
      </c>
      <c r="E811" t="s">
        <v>3355</v>
      </c>
      <c r="F811" t="s">
        <v>93</v>
      </c>
      <c r="G811">
        <v>23</v>
      </c>
      <c r="H811" t="s">
        <v>310</v>
      </c>
      <c r="I811" t="s">
        <v>263</v>
      </c>
      <c r="J811" t="s">
        <v>155</v>
      </c>
      <c r="K811" t="s">
        <v>156</v>
      </c>
      <c r="L811" t="s">
        <v>111</v>
      </c>
      <c r="M811">
        <v>1</v>
      </c>
      <c r="N811">
        <v>290000</v>
      </c>
      <c r="O811">
        <v>0.15</v>
      </c>
      <c r="P811">
        <v>8000</v>
      </c>
      <c r="Q811">
        <v>225000</v>
      </c>
      <c r="R811" t="s">
        <v>99</v>
      </c>
      <c r="S811" t="s">
        <v>100</v>
      </c>
      <c r="T811" t="s">
        <v>113</v>
      </c>
      <c r="U811">
        <v>5</v>
      </c>
      <c r="V811">
        <v>290000</v>
      </c>
      <c r="W811">
        <v>43500</v>
      </c>
      <c r="X811">
        <v>246500</v>
      </c>
      <c r="Y811">
        <v>233000</v>
      </c>
      <c r="Z811">
        <v>13500</v>
      </c>
      <c r="AA811">
        <v>5.4766734279918898E-2</v>
      </c>
      <c r="AB811" t="s">
        <v>6435</v>
      </c>
      <c r="AC811" s="14" t="s">
        <v>6477</v>
      </c>
    </row>
    <row r="812" spans="1:29" x14ac:dyDescent="0.25">
      <c r="A812" t="s">
        <v>3356</v>
      </c>
      <c r="B812" s="3">
        <v>45804</v>
      </c>
      <c r="C812" t="s">
        <v>3358</v>
      </c>
      <c r="D812" t="s">
        <v>3359</v>
      </c>
      <c r="E812" t="s">
        <v>3360</v>
      </c>
      <c r="F812" t="s">
        <v>107</v>
      </c>
      <c r="G812">
        <v>59</v>
      </c>
      <c r="H812" t="s">
        <v>558</v>
      </c>
      <c r="I812" t="s">
        <v>129</v>
      </c>
      <c r="J812" t="s">
        <v>359</v>
      </c>
      <c r="K812" t="s">
        <v>582</v>
      </c>
      <c r="L812" t="s">
        <v>146</v>
      </c>
      <c r="M812">
        <v>2</v>
      </c>
      <c r="N812">
        <v>180000</v>
      </c>
      <c r="O812">
        <v>0.05</v>
      </c>
      <c r="P812">
        <v>1500</v>
      </c>
      <c r="Q812">
        <v>125000</v>
      </c>
      <c r="R812" t="s">
        <v>99</v>
      </c>
      <c r="S812" t="s">
        <v>135</v>
      </c>
      <c r="T812" t="s">
        <v>101</v>
      </c>
      <c r="U812">
        <v>4</v>
      </c>
      <c r="V812">
        <v>360000</v>
      </c>
      <c r="W812">
        <v>18000</v>
      </c>
      <c r="X812">
        <v>342000</v>
      </c>
      <c r="Y812">
        <v>251500</v>
      </c>
      <c r="Z812">
        <v>90500</v>
      </c>
      <c r="AA812">
        <v>0.26461988304093598</v>
      </c>
      <c r="AB812" t="s">
        <v>6430</v>
      </c>
      <c r="AC812" s="14">
        <v>51</v>
      </c>
    </row>
    <row r="813" spans="1:29" x14ac:dyDescent="0.25">
      <c r="A813" t="s">
        <v>3361</v>
      </c>
      <c r="B813" s="3">
        <v>45974</v>
      </c>
      <c r="C813" t="s">
        <v>619</v>
      </c>
      <c r="D813" t="s">
        <v>620</v>
      </c>
      <c r="E813" t="s">
        <v>3363</v>
      </c>
      <c r="F813" t="s">
        <v>93</v>
      </c>
      <c r="G813">
        <v>59</v>
      </c>
      <c r="H813" t="s">
        <v>558</v>
      </c>
      <c r="I813" t="s">
        <v>129</v>
      </c>
      <c r="J813" t="s">
        <v>165</v>
      </c>
      <c r="K813" t="s">
        <v>388</v>
      </c>
      <c r="L813" t="s">
        <v>132</v>
      </c>
      <c r="M813">
        <v>6</v>
      </c>
      <c r="N813">
        <v>510000</v>
      </c>
      <c r="O813">
        <v>0.15</v>
      </c>
      <c r="P813">
        <v>8000</v>
      </c>
      <c r="Q813">
        <v>410000</v>
      </c>
      <c r="R813" t="s">
        <v>219</v>
      </c>
      <c r="S813" t="s">
        <v>135</v>
      </c>
      <c r="T813" t="s">
        <v>101</v>
      </c>
      <c r="U813">
        <v>3</v>
      </c>
      <c r="V813">
        <v>3060000</v>
      </c>
      <c r="W813">
        <v>459000</v>
      </c>
      <c r="X813">
        <v>2601000</v>
      </c>
      <c r="Y813">
        <v>2468000</v>
      </c>
      <c r="Z813">
        <v>133000</v>
      </c>
      <c r="AA813">
        <v>5.1134179161860797E-2</v>
      </c>
      <c r="AB813" t="s">
        <v>6424</v>
      </c>
      <c r="AC813" s="14">
        <v>51</v>
      </c>
    </row>
    <row r="814" spans="1:29" x14ac:dyDescent="0.25">
      <c r="A814" t="s">
        <v>3364</v>
      </c>
      <c r="B814" s="3">
        <v>45678</v>
      </c>
      <c r="C814" t="s">
        <v>3366</v>
      </c>
      <c r="D814" t="s">
        <v>3367</v>
      </c>
      <c r="E814" t="s">
        <v>3368</v>
      </c>
      <c r="F814" t="s">
        <v>107</v>
      </c>
      <c r="G814">
        <v>46</v>
      </c>
      <c r="H814" t="s">
        <v>338</v>
      </c>
      <c r="I814" t="s">
        <v>120</v>
      </c>
      <c r="J814" t="s">
        <v>96</v>
      </c>
      <c r="K814" t="s">
        <v>156</v>
      </c>
      <c r="L814" t="s">
        <v>111</v>
      </c>
      <c r="M814">
        <v>7</v>
      </c>
      <c r="N814">
        <v>290000</v>
      </c>
      <c r="O814">
        <v>0.15</v>
      </c>
      <c r="P814">
        <v>8000</v>
      </c>
      <c r="Q814">
        <v>225000</v>
      </c>
      <c r="R814" t="s">
        <v>134</v>
      </c>
      <c r="S814" t="s">
        <v>148</v>
      </c>
      <c r="T814" t="s">
        <v>113</v>
      </c>
      <c r="U814">
        <v>1</v>
      </c>
      <c r="V814">
        <v>2030000</v>
      </c>
      <c r="W814">
        <v>304500</v>
      </c>
      <c r="X814">
        <v>1725500</v>
      </c>
      <c r="Y814">
        <v>1583000</v>
      </c>
      <c r="Z814">
        <v>142500</v>
      </c>
      <c r="AA814">
        <v>8.2584758041147496E-2</v>
      </c>
      <c r="AB814" t="s">
        <v>6426</v>
      </c>
      <c r="AC814" s="14" t="s">
        <v>6478</v>
      </c>
    </row>
    <row r="815" spans="1:29" x14ac:dyDescent="0.25">
      <c r="A815" t="s">
        <v>3369</v>
      </c>
      <c r="B815" s="3">
        <v>45798</v>
      </c>
      <c r="C815" t="s">
        <v>2967</v>
      </c>
      <c r="D815" t="s">
        <v>2968</v>
      </c>
      <c r="E815" t="s">
        <v>3370</v>
      </c>
      <c r="F815" t="s">
        <v>107</v>
      </c>
      <c r="G815">
        <v>61</v>
      </c>
      <c r="H815" t="s">
        <v>581</v>
      </c>
      <c r="I815" t="s">
        <v>144</v>
      </c>
      <c r="J815" t="s">
        <v>109</v>
      </c>
      <c r="K815" t="s">
        <v>852</v>
      </c>
      <c r="L815" t="s">
        <v>122</v>
      </c>
      <c r="M815">
        <v>5</v>
      </c>
      <c r="N815">
        <v>680000</v>
      </c>
      <c r="O815">
        <v>0.15</v>
      </c>
      <c r="P815">
        <v>8000</v>
      </c>
      <c r="Q815">
        <v>555000</v>
      </c>
      <c r="R815" t="s">
        <v>6415</v>
      </c>
      <c r="S815" t="s">
        <v>100</v>
      </c>
      <c r="T815" t="s">
        <v>101</v>
      </c>
      <c r="U815">
        <v>2</v>
      </c>
      <c r="V815">
        <v>3400000</v>
      </c>
      <c r="W815">
        <v>510000</v>
      </c>
      <c r="X815">
        <v>2890000</v>
      </c>
      <c r="Y815">
        <v>2783000</v>
      </c>
      <c r="Z815">
        <v>107000</v>
      </c>
      <c r="AA815">
        <v>3.7024221453287202E-2</v>
      </c>
      <c r="AB815" t="s">
        <v>6430</v>
      </c>
      <c r="AC815" s="14">
        <v>51</v>
      </c>
    </row>
    <row r="816" spans="1:29" x14ac:dyDescent="0.25">
      <c r="A816" t="s">
        <v>3371</v>
      </c>
      <c r="B816" s="3">
        <v>45919</v>
      </c>
      <c r="C816" t="s">
        <v>2086</v>
      </c>
      <c r="D816" t="s">
        <v>2087</v>
      </c>
      <c r="E816" t="s">
        <v>6343</v>
      </c>
      <c r="F816" t="s">
        <v>93</v>
      </c>
      <c r="G816">
        <v>25</v>
      </c>
      <c r="H816" t="s">
        <v>310</v>
      </c>
      <c r="I816" t="s">
        <v>263</v>
      </c>
      <c r="J816" t="s">
        <v>359</v>
      </c>
      <c r="K816" t="s">
        <v>121</v>
      </c>
      <c r="L816" t="s">
        <v>122</v>
      </c>
      <c r="M816">
        <v>1</v>
      </c>
      <c r="N816">
        <v>720000</v>
      </c>
      <c r="O816">
        <v>0.1</v>
      </c>
      <c r="P816">
        <v>2500</v>
      </c>
      <c r="Q816">
        <v>600000</v>
      </c>
      <c r="R816" t="s">
        <v>219</v>
      </c>
      <c r="S816" t="s">
        <v>148</v>
      </c>
      <c r="T816" t="s">
        <v>113</v>
      </c>
      <c r="U816">
        <v>1</v>
      </c>
      <c r="V816">
        <v>720000</v>
      </c>
      <c r="W816">
        <v>72000</v>
      </c>
      <c r="X816">
        <v>648000</v>
      </c>
      <c r="Y816">
        <v>602500</v>
      </c>
      <c r="Z816">
        <v>45500</v>
      </c>
      <c r="AA816">
        <v>7.0216049382716E-2</v>
      </c>
      <c r="AB816" t="s">
        <v>6435</v>
      </c>
      <c r="AC816" s="14" t="s">
        <v>6479</v>
      </c>
    </row>
    <row r="817" spans="1:29" x14ac:dyDescent="0.25">
      <c r="A817" t="s">
        <v>3373</v>
      </c>
      <c r="B817" s="3">
        <v>45970</v>
      </c>
      <c r="C817" t="s">
        <v>1463</v>
      </c>
      <c r="D817" t="s">
        <v>3374</v>
      </c>
      <c r="E817" t="s">
        <v>3375</v>
      </c>
      <c r="F817" t="s">
        <v>93</v>
      </c>
      <c r="H817" t="s">
        <v>558</v>
      </c>
      <c r="I817" t="s">
        <v>129</v>
      </c>
      <c r="J817" t="s">
        <v>165</v>
      </c>
      <c r="K817" t="s">
        <v>175</v>
      </c>
      <c r="L817" t="s">
        <v>132</v>
      </c>
      <c r="M817">
        <v>4</v>
      </c>
      <c r="N817">
        <v>900000</v>
      </c>
      <c r="O817">
        <v>0</v>
      </c>
      <c r="P817">
        <v>8000</v>
      </c>
      <c r="Q817">
        <v>730000</v>
      </c>
      <c r="R817" t="s">
        <v>6415</v>
      </c>
      <c r="S817" t="s">
        <v>168</v>
      </c>
      <c r="T817" t="s">
        <v>113</v>
      </c>
      <c r="U817">
        <v>2</v>
      </c>
      <c r="V817">
        <v>3600000</v>
      </c>
      <c r="W817">
        <v>0</v>
      </c>
      <c r="X817">
        <v>3600000</v>
      </c>
      <c r="Y817">
        <v>2928000</v>
      </c>
      <c r="Z817">
        <v>672000</v>
      </c>
      <c r="AA817">
        <v>0.18666666666666701</v>
      </c>
      <c r="AB817" t="s">
        <v>6424</v>
      </c>
      <c r="AC817" s="14" t="s">
        <v>6480</v>
      </c>
    </row>
    <row r="818" spans="1:29" x14ac:dyDescent="0.25">
      <c r="A818" t="s">
        <v>3376</v>
      </c>
      <c r="B818" s="3">
        <v>45974</v>
      </c>
      <c r="C818" t="s">
        <v>247</v>
      </c>
      <c r="D818" t="s">
        <v>248</v>
      </c>
      <c r="E818" t="s">
        <v>3377</v>
      </c>
      <c r="F818" t="s">
        <v>93</v>
      </c>
      <c r="G818">
        <v>36</v>
      </c>
      <c r="H818" t="s">
        <v>262</v>
      </c>
      <c r="I818" t="s">
        <v>263</v>
      </c>
      <c r="J818" t="s">
        <v>212</v>
      </c>
      <c r="K818" t="s">
        <v>121</v>
      </c>
      <c r="L818" t="s">
        <v>122</v>
      </c>
      <c r="M818">
        <v>1</v>
      </c>
      <c r="N818">
        <v>720000</v>
      </c>
      <c r="O818">
        <v>0.02</v>
      </c>
      <c r="P818">
        <v>8000</v>
      </c>
      <c r="Q818">
        <v>600000</v>
      </c>
      <c r="R818" t="s">
        <v>167</v>
      </c>
      <c r="S818" t="s">
        <v>100</v>
      </c>
      <c r="T818" t="s">
        <v>113</v>
      </c>
      <c r="U818">
        <v>1</v>
      </c>
      <c r="V818">
        <v>720000</v>
      </c>
      <c r="W818">
        <v>14400</v>
      </c>
      <c r="X818">
        <v>705600</v>
      </c>
      <c r="Y818">
        <v>608000</v>
      </c>
      <c r="Z818">
        <v>97600</v>
      </c>
      <c r="AA818">
        <v>0.13832199546485299</v>
      </c>
      <c r="AB818" t="s">
        <v>6424</v>
      </c>
      <c r="AC818" s="14" t="s">
        <v>6478</v>
      </c>
    </row>
    <row r="819" spans="1:29" x14ac:dyDescent="0.25">
      <c r="A819" t="s">
        <v>3378</v>
      </c>
      <c r="B819" s="3">
        <v>45800</v>
      </c>
      <c r="C819" t="s">
        <v>1144</v>
      </c>
      <c r="D819" t="s">
        <v>1145</v>
      </c>
      <c r="E819" t="s">
        <v>3379</v>
      </c>
      <c r="F819" t="s">
        <v>107</v>
      </c>
      <c r="G819">
        <v>22</v>
      </c>
      <c r="H819" t="s">
        <v>595</v>
      </c>
      <c r="I819" t="s">
        <v>263</v>
      </c>
      <c r="J819" t="s">
        <v>359</v>
      </c>
      <c r="K819" t="s">
        <v>582</v>
      </c>
      <c r="L819" t="s">
        <v>146</v>
      </c>
      <c r="M819">
        <v>7</v>
      </c>
      <c r="N819">
        <v>180000</v>
      </c>
      <c r="O819">
        <v>0</v>
      </c>
      <c r="P819">
        <v>2500</v>
      </c>
      <c r="Q819">
        <v>125000</v>
      </c>
      <c r="R819" t="s">
        <v>134</v>
      </c>
      <c r="S819" t="s">
        <v>100</v>
      </c>
      <c r="T819" t="s">
        <v>101</v>
      </c>
      <c r="U819">
        <v>7</v>
      </c>
      <c r="V819">
        <v>1260000</v>
      </c>
      <c r="W819">
        <v>0</v>
      </c>
      <c r="X819">
        <v>1260000</v>
      </c>
      <c r="Y819">
        <v>877500</v>
      </c>
      <c r="Z819">
        <v>382500</v>
      </c>
      <c r="AA819">
        <v>0.30357142857142899</v>
      </c>
      <c r="AB819" t="s">
        <v>6430</v>
      </c>
      <c r="AC819" s="14" t="s">
        <v>6477</v>
      </c>
    </row>
    <row r="820" spans="1:29" x14ac:dyDescent="0.25">
      <c r="A820" t="s">
        <v>3380</v>
      </c>
      <c r="B820" s="3">
        <v>46003</v>
      </c>
      <c r="C820" t="s">
        <v>3382</v>
      </c>
      <c r="D820" t="s">
        <v>3383</v>
      </c>
      <c r="E820" t="s">
        <v>3384</v>
      </c>
      <c r="F820" t="s">
        <v>93</v>
      </c>
      <c r="G820">
        <v>30</v>
      </c>
      <c r="H820" t="s">
        <v>310</v>
      </c>
      <c r="I820" t="s">
        <v>263</v>
      </c>
      <c r="J820" t="s">
        <v>109</v>
      </c>
      <c r="K820" t="s">
        <v>156</v>
      </c>
      <c r="L820" t="s">
        <v>111</v>
      </c>
      <c r="M820">
        <v>2</v>
      </c>
      <c r="N820">
        <v>290000</v>
      </c>
      <c r="O820">
        <v>0</v>
      </c>
      <c r="P820">
        <v>0</v>
      </c>
      <c r="Q820">
        <v>225000</v>
      </c>
      <c r="R820" t="s">
        <v>99</v>
      </c>
      <c r="S820" t="s">
        <v>100</v>
      </c>
      <c r="T820" t="s">
        <v>101</v>
      </c>
      <c r="U820">
        <v>4</v>
      </c>
      <c r="V820">
        <v>580000</v>
      </c>
      <c r="W820">
        <v>0</v>
      </c>
      <c r="X820">
        <v>580000</v>
      </c>
      <c r="Y820">
        <v>450000</v>
      </c>
      <c r="Z820">
        <v>130000</v>
      </c>
      <c r="AA820">
        <v>0.22413793103448301</v>
      </c>
      <c r="AB820" t="s">
        <v>6432</v>
      </c>
      <c r="AC820" s="14" t="s">
        <v>6479</v>
      </c>
    </row>
    <row r="821" spans="1:29" x14ac:dyDescent="0.25">
      <c r="A821" t="s">
        <v>3385</v>
      </c>
      <c r="B821" s="3">
        <v>46020</v>
      </c>
      <c r="C821" t="s">
        <v>1276</v>
      </c>
      <c r="D821" t="s">
        <v>3386</v>
      </c>
      <c r="E821" t="s">
        <v>3387</v>
      </c>
      <c r="F821" t="s">
        <v>107</v>
      </c>
      <c r="G821">
        <v>45</v>
      </c>
      <c r="H821" t="s">
        <v>377</v>
      </c>
      <c r="I821" t="s">
        <v>95</v>
      </c>
      <c r="J821" t="s">
        <v>109</v>
      </c>
      <c r="K821" t="s">
        <v>311</v>
      </c>
      <c r="L821" t="s">
        <v>122</v>
      </c>
      <c r="M821">
        <v>5</v>
      </c>
      <c r="N821">
        <v>850000</v>
      </c>
      <c r="O821">
        <v>0.15</v>
      </c>
      <c r="P821">
        <v>4000</v>
      </c>
      <c r="Q821">
        <v>710000</v>
      </c>
      <c r="R821" t="s">
        <v>6415</v>
      </c>
      <c r="S821" t="s">
        <v>100</v>
      </c>
      <c r="T821" t="s">
        <v>101</v>
      </c>
      <c r="U821">
        <v>5</v>
      </c>
      <c r="V821">
        <v>4250000</v>
      </c>
      <c r="W821">
        <v>637500</v>
      </c>
      <c r="X821">
        <v>3612500</v>
      </c>
      <c r="Y821">
        <v>3554000</v>
      </c>
      <c r="Z821">
        <v>58500</v>
      </c>
      <c r="AA821">
        <v>1.61937716262976E-2</v>
      </c>
      <c r="AB821" t="s">
        <v>6432</v>
      </c>
      <c r="AC821" s="14" t="s">
        <v>6478</v>
      </c>
    </row>
    <row r="822" spans="1:29" x14ac:dyDescent="0.25">
      <c r="A822" t="s">
        <v>3388</v>
      </c>
      <c r="B822" s="3">
        <v>45764</v>
      </c>
      <c r="C822" t="s">
        <v>1595</v>
      </c>
      <c r="D822" t="s">
        <v>1596</v>
      </c>
      <c r="E822" t="s">
        <v>3390</v>
      </c>
      <c r="F822" t="s">
        <v>93</v>
      </c>
      <c r="G822">
        <v>26</v>
      </c>
      <c r="H822" t="s">
        <v>128</v>
      </c>
      <c r="I822" t="s">
        <v>129</v>
      </c>
      <c r="J822" t="s">
        <v>359</v>
      </c>
      <c r="K822" t="s">
        <v>425</v>
      </c>
      <c r="L822" t="s">
        <v>146</v>
      </c>
      <c r="M822">
        <v>6</v>
      </c>
      <c r="N822">
        <v>45000</v>
      </c>
      <c r="O822">
        <v>0.02</v>
      </c>
      <c r="P822">
        <v>12000</v>
      </c>
      <c r="Q822">
        <v>27000</v>
      </c>
      <c r="R822" t="s">
        <v>6415</v>
      </c>
      <c r="S822" t="s">
        <v>135</v>
      </c>
      <c r="T822" t="s">
        <v>101</v>
      </c>
      <c r="U822">
        <v>7</v>
      </c>
      <c r="V822">
        <v>270000</v>
      </c>
      <c r="W822">
        <v>5400</v>
      </c>
      <c r="X822">
        <v>264600</v>
      </c>
      <c r="Y822">
        <v>174000</v>
      </c>
      <c r="Z822">
        <v>90600</v>
      </c>
      <c r="AA822">
        <v>0.34240362811791403</v>
      </c>
      <c r="AB822" t="s">
        <v>6431</v>
      </c>
      <c r="AC822" s="14" t="s">
        <v>6479</v>
      </c>
    </row>
    <row r="823" spans="1:29" x14ac:dyDescent="0.25">
      <c r="A823" t="s">
        <v>3391</v>
      </c>
      <c r="B823" s="3">
        <v>45983</v>
      </c>
      <c r="C823" t="s">
        <v>1107</v>
      </c>
      <c r="D823" t="s">
        <v>1108</v>
      </c>
      <c r="E823" t="s">
        <v>3392</v>
      </c>
      <c r="F823" t="s">
        <v>93</v>
      </c>
      <c r="G823">
        <v>49</v>
      </c>
      <c r="H823" t="s">
        <v>338</v>
      </c>
      <c r="I823" t="s">
        <v>120</v>
      </c>
      <c r="J823" t="s">
        <v>165</v>
      </c>
      <c r="K823" t="s">
        <v>156</v>
      </c>
      <c r="L823" t="s">
        <v>111</v>
      </c>
      <c r="M823">
        <v>1</v>
      </c>
      <c r="N823">
        <v>290000</v>
      </c>
      <c r="O823">
        <v>0.05</v>
      </c>
      <c r="P823">
        <v>8000</v>
      </c>
      <c r="Q823">
        <v>225000</v>
      </c>
      <c r="R823" t="s">
        <v>219</v>
      </c>
      <c r="S823" t="s">
        <v>100</v>
      </c>
      <c r="T823" t="s">
        <v>101</v>
      </c>
      <c r="U823">
        <v>2</v>
      </c>
      <c r="V823">
        <v>290000</v>
      </c>
      <c r="W823">
        <v>14500</v>
      </c>
      <c r="X823">
        <v>275500</v>
      </c>
      <c r="Y823">
        <v>233000</v>
      </c>
      <c r="Z823">
        <v>42500</v>
      </c>
      <c r="AA823">
        <v>0.15426497277677001</v>
      </c>
      <c r="AB823" t="s">
        <v>6424</v>
      </c>
      <c r="AC823" s="14" t="s">
        <v>6478</v>
      </c>
    </row>
    <row r="824" spans="1:29" x14ac:dyDescent="0.25">
      <c r="A824" t="s">
        <v>3393</v>
      </c>
      <c r="B824" s="3">
        <v>45806</v>
      </c>
      <c r="C824" t="s">
        <v>1417</v>
      </c>
      <c r="D824" t="s">
        <v>1342</v>
      </c>
      <c r="E824" t="s">
        <v>3395</v>
      </c>
      <c r="F824" t="s">
        <v>93</v>
      </c>
      <c r="G824">
        <v>59</v>
      </c>
      <c r="H824" t="s">
        <v>119</v>
      </c>
      <c r="I824" t="s">
        <v>120</v>
      </c>
      <c r="J824" t="s">
        <v>96</v>
      </c>
      <c r="K824" t="s">
        <v>1540</v>
      </c>
      <c r="L824" t="s">
        <v>282</v>
      </c>
      <c r="M824">
        <v>2</v>
      </c>
      <c r="N824">
        <v>650000</v>
      </c>
      <c r="O824">
        <v>0</v>
      </c>
      <c r="P824">
        <v>1500</v>
      </c>
      <c r="Q824">
        <v>520000</v>
      </c>
      <c r="R824" t="s">
        <v>6415</v>
      </c>
      <c r="S824" t="s">
        <v>135</v>
      </c>
      <c r="T824" t="s">
        <v>101</v>
      </c>
      <c r="U824">
        <v>3</v>
      </c>
      <c r="V824">
        <v>1300000</v>
      </c>
      <c r="W824">
        <v>0</v>
      </c>
      <c r="X824">
        <v>1300000</v>
      </c>
      <c r="Y824">
        <v>1041500</v>
      </c>
      <c r="Z824">
        <v>258500</v>
      </c>
      <c r="AA824">
        <v>0.19884615384615401</v>
      </c>
      <c r="AB824" t="s">
        <v>6430</v>
      </c>
      <c r="AC824" s="14">
        <v>51</v>
      </c>
    </row>
    <row r="825" spans="1:29" x14ac:dyDescent="0.25">
      <c r="A825" t="s">
        <v>3396</v>
      </c>
      <c r="B825" s="3">
        <v>45781</v>
      </c>
      <c r="C825" t="s">
        <v>3398</v>
      </c>
      <c r="E825" t="s">
        <v>3399</v>
      </c>
      <c r="F825" t="s">
        <v>93</v>
      </c>
      <c r="G825">
        <v>53</v>
      </c>
      <c r="H825" t="s">
        <v>804</v>
      </c>
      <c r="I825" t="s">
        <v>95</v>
      </c>
      <c r="J825" t="s">
        <v>212</v>
      </c>
      <c r="K825" t="s">
        <v>1540</v>
      </c>
      <c r="L825" t="s">
        <v>282</v>
      </c>
      <c r="M825">
        <v>1</v>
      </c>
      <c r="N825">
        <v>650000</v>
      </c>
      <c r="O825">
        <v>0</v>
      </c>
      <c r="P825">
        <v>4000</v>
      </c>
      <c r="Q825">
        <v>520000</v>
      </c>
      <c r="R825" t="s">
        <v>6415</v>
      </c>
      <c r="S825" t="s">
        <v>168</v>
      </c>
      <c r="T825" t="s">
        <v>101</v>
      </c>
      <c r="U825">
        <v>2</v>
      </c>
      <c r="V825">
        <v>650000</v>
      </c>
      <c r="W825">
        <v>0</v>
      </c>
      <c r="X825">
        <v>650000</v>
      </c>
      <c r="Y825">
        <v>524000</v>
      </c>
      <c r="Z825">
        <v>126000</v>
      </c>
      <c r="AA825">
        <v>0.193846153846154</v>
      </c>
      <c r="AB825" t="s">
        <v>6430</v>
      </c>
      <c r="AC825" s="14">
        <v>51</v>
      </c>
    </row>
    <row r="826" spans="1:29" x14ac:dyDescent="0.25">
      <c r="A826" t="s">
        <v>3400</v>
      </c>
      <c r="B826" s="3">
        <v>45955</v>
      </c>
      <c r="C826" t="s">
        <v>1786</v>
      </c>
      <c r="D826" t="s">
        <v>1787</v>
      </c>
      <c r="E826" t="s">
        <v>6344</v>
      </c>
      <c r="F826" t="s">
        <v>93</v>
      </c>
      <c r="G826">
        <v>59</v>
      </c>
      <c r="H826" t="s">
        <v>310</v>
      </c>
      <c r="I826" t="s">
        <v>263</v>
      </c>
      <c r="J826" t="s">
        <v>155</v>
      </c>
      <c r="K826" t="s">
        <v>242</v>
      </c>
      <c r="L826" t="s">
        <v>132</v>
      </c>
      <c r="M826">
        <v>7</v>
      </c>
      <c r="N826">
        <v>780000</v>
      </c>
      <c r="O826">
        <v>0</v>
      </c>
      <c r="P826">
        <v>4000</v>
      </c>
      <c r="Q826">
        <v>630000</v>
      </c>
      <c r="R826" t="s">
        <v>134</v>
      </c>
      <c r="S826" t="s">
        <v>168</v>
      </c>
      <c r="T826" t="s">
        <v>101</v>
      </c>
      <c r="U826">
        <v>5</v>
      </c>
      <c r="V826">
        <v>5460000</v>
      </c>
      <c r="W826">
        <v>0</v>
      </c>
      <c r="X826">
        <v>5460000</v>
      </c>
      <c r="Y826">
        <v>4414000</v>
      </c>
      <c r="Z826">
        <v>1046000</v>
      </c>
      <c r="AA826">
        <v>0.191575091575092</v>
      </c>
      <c r="AB826" t="s">
        <v>6427</v>
      </c>
      <c r="AC826" s="14">
        <v>51</v>
      </c>
    </row>
    <row r="827" spans="1:29" x14ac:dyDescent="0.25">
      <c r="A827" t="s">
        <v>3402</v>
      </c>
      <c r="B827" s="3">
        <v>45696</v>
      </c>
      <c r="C827" t="s">
        <v>1246</v>
      </c>
      <c r="D827" t="s">
        <v>1247</v>
      </c>
      <c r="E827" t="s">
        <v>3405</v>
      </c>
      <c r="F827" t="s">
        <v>107</v>
      </c>
      <c r="G827">
        <v>49</v>
      </c>
      <c r="H827" t="s">
        <v>295</v>
      </c>
      <c r="I827" t="s">
        <v>120</v>
      </c>
      <c r="J827" t="s">
        <v>96</v>
      </c>
      <c r="K827" t="s">
        <v>852</v>
      </c>
      <c r="L827" t="s">
        <v>122</v>
      </c>
      <c r="M827">
        <v>6</v>
      </c>
      <c r="N827">
        <v>680000</v>
      </c>
      <c r="O827">
        <v>0.02</v>
      </c>
      <c r="P827">
        <v>12000</v>
      </c>
      <c r="Q827">
        <v>555000</v>
      </c>
      <c r="R827" t="s">
        <v>99</v>
      </c>
      <c r="S827" t="s">
        <v>100</v>
      </c>
      <c r="T827" t="s">
        <v>101</v>
      </c>
      <c r="U827">
        <v>3</v>
      </c>
      <c r="V827">
        <v>4080000</v>
      </c>
      <c r="W827">
        <v>81600</v>
      </c>
      <c r="X827">
        <v>3998400</v>
      </c>
      <c r="Y827">
        <v>3342000</v>
      </c>
      <c r="Z827">
        <v>656400</v>
      </c>
      <c r="AA827">
        <v>0.164165666266507</v>
      </c>
      <c r="AB827" t="s">
        <v>6429</v>
      </c>
      <c r="AC827" s="14" t="s">
        <v>6478</v>
      </c>
    </row>
    <row r="828" spans="1:29" x14ac:dyDescent="0.25">
      <c r="A828" t="s">
        <v>3406</v>
      </c>
      <c r="B828" s="3">
        <v>45804</v>
      </c>
      <c r="C828" t="s">
        <v>2564</v>
      </c>
      <c r="D828" t="s">
        <v>2565</v>
      </c>
      <c r="E828" t="s">
        <v>3407</v>
      </c>
      <c r="F828" t="s">
        <v>107</v>
      </c>
      <c r="G828">
        <v>54</v>
      </c>
      <c r="H828" t="s">
        <v>338</v>
      </c>
      <c r="I828" t="s">
        <v>120</v>
      </c>
      <c r="J828" t="s">
        <v>165</v>
      </c>
      <c r="K828" t="s">
        <v>296</v>
      </c>
      <c r="L828" t="s">
        <v>282</v>
      </c>
      <c r="M828">
        <v>2</v>
      </c>
      <c r="N828">
        <v>320000</v>
      </c>
      <c r="O828">
        <v>0</v>
      </c>
      <c r="P828">
        <v>12000</v>
      </c>
      <c r="Q828">
        <v>250000</v>
      </c>
      <c r="R828" t="s">
        <v>99</v>
      </c>
      <c r="S828" t="s">
        <v>168</v>
      </c>
      <c r="T828" t="s">
        <v>113</v>
      </c>
      <c r="U828">
        <v>5</v>
      </c>
      <c r="V828">
        <v>640000</v>
      </c>
      <c r="W828">
        <v>0</v>
      </c>
      <c r="X828">
        <v>640000</v>
      </c>
      <c r="Y828">
        <v>512000</v>
      </c>
      <c r="Z828">
        <v>128000</v>
      </c>
      <c r="AA828">
        <v>0.2</v>
      </c>
      <c r="AB828" t="s">
        <v>6430</v>
      </c>
      <c r="AC828" s="14">
        <v>51</v>
      </c>
    </row>
    <row r="829" spans="1:29" x14ac:dyDescent="0.25">
      <c r="A829" t="s">
        <v>3408</v>
      </c>
      <c r="B829" s="3">
        <v>45716</v>
      </c>
      <c r="C829" t="s">
        <v>1182</v>
      </c>
      <c r="D829" t="s">
        <v>3410</v>
      </c>
      <c r="E829" t="s">
        <v>3411</v>
      </c>
      <c r="F829" t="s">
        <v>107</v>
      </c>
      <c r="G829">
        <v>30</v>
      </c>
      <c r="H829" t="s">
        <v>558</v>
      </c>
      <c r="I829" t="s">
        <v>129</v>
      </c>
      <c r="J829" t="s">
        <v>165</v>
      </c>
      <c r="K829" t="s">
        <v>156</v>
      </c>
      <c r="L829" t="s">
        <v>111</v>
      </c>
      <c r="M829">
        <v>7</v>
      </c>
      <c r="N829">
        <v>290000</v>
      </c>
      <c r="O829">
        <v>0.1</v>
      </c>
      <c r="P829">
        <v>6000</v>
      </c>
      <c r="Q829">
        <v>225000</v>
      </c>
      <c r="R829" t="s">
        <v>99</v>
      </c>
      <c r="S829" t="s">
        <v>168</v>
      </c>
      <c r="T829" t="s">
        <v>113</v>
      </c>
      <c r="U829">
        <v>2</v>
      </c>
      <c r="V829">
        <v>2030000</v>
      </c>
      <c r="W829">
        <v>203000</v>
      </c>
      <c r="X829">
        <v>1827000</v>
      </c>
      <c r="Y829">
        <v>1581000</v>
      </c>
      <c r="Z829">
        <v>246000</v>
      </c>
      <c r="AA829">
        <v>0.13464696223316899</v>
      </c>
      <c r="AB829" t="s">
        <v>6429</v>
      </c>
      <c r="AC829" s="14" t="s">
        <v>6479</v>
      </c>
    </row>
    <row r="830" spans="1:29" x14ac:dyDescent="0.25">
      <c r="A830" t="s">
        <v>3412</v>
      </c>
      <c r="B830" s="3">
        <v>45927</v>
      </c>
      <c r="C830" t="s">
        <v>3413</v>
      </c>
      <c r="D830" t="s">
        <v>3414</v>
      </c>
      <c r="E830" t="s">
        <v>3415</v>
      </c>
      <c r="F830" t="s">
        <v>93</v>
      </c>
      <c r="G830">
        <v>28</v>
      </c>
      <c r="H830" t="s">
        <v>262</v>
      </c>
      <c r="I830" t="s">
        <v>263</v>
      </c>
      <c r="J830" t="s">
        <v>212</v>
      </c>
      <c r="K830" t="s">
        <v>520</v>
      </c>
      <c r="L830" t="s">
        <v>111</v>
      </c>
      <c r="M830">
        <v>2</v>
      </c>
      <c r="N830">
        <v>410000</v>
      </c>
      <c r="O830">
        <v>0.15</v>
      </c>
      <c r="P830">
        <v>2500</v>
      </c>
      <c r="Q830">
        <v>325000</v>
      </c>
      <c r="R830" t="s">
        <v>219</v>
      </c>
      <c r="S830" t="s">
        <v>100</v>
      </c>
      <c r="T830" t="s">
        <v>101</v>
      </c>
      <c r="U830">
        <v>4</v>
      </c>
      <c r="V830">
        <v>820000</v>
      </c>
      <c r="W830">
        <v>123000</v>
      </c>
      <c r="X830">
        <v>697000</v>
      </c>
      <c r="Y830">
        <v>652500</v>
      </c>
      <c r="Z830">
        <v>44500</v>
      </c>
      <c r="AA830">
        <v>6.3845050215208005E-2</v>
      </c>
      <c r="AB830" t="s">
        <v>6435</v>
      </c>
      <c r="AC830" s="14" t="s">
        <v>6479</v>
      </c>
    </row>
    <row r="831" spans="1:29" x14ac:dyDescent="0.25">
      <c r="A831" t="s">
        <v>3416</v>
      </c>
      <c r="B831" s="3">
        <v>45993</v>
      </c>
      <c r="C831" t="s">
        <v>2296</v>
      </c>
      <c r="D831" t="s">
        <v>3417</v>
      </c>
      <c r="E831" t="s">
        <v>3418</v>
      </c>
      <c r="F831" t="s">
        <v>93</v>
      </c>
      <c r="G831">
        <v>19</v>
      </c>
      <c r="H831" t="s">
        <v>804</v>
      </c>
      <c r="I831" t="s">
        <v>95</v>
      </c>
      <c r="J831" t="s">
        <v>155</v>
      </c>
      <c r="K831" t="s">
        <v>388</v>
      </c>
      <c r="L831" t="s">
        <v>132</v>
      </c>
      <c r="M831">
        <v>4</v>
      </c>
      <c r="N831">
        <v>510000</v>
      </c>
      <c r="O831">
        <v>0</v>
      </c>
      <c r="P831">
        <v>2500</v>
      </c>
      <c r="Q831">
        <v>410000</v>
      </c>
      <c r="R831" t="s">
        <v>99</v>
      </c>
      <c r="S831" t="s">
        <v>135</v>
      </c>
      <c r="T831" t="s">
        <v>101</v>
      </c>
      <c r="U831">
        <v>7</v>
      </c>
      <c r="V831">
        <v>2040000</v>
      </c>
      <c r="W831">
        <v>0</v>
      </c>
      <c r="X831">
        <v>2040000</v>
      </c>
      <c r="Y831">
        <v>1642500</v>
      </c>
      <c r="Z831">
        <v>397500</v>
      </c>
      <c r="AA831">
        <v>0.19485294117647101</v>
      </c>
      <c r="AB831" t="s">
        <v>6432</v>
      </c>
      <c r="AC831" s="14" t="s">
        <v>6477</v>
      </c>
    </row>
    <row r="832" spans="1:29" x14ac:dyDescent="0.25">
      <c r="A832" t="s">
        <v>3419</v>
      </c>
      <c r="B832" s="3">
        <v>45696</v>
      </c>
      <c r="C832" t="s">
        <v>887</v>
      </c>
      <c r="D832" t="s">
        <v>888</v>
      </c>
      <c r="E832" t="s">
        <v>3421</v>
      </c>
      <c r="F832" t="s">
        <v>107</v>
      </c>
      <c r="G832">
        <v>59</v>
      </c>
      <c r="H832" t="s">
        <v>154</v>
      </c>
      <c r="I832" t="s">
        <v>95</v>
      </c>
      <c r="J832" t="s">
        <v>96</v>
      </c>
      <c r="K832" t="s">
        <v>242</v>
      </c>
      <c r="L832" t="s">
        <v>132</v>
      </c>
      <c r="M832">
        <v>1</v>
      </c>
      <c r="N832">
        <v>780000</v>
      </c>
      <c r="O832">
        <v>0.1</v>
      </c>
      <c r="P832">
        <v>1500</v>
      </c>
      <c r="Q832">
        <v>630000</v>
      </c>
      <c r="R832" t="s">
        <v>6415</v>
      </c>
      <c r="S832" t="s">
        <v>100</v>
      </c>
      <c r="T832" t="s">
        <v>101</v>
      </c>
      <c r="U832">
        <v>2</v>
      </c>
      <c r="V832">
        <v>780000</v>
      </c>
      <c r="W832">
        <v>78000</v>
      </c>
      <c r="X832">
        <v>702000</v>
      </c>
      <c r="Y832">
        <v>631500</v>
      </c>
      <c r="Z832">
        <v>70500</v>
      </c>
      <c r="AA832">
        <v>0.10042735042735</v>
      </c>
      <c r="AB832" t="s">
        <v>6429</v>
      </c>
      <c r="AC832" s="14">
        <v>51</v>
      </c>
    </row>
    <row r="833" spans="1:29" x14ac:dyDescent="0.25">
      <c r="A833" t="s">
        <v>3422</v>
      </c>
      <c r="B833" s="3">
        <v>45784</v>
      </c>
      <c r="C833" t="s">
        <v>3423</v>
      </c>
      <c r="D833" t="s">
        <v>3424</v>
      </c>
      <c r="E833" t="s">
        <v>6345</v>
      </c>
      <c r="F833" t="s">
        <v>93</v>
      </c>
      <c r="G833">
        <v>22</v>
      </c>
      <c r="H833" t="s">
        <v>804</v>
      </c>
      <c r="I833" t="s">
        <v>95</v>
      </c>
      <c r="J833" t="s">
        <v>96</v>
      </c>
      <c r="K833" t="s">
        <v>281</v>
      </c>
      <c r="L833" t="s">
        <v>282</v>
      </c>
      <c r="M833">
        <v>7</v>
      </c>
      <c r="N833">
        <v>250000</v>
      </c>
      <c r="O833">
        <v>0.02</v>
      </c>
      <c r="P833">
        <v>2500</v>
      </c>
      <c r="Q833">
        <v>190000</v>
      </c>
      <c r="R833" t="s">
        <v>134</v>
      </c>
      <c r="S833" t="s">
        <v>148</v>
      </c>
      <c r="T833" t="s">
        <v>101</v>
      </c>
      <c r="U833">
        <v>5</v>
      </c>
      <c r="V833">
        <v>1750000</v>
      </c>
      <c r="W833">
        <v>35000</v>
      </c>
      <c r="X833">
        <v>1715000</v>
      </c>
      <c r="Y833">
        <v>1332500</v>
      </c>
      <c r="Z833">
        <v>382500</v>
      </c>
      <c r="AA833">
        <v>0.22303206997084599</v>
      </c>
      <c r="AB833" t="s">
        <v>6430</v>
      </c>
      <c r="AC833" s="14" t="s">
        <v>6477</v>
      </c>
    </row>
    <row r="834" spans="1:29" x14ac:dyDescent="0.25">
      <c r="A834" t="s">
        <v>3426</v>
      </c>
      <c r="B834" s="3">
        <v>45824</v>
      </c>
      <c r="C834" t="s">
        <v>1083</v>
      </c>
      <c r="D834" t="s">
        <v>1084</v>
      </c>
      <c r="E834" t="s">
        <v>3427</v>
      </c>
      <c r="F834" t="s">
        <v>107</v>
      </c>
      <c r="G834">
        <v>57</v>
      </c>
      <c r="H834" t="s">
        <v>154</v>
      </c>
      <c r="I834" t="s">
        <v>95</v>
      </c>
      <c r="J834" t="s">
        <v>212</v>
      </c>
      <c r="K834" t="s">
        <v>175</v>
      </c>
      <c r="L834" t="s">
        <v>132</v>
      </c>
      <c r="M834">
        <v>7</v>
      </c>
      <c r="N834">
        <v>900000</v>
      </c>
      <c r="O834">
        <v>0.02</v>
      </c>
      <c r="P834">
        <v>8000</v>
      </c>
      <c r="Q834">
        <v>730000</v>
      </c>
      <c r="R834" t="s">
        <v>219</v>
      </c>
      <c r="S834" t="s">
        <v>148</v>
      </c>
      <c r="T834" t="s">
        <v>101</v>
      </c>
      <c r="U834">
        <v>5</v>
      </c>
      <c r="V834">
        <v>6300000</v>
      </c>
      <c r="W834">
        <v>126000</v>
      </c>
      <c r="X834">
        <v>6174000</v>
      </c>
      <c r="Y834">
        <v>5118000</v>
      </c>
      <c r="Z834">
        <v>1056000</v>
      </c>
      <c r="AA834">
        <v>0.17103984450923199</v>
      </c>
      <c r="AB834" t="s">
        <v>6434</v>
      </c>
      <c r="AC834" s="14">
        <v>51</v>
      </c>
    </row>
    <row r="835" spans="1:29" x14ac:dyDescent="0.25">
      <c r="A835" t="s">
        <v>3428</v>
      </c>
      <c r="B835" s="3">
        <v>45869</v>
      </c>
      <c r="C835" t="s">
        <v>780</v>
      </c>
      <c r="D835" t="s">
        <v>3429</v>
      </c>
      <c r="E835" t="s">
        <v>3430</v>
      </c>
      <c r="F835" t="s">
        <v>93</v>
      </c>
      <c r="G835">
        <v>23</v>
      </c>
      <c r="H835" t="s">
        <v>413</v>
      </c>
      <c r="I835" t="s">
        <v>95</v>
      </c>
      <c r="J835" t="s">
        <v>165</v>
      </c>
      <c r="K835" t="s">
        <v>582</v>
      </c>
      <c r="L835" t="s">
        <v>146</v>
      </c>
      <c r="M835">
        <v>4</v>
      </c>
      <c r="N835">
        <v>180000</v>
      </c>
      <c r="O835">
        <v>0.05</v>
      </c>
      <c r="P835">
        <v>2500</v>
      </c>
      <c r="Q835">
        <v>125000</v>
      </c>
      <c r="R835" t="s">
        <v>167</v>
      </c>
      <c r="S835" t="s">
        <v>100</v>
      </c>
      <c r="T835" t="s">
        <v>101</v>
      </c>
      <c r="U835">
        <v>1</v>
      </c>
      <c r="V835">
        <v>720000</v>
      </c>
      <c r="W835">
        <v>36000</v>
      </c>
      <c r="X835">
        <v>684000</v>
      </c>
      <c r="Y835">
        <v>502500</v>
      </c>
      <c r="Z835">
        <v>181500</v>
      </c>
      <c r="AA835">
        <v>0.265350877192982</v>
      </c>
      <c r="AB835" t="s">
        <v>6425</v>
      </c>
      <c r="AC835" s="14" t="s">
        <v>6477</v>
      </c>
    </row>
    <row r="836" spans="1:29" x14ac:dyDescent="0.25">
      <c r="A836" t="s">
        <v>3431</v>
      </c>
      <c r="B836" s="3">
        <v>45695</v>
      </c>
      <c r="C836" t="s">
        <v>1421</v>
      </c>
      <c r="D836" t="s">
        <v>1205</v>
      </c>
      <c r="E836" t="s">
        <v>3433</v>
      </c>
      <c r="F836" t="s">
        <v>107</v>
      </c>
      <c r="G836">
        <v>51</v>
      </c>
      <c r="H836" t="s">
        <v>154</v>
      </c>
      <c r="I836" t="s">
        <v>95</v>
      </c>
      <c r="J836" t="s">
        <v>130</v>
      </c>
      <c r="K836" t="s">
        <v>582</v>
      </c>
      <c r="L836" t="s">
        <v>146</v>
      </c>
      <c r="M836">
        <v>1</v>
      </c>
      <c r="N836">
        <v>180000</v>
      </c>
      <c r="O836">
        <v>0.05</v>
      </c>
      <c r="P836">
        <v>12000</v>
      </c>
      <c r="Q836">
        <v>125000</v>
      </c>
      <c r="R836" t="s">
        <v>167</v>
      </c>
      <c r="S836" t="s">
        <v>135</v>
      </c>
      <c r="T836" t="s">
        <v>101</v>
      </c>
      <c r="U836">
        <v>2</v>
      </c>
      <c r="V836">
        <v>180000</v>
      </c>
      <c r="W836">
        <v>9000</v>
      </c>
      <c r="X836">
        <v>171000</v>
      </c>
      <c r="Y836">
        <v>137000</v>
      </c>
      <c r="Z836">
        <v>34000</v>
      </c>
      <c r="AA836">
        <v>0.198830409356725</v>
      </c>
      <c r="AB836" t="s">
        <v>6429</v>
      </c>
      <c r="AC836" s="14">
        <v>51</v>
      </c>
    </row>
    <row r="837" spans="1:29" x14ac:dyDescent="0.25">
      <c r="A837" t="s">
        <v>3434</v>
      </c>
      <c r="B837" s="3">
        <v>45819</v>
      </c>
      <c r="C837" t="s">
        <v>695</v>
      </c>
      <c r="D837" t="s">
        <v>696</v>
      </c>
      <c r="E837" t="s">
        <v>3435</v>
      </c>
      <c r="F837" t="s">
        <v>107</v>
      </c>
      <c r="G837">
        <v>23</v>
      </c>
      <c r="H837" t="s">
        <v>413</v>
      </c>
      <c r="I837" t="s">
        <v>95</v>
      </c>
      <c r="J837" t="s">
        <v>165</v>
      </c>
      <c r="K837" t="s">
        <v>582</v>
      </c>
      <c r="L837" t="s">
        <v>146</v>
      </c>
      <c r="M837">
        <v>3</v>
      </c>
      <c r="N837">
        <v>180000</v>
      </c>
      <c r="O837">
        <v>0</v>
      </c>
      <c r="P837">
        <v>8000</v>
      </c>
      <c r="Q837">
        <v>125000</v>
      </c>
      <c r="R837" t="s">
        <v>6415</v>
      </c>
      <c r="S837" t="s">
        <v>135</v>
      </c>
      <c r="T837" t="s">
        <v>101</v>
      </c>
      <c r="U837">
        <v>2</v>
      </c>
      <c r="V837">
        <v>540000</v>
      </c>
      <c r="W837">
        <v>0</v>
      </c>
      <c r="X837">
        <v>540000</v>
      </c>
      <c r="Y837">
        <v>383000</v>
      </c>
      <c r="Z837">
        <v>157000</v>
      </c>
      <c r="AA837">
        <v>0.29074074074074102</v>
      </c>
      <c r="AB837" t="s">
        <v>6434</v>
      </c>
      <c r="AC837" s="14" t="s">
        <v>6477</v>
      </c>
    </row>
    <row r="838" spans="1:29" x14ac:dyDescent="0.25">
      <c r="A838" t="s">
        <v>3436</v>
      </c>
      <c r="B838" s="3">
        <v>45957</v>
      </c>
      <c r="C838" t="s">
        <v>2856</v>
      </c>
      <c r="D838" t="s">
        <v>3438</v>
      </c>
      <c r="E838" t="s">
        <v>6346</v>
      </c>
      <c r="F838" t="s">
        <v>93</v>
      </c>
      <c r="G838">
        <v>19</v>
      </c>
      <c r="H838" t="s">
        <v>595</v>
      </c>
      <c r="I838" t="s">
        <v>263</v>
      </c>
      <c r="K838" t="s">
        <v>520</v>
      </c>
      <c r="L838" t="s">
        <v>111</v>
      </c>
      <c r="M838">
        <v>5</v>
      </c>
      <c r="N838">
        <v>410000</v>
      </c>
      <c r="O838">
        <v>0.02</v>
      </c>
      <c r="P838">
        <v>6000</v>
      </c>
      <c r="Q838">
        <v>325000</v>
      </c>
      <c r="R838" t="s">
        <v>6415</v>
      </c>
      <c r="S838" t="s">
        <v>135</v>
      </c>
      <c r="T838" t="s">
        <v>101</v>
      </c>
      <c r="U838">
        <v>4</v>
      </c>
      <c r="V838">
        <v>2050000</v>
      </c>
      <c r="W838">
        <v>41000</v>
      </c>
      <c r="X838">
        <v>2009000</v>
      </c>
      <c r="Y838">
        <v>1631000</v>
      </c>
      <c r="Z838">
        <v>378000</v>
      </c>
      <c r="AA838">
        <v>0.18815331010453001</v>
      </c>
      <c r="AB838" t="s">
        <v>6427</v>
      </c>
      <c r="AC838" s="14" t="s">
        <v>6477</v>
      </c>
    </row>
    <row r="839" spans="1:29" x14ac:dyDescent="0.25">
      <c r="A839" t="s">
        <v>3440</v>
      </c>
      <c r="B839" s="3">
        <v>45826</v>
      </c>
      <c r="C839" t="s">
        <v>784</v>
      </c>
      <c r="D839" t="s">
        <v>785</v>
      </c>
      <c r="E839" t="s">
        <v>3441</v>
      </c>
      <c r="F839" t="s">
        <v>93</v>
      </c>
      <c r="G839">
        <v>26</v>
      </c>
      <c r="H839" t="s">
        <v>310</v>
      </c>
      <c r="I839" t="s">
        <v>263</v>
      </c>
      <c r="J839" t="s">
        <v>174</v>
      </c>
      <c r="K839" t="s">
        <v>296</v>
      </c>
      <c r="L839" t="s">
        <v>282</v>
      </c>
      <c r="M839">
        <v>1</v>
      </c>
      <c r="N839">
        <v>320000</v>
      </c>
      <c r="O839">
        <v>0</v>
      </c>
      <c r="P839">
        <v>12000</v>
      </c>
      <c r="Q839">
        <v>250000</v>
      </c>
      <c r="R839" t="s">
        <v>134</v>
      </c>
      <c r="S839" t="s">
        <v>168</v>
      </c>
      <c r="T839" t="s">
        <v>101</v>
      </c>
      <c r="U839">
        <v>4</v>
      </c>
      <c r="V839">
        <v>320000</v>
      </c>
      <c r="W839">
        <v>0</v>
      </c>
      <c r="X839">
        <v>320000</v>
      </c>
      <c r="Y839">
        <v>262000</v>
      </c>
      <c r="Z839">
        <v>58000</v>
      </c>
      <c r="AA839">
        <v>0.18124999999999999</v>
      </c>
      <c r="AB839" t="s">
        <v>6434</v>
      </c>
      <c r="AC839" s="14" t="s">
        <v>6479</v>
      </c>
    </row>
    <row r="840" spans="1:29" x14ac:dyDescent="0.25">
      <c r="A840" t="s">
        <v>3442</v>
      </c>
      <c r="B840" s="3">
        <v>45874</v>
      </c>
      <c r="C840" t="s">
        <v>139</v>
      </c>
      <c r="D840" t="s">
        <v>140</v>
      </c>
      <c r="E840" t="s">
        <v>3444</v>
      </c>
      <c r="F840" t="s">
        <v>107</v>
      </c>
      <c r="G840">
        <v>47</v>
      </c>
      <c r="H840" t="s">
        <v>558</v>
      </c>
      <c r="I840" t="s">
        <v>129</v>
      </c>
      <c r="J840" t="s">
        <v>96</v>
      </c>
      <c r="K840" t="s">
        <v>1540</v>
      </c>
      <c r="L840" t="s">
        <v>282</v>
      </c>
      <c r="M840">
        <v>3</v>
      </c>
      <c r="N840">
        <v>650000</v>
      </c>
      <c r="O840">
        <v>0.15</v>
      </c>
      <c r="P840">
        <v>12000</v>
      </c>
      <c r="Q840">
        <v>520000</v>
      </c>
      <c r="R840" t="s">
        <v>134</v>
      </c>
      <c r="S840" t="s">
        <v>100</v>
      </c>
      <c r="T840" t="s">
        <v>101</v>
      </c>
      <c r="U840">
        <v>2</v>
      </c>
      <c r="V840">
        <v>1950000</v>
      </c>
      <c r="W840">
        <v>292500</v>
      </c>
      <c r="X840">
        <v>1657500</v>
      </c>
      <c r="Y840">
        <v>1572000</v>
      </c>
      <c r="Z840">
        <v>85500</v>
      </c>
      <c r="AA840">
        <v>5.1583710407239802E-2</v>
      </c>
      <c r="AB840" t="s">
        <v>6433</v>
      </c>
      <c r="AC840" s="14" t="s">
        <v>6478</v>
      </c>
    </row>
    <row r="841" spans="1:29" x14ac:dyDescent="0.25">
      <c r="A841" t="s">
        <v>3445</v>
      </c>
      <c r="B841" s="3">
        <v>45734</v>
      </c>
      <c r="C841" t="s">
        <v>2315</v>
      </c>
      <c r="D841" t="s">
        <v>2316</v>
      </c>
      <c r="E841" t="s">
        <v>3446</v>
      </c>
      <c r="F841" t="s">
        <v>93</v>
      </c>
      <c r="G841">
        <v>60</v>
      </c>
      <c r="H841" t="s">
        <v>295</v>
      </c>
      <c r="I841" t="s">
        <v>120</v>
      </c>
      <c r="J841" t="s">
        <v>96</v>
      </c>
      <c r="K841" t="s">
        <v>425</v>
      </c>
      <c r="L841" t="s">
        <v>146</v>
      </c>
      <c r="M841">
        <v>2</v>
      </c>
      <c r="N841">
        <v>45000</v>
      </c>
      <c r="O841">
        <v>0</v>
      </c>
      <c r="P841">
        <v>6000</v>
      </c>
      <c r="Q841">
        <v>27000</v>
      </c>
      <c r="R841" t="s">
        <v>6415</v>
      </c>
      <c r="S841" t="s">
        <v>168</v>
      </c>
      <c r="T841" t="s">
        <v>113</v>
      </c>
      <c r="U841">
        <v>4</v>
      </c>
      <c r="V841">
        <v>90000</v>
      </c>
      <c r="W841">
        <v>0</v>
      </c>
      <c r="X841">
        <v>90000</v>
      </c>
      <c r="Y841">
        <v>60000</v>
      </c>
      <c r="Z841">
        <v>30000</v>
      </c>
      <c r="AA841">
        <v>0.33333333333333298</v>
      </c>
      <c r="AB841" t="s">
        <v>6428</v>
      </c>
      <c r="AC841" s="14">
        <v>51</v>
      </c>
    </row>
    <row r="842" spans="1:29" x14ac:dyDescent="0.25">
      <c r="A842" t="s">
        <v>3447</v>
      </c>
      <c r="B842" s="3">
        <v>45659</v>
      </c>
      <c r="C842" t="s">
        <v>2933</v>
      </c>
      <c r="D842" t="s">
        <v>1139</v>
      </c>
      <c r="E842" t="s">
        <v>3448</v>
      </c>
      <c r="F842" t="s">
        <v>93</v>
      </c>
      <c r="G842">
        <v>63</v>
      </c>
      <c r="H842" t="s">
        <v>262</v>
      </c>
      <c r="I842" t="s">
        <v>263</v>
      </c>
      <c r="J842" t="s">
        <v>155</v>
      </c>
      <c r="K842" t="s">
        <v>1540</v>
      </c>
      <c r="L842" t="s">
        <v>282</v>
      </c>
      <c r="M842">
        <v>4</v>
      </c>
      <c r="N842">
        <v>650000</v>
      </c>
      <c r="O842">
        <v>0</v>
      </c>
      <c r="P842">
        <v>4000</v>
      </c>
      <c r="Q842">
        <v>520000</v>
      </c>
      <c r="R842" t="s">
        <v>167</v>
      </c>
      <c r="S842" t="s">
        <v>135</v>
      </c>
      <c r="T842" t="s">
        <v>101</v>
      </c>
      <c r="U842">
        <v>4</v>
      </c>
      <c r="V842">
        <v>2600000</v>
      </c>
      <c r="W842">
        <v>0</v>
      </c>
      <c r="X842">
        <v>2600000</v>
      </c>
      <c r="Y842">
        <v>2084000</v>
      </c>
      <c r="Z842">
        <v>516000</v>
      </c>
      <c r="AA842">
        <v>0.198461538461538</v>
      </c>
      <c r="AB842" t="s">
        <v>6426</v>
      </c>
      <c r="AC842" s="14">
        <v>51</v>
      </c>
    </row>
    <row r="843" spans="1:29" x14ac:dyDescent="0.25">
      <c r="A843" t="s">
        <v>3449</v>
      </c>
      <c r="B843" s="3">
        <v>45686</v>
      </c>
      <c r="C843" t="s">
        <v>861</v>
      </c>
      <c r="E843" t="s">
        <v>3451</v>
      </c>
      <c r="F843" t="s">
        <v>107</v>
      </c>
      <c r="G843">
        <v>23</v>
      </c>
      <c r="H843" t="s">
        <v>154</v>
      </c>
      <c r="I843" t="s">
        <v>95</v>
      </c>
      <c r="J843" t="s">
        <v>359</v>
      </c>
      <c r="K843" t="s">
        <v>388</v>
      </c>
      <c r="L843" t="s">
        <v>132</v>
      </c>
      <c r="M843">
        <v>1</v>
      </c>
      <c r="N843">
        <v>510000</v>
      </c>
      <c r="O843">
        <v>0</v>
      </c>
      <c r="P843">
        <v>6000</v>
      </c>
      <c r="Q843">
        <v>410000</v>
      </c>
      <c r="R843" t="s">
        <v>99</v>
      </c>
      <c r="S843" t="s">
        <v>148</v>
      </c>
      <c r="T843" t="s">
        <v>101</v>
      </c>
      <c r="U843">
        <v>4</v>
      </c>
      <c r="V843">
        <v>510000</v>
      </c>
      <c r="W843">
        <v>0</v>
      </c>
      <c r="X843">
        <v>510000</v>
      </c>
      <c r="Y843">
        <v>416000</v>
      </c>
      <c r="Z843">
        <v>94000</v>
      </c>
      <c r="AA843">
        <v>0.18431372549019601</v>
      </c>
      <c r="AB843" t="s">
        <v>6426</v>
      </c>
      <c r="AC843" s="14" t="s">
        <v>6477</v>
      </c>
    </row>
    <row r="844" spans="1:29" x14ac:dyDescent="0.25">
      <c r="A844" t="s">
        <v>3452</v>
      </c>
      <c r="B844" s="3">
        <v>46000</v>
      </c>
      <c r="C844" t="s">
        <v>3453</v>
      </c>
      <c r="D844" t="s">
        <v>3454</v>
      </c>
      <c r="E844" t="s">
        <v>3455</v>
      </c>
      <c r="F844" t="s">
        <v>107</v>
      </c>
      <c r="G844">
        <v>65</v>
      </c>
      <c r="H844" t="s">
        <v>558</v>
      </c>
      <c r="I844" t="s">
        <v>129</v>
      </c>
      <c r="J844" t="s">
        <v>96</v>
      </c>
      <c r="K844" t="s">
        <v>281</v>
      </c>
      <c r="L844" t="s">
        <v>282</v>
      </c>
      <c r="M844">
        <v>8</v>
      </c>
      <c r="N844">
        <v>250000</v>
      </c>
      <c r="O844">
        <v>0.02</v>
      </c>
      <c r="P844">
        <v>1500</v>
      </c>
      <c r="Q844">
        <v>190000</v>
      </c>
      <c r="R844" t="s">
        <v>167</v>
      </c>
      <c r="S844" t="s">
        <v>100</v>
      </c>
      <c r="T844" t="s">
        <v>101</v>
      </c>
      <c r="U844">
        <v>4</v>
      </c>
      <c r="V844">
        <v>2000000</v>
      </c>
      <c r="W844">
        <v>40000</v>
      </c>
      <c r="X844">
        <v>1960000</v>
      </c>
      <c r="Y844">
        <v>1521500</v>
      </c>
      <c r="Z844">
        <v>438500</v>
      </c>
      <c r="AA844">
        <v>0.223724489795918</v>
      </c>
      <c r="AB844" t="s">
        <v>6432</v>
      </c>
      <c r="AC844" s="14">
        <v>51</v>
      </c>
    </row>
    <row r="845" spans="1:29" x14ac:dyDescent="0.25">
      <c r="A845" t="s">
        <v>3456</v>
      </c>
      <c r="B845" s="3">
        <v>45783</v>
      </c>
      <c r="C845" t="s">
        <v>3458</v>
      </c>
      <c r="D845" t="s">
        <v>1488</v>
      </c>
      <c r="E845" t="s">
        <v>3459</v>
      </c>
      <c r="F845" t="s">
        <v>93</v>
      </c>
      <c r="G845">
        <v>61</v>
      </c>
      <c r="H845" t="s">
        <v>338</v>
      </c>
      <c r="I845" t="s">
        <v>120</v>
      </c>
      <c r="J845" t="s">
        <v>155</v>
      </c>
      <c r="K845" t="s">
        <v>156</v>
      </c>
      <c r="L845" t="s">
        <v>111</v>
      </c>
      <c r="M845">
        <v>6</v>
      </c>
      <c r="N845">
        <v>290000</v>
      </c>
      <c r="O845">
        <v>0.1</v>
      </c>
      <c r="P845">
        <v>6000</v>
      </c>
      <c r="Q845">
        <v>225000</v>
      </c>
      <c r="R845" t="s">
        <v>167</v>
      </c>
      <c r="S845" t="s">
        <v>100</v>
      </c>
      <c r="T845" t="s">
        <v>113</v>
      </c>
      <c r="U845">
        <v>5</v>
      </c>
      <c r="V845">
        <v>1740000</v>
      </c>
      <c r="W845">
        <v>174000</v>
      </c>
      <c r="X845">
        <v>1566000</v>
      </c>
      <c r="Y845">
        <v>1356000</v>
      </c>
      <c r="Z845">
        <v>210000</v>
      </c>
      <c r="AA845">
        <v>0.13409961685823801</v>
      </c>
      <c r="AB845" t="s">
        <v>6430</v>
      </c>
      <c r="AC845" s="14">
        <v>51</v>
      </c>
    </row>
    <row r="846" spans="1:29" x14ac:dyDescent="0.25">
      <c r="A846" t="s">
        <v>3460</v>
      </c>
      <c r="B846" s="3">
        <v>45749</v>
      </c>
      <c r="C846" t="s">
        <v>3461</v>
      </c>
      <c r="D846" t="s">
        <v>3462</v>
      </c>
      <c r="E846" t="s">
        <v>3463</v>
      </c>
      <c r="F846" t="s">
        <v>93</v>
      </c>
      <c r="G846">
        <v>40</v>
      </c>
      <c r="H846" t="s">
        <v>119</v>
      </c>
      <c r="I846" t="s">
        <v>120</v>
      </c>
      <c r="J846" t="s">
        <v>165</v>
      </c>
      <c r="K846" t="s">
        <v>311</v>
      </c>
      <c r="L846" t="s">
        <v>122</v>
      </c>
      <c r="M846">
        <v>8</v>
      </c>
      <c r="N846">
        <v>850000</v>
      </c>
      <c r="O846">
        <v>0</v>
      </c>
      <c r="P846">
        <v>12000</v>
      </c>
      <c r="Q846">
        <v>710000</v>
      </c>
      <c r="R846" t="s">
        <v>99</v>
      </c>
      <c r="S846" t="s">
        <v>100</v>
      </c>
      <c r="T846" t="s">
        <v>113</v>
      </c>
      <c r="U846">
        <v>3</v>
      </c>
      <c r="V846">
        <v>6800000</v>
      </c>
      <c r="W846">
        <v>0</v>
      </c>
      <c r="X846">
        <v>6800000</v>
      </c>
      <c r="Y846">
        <v>5692000</v>
      </c>
      <c r="Z846">
        <v>1108000</v>
      </c>
      <c r="AA846">
        <v>0.16294117647058801</v>
      </c>
      <c r="AB846" t="s">
        <v>6431</v>
      </c>
      <c r="AC846" s="14" t="s">
        <v>6478</v>
      </c>
    </row>
    <row r="847" spans="1:29" x14ac:dyDescent="0.25">
      <c r="A847" t="s">
        <v>3464</v>
      </c>
      <c r="B847" s="3">
        <v>46015</v>
      </c>
      <c r="C847" t="s">
        <v>995</v>
      </c>
      <c r="D847" t="s">
        <v>996</v>
      </c>
      <c r="E847" t="s">
        <v>3465</v>
      </c>
      <c r="F847" t="s">
        <v>93</v>
      </c>
      <c r="G847">
        <v>18</v>
      </c>
      <c r="H847" t="s">
        <v>413</v>
      </c>
      <c r="I847" t="s">
        <v>95</v>
      </c>
      <c r="J847" t="s">
        <v>212</v>
      </c>
      <c r="K847" t="s">
        <v>121</v>
      </c>
      <c r="L847" t="s">
        <v>122</v>
      </c>
      <c r="M847">
        <v>4</v>
      </c>
      <c r="N847">
        <v>720000</v>
      </c>
      <c r="O847">
        <v>0.02</v>
      </c>
      <c r="P847">
        <v>12000</v>
      </c>
      <c r="Q847">
        <v>600000</v>
      </c>
      <c r="R847" t="s">
        <v>99</v>
      </c>
      <c r="S847" t="s">
        <v>135</v>
      </c>
      <c r="T847" t="s">
        <v>101</v>
      </c>
      <c r="U847">
        <v>3</v>
      </c>
      <c r="V847">
        <v>2880000</v>
      </c>
      <c r="W847">
        <v>57600</v>
      </c>
      <c r="X847">
        <v>2822400</v>
      </c>
      <c r="Y847">
        <v>2412000</v>
      </c>
      <c r="Z847">
        <v>410400</v>
      </c>
      <c r="AA847">
        <v>0.14540816326530601</v>
      </c>
      <c r="AB847" t="s">
        <v>6432</v>
      </c>
      <c r="AC847" s="14" t="s">
        <v>6477</v>
      </c>
    </row>
    <row r="848" spans="1:29" x14ac:dyDescent="0.25">
      <c r="A848" t="s">
        <v>3466</v>
      </c>
      <c r="B848" s="3">
        <v>46009</v>
      </c>
      <c r="C848" t="s">
        <v>327</v>
      </c>
      <c r="D848" t="s">
        <v>328</v>
      </c>
      <c r="E848" t="s">
        <v>3467</v>
      </c>
      <c r="F848" t="s">
        <v>93</v>
      </c>
      <c r="G848">
        <v>41</v>
      </c>
      <c r="H848" t="s">
        <v>595</v>
      </c>
      <c r="I848" t="s">
        <v>263</v>
      </c>
      <c r="J848" t="s">
        <v>212</v>
      </c>
      <c r="K848" t="s">
        <v>311</v>
      </c>
      <c r="L848" t="s">
        <v>122</v>
      </c>
      <c r="M848">
        <v>5</v>
      </c>
      <c r="N848">
        <v>850000</v>
      </c>
      <c r="O848">
        <v>0.02</v>
      </c>
      <c r="P848">
        <v>6000</v>
      </c>
      <c r="Q848">
        <v>710000</v>
      </c>
      <c r="R848" t="s">
        <v>99</v>
      </c>
      <c r="S848" t="s">
        <v>100</v>
      </c>
      <c r="T848" t="s">
        <v>113</v>
      </c>
      <c r="U848">
        <v>2</v>
      </c>
      <c r="V848">
        <v>4250000</v>
      </c>
      <c r="W848">
        <v>85000</v>
      </c>
      <c r="X848">
        <v>4165000</v>
      </c>
      <c r="Y848">
        <v>3556000</v>
      </c>
      <c r="Z848">
        <v>609000</v>
      </c>
      <c r="AA848">
        <v>0.14621848739495799</v>
      </c>
      <c r="AB848" t="s">
        <v>6432</v>
      </c>
      <c r="AC848" s="14" t="s">
        <v>6478</v>
      </c>
    </row>
    <row r="849" spans="1:29" x14ac:dyDescent="0.25">
      <c r="A849" t="s">
        <v>3468</v>
      </c>
      <c r="B849" s="3">
        <v>45767</v>
      </c>
      <c r="C849" t="s">
        <v>775</v>
      </c>
      <c r="D849" t="s">
        <v>776</v>
      </c>
      <c r="E849" t="s">
        <v>3469</v>
      </c>
      <c r="F849" t="s">
        <v>107</v>
      </c>
      <c r="G849">
        <v>61</v>
      </c>
      <c r="H849" t="s">
        <v>128</v>
      </c>
      <c r="I849" t="s">
        <v>129</v>
      </c>
      <c r="J849" t="s">
        <v>96</v>
      </c>
      <c r="K849" t="s">
        <v>388</v>
      </c>
      <c r="L849" t="s">
        <v>132</v>
      </c>
      <c r="M849">
        <v>1</v>
      </c>
      <c r="N849">
        <v>510000</v>
      </c>
      <c r="O849">
        <v>0</v>
      </c>
      <c r="P849">
        <v>4000</v>
      </c>
      <c r="Q849">
        <v>410000</v>
      </c>
      <c r="R849" t="s">
        <v>99</v>
      </c>
      <c r="S849" t="s">
        <v>148</v>
      </c>
      <c r="T849" t="s">
        <v>101</v>
      </c>
      <c r="U849">
        <v>3</v>
      </c>
      <c r="V849">
        <v>510000</v>
      </c>
      <c r="W849">
        <v>0</v>
      </c>
      <c r="X849">
        <v>510000</v>
      </c>
      <c r="Y849">
        <v>414000</v>
      </c>
      <c r="Z849">
        <v>96000</v>
      </c>
      <c r="AA849">
        <v>0.188235294117647</v>
      </c>
      <c r="AB849" t="s">
        <v>6431</v>
      </c>
      <c r="AC849" s="14">
        <v>51</v>
      </c>
    </row>
    <row r="850" spans="1:29" x14ac:dyDescent="0.25">
      <c r="A850" t="s">
        <v>3470</v>
      </c>
      <c r="B850" s="3">
        <v>45810</v>
      </c>
      <c r="C850" t="s">
        <v>555</v>
      </c>
      <c r="D850" t="s">
        <v>556</v>
      </c>
      <c r="E850" t="s">
        <v>3471</v>
      </c>
      <c r="F850" t="s">
        <v>107</v>
      </c>
      <c r="G850">
        <v>32</v>
      </c>
      <c r="H850" t="s">
        <v>581</v>
      </c>
      <c r="I850" t="s">
        <v>144</v>
      </c>
      <c r="J850" t="s">
        <v>130</v>
      </c>
      <c r="K850" t="s">
        <v>296</v>
      </c>
      <c r="L850" t="s">
        <v>282</v>
      </c>
      <c r="M850">
        <v>5</v>
      </c>
      <c r="N850">
        <v>320000</v>
      </c>
      <c r="O850">
        <v>0.1</v>
      </c>
      <c r="P850">
        <v>2500</v>
      </c>
      <c r="Q850">
        <v>250000</v>
      </c>
      <c r="R850" t="s">
        <v>6415</v>
      </c>
      <c r="S850" t="s">
        <v>168</v>
      </c>
      <c r="T850" t="s">
        <v>113</v>
      </c>
      <c r="U850">
        <v>4</v>
      </c>
      <c r="V850">
        <v>1600000</v>
      </c>
      <c r="W850">
        <v>160000</v>
      </c>
      <c r="X850">
        <v>1440000</v>
      </c>
      <c r="Y850">
        <v>1252500</v>
      </c>
      <c r="Z850">
        <v>187500</v>
      </c>
      <c r="AA850">
        <v>0.13020833333333301</v>
      </c>
      <c r="AB850" t="s">
        <v>6434</v>
      </c>
      <c r="AC850" s="14" t="s">
        <v>6479</v>
      </c>
    </row>
    <row r="851" spans="1:29" x14ac:dyDescent="0.25">
      <c r="A851" t="s">
        <v>3472</v>
      </c>
      <c r="B851" s="3">
        <v>45804</v>
      </c>
      <c r="C851" t="s">
        <v>151</v>
      </c>
      <c r="D851" t="s">
        <v>152</v>
      </c>
      <c r="E851" t="s">
        <v>3473</v>
      </c>
      <c r="F851" t="s">
        <v>93</v>
      </c>
      <c r="G851">
        <v>31</v>
      </c>
      <c r="H851" t="s">
        <v>804</v>
      </c>
      <c r="I851" t="s">
        <v>95</v>
      </c>
      <c r="J851" t="s">
        <v>212</v>
      </c>
      <c r="K851" t="s">
        <v>296</v>
      </c>
      <c r="L851" t="s">
        <v>282</v>
      </c>
      <c r="M851">
        <v>1</v>
      </c>
      <c r="N851">
        <v>320000</v>
      </c>
      <c r="O851">
        <v>0.1</v>
      </c>
      <c r="P851">
        <v>6000</v>
      </c>
      <c r="Q851">
        <v>250000</v>
      </c>
      <c r="R851" t="s">
        <v>6415</v>
      </c>
      <c r="S851" t="s">
        <v>168</v>
      </c>
      <c r="T851" t="s">
        <v>113</v>
      </c>
      <c r="U851">
        <v>2</v>
      </c>
      <c r="V851">
        <v>320000</v>
      </c>
      <c r="W851">
        <v>32000</v>
      </c>
      <c r="X851">
        <v>288000</v>
      </c>
      <c r="Y851">
        <v>256000</v>
      </c>
      <c r="Z851">
        <v>32000</v>
      </c>
      <c r="AA851">
        <v>0.11111111111111099</v>
      </c>
      <c r="AB851" t="s">
        <v>6430</v>
      </c>
      <c r="AC851" s="14" t="s">
        <v>6479</v>
      </c>
    </row>
    <row r="852" spans="1:29" x14ac:dyDescent="0.25">
      <c r="A852" t="s">
        <v>3474</v>
      </c>
      <c r="B852" s="3">
        <v>45858</v>
      </c>
      <c r="C852" t="s">
        <v>3279</v>
      </c>
      <c r="D852" t="s">
        <v>3475</v>
      </c>
      <c r="E852" t="s">
        <v>3476</v>
      </c>
      <c r="F852" t="s">
        <v>107</v>
      </c>
      <c r="G852">
        <v>65</v>
      </c>
      <c r="H852" t="s">
        <v>581</v>
      </c>
      <c r="I852" t="s">
        <v>144</v>
      </c>
      <c r="J852" t="s">
        <v>212</v>
      </c>
      <c r="K852" t="s">
        <v>520</v>
      </c>
      <c r="L852" t="s">
        <v>111</v>
      </c>
      <c r="M852">
        <v>3</v>
      </c>
      <c r="N852">
        <v>410000</v>
      </c>
      <c r="O852">
        <v>0.05</v>
      </c>
      <c r="P852">
        <v>6000</v>
      </c>
      <c r="Q852">
        <v>325000</v>
      </c>
      <c r="R852" t="s">
        <v>134</v>
      </c>
      <c r="S852" t="s">
        <v>100</v>
      </c>
      <c r="T852" t="s">
        <v>101</v>
      </c>
      <c r="U852">
        <v>5</v>
      </c>
      <c r="V852">
        <v>1230000</v>
      </c>
      <c r="W852">
        <v>61500</v>
      </c>
      <c r="X852">
        <v>1168500</v>
      </c>
      <c r="Y852">
        <v>981000</v>
      </c>
      <c r="Z852">
        <v>187500</v>
      </c>
      <c r="AA852">
        <v>0.16046213093709899</v>
      </c>
      <c r="AB852" t="s">
        <v>6425</v>
      </c>
      <c r="AC852" s="14">
        <v>51</v>
      </c>
    </row>
    <row r="853" spans="1:29" x14ac:dyDescent="0.25">
      <c r="A853" t="s">
        <v>3477</v>
      </c>
      <c r="B853" s="3">
        <v>46020</v>
      </c>
      <c r="C853" t="s">
        <v>1522</v>
      </c>
      <c r="D853" t="s">
        <v>1523</v>
      </c>
      <c r="E853" t="s">
        <v>3480</v>
      </c>
      <c r="F853" t="s">
        <v>107</v>
      </c>
      <c r="G853">
        <v>34</v>
      </c>
      <c r="H853" t="s">
        <v>1792</v>
      </c>
      <c r="I853" t="s">
        <v>129</v>
      </c>
      <c r="J853" t="s">
        <v>130</v>
      </c>
      <c r="K853" t="s">
        <v>156</v>
      </c>
      <c r="L853" t="s">
        <v>111</v>
      </c>
      <c r="M853">
        <v>4</v>
      </c>
      <c r="N853">
        <v>290000</v>
      </c>
      <c r="O853">
        <v>0.02</v>
      </c>
      <c r="P853">
        <v>8000</v>
      </c>
      <c r="Q853">
        <v>225000</v>
      </c>
      <c r="R853" t="s">
        <v>6415</v>
      </c>
      <c r="S853" t="s">
        <v>168</v>
      </c>
      <c r="T853" t="s">
        <v>113</v>
      </c>
      <c r="U853">
        <v>7</v>
      </c>
      <c r="V853">
        <v>1160000</v>
      </c>
      <c r="W853">
        <v>23200</v>
      </c>
      <c r="X853">
        <v>1136800</v>
      </c>
      <c r="Y853">
        <v>908000</v>
      </c>
      <c r="Z853">
        <v>228800</v>
      </c>
      <c r="AA853">
        <v>0.201266713581985</v>
      </c>
      <c r="AB853" t="s">
        <v>6432</v>
      </c>
      <c r="AC853" s="14" t="s">
        <v>6479</v>
      </c>
    </row>
    <row r="854" spans="1:29" x14ac:dyDescent="0.25">
      <c r="A854" t="s">
        <v>3481</v>
      </c>
      <c r="B854" s="3">
        <v>45885</v>
      </c>
      <c r="C854" t="s">
        <v>671</v>
      </c>
      <c r="D854" t="s">
        <v>672</v>
      </c>
      <c r="E854" t="s">
        <v>3482</v>
      </c>
      <c r="F854" t="s">
        <v>107</v>
      </c>
      <c r="G854">
        <v>43</v>
      </c>
      <c r="H854" t="s">
        <v>128</v>
      </c>
      <c r="I854" t="s">
        <v>129</v>
      </c>
      <c r="J854" t="s">
        <v>96</v>
      </c>
      <c r="K854" t="s">
        <v>311</v>
      </c>
      <c r="L854" t="s">
        <v>122</v>
      </c>
      <c r="M854">
        <v>1</v>
      </c>
      <c r="N854">
        <v>850000</v>
      </c>
      <c r="O854">
        <v>0</v>
      </c>
      <c r="P854">
        <v>8000</v>
      </c>
      <c r="Q854">
        <v>710000</v>
      </c>
      <c r="R854" t="s">
        <v>219</v>
      </c>
      <c r="S854" t="s">
        <v>100</v>
      </c>
      <c r="T854" t="s">
        <v>101</v>
      </c>
      <c r="U854">
        <v>5</v>
      </c>
      <c r="V854">
        <v>850000</v>
      </c>
      <c r="W854">
        <v>0</v>
      </c>
      <c r="X854">
        <v>850000</v>
      </c>
      <c r="Y854">
        <v>718000</v>
      </c>
      <c r="Z854">
        <v>132000</v>
      </c>
      <c r="AA854">
        <v>0.155294117647059</v>
      </c>
      <c r="AB854" t="s">
        <v>6433</v>
      </c>
      <c r="AC854" s="14" t="s">
        <v>6478</v>
      </c>
    </row>
    <row r="855" spans="1:29" x14ac:dyDescent="0.25">
      <c r="A855" t="s">
        <v>3483</v>
      </c>
      <c r="B855" s="3">
        <v>45778</v>
      </c>
      <c r="C855" t="s">
        <v>440</v>
      </c>
      <c r="D855" t="s">
        <v>441</v>
      </c>
      <c r="E855" t="s">
        <v>3486</v>
      </c>
      <c r="F855" t="s">
        <v>107</v>
      </c>
      <c r="G855">
        <v>37</v>
      </c>
      <c r="H855" t="s">
        <v>595</v>
      </c>
      <c r="I855" t="s">
        <v>263</v>
      </c>
      <c r="J855" t="s">
        <v>174</v>
      </c>
      <c r="K855" t="s">
        <v>281</v>
      </c>
      <c r="L855" t="s">
        <v>282</v>
      </c>
      <c r="M855">
        <v>4</v>
      </c>
      <c r="N855">
        <v>250000</v>
      </c>
      <c r="O855">
        <v>0.05</v>
      </c>
      <c r="P855">
        <v>6000</v>
      </c>
      <c r="Q855">
        <v>190000</v>
      </c>
      <c r="R855" t="s">
        <v>219</v>
      </c>
      <c r="S855" t="s">
        <v>135</v>
      </c>
      <c r="T855" t="s">
        <v>113</v>
      </c>
      <c r="U855">
        <v>1</v>
      </c>
      <c r="V855">
        <v>1000000</v>
      </c>
      <c r="W855">
        <v>50000</v>
      </c>
      <c r="X855">
        <v>950000</v>
      </c>
      <c r="Y855">
        <v>766000</v>
      </c>
      <c r="Z855">
        <v>184000</v>
      </c>
      <c r="AA855">
        <v>0.19368421052631599</v>
      </c>
      <c r="AB855" t="s">
        <v>6430</v>
      </c>
      <c r="AC855" s="14" t="s">
        <v>6478</v>
      </c>
    </row>
    <row r="856" spans="1:29" x14ac:dyDescent="0.25">
      <c r="A856" t="s">
        <v>3487</v>
      </c>
      <c r="B856" s="3">
        <v>45985</v>
      </c>
      <c r="C856" t="s">
        <v>3488</v>
      </c>
      <c r="D856" t="s">
        <v>3489</v>
      </c>
      <c r="E856" t="s">
        <v>3490</v>
      </c>
      <c r="F856" t="s">
        <v>107</v>
      </c>
      <c r="G856">
        <v>52</v>
      </c>
      <c r="H856" t="s">
        <v>310</v>
      </c>
      <c r="I856" t="s">
        <v>263</v>
      </c>
      <c r="J856" t="s">
        <v>359</v>
      </c>
      <c r="K856" t="s">
        <v>388</v>
      </c>
      <c r="L856" t="s">
        <v>132</v>
      </c>
      <c r="M856">
        <v>1</v>
      </c>
      <c r="N856">
        <v>510000</v>
      </c>
      <c r="O856">
        <v>0.15</v>
      </c>
      <c r="P856">
        <v>0</v>
      </c>
      <c r="Q856">
        <v>410000</v>
      </c>
      <c r="R856" t="s">
        <v>6415</v>
      </c>
      <c r="S856" t="s">
        <v>168</v>
      </c>
      <c r="T856" t="s">
        <v>113</v>
      </c>
      <c r="U856">
        <v>3</v>
      </c>
      <c r="V856">
        <v>510000</v>
      </c>
      <c r="W856">
        <v>76500</v>
      </c>
      <c r="X856">
        <v>433500</v>
      </c>
      <c r="Y856">
        <v>410000</v>
      </c>
      <c r="Z856">
        <v>23500</v>
      </c>
      <c r="AA856">
        <v>5.4209919261822399E-2</v>
      </c>
      <c r="AB856" t="s">
        <v>6424</v>
      </c>
      <c r="AC856" s="14">
        <v>51</v>
      </c>
    </row>
    <row r="857" spans="1:29" x14ac:dyDescent="0.25">
      <c r="A857" t="s">
        <v>3491</v>
      </c>
      <c r="B857" s="3">
        <v>45944</v>
      </c>
      <c r="C857" t="s">
        <v>609</v>
      </c>
      <c r="D857" t="s">
        <v>610</v>
      </c>
      <c r="E857" t="s">
        <v>3492</v>
      </c>
      <c r="F857" t="s">
        <v>107</v>
      </c>
      <c r="G857">
        <v>43</v>
      </c>
      <c r="H857" t="s">
        <v>154</v>
      </c>
      <c r="I857" t="s">
        <v>95</v>
      </c>
      <c r="J857" t="s">
        <v>212</v>
      </c>
      <c r="K857" t="s">
        <v>388</v>
      </c>
      <c r="L857" t="s">
        <v>132</v>
      </c>
      <c r="M857">
        <v>6</v>
      </c>
      <c r="N857">
        <v>510000</v>
      </c>
      <c r="O857">
        <v>0.05</v>
      </c>
      <c r="P857">
        <v>8000</v>
      </c>
      <c r="Q857">
        <v>410000</v>
      </c>
      <c r="R857" t="s">
        <v>6415</v>
      </c>
      <c r="S857" t="s">
        <v>135</v>
      </c>
      <c r="T857" t="s">
        <v>101</v>
      </c>
      <c r="U857">
        <v>5</v>
      </c>
      <c r="V857">
        <v>3060000</v>
      </c>
      <c r="W857">
        <v>153000</v>
      </c>
      <c r="X857">
        <v>2907000</v>
      </c>
      <c r="Y857">
        <v>2468000</v>
      </c>
      <c r="Z857">
        <v>439000</v>
      </c>
      <c r="AA857">
        <v>0.151014791881665</v>
      </c>
      <c r="AB857" t="s">
        <v>6427</v>
      </c>
      <c r="AC857" s="14" t="s">
        <v>6478</v>
      </c>
    </row>
    <row r="858" spans="1:29" x14ac:dyDescent="0.25">
      <c r="A858" t="s">
        <v>3493</v>
      </c>
      <c r="B858" s="3">
        <v>45943</v>
      </c>
      <c r="C858" t="s">
        <v>1362</v>
      </c>
      <c r="D858" t="s">
        <v>1363</v>
      </c>
      <c r="E858" t="s">
        <v>3494</v>
      </c>
      <c r="F858" t="s">
        <v>107</v>
      </c>
      <c r="G858">
        <v>31</v>
      </c>
      <c r="H858" t="s">
        <v>1792</v>
      </c>
      <c r="I858" t="s">
        <v>129</v>
      </c>
      <c r="J858" t="s">
        <v>155</v>
      </c>
      <c r="K858" t="s">
        <v>1540</v>
      </c>
      <c r="L858" t="s">
        <v>282</v>
      </c>
      <c r="M858">
        <v>4</v>
      </c>
      <c r="N858">
        <v>650000</v>
      </c>
      <c r="O858">
        <v>0.05</v>
      </c>
      <c r="P858">
        <v>2500</v>
      </c>
      <c r="Q858">
        <v>520000</v>
      </c>
      <c r="R858" t="s">
        <v>219</v>
      </c>
      <c r="S858" t="s">
        <v>168</v>
      </c>
      <c r="T858" t="s">
        <v>113</v>
      </c>
      <c r="U858">
        <v>1</v>
      </c>
      <c r="V858">
        <v>2600000</v>
      </c>
      <c r="W858">
        <v>130000</v>
      </c>
      <c r="X858">
        <v>2470000</v>
      </c>
      <c r="Y858">
        <v>2082500</v>
      </c>
      <c r="Z858">
        <v>387500</v>
      </c>
      <c r="AA858">
        <v>0.156882591093117</v>
      </c>
      <c r="AB858" t="s">
        <v>6427</v>
      </c>
      <c r="AC858" s="14" t="s">
        <v>6479</v>
      </c>
    </row>
    <row r="859" spans="1:29" x14ac:dyDescent="0.25">
      <c r="A859" t="s">
        <v>3495</v>
      </c>
      <c r="B859" s="3">
        <v>45712</v>
      </c>
      <c r="C859" t="s">
        <v>3497</v>
      </c>
      <c r="D859" t="s">
        <v>3498</v>
      </c>
      <c r="E859" t="s">
        <v>3499</v>
      </c>
      <c r="F859" t="s">
        <v>107</v>
      </c>
      <c r="G859">
        <v>42</v>
      </c>
      <c r="H859" t="s">
        <v>119</v>
      </c>
      <c r="I859" t="s">
        <v>120</v>
      </c>
      <c r="J859" t="s">
        <v>174</v>
      </c>
      <c r="K859" t="s">
        <v>520</v>
      </c>
      <c r="L859" t="s">
        <v>111</v>
      </c>
      <c r="M859">
        <v>6</v>
      </c>
      <c r="N859">
        <v>410000</v>
      </c>
      <c r="O859">
        <v>0.1</v>
      </c>
      <c r="P859">
        <v>12000</v>
      </c>
      <c r="Q859">
        <v>325000</v>
      </c>
      <c r="R859" t="s">
        <v>99</v>
      </c>
      <c r="S859" t="s">
        <v>168</v>
      </c>
      <c r="T859" t="s">
        <v>101</v>
      </c>
      <c r="U859">
        <v>4</v>
      </c>
      <c r="V859">
        <v>2460000</v>
      </c>
      <c r="W859">
        <v>246000</v>
      </c>
      <c r="X859">
        <v>2214000</v>
      </c>
      <c r="Y859">
        <v>1962000</v>
      </c>
      <c r="Z859">
        <v>252000</v>
      </c>
      <c r="AA859">
        <v>0.113821138211382</v>
      </c>
      <c r="AB859" t="s">
        <v>6429</v>
      </c>
      <c r="AC859" s="14" t="s">
        <v>6478</v>
      </c>
    </row>
    <row r="860" spans="1:29" x14ac:dyDescent="0.25">
      <c r="A860" t="s">
        <v>3500</v>
      </c>
      <c r="B860" s="3">
        <v>45751</v>
      </c>
      <c r="C860" t="s">
        <v>1076</v>
      </c>
      <c r="D860" t="s">
        <v>1077</v>
      </c>
      <c r="E860" t="s">
        <v>3501</v>
      </c>
      <c r="F860" t="s">
        <v>93</v>
      </c>
      <c r="G860">
        <v>27</v>
      </c>
      <c r="H860" t="s">
        <v>804</v>
      </c>
      <c r="I860" t="s">
        <v>95</v>
      </c>
      <c r="J860" t="s">
        <v>174</v>
      </c>
      <c r="K860" t="s">
        <v>156</v>
      </c>
      <c r="L860" t="s">
        <v>111</v>
      </c>
      <c r="M860">
        <v>5</v>
      </c>
      <c r="N860">
        <v>290000</v>
      </c>
      <c r="O860">
        <v>0.05</v>
      </c>
      <c r="P860">
        <v>8000</v>
      </c>
      <c r="Q860">
        <v>225000</v>
      </c>
      <c r="R860" t="s">
        <v>99</v>
      </c>
      <c r="S860" t="s">
        <v>100</v>
      </c>
      <c r="T860" t="s">
        <v>101</v>
      </c>
      <c r="U860">
        <v>5</v>
      </c>
      <c r="V860">
        <v>1450000</v>
      </c>
      <c r="W860">
        <v>72500</v>
      </c>
      <c r="X860">
        <v>1377500</v>
      </c>
      <c r="Y860">
        <v>1133000</v>
      </c>
      <c r="Z860">
        <v>244500</v>
      </c>
      <c r="AA860">
        <v>0.17749546279491801</v>
      </c>
      <c r="AB860" t="s">
        <v>6431</v>
      </c>
      <c r="AC860" s="14" t="s">
        <v>6479</v>
      </c>
    </row>
    <row r="861" spans="1:29" x14ac:dyDescent="0.25">
      <c r="A861" t="s">
        <v>3502</v>
      </c>
      <c r="B861" s="3">
        <v>45720</v>
      </c>
      <c r="C861" t="s">
        <v>160</v>
      </c>
      <c r="D861" t="s">
        <v>161</v>
      </c>
      <c r="E861" t="s">
        <v>3503</v>
      </c>
      <c r="F861" t="s">
        <v>93</v>
      </c>
      <c r="G861">
        <v>20</v>
      </c>
      <c r="H861" t="s">
        <v>338</v>
      </c>
      <c r="I861" t="s">
        <v>120</v>
      </c>
      <c r="J861" t="s">
        <v>212</v>
      </c>
      <c r="K861" t="s">
        <v>388</v>
      </c>
      <c r="L861" t="s">
        <v>132</v>
      </c>
      <c r="M861">
        <v>2</v>
      </c>
      <c r="N861">
        <v>510000</v>
      </c>
      <c r="O861">
        <v>0.1</v>
      </c>
      <c r="P861">
        <v>4000</v>
      </c>
      <c r="Q861">
        <v>410000</v>
      </c>
      <c r="R861" t="s">
        <v>134</v>
      </c>
      <c r="S861" t="s">
        <v>100</v>
      </c>
      <c r="T861" t="s">
        <v>101</v>
      </c>
      <c r="U861">
        <v>5</v>
      </c>
      <c r="V861">
        <v>1020000</v>
      </c>
      <c r="W861">
        <v>102000</v>
      </c>
      <c r="X861">
        <v>918000</v>
      </c>
      <c r="Y861">
        <v>824000</v>
      </c>
      <c r="Z861">
        <v>94000</v>
      </c>
      <c r="AA861">
        <v>0.10239651416122</v>
      </c>
      <c r="AB861" t="s">
        <v>6428</v>
      </c>
      <c r="AC861" s="14" t="s">
        <v>6477</v>
      </c>
    </row>
    <row r="862" spans="1:29" x14ac:dyDescent="0.25">
      <c r="A862" t="s">
        <v>3504</v>
      </c>
      <c r="B862" s="3">
        <v>46012</v>
      </c>
      <c r="C862" t="s">
        <v>253</v>
      </c>
      <c r="D862" t="s">
        <v>254</v>
      </c>
      <c r="E862" t="s">
        <v>3505</v>
      </c>
      <c r="F862" t="s">
        <v>93</v>
      </c>
      <c r="G862">
        <v>54</v>
      </c>
      <c r="H862" t="s">
        <v>119</v>
      </c>
      <c r="I862" t="s">
        <v>120</v>
      </c>
      <c r="J862" t="s">
        <v>359</v>
      </c>
      <c r="K862" t="s">
        <v>145</v>
      </c>
      <c r="L862" t="s">
        <v>146</v>
      </c>
      <c r="M862">
        <v>5</v>
      </c>
      <c r="N862">
        <v>145000</v>
      </c>
      <c r="O862">
        <v>0.05</v>
      </c>
      <c r="P862">
        <v>2500</v>
      </c>
      <c r="Q862">
        <v>98000</v>
      </c>
      <c r="R862" t="s">
        <v>6415</v>
      </c>
      <c r="S862" t="s">
        <v>100</v>
      </c>
      <c r="T862" t="s">
        <v>113</v>
      </c>
      <c r="U862">
        <v>3</v>
      </c>
      <c r="V862">
        <v>725000</v>
      </c>
      <c r="W862">
        <v>36250</v>
      </c>
      <c r="X862">
        <v>688750</v>
      </c>
      <c r="Y862">
        <v>492500</v>
      </c>
      <c r="Z862">
        <v>196250</v>
      </c>
      <c r="AA862">
        <v>0.284936479128857</v>
      </c>
      <c r="AB862" t="s">
        <v>6432</v>
      </c>
      <c r="AC862" s="14">
        <v>51</v>
      </c>
    </row>
    <row r="863" spans="1:29" x14ac:dyDescent="0.25">
      <c r="A863" t="s">
        <v>3506</v>
      </c>
      <c r="B863" s="3">
        <v>45804</v>
      </c>
      <c r="C863" t="s">
        <v>1666</v>
      </c>
      <c r="D863" t="s">
        <v>1667</v>
      </c>
      <c r="E863" t="s">
        <v>3507</v>
      </c>
      <c r="F863" t="s">
        <v>93</v>
      </c>
      <c r="G863">
        <v>55</v>
      </c>
      <c r="H863" t="s">
        <v>595</v>
      </c>
      <c r="I863" t="s">
        <v>263</v>
      </c>
      <c r="J863" t="s">
        <v>96</v>
      </c>
      <c r="K863" t="s">
        <v>296</v>
      </c>
      <c r="L863" t="s">
        <v>282</v>
      </c>
      <c r="M863">
        <v>7</v>
      </c>
      <c r="N863">
        <v>320000</v>
      </c>
      <c r="O863">
        <v>0</v>
      </c>
      <c r="P863">
        <v>1500</v>
      </c>
      <c r="Q863">
        <v>250000</v>
      </c>
      <c r="R863" t="s">
        <v>99</v>
      </c>
      <c r="S863" t="s">
        <v>135</v>
      </c>
      <c r="T863" t="s">
        <v>101</v>
      </c>
      <c r="U863">
        <v>5</v>
      </c>
      <c r="V863">
        <v>2240000</v>
      </c>
      <c r="W863">
        <v>0</v>
      </c>
      <c r="X863">
        <v>2240000</v>
      </c>
      <c r="Y863">
        <v>1751500</v>
      </c>
      <c r="Z863">
        <v>488500</v>
      </c>
      <c r="AA863">
        <v>0.21808035714285701</v>
      </c>
      <c r="AB863" t="s">
        <v>6430</v>
      </c>
      <c r="AC863" s="14">
        <v>51</v>
      </c>
    </row>
    <row r="864" spans="1:29" x14ac:dyDescent="0.25">
      <c r="A864" t="s">
        <v>3508</v>
      </c>
      <c r="B864" s="3">
        <v>45681</v>
      </c>
      <c r="C864" t="s">
        <v>1378</v>
      </c>
      <c r="E864" t="s">
        <v>3509</v>
      </c>
      <c r="F864" t="s">
        <v>107</v>
      </c>
      <c r="G864">
        <v>41</v>
      </c>
      <c r="H864" t="s">
        <v>377</v>
      </c>
      <c r="I864" t="s">
        <v>95</v>
      </c>
      <c r="J864" t="s">
        <v>212</v>
      </c>
      <c r="K864" t="s">
        <v>145</v>
      </c>
      <c r="L864" t="s">
        <v>146</v>
      </c>
      <c r="M864">
        <v>3</v>
      </c>
      <c r="N864">
        <v>145000</v>
      </c>
      <c r="O864">
        <v>0.02</v>
      </c>
      <c r="P864">
        <v>4000</v>
      </c>
      <c r="Q864">
        <v>98000</v>
      </c>
      <c r="R864" t="s">
        <v>6415</v>
      </c>
      <c r="S864" t="s">
        <v>100</v>
      </c>
      <c r="T864" t="s">
        <v>101</v>
      </c>
      <c r="U864">
        <v>3</v>
      </c>
      <c r="V864">
        <v>435000</v>
      </c>
      <c r="W864">
        <v>8700</v>
      </c>
      <c r="X864">
        <v>426300</v>
      </c>
      <c r="Y864">
        <v>298000</v>
      </c>
      <c r="Z864">
        <v>128300</v>
      </c>
      <c r="AA864">
        <v>0.30096176401595098</v>
      </c>
      <c r="AB864" t="s">
        <v>6426</v>
      </c>
      <c r="AC864" s="14" t="s">
        <v>6478</v>
      </c>
    </row>
    <row r="865" spans="1:29" x14ac:dyDescent="0.25">
      <c r="A865" t="s">
        <v>3510</v>
      </c>
      <c r="B865" s="3">
        <v>45662</v>
      </c>
      <c r="C865" t="s">
        <v>661</v>
      </c>
      <c r="D865" t="s">
        <v>662</v>
      </c>
      <c r="E865" t="s">
        <v>3511</v>
      </c>
      <c r="F865" t="s">
        <v>107</v>
      </c>
      <c r="G865">
        <v>39</v>
      </c>
      <c r="H865" t="s">
        <v>595</v>
      </c>
      <c r="I865" t="s">
        <v>263</v>
      </c>
      <c r="K865" t="s">
        <v>520</v>
      </c>
      <c r="L865" t="s">
        <v>111</v>
      </c>
      <c r="M865">
        <v>4</v>
      </c>
      <c r="N865">
        <v>410000</v>
      </c>
      <c r="O865">
        <v>0.02</v>
      </c>
      <c r="P865">
        <v>2500</v>
      </c>
      <c r="Q865">
        <v>325000</v>
      </c>
      <c r="R865" t="s">
        <v>167</v>
      </c>
      <c r="S865" t="s">
        <v>100</v>
      </c>
      <c r="T865" t="s">
        <v>113</v>
      </c>
      <c r="U865">
        <v>1</v>
      </c>
      <c r="V865">
        <v>1640000</v>
      </c>
      <c r="W865">
        <v>32800</v>
      </c>
      <c r="X865">
        <v>1607200</v>
      </c>
      <c r="Y865">
        <v>1302500</v>
      </c>
      <c r="Z865">
        <v>304700</v>
      </c>
      <c r="AA865">
        <v>0.18958437033349901</v>
      </c>
      <c r="AB865" t="s">
        <v>6426</v>
      </c>
      <c r="AC865" s="14" t="s">
        <v>6478</v>
      </c>
    </row>
    <row r="866" spans="1:29" x14ac:dyDescent="0.25">
      <c r="A866" t="s">
        <v>3512</v>
      </c>
      <c r="B866" s="3">
        <v>45906</v>
      </c>
      <c r="C866" t="s">
        <v>3514</v>
      </c>
      <c r="D866" t="s">
        <v>3515</v>
      </c>
      <c r="E866" t="s">
        <v>3516</v>
      </c>
      <c r="F866" t="s">
        <v>93</v>
      </c>
      <c r="G866">
        <v>55</v>
      </c>
      <c r="H866" t="s">
        <v>119</v>
      </c>
      <c r="I866" t="s">
        <v>120</v>
      </c>
      <c r="J866" t="s">
        <v>109</v>
      </c>
      <c r="K866" t="s">
        <v>296</v>
      </c>
      <c r="L866" t="s">
        <v>282</v>
      </c>
      <c r="M866">
        <v>5</v>
      </c>
      <c r="N866">
        <v>320000</v>
      </c>
      <c r="O866">
        <v>0.02</v>
      </c>
      <c r="P866">
        <v>1500</v>
      </c>
      <c r="Q866">
        <v>250000</v>
      </c>
      <c r="R866" t="s">
        <v>167</v>
      </c>
      <c r="S866" t="s">
        <v>100</v>
      </c>
      <c r="T866" t="s">
        <v>101</v>
      </c>
      <c r="U866">
        <v>2</v>
      </c>
      <c r="V866">
        <v>1600000</v>
      </c>
      <c r="W866">
        <v>32000</v>
      </c>
      <c r="X866">
        <v>1568000</v>
      </c>
      <c r="Y866">
        <v>1251500</v>
      </c>
      <c r="Z866">
        <v>316500</v>
      </c>
      <c r="AA866">
        <v>0.20184948979591799</v>
      </c>
      <c r="AB866" t="s">
        <v>6435</v>
      </c>
      <c r="AC866" s="14">
        <v>51</v>
      </c>
    </row>
    <row r="867" spans="1:29" x14ac:dyDescent="0.25">
      <c r="A867" t="s">
        <v>3517</v>
      </c>
      <c r="B867" s="3">
        <v>45834</v>
      </c>
      <c r="C867" t="s">
        <v>1445</v>
      </c>
      <c r="D867" t="s">
        <v>1446</v>
      </c>
      <c r="E867" t="s">
        <v>3518</v>
      </c>
      <c r="F867" t="s">
        <v>93</v>
      </c>
      <c r="G867">
        <v>36</v>
      </c>
      <c r="H867" t="s">
        <v>558</v>
      </c>
      <c r="I867" t="s">
        <v>129</v>
      </c>
      <c r="J867" t="s">
        <v>109</v>
      </c>
      <c r="K867" t="s">
        <v>520</v>
      </c>
      <c r="L867" t="s">
        <v>111</v>
      </c>
      <c r="M867">
        <v>6</v>
      </c>
      <c r="N867">
        <v>410000</v>
      </c>
      <c r="O867">
        <v>0.1</v>
      </c>
      <c r="P867">
        <v>12000</v>
      </c>
      <c r="Q867">
        <v>325000</v>
      </c>
      <c r="R867" t="s">
        <v>219</v>
      </c>
      <c r="S867" t="s">
        <v>168</v>
      </c>
      <c r="T867" t="s">
        <v>113</v>
      </c>
      <c r="U867">
        <v>4</v>
      </c>
      <c r="V867">
        <v>2460000</v>
      </c>
      <c r="W867">
        <v>246000</v>
      </c>
      <c r="X867">
        <v>2214000</v>
      </c>
      <c r="Y867">
        <v>1962000</v>
      </c>
      <c r="Z867">
        <v>252000</v>
      </c>
      <c r="AA867">
        <v>0.113821138211382</v>
      </c>
      <c r="AB867" t="s">
        <v>6434</v>
      </c>
      <c r="AC867" s="14" t="s">
        <v>6478</v>
      </c>
    </row>
    <row r="868" spans="1:29" x14ac:dyDescent="0.25">
      <c r="A868" t="s">
        <v>3519</v>
      </c>
      <c r="B868" s="3">
        <v>45785</v>
      </c>
      <c r="C868" t="s">
        <v>695</v>
      </c>
      <c r="D868" t="s">
        <v>696</v>
      </c>
      <c r="E868" t="s">
        <v>3520</v>
      </c>
      <c r="F868" t="s">
        <v>107</v>
      </c>
      <c r="G868">
        <v>46</v>
      </c>
      <c r="H868" t="s">
        <v>804</v>
      </c>
      <c r="I868" t="s">
        <v>95</v>
      </c>
      <c r="J868" t="s">
        <v>165</v>
      </c>
      <c r="K868" t="s">
        <v>582</v>
      </c>
      <c r="L868" t="s">
        <v>146</v>
      </c>
      <c r="M868">
        <v>7</v>
      </c>
      <c r="N868">
        <v>180000</v>
      </c>
      <c r="O868">
        <v>0</v>
      </c>
      <c r="P868">
        <v>8000</v>
      </c>
      <c r="Q868">
        <v>125000</v>
      </c>
      <c r="R868" t="s">
        <v>219</v>
      </c>
      <c r="S868" t="s">
        <v>148</v>
      </c>
      <c r="T868" t="s">
        <v>101</v>
      </c>
      <c r="U868">
        <v>5</v>
      </c>
      <c r="V868">
        <v>1260000</v>
      </c>
      <c r="W868">
        <v>0</v>
      </c>
      <c r="X868">
        <v>1260000</v>
      </c>
      <c r="Y868">
        <v>883000</v>
      </c>
      <c r="Z868">
        <v>377000</v>
      </c>
      <c r="AA868">
        <v>0.29920634920634898</v>
      </c>
      <c r="AB868" t="s">
        <v>6430</v>
      </c>
      <c r="AC868" s="14" t="s">
        <v>6478</v>
      </c>
    </row>
    <row r="869" spans="1:29" x14ac:dyDescent="0.25">
      <c r="A869" t="s">
        <v>3521</v>
      </c>
      <c r="B869" s="3">
        <v>45742</v>
      </c>
      <c r="C869" t="s">
        <v>3522</v>
      </c>
      <c r="D869" t="s">
        <v>3523</v>
      </c>
      <c r="E869" t="s">
        <v>3524</v>
      </c>
      <c r="F869" t="s">
        <v>93</v>
      </c>
      <c r="G869">
        <v>32</v>
      </c>
      <c r="H869" t="s">
        <v>338</v>
      </c>
      <c r="I869" t="s">
        <v>120</v>
      </c>
      <c r="J869" t="s">
        <v>174</v>
      </c>
      <c r="K869" t="s">
        <v>175</v>
      </c>
      <c r="L869" t="s">
        <v>132</v>
      </c>
      <c r="M869">
        <v>8</v>
      </c>
      <c r="N869">
        <v>900000</v>
      </c>
      <c r="O869">
        <v>0.15</v>
      </c>
      <c r="P869">
        <v>8000</v>
      </c>
      <c r="Q869">
        <v>730000</v>
      </c>
      <c r="R869" t="s">
        <v>6415</v>
      </c>
      <c r="S869" t="s">
        <v>100</v>
      </c>
      <c r="T869" t="s">
        <v>113</v>
      </c>
      <c r="U869">
        <v>5</v>
      </c>
      <c r="V869">
        <v>7200000</v>
      </c>
      <c r="W869">
        <v>1080000</v>
      </c>
      <c r="X869">
        <v>6120000</v>
      </c>
      <c r="Y869">
        <v>5848000</v>
      </c>
      <c r="Z869">
        <v>272000</v>
      </c>
      <c r="AA869">
        <v>4.4444444444444398E-2</v>
      </c>
      <c r="AB869" t="s">
        <v>6428</v>
      </c>
      <c r="AC869" s="14" t="s">
        <v>6479</v>
      </c>
    </row>
    <row r="870" spans="1:29" x14ac:dyDescent="0.25">
      <c r="A870" t="s">
        <v>3525</v>
      </c>
      <c r="B870" s="3">
        <v>45805</v>
      </c>
      <c r="C870" t="s">
        <v>775</v>
      </c>
      <c r="D870" t="s">
        <v>776</v>
      </c>
      <c r="E870" t="s">
        <v>3527</v>
      </c>
      <c r="F870" t="s">
        <v>93</v>
      </c>
      <c r="G870">
        <v>34</v>
      </c>
      <c r="H870" t="s">
        <v>1792</v>
      </c>
      <c r="I870" t="s">
        <v>129</v>
      </c>
      <c r="J870" t="s">
        <v>212</v>
      </c>
      <c r="K870" t="s">
        <v>145</v>
      </c>
      <c r="L870" t="s">
        <v>146</v>
      </c>
      <c r="M870">
        <v>1</v>
      </c>
      <c r="N870">
        <v>145000</v>
      </c>
      <c r="O870">
        <v>0</v>
      </c>
      <c r="P870">
        <v>4000</v>
      </c>
      <c r="Q870">
        <v>98000</v>
      </c>
      <c r="R870" t="s">
        <v>6415</v>
      </c>
      <c r="S870" t="s">
        <v>100</v>
      </c>
      <c r="T870" t="s">
        <v>113</v>
      </c>
      <c r="U870">
        <v>5</v>
      </c>
      <c r="V870">
        <v>145000</v>
      </c>
      <c r="W870">
        <v>0</v>
      </c>
      <c r="X870">
        <v>145000</v>
      </c>
      <c r="Y870">
        <v>102000</v>
      </c>
      <c r="Z870">
        <v>43000</v>
      </c>
      <c r="AA870">
        <v>0.29655172413793102</v>
      </c>
      <c r="AB870" t="s">
        <v>6430</v>
      </c>
      <c r="AC870" s="14" t="s">
        <v>6479</v>
      </c>
    </row>
    <row r="871" spans="1:29" x14ac:dyDescent="0.25">
      <c r="A871" t="s">
        <v>3529</v>
      </c>
      <c r="B871" s="3">
        <v>45888</v>
      </c>
      <c r="C871" t="s">
        <v>1589</v>
      </c>
      <c r="D871" t="s">
        <v>1590</v>
      </c>
      <c r="E871" t="s">
        <v>3530</v>
      </c>
      <c r="F871" t="s">
        <v>93</v>
      </c>
      <c r="G871">
        <v>25</v>
      </c>
      <c r="H871" t="s">
        <v>377</v>
      </c>
      <c r="I871" t="s">
        <v>95</v>
      </c>
      <c r="J871" t="s">
        <v>165</v>
      </c>
      <c r="K871" t="s">
        <v>121</v>
      </c>
      <c r="L871" t="s">
        <v>122</v>
      </c>
      <c r="M871">
        <v>7</v>
      </c>
      <c r="N871">
        <v>720000</v>
      </c>
      <c r="O871">
        <v>0.15</v>
      </c>
      <c r="P871">
        <v>8000</v>
      </c>
      <c r="Q871">
        <v>600000</v>
      </c>
      <c r="R871" t="s">
        <v>219</v>
      </c>
      <c r="S871" t="s">
        <v>148</v>
      </c>
      <c r="T871" t="s">
        <v>101</v>
      </c>
      <c r="U871">
        <v>3</v>
      </c>
      <c r="V871">
        <v>5040000</v>
      </c>
      <c r="W871">
        <v>756000</v>
      </c>
      <c r="X871">
        <v>4284000</v>
      </c>
      <c r="Y871">
        <v>4208000</v>
      </c>
      <c r="Z871">
        <v>76000</v>
      </c>
      <c r="AA871">
        <v>1.7740429505135401E-2</v>
      </c>
      <c r="AB871" t="s">
        <v>6433</v>
      </c>
      <c r="AC871" s="14" t="s">
        <v>6479</v>
      </c>
    </row>
    <row r="872" spans="1:29" x14ac:dyDescent="0.25">
      <c r="A872" t="s">
        <v>3531</v>
      </c>
      <c r="B872" s="3">
        <v>45861</v>
      </c>
      <c r="C872" t="s">
        <v>1015</v>
      </c>
      <c r="D872" t="s">
        <v>2371</v>
      </c>
      <c r="E872" t="s">
        <v>3533</v>
      </c>
      <c r="F872" t="s">
        <v>107</v>
      </c>
      <c r="G872">
        <v>39</v>
      </c>
      <c r="H872" t="s">
        <v>262</v>
      </c>
      <c r="I872" t="s">
        <v>263</v>
      </c>
      <c r="J872" t="s">
        <v>96</v>
      </c>
      <c r="K872" t="s">
        <v>388</v>
      </c>
      <c r="L872" t="s">
        <v>132</v>
      </c>
      <c r="M872">
        <v>5</v>
      </c>
      <c r="N872">
        <v>510000</v>
      </c>
      <c r="O872">
        <v>0.15</v>
      </c>
      <c r="P872">
        <v>8000</v>
      </c>
      <c r="Q872">
        <v>410000</v>
      </c>
      <c r="R872" t="s">
        <v>219</v>
      </c>
      <c r="S872" t="s">
        <v>148</v>
      </c>
      <c r="T872" t="s">
        <v>101</v>
      </c>
      <c r="U872">
        <v>2</v>
      </c>
      <c r="V872">
        <v>2550000</v>
      </c>
      <c r="W872">
        <v>382500</v>
      </c>
      <c r="X872">
        <v>2167500</v>
      </c>
      <c r="Y872">
        <v>2058000</v>
      </c>
      <c r="Z872">
        <v>109500</v>
      </c>
      <c r="AA872">
        <v>5.0519031141868502E-2</v>
      </c>
      <c r="AB872" t="s">
        <v>6425</v>
      </c>
      <c r="AC872" s="14" t="s">
        <v>6478</v>
      </c>
    </row>
    <row r="873" spans="1:29" x14ac:dyDescent="0.25">
      <c r="A873" t="s">
        <v>3534</v>
      </c>
      <c r="B873" s="3">
        <v>45928</v>
      </c>
      <c r="C873" t="s">
        <v>3536</v>
      </c>
      <c r="D873" t="s">
        <v>3537</v>
      </c>
      <c r="E873" t="s">
        <v>3538</v>
      </c>
      <c r="F873" t="s">
        <v>93</v>
      </c>
      <c r="G873">
        <v>54</v>
      </c>
      <c r="H873" t="s">
        <v>295</v>
      </c>
      <c r="I873" t="s">
        <v>120</v>
      </c>
      <c r="J873" t="s">
        <v>212</v>
      </c>
      <c r="K873" t="s">
        <v>296</v>
      </c>
      <c r="L873" t="s">
        <v>282</v>
      </c>
      <c r="M873">
        <v>2</v>
      </c>
      <c r="N873">
        <v>320000</v>
      </c>
      <c r="O873">
        <v>0.1</v>
      </c>
      <c r="P873">
        <v>2500</v>
      </c>
      <c r="Q873">
        <v>250000</v>
      </c>
      <c r="R873" t="s">
        <v>6415</v>
      </c>
      <c r="S873" t="s">
        <v>168</v>
      </c>
      <c r="T873" t="s">
        <v>101</v>
      </c>
      <c r="U873">
        <v>4</v>
      </c>
      <c r="V873">
        <v>640000</v>
      </c>
      <c r="W873">
        <v>64000</v>
      </c>
      <c r="X873">
        <v>576000</v>
      </c>
      <c r="Y873">
        <v>502500</v>
      </c>
      <c r="Z873">
        <v>73500</v>
      </c>
      <c r="AA873">
        <v>0.12760416666666699</v>
      </c>
      <c r="AB873" t="s">
        <v>6435</v>
      </c>
      <c r="AC873" s="14">
        <v>51</v>
      </c>
    </row>
    <row r="874" spans="1:29" x14ac:dyDescent="0.25">
      <c r="A874" t="s">
        <v>3539</v>
      </c>
      <c r="B874" s="3">
        <v>45816</v>
      </c>
      <c r="C874" t="s">
        <v>706</v>
      </c>
      <c r="D874" t="s">
        <v>707</v>
      </c>
      <c r="E874" t="s">
        <v>3540</v>
      </c>
      <c r="F874" t="s">
        <v>107</v>
      </c>
      <c r="G874">
        <v>53</v>
      </c>
      <c r="H874" t="s">
        <v>128</v>
      </c>
      <c r="I874" t="s">
        <v>129</v>
      </c>
      <c r="J874" t="s">
        <v>359</v>
      </c>
      <c r="K874" t="s">
        <v>156</v>
      </c>
      <c r="L874" t="s">
        <v>111</v>
      </c>
      <c r="M874">
        <v>5</v>
      </c>
      <c r="N874">
        <v>290000</v>
      </c>
      <c r="O874">
        <v>0.1</v>
      </c>
      <c r="P874">
        <v>2500</v>
      </c>
      <c r="Q874">
        <v>225000</v>
      </c>
      <c r="R874" t="s">
        <v>99</v>
      </c>
      <c r="S874" t="s">
        <v>135</v>
      </c>
      <c r="T874" t="s">
        <v>101</v>
      </c>
      <c r="U874">
        <v>4</v>
      </c>
      <c r="V874">
        <v>1450000</v>
      </c>
      <c r="W874">
        <v>145000</v>
      </c>
      <c r="X874">
        <v>1305000</v>
      </c>
      <c r="Y874">
        <v>1127500</v>
      </c>
      <c r="Z874">
        <v>177500</v>
      </c>
      <c r="AA874">
        <v>0.13601532567049801</v>
      </c>
      <c r="AB874" t="s">
        <v>6434</v>
      </c>
      <c r="AC874" s="14">
        <v>51</v>
      </c>
    </row>
    <row r="875" spans="1:29" x14ac:dyDescent="0.25">
      <c r="A875" t="s">
        <v>3541</v>
      </c>
      <c r="B875" s="3">
        <v>45757</v>
      </c>
      <c r="C875" t="s">
        <v>216</v>
      </c>
      <c r="D875" t="s">
        <v>217</v>
      </c>
      <c r="E875" t="s">
        <v>3543</v>
      </c>
      <c r="F875" t="s">
        <v>93</v>
      </c>
      <c r="G875">
        <v>28</v>
      </c>
      <c r="H875" t="s">
        <v>1792</v>
      </c>
      <c r="I875" t="s">
        <v>129</v>
      </c>
      <c r="J875" t="s">
        <v>212</v>
      </c>
      <c r="K875" t="s">
        <v>311</v>
      </c>
      <c r="L875" t="s">
        <v>122</v>
      </c>
      <c r="M875">
        <v>8</v>
      </c>
      <c r="N875">
        <v>850000</v>
      </c>
      <c r="O875">
        <v>0.05</v>
      </c>
      <c r="P875">
        <v>12000</v>
      </c>
      <c r="Q875">
        <v>710000</v>
      </c>
      <c r="R875" t="s">
        <v>99</v>
      </c>
      <c r="S875" t="s">
        <v>148</v>
      </c>
      <c r="T875" t="s">
        <v>113</v>
      </c>
      <c r="U875">
        <v>4</v>
      </c>
      <c r="V875">
        <v>6800000</v>
      </c>
      <c r="W875">
        <v>340000</v>
      </c>
      <c r="X875">
        <v>6460000</v>
      </c>
      <c r="Y875">
        <v>5692000</v>
      </c>
      <c r="Z875">
        <v>768000</v>
      </c>
      <c r="AA875">
        <v>0.118885448916409</v>
      </c>
      <c r="AB875" t="s">
        <v>6431</v>
      </c>
      <c r="AC875" s="14" t="s">
        <v>6479</v>
      </c>
    </row>
    <row r="876" spans="1:29" x14ac:dyDescent="0.25">
      <c r="A876" t="s">
        <v>3544</v>
      </c>
      <c r="B876" s="3">
        <v>45958</v>
      </c>
      <c r="C876" t="s">
        <v>1417</v>
      </c>
      <c r="D876" t="s">
        <v>1342</v>
      </c>
      <c r="E876" t="s">
        <v>3546</v>
      </c>
      <c r="F876" t="s">
        <v>107</v>
      </c>
      <c r="G876">
        <v>20</v>
      </c>
      <c r="H876" t="s">
        <v>595</v>
      </c>
      <c r="I876" t="s">
        <v>263</v>
      </c>
      <c r="J876" t="s">
        <v>165</v>
      </c>
      <c r="K876" t="s">
        <v>425</v>
      </c>
      <c r="L876" t="s">
        <v>146</v>
      </c>
      <c r="M876">
        <v>6</v>
      </c>
      <c r="N876">
        <v>45000</v>
      </c>
      <c r="O876">
        <v>0.1</v>
      </c>
      <c r="P876">
        <v>4000</v>
      </c>
      <c r="Q876">
        <v>27000</v>
      </c>
      <c r="R876" t="s">
        <v>219</v>
      </c>
      <c r="S876" t="s">
        <v>148</v>
      </c>
      <c r="T876" t="s">
        <v>101</v>
      </c>
      <c r="U876">
        <v>5</v>
      </c>
      <c r="V876">
        <v>270000</v>
      </c>
      <c r="W876">
        <v>27000</v>
      </c>
      <c r="X876">
        <v>243000</v>
      </c>
      <c r="Y876">
        <v>166000</v>
      </c>
      <c r="Z876">
        <v>77000</v>
      </c>
      <c r="AA876">
        <v>0.31687242798353898</v>
      </c>
      <c r="AB876" t="s">
        <v>6427</v>
      </c>
      <c r="AC876" s="14" t="s">
        <v>6477</v>
      </c>
    </row>
    <row r="877" spans="1:29" x14ac:dyDescent="0.25">
      <c r="A877" t="s">
        <v>3547</v>
      </c>
      <c r="B877" s="3">
        <v>45837</v>
      </c>
      <c r="C877" t="s">
        <v>2492</v>
      </c>
      <c r="D877" t="s">
        <v>2493</v>
      </c>
      <c r="E877" t="s">
        <v>3548</v>
      </c>
      <c r="F877" t="s">
        <v>107</v>
      </c>
      <c r="G877">
        <v>57</v>
      </c>
      <c r="H877" t="s">
        <v>595</v>
      </c>
      <c r="I877" t="s">
        <v>263</v>
      </c>
      <c r="J877" t="s">
        <v>212</v>
      </c>
      <c r="K877" t="s">
        <v>175</v>
      </c>
      <c r="L877" t="s">
        <v>132</v>
      </c>
      <c r="M877">
        <v>5</v>
      </c>
      <c r="N877">
        <v>900000</v>
      </c>
      <c r="O877">
        <v>0</v>
      </c>
      <c r="P877">
        <v>12000</v>
      </c>
      <c r="Q877">
        <v>730000</v>
      </c>
      <c r="R877" t="s">
        <v>134</v>
      </c>
      <c r="S877" t="s">
        <v>135</v>
      </c>
      <c r="T877" t="s">
        <v>113</v>
      </c>
      <c r="U877">
        <v>4</v>
      </c>
      <c r="V877">
        <v>4500000</v>
      </c>
      <c r="W877">
        <v>0</v>
      </c>
      <c r="X877">
        <v>4500000</v>
      </c>
      <c r="Y877">
        <v>3662000</v>
      </c>
      <c r="Z877">
        <v>838000</v>
      </c>
      <c r="AA877">
        <v>0.18622222222222201</v>
      </c>
      <c r="AB877" t="s">
        <v>6434</v>
      </c>
      <c r="AC877" s="14">
        <v>51</v>
      </c>
    </row>
    <row r="878" spans="1:29" x14ac:dyDescent="0.25">
      <c r="A878" t="s">
        <v>3549</v>
      </c>
      <c r="B878" s="3">
        <v>45819</v>
      </c>
      <c r="C878" t="s">
        <v>820</v>
      </c>
      <c r="D878" t="s">
        <v>821</v>
      </c>
      <c r="E878" t="s">
        <v>3551</v>
      </c>
      <c r="F878" t="s">
        <v>107</v>
      </c>
      <c r="G878">
        <v>48</v>
      </c>
      <c r="H878" t="s">
        <v>128</v>
      </c>
      <c r="I878" t="s">
        <v>129</v>
      </c>
      <c r="J878" t="s">
        <v>212</v>
      </c>
      <c r="K878" t="s">
        <v>311</v>
      </c>
      <c r="L878" t="s">
        <v>122</v>
      </c>
      <c r="M878">
        <v>4</v>
      </c>
      <c r="N878">
        <v>850000</v>
      </c>
      <c r="O878">
        <v>0.02</v>
      </c>
      <c r="P878">
        <v>4000</v>
      </c>
      <c r="Q878">
        <v>710000</v>
      </c>
      <c r="R878" t="s">
        <v>6415</v>
      </c>
      <c r="S878" t="s">
        <v>100</v>
      </c>
      <c r="T878" t="s">
        <v>101</v>
      </c>
      <c r="U878">
        <v>5</v>
      </c>
      <c r="V878">
        <v>3400000</v>
      </c>
      <c r="W878">
        <v>68000</v>
      </c>
      <c r="X878">
        <v>3332000</v>
      </c>
      <c r="Y878">
        <v>2844000</v>
      </c>
      <c r="Z878">
        <v>488000</v>
      </c>
      <c r="AA878">
        <v>0.14645858343337301</v>
      </c>
      <c r="AB878" t="s">
        <v>6434</v>
      </c>
      <c r="AC878" s="14" t="s">
        <v>6478</v>
      </c>
    </row>
    <row r="879" spans="1:29" x14ac:dyDescent="0.25">
      <c r="A879" t="s">
        <v>3552</v>
      </c>
      <c r="B879" s="3">
        <v>45658</v>
      </c>
      <c r="C879" t="s">
        <v>887</v>
      </c>
      <c r="D879" t="s">
        <v>888</v>
      </c>
      <c r="E879" t="s">
        <v>6347</v>
      </c>
      <c r="F879" t="s">
        <v>107</v>
      </c>
      <c r="G879">
        <v>44</v>
      </c>
      <c r="H879" t="s">
        <v>581</v>
      </c>
      <c r="I879" t="s">
        <v>144</v>
      </c>
      <c r="J879" t="s">
        <v>165</v>
      </c>
      <c r="K879" t="s">
        <v>121</v>
      </c>
      <c r="L879" t="s">
        <v>122</v>
      </c>
      <c r="M879">
        <v>8</v>
      </c>
      <c r="N879">
        <v>720000</v>
      </c>
      <c r="O879">
        <v>0.1</v>
      </c>
      <c r="P879">
        <v>4000</v>
      </c>
      <c r="Q879">
        <v>600000</v>
      </c>
      <c r="R879" t="s">
        <v>6415</v>
      </c>
      <c r="S879" t="s">
        <v>100</v>
      </c>
      <c r="T879" t="s">
        <v>113</v>
      </c>
      <c r="U879">
        <v>4</v>
      </c>
      <c r="V879">
        <v>5760000</v>
      </c>
      <c r="W879">
        <v>576000</v>
      </c>
      <c r="X879">
        <v>5184000</v>
      </c>
      <c r="Y879">
        <v>4804000</v>
      </c>
      <c r="Z879">
        <v>380000</v>
      </c>
      <c r="AA879">
        <v>7.3302469135802503E-2</v>
      </c>
      <c r="AB879" t="s">
        <v>6426</v>
      </c>
      <c r="AC879" s="14" t="s">
        <v>6478</v>
      </c>
    </row>
    <row r="880" spans="1:29" x14ac:dyDescent="0.25">
      <c r="A880" t="s">
        <v>3555</v>
      </c>
      <c r="B880" s="3">
        <v>45693</v>
      </c>
      <c r="C880" t="s">
        <v>3557</v>
      </c>
      <c r="D880" t="s">
        <v>1940</v>
      </c>
      <c r="E880" t="s">
        <v>3558</v>
      </c>
      <c r="F880" t="s">
        <v>93</v>
      </c>
      <c r="G880">
        <v>25</v>
      </c>
      <c r="H880" t="s">
        <v>295</v>
      </c>
      <c r="I880" t="s">
        <v>120</v>
      </c>
      <c r="J880" t="s">
        <v>212</v>
      </c>
      <c r="K880" t="s">
        <v>425</v>
      </c>
      <c r="L880" t="s">
        <v>146</v>
      </c>
      <c r="M880">
        <v>5</v>
      </c>
      <c r="N880">
        <v>45000</v>
      </c>
      <c r="O880">
        <v>0.1</v>
      </c>
      <c r="P880">
        <v>12000</v>
      </c>
      <c r="Q880">
        <v>27000</v>
      </c>
      <c r="R880" t="s">
        <v>134</v>
      </c>
      <c r="S880" t="s">
        <v>100</v>
      </c>
      <c r="T880" t="s">
        <v>101</v>
      </c>
      <c r="U880">
        <v>1</v>
      </c>
      <c r="V880">
        <v>225000</v>
      </c>
      <c r="W880">
        <v>22500</v>
      </c>
      <c r="X880">
        <v>202500</v>
      </c>
      <c r="Y880">
        <v>147000</v>
      </c>
      <c r="Z880">
        <v>55500</v>
      </c>
      <c r="AA880">
        <v>0.27407407407407403</v>
      </c>
      <c r="AB880" t="s">
        <v>6429</v>
      </c>
      <c r="AC880" s="14" t="s">
        <v>6479</v>
      </c>
    </row>
    <row r="881" spans="1:29" x14ac:dyDescent="0.25">
      <c r="A881" t="s">
        <v>3559</v>
      </c>
      <c r="B881" s="3">
        <v>45753</v>
      </c>
      <c r="C881" t="s">
        <v>2699</v>
      </c>
      <c r="D881" t="s">
        <v>2700</v>
      </c>
      <c r="E881" t="s">
        <v>3561</v>
      </c>
      <c r="F881" t="s">
        <v>107</v>
      </c>
      <c r="G881">
        <v>58</v>
      </c>
      <c r="H881" t="s">
        <v>558</v>
      </c>
      <c r="I881" t="s">
        <v>129</v>
      </c>
      <c r="J881" t="s">
        <v>174</v>
      </c>
      <c r="K881" t="s">
        <v>388</v>
      </c>
      <c r="L881" t="s">
        <v>132</v>
      </c>
      <c r="M881">
        <v>2</v>
      </c>
      <c r="N881">
        <v>510000</v>
      </c>
      <c r="O881">
        <v>0.15</v>
      </c>
      <c r="P881">
        <v>12000</v>
      </c>
      <c r="Q881">
        <v>410000</v>
      </c>
      <c r="R881" t="s">
        <v>219</v>
      </c>
      <c r="S881" t="s">
        <v>168</v>
      </c>
      <c r="T881" t="s">
        <v>101</v>
      </c>
      <c r="U881">
        <v>5</v>
      </c>
      <c r="V881">
        <v>1020000</v>
      </c>
      <c r="W881">
        <v>153000</v>
      </c>
      <c r="X881">
        <v>867000</v>
      </c>
      <c r="Y881">
        <v>832000</v>
      </c>
      <c r="Z881">
        <v>35000</v>
      </c>
      <c r="AA881">
        <v>4.0369088811995399E-2</v>
      </c>
      <c r="AB881" t="s">
        <v>6431</v>
      </c>
      <c r="AC881" s="14">
        <v>51</v>
      </c>
    </row>
    <row r="882" spans="1:29" x14ac:dyDescent="0.25">
      <c r="A882" t="s">
        <v>3562</v>
      </c>
      <c r="B882" s="3">
        <v>46013</v>
      </c>
      <c r="C882" t="s">
        <v>278</v>
      </c>
      <c r="D882" t="s">
        <v>3563</v>
      </c>
      <c r="E882" t="s">
        <v>3564</v>
      </c>
      <c r="F882" t="s">
        <v>107</v>
      </c>
      <c r="G882">
        <v>45</v>
      </c>
      <c r="H882" t="s">
        <v>119</v>
      </c>
      <c r="I882" t="s">
        <v>120</v>
      </c>
      <c r="J882" t="s">
        <v>155</v>
      </c>
      <c r="K882" t="s">
        <v>145</v>
      </c>
      <c r="L882" t="s">
        <v>146</v>
      </c>
      <c r="M882">
        <v>1</v>
      </c>
      <c r="N882">
        <v>145000</v>
      </c>
      <c r="O882">
        <v>0.15</v>
      </c>
      <c r="P882">
        <v>8000</v>
      </c>
      <c r="Q882">
        <v>98000</v>
      </c>
      <c r="R882" t="s">
        <v>219</v>
      </c>
      <c r="S882" t="s">
        <v>100</v>
      </c>
      <c r="T882" t="s">
        <v>101</v>
      </c>
      <c r="U882">
        <v>3</v>
      </c>
      <c r="V882">
        <v>145000</v>
      </c>
      <c r="W882">
        <v>21750</v>
      </c>
      <c r="X882">
        <v>123250</v>
      </c>
      <c r="Y882">
        <v>106000</v>
      </c>
      <c r="Z882">
        <v>17250</v>
      </c>
      <c r="AA882">
        <v>0.139959432048682</v>
      </c>
      <c r="AB882" t="s">
        <v>6432</v>
      </c>
      <c r="AC882" s="14" t="s">
        <v>6478</v>
      </c>
    </row>
    <row r="883" spans="1:29" x14ac:dyDescent="0.25">
      <c r="A883" t="s">
        <v>3565</v>
      </c>
      <c r="B883" s="3">
        <v>45975</v>
      </c>
      <c r="C883" t="s">
        <v>3045</v>
      </c>
      <c r="D883" t="s">
        <v>3566</v>
      </c>
      <c r="E883" t="s">
        <v>3567</v>
      </c>
      <c r="F883" t="s">
        <v>107</v>
      </c>
      <c r="G883">
        <v>60</v>
      </c>
      <c r="H883" t="s">
        <v>558</v>
      </c>
      <c r="I883" t="s">
        <v>129</v>
      </c>
      <c r="J883" t="s">
        <v>155</v>
      </c>
      <c r="K883" t="s">
        <v>156</v>
      </c>
      <c r="L883" t="s">
        <v>111</v>
      </c>
      <c r="M883">
        <v>5</v>
      </c>
      <c r="N883">
        <v>290000</v>
      </c>
      <c r="O883">
        <v>0</v>
      </c>
      <c r="P883">
        <v>12000</v>
      </c>
      <c r="Q883">
        <v>225000</v>
      </c>
      <c r="R883" t="s">
        <v>167</v>
      </c>
      <c r="S883" t="s">
        <v>100</v>
      </c>
      <c r="T883" t="s">
        <v>101</v>
      </c>
      <c r="U883">
        <v>3</v>
      </c>
      <c r="V883">
        <v>1450000</v>
      </c>
      <c r="W883">
        <v>0</v>
      </c>
      <c r="X883">
        <v>1450000</v>
      </c>
      <c r="Y883">
        <v>1137000</v>
      </c>
      <c r="Z883">
        <v>313000</v>
      </c>
      <c r="AA883">
        <v>0.21586206896551699</v>
      </c>
      <c r="AB883" t="s">
        <v>6424</v>
      </c>
      <c r="AC883" s="14">
        <v>51</v>
      </c>
    </row>
    <row r="884" spans="1:29" x14ac:dyDescent="0.25">
      <c r="A884" t="s">
        <v>3568</v>
      </c>
      <c r="B884" s="3">
        <v>45975</v>
      </c>
      <c r="C884" t="s">
        <v>3413</v>
      </c>
      <c r="D884" t="s">
        <v>3414</v>
      </c>
      <c r="E884" t="s">
        <v>3569</v>
      </c>
      <c r="F884" t="s">
        <v>93</v>
      </c>
      <c r="G884">
        <v>42</v>
      </c>
      <c r="H884" t="s">
        <v>1792</v>
      </c>
      <c r="I884" t="s">
        <v>129</v>
      </c>
      <c r="J884" t="s">
        <v>359</v>
      </c>
      <c r="K884" t="s">
        <v>281</v>
      </c>
      <c r="L884" t="s">
        <v>282</v>
      </c>
      <c r="M884">
        <v>3</v>
      </c>
      <c r="N884">
        <v>250000</v>
      </c>
      <c r="O884">
        <v>0.05</v>
      </c>
      <c r="P884">
        <v>6000</v>
      </c>
      <c r="Q884">
        <v>190000</v>
      </c>
      <c r="R884" t="s">
        <v>167</v>
      </c>
      <c r="S884" t="s">
        <v>135</v>
      </c>
      <c r="T884" t="s">
        <v>113</v>
      </c>
      <c r="U884">
        <v>1</v>
      </c>
      <c r="V884">
        <v>750000</v>
      </c>
      <c r="W884">
        <v>37500</v>
      </c>
      <c r="X884">
        <v>712500</v>
      </c>
      <c r="Y884">
        <v>576000</v>
      </c>
      <c r="Z884">
        <v>136500</v>
      </c>
      <c r="AA884">
        <v>0.19157894736842099</v>
      </c>
      <c r="AB884" t="s">
        <v>6424</v>
      </c>
      <c r="AC884" s="14" t="s">
        <v>6478</v>
      </c>
    </row>
    <row r="885" spans="1:29" x14ac:dyDescent="0.25">
      <c r="A885" t="s">
        <v>3570</v>
      </c>
      <c r="B885" s="3">
        <v>45705</v>
      </c>
      <c r="C885" t="s">
        <v>2416</v>
      </c>
      <c r="E885" t="s">
        <v>3572</v>
      </c>
      <c r="F885" t="s">
        <v>93</v>
      </c>
      <c r="G885">
        <v>51</v>
      </c>
      <c r="H885" t="s">
        <v>804</v>
      </c>
      <c r="I885" t="s">
        <v>95</v>
      </c>
      <c r="J885" t="s">
        <v>359</v>
      </c>
      <c r="K885" t="s">
        <v>281</v>
      </c>
      <c r="L885" t="s">
        <v>282</v>
      </c>
      <c r="M885">
        <v>5</v>
      </c>
      <c r="N885">
        <v>250000</v>
      </c>
      <c r="O885">
        <v>0</v>
      </c>
      <c r="P885">
        <v>1500</v>
      </c>
      <c r="Q885">
        <v>190000</v>
      </c>
      <c r="R885" t="s">
        <v>134</v>
      </c>
      <c r="S885" t="s">
        <v>135</v>
      </c>
      <c r="T885" t="s">
        <v>101</v>
      </c>
      <c r="U885">
        <v>3</v>
      </c>
      <c r="V885">
        <v>1250000</v>
      </c>
      <c r="W885">
        <v>0</v>
      </c>
      <c r="X885">
        <v>1250000</v>
      </c>
      <c r="Y885">
        <v>951500</v>
      </c>
      <c r="Z885">
        <v>298500</v>
      </c>
      <c r="AA885">
        <v>0.23880000000000001</v>
      </c>
      <c r="AB885" t="s">
        <v>6429</v>
      </c>
      <c r="AC885" s="14">
        <v>51</v>
      </c>
    </row>
    <row r="886" spans="1:29" x14ac:dyDescent="0.25">
      <c r="A886" t="s">
        <v>3573</v>
      </c>
      <c r="B886" s="3">
        <v>45826</v>
      </c>
      <c r="C886" t="s">
        <v>499</v>
      </c>
      <c r="D886" t="s">
        <v>2628</v>
      </c>
      <c r="E886" t="s">
        <v>3575</v>
      </c>
      <c r="F886" t="s">
        <v>107</v>
      </c>
      <c r="G886">
        <v>50</v>
      </c>
      <c r="H886" t="s">
        <v>295</v>
      </c>
      <c r="I886" t="s">
        <v>120</v>
      </c>
      <c r="J886" t="s">
        <v>109</v>
      </c>
      <c r="K886" t="s">
        <v>582</v>
      </c>
      <c r="L886" t="s">
        <v>146</v>
      </c>
      <c r="M886">
        <v>5</v>
      </c>
      <c r="N886">
        <v>180000</v>
      </c>
      <c r="O886">
        <v>0.15</v>
      </c>
      <c r="P886">
        <v>1500</v>
      </c>
      <c r="Q886">
        <v>125000</v>
      </c>
      <c r="R886" t="s">
        <v>6415</v>
      </c>
      <c r="S886" t="s">
        <v>168</v>
      </c>
      <c r="T886" t="s">
        <v>101</v>
      </c>
      <c r="U886">
        <v>3</v>
      </c>
      <c r="V886">
        <v>900000</v>
      </c>
      <c r="W886">
        <v>135000</v>
      </c>
      <c r="X886">
        <v>765000</v>
      </c>
      <c r="Y886">
        <v>626500</v>
      </c>
      <c r="Z886">
        <v>138500</v>
      </c>
      <c r="AA886">
        <v>0.18104575163398701</v>
      </c>
      <c r="AB886" t="s">
        <v>6434</v>
      </c>
      <c r="AC886" s="14" t="s">
        <v>6478</v>
      </c>
    </row>
    <row r="887" spans="1:29" x14ac:dyDescent="0.25">
      <c r="A887" t="s">
        <v>3576</v>
      </c>
      <c r="B887" s="3">
        <v>45975</v>
      </c>
      <c r="C887" t="s">
        <v>1717</v>
      </c>
      <c r="D887" t="s">
        <v>1718</v>
      </c>
      <c r="E887" t="s">
        <v>3577</v>
      </c>
      <c r="F887" t="s">
        <v>93</v>
      </c>
      <c r="G887">
        <v>50</v>
      </c>
      <c r="H887" t="s">
        <v>295</v>
      </c>
      <c r="I887" t="s">
        <v>120</v>
      </c>
      <c r="J887" t="s">
        <v>155</v>
      </c>
      <c r="K887" t="s">
        <v>175</v>
      </c>
      <c r="L887" t="s">
        <v>132</v>
      </c>
      <c r="M887">
        <v>2</v>
      </c>
      <c r="N887">
        <v>900000</v>
      </c>
      <c r="O887">
        <v>0.05</v>
      </c>
      <c r="P887">
        <v>8000</v>
      </c>
      <c r="Q887">
        <v>730000</v>
      </c>
      <c r="R887" t="s">
        <v>134</v>
      </c>
      <c r="S887" t="s">
        <v>168</v>
      </c>
      <c r="T887" t="s">
        <v>113</v>
      </c>
      <c r="U887">
        <v>3</v>
      </c>
      <c r="V887">
        <v>1800000</v>
      </c>
      <c r="W887">
        <v>90000</v>
      </c>
      <c r="X887">
        <v>1710000</v>
      </c>
      <c r="Y887">
        <v>1468000</v>
      </c>
      <c r="Z887">
        <v>242000</v>
      </c>
      <c r="AA887">
        <v>0.14152046783625699</v>
      </c>
      <c r="AB887" t="s">
        <v>6424</v>
      </c>
      <c r="AC887" s="14" t="s">
        <v>6478</v>
      </c>
    </row>
    <row r="888" spans="1:29" x14ac:dyDescent="0.25">
      <c r="A888" t="s">
        <v>3578</v>
      </c>
      <c r="B888" s="3">
        <v>45917</v>
      </c>
      <c r="C888" t="s">
        <v>915</v>
      </c>
      <c r="D888" t="s">
        <v>916</v>
      </c>
      <c r="E888" t="s">
        <v>3579</v>
      </c>
      <c r="F888" t="s">
        <v>93</v>
      </c>
      <c r="G888">
        <v>35</v>
      </c>
      <c r="H888" t="s">
        <v>558</v>
      </c>
      <c r="I888" t="s">
        <v>129</v>
      </c>
      <c r="J888" t="s">
        <v>155</v>
      </c>
      <c r="K888" t="s">
        <v>520</v>
      </c>
      <c r="L888" t="s">
        <v>111</v>
      </c>
      <c r="M888">
        <v>3</v>
      </c>
      <c r="N888">
        <v>410000</v>
      </c>
      <c r="O888">
        <v>0</v>
      </c>
      <c r="P888">
        <v>8000</v>
      </c>
      <c r="Q888">
        <v>325000</v>
      </c>
      <c r="R888" t="s">
        <v>6415</v>
      </c>
      <c r="S888" t="s">
        <v>135</v>
      </c>
      <c r="T888" t="s">
        <v>101</v>
      </c>
      <c r="U888">
        <v>2</v>
      </c>
      <c r="V888">
        <v>1230000</v>
      </c>
      <c r="W888">
        <v>0</v>
      </c>
      <c r="X888">
        <v>1230000</v>
      </c>
      <c r="Y888">
        <v>983000</v>
      </c>
      <c r="Z888">
        <v>247000</v>
      </c>
      <c r="AA888">
        <v>0.20081300813008099</v>
      </c>
      <c r="AB888" t="s">
        <v>6435</v>
      </c>
      <c r="AC888" s="14" t="s">
        <v>6479</v>
      </c>
    </row>
    <row r="889" spans="1:29" x14ac:dyDescent="0.25">
      <c r="A889" t="s">
        <v>3580</v>
      </c>
      <c r="B889" s="3">
        <v>45793</v>
      </c>
      <c r="C889" t="s">
        <v>599</v>
      </c>
      <c r="D889" t="s">
        <v>600</v>
      </c>
      <c r="E889" t="s">
        <v>3582</v>
      </c>
      <c r="F889" t="s">
        <v>107</v>
      </c>
      <c r="G889">
        <v>27</v>
      </c>
      <c r="H889" t="s">
        <v>558</v>
      </c>
      <c r="I889" t="s">
        <v>129</v>
      </c>
      <c r="J889" t="s">
        <v>155</v>
      </c>
      <c r="K889" t="s">
        <v>175</v>
      </c>
      <c r="L889" t="s">
        <v>132</v>
      </c>
      <c r="M889">
        <v>4</v>
      </c>
      <c r="N889">
        <v>900000</v>
      </c>
      <c r="O889">
        <v>0</v>
      </c>
      <c r="P889">
        <v>6000</v>
      </c>
      <c r="Q889">
        <v>730000</v>
      </c>
      <c r="R889" t="s">
        <v>99</v>
      </c>
      <c r="S889" t="s">
        <v>100</v>
      </c>
      <c r="T889" t="s">
        <v>113</v>
      </c>
      <c r="U889">
        <v>1</v>
      </c>
      <c r="V889">
        <v>3600000</v>
      </c>
      <c r="W889">
        <v>0</v>
      </c>
      <c r="X889">
        <v>3600000</v>
      </c>
      <c r="Y889">
        <v>2926000</v>
      </c>
      <c r="Z889">
        <v>674000</v>
      </c>
      <c r="AA889">
        <v>0.18722222222222201</v>
      </c>
      <c r="AB889" t="s">
        <v>6430</v>
      </c>
      <c r="AC889" s="14" t="s">
        <v>6479</v>
      </c>
    </row>
    <row r="890" spans="1:29" x14ac:dyDescent="0.25">
      <c r="A890" t="s">
        <v>3583</v>
      </c>
      <c r="B890" s="3">
        <v>45761</v>
      </c>
      <c r="C890" t="s">
        <v>2160</v>
      </c>
      <c r="D890" t="s">
        <v>2161</v>
      </c>
      <c r="E890" t="s">
        <v>3584</v>
      </c>
      <c r="F890" t="s">
        <v>93</v>
      </c>
      <c r="G890">
        <v>39</v>
      </c>
      <c r="H890" t="s">
        <v>262</v>
      </c>
      <c r="I890" t="s">
        <v>263</v>
      </c>
      <c r="J890" t="s">
        <v>109</v>
      </c>
      <c r="K890" t="s">
        <v>156</v>
      </c>
      <c r="L890" t="s">
        <v>111</v>
      </c>
      <c r="M890">
        <v>5</v>
      </c>
      <c r="N890">
        <v>290000</v>
      </c>
      <c r="O890">
        <v>0.15</v>
      </c>
      <c r="P890">
        <v>4000</v>
      </c>
      <c r="Q890">
        <v>225000</v>
      </c>
      <c r="R890" t="s">
        <v>219</v>
      </c>
      <c r="S890" t="s">
        <v>168</v>
      </c>
      <c r="T890" t="s">
        <v>101</v>
      </c>
      <c r="U890">
        <v>4</v>
      </c>
      <c r="V890">
        <v>1450000</v>
      </c>
      <c r="W890">
        <v>217500</v>
      </c>
      <c r="X890">
        <v>1232500</v>
      </c>
      <c r="Y890">
        <v>1129000</v>
      </c>
      <c r="Z890">
        <v>103500</v>
      </c>
      <c r="AA890">
        <v>8.3975659229208896E-2</v>
      </c>
      <c r="AB890" t="s">
        <v>6431</v>
      </c>
      <c r="AC890" s="14" t="s">
        <v>6478</v>
      </c>
    </row>
    <row r="891" spans="1:29" x14ac:dyDescent="0.25">
      <c r="A891" t="s">
        <v>3585</v>
      </c>
      <c r="B891" s="3">
        <v>45812</v>
      </c>
      <c r="C891" t="s">
        <v>3586</v>
      </c>
      <c r="D891" t="s">
        <v>2026</v>
      </c>
      <c r="E891" t="s">
        <v>3587</v>
      </c>
      <c r="F891" t="s">
        <v>93</v>
      </c>
      <c r="G891">
        <v>61</v>
      </c>
      <c r="H891" t="s">
        <v>310</v>
      </c>
      <c r="I891" t="s">
        <v>263</v>
      </c>
      <c r="J891" t="s">
        <v>96</v>
      </c>
      <c r="K891" t="s">
        <v>311</v>
      </c>
      <c r="L891" t="s">
        <v>122</v>
      </c>
      <c r="M891">
        <v>3</v>
      </c>
      <c r="N891">
        <v>850000</v>
      </c>
      <c r="O891">
        <v>0.15</v>
      </c>
      <c r="P891">
        <v>2500</v>
      </c>
      <c r="Q891">
        <v>710000</v>
      </c>
      <c r="R891" t="s">
        <v>219</v>
      </c>
      <c r="S891" t="s">
        <v>100</v>
      </c>
      <c r="T891" t="s">
        <v>113</v>
      </c>
      <c r="U891">
        <v>5</v>
      </c>
      <c r="V891">
        <v>2550000</v>
      </c>
      <c r="W891">
        <v>382500</v>
      </c>
      <c r="X891">
        <v>2167500</v>
      </c>
      <c r="Y891">
        <v>2132500</v>
      </c>
      <c r="Z891">
        <v>35000</v>
      </c>
      <c r="AA891">
        <v>1.6147635524798198E-2</v>
      </c>
      <c r="AB891" t="s">
        <v>6434</v>
      </c>
      <c r="AC891" s="14">
        <v>51</v>
      </c>
    </row>
    <row r="892" spans="1:29" x14ac:dyDescent="0.25">
      <c r="A892" t="s">
        <v>3588</v>
      </c>
      <c r="B892" s="3">
        <v>45713</v>
      </c>
      <c r="C892" t="s">
        <v>189</v>
      </c>
      <c r="E892" t="s">
        <v>3590</v>
      </c>
      <c r="F892" t="s">
        <v>107</v>
      </c>
      <c r="G892">
        <v>61</v>
      </c>
      <c r="H892" t="s">
        <v>581</v>
      </c>
      <c r="I892" t="s">
        <v>144</v>
      </c>
      <c r="J892" t="s">
        <v>359</v>
      </c>
      <c r="K892" t="s">
        <v>121</v>
      </c>
      <c r="L892" t="s">
        <v>122</v>
      </c>
      <c r="M892">
        <v>4</v>
      </c>
      <c r="N892">
        <v>720000</v>
      </c>
      <c r="O892">
        <v>0.1</v>
      </c>
      <c r="P892">
        <v>8000</v>
      </c>
      <c r="Q892">
        <v>600000</v>
      </c>
      <c r="R892" t="s">
        <v>6415</v>
      </c>
      <c r="S892" t="s">
        <v>168</v>
      </c>
      <c r="T892" t="s">
        <v>113</v>
      </c>
      <c r="U892">
        <v>2</v>
      </c>
      <c r="V892">
        <v>2880000</v>
      </c>
      <c r="W892">
        <v>288000</v>
      </c>
      <c r="X892">
        <v>2592000</v>
      </c>
      <c r="Y892">
        <v>2408000</v>
      </c>
      <c r="Z892">
        <v>184000</v>
      </c>
      <c r="AA892">
        <v>7.0987654320987595E-2</v>
      </c>
      <c r="AB892" t="s">
        <v>6429</v>
      </c>
      <c r="AC892" s="14">
        <v>51</v>
      </c>
    </row>
    <row r="893" spans="1:29" x14ac:dyDescent="0.25">
      <c r="A893" t="s">
        <v>3591</v>
      </c>
      <c r="B893" s="3">
        <v>45869</v>
      </c>
      <c r="C893" t="s">
        <v>361</v>
      </c>
      <c r="D893" t="s">
        <v>362</v>
      </c>
      <c r="E893" t="s">
        <v>3592</v>
      </c>
      <c r="F893" t="s">
        <v>93</v>
      </c>
      <c r="G893">
        <v>29</v>
      </c>
      <c r="H893" t="s">
        <v>262</v>
      </c>
      <c r="I893" t="s">
        <v>263</v>
      </c>
      <c r="J893" t="s">
        <v>155</v>
      </c>
      <c r="K893" t="s">
        <v>388</v>
      </c>
      <c r="L893" t="s">
        <v>132</v>
      </c>
      <c r="M893">
        <v>7</v>
      </c>
      <c r="N893">
        <v>510000</v>
      </c>
      <c r="O893">
        <v>0.1</v>
      </c>
      <c r="P893">
        <v>12000</v>
      </c>
      <c r="Q893">
        <v>410000</v>
      </c>
      <c r="R893" t="s">
        <v>167</v>
      </c>
      <c r="S893" t="s">
        <v>135</v>
      </c>
      <c r="T893" t="s">
        <v>113</v>
      </c>
      <c r="U893">
        <v>1</v>
      </c>
      <c r="V893">
        <v>3570000</v>
      </c>
      <c r="W893">
        <v>357000</v>
      </c>
      <c r="X893">
        <v>3213000</v>
      </c>
      <c r="Y893">
        <v>2882000</v>
      </c>
      <c r="Z893">
        <v>331000</v>
      </c>
      <c r="AA893">
        <v>0.103018985371927</v>
      </c>
      <c r="AB893" t="s">
        <v>6425</v>
      </c>
      <c r="AC893" s="14" t="s">
        <v>6479</v>
      </c>
    </row>
    <row r="894" spans="1:29" x14ac:dyDescent="0.25">
      <c r="A894" t="s">
        <v>3593</v>
      </c>
      <c r="B894" s="3">
        <v>45812</v>
      </c>
      <c r="C894" t="s">
        <v>2269</v>
      </c>
      <c r="D894" t="s">
        <v>2270</v>
      </c>
      <c r="E894" t="s">
        <v>3594</v>
      </c>
      <c r="F894" t="s">
        <v>93</v>
      </c>
      <c r="G894">
        <v>57</v>
      </c>
      <c r="H894" t="s">
        <v>262</v>
      </c>
      <c r="I894" t="s">
        <v>263</v>
      </c>
      <c r="J894" t="s">
        <v>109</v>
      </c>
      <c r="K894" t="s">
        <v>156</v>
      </c>
      <c r="L894" t="s">
        <v>111</v>
      </c>
      <c r="M894">
        <v>6</v>
      </c>
      <c r="N894">
        <v>290000</v>
      </c>
      <c r="O894">
        <v>0.05</v>
      </c>
      <c r="P894">
        <v>6000</v>
      </c>
      <c r="Q894">
        <v>225000</v>
      </c>
      <c r="R894" t="s">
        <v>6415</v>
      </c>
      <c r="S894" t="s">
        <v>100</v>
      </c>
      <c r="T894" t="s">
        <v>113</v>
      </c>
      <c r="U894">
        <v>0</v>
      </c>
      <c r="V894">
        <v>1740000</v>
      </c>
      <c r="W894">
        <v>87000</v>
      </c>
      <c r="X894">
        <v>1653000</v>
      </c>
      <c r="Y894">
        <v>1356000</v>
      </c>
      <c r="Z894">
        <v>297000</v>
      </c>
      <c r="AA894">
        <v>0.17967332123412</v>
      </c>
      <c r="AB894" t="s">
        <v>6434</v>
      </c>
      <c r="AC894" s="14">
        <v>51</v>
      </c>
    </row>
    <row r="895" spans="1:29" x14ac:dyDescent="0.25">
      <c r="A895" t="s">
        <v>3595</v>
      </c>
      <c r="B895" s="3">
        <v>45726</v>
      </c>
      <c r="C895" t="s">
        <v>517</v>
      </c>
      <c r="D895" t="s">
        <v>518</v>
      </c>
      <c r="E895" t="s">
        <v>3597</v>
      </c>
      <c r="F895" t="s">
        <v>107</v>
      </c>
      <c r="G895">
        <v>21</v>
      </c>
      <c r="H895" t="s">
        <v>377</v>
      </c>
      <c r="I895" t="s">
        <v>95</v>
      </c>
      <c r="J895" t="s">
        <v>174</v>
      </c>
      <c r="K895" t="s">
        <v>121</v>
      </c>
      <c r="L895" t="s">
        <v>122</v>
      </c>
      <c r="M895">
        <v>4</v>
      </c>
      <c r="N895">
        <v>720000</v>
      </c>
      <c r="O895">
        <v>0.15</v>
      </c>
      <c r="P895">
        <v>1500</v>
      </c>
      <c r="Q895">
        <v>600000</v>
      </c>
      <c r="R895" t="s">
        <v>134</v>
      </c>
      <c r="S895" t="s">
        <v>100</v>
      </c>
      <c r="T895" t="s">
        <v>101</v>
      </c>
      <c r="U895">
        <v>4</v>
      </c>
      <c r="V895">
        <v>2880000</v>
      </c>
      <c r="W895">
        <v>432000</v>
      </c>
      <c r="X895">
        <v>2448000</v>
      </c>
      <c r="Y895">
        <v>2401500</v>
      </c>
      <c r="Z895">
        <v>46500</v>
      </c>
      <c r="AA895">
        <v>1.8995098039215699E-2</v>
      </c>
      <c r="AB895" t="s">
        <v>6428</v>
      </c>
      <c r="AC895" s="14" t="s">
        <v>6477</v>
      </c>
    </row>
    <row r="896" spans="1:29" x14ac:dyDescent="0.25">
      <c r="A896" t="s">
        <v>3598</v>
      </c>
      <c r="B896" s="3">
        <v>45991</v>
      </c>
      <c r="C896" t="s">
        <v>463</v>
      </c>
      <c r="D896" t="s">
        <v>464</v>
      </c>
      <c r="E896" t="s">
        <v>3600</v>
      </c>
      <c r="F896" t="s">
        <v>107</v>
      </c>
      <c r="G896">
        <v>43</v>
      </c>
      <c r="H896" t="s">
        <v>295</v>
      </c>
      <c r="I896" t="s">
        <v>120</v>
      </c>
      <c r="J896" t="s">
        <v>96</v>
      </c>
      <c r="K896" t="s">
        <v>145</v>
      </c>
      <c r="L896" t="s">
        <v>146</v>
      </c>
      <c r="M896">
        <v>7</v>
      </c>
      <c r="N896">
        <v>145000</v>
      </c>
      <c r="O896">
        <v>0.05</v>
      </c>
      <c r="P896">
        <v>4000</v>
      </c>
      <c r="Q896">
        <v>98000</v>
      </c>
      <c r="R896" t="s">
        <v>134</v>
      </c>
      <c r="S896" t="s">
        <v>135</v>
      </c>
      <c r="T896" t="s">
        <v>113</v>
      </c>
      <c r="U896">
        <v>2</v>
      </c>
      <c r="V896">
        <v>1015000</v>
      </c>
      <c r="W896">
        <v>50750</v>
      </c>
      <c r="X896">
        <v>964250</v>
      </c>
      <c r="Y896">
        <v>690000</v>
      </c>
      <c r="Z896">
        <v>274250</v>
      </c>
      <c r="AA896">
        <v>0.28441794140523702</v>
      </c>
      <c r="AB896" t="s">
        <v>6424</v>
      </c>
      <c r="AC896" s="14" t="s">
        <v>6478</v>
      </c>
    </row>
    <row r="897" spans="1:29" x14ac:dyDescent="0.25">
      <c r="A897" t="s">
        <v>3601</v>
      </c>
      <c r="B897" s="3">
        <v>45905</v>
      </c>
      <c r="C897" t="s">
        <v>3603</v>
      </c>
      <c r="E897" t="s">
        <v>3604</v>
      </c>
      <c r="F897" t="s">
        <v>107</v>
      </c>
      <c r="G897">
        <v>54</v>
      </c>
      <c r="H897" t="s">
        <v>1792</v>
      </c>
      <c r="I897" t="s">
        <v>129</v>
      </c>
      <c r="J897" t="s">
        <v>130</v>
      </c>
      <c r="K897" t="s">
        <v>311</v>
      </c>
      <c r="L897" t="s">
        <v>122</v>
      </c>
      <c r="M897">
        <v>1</v>
      </c>
      <c r="N897">
        <v>850000</v>
      </c>
      <c r="O897">
        <v>0.1</v>
      </c>
      <c r="P897">
        <v>1500</v>
      </c>
      <c r="Q897">
        <v>710000</v>
      </c>
      <c r="R897" t="s">
        <v>167</v>
      </c>
      <c r="S897" t="s">
        <v>100</v>
      </c>
      <c r="T897" t="s">
        <v>101</v>
      </c>
      <c r="U897">
        <v>5</v>
      </c>
      <c r="V897">
        <v>850000</v>
      </c>
      <c r="W897">
        <v>85000</v>
      </c>
      <c r="X897">
        <v>765000</v>
      </c>
      <c r="Y897">
        <v>711500</v>
      </c>
      <c r="Z897">
        <v>53500</v>
      </c>
      <c r="AA897">
        <v>6.9934640522875804E-2</v>
      </c>
      <c r="AB897" t="s">
        <v>6435</v>
      </c>
      <c r="AC897" s="14">
        <v>51</v>
      </c>
    </row>
    <row r="898" spans="1:29" x14ac:dyDescent="0.25">
      <c r="A898" t="s">
        <v>3605</v>
      </c>
      <c r="B898" s="3">
        <v>46001</v>
      </c>
      <c r="C898" t="s">
        <v>775</v>
      </c>
      <c r="E898" t="s">
        <v>3606</v>
      </c>
      <c r="F898" t="s">
        <v>107</v>
      </c>
      <c r="G898">
        <v>65</v>
      </c>
      <c r="H898" t="s">
        <v>804</v>
      </c>
      <c r="I898" t="s">
        <v>95</v>
      </c>
      <c r="J898" t="s">
        <v>165</v>
      </c>
      <c r="K898" t="s">
        <v>281</v>
      </c>
      <c r="L898" t="s">
        <v>282</v>
      </c>
      <c r="M898">
        <v>1</v>
      </c>
      <c r="N898">
        <v>250000</v>
      </c>
      <c r="O898">
        <v>0.02</v>
      </c>
      <c r="P898">
        <v>8000</v>
      </c>
      <c r="Q898">
        <v>190000</v>
      </c>
      <c r="R898" t="s">
        <v>6415</v>
      </c>
      <c r="S898" t="s">
        <v>100</v>
      </c>
      <c r="T898" t="s">
        <v>101</v>
      </c>
      <c r="U898">
        <v>3</v>
      </c>
      <c r="V898">
        <v>250000</v>
      </c>
      <c r="W898">
        <v>5000</v>
      </c>
      <c r="X898">
        <v>245000</v>
      </c>
      <c r="Y898">
        <v>198000</v>
      </c>
      <c r="Z898">
        <v>47000</v>
      </c>
      <c r="AA898">
        <v>0.19183673469387799</v>
      </c>
      <c r="AB898" t="s">
        <v>6432</v>
      </c>
      <c r="AC898" s="14">
        <v>51</v>
      </c>
    </row>
    <row r="899" spans="1:29" x14ac:dyDescent="0.25">
      <c r="A899" t="s">
        <v>3607</v>
      </c>
      <c r="B899" s="3">
        <v>45915</v>
      </c>
      <c r="C899" t="s">
        <v>2525</v>
      </c>
      <c r="D899" t="s">
        <v>2526</v>
      </c>
      <c r="E899" t="s">
        <v>3608</v>
      </c>
      <c r="F899" t="s">
        <v>93</v>
      </c>
      <c r="G899">
        <v>25</v>
      </c>
      <c r="H899" t="s">
        <v>581</v>
      </c>
      <c r="I899" t="s">
        <v>144</v>
      </c>
      <c r="J899" t="s">
        <v>155</v>
      </c>
      <c r="K899" t="s">
        <v>582</v>
      </c>
      <c r="L899" t="s">
        <v>146</v>
      </c>
      <c r="M899">
        <v>1</v>
      </c>
      <c r="N899">
        <v>180000</v>
      </c>
      <c r="O899">
        <v>0.02</v>
      </c>
      <c r="P899">
        <v>8000</v>
      </c>
      <c r="Q899">
        <v>125000</v>
      </c>
      <c r="R899" t="s">
        <v>99</v>
      </c>
      <c r="S899" t="s">
        <v>148</v>
      </c>
      <c r="T899" t="s">
        <v>101</v>
      </c>
      <c r="U899">
        <v>2</v>
      </c>
      <c r="V899">
        <v>180000</v>
      </c>
      <c r="W899">
        <v>3600</v>
      </c>
      <c r="X899">
        <v>176400</v>
      </c>
      <c r="Y899">
        <v>133000</v>
      </c>
      <c r="Z899">
        <v>43400</v>
      </c>
      <c r="AA899">
        <v>0.24603174603174599</v>
      </c>
      <c r="AB899" t="s">
        <v>6435</v>
      </c>
      <c r="AC899" s="14" t="s">
        <v>6479</v>
      </c>
    </row>
    <row r="900" spans="1:29" x14ac:dyDescent="0.25">
      <c r="A900" t="s">
        <v>3609</v>
      </c>
      <c r="B900" s="3">
        <v>45861</v>
      </c>
      <c r="C900" t="s">
        <v>642</v>
      </c>
      <c r="D900" t="s">
        <v>643</v>
      </c>
      <c r="E900" t="s">
        <v>6348</v>
      </c>
      <c r="F900" t="s">
        <v>93</v>
      </c>
      <c r="G900">
        <v>34</v>
      </c>
      <c r="H900" t="s">
        <v>338</v>
      </c>
      <c r="I900" t="s">
        <v>120</v>
      </c>
      <c r="J900" t="s">
        <v>96</v>
      </c>
      <c r="K900" t="s">
        <v>311</v>
      </c>
      <c r="L900" t="s">
        <v>122</v>
      </c>
      <c r="M900">
        <v>6</v>
      </c>
      <c r="N900">
        <v>850000</v>
      </c>
      <c r="O900">
        <v>0</v>
      </c>
      <c r="P900">
        <v>1500</v>
      </c>
      <c r="Q900">
        <v>710000</v>
      </c>
      <c r="R900" t="s">
        <v>219</v>
      </c>
      <c r="S900" t="s">
        <v>100</v>
      </c>
      <c r="T900" t="s">
        <v>113</v>
      </c>
      <c r="U900">
        <v>4</v>
      </c>
      <c r="V900">
        <v>5100000</v>
      </c>
      <c r="W900">
        <v>0</v>
      </c>
      <c r="X900">
        <v>5100000</v>
      </c>
      <c r="Y900">
        <v>4261500</v>
      </c>
      <c r="Z900">
        <v>838500</v>
      </c>
      <c r="AA900">
        <v>0.16441176470588201</v>
      </c>
      <c r="AB900" t="s">
        <v>6425</v>
      </c>
      <c r="AC900" s="14" t="s">
        <v>6479</v>
      </c>
    </row>
    <row r="901" spans="1:29" x14ac:dyDescent="0.25">
      <c r="A901" t="s">
        <v>3611</v>
      </c>
      <c r="B901" s="3">
        <v>45704</v>
      </c>
      <c r="C901" t="s">
        <v>2353</v>
      </c>
      <c r="D901" t="s">
        <v>3613</v>
      </c>
      <c r="E901" t="s">
        <v>3614</v>
      </c>
      <c r="F901" t="s">
        <v>107</v>
      </c>
      <c r="G901">
        <v>54</v>
      </c>
      <c r="H901" t="s">
        <v>338</v>
      </c>
      <c r="I901" t="s">
        <v>120</v>
      </c>
      <c r="J901" t="s">
        <v>130</v>
      </c>
      <c r="K901" t="s">
        <v>156</v>
      </c>
      <c r="L901" t="s">
        <v>111</v>
      </c>
      <c r="M901">
        <v>1</v>
      </c>
      <c r="N901">
        <v>290000</v>
      </c>
      <c r="O901">
        <v>0.05</v>
      </c>
      <c r="P901">
        <v>12000</v>
      </c>
      <c r="Q901">
        <v>225000</v>
      </c>
      <c r="R901" t="s">
        <v>99</v>
      </c>
      <c r="S901" t="s">
        <v>135</v>
      </c>
      <c r="T901" t="s">
        <v>101</v>
      </c>
      <c r="U901">
        <v>4</v>
      </c>
      <c r="V901">
        <v>290000</v>
      </c>
      <c r="W901">
        <v>14500</v>
      </c>
      <c r="X901">
        <v>275500</v>
      </c>
      <c r="Y901">
        <v>237000</v>
      </c>
      <c r="Z901">
        <v>38500</v>
      </c>
      <c r="AA901">
        <v>0.13974591651542601</v>
      </c>
      <c r="AB901" t="s">
        <v>6429</v>
      </c>
      <c r="AC901" s="14">
        <v>51</v>
      </c>
    </row>
    <row r="902" spans="1:29" x14ac:dyDescent="0.25">
      <c r="A902" t="s">
        <v>3615</v>
      </c>
      <c r="B902" s="3">
        <v>45951</v>
      </c>
      <c r="C902" t="s">
        <v>1497</v>
      </c>
      <c r="D902" t="s">
        <v>1498</v>
      </c>
      <c r="E902" t="s">
        <v>3617</v>
      </c>
      <c r="F902" t="s">
        <v>107</v>
      </c>
      <c r="G902">
        <v>38</v>
      </c>
      <c r="H902" t="s">
        <v>128</v>
      </c>
      <c r="I902" t="s">
        <v>129</v>
      </c>
      <c r="J902" t="s">
        <v>96</v>
      </c>
      <c r="K902" t="s">
        <v>175</v>
      </c>
      <c r="L902" t="s">
        <v>132</v>
      </c>
      <c r="M902">
        <v>4</v>
      </c>
      <c r="N902">
        <v>900000</v>
      </c>
      <c r="O902">
        <v>0.1</v>
      </c>
      <c r="P902">
        <v>12000</v>
      </c>
      <c r="Q902">
        <v>730000</v>
      </c>
      <c r="R902" t="s">
        <v>134</v>
      </c>
      <c r="S902" t="s">
        <v>148</v>
      </c>
      <c r="T902" t="s">
        <v>101</v>
      </c>
      <c r="U902">
        <v>7</v>
      </c>
      <c r="V902">
        <v>3600000</v>
      </c>
      <c r="W902">
        <v>360000</v>
      </c>
      <c r="X902">
        <v>3240000</v>
      </c>
      <c r="Y902">
        <v>2932000</v>
      </c>
      <c r="Z902">
        <v>308000</v>
      </c>
      <c r="AA902">
        <v>9.5061728395061704E-2</v>
      </c>
      <c r="AB902" t="s">
        <v>6427</v>
      </c>
      <c r="AC902" s="14" t="s">
        <v>6478</v>
      </c>
    </row>
    <row r="903" spans="1:29" x14ac:dyDescent="0.25">
      <c r="A903" t="s">
        <v>3618</v>
      </c>
      <c r="B903" s="3">
        <v>45989</v>
      </c>
      <c r="C903" t="s">
        <v>307</v>
      </c>
      <c r="D903" t="s">
        <v>3619</v>
      </c>
      <c r="E903" t="s">
        <v>3620</v>
      </c>
      <c r="F903" t="s">
        <v>93</v>
      </c>
      <c r="G903">
        <v>63</v>
      </c>
      <c r="H903" t="s">
        <v>377</v>
      </c>
      <c r="I903" t="s">
        <v>95</v>
      </c>
      <c r="J903" t="s">
        <v>165</v>
      </c>
      <c r="K903" t="s">
        <v>175</v>
      </c>
      <c r="L903" t="s">
        <v>132</v>
      </c>
      <c r="M903">
        <v>3</v>
      </c>
      <c r="N903">
        <v>900000</v>
      </c>
      <c r="O903">
        <v>0.02</v>
      </c>
      <c r="P903">
        <v>12000</v>
      </c>
      <c r="Q903">
        <v>730000</v>
      </c>
      <c r="R903" t="s">
        <v>167</v>
      </c>
      <c r="S903" t="s">
        <v>135</v>
      </c>
      <c r="T903" t="s">
        <v>113</v>
      </c>
      <c r="U903">
        <v>5</v>
      </c>
      <c r="V903">
        <v>2700000</v>
      </c>
      <c r="W903">
        <v>54000</v>
      </c>
      <c r="X903">
        <v>2646000</v>
      </c>
      <c r="Y903">
        <v>2202000</v>
      </c>
      <c r="Z903">
        <v>444000</v>
      </c>
      <c r="AA903">
        <v>0.16780045351473899</v>
      </c>
      <c r="AB903" t="s">
        <v>6424</v>
      </c>
      <c r="AC903" s="14">
        <v>51</v>
      </c>
    </row>
    <row r="904" spans="1:29" x14ac:dyDescent="0.25">
      <c r="A904" t="s">
        <v>3621</v>
      </c>
      <c r="B904" s="3">
        <v>46009</v>
      </c>
      <c r="C904" t="s">
        <v>1440</v>
      </c>
      <c r="D904" t="s">
        <v>1441</v>
      </c>
      <c r="E904" t="s">
        <v>3623</v>
      </c>
      <c r="F904" t="s">
        <v>107</v>
      </c>
      <c r="G904">
        <v>49</v>
      </c>
      <c r="H904" t="s">
        <v>413</v>
      </c>
      <c r="I904" t="s">
        <v>95</v>
      </c>
      <c r="J904" t="s">
        <v>155</v>
      </c>
      <c r="K904" t="s">
        <v>582</v>
      </c>
      <c r="L904" t="s">
        <v>146</v>
      </c>
      <c r="M904">
        <v>5</v>
      </c>
      <c r="N904">
        <v>180000</v>
      </c>
      <c r="O904">
        <v>0</v>
      </c>
      <c r="P904">
        <v>12000</v>
      </c>
      <c r="Q904">
        <v>125000</v>
      </c>
      <c r="R904" t="s">
        <v>134</v>
      </c>
      <c r="S904" t="s">
        <v>148</v>
      </c>
      <c r="T904" t="s">
        <v>101</v>
      </c>
      <c r="U904">
        <v>3</v>
      </c>
      <c r="V904">
        <v>900000</v>
      </c>
      <c r="W904">
        <v>0</v>
      </c>
      <c r="X904">
        <v>900000</v>
      </c>
      <c r="Y904">
        <v>637000</v>
      </c>
      <c r="Z904">
        <v>263000</v>
      </c>
      <c r="AA904">
        <v>0.29222222222222199</v>
      </c>
      <c r="AB904" t="s">
        <v>6432</v>
      </c>
      <c r="AC904" s="14" t="s">
        <v>6478</v>
      </c>
    </row>
    <row r="905" spans="1:29" x14ac:dyDescent="0.25">
      <c r="A905" t="s">
        <v>3624</v>
      </c>
      <c r="B905" s="3">
        <v>45791</v>
      </c>
      <c r="C905" t="s">
        <v>1324</v>
      </c>
      <c r="D905" t="s">
        <v>2152</v>
      </c>
      <c r="E905" t="s">
        <v>3625</v>
      </c>
      <c r="F905" t="s">
        <v>107</v>
      </c>
      <c r="G905">
        <v>46</v>
      </c>
      <c r="H905" t="s">
        <v>581</v>
      </c>
      <c r="I905" t="s">
        <v>144</v>
      </c>
      <c r="J905" t="s">
        <v>174</v>
      </c>
      <c r="K905" t="s">
        <v>242</v>
      </c>
      <c r="L905" t="s">
        <v>132</v>
      </c>
      <c r="M905">
        <v>3</v>
      </c>
      <c r="N905">
        <v>780000</v>
      </c>
      <c r="O905">
        <v>0.02</v>
      </c>
      <c r="P905">
        <v>12000</v>
      </c>
      <c r="Q905">
        <v>630000</v>
      </c>
      <c r="R905" t="s">
        <v>99</v>
      </c>
      <c r="S905" t="s">
        <v>168</v>
      </c>
      <c r="T905" t="s">
        <v>113</v>
      </c>
      <c r="U905">
        <v>4</v>
      </c>
      <c r="V905">
        <v>2340000</v>
      </c>
      <c r="W905">
        <v>46800</v>
      </c>
      <c r="X905">
        <v>2293200</v>
      </c>
      <c r="Y905">
        <v>1902000</v>
      </c>
      <c r="Z905">
        <v>391200</v>
      </c>
      <c r="AA905">
        <v>0.17059131344845599</v>
      </c>
      <c r="AB905" t="s">
        <v>6430</v>
      </c>
      <c r="AC905" s="14" t="s">
        <v>6478</v>
      </c>
    </row>
    <row r="906" spans="1:29" x14ac:dyDescent="0.25">
      <c r="A906" t="s">
        <v>3626</v>
      </c>
      <c r="B906" s="3">
        <v>45683</v>
      </c>
      <c r="C906" t="s">
        <v>2914</v>
      </c>
      <c r="D906" t="s">
        <v>2915</v>
      </c>
      <c r="E906" t="s">
        <v>3627</v>
      </c>
      <c r="F906" t="s">
        <v>93</v>
      </c>
      <c r="G906">
        <v>47</v>
      </c>
      <c r="H906" t="s">
        <v>295</v>
      </c>
      <c r="I906" t="s">
        <v>120</v>
      </c>
      <c r="J906" t="s">
        <v>96</v>
      </c>
      <c r="K906" t="s">
        <v>520</v>
      </c>
      <c r="L906" t="s">
        <v>111</v>
      </c>
      <c r="M906">
        <v>8</v>
      </c>
      <c r="N906">
        <v>410000</v>
      </c>
      <c r="O906">
        <v>0</v>
      </c>
      <c r="P906">
        <v>8000</v>
      </c>
      <c r="Q906">
        <v>325000</v>
      </c>
      <c r="R906" t="s">
        <v>134</v>
      </c>
      <c r="S906" t="s">
        <v>100</v>
      </c>
      <c r="T906" t="s">
        <v>101</v>
      </c>
      <c r="U906">
        <v>1</v>
      </c>
      <c r="V906">
        <v>3280000</v>
      </c>
      <c r="W906">
        <v>0</v>
      </c>
      <c r="X906">
        <v>3280000</v>
      </c>
      <c r="Y906">
        <v>2608000</v>
      </c>
      <c r="Z906">
        <v>672000</v>
      </c>
      <c r="AA906">
        <v>0.20487804878048799</v>
      </c>
      <c r="AB906" t="s">
        <v>6426</v>
      </c>
      <c r="AC906" s="14" t="s">
        <v>6478</v>
      </c>
    </row>
    <row r="907" spans="1:29" x14ac:dyDescent="0.25">
      <c r="A907" t="s">
        <v>3628</v>
      </c>
      <c r="B907" s="3">
        <v>45946</v>
      </c>
      <c r="C907" t="s">
        <v>3206</v>
      </c>
      <c r="E907" t="s">
        <v>3629</v>
      </c>
      <c r="F907" t="s">
        <v>93</v>
      </c>
      <c r="G907">
        <v>36</v>
      </c>
      <c r="H907" t="s">
        <v>413</v>
      </c>
      <c r="I907" t="s">
        <v>95</v>
      </c>
      <c r="J907" t="s">
        <v>155</v>
      </c>
      <c r="K907" t="s">
        <v>156</v>
      </c>
      <c r="L907" t="s">
        <v>111</v>
      </c>
      <c r="M907">
        <v>3</v>
      </c>
      <c r="N907">
        <v>290000</v>
      </c>
      <c r="O907">
        <v>0</v>
      </c>
      <c r="P907">
        <v>1500</v>
      </c>
      <c r="Q907">
        <v>225000</v>
      </c>
      <c r="R907" t="s">
        <v>6415</v>
      </c>
      <c r="S907" t="s">
        <v>148</v>
      </c>
      <c r="T907" t="s">
        <v>113</v>
      </c>
      <c r="U907">
        <v>5</v>
      </c>
      <c r="V907">
        <v>870000</v>
      </c>
      <c r="W907">
        <v>0</v>
      </c>
      <c r="X907">
        <v>870000</v>
      </c>
      <c r="Y907">
        <v>676500</v>
      </c>
      <c r="Z907">
        <v>193500</v>
      </c>
      <c r="AA907">
        <v>0.222413793103448</v>
      </c>
      <c r="AB907" t="s">
        <v>6427</v>
      </c>
      <c r="AC907" s="14" t="s">
        <v>6478</v>
      </c>
    </row>
    <row r="908" spans="1:29" x14ac:dyDescent="0.25">
      <c r="A908" t="s">
        <v>3630</v>
      </c>
      <c r="B908" s="3">
        <v>45972</v>
      </c>
      <c r="C908" t="s">
        <v>832</v>
      </c>
      <c r="D908" t="s">
        <v>833</v>
      </c>
      <c r="E908" t="s">
        <v>3632</v>
      </c>
      <c r="F908" t="s">
        <v>93</v>
      </c>
      <c r="G908">
        <v>25</v>
      </c>
      <c r="H908" t="s">
        <v>1792</v>
      </c>
      <c r="I908" t="s">
        <v>129</v>
      </c>
      <c r="J908" t="s">
        <v>155</v>
      </c>
      <c r="K908" t="s">
        <v>296</v>
      </c>
      <c r="L908" t="s">
        <v>282</v>
      </c>
      <c r="M908">
        <v>1</v>
      </c>
      <c r="N908">
        <v>320000</v>
      </c>
      <c r="O908">
        <v>0.15</v>
      </c>
      <c r="P908">
        <v>12000</v>
      </c>
      <c r="Q908">
        <v>250000</v>
      </c>
      <c r="R908" t="s">
        <v>6415</v>
      </c>
      <c r="S908" t="s">
        <v>148</v>
      </c>
      <c r="T908" t="s">
        <v>113</v>
      </c>
      <c r="U908">
        <v>5</v>
      </c>
      <c r="V908">
        <v>320000</v>
      </c>
      <c r="W908">
        <v>48000</v>
      </c>
      <c r="X908">
        <v>272000</v>
      </c>
      <c r="Y908">
        <v>262000</v>
      </c>
      <c r="Z908">
        <v>10000</v>
      </c>
      <c r="AA908">
        <v>3.6764705882352901E-2</v>
      </c>
      <c r="AB908" t="s">
        <v>6424</v>
      </c>
      <c r="AC908" s="14" t="s">
        <v>6479</v>
      </c>
    </row>
    <row r="909" spans="1:29" x14ac:dyDescent="0.25">
      <c r="A909" t="s">
        <v>3633</v>
      </c>
      <c r="B909" s="3">
        <v>45822</v>
      </c>
      <c r="C909" t="s">
        <v>711</v>
      </c>
      <c r="D909" t="s">
        <v>3634</v>
      </c>
      <c r="E909" t="s">
        <v>3635</v>
      </c>
      <c r="F909" t="s">
        <v>93</v>
      </c>
      <c r="G909">
        <v>29</v>
      </c>
      <c r="H909" t="s">
        <v>295</v>
      </c>
      <c r="I909" t="s">
        <v>120</v>
      </c>
      <c r="J909" t="s">
        <v>174</v>
      </c>
      <c r="K909" t="s">
        <v>296</v>
      </c>
      <c r="L909" t="s">
        <v>282</v>
      </c>
      <c r="M909">
        <v>1</v>
      </c>
      <c r="N909">
        <v>320000</v>
      </c>
      <c r="O909">
        <v>0.05</v>
      </c>
      <c r="P909">
        <v>6000</v>
      </c>
      <c r="Q909">
        <v>250000</v>
      </c>
      <c r="R909" t="s">
        <v>167</v>
      </c>
      <c r="S909" t="s">
        <v>100</v>
      </c>
      <c r="T909" t="s">
        <v>101</v>
      </c>
      <c r="U909">
        <v>5</v>
      </c>
      <c r="V909">
        <v>320000</v>
      </c>
      <c r="W909">
        <v>16000</v>
      </c>
      <c r="X909">
        <v>304000</v>
      </c>
      <c r="Y909">
        <v>256000</v>
      </c>
      <c r="Z909">
        <v>48000</v>
      </c>
      <c r="AA909">
        <v>0.157894736842105</v>
      </c>
      <c r="AB909" t="s">
        <v>6434</v>
      </c>
      <c r="AC909" s="14" t="s">
        <v>6479</v>
      </c>
    </row>
    <row r="910" spans="1:29" x14ac:dyDescent="0.25">
      <c r="A910" t="s">
        <v>3636</v>
      </c>
      <c r="B910" s="3">
        <v>45919</v>
      </c>
      <c r="C910" t="s">
        <v>1163</v>
      </c>
      <c r="D910" t="s">
        <v>3637</v>
      </c>
      <c r="E910" t="s">
        <v>3638</v>
      </c>
      <c r="F910" t="s">
        <v>93</v>
      </c>
      <c r="G910">
        <v>59</v>
      </c>
      <c r="H910" t="s">
        <v>558</v>
      </c>
      <c r="I910" t="s">
        <v>129</v>
      </c>
      <c r="J910" t="s">
        <v>155</v>
      </c>
      <c r="K910" t="s">
        <v>311</v>
      </c>
      <c r="L910" t="s">
        <v>122</v>
      </c>
      <c r="M910">
        <v>6</v>
      </c>
      <c r="N910">
        <v>850000</v>
      </c>
      <c r="O910">
        <v>0.1</v>
      </c>
      <c r="P910">
        <v>8000</v>
      </c>
      <c r="Q910">
        <v>710000</v>
      </c>
      <c r="R910" t="s">
        <v>219</v>
      </c>
      <c r="S910" t="s">
        <v>148</v>
      </c>
      <c r="T910" t="s">
        <v>101</v>
      </c>
      <c r="U910">
        <v>2</v>
      </c>
      <c r="V910">
        <v>5100000</v>
      </c>
      <c r="W910">
        <v>510000</v>
      </c>
      <c r="X910">
        <v>4590000</v>
      </c>
      <c r="Y910">
        <v>4268000</v>
      </c>
      <c r="Z910">
        <v>322000</v>
      </c>
      <c r="AA910">
        <v>7.0152505446623104E-2</v>
      </c>
      <c r="AB910" t="s">
        <v>6435</v>
      </c>
      <c r="AC910" s="14">
        <v>51</v>
      </c>
    </row>
    <row r="911" spans="1:29" x14ac:dyDescent="0.25">
      <c r="A911" t="s">
        <v>3639</v>
      </c>
      <c r="B911" s="3">
        <v>45797</v>
      </c>
      <c r="C911" t="s">
        <v>391</v>
      </c>
      <c r="D911" t="s">
        <v>392</v>
      </c>
      <c r="E911" t="s">
        <v>3640</v>
      </c>
      <c r="F911" t="s">
        <v>107</v>
      </c>
      <c r="G911">
        <v>57</v>
      </c>
      <c r="H911" t="s">
        <v>595</v>
      </c>
      <c r="I911" t="s">
        <v>263</v>
      </c>
      <c r="J911" t="s">
        <v>130</v>
      </c>
      <c r="K911" t="s">
        <v>121</v>
      </c>
      <c r="L911" t="s">
        <v>122</v>
      </c>
      <c r="M911">
        <v>2</v>
      </c>
      <c r="N911">
        <v>720000</v>
      </c>
      <c r="O911">
        <v>0.1</v>
      </c>
      <c r="P911">
        <v>6000</v>
      </c>
      <c r="Q911">
        <v>600000</v>
      </c>
      <c r="R911" t="s">
        <v>134</v>
      </c>
      <c r="S911" t="s">
        <v>135</v>
      </c>
      <c r="T911" t="s">
        <v>113</v>
      </c>
      <c r="U911">
        <v>4</v>
      </c>
      <c r="V911">
        <v>1440000</v>
      </c>
      <c r="W911">
        <v>144000</v>
      </c>
      <c r="X911">
        <v>1296000</v>
      </c>
      <c r="Y911">
        <v>1206000</v>
      </c>
      <c r="Z911">
        <v>90000</v>
      </c>
      <c r="AA911">
        <v>6.9444444444444406E-2</v>
      </c>
      <c r="AB911" t="s">
        <v>6430</v>
      </c>
      <c r="AC911" s="14">
        <v>51</v>
      </c>
    </row>
    <row r="912" spans="1:29" x14ac:dyDescent="0.25">
      <c r="A912" t="s">
        <v>3641</v>
      </c>
      <c r="B912" s="3">
        <v>45976</v>
      </c>
      <c r="C912" t="s">
        <v>1407</v>
      </c>
      <c r="D912" t="s">
        <v>1408</v>
      </c>
      <c r="E912" t="s">
        <v>3643</v>
      </c>
      <c r="F912" t="s">
        <v>107</v>
      </c>
      <c r="G912">
        <v>50</v>
      </c>
      <c r="H912" t="s">
        <v>128</v>
      </c>
      <c r="I912" t="s">
        <v>129</v>
      </c>
      <c r="J912" t="s">
        <v>212</v>
      </c>
      <c r="K912" t="s">
        <v>242</v>
      </c>
      <c r="L912" t="s">
        <v>132</v>
      </c>
      <c r="M912">
        <v>7</v>
      </c>
      <c r="N912">
        <v>780000</v>
      </c>
      <c r="O912">
        <v>0.15</v>
      </c>
      <c r="P912">
        <v>2500</v>
      </c>
      <c r="Q912">
        <v>630000</v>
      </c>
      <c r="R912" t="s">
        <v>134</v>
      </c>
      <c r="S912" t="s">
        <v>100</v>
      </c>
      <c r="T912" t="s">
        <v>101</v>
      </c>
      <c r="U912">
        <v>3</v>
      </c>
      <c r="V912">
        <v>5460000</v>
      </c>
      <c r="W912">
        <v>819000</v>
      </c>
      <c r="X912">
        <v>4641000</v>
      </c>
      <c r="Y912">
        <v>4412500</v>
      </c>
      <c r="Z912">
        <v>228500</v>
      </c>
      <c r="AA912">
        <v>4.92350786468434E-2</v>
      </c>
      <c r="AB912" t="s">
        <v>6424</v>
      </c>
      <c r="AC912" s="14" t="s">
        <v>6478</v>
      </c>
    </row>
    <row r="913" spans="1:29" x14ac:dyDescent="0.25">
      <c r="A913" t="s">
        <v>3644</v>
      </c>
      <c r="B913" s="3">
        <v>46009</v>
      </c>
      <c r="C913" t="s">
        <v>3174</v>
      </c>
      <c r="D913" t="s">
        <v>3645</v>
      </c>
      <c r="E913" t="s">
        <v>3646</v>
      </c>
      <c r="F913" t="s">
        <v>107</v>
      </c>
      <c r="G913">
        <v>25</v>
      </c>
      <c r="H913" t="s">
        <v>804</v>
      </c>
      <c r="I913" t="s">
        <v>95</v>
      </c>
      <c r="J913" t="s">
        <v>212</v>
      </c>
      <c r="K913" t="s">
        <v>311</v>
      </c>
      <c r="L913" t="s">
        <v>122</v>
      </c>
      <c r="M913">
        <v>5</v>
      </c>
      <c r="N913">
        <v>850000</v>
      </c>
      <c r="O913">
        <v>0.15</v>
      </c>
      <c r="P913">
        <v>2500</v>
      </c>
      <c r="Q913">
        <v>710000</v>
      </c>
      <c r="R913" t="s">
        <v>99</v>
      </c>
      <c r="S913" t="s">
        <v>100</v>
      </c>
      <c r="T913" t="s">
        <v>101</v>
      </c>
      <c r="U913">
        <v>1</v>
      </c>
      <c r="V913">
        <v>4250000</v>
      </c>
      <c r="W913">
        <v>637500</v>
      </c>
      <c r="X913">
        <v>3612500</v>
      </c>
      <c r="Y913">
        <v>3552500</v>
      </c>
      <c r="Z913">
        <v>60000</v>
      </c>
      <c r="AA913">
        <v>1.6608996539792399E-2</v>
      </c>
      <c r="AB913" t="s">
        <v>6432</v>
      </c>
      <c r="AC913" s="14" t="s">
        <v>6479</v>
      </c>
    </row>
    <row r="914" spans="1:29" x14ac:dyDescent="0.25">
      <c r="A914" t="s">
        <v>3647</v>
      </c>
      <c r="B914" s="3">
        <v>45996</v>
      </c>
      <c r="C914" t="s">
        <v>6349</v>
      </c>
      <c r="D914" t="s">
        <v>3649</v>
      </c>
      <c r="E914" t="s">
        <v>3650</v>
      </c>
      <c r="F914" t="s">
        <v>93</v>
      </c>
      <c r="G914">
        <v>24</v>
      </c>
      <c r="H914" t="s">
        <v>1792</v>
      </c>
      <c r="I914" t="s">
        <v>129</v>
      </c>
      <c r="J914" t="s">
        <v>109</v>
      </c>
      <c r="K914" t="s">
        <v>311</v>
      </c>
      <c r="L914" t="s">
        <v>122</v>
      </c>
      <c r="M914">
        <v>3</v>
      </c>
      <c r="N914">
        <v>850000</v>
      </c>
      <c r="O914">
        <v>0</v>
      </c>
      <c r="P914">
        <v>1500</v>
      </c>
      <c r="Q914">
        <v>710000</v>
      </c>
      <c r="R914" t="s">
        <v>6415</v>
      </c>
      <c r="S914" t="s">
        <v>100</v>
      </c>
      <c r="T914" t="s">
        <v>101</v>
      </c>
      <c r="U914">
        <v>1</v>
      </c>
      <c r="V914">
        <v>2550000</v>
      </c>
      <c r="W914">
        <v>0</v>
      </c>
      <c r="X914">
        <v>2550000</v>
      </c>
      <c r="Y914">
        <v>2131500</v>
      </c>
      <c r="Z914">
        <v>418500</v>
      </c>
      <c r="AA914">
        <v>0.16411764705882401</v>
      </c>
      <c r="AB914" t="s">
        <v>6432</v>
      </c>
      <c r="AC914" s="14" t="s">
        <v>6477</v>
      </c>
    </row>
    <row r="915" spans="1:29" x14ac:dyDescent="0.25">
      <c r="A915" t="s">
        <v>3651</v>
      </c>
      <c r="B915" s="3">
        <v>45758</v>
      </c>
      <c r="C915" t="s">
        <v>1595</v>
      </c>
      <c r="D915" t="s">
        <v>1596</v>
      </c>
      <c r="E915" t="s">
        <v>3653</v>
      </c>
      <c r="F915" t="s">
        <v>107</v>
      </c>
      <c r="G915">
        <v>39</v>
      </c>
      <c r="H915" t="s">
        <v>338</v>
      </c>
      <c r="I915" t="s">
        <v>120</v>
      </c>
      <c r="J915" t="s">
        <v>165</v>
      </c>
      <c r="K915" t="s">
        <v>388</v>
      </c>
      <c r="L915" t="s">
        <v>132</v>
      </c>
      <c r="M915">
        <v>6</v>
      </c>
      <c r="N915">
        <v>510000</v>
      </c>
      <c r="O915">
        <v>0.1</v>
      </c>
      <c r="P915">
        <v>1500</v>
      </c>
      <c r="Q915">
        <v>410000</v>
      </c>
      <c r="R915" t="s">
        <v>134</v>
      </c>
      <c r="S915" t="s">
        <v>168</v>
      </c>
      <c r="T915" t="s">
        <v>113</v>
      </c>
      <c r="U915">
        <v>5</v>
      </c>
      <c r="V915">
        <v>3060000</v>
      </c>
      <c r="W915">
        <v>306000</v>
      </c>
      <c r="X915">
        <v>2754000</v>
      </c>
      <c r="Y915">
        <v>2461500</v>
      </c>
      <c r="Z915">
        <v>292500</v>
      </c>
      <c r="AA915">
        <v>0.10620915032679699</v>
      </c>
      <c r="AB915" t="s">
        <v>6431</v>
      </c>
      <c r="AC915" s="14" t="s">
        <v>6478</v>
      </c>
    </row>
    <row r="916" spans="1:29" x14ac:dyDescent="0.25">
      <c r="A916" t="s">
        <v>3654</v>
      </c>
      <c r="B916" s="3">
        <v>45796</v>
      </c>
      <c r="C916" t="s">
        <v>984</v>
      </c>
      <c r="D916" t="s">
        <v>985</v>
      </c>
      <c r="E916" t="s">
        <v>3655</v>
      </c>
      <c r="F916" t="s">
        <v>93</v>
      </c>
      <c r="G916">
        <v>54</v>
      </c>
      <c r="H916" t="s">
        <v>310</v>
      </c>
      <c r="I916" t="s">
        <v>263</v>
      </c>
      <c r="J916" t="s">
        <v>174</v>
      </c>
      <c r="K916" t="s">
        <v>175</v>
      </c>
      <c r="L916" t="s">
        <v>132</v>
      </c>
      <c r="M916">
        <v>2</v>
      </c>
      <c r="N916">
        <v>900000</v>
      </c>
      <c r="O916">
        <v>0.02</v>
      </c>
      <c r="P916">
        <v>0</v>
      </c>
      <c r="Q916">
        <v>730000</v>
      </c>
      <c r="R916" t="s">
        <v>134</v>
      </c>
      <c r="S916" t="s">
        <v>168</v>
      </c>
      <c r="T916" t="s">
        <v>101</v>
      </c>
      <c r="U916">
        <v>1</v>
      </c>
      <c r="V916">
        <v>1800000</v>
      </c>
      <c r="W916">
        <v>36000</v>
      </c>
      <c r="X916">
        <v>1764000</v>
      </c>
      <c r="Y916">
        <v>1460000</v>
      </c>
      <c r="Z916">
        <v>304000</v>
      </c>
      <c r="AA916">
        <v>0.17233560090703001</v>
      </c>
      <c r="AB916" t="s">
        <v>6430</v>
      </c>
      <c r="AC916" s="14">
        <v>51</v>
      </c>
    </row>
    <row r="917" spans="1:29" x14ac:dyDescent="0.25">
      <c r="A917" t="s">
        <v>3656</v>
      </c>
      <c r="B917" s="3">
        <v>45977</v>
      </c>
      <c r="C917" t="s">
        <v>300</v>
      </c>
      <c r="D917" t="s">
        <v>301</v>
      </c>
      <c r="E917" t="s">
        <v>3658</v>
      </c>
      <c r="F917" t="s">
        <v>93</v>
      </c>
      <c r="G917">
        <v>56</v>
      </c>
      <c r="H917" t="s">
        <v>119</v>
      </c>
      <c r="I917" t="s">
        <v>120</v>
      </c>
      <c r="J917" t="s">
        <v>109</v>
      </c>
      <c r="K917" t="s">
        <v>582</v>
      </c>
      <c r="L917" t="s">
        <v>146</v>
      </c>
      <c r="M917">
        <v>5</v>
      </c>
      <c r="N917">
        <v>180000</v>
      </c>
      <c r="O917">
        <v>0.15</v>
      </c>
      <c r="P917">
        <v>4000</v>
      </c>
      <c r="Q917">
        <v>125000</v>
      </c>
      <c r="R917" t="s">
        <v>99</v>
      </c>
      <c r="S917" t="s">
        <v>100</v>
      </c>
      <c r="T917" t="s">
        <v>101</v>
      </c>
      <c r="U917">
        <v>5</v>
      </c>
      <c r="V917">
        <v>900000</v>
      </c>
      <c r="W917">
        <v>135000</v>
      </c>
      <c r="X917">
        <v>765000</v>
      </c>
      <c r="Y917">
        <v>629000</v>
      </c>
      <c r="Z917">
        <v>136000</v>
      </c>
      <c r="AA917">
        <v>0.17777777777777801</v>
      </c>
      <c r="AB917" t="s">
        <v>6424</v>
      </c>
      <c r="AC917" s="14">
        <v>51</v>
      </c>
    </row>
    <row r="918" spans="1:29" x14ac:dyDescent="0.25">
      <c r="A918" t="s">
        <v>3659</v>
      </c>
      <c r="B918" s="3">
        <v>45664</v>
      </c>
      <c r="C918" t="s">
        <v>915</v>
      </c>
      <c r="D918" t="s">
        <v>916</v>
      </c>
      <c r="E918" t="s">
        <v>3660</v>
      </c>
      <c r="F918" t="s">
        <v>107</v>
      </c>
      <c r="G918">
        <v>58</v>
      </c>
      <c r="H918" t="s">
        <v>295</v>
      </c>
      <c r="I918" t="s">
        <v>120</v>
      </c>
      <c r="J918" t="s">
        <v>96</v>
      </c>
      <c r="K918" t="s">
        <v>156</v>
      </c>
      <c r="L918" t="s">
        <v>111</v>
      </c>
      <c r="M918">
        <v>1</v>
      </c>
      <c r="N918">
        <v>290000</v>
      </c>
      <c r="O918">
        <v>0.05</v>
      </c>
      <c r="P918">
        <v>4000</v>
      </c>
      <c r="Q918">
        <v>225000</v>
      </c>
      <c r="R918" t="s">
        <v>6415</v>
      </c>
      <c r="S918" t="s">
        <v>148</v>
      </c>
      <c r="T918" t="s">
        <v>101</v>
      </c>
      <c r="U918">
        <v>1</v>
      </c>
      <c r="V918">
        <v>290000</v>
      </c>
      <c r="W918">
        <v>14500</v>
      </c>
      <c r="X918">
        <v>275500</v>
      </c>
      <c r="Y918">
        <v>229000</v>
      </c>
      <c r="Z918">
        <v>46500</v>
      </c>
      <c r="AA918">
        <v>0.16878402903811199</v>
      </c>
      <c r="AB918" t="s">
        <v>6426</v>
      </c>
      <c r="AC918" s="14">
        <v>51</v>
      </c>
    </row>
    <row r="919" spans="1:29" x14ac:dyDescent="0.25">
      <c r="A919" t="s">
        <v>3661</v>
      </c>
      <c r="B919" s="3">
        <v>45934</v>
      </c>
      <c r="C919" t="s">
        <v>1129</v>
      </c>
      <c r="D919" t="s">
        <v>3662</v>
      </c>
      <c r="E919" t="s">
        <v>3663</v>
      </c>
      <c r="F919" t="s">
        <v>107</v>
      </c>
      <c r="G919">
        <v>19</v>
      </c>
      <c r="H919" t="s">
        <v>581</v>
      </c>
      <c r="I919" t="s">
        <v>144</v>
      </c>
      <c r="J919" t="s">
        <v>165</v>
      </c>
      <c r="K919" t="s">
        <v>121</v>
      </c>
      <c r="L919" t="s">
        <v>122</v>
      </c>
      <c r="M919">
        <v>1</v>
      </c>
      <c r="N919">
        <v>720000</v>
      </c>
      <c r="O919">
        <v>0.05</v>
      </c>
      <c r="P919">
        <v>1500</v>
      </c>
      <c r="Q919">
        <v>600000</v>
      </c>
      <c r="R919" t="s">
        <v>6415</v>
      </c>
      <c r="S919" t="s">
        <v>168</v>
      </c>
      <c r="T919" t="s">
        <v>101</v>
      </c>
      <c r="U919">
        <v>2</v>
      </c>
      <c r="V919">
        <v>720000</v>
      </c>
      <c r="W919">
        <v>36000</v>
      </c>
      <c r="X919">
        <v>684000</v>
      </c>
      <c r="Y919">
        <v>601500</v>
      </c>
      <c r="Z919">
        <v>82500</v>
      </c>
      <c r="AA919">
        <v>0.12061403508771899</v>
      </c>
      <c r="AB919" t="s">
        <v>6427</v>
      </c>
      <c r="AC919" s="14" t="s">
        <v>6477</v>
      </c>
    </row>
    <row r="920" spans="1:29" x14ac:dyDescent="0.25">
      <c r="A920" t="s">
        <v>3664</v>
      </c>
      <c r="B920" s="3">
        <v>45906</v>
      </c>
      <c r="C920" t="s">
        <v>1987</v>
      </c>
      <c r="D920" t="s">
        <v>1988</v>
      </c>
      <c r="E920" t="s">
        <v>3665</v>
      </c>
      <c r="F920" t="s">
        <v>93</v>
      </c>
      <c r="G920">
        <v>50</v>
      </c>
      <c r="H920" t="s">
        <v>128</v>
      </c>
      <c r="I920" t="s">
        <v>129</v>
      </c>
      <c r="J920" t="s">
        <v>96</v>
      </c>
      <c r="K920" t="s">
        <v>582</v>
      </c>
      <c r="L920" t="s">
        <v>146</v>
      </c>
      <c r="M920">
        <v>4</v>
      </c>
      <c r="N920">
        <v>180000</v>
      </c>
      <c r="O920">
        <v>0.02</v>
      </c>
      <c r="P920">
        <v>6000</v>
      </c>
      <c r="Q920">
        <v>125000</v>
      </c>
      <c r="R920" t="s">
        <v>99</v>
      </c>
      <c r="S920" t="s">
        <v>148</v>
      </c>
      <c r="T920" t="s">
        <v>113</v>
      </c>
      <c r="U920">
        <v>4</v>
      </c>
      <c r="V920">
        <v>720000</v>
      </c>
      <c r="W920">
        <v>14400</v>
      </c>
      <c r="X920">
        <v>705600</v>
      </c>
      <c r="Y920">
        <v>506000</v>
      </c>
      <c r="Z920">
        <v>199600</v>
      </c>
      <c r="AA920">
        <v>0.28287981859410399</v>
      </c>
      <c r="AB920" t="s">
        <v>6435</v>
      </c>
      <c r="AC920" s="14" t="s">
        <v>6478</v>
      </c>
    </row>
    <row r="921" spans="1:29" x14ac:dyDescent="0.25">
      <c r="A921" t="s">
        <v>3666</v>
      </c>
      <c r="B921" s="3">
        <v>46003</v>
      </c>
      <c r="C921" t="s">
        <v>3053</v>
      </c>
      <c r="D921" t="s">
        <v>3054</v>
      </c>
      <c r="E921" t="s">
        <v>3667</v>
      </c>
      <c r="F921" t="s">
        <v>107</v>
      </c>
      <c r="G921">
        <v>49</v>
      </c>
      <c r="H921" t="s">
        <v>295</v>
      </c>
      <c r="I921" t="s">
        <v>120</v>
      </c>
      <c r="J921" t="s">
        <v>130</v>
      </c>
      <c r="K921" t="s">
        <v>281</v>
      </c>
      <c r="L921" t="s">
        <v>282</v>
      </c>
      <c r="M921">
        <v>5</v>
      </c>
      <c r="N921">
        <v>250000</v>
      </c>
      <c r="O921">
        <v>0.15</v>
      </c>
      <c r="P921">
        <v>6000</v>
      </c>
      <c r="Q921">
        <v>190000</v>
      </c>
      <c r="R921" t="s">
        <v>6415</v>
      </c>
      <c r="S921" t="s">
        <v>168</v>
      </c>
      <c r="T921" t="s">
        <v>101</v>
      </c>
      <c r="U921">
        <v>5</v>
      </c>
      <c r="V921">
        <v>1250000</v>
      </c>
      <c r="W921">
        <v>187500</v>
      </c>
      <c r="X921">
        <v>1062500</v>
      </c>
      <c r="Y921">
        <v>956000</v>
      </c>
      <c r="Z921">
        <v>106500</v>
      </c>
      <c r="AA921">
        <v>0.10023529411764701</v>
      </c>
      <c r="AB921" t="s">
        <v>6432</v>
      </c>
      <c r="AC921" s="14" t="s">
        <v>6478</v>
      </c>
    </row>
    <row r="922" spans="1:29" x14ac:dyDescent="0.25">
      <c r="A922" t="s">
        <v>3668</v>
      </c>
      <c r="B922" s="3">
        <v>45800</v>
      </c>
      <c r="C922" t="s">
        <v>3669</v>
      </c>
      <c r="D922" t="s">
        <v>3670</v>
      </c>
      <c r="E922" t="s">
        <v>3671</v>
      </c>
      <c r="F922" t="s">
        <v>93</v>
      </c>
      <c r="G922">
        <v>65</v>
      </c>
      <c r="H922" t="s">
        <v>413</v>
      </c>
      <c r="I922" t="s">
        <v>95</v>
      </c>
      <c r="J922" t="s">
        <v>174</v>
      </c>
      <c r="K922" t="s">
        <v>1540</v>
      </c>
      <c r="L922" t="s">
        <v>282</v>
      </c>
      <c r="M922">
        <v>6</v>
      </c>
      <c r="N922">
        <v>650000</v>
      </c>
      <c r="O922">
        <v>0</v>
      </c>
      <c r="P922">
        <v>12000</v>
      </c>
      <c r="Q922">
        <v>520000</v>
      </c>
      <c r="R922" t="s">
        <v>6415</v>
      </c>
      <c r="S922" t="s">
        <v>100</v>
      </c>
      <c r="T922" t="s">
        <v>101</v>
      </c>
      <c r="U922">
        <v>7</v>
      </c>
      <c r="V922">
        <v>3900000</v>
      </c>
      <c r="W922">
        <v>0</v>
      </c>
      <c r="X922">
        <v>3900000</v>
      </c>
      <c r="Y922">
        <v>3132000</v>
      </c>
      <c r="Z922">
        <v>768000</v>
      </c>
      <c r="AA922">
        <v>0.19692307692307701</v>
      </c>
      <c r="AB922" t="s">
        <v>6430</v>
      </c>
      <c r="AC922" s="14">
        <v>51</v>
      </c>
    </row>
    <row r="923" spans="1:29" x14ac:dyDescent="0.25">
      <c r="A923" t="s">
        <v>3672</v>
      </c>
      <c r="B923" s="3">
        <v>45779</v>
      </c>
      <c r="C923" t="s">
        <v>1666</v>
      </c>
      <c r="D923" t="s">
        <v>1667</v>
      </c>
      <c r="E923" t="s">
        <v>3673</v>
      </c>
      <c r="F923" t="s">
        <v>107</v>
      </c>
      <c r="G923">
        <v>63</v>
      </c>
      <c r="H923" t="s">
        <v>558</v>
      </c>
      <c r="I923" t="s">
        <v>129</v>
      </c>
      <c r="J923" t="s">
        <v>174</v>
      </c>
      <c r="K923" t="s">
        <v>520</v>
      </c>
      <c r="L923" t="s">
        <v>111</v>
      </c>
      <c r="M923">
        <v>3</v>
      </c>
      <c r="N923">
        <v>410000</v>
      </c>
      <c r="O923">
        <v>0.15</v>
      </c>
      <c r="P923">
        <v>8000</v>
      </c>
      <c r="Q923">
        <v>325000</v>
      </c>
      <c r="R923" t="s">
        <v>167</v>
      </c>
      <c r="S923" t="s">
        <v>100</v>
      </c>
      <c r="T923" t="s">
        <v>101</v>
      </c>
      <c r="U923">
        <v>5</v>
      </c>
      <c r="V923">
        <v>1230000</v>
      </c>
      <c r="W923">
        <v>184500</v>
      </c>
      <c r="X923">
        <v>1045500</v>
      </c>
      <c r="Y923">
        <v>983000</v>
      </c>
      <c r="Z923">
        <v>62500</v>
      </c>
      <c r="AA923">
        <v>5.9780009564801499E-2</v>
      </c>
      <c r="AB923" t="s">
        <v>6430</v>
      </c>
      <c r="AC923" s="14">
        <v>51</v>
      </c>
    </row>
    <row r="924" spans="1:29" x14ac:dyDescent="0.25">
      <c r="A924" t="s">
        <v>3674</v>
      </c>
      <c r="B924" s="3">
        <v>45820</v>
      </c>
      <c r="C924" t="s">
        <v>2068</v>
      </c>
      <c r="D924" t="s">
        <v>2069</v>
      </c>
      <c r="E924" t="s">
        <v>3675</v>
      </c>
      <c r="F924" t="s">
        <v>107</v>
      </c>
      <c r="G924">
        <v>33</v>
      </c>
      <c r="H924" t="s">
        <v>262</v>
      </c>
      <c r="I924" t="s">
        <v>263</v>
      </c>
      <c r="J924" t="s">
        <v>96</v>
      </c>
      <c r="K924" t="s">
        <v>1540</v>
      </c>
      <c r="L924" t="s">
        <v>282</v>
      </c>
      <c r="M924">
        <v>1</v>
      </c>
      <c r="N924">
        <v>650000</v>
      </c>
      <c r="O924">
        <v>0</v>
      </c>
      <c r="P924">
        <v>2500</v>
      </c>
      <c r="Q924">
        <v>520000</v>
      </c>
      <c r="R924" t="s">
        <v>167</v>
      </c>
      <c r="S924" t="s">
        <v>135</v>
      </c>
      <c r="T924" t="s">
        <v>113</v>
      </c>
      <c r="U924">
        <v>3</v>
      </c>
      <c r="V924">
        <v>650000</v>
      </c>
      <c r="W924">
        <v>0</v>
      </c>
      <c r="X924">
        <v>650000</v>
      </c>
      <c r="Y924">
        <v>522500</v>
      </c>
      <c r="Z924">
        <v>127500</v>
      </c>
      <c r="AA924">
        <v>0.19615384615384601</v>
      </c>
      <c r="AB924" t="s">
        <v>6434</v>
      </c>
      <c r="AC924" s="14" t="s">
        <v>6479</v>
      </c>
    </row>
    <row r="925" spans="1:29" x14ac:dyDescent="0.25">
      <c r="A925" t="s">
        <v>3676</v>
      </c>
      <c r="B925" s="3">
        <v>45724</v>
      </c>
      <c r="C925" t="s">
        <v>3677</v>
      </c>
      <c r="D925" t="s">
        <v>3678</v>
      </c>
      <c r="E925" t="s">
        <v>3679</v>
      </c>
      <c r="F925" t="s">
        <v>93</v>
      </c>
      <c r="G925">
        <v>45</v>
      </c>
      <c r="H925" t="s">
        <v>377</v>
      </c>
      <c r="I925" t="s">
        <v>95</v>
      </c>
      <c r="J925" t="s">
        <v>165</v>
      </c>
      <c r="K925" t="s">
        <v>242</v>
      </c>
      <c r="L925" t="s">
        <v>132</v>
      </c>
      <c r="M925">
        <v>8</v>
      </c>
      <c r="N925">
        <v>780000</v>
      </c>
      <c r="O925">
        <v>0.02</v>
      </c>
      <c r="P925">
        <v>1500</v>
      </c>
      <c r="Q925">
        <v>630000</v>
      </c>
      <c r="R925" t="s">
        <v>219</v>
      </c>
      <c r="S925" t="s">
        <v>100</v>
      </c>
      <c r="T925" t="s">
        <v>113</v>
      </c>
      <c r="U925">
        <v>1</v>
      </c>
      <c r="V925">
        <v>6240000</v>
      </c>
      <c r="W925">
        <v>124800</v>
      </c>
      <c r="X925">
        <v>6115200</v>
      </c>
      <c r="Y925">
        <v>5041500</v>
      </c>
      <c r="Z925">
        <v>1073700</v>
      </c>
      <c r="AA925">
        <v>0.17557888540031399</v>
      </c>
      <c r="AB925" t="s">
        <v>6428</v>
      </c>
      <c r="AC925" s="14" t="s">
        <v>6478</v>
      </c>
    </row>
    <row r="926" spans="1:29" x14ac:dyDescent="0.25">
      <c r="A926" t="s">
        <v>3680</v>
      </c>
      <c r="B926" s="3">
        <v>45962</v>
      </c>
      <c r="C926" t="s">
        <v>2282</v>
      </c>
      <c r="D926" t="s">
        <v>2283</v>
      </c>
      <c r="E926" t="s">
        <v>3683</v>
      </c>
      <c r="F926" t="s">
        <v>93</v>
      </c>
      <c r="G926">
        <v>39</v>
      </c>
      <c r="H926" t="s">
        <v>310</v>
      </c>
      <c r="I926" t="s">
        <v>263</v>
      </c>
      <c r="J926" t="s">
        <v>109</v>
      </c>
      <c r="K926" t="s">
        <v>145</v>
      </c>
      <c r="L926" t="s">
        <v>146</v>
      </c>
      <c r="M926">
        <v>5</v>
      </c>
      <c r="N926">
        <v>145000</v>
      </c>
      <c r="O926">
        <v>0.1</v>
      </c>
      <c r="P926">
        <v>2500</v>
      </c>
      <c r="Q926">
        <v>98000</v>
      </c>
      <c r="R926" t="s">
        <v>6415</v>
      </c>
      <c r="S926" t="s">
        <v>168</v>
      </c>
      <c r="T926" t="s">
        <v>113</v>
      </c>
      <c r="U926">
        <v>5</v>
      </c>
      <c r="V926">
        <v>725000</v>
      </c>
      <c r="W926">
        <v>72500</v>
      </c>
      <c r="X926">
        <v>652500</v>
      </c>
      <c r="Y926">
        <v>492500</v>
      </c>
      <c r="Z926">
        <v>160000</v>
      </c>
      <c r="AA926">
        <v>0.24521072796934901</v>
      </c>
      <c r="AB926" t="s">
        <v>6424</v>
      </c>
      <c r="AC926" s="14" t="s">
        <v>6478</v>
      </c>
    </row>
    <row r="927" spans="1:29" x14ac:dyDescent="0.25">
      <c r="A927" t="s">
        <v>3684</v>
      </c>
      <c r="B927" s="3">
        <v>45941</v>
      </c>
      <c r="C927" t="s">
        <v>1472</v>
      </c>
      <c r="D927" t="s">
        <v>1473</v>
      </c>
      <c r="E927" t="s">
        <v>3685</v>
      </c>
      <c r="F927" t="s">
        <v>107</v>
      </c>
      <c r="G927">
        <v>26</v>
      </c>
      <c r="H927" t="s">
        <v>1279</v>
      </c>
      <c r="I927" t="s">
        <v>144</v>
      </c>
      <c r="J927" t="s">
        <v>109</v>
      </c>
      <c r="K927" t="s">
        <v>175</v>
      </c>
      <c r="L927" t="s">
        <v>132</v>
      </c>
      <c r="M927">
        <v>2</v>
      </c>
      <c r="N927">
        <v>900000</v>
      </c>
      <c r="O927">
        <v>0.15</v>
      </c>
      <c r="P927">
        <v>6000</v>
      </c>
      <c r="Q927">
        <v>730000</v>
      </c>
      <c r="R927" t="s">
        <v>99</v>
      </c>
      <c r="S927" t="s">
        <v>148</v>
      </c>
      <c r="T927" t="s">
        <v>101</v>
      </c>
      <c r="U927">
        <v>5</v>
      </c>
      <c r="V927">
        <v>1800000</v>
      </c>
      <c r="W927">
        <v>270000</v>
      </c>
      <c r="X927">
        <v>1530000</v>
      </c>
      <c r="Y927">
        <v>1466000</v>
      </c>
      <c r="Z927">
        <v>64000</v>
      </c>
      <c r="AA927">
        <v>4.18300653594771E-2</v>
      </c>
      <c r="AB927" t="s">
        <v>6427</v>
      </c>
      <c r="AC927" s="14" t="s">
        <v>6479</v>
      </c>
    </row>
    <row r="928" spans="1:29" x14ac:dyDescent="0.25">
      <c r="A928" t="s">
        <v>3686</v>
      </c>
      <c r="B928" s="3">
        <v>45933</v>
      </c>
      <c r="C928" t="s">
        <v>827</v>
      </c>
      <c r="D928" t="s">
        <v>828</v>
      </c>
      <c r="E928" t="s">
        <v>3688</v>
      </c>
      <c r="F928" t="s">
        <v>93</v>
      </c>
      <c r="G928">
        <v>58</v>
      </c>
      <c r="H928" t="s">
        <v>804</v>
      </c>
      <c r="I928" t="s">
        <v>95</v>
      </c>
      <c r="J928" t="s">
        <v>174</v>
      </c>
      <c r="K928" t="s">
        <v>1540</v>
      </c>
      <c r="L928" t="s">
        <v>282</v>
      </c>
      <c r="M928">
        <v>6</v>
      </c>
      <c r="N928">
        <v>650000</v>
      </c>
      <c r="O928">
        <v>0.05</v>
      </c>
      <c r="P928">
        <v>8000</v>
      </c>
      <c r="Q928">
        <v>520000</v>
      </c>
      <c r="R928" t="s">
        <v>219</v>
      </c>
      <c r="S928" t="s">
        <v>100</v>
      </c>
      <c r="T928" t="s">
        <v>101</v>
      </c>
      <c r="U928">
        <v>5</v>
      </c>
      <c r="V928">
        <v>3900000</v>
      </c>
      <c r="W928">
        <v>195000</v>
      </c>
      <c r="X928">
        <v>3705000</v>
      </c>
      <c r="Y928">
        <v>3128000</v>
      </c>
      <c r="Z928">
        <v>577000</v>
      </c>
      <c r="AA928">
        <v>0.155735492577598</v>
      </c>
      <c r="AB928" t="s">
        <v>6427</v>
      </c>
      <c r="AC928" s="14">
        <v>51</v>
      </c>
    </row>
    <row r="929" spans="1:29" x14ac:dyDescent="0.25">
      <c r="A929" t="s">
        <v>3689</v>
      </c>
      <c r="B929" s="3">
        <v>45868</v>
      </c>
      <c r="C929" t="s">
        <v>867</v>
      </c>
      <c r="D929" t="s">
        <v>868</v>
      </c>
      <c r="E929" t="s">
        <v>3690</v>
      </c>
      <c r="F929" t="s">
        <v>93</v>
      </c>
      <c r="G929">
        <v>58</v>
      </c>
      <c r="H929" t="s">
        <v>804</v>
      </c>
      <c r="I929" t="s">
        <v>95</v>
      </c>
      <c r="J929" t="s">
        <v>130</v>
      </c>
      <c r="K929" t="s">
        <v>311</v>
      </c>
      <c r="L929" t="s">
        <v>122</v>
      </c>
      <c r="M929">
        <v>4</v>
      </c>
      <c r="N929">
        <v>850000</v>
      </c>
      <c r="O929">
        <v>0.05</v>
      </c>
      <c r="P929">
        <v>12000</v>
      </c>
      <c r="Q929">
        <v>710000</v>
      </c>
      <c r="R929" t="s">
        <v>219</v>
      </c>
      <c r="S929" t="s">
        <v>148</v>
      </c>
      <c r="T929" t="s">
        <v>113</v>
      </c>
      <c r="U929">
        <v>3</v>
      </c>
      <c r="V929">
        <v>3400000</v>
      </c>
      <c r="W929">
        <v>170000</v>
      </c>
      <c r="X929">
        <v>3230000</v>
      </c>
      <c r="Y929">
        <v>2852000</v>
      </c>
      <c r="Z929">
        <v>378000</v>
      </c>
      <c r="AA929">
        <v>0.11702786377709</v>
      </c>
      <c r="AB929" t="s">
        <v>6425</v>
      </c>
      <c r="AC929" s="14">
        <v>51</v>
      </c>
    </row>
    <row r="930" spans="1:29" x14ac:dyDescent="0.25">
      <c r="A930" t="s">
        <v>3691</v>
      </c>
      <c r="B930" s="3">
        <v>45933</v>
      </c>
      <c r="C930" t="s">
        <v>3692</v>
      </c>
      <c r="D930" t="s">
        <v>2612</v>
      </c>
      <c r="E930" t="s">
        <v>6350</v>
      </c>
      <c r="F930" t="s">
        <v>93</v>
      </c>
      <c r="G930">
        <v>26</v>
      </c>
      <c r="H930" t="s">
        <v>804</v>
      </c>
      <c r="I930" t="s">
        <v>95</v>
      </c>
      <c r="J930" t="s">
        <v>109</v>
      </c>
      <c r="K930" t="s">
        <v>281</v>
      </c>
      <c r="L930" t="s">
        <v>282</v>
      </c>
      <c r="M930">
        <v>1</v>
      </c>
      <c r="N930">
        <v>250000</v>
      </c>
      <c r="O930">
        <v>0.05</v>
      </c>
      <c r="P930">
        <v>1500</v>
      </c>
      <c r="Q930">
        <v>190000</v>
      </c>
      <c r="R930" t="s">
        <v>134</v>
      </c>
      <c r="S930" t="s">
        <v>148</v>
      </c>
      <c r="T930" t="s">
        <v>101</v>
      </c>
      <c r="U930">
        <v>1</v>
      </c>
      <c r="V930">
        <v>250000</v>
      </c>
      <c r="W930">
        <v>12500</v>
      </c>
      <c r="X930">
        <v>237500</v>
      </c>
      <c r="Y930">
        <v>191500</v>
      </c>
      <c r="Z930">
        <v>46000</v>
      </c>
      <c r="AA930">
        <v>0.19368421052631599</v>
      </c>
      <c r="AB930" t="s">
        <v>6427</v>
      </c>
      <c r="AC930" s="14" t="s">
        <v>6479</v>
      </c>
    </row>
    <row r="931" spans="1:29" x14ac:dyDescent="0.25">
      <c r="A931" t="s">
        <v>3694</v>
      </c>
      <c r="B931" s="3">
        <v>45734</v>
      </c>
      <c r="C931" t="s">
        <v>631</v>
      </c>
      <c r="D931" t="s">
        <v>632</v>
      </c>
      <c r="E931" t="s">
        <v>3696</v>
      </c>
      <c r="F931" t="s">
        <v>93</v>
      </c>
      <c r="G931">
        <v>23</v>
      </c>
      <c r="H931" t="s">
        <v>595</v>
      </c>
      <c r="I931" t="s">
        <v>263</v>
      </c>
      <c r="J931" t="s">
        <v>130</v>
      </c>
      <c r="K931" t="s">
        <v>281</v>
      </c>
      <c r="L931" t="s">
        <v>282</v>
      </c>
      <c r="M931">
        <v>2</v>
      </c>
      <c r="N931">
        <v>250000</v>
      </c>
      <c r="O931">
        <v>0.1</v>
      </c>
      <c r="P931">
        <v>2500</v>
      </c>
      <c r="Q931">
        <v>190000</v>
      </c>
      <c r="R931" t="s">
        <v>134</v>
      </c>
      <c r="S931" t="s">
        <v>148</v>
      </c>
      <c r="T931" t="s">
        <v>101</v>
      </c>
      <c r="U931">
        <v>1</v>
      </c>
      <c r="V931">
        <v>500000</v>
      </c>
      <c r="W931">
        <v>50000</v>
      </c>
      <c r="X931">
        <v>450000</v>
      </c>
      <c r="Y931">
        <v>382500</v>
      </c>
      <c r="Z931">
        <v>67500</v>
      </c>
      <c r="AA931">
        <v>0.15</v>
      </c>
      <c r="AB931" t="s">
        <v>6428</v>
      </c>
      <c r="AC931" s="14" t="s">
        <v>6477</v>
      </c>
    </row>
    <row r="932" spans="1:29" x14ac:dyDescent="0.25">
      <c r="A932" t="s">
        <v>3697</v>
      </c>
      <c r="B932" s="3">
        <v>46005</v>
      </c>
      <c r="C932" t="s">
        <v>2914</v>
      </c>
      <c r="D932" t="s">
        <v>3699</v>
      </c>
      <c r="E932" t="s">
        <v>3700</v>
      </c>
      <c r="F932" t="s">
        <v>107</v>
      </c>
      <c r="G932">
        <v>57</v>
      </c>
      <c r="H932" t="s">
        <v>558</v>
      </c>
      <c r="I932" t="s">
        <v>129</v>
      </c>
      <c r="J932" t="s">
        <v>174</v>
      </c>
      <c r="K932" t="s">
        <v>388</v>
      </c>
      <c r="L932" t="s">
        <v>132</v>
      </c>
      <c r="M932">
        <v>3</v>
      </c>
      <c r="N932">
        <v>510000</v>
      </c>
      <c r="O932">
        <v>0.15</v>
      </c>
      <c r="P932">
        <v>0</v>
      </c>
      <c r="Q932">
        <v>410000</v>
      </c>
      <c r="R932" t="s">
        <v>167</v>
      </c>
      <c r="S932" t="s">
        <v>100</v>
      </c>
      <c r="T932" t="s">
        <v>113</v>
      </c>
      <c r="U932">
        <v>2</v>
      </c>
      <c r="V932">
        <v>1530000</v>
      </c>
      <c r="W932">
        <v>229500</v>
      </c>
      <c r="X932">
        <v>1300500</v>
      </c>
      <c r="Y932">
        <v>1230000</v>
      </c>
      <c r="Z932">
        <v>70500</v>
      </c>
      <c r="AA932">
        <v>5.4209919261822399E-2</v>
      </c>
      <c r="AB932" t="s">
        <v>6432</v>
      </c>
      <c r="AC932" s="14">
        <v>51</v>
      </c>
    </row>
    <row r="933" spans="1:29" x14ac:dyDescent="0.25">
      <c r="A933" t="s">
        <v>3701</v>
      </c>
      <c r="B933" s="3">
        <v>45743</v>
      </c>
      <c r="C933" t="s">
        <v>1514</v>
      </c>
      <c r="D933" t="s">
        <v>1515</v>
      </c>
      <c r="E933" t="s">
        <v>3702</v>
      </c>
      <c r="F933" t="s">
        <v>107</v>
      </c>
      <c r="G933">
        <v>47</v>
      </c>
      <c r="H933" t="s">
        <v>262</v>
      </c>
      <c r="I933" t="s">
        <v>263</v>
      </c>
      <c r="J933" t="s">
        <v>130</v>
      </c>
      <c r="K933" t="s">
        <v>388</v>
      </c>
      <c r="L933" t="s">
        <v>132</v>
      </c>
      <c r="M933">
        <v>3</v>
      </c>
      <c r="N933">
        <v>510000</v>
      </c>
      <c r="O933">
        <v>0.1</v>
      </c>
      <c r="P933">
        <v>6000</v>
      </c>
      <c r="Q933">
        <v>410000</v>
      </c>
      <c r="R933" t="s">
        <v>219</v>
      </c>
      <c r="S933" t="s">
        <v>100</v>
      </c>
      <c r="T933" t="s">
        <v>101</v>
      </c>
      <c r="U933">
        <v>2</v>
      </c>
      <c r="V933">
        <v>1530000</v>
      </c>
      <c r="W933">
        <v>153000</v>
      </c>
      <c r="X933">
        <v>1377000</v>
      </c>
      <c r="Y933">
        <v>1236000</v>
      </c>
      <c r="Z933">
        <v>141000</v>
      </c>
      <c r="AA933">
        <v>0.10239651416122</v>
      </c>
      <c r="AB933" t="s">
        <v>6428</v>
      </c>
      <c r="AC933" s="14" t="s">
        <v>6478</v>
      </c>
    </row>
    <row r="934" spans="1:29" x14ac:dyDescent="0.25">
      <c r="A934" t="s">
        <v>3703</v>
      </c>
      <c r="B934" s="3">
        <v>45990</v>
      </c>
      <c r="C934" t="s">
        <v>2020</v>
      </c>
      <c r="D934" t="s">
        <v>2021</v>
      </c>
      <c r="E934" t="s">
        <v>3706</v>
      </c>
      <c r="F934" t="s">
        <v>93</v>
      </c>
      <c r="G934">
        <v>34</v>
      </c>
      <c r="H934" t="s">
        <v>1279</v>
      </c>
      <c r="I934" t="s">
        <v>144</v>
      </c>
      <c r="J934" t="s">
        <v>130</v>
      </c>
      <c r="K934" t="s">
        <v>520</v>
      </c>
      <c r="L934" t="s">
        <v>111</v>
      </c>
      <c r="M934">
        <v>7</v>
      </c>
      <c r="N934">
        <v>410000</v>
      </c>
      <c r="O934">
        <v>0.1</v>
      </c>
      <c r="P934">
        <v>2500</v>
      </c>
      <c r="Q934">
        <v>325000</v>
      </c>
      <c r="R934" t="s">
        <v>219</v>
      </c>
      <c r="S934" t="s">
        <v>100</v>
      </c>
      <c r="T934" t="s">
        <v>101</v>
      </c>
      <c r="U934">
        <v>5</v>
      </c>
      <c r="V934">
        <v>2870000</v>
      </c>
      <c r="W934">
        <v>287000</v>
      </c>
      <c r="X934">
        <v>2583000</v>
      </c>
      <c r="Y934">
        <v>2277500</v>
      </c>
      <c r="Z934">
        <v>305500</v>
      </c>
      <c r="AA934">
        <v>0.11827332559039901</v>
      </c>
      <c r="AB934" t="s">
        <v>6424</v>
      </c>
      <c r="AC934" s="14" t="s">
        <v>6479</v>
      </c>
    </row>
    <row r="935" spans="1:29" x14ac:dyDescent="0.25">
      <c r="A935" t="s">
        <v>3707</v>
      </c>
      <c r="B935" s="3">
        <v>46017</v>
      </c>
      <c r="C935" t="s">
        <v>104</v>
      </c>
      <c r="D935" t="s">
        <v>105</v>
      </c>
      <c r="E935" t="s">
        <v>3708</v>
      </c>
      <c r="F935" t="s">
        <v>93</v>
      </c>
      <c r="G935">
        <v>52</v>
      </c>
      <c r="H935" t="s">
        <v>119</v>
      </c>
      <c r="I935" t="s">
        <v>120</v>
      </c>
      <c r="J935" t="s">
        <v>155</v>
      </c>
      <c r="K935" t="s">
        <v>582</v>
      </c>
      <c r="L935" t="s">
        <v>146</v>
      </c>
      <c r="M935">
        <v>3</v>
      </c>
      <c r="N935">
        <v>180000</v>
      </c>
      <c r="O935">
        <v>0.15</v>
      </c>
      <c r="P935">
        <v>8000</v>
      </c>
      <c r="Q935">
        <v>125000</v>
      </c>
      <c r="R935" t="s">
        <v>219</v>
      </c>
      <c r="S935" t="s">
        <v>135</v>
      </c>
      <c r="T935" t="s">
        <v>101</v>
      </c>
      <c r="U935">
        <v>2</v>
      </c>
      <c r="V935">
        <v>540000</v>
      </c>
      <c r="W935">
        <v>81000</v>
      </c>
      <c r="X935">
        <v>459000</v>
      </c>
      <c r="Y935">
        <v>383000</v>
      </c>
      <c r="Z935">
        <v>76000</v>
      </c>
      <c r="AA935">
        <v>0.16557734204793001</v>
      </c>
      <c r="AB935" t="s">
        <v>6432</v>
      </c>
      <c r="AC935" s="14">
        <v>51</v>
      </c>
    </row>
    <row r="936" spans="1:29" x14ac:dyDescent="0.25">
      <c r="A936" t="s">
        <v>3709</v>
      </c>
      <c r="B936" s="3">
        <v>45673</v>
      </c>
      <c r="C936" t="s">
        <v>1263</v>
      </c>
      <c r="D936" t="s">
        <v>2850</v>
      </c>
      <c r="E936" t="s">
        <v>3710</v>
      </c>
      <c r="F936" t="s">
        <v>93</v>
      </c>
      <c r="G936">
        <v>31</v>
      </c>
      <c r="H936" t="s">
        <v>1792</v>
      </c>
      <c r="I936" t="s">
        <v>129</v>
      </c>
      <c r="J936" t="s">
        <v>165</v>
      </c>
      <c r="K936" t="s">
        <v>156</v>
      </c>
      <c r="L936" t="s">
        <v>111</v>
      </c>
      <c r="M936">
        <v>5</v>
      </c>
      <c r="N936">
        <v>290000</v>
      </c>
      <c r="O936">
        <v>0.05</v>
      </c>
      <c r="P936">
        <v>12000</v>
      </c>
      <c r="Q936">
        <v>225000</v>
      </c>
      <c r="R936" t="s">
        <v>134</v>
      </c>
      <c r="S936" t="s">
        <v>168</v>
      </c>
      <c r="T936" t="s">
        <v>113</v>
      </c>
      <c r="U936">
        <v>3</v>
      </c>
      <c r="V936">
        <v>1450000</v>
      </c>
      <c r="W936">
        <v>72500</v>
      </c>
      <c r="X936">
        <v>1377500</v>
      </c>
      <c r="Y936">
        <v>1137000</v>
      </c>
      <c r="Z936">
        <v>240500</v>
      </c>
      <c r="AA936">
        <v>0.17459165154264999</v>
      </c>
      <c r="AB936" t="s">
        <v>6426</v>
      </c>
      <c r="AC936" s="14" t="s">
        <v>6479</v>
      </c>
    </row>
    <row r="937" spans="1:29" x14ac:dyDescent="0.25">
      <c r="A937" t="s">
        <v>3711</v>
      </c>
      <c r="B937" s="3">
        <v>45857</v>
      </c>
      <c r="C937" t="s">
        <v>300</v>
      </c>
      <c r="D937" t="s">
        <v>301</v>
      </c>
      <c r="E937" t="s">
        <v>3713</v>
      </c>
      <c r="F937" t="s">
        <v>93</v>
      </c>
      <c r="G937">
        <v>47</v>
      </c>
      <c r="H937" t="s">
        <v>413</v>
      </c>
      <c r="I937" t="s">
        <v>95</v>
      </c>
      <c r="J937" t="s">
        <v>174</v>
      </c>
      <c r="K937" t="s">
        <v>156</v>
      </c>
      <c r="L937" t="s">
        <v>111</v>
      </c>
      <c r="M937">
        <v>6</v>
      </c>
      <c r="N937">
        <v>290000</v>
      </c>
      <c r="O937">
        <v>0.05</v>
      </c>
      <c r="P937">
        <v>0</v>
      </c>
      <c r="Q937">
        <v>225000</v>
      </c>
      <c r="R937" t="s">
        <v>134</v>
      </c>
      <c r="S937" t="s">
        <v>100</v>
      </c>
      <c r="T937" t="s">
        <v>113</v>
      </c>
      <c r="U937">
        <v>1</v>
      </c>
      <c r="V937">
        <v>1740000</v>
      </c>
      <c r="W937">
        <v>87000</v>
      </c>
      <c r="X937">
        <v>1653000</v>
      </c>
      <c r="Y937">
        <v>1350000</v>
      </c>
      <c r="Z937">
        <v>303000</v>
      </c>
      <c r="AA937">
        <v>0.18330308529945599</v>
      </c>
      <c r="AB937" t="s">
        <v>6425</v>
      </c>
      <c r="AC937" s="14" t="s">
        <v>6478</v>
      </c>
    </row>
    <row r="938" spans="1:29" x14ac:dyDescent="0.25">
      <c r="A938" t="s">
        <v>3714</v>
      </c>
      <c r="B938" s="3">
        <v>45972</v>
      </c>
      <c r="C938" t="s">
        <v>1928</v>
      </c>
      <c r="D938" t="s">
        <v>3715</v>
      </c>
      <c r="E938" t="s">
        <v>3716</v>
      </c>
      <c r="F938" t="s">
        <v>93</v>
      </c>
      <c r="G938">
        <v>60</v>
      </c>
      <c r="H938" t="s">
        <v>377</v>
      </c>
      <c r="I938" t="s">
        <v>95</v>
      </c>
      <c r="J938" t="s">
        <v>359</v>
      </c>
      <c r="K938" t="s">
        <v>156</v>
      </c>
      <c r="L938" t="s">
        <v>111</v>
      </c>
      <c r="M938">
        <v>2</v>
      </c>
      <c r="N938">
        <v>290000</v>
      </c>
      <c r="O938">
        <v>0.05</v>
      </c>
      <c r="P938">
        <v>12000</v>
      </c>
      <c r="Q938">
        <v>225000</v>
      </c>
      <c r="R938" t="s">
        <v>219</v>
      </c>
      <c r="S938" t="s">
        <v>100</v>
      </c>
      <c r="T938" t="s">
        <v>101</v>
      </c>
      <c r="U938">
        <v>3</v>
      </c>
      <c r="V938">
        <v>580000</v>
      </c>
      <c r="W938">
        <v>29000</v>
      </c>
      <c r="X938">
        <v>551000</v>
      </c>
      <c r="Y938">
        <v>462000</v>
      </c>
      <c r="Z938">
        <v>89000</v>
      </c>
      <c r="AA938">
        <v>0.161524500907441</v>
      </c>
      <c r="AB938" t="s">
        <v>6424</v>
      </c>
      <c r="AC938" s="14">
        <v>51</v>
      </c>
    </row>
    <row r="939" spans="1:29" x14ac:dyDescent="0.25">
      <c r="A939" t="s">
        <v>3717</v>
      </c>
      <c r="B939" s="3">
        <v>45841</v>
      </c>
      <c r="C939" t="s">
        <v>3087</v>
      </c>
      <c r="D939" t="s">
        <v>375</v>
      </c>
      <c r="E939" t="s">
        <v>3719</v>
      </c>
      <c r="F939" t="s">
        <v>93</v>
      </c>
      <c r="G939">
        <v>56</v>
      </c>
      <c r="H939" t="s">
        <v>310</v>
      </c>
      <c r="I939" t="s">
        <v>263</v>
      </c>
      <c r="J939" t="s">
        <v>212</v>
      </c>
      <c r="K939" t="s">
        <v>311</v>
      </c>
      <c r="L939" t="s">
        <v>122</v>
      </c>
      <c r="M939">
        <v>6</v>
      </c>
      <c r="N939">
        <v>850000</v>
      </c>
      <c r="O939">
        <v>0.15</v>
      </c>
      <c r="P939">
        <v>2500</v>
      </c>
      <c r="Q939">
        <v>710000</v>
      </c>
      <c r="R939" t="s">
        <v>134</v>
      </c>
      <c r="S939" t="s">
        <v>100</v>
      </c>
      <c r="T939" t="s">
        <v>101</v>
      </c>
      <c r="U939">
        <v>4</v>
      </c>
      <c r="V939">
        <v>5100000</v>
      </c>
      <c r="W939">
        <v>765000</v>
      </c>
      <c r="X939">
        <v>4335000</v>
      </c>
      <c r="Y939">
        <v>4262500</v>
      </c>
      <c r="Z939">
        <v>72500</v>
      </c>
      <c r="AA939">
        <v>1.6724336793540899E-2</v>
      </c>
      <c r="AB939" t="s">
        <v>6425</v>
      </c>
      <c r="AC939" s="14">
        <v>51</v>
      </c>
    </row>
    <row r="940" spans="1:29" x14ac:dyDescent="0.25">
      <c r="A940" t="s">
        <v>3720</v>
      </c>
      <c r="B940" s="3">
        <v>45764</v>
      </c>
      <c r="C940" t="s">
        <v>1589</v>
      </c>
      <c r="D940" t="s">
        <v>3722</v>
      </c>
      <c r="E940" t="s">
        <v>3723</v>
      </c>
      <c r="F940" t="s">
        <v>107</v>
      </c>
      <c r="G940">
        <v>35</v>
      </c>
      <c r="H940" t="s">
        <v>262</v>
      </c>
      <c r="I940" t="s">
        <v>263</v>
      </c>
      <c r="J940" t="s">
        <v>174</v>
      </c>
      <c r="K940" t="s">
        <v>582</v>
      </c>
      <c r="L940" t="s">
        <v>146</v>
      </c>
      <c r="M940">
        <v>6</v>
      </c>
      <c r="N940">
        <v>180000</v>
      </c>
      <c r="O940">
        <v>0</v>
      </c>
      <c r="P940">
        <v>8000</v>
      </c>
      <c r="Q940">
        <v>125000</v>
      </c>
      <c r="R940" t="s">
        <v>219</v>
      </c>
      <c r="S940" t="s">
        <v>168</v>
      </c>
      <c r="T940" t="s">
        <v>101</v>
      </c>
      <c r="U940">
        <v>1</v>
      </c>
      <c r="V940">
        <v>1080000</v>
      </c>
      <c r="W940">
        <v>0</v>
      </c>
      <c r="X940">
        <v>1080000</v>
      </c>
      <c r="Y940">
        <v>758000</v>
      </c>
      <c r="Z940">
        <v>322000</v>
      </c>
      <c r="AA940">
        <v>0.298148148148148</v>
      </c>
      <c r="AB940" t="s">
        <v>6431</v>
      </c>
      <c r="AC940" s="14" t="s">
        <v>6479</v>
      </c>
    </row>
    <row r="941" spans="1:29" x14ac:dyDescent="0.25">
      <c r="A941" t="s">
        <v>3724</v>
      </c>
      <c r="B941" s="3">
        <v>45873</v>
      </c>
      <c r="C941" t="s">
        <v>1129</v>
      </c>
      <c r="D941" t="s">
        <v>1130</v>
      </c>
      <c r="E941" t="s">
        <v>3725</v>
      </c>
      <c r="F941" t="s">
        <v>107</v>
      </c>
      <c r="G941">
        <v>58</v>
      </c>
      <c r="H941" t="s">
        <v>119</v>
      </c>
      <c r="I941" t="s">
        <v>120</v>
      </c>
      <c r="J941" t="s">
        <v>96</v>
      </c>
      <c r="K941" t="s">
        <v>145</v>
      </c>
      <c r="L941" t="s">
        <v>146</v>
      </c>
      <c r="M941">
        <v>4</v>
      </c>
      <c r="N941">
        <v>145000</v>
      </c>
      <c r="O941">
        <v>0.02</v>
      </c>
      <c r="P941">
        <v>8000</v>
      </c>
      <c r="Q941">
        <v>98000</v>
      </c>
      <c r="R941" t="s">
        <v>134</v>
      </c>
      <c r="S941" t="s">
        <v>135</v>
      </c>
      <c r="T941" t="s">
        <v>113</v>
      </c>
      <c r="U941">
        <v>5</v>
      </c>
      <c r="V941">
        <v>580000</v>
      </c>
      <c r="W941">
        <v>11600</v>
      </c>
      <c r="X941">
        <v>568400</v>
      </c>
      <c r="Y941">
        <v>400000</v>
      </c>
      <c r="Z941">
        <v>168400</v>
      </c>
      <c r="AA941">
        <v>0.29627023223082299</v>
      </c>
      <c r="AB941" t="s">
        <v>6433</v>
      </c>
      <c r="AC941" s="14">
        <v>51</v>
      </c>
    </row>
    <row r="942" spans="1:29" x14ac:dyDescent="0.25">
      <c r="A942" t="s">
        <v>3726</v>
      </c>
      <c r="B942" s="3">
        <v>45949</v>
      </c>
      <c r="C942" t="s">
        <v>1246</v>
      </c>
      <c r="D942" t="s">
        <v>1247</v>
      </c>
      <c r="E942" t="s">
        <v>3728</v>
      </c>
      <c r="F942" t="s">
        <v>93</v>
      </c>
      <c r="H942" t="s">
        <v>804</v>
      </c>
      <c r="I942" t="s">
        <v>95</v>
      </c>
      <c r="J942" t="s">
        <v>130</v>
      </c>
      <c r="K942" t="s">
        <v>425</v>
      </c>
      <c r="L942" t="s">
        <v>146</v>
      </c>
      <c r="M942">
        <v>4</v>
      </c>
      <c r="N942">
        <v>45000</v>
      </c>
      <c r="O942">
        <v>0.1</v>
      </c>
      <c r="P942">
        <v>12000</v>
      </c>
      <c r="Q942">
        <v>27000</v>
      </c>
      <c r="R942" t="s">
        <v>219</v>
      </c>
      <c r="S942" t="s">
        <v>100</v>
      </c>
      <c r="T942" t="s">
        <v>101</v>
      </c>
      <c r="U942">
        <v>5</v>
      </c>
      <c r="V942">
        <v>180000</v>
      </c>
      <c r="W942">
        <v>18000</v>
      </c>
      <c r="X942">
        <v>162000</v>
      </c>
      <c r="Y942">
        <v>120000</v>
      </c>
      <c r="Z942">
        <v>42000</v>
      </c>
      <c r="AA942">
        <v>0.25925925925925902</v>
      </c>
      <c r="AB942" t="s">
        <v>6427</v>
      </c>
      <c r="AC942" s="14" t="s">
        <v>6480</v>
      </c>
    </row>
    <row r="943" spans="1:29" x14ac:dyDescent="0.25">
      <c r="A943" t="s">
        <v>3729</v>
      </c>
      <c r="B943" s="3">
        <v>45684</v>
      </c>
      <c r="C943" t="s">
        <v>2208</v>
      </c>
      <c r="D943" t="s">
        <v>2209</v>
      </c>
      <c r="E943" t="s">
        <v>3730</v>
      </c>
      <c r="F943" t="s">
        <v>107</v>
      </c>
      <c r="G943">
        <v>18</v>
      </c>
      <c r="H943" t="s">
        <v>581</v>
      </c>
      <c r="I943" t="s">
        <v>144</v>
      </c>
      <c r="J943" t="s">
        <v>109</v>
      </c>
      <c r="K943" t="s">
        <v>145</v>
      </c>
      <c r="L943" t="s">
        <v>146</v>
      </c>
      <c r="M943">
        <v>3</v>
      </c>
      <c r="N943">
        <v>145000</v>
      </c>
      <c r="O943">
        <v>0.15</v>
      </c>
      <c r="P943">
        <v>6000</v>
      </c>
      <c r="Q943">
        <v>98000</v>
      </c>
      <c r="R943" t="s">
        <v>134</v>
      </c>
      <c r="S943" t="s">
        <v>168</v>
      </c>
      <c r="T943" t="s">
        <v>113</v>
      </c>
      <c r="U943">
        <v>1</v>
      </c>
      <c r="V943">
        <v>435000</v>
      </c>
      <c r="W943">
        <v>65250</v>
      </c>
      <c r="X943">
        <v>369750</v>
      </c>
      <c r="Y943">
        <v>300000</v>
      </c>
      <c r="Z943">
        <v>69750</v>
      </c>
      <c r="AA943">
        <v>0.18864097363083199</v>
      </c>
      <c r="AB943" t="s">
        <v>6426</v>
      </c>
      <c r="AC943" s="14" t="s">
        <v>6477</v>
      </c>
    </row>
    <row r="944" spans="1:29" x14ac:dyDescent="0.25">
      <c r="A944" t="s">
        <v>3731</v>
      </c>
      <c r="B944" s="3">
        <v>45895</v>
      </c>
      <c r="C944" t="s">
        <v>2616</v>
      </c>
      <c r="D944" t="s">
        <v>2617</v>
      </c>
      <c r="E944" t="s">
        <v>3732</v>
      </c>
      <c r="F944" t="s">
        <v>107</v>
      </c>
      <c r="G944">
        <v>45</v>
      </c>
      <c r="H944" t="s">
        <v>295</v>
      </c>
      <c r="I944" t="s">
        <v>120</v>
      </c>
      <c r="J944" t="s">
        <v>155</v>
      </c>
      <c r="K944" t="s">
        <v>175</v>
      </c>
      <c r="L944" t="s">
        <v>132</v>
      </c>
      <c r="M944">
        <v>5</v>
      </c>
      <c r="N944">
        <v>900000</v>
      </c>
      <c r="O944">
        <v>0.1</v>
      </c>
      <c r="P944">
        <v>2500</v>
      </c>
      <c r="Q944">
        <v>730000</v>
      </c>
      <c r="R944" t="s">
        <v>99</v>
      </c>
      <c r="S944" t="s">
        <v>100</v>
      </c>
      <c r="T944" t="s">
        <v>113</v>
      </c>
      <c r="U944">
        <v>2</v>
      </c>
      <c r="V944">
        <v>4500000</v>
      </c>
      <c r="W944">
        <v>450000</v>
      </c>
      <c r="X944">
        <v>4050000</v>
      </c>
      <c r="Y944">
        <v>3652500</v>
      </c>
      <c r="Z944">
        <v>397500</v>
      </c>
      <c r="AA944">
        <v>9.8148148148148207E-2</v>
      </c>
      <c r="AB944" t="s">
        <v>6433</v>
      </c>
      <c r="AC944" s="14" t="s">
        <v>6478</v>
      </c>
    </row>
    <row r="945" spans="1:29" x14ac:dyDescent="0.25">
      <c r="A945" t="s">
        <v>3733</v>
      </c>
      <c r="B945" s="3">
        <v>45707</v>
      </c>
      <c r="C945" t="s">
        <v>3734</v>
      </c>
      <c r="D945" t="s">
        <v>2031</v>
      </c>
      <c r="E945" t="s">
        <v>3735</v>
      </c>
      <c r="F945" t="s">
        <v>93</v>
      </c>
      <c r="G945">
        <v>46</v>
      </c>
      <c r="H945" t="s">
        <v>595</v>
      </c>
      <c r="I945" t="s">
        <v>263</v>
      </c>
      <c r="J945" t="s">
        <v>155</v>
      </c>
      <c r="K945" t="s">
        <v>582</v>
      </c>
      <c r="L945" t="s">
        <v>146</v>
      </c>
      <c r="M945">
        <v>6</v>
      </c>
      <c r="N945">
        <v>180000</v>
      </c>
      <c r="O945">
        <v>0</v>
      </c>
      <c r="P945">
        <v>12000</v>
      </c>
      <c r="Q945">
        <v>125000</v>
      </c>
      <c r="R945" t="s">
        <v>134</v>
      </c>
      <c r="S945" t="s">
        <v>100</v>
      </c>
      <c r="T945" t="s">
        <v>113</v>
      </c>
      <c r="U945">
        <v>2</v>
      </c>
      <c r="V945">
        <v>1080000</v>
      </c>
      <c r="W945">
        <v>0</v>
      </c>
      <c r="X945">
        <v>1080000</v>
      </c>
      <c r="Y945">
        <v>762000</v>
      </c>
      <c r="Z945">
        <v>318000</v>
      </c>
      <c r="AA945">
        <v>0.29444444444444401</v>
      </c>
      <c r="AB945" t="s">
        <v>6429</v>
      </c>
      <c r="AC945" s="14" t="s">
        <v>6478</v>
      </c>
    </row>
    <row r="946" spans="1:29" x14ac:dyDescent="0.25">
      <c r="A946" t="s">
        <v>3736</v>
      </c>
      <c r="B946" s="3">
        <v>45712</v>
      </c>
      <c r="C946" t="s">
        <v>1595</v>
      </c>
      <c r="D946" t="s">
        <v>1596</v>
      </c>
      <c r="E946" t="s">
        <v>3737</v>
      </c>
      <c r="F946" t="s">
        <v>93</v>
      </c>
      <c r="G946">
        <v>52</v>
      </c>
      <c r="H946" t="s">
        <v>295</v>
      </c>
      <c r="I946" t="s">
        <v>120</v>
      </c>
      <c r="J946" t="s">
        <v>96</v>
      </c>
      <c r="K946" t="s">
        <v>852</v>
      </c>
      <c r="L946" t="s">
        <v>122</v>
      </c>
      <c r="M946">
        <v>2</v>
      </c>
      <c r="N946">
        <v>680000</v>
      </c>
      <c r="O946">
        <v>0</v>
      </c>
      <c r="P946">
        <v>12000</v>
      </c>
      <c r="Q946">
        <v>555000</v>
      </c>
      <c r="R946" t="s">
        <v>134</v>
      </c>
      <c r="S946" t="s">
        <v>100</v>
      </c>
      <c r="T946" t="s">
        <v>101</v>
      </c>
      <c r="U946">
        <v>2</v>
      </c>
      <c r="V946">
        <v>1360000</v>
      </c>
      <c r="W946">
        <v>0</v>
      </c>
      <c r="X946">
        <v>1360000</v>
      </c>
      <c r="Y946">
        <v>1122000</v>
      </c>
      <c r="Z946">
        <v>238000</v>
      </c>
      <c r="AA946">
        <v>0.17499999999999999</v>
      </c>
      <c r="AB946" t="s">
        <v>6429</v>
      </c>
      <c r="AC946" s="14">
        <v>51</v>
      </c>
    </row>
    <row r="947" spans="1:29" x14ac:dyDescent="0.25">
      <c r="A947" t="s">
        <v>3738</v>
      </c>
      <c r="B947" s="3">
        <v>45714</v>
      </c>
      <c r="C947" t="s">
        <v>780</v>
      </c>
      <c r="D947" t="s">
        <v>3429</v>
      </c>
      <c r="E947" t="s">
        <v>3740</v>
      </c>
      <c r="F947" t="s">
        <v>107</v>
      </c>
      <c r="H947" t="s">
        <v>413</v>
      </c>
      <c r="I947" t="s">
        <v>95</v>
      </c>
      <c r="J947" t="s">
        <v>165</v>
      </c>
      <c r="K947" t="s">
        <v>281</v>
      </c>
      <c r="L947" t="s">
        <v>282</v>
      </c>
      <c r="M947">
        <v>5</v>
      </c>
      <c r="N947">
        <v>250000</v>
      </c>
      <c r="O947">
        <v>0</v>
      </c>
      <c r="P947">
        <v>4000</v>
      </c>
      <c r="Q947">
        <v>190000</v>
      </c>
      <c r="R947" t="s">
        <v>6415</v>
      </c>
      <c r="S947" t="s">
        <v>148</v>
      </c>
      <c r="T947" t="s">
        <v>113</v>
      </c>
      <c r="U947">
        <v>5</v>
      </c>
      <c r="V947">
        <v>1250000</v>
      </c>
      <c r="W947">
        <v>0</v>
      </c>
      <c r="X947">
        <v>1250000</v>
      </c>
      <c r="Y947">
        <v>954000</v>
      </c>
      <c r="Z947">
        <v>296000</v>
      </c>
      <c r="AA947">
        <v>0.23680000000000001</v>
      </c>
      <c r="AB947" t="s">
        <v>6429</v>
      </c>
      <c r="AC947" s="14" t="s">
        <v>6480</v>
      </c>
    </row>
    <row r="948" spans="1:29" x14ac:dyDescent="0.25">
      <c r="A948" t="s">
        <v>3741</v>
      </c>
      <c r="B948" s="3">
        <v>45857</v>
      </c>
      <c r="C948" t="s">
        <v>811</v>
      </c>
      <c r="E948" t="s">
        <v>3743</v>
      </c>
      <c r="F948" t="s">
        <v>93</v>
      </c>
      <c r="G948">
        <v>47</v>
      </c>
      <c r="H948" t="s">
        <v>338</v>
      </c>
      <c r="I948" t="s">
        <v>120</v>
      </c>
      <c r="J948" t="s">
        <v>109</v>
      </c>
      <c r="K948" t="s">
        <v>520</v>
      </c>
      <c r="L948" t="s">
        <v>111</v>
      </c>
      <c r="M948">
        <v>6</v>
      </c>
      <c r="N948">
        <v>410000</v>
      </c>
      <c r="O948">
        <v>0</v>
      </c>
      <c r="P948">
        <v>2500</v>
      </c>
      <c r="Q948">
        <v>325000</v>
      </c>
      <c r="R948" t="s">
        <v>99</v>
      </c>
      <c r="S948" t="s">
        <v>100</v>
      </c>
      <c r="T948" t="s">
        <v>113</v>
      </c>
      <c r="U948">
        <v>4</v>
      </c>
      <c r="V948">
        <v>2460000</v>
      </c>
      <c r="W948">
        <v>0</v>
      </c>
      <c r="X948">
        <v>2460000</v>
      </c>
      <c r="Y948">
        <v>1952500</v>
      </c>
      <c r="Z948">
        <v>507500</v>
      </c>
      <c r="AA948">
        <v>0.20630081300813</v>
      </c>
      <c r="AB948" t="s">
        <v>6425</v>
      </c>
      <c r="AC948" s="14" t="s">
        <v>6478</v>
      </c>
    </row>
    <row r="949" spans="1:29" x14ac:dyDescent="0.25">
      <c r="A949" t="s">
        <v>3744</v>
      </c>
      <c r="B949" s="3">
        <v>45795</v>
      </c>
      <c r="C949" t="s">
        <v>1004</v>
      </c>
      <c r="D949" t="s">
        <v>1005</v>
      </c>
      <c r="E949" t="s">
        <v>3745</v>
      </c>
      <c r="F949" t="s">
        <v>93</v>
      </c>
      <c r="G949">
        <v>45</v>
      </c>
      <c r="H949" t="s">
        <v>128</v>
      </c>
      <c r="I949" t="s">
        <v>129</v>
      </c>
      <c r="J949" t="s">
        <v>165</v>
      </c>
      <c r="K949" t="s">
        <v>425</v>
      </c>
      <c r="L949" t="s">
        <v>146</v>
      </c>
      <c r="M949">
        <v>5</v>
      </c>
      <c r="N949">
        <v>45000</v>
      </c>
      <c r="O949">
        <v>0.15</v>
      </c>
      <c r="P949">
        <v>6000</v>
      </c>
      <c r="Q949">
        <v>27000</v>
      </c>
      <c r="R949" t="s">
        <v>99</v>
      </c>
      <c r="S949" t="s">
        <v>100</v>
      </c>
      <c r="T949" t="s">
        <v>113</v>
      </c>
      <c r="U949">
        <v>1</v>
      </c>
      <c r="V949">
        <v>225000</v>
      </c>
      <c r="W949">
        <v>33750</v>
      </c>
      <c r="X949">
        <v>191250</v>
      </c>
      <c r="Y949">
        <v>141000</v>
      </c>
      <c r="Z949">
        <v>50250</v>
      </c>
      <c r="AA949">
        <v>0.26274509803921597</v>
      </c>
      <c r="AB949" t="s">
        <v>6430</v>
      </c>
      <c r="AC949" s="14" t="s">
        <v>6478</v>
      </c>
    </row>
    <row r="950" spans="1:29" x14ac:dyDescent="0.25">
      <c r="A950" t="s">
        <v>3746</v>
      </c>
      <c r="B950" s="3">
        <v>45996</v>
      </c>
      <c r="C950" t="s">
        <v>1216</v>
      </c>
      <c r="D950" t="s">
        <v>1217</v>
      </c>
      <c r="E950" t="s">
        <v>3747</v>
      </c>
      <c r="F950" t="s">
        <v>107</v>
      </c>
      <c r="G950">
        <v>33</v>
      </c>
      <c r="H950" t="s">
        <v>581</v>
      </c>
      <c r="I950" t="s">
        <v>144</v>
      </c>
      <c r="J950" t="s">
        <v>155</v>
      </c>
      <c r="K950" t="s">
        <v>388</v>
      </c>
      <c r="L950" t="s">
        <v>132</v>
      </c>
      <c r="M950">
        <v>8</v>
      </c>
      <c r="N950">
        <v>510000</v>
      </c>
      <c r="O950">
        <v>0</v>
      </c>
      <c r="P950">
        <v>6000</v>
      </c>
      <c r="Q950">
        <v>410000</v>
      </c>
      <c r="R950" t="s">
        <v>134</v>
      </c>
      <c r="S950" t="s">
        <v>100</v>
      </c>
      <c r="T950" t="s">
        <v>101</v>
      </c>
      <c r="U950">
        <v>3</v>
      </c>
      <c r="V950">
        <v>4080000</v>
      </c>
      <c r="W950">
        <v>0</v>
      </c>
      <c r="X950">
        <v>4080000</v>
      </c>
      <c r="Y950">
        <v>3286000</v>
      </c>
      <c r="Z950">
        <v>794000</v>
      </c>
      <c r="AA950">
        <v>0.19460784313725499</v>
      </c>
      <c r="AB950" t="s">
        <v>6432</v>
      </c>
      <c r="AC950" s="14" t="s">
        <v>6479</v>
      </c>
    </row>
    <row r="951" spans="1:29" x14ac:dyDescent="0.25">
      <c r="A951" t="s">
        <v>3748</v>
      </c>
      <c r="B951" s="3">
        <v>45786</v>
      </c>
      <c r="C951" t="s">
        <v>2344</v>
      </c>
      <c r="D951" t="s">
        <v>3750</v>
      </c>
      <c r="E951" t="s">
        <v>3751</v>
      </c>
      <c r="F951" t="s">
        <v>107</v>
      </c>
      <c r="G951">
        <v>58</v>
      </c>
      <c r="H951" t="s">
        <v>377</v>
      </c>
      <c r="I951" t="s">
        <v>95</v>
      </c>
      <c r="J951" t="s">
        <v>109</v>
      </c>
      <c r="K951" t="s">
        <v>121</v>
      </c>
      <c r="L951" t="s">
        <v>122</v>
      </c>
      <c r="M951">
        <v>4</v>
      </c>
      <c r="N951">
        <v>720000</v>
      </c>
      <c r="O951">
        <v>0</v>
      </c>
      <c r="P951">
        <v>8000</v>
      </c>
      <c r="Q951">
        <v>600000</v>
      </c>
      <c r="R951" t="s">
        <v>99</v>
      </c>
      <c r="S951" t="s">
        <v>148</v>
      </c>
      <c r="T951" t="s">
        <v>101</v>
      </c>
      <c r="U951">
        <v>5</v>
      </c>
      <c r="V951">
        <v>2880000</v>
      </c>
      <c r="W951">
        <v>0</v>
      </c>
      <c r="X951">
        <v>2880000</v>
      </c>
      <c r="Y951">
        <v>2408000</v>
      </c>
      <c r="Z951">
        <v>472000</v>
      </c>
      <c r="AA951">
        <v>0.163888888888889</v>
      </c>
      <c r="AB951" t="s">
        <v>6430</v>
      </c>
      <c r="AC951" s="14">
        <v>51</v>
      </c>
    </row>
    <row r="952" spans="1:29" x14ac:dyDescent="0.25">
      <c r="A952" t="s">
        <v>3752</v>
      </c>
      <c r="B952" s="3">
        <v>45999</v>
      </c>
      <c r="C952" t="s">
        <v>2160</v>
      </c>
      <c r="D952" t="s">
        <v>2161</v>
      </c>
      <c r="E952" t="s">
        <v>3753</v>
      </c>
      <c r="F952" t="s">
        <v>107</v>
      </c>
      <c r="G952">
        <v>54</v>
      </c>
      <c r="H952" t="s">
        <v>595</v>
      </c>
      <c r="I952" t="s">
        <v>263</v>
      </c>
      <c r="J952" t="s">
        <v>165</v>
      </c>
      <c r="K952" t="s">
        <v>1540</v>
      </c>
      <c r="L952" t="s">
        <v>282</v>
      </c>
      <c r="M952">
        <v>7</v>
      </c>
      <c r="N952">
        <v>650000</v>
      </c>
      <c r="O952">
        <v>0.05</v>
      </c>
      <c r="P952">
        <v>12000</v>
      </c>
      <c r="Q952">
        <v>520000</v>
      </c>
      <c r="R952" t="s">
        <v>6415</v>
      </c>
      <c r="S952" t="s">
        <v>100</v>
      </c>
      <c r="T952" t="s">
        <v>101</v>
      </c>
      <c r="U952">
        <v>4</v>
      </c>
      <c r="V952">
        <v>4550000</v>
      </c>
      <c r="W952">
        <v>227500</v>
      </c>
      <c r="X952">
        <v>4322500</v>
      </c>
      <c r="Y952">
        <v>3652000</v>
      </c>
      <c r="Z952">
        <v>670500</v>
      </c>
      <c r="AA952">
        <v>0.155118565644881</v>
      </c>
      <c r="AB952" t="s">
        <v>6432</v>
      </c>
      <c r="AC952" s="14">
        <v>51</v>
      </c>
    </row>
    <row r="953" spans="1:29" x14ac:dyDescent="0.25">
      <c r="A953" t="s">
        <v>3754</v>
      </c>
      <c r="B953" s="3">
        <v>45817</v>
      </c>
      <c r="C953" t="s">
        <v>1778</v>
      </c>
      <c r="D953" t="s">
        <v>3756</v>
      </c>
      <c r="E953" t="s">
        <v>3757</v>
      </c>
      <c r="F953" t="s">
        <v>93</v>
      </c>
      <c r="G953">
        <v>51</v>
      </c>
      <c r="H953" t="s">
        <v>128</v>
      </c>
      <c r="I953" t="s">
        <v>129</v>
      </c>
      <c r="K953" t="s">
        <v>425</v>
      </c>
      <c r="L953" t="s">
        <v>146</v>
      </c>
      <c r="M953">
        <v>8</v>
      </c>
      <c r="N953">
        <v>45000</v>
      </c>
      <c r="O953">
        <v>0.1</v>
      </c>
      <c r="P953">
        <v>12000</v>
      </c>
      <c r="Q953">
        <v>27000</v>
      </c>
      <c r="R953" t="s">
        <v>167</v>
      </c>
      <c r="S953" t="s">
        <v>135</v>
      </c>
      <c r="T953" t="s">
        <v>101</v>
      </c>
      <c r="U953">
        <v>1</v>
      </c>
      <c r="V953">
        <v>360000</v>
      </c>
      <c r="W953">
        <v>36000</v>
      </c>
      <c r="X953">
        <v>324000</v>
      </c>
      <c r="Y953">
        <v>228000</v>
      </c>
      <c r="Z953">
        <v>96000</v>
      </c>
      <c r="AA953">
        <v>0.296296296296296</v>
      </c>
      <c r="AB953" t="s">
        <v>6434</v>
      </c>
      <c r="AC953" s="14">
        <v>51</v>
      </c>
    </row>
    <row r="954" spans="1:29" x14ac:dyDescent="0.25">
      <c r="A954" t="s">
        <v>3758</v>
      </c>
      <c r="B954" s="3">
        <v>45852</v>
      </c>
      <c r="C954" t="s">
        <v>1666</v>
      </c>
      <c r="D954" t="s">
        <v>1667</v>
      </c>
      <c r="E954" t="s">
        <v>3759</v>
      </c>
      <c r="F954" t="s">
        <v>107</v>
      </c>
      <c r="G954">
        <v>34</v>
      </c>
      <c r="H954" t="s">
        <v>338</v>
      </c>
      <c r="I954" t="s">
        <v>120</v>
      </c>
      <c r="J954" t="s">
        <v>359</v>
      </c>
      <c r="K954" t="s">
        <v>121</v>
      </c>
      <c r="L954" t="s">
        <v>122</v>
      </c>
      <c r="M954">
        <v>2</v>
      </c>
      <c r="N954">
        <v>720000</v>
      </c>
      <c r="O954">
        <v>0.02</v>
      </c>
      <c r="P954">
        <v>2500</v>
      </c>
      <c r="Q954">
        <v>600000</v>
      </c>
      <c r="R954" t="s">
        <v>167</v>
      </c>
      <c r="S954" t="s">
        <v>168</v>
      </c>
      <c r="T954" t="s">
        <v>101</v>
      </c>
      <c r="U954">
        <v>1</v>
      </c>
      <c r="V954">
        <v>1440000</v>
      </c>
      <c r="W954">
        <v>28800</v>
      </c>
      <c r="X954">
        <v>1411200</v>
      </c>
      <c r="Y954">
        <v>1202500</v>
      </c>
      <c r="Z954">
        <v>208700</v>
      </c>
      <c r="AA954">
        <v>0.14788832199546501</v>
      </c>
      <c r="AB954" t="s">
        <v>6425</v>
      </c>
      <c r="AC954" s="14" t="s">
        <v>6479</v>
      </c>
    </row>
    <row r="955" spans="1:29" x14ac:dyDescent="0.25">
      <c r="A955" t="s">
        <v>3760</v>
      </c>
      <c r="B955" s="3">
        <v>45696</v>
      </c>
      <c r="C955" t="s">
        <v>506</v>
      </c>
      <c r="D955" t="s">
        <v>1599</v>
      </c>
      <c r="E955" t="s">
        <v>3762</v>
      </c>
      <c r="F955" t="s">
        <v>93</v>
      </c>
      <c r="G955">
        <v>22</v>
      </c>
      <c r="H955" t="s">
        <v>413</v>
      </c>
      <c r="I955" t="s">
        <v>95</v>
      </c>
      <c r="J955" t="s">
        <v>130</v>
      </c>
      <c r="K955" t="s">
        <v>175</v>
      </c>
      <c r="L955" t="s">
        <v>132</v>
      </c>
      <c r="M955">
        <v>4</v>
      </c>
      <c r="N955">
        <v>900000</v>
      </c>
      <c r="O955">
        <v>0.1</v>
      </c>
      <c r="P955">
        <v>1500</v>
      </c>
      <c r="Q955">
        <v>730000</v>
      </c>
      <c r="R955" t="s">
        <v>167</v>
      </c>
      <c r="S955" t="s">
        <v>168</v>
      </c>
      <c r="T955" t="s">
        <v>101</v>
      </c>
      <c r="U955">
        <v>4</v>
      </c>
      <c r="V955">
        <v>3600000</v>
      </c>
      <c r="W955">
        <v>360000</v>
      </c>
      <c r="X955">
        <v>3240000</v>
      </c>
      <c r="Y955">
        <v>2921500</v>
      </c>
      <c r="Z955">
        <v>318500</v>
      </c>
      <c r="AA955">
        <v>9.8302469135802498E-2</v>
      </c>
      <c r="AB955" t="s">
        <v>6429</v>
      </c>
      <c r="AC955" s="14" t="s">
        <v>6477</v>
      </c>
    </row>
    <row r="956" spans="1:29" x14ac:dyDescent="0.25">
      <c r="A956" t="s">
        <v>3763</v>
      </c>
      <c r="B956" s="3">
        <v>45660</v>
      </c>
      <c r="C956" t="s">
        <v>3045</v>
      </c>
      <c r="D956" t="s">
        <v>3046</v>
      </c>
      <c r="E956" t="s">
        <v>3765</v>
      </c>
      <c r="F956" t="s">
        <v>107</v>
      </c>
      <c r="G956">
        <v>18</v>
      </c>
      <c r="H956" t="s">
        <v>295</v>
      </c>
      <c r="I956" t="s">
        <v>120</v>
      </c>
      <c r="J956" t="s">
        <v>359</v>
      </c>
      <c r="K956" t="s">
        <v>242</v>
      </c>
      <c r="L956" t="s">
        <v>132</v>
      </c>
      <c r="M956">
        <v>8</v>
      </c>
      <c r="N956">
        <v>780000</v>
      </c>
      <c r="O956">
        <v>0.02</v>
      </c>
      <c r="P956">
        <v>4000</v>
      </c>
      <c r="Q956">
        <v>630000</v>
      </c>
      <c r="R956" t="s">
        <v>6415</v>
      </c>
      <c r="S956" t="s">
        <v>100</v>
      </c>
      <c r="T956" t="s">
        <v>101</v>
      </c>
      <c r="U956">
        <v>3</v>
      </c>
      <c r="V956">
        <v>6240000</v>
      </c>
      <c r="W956">
        <v>124800</v>
      </c>
      <c r="X956">
        <v>6115200</v>
      </c>
      <c r="Y956">
        <v>5044000</v>
      </c>
      <c r="Z956">
        <v>1071200</v>
      </c>
      <c r="AA956">
        <v>0.175170068027211</v>
      </c>
      <c r="AB956" t="s">
        <v>6426</v>
      </c>
      <c r="AC956" s="14" t="s">
        <v>6477</v>
      </c>
    </row>
    <row r="957" spans="1:29" x14ac:dyDescent="0.25">
      <c r="A957" t="s">
        <v>3766</v>
      </c>
      <c r="B957" s="3">
        <v>45957</v>
      </c>
      <c r="C957" t="s">
        <v>1320</v>
      </c>
      <c r="D957" t="s">
        <v>3767</v>
      </c>
      <c r="E957" t="s">
        <v>3768</v>
      </c>
      <c r="F957" t="s">
        <v>107</v>
      </c>
      <c r="H957" t="s">
        <v>119</v>
      </c>
      <c r="I957" t="s">
        <v>120</v>
      </c>
      <c r="J957" t="s">
        <v>212</v>
      </c>
      <c r="K957" t="s">
        <v>281</v>
      </c>
      <c r="L957" t="s">
        <v>282</v>
      </c>
      <c r="M957">
        <v>8</v>
      </c>
      <c r="N957">
        <v>250000</v>
      </c>
      <c r="O957">
        <v>0.15</v>
      </c>
      <c r="P957">
        <v>12000</v>
      </c>
      <c r="Q957">
        <v>190000</v>
      </c>
      <c r="R957" t="s">
        <v>6415</v>
      </c>
      <c r="S957" t="s">
        <v>100</v>
      </c>
      <c r="T957" t="s">
        <v>101</v>
      </c>
      <c r="U957">
        <v>2</v>
      </c>
      <c r="V957">
        <v>2000000</v>
      </c>
      <c r="W957">
        <v>300000</v>
      </c>
      <c r="X957">
        <v>1700000</v>
      </c>
      <c r="Y957">
        <v>1532000</v>
      </c>
      <c r="Z957">
        <v>168000</v>
      </c>
      <c r="AA957">
        <v>9.8823529411764699E-2</v>
      </c>
      <c r="AB957" t="s">
        <v>6427</v>
      </c>
      <c r="AC957" s="14" t="s">
        <v>6480</v>
      </c>
    </row>
    <row r="958" spans="1:29" x14ac:dyDescent="0.25">
      <c r="A958" t="s">
        <v>3769</v>
      </c>
      <c r="B958" s="3">
        <v>45943</v>
      </c>
      <c r="C958" t="s">
        <v>2187</v>
      </c>
      <c r="D958" t="s">
        <v>3770</v>
      </c>
      <c r="E958" t="s">
        <v>3771</v>
      </c>
      <c r="F958" t="s">
        <v>107</v>
      </c>
      <c r="G958">
        <v>55</v>
      </c>
      <c r="H958" t="s">
        <v>1279</v>
      </c>
      <c r="I958" t="s">
        <v>144</v>
      </c>
      <c r="J958" t="s">
        <v>174</v>
      </c>
      <c r="K958" t="s">
        <v>156</v>
      </c>
      <c r="L958" t="s">
        <v>111</v>
      </c>
      <c r="M958">
        <v>3</v>
      </c>
      <c r="N958">
        <v>290000</v>
      </c>
      <c r="O958">
        <v>0.02</v>
      </c>
      <c r="P958">
        <v>1500</v>
      </c>
      <c r="Q958">
        <v>225000</v>
      </c>
      <c r="R958" t="s">
        <v>134</v>
      </c>
      <c r="S958" t="s">
        <v>168</v>
      </c>
      <c r="T958" t="s">
        <v>101</v>
      </c>
      <c r="U958">
        <v>1</v>
      </c>
      <c r="V958">
        <v>870000</v>
      </c>
      <c r="W958">
        <v>17400</v>
      </c>
      <c r="X958">
        <v>852600</v>
      </c>
      <c r="Y958">
        <v>676500</v>
      </c>
      <c r="Z958">
        <v>176100</v>
      </c>
      <c r="AA958">
        <v>0.20654468684025301</v>
      </c>
      <c r="AB958" t="s">
        <v>6427</v>
      </c>
      <c r="AC958" s="14">
        <v>51</v>
      </c>
    </row>
    <row r="959" spans="1:29" x14ac:dyDescent="0.25">
      <c r="A959" t="s">
        <v>3772</v>
      </c>
      <c r="B959" s="3">
        <v>45886</v>
      </c>
      <c r="C959" t="s">
        <v>1357</v>
      </c>
      <c r="D959" t="s">
        <v>1358</v>
      </c>
      <c r="E959" t="s">
        <v>3773</v>
      </c>
      <c r="F959" t="s">
        <v>107</v>
      </c>
      <c r="G959">
        <v>32</v>
      </c>
      <c r="H959" t="s">
        <v>1792</v>
      </c>
      <c r="I959" t="s">
        <v>129</v>
      </c>
      <c r="J959" t="s">
        <v>130</v>
      </c>
      <c r="K959" t="s">
        <v>1540</v>
      </c>
      <c r="L959" t="s">
        <v>282</v>
      </c>
      <c r="M959">
        <v>2</v>
      </c>
      <c r="N959">
        <v>650000</v>
      </c>
      <c r="O959">
        <v>0.1</v>
      </c>
      <c r="P959">
        <v>2500</v>
      </c>
      <c r="Q959">
        <v>520000</v>
      </c>
      <c r="R959" t="s">
        <v>219</v>
      </c>
      <c r="S959" t="s">
        <v>100</v>
      </c>
      <c r="T959" t="s">
        <v>113</v>
      </c>
      <c r="U959">
        <v>1</v>
      </c>
      <c r="V959">
        <v>1300000</v>
      </c>
      <c r="W959">
        <v>130000</v>
      </c>
      <c r="X959">
        <v>1170000</v>
      </c>
      <c r="Y959">
        <v>1042500</v>
      </c>
      <c r="Z959">
        <v>127500</v>
      </c>
      <c r="AA959">
        <v>0.108974358974359</v>
      </c>
      <c r="AB959" t="s">
        <v>6433</v>
      </c>
      <c r="AC959" s="14" t="s">
        <v>6479</v>
      </c>
    </row>
    <row r="960" spans="1:29" x14ac:dyDescent="0.25">
      <c r="A960" t="s">
        <v>3774</v>
      </c>
      <c r="B960" s="3">
        <v>45799</v>
      </c>
      <c r="C960" t="s">
        <v>506</v>
      </c>
      <c r="D960" t="s">
        <v>1599</v>
      </c>
      <c r="E960" t="s">
        <v>3775</v>
      </c>
      <c r="F960" t="s">
        <v>93</v>
      </c>
      <c r="G960">
        <v>55</v>
      </c>
      <c r="H960" t="s">
        <v>377</v>
      </c>
      <c r="I960" t="s">
        <v>95</v>
      </c>
      <c r="J960" t="s">
        <v>109</v>
      </c>
      <c r="K960" t="s">
        <v>296</v>
      </c>
      <c r="L960" t="s">
        <v>282</v>
      </c>
      <c r="M960">
        <v>3</v>
      </c>
      <c r="N960">
        <v>320000</v>
      </c>
      <c r="O960">
        <v>0</v>
      </c>
      <c r="P960">
        <v>6000</v>
      </c>
      <c r="Q960">
        <v>250000</v>
      </c>
      <c r="R960" t="s">
        <v>167</v>
      </c>
      <c r="S960" t="s">
        <v>100</v>
      </c>
      <c r="T960" t="s">
        <v>113</v>
      </c>
      <c r="U960">
        <v>4</v>
      </c>
      <c r="V960">
        <v>960000</v>
      </c>
      <c r="W960">
        <v>0</v>
      </c>
      <c r="X960">
        <v>960000</v>
      </c>
      <c r="Y960">
        <v>756000</v>
      </c>
      <c r="Z960">
        <v>204000</v>
      </c>
      <c r="AA960">
        <v>0.21249999999999999</v>
      </c>
      <c r="AB960" t="s">
        <v>6430</v>
      </c>
      <c r="AC960" s="14">
        <v>51</v>
      </c>
    </row>
    <row r="961" spans="1:29" x14ac:dyDescent="0.25">
      <c r="A961" t="s">
        <v>3776</v>
      </c>
      <c r="B961" s="3">
        <v>45769</v>
      </c>
      <c r="C961" t="s">
        <v>995</v>
      </c>
      <c r="D961" t="s">
        <v>996</v>
      </c>
      <c r="E961" t="s">
        <v>3778</v>
      </c>
      <c r="F961" t="s">
        <v>93</v>
      </c>
      <c r="G961">
        <v>59</v>
      </c>
      <c r="H961" t="s">
        <v>310</v>
      </c>
      <c r="I961" t="s">
        <v>263</v>
      </c>
      <c r="J961" t="s">
        <v>155</v>
      </c>
      <c r="K961" t="s">
        <v>145</v>
      </c>
      <c r="L961" t="s">
        <v>146</v>
      </c>
      <c r="M961">
        <v>6</v>
      </c>
      <c r="N961">
        <v>145000</v>
      </c>
      <c r="O961">
        <v>0.05</v>
      </c>
      <c r="P961">
        <v>1500</v>
      </c>
      <c r="Q961">
        <v>98000</v>
      </c>
      <c r="R961" t="s">
        <v>134</v>
      </c>
      <c r="S961" t="s">
        <v>100</v>
      </c>
      <c r="T961" t="s">
        <v>113</v>
      </c>
      <c r="U961">
        <v>1</v>
      </c>
      <c r="V961">
        <v>870000</v>
      </c>
      <c r="W961">
        <v>43500</v>
      </c>
      <c r="X961">
        <v>826500</v>
      </c>
      <c r="Y961">
        <v>589500</v>
      </c>
      <c r="Z961">
        <v>237000</v>
      </c>
      <c r="AA961">
        <v>0.286751361161524</v>
      </c>
      <c r="AB961" t="s">
        <v>6431</v>
      </c>
      <c r="AC961" s="14">
        <v>51</v>
      </c>
    </row>
    <row r="962" spans="1:29" x14ac:dyDescent="0.25">
      <c r="A962" t="s">
        <v>3779</v>
      </c>
      <c r="B962" s="3">
        <v>45868</v>
      </c>
      <c r="C962" t="s">
        <v>171</v>
      </c>
      <c r="D962" t="s">
        <v>172</v>
      </c>
      <c r="E962" t="s">
        <v>3780</v>
      </c>
      <c r="F962" t="s">
        <v>93</v>
      </c>
      <c r="G962">
        <v>24</v>
      </c>
      <c r="H962" t="s">
        <v>295</v>
      </c>
      <c r="I962" t="s">
        <v>120</v>
      </c>
      <c r="J962" t="s">
        <v>96</v>
      </c>
      <c r="K962" t="s">
        <v>520</v>
      </c>
      <c r="L962" t="s">
        <v>111</v>
      </c>
      <c r="M962">
        <v>8</v>
      </c>
      <c r="N962">
        <v>410000</v>
      </c>
      <c r="O962">
        <v>0.1</v>
      </c>
      <c r="P962">
        <v>8000</v>
      </c>
      <c r="Q962">
        <v>325000</v>
      </c>
      <c r="R962" t="s">
        <v>219</v>
      </c>
      <c r="S962" t="s">
        <v>100</v>
      </c>
      <c r="T962" t="s">
        <v>113</v>
      </c>
      <c r="V962">
        <v>3280000</v>
      </c>
      <c r="W962">
        <v>328000</v>
      </c>
      <c r="X962">
        <v>2952000</v>
      </c>
      <c r="Y962">
        <v>2608000</v>
      </c>
      <c r="Z962">
        <v>344000</v>
      </c>
      <c r="AA962">
        <v>0.116531165311653</v>
      </c>
      <c r="AB962" t="s">
        <v>6425</v>
      </c>
      <c r="AC962" s="14" t="s">
        <v>6477</v>
      </c>
    </row>
    <row r="963" spans="1:29" x14ac:dyDescent="0.25">
      <c r="A963" t="s">
        <v>3781</v>
      </c>
      <c r="B963" s="3">
        <v>45723</v>
      </c>
      <c r="C963" t="s">
        <v>873</v>
      </c>
      <c r="D963" t="s">
        <v>874</v>
      </c>
      <c r="E963" t="s">
        <v>3782</v>
      </c>
      <c r="F963" t="s">
        <v>107</v>
      </c>
      <c r="G963">
        <v>32</v>
      </c>
      <c r="H963" t="s">
        <v>1279</v>
      </c>
      <c r="I963" t="s">
        <v>144</v>
      </c>
      <c r="J963" t="s">
        <v>359</v>
      </c>
      <c r="K963" t="s">
        <v>582</v>
      </c>
      <c r="L963" t="s">
        <v>146</v>
      </c>
      <c r="M963">
        <v>1</v>
      </c>
      <c r="N963">
        <v>180000</v>
      </c>
      <c r="O963">
        <v>0.05</v>
      </c>
      <c r="P963">
        <v>6000</v>
      </c>
      <c r="Q963">
        <v>125000</v>
      </c>
      <c r="R963" t="s">
        <v>99</v>
      </c>
      <c r="S963" t="s">
        <v>100</v>
      </c>
      <c r="T963" t="s">
        <v>113</v>
      </c>
      <c r="U963">
        <v>4</v>
      </c>
      <c r="V963">
        <v>180000</v>
      </c>
      <c r="W963">
        <v>9000</v>
      </c>
      <c r="X963">
        <v>171000</v>
      </c>
      <c r="Y963">
        <v>131000</v>
      </c>
      <c r="Z963">
        <v>40000</v>
      </c>
      <c r="AA963">
        <v>0.233918128654971</v>
      </c>
      <c r="AB963" t="s">
        <v>6428</v>
      </c>
      <c r="AC963" s="14" t="s">
        <v>6479</v>
      </c>
    </row>
    <row r="964" spans="1:29" x14ac:dyDescent="0.25">
      <c r="A964" t="s">
        <v>3783</v>
      </c>
      <c r="B964" s="3">
        <v>45968</v>
      </c>
      <c r="C964" t="s">
        <v>1901</v>
      </c>
      <c r="D964" t="s">
        <v>1902</v>
      </c>
      <c r="E964" t="s">
        <v>3785</v>
      </c>
      <c r="F964" t="s">
        <v>93</v>
      </c>
      <c r="G964">
        <v>61</v>
      </c>
      <c r="H964" t="s">
        <v>338</v>
      </c>
      <c r="I964" t="s">
        <v>120</v>
      </c>
      <c r="J964" t="s">
        <v>212</v>
      </c>
      <c r="K964" t="s">
        <v>175</v>
      </c>
      <c r="L964" t="s">
        <v>132</v>
      </c>
      <c r="M964">
        <v>6</v>
      </c>
      <c r="N964">
        <v>900000</v>
      </c>
      <c r="O964">
        <v>0</v>
      </c>
      <c r="P964">
        <v>6000</v>
      </c>
      <c r="Q964">
        <v>730000</v>
      </c>
      <c r="R964" t="s">
        <v>6415</v>
      </c>
      <c r="S964" t="s">
        <v>168</v>
      </c>
      <c r="T964" t="s">
        <v>101</v>
      </c>
      <c r="U964">
        <v>3</v>
      </c>
      <c r="V964">
        <v>5400000</v>
      </c>
      <c r="W964">
        <v>0</v>
      </c>
      <c r="X964">
        <v>5400000</v>
      </c>
      <c r="Y964">
        <v>4386000</v>
      </c>
      <c r="Z964">
        <v>1014000</v>
      </c>
      <c r="AA964">
        <v>0.18777777777777799</v>
      </c>
      <c r="AB964" t="s">
        <v>6424</v>
      </c>
      <c r="AC964" s="14">
        <v>51</v>
      </c>
    </row>
    <row r="965" spans="1:29" x14ac:dyDescent="0.25">
      <c r="A965" t="s">
        <v>3786</v>
      </c>
      <c r="B965" s="3">
        <v>46008</v>
      </c>
      <c r="C965" t="s">
        <v>2226</v>
      </c>
      <c r="D965" t="s">
        <v>2227</v>
      </c>
      <c r="E965" t="s">
        <v>3788</v>
      </c>
      <c r="F965" t="s">
        <v>107</v>
      </c>
      <c r="G965">
        <v>51</v>
      </c>
      <c r="H965" t="s">
        <v>310</v>
      </c>
      <c r="I965" t="s">
        <v>263</v>
      </c>
      <c r="J965" t="s">
        <v>96</v>
      </c>
      <c r="K965" t="s">
        <v>175</v>
      </c>
      <c r="L965" t="s">
        <v>132</v>
      </c>
      <c r="M965">
        <v>3</v>
      </c>
      <c r="N965">
        <v>900000</v>
      </c>
      <c r="O965">
        <v>0.1</v>
      </c>
      <c r="P965">
        <v>6000</v>
      </c>
      <c r="Q965">
        <v>730000</v>
      </c>
      <c r="R965" t="s">
        <v>219</v>
      </c>
      <c r="S965" t="s">
        <v>100</v>
      </c>
      <c r="T965" t="s">
        <v>101</v>
      </c>
      <c r="U965">
        <v>2</v>
      </c>
      <c r="V965">
        <v>2700000</v>
      </c>
      <c r="W965">
        <v>270000</v>
      </c>
      <c r="X965">
        <v>2430000</v>
      </c>
      <c r="Y965">
        <v>2196000</v>
      </c>
      <c r="Z965">
        <v>234000</v>
      </c>
      <c r="AA965">
        <v>9.6296296296296297E-2</v>
      </c>
      <c r="AB965" t="s">
        <v>6432</v>
      </c>
      <c r="AC965" s="14">
        <v>51</v>
      </c>
    </row>
    <row r="966" spans="1:29" x14ac:dyDescent="0.25">
      <c r="A966" t="s">
        <v>3789</v>
      </c>
      <c r="B966" s="3">
        <v>46007</v>
      </c>
      <c r="C966" t="s">
        <v>2287</v>
      </c>
      <c r="D966" t="s">
        <v>2288</v>
      </c>
      <c r="E966" t="s">
        <v>3790</v>
      </c>
      <c r="F966" t="s">
        <v>93</v>
      </c>
      <c r="G966">
        <v>44</v>
      </c>
      <c r="H966" t="s">
        <v>119</v>
      </c>
      <c r="I966" t="s">
        <v>120</v>
      </c>
      <c r="J966" t="s">
        <v>359</v>
      </c>
      <c r="K966" t="s">
        <v>281</v>
      </c>
      <c r="L966" t="s">
        <v>282</v>
      </c>
      <c r="M966">
        <v>6</v>
      </c>
      <c r="N966">
        <v>250000</v>
      </c>
      <c r="O966">
        <v>0</v>
      </c>
      <c r="P966">
        <v>12000</v>
      </c>
      <c r="Q966">
        <v>190000</v>
      </c>
      <c r="R966" t="s">
        <v>167</v>
      </c>
      <c r="S966" t="s">
        <v>100</v>
      </c>
      <c r="T966" t="s">
        <v>113</v>
      </c>
      <c r="U966">
        <v>5</v>
      </c>
      <c r="V966">
        <v>1500000</v>
      </c>
      <c r="W966">
        <v>0</v>
      </c>
      <c r="X966">
        <v>1500000</v>
      </c>
      <c r="Y966">
        <v>1152000</v>
      </c>
      <c r="Z966">
        <v>348000</v>
      </c>
      <c r="AA966">
        <v>0.23200000000000001</v>
      </c>
      <c r="AB966" t="s">
        <v>6432</v>
      </c>
      <c r="AC966" s="14" t="s">
        <v>6478</v>
      </c>
    </row>
    <row r="967" spans="1:29" x14ac:dyDescent="0.25">
      <c r="A967" t="s">
        <v>3791</v>
      </c>
      <c r="B967" s="3">
        <v>46006</v>
      </c>
      <c r="C967" t="s">
        <v>3792</v>
      </c>
      <c r="D967" t="s">
        <v>2454</v>
      </c>
      <c r="E967" t="s">
        <v>3793</v>
      </c>
      <c r="F967" t="s">
        <v>93</v>
      </c>
      <c r="G967">
        <v>21</v>
      </c>
      <c r="H967" t="s">
        <v>262</v>
      </c>
      <c r="I967" t="s">
        <v>263</v>
      </c>
      <c r="J967" t="s">
        <v>359</v>
      </c>
      <c r="K967" t="s">
        <v>425</v>
      </c>
      <c r="L967" t="s">
        <v>146</v>
      </c>
      <c r="M967">
        <v>4</v>
      </c>
      <c r="N967">
        <v>45000</v>
      </c>
      <c r="O967">
        <v>0.02</v>
      </c>
      <c r="P967">
        <v>8000</v>
      </c>
      <c r="Q967">
        <v>27000</v>
      </c>
      <c r="R967" t="s">
        <v>134</v>
      </c>
      <c r="S967" t="s">
        <v>168</v>
      </c>
      <c r="T967" t="s">
        <v>113</v>
      </c>
      <c r="U967">
        <v>5</v>
      </c>
      <c r="V967">
        <v>180000</v>
      </c>
      <c r="W967">
        <v>3600</v>
      </c>
      <c r="X967">
        <v>176400</v>
      </c>
      <c r="Y967">
        <v>116000</v>
      </c>
      <c r="Z967">
        <v>60400</v>
      </c>
      <c r="AA967">
        <v>0.34240362811791403</v>
      </c>
      <c r="AB967" t="s">
        <v>6432</v>
      </c>
      <c r="AC967" s="14" t="s">
        <v>6477</v>
      </c>
    </row>
    <row r="968" spans="1:29" x14ac:dyDescent="0.25">
      <c r="A968" t="s">
        <v>3794</v>
      </c>
      <c r="B968" s="3">
        <v>46002</v>
      </c>
      <c r="C968" t="s">
        <v>3669</v>
      </c>
      <c r="D968" t="s">
        <v>3795</v>
      </c>
      <c r="E968" t="s">
        <v>3796</v>
      </c>
      <c r="F968" t="s">
        <v>107</v>
      </c>
      <c r="G968">
        <v>29</v>
      </c>
      <c r="H968" t="s">
        <v>338</v>
      </c>
      <c r="I968" t="s">
        <v>120</v>
      </c>
      <c r="J968" t="s">
        <v>212</v>
      </c>
      <c r="K968" t="s">
        <v>242</v>
      </c>
      <c r="L968" t="s">
        <v>132</v>
      </c>
      <c r="M968">
        <v>3</v>
      </c>
      <c r="N968">
        <v>780000</v>
      </c>
      <c r="O968">
        <v>0</v>
      </c>
      <c r="P968">
        <v>2500</v>
      </c>
      <c r="Q968">
        <v>630000</v>
      </c>
      <c r="R968" t="s">
        <v>219</v>
      </c>
      <c r="S968" t="s">
        <v>100</v>
      </c>
      <c r="T968" t="s">
        <v>113</v>
      </c>
      <c r="U968">
        <v>4</v>
      </c>
      <c r="V968">
        <v>2340000</v>
      </c>
      <c r="W968">
        <v>0</v>
      </c>
      <c r="X968">
        <v>2340000</v>
      </c>
      <c r="Y968">
        <v>1892500</v>
      </c>
      <c r="Z968">
        <v>447500</v>
      </c>
      <c r="AA968">
        <v>0.191239316239316</v>
      </c>
      <c r="AB968" t="s">
        <v>6432</v>
      </c>
      <c r="AC968" s="14" t="s">
        <v>6479</v>
      </c>
    </row>
    <row r="969" spans="1:29" x14ac:dyDescent="0.25">
      <c r="A969" t="s">
        <v>3797</v>
      </c>
      <c r="B969" s="3">
        <v>45751</v>
      </c>
      <c r="C969" t="s">
        <v>2453</v>
      </c>
      <c r="D969" t="s">
        <v>2454</v>
      </c>
      <c r="E969" t="s">
        <v>3798</v>
      </c>
      <c r="F969" t="s">
        <v>93</v>
      </c>
      <c r="G969">
        <v>43</v>
      </c>
      <c r="H969" t="s">
        <v>1279</v>
      </c>
      <c r="I969" t="s">
        <v>144</v>
      </c>
      <c r="J969" t="s">
        <v>174</v>
      </c>
      <c r="K969" t="s">
        <v>388</v>
      </c>
      <c r="L969" t="s">
        <v>132</v>
      </c>
      <c r="M969">
        <v>1</v>
      </c>
      <c r="N969">
        <v>510000</v>
      </c>
      <c r="O969">
        <v>0</v>
      </c>
      <c r="P969">
        <v>12000</v>
      </c>
      <c r="Q969">
        <v>410000</v>
      </c>
      <c r="R969" t="s">
        <v>219</v>
      </c>
      <c r="S969" t="s">
        <v>148</v>
      </c>
      <c r="T969" t="s">
        <v>113</v>
      </c>
      <c r="U969">
        <v>4</v>
      </c>
      <c r="V969">
        <v>510000</v>
      </c>
      <c r="W969">
        <v>0</v>
      </c>
      <c r="X969">
        <v>510000</v>
      </c>
      <c r="Y969">
        <v>422000</v>
      </c>
      <c r="Z969">
        <v>88000</v>
      </c>
      <c r="AA969">
        <v>0.172549019607843</v>
      </c>
      <c r="AB969" t="s">
        <v>6431</v>
      </c>
      <c r="AC969" s="14" t="s">
        <v>6478</v>
      </c>
    </row>
    <row r="970" spans="1:29" x14ac:dyDescent="0.25">
      <c r="A970" t="s">
        <v>3799</v>
      </c>
      <c r="B970" s="3">
        <v>45695</v>
      </c>
      <c r="C970" t="s">
        <v>1717</v>
      </c>
      <c r="D970" t="s">
        <v>1718</v>
      </c>
      <c r="E970" t="s">
        <v>3801</v>
      </c>
      <c r="F970" t="s">
        <v>107</v>
      </c>
      <c r="G970">
        <v>63</v>
      </c>
      <c r="H970" t="s">
        <v>1279</v>
      </c>
      <c r="I970" t="s">
        <v>144</v>
      </c>
      <c r="J970" t="s">
        <v>155</v>
      </c>
      <c r="K970" t="s">
        <v>145</v>
      </c>
      <c r="L970" t="s">
        <v>146</v>
      </c>
      <c r="M970">
        <v>1</v>
      </c>
      <c r="N970">
        <v>145000</v>
      </c>
      <c r="O970">
        <v>0.02</v>
      </c>
      <c r="P970">
        <v>2500</v>
      </c>
      <c r="Q970">
        <v>98000</v>
      </c>
      <c r="R970" t="s">
        <v>167</v>
      </c>
      <c r="S970" t="s">
        <v>168</v>
      </c>
      <c r="T970" t="s">
        <v>101</v>
      </c>
      <c r="U970">
        <v>5</v>
      </c>
      <c r="V970">
        <v>145000</v>
      </c>
      <c r="W970">
        <v>2900</v>
      </c>
      <c r="X970">
        <v>142100</v>
      </c>
      <c r="Y970">
        <v>100500</v>
      </c>
      <c r="Z970">
        <v>41600</v>
      </c>
      <c r="AA970">
        <v>0.29275158339197799</v>
      </c>
      <c r="AB970" t="s">
        <v>6429</v>
      </c>
      <c r="AC970" s="14">
        <v>51</v>
      </c>
    </row>
    <row r="971" spans="1:29" x14ac:dyDescent="0.25">
      <c r="A971" t="s">
        <v>3802</v>
      </c>
      <c r="B971" s="3">
        <v>45774</v>
      </c>
      <c r="C971" t="s">
        <v>1631</v>
      </c>
      <c r="D971" t="s">
        <v>1672</v>
      </c>
      <c r="E971" t="s">
        <v>3804</v>
      </c>
      <c r="F971" t="s">
        <v>93</v>
      </c>
      <c r="G971">
        <v>62</v>
      </c>
      <c r="H971" t="s">
        <v>310</v>
      </c>
      <c r="I971" t="s">
        <v>263</v>
      </c>
      <c r="J971" t="s">
        <v>155</v>
      </c>
      <c r="K971" t="s">
        <v>281</v>
      </c>
      <c r="L971" t="s">
        <v>282</v>
      </c>
      <c r="M971">
        <v>7</v>
      </c>
      <c r="N971">
        <v>250000</v>
      </c>
      <c r="O971">
        <v>0.02</v>
      </c>
      <c r="P971">
        <v>4000</v>
      </c>
      <c r="Q971">
        <v>190000</v>
      </c>
      <c r="R971" t="s">
        <v>6415</v>
      </c>
      <c r="S971" t="s">
        <v>168</v>
      </c>
      <c r="T971" t="s">
        <v>113</v>
      </c>
      <c r="U971">
        <v>4</v>
      </c>
      <c r="V971">
        <v>1750000</v>
      </c>
      <c r="W971">
        <v>35000</v>
      </c>
      <c r="X971">
        <v>1715000</v>
      </c>
      <c r="Y971">
        <v>1334000</v>
      </c>
      <c r="Z971">
        <v>381000</v>
      </c>
      <c r="AA971">
        <v>0.22215743440233199</v>
      </c>
      <c r="AB971" t="s">
        <v>6431</v>
      </c>
      <c r="AC971" s="14">
        <v>51</v>
      </c>
    </row>
    <row r="972" spans="1:29" x14ac:dyDescent="0.25">
      <c r="A972" t="s">
        <v>3805</v>
      </c>
      <c r="B972" s="3">
        <v>45741</v>
      </c>
      <c r="C972" t="s">
        <v>1808</v>
      </c>
      <c r="D972" t="s">
        <v>1809</v>
      </c>
      <c r="E972" t="s">
        <v>3806</v>
      </c>
      <c r="F972" t="s">
        <v>93</v>
      </c>
      <c r="G972">
        <v>57</v>
      </c>
      <c r="H972" t="s">
        <v>595</v>
      </c>
      <c r="I972" t="s">
        <v>263</v>
      </c>
      <c r="J972" t="s">
        <v>155</v>
      </c>
      <c r="K972" t="s">
        <v>388</v>
      </c>
      <c r="L972" t="s">
        <v>132</v>
      </c>
      <c r="M972">
        <v>1</v>
      </c>
      <c r="N972">
        <v>510000</v>
      </c>
      <c r="O972">
        <v>0.02</v>
      </c>
      <c r="P972">
        <v>12000</v>
      </c>
      <c r="Q972">
        <v>410000</v>
      </c>
      <c r="R972" t="s">
        <v>167</v>
      </c>
      <c r="S972" t="s">
        <v>135</v>
      </c>
      <c r="T972" t="s">
        <v>101</v>
      </c>
      <c r="U972">
        <v>1</v>
      </c>
      <c r="V972">
        <v>510000</v>
      </c>
      <c r="W972">
        <v>10200</v>
      </c>
      <c r="X972">
        <v>499800</v>
      </c>
      <c r="Y972">
        <v>422000</v>
      </c>
      <c r="Z972">
        <v>77800</v>
      </c>
      <c r="AA972">
        <v>0.15566226490596199</v>
      </c>
      <c r="AB972" t="s">
        <v>6428</v>
      </c>
      <c r="AC972" s="14">
        <v>51</v>
      </c>
    </row>
    <row r="973" spans="1:29" x14ac:dyDescent="0.25">
      <c r="A973" t="s">
        <v>3807</v>
      </c>
      <c r="B973" s="3">
        <v>45947</v>
      </c>
      <c r="C973" t="s">
        <v>3279</v>
      </c>
      <c r="D973" t="s">
        <v>3280</v>
      </c>
      <c r="E973" t="s">
        <v>3808</v>
      </c>
      <c r="F973" t="s">
        <v>107</v>
      </c>
      <c r="G973">
        <v>28</v>
      </c>
      <c r="H973" t="s">
        <v>154</v>
      </c>
      <c r="I973" t="s">
        <v>95</v>
      </c>
      <c r="J973" t="s">
        <v>359</v>
      </c>
      <c r="K973" t="s">
        <v>121</v>
      </c>
      <c r="L973" t="s">
        <v>122</v>
      </c>
      <c r="M973">
        <v>5</v>
      </c>
      <c r="N973">
        <v>720000</v>
      </c>
      <c r="O973">
        <v>0.02</v>
      </c>
      <c r="P973">
        <v>8000</v>
      </c>
      <c r="Q973">
        <v>600000</v>
      </c>
      <c r="R973" t="s">
        <v>6415</v>
      </c>
      <c r="S973" t="s">
        <v>148</v>
      </c>
      <c r="T973" t="s">
        <v>101</v>
      </c>
      <c r="U973">
        <v>2</v>
      </c>
      <c r="V973">
        <v>3600000</v>
      </c>
      <c r="W973">
        <v>72000</v>
      </c>
      <c r="X973">
        <v>3528000</v>
      </c>
      <c r="Y973">
        <v>3008000</v>
      </c>
      <c r="Z973">
        <v>520000</v>
      </c>
      <c r="AA973">
        <v>0.14739229024943301</v>
      </c>
      <c r="AB973" t="s">
        <v>6427</v>
      </c>
      <c r="AC973" s="14" t="s">
        <v>6479</v>
      </c>
    </row>
    <row r="974" spans="1:29" x14ac:dyDescent="0.25">
      <c r="A974" t="s">
        <v>3809</v>
      </c>
      <c r="B974" s="3">
        <v>45883</v>
      </c>
      <c r="C974" t="s">
        <v>2068</v>
      </c>
      <c r="D974" t="s">
        <v>2069</v>
      </c>
      <c r="E974" t="s">
        <v>3810</v>
      </c>
      <c r="F974" t="s">
        <v>93</v>
      </c>
      <c r="G974">
        <v>21</v>
      </c>
      <c r="H974" t="s">
        <v>338</v>
      </c>
      <c r="I974" t="s">
        <v>120</v>
      </c>
      <c r="J974" t="s">
        <v>174</v>
      </c>
      <c r="K974" t="s">
        <v>242</v>
      </c>
      <c r="L974" t="s">
        <v>132</v>
      </c>
      <c r="M974">
        <v>1</v>
      </c>
      <c r="N974">
        <v>780000</v>
      </c>
      <c r="O974">
        <v>0.05</v>
      </c>
      <c r="P974">
        <v>1500</v>
      </c>
      <c r="Q974">
        <v>630000</v>
      </c>
      <c r="R974" t="s">
        <v>134</v>
      </c>
      <c r="S974" t="s">
        <v>168</v>
      </c>
      <c r="T974" t="s">
        <v>101</v>
      </c>
      <c r="U974">
        <v>1</v>
      </c>
      <c r="V974">
        <v>780000</v>
      </c>
      <c r="W974">
        <v>39000</v>
      </c>
      <c r="X974">
        <v>741000</v>
      </c>
      <c r="Y974">
        <v>631500</v>
      </c>
      <c r="Z974">
        <v>109500</v>
      </c>
      <c r="AA974">
        <v>0.147773279352227</v>
      </c>
      <c r="AB974" t="s">
        <v>6433</v>
      </c>
      <c r="AC974" s="14" t="s">
        <v>6477</v>
      </c>
    </row>
    <row r="975" spans="1:29" x14ac:dyDescent="0.25">
      <c r="A975" t="s">
        <v>3811</v>
      </c>
      <c r="B975" s="3">
        <v>45707</v>
      </c>
      <c r="C975" t="s">
        <v>1709</v>
      </c>
      <c r="D975" t="s">
        <v>656</v>
      </c>
      <c r="E975" t="s">
        <v>6351</v>
      </c>
      <c r="F975" t="s">
        <v>93</v>
      </c>
      <c r="G975">
        <v>47</v>
      </c>
      <c r="H975" t="s">
        <v>119</v>
      </c>
      <c r="I975" t="s">
        <v>120</v>
      </c>
      <c r="J975" t="s">
        <v>130</v>
      </c>
      <c r="K975" t="s">
        <v>281</v>
      </c>
      <c r="L975" t="s">
        <v>282</v>
      </c>
      <c r="M975">
        <v>3</v>
      </c>
      <c r="N975">
        <v>250000</v>
      </c>
      <c r="O975">
        <v>0.02</v>
      </c>
      <c r="P975">
        <v>4000</v>
      </c>
      <c r="Q975">
        <v>190000</v>
      </c>
      <c r="R975" t="s">
        <v>219</v>
      </c>
      <c r="S975" t="s">
        <v>100</v>
      </c>
      <c r="T975" t="s">
        <v>113</v>
      </c>
      <c r="U975">
        <v>3</v>
      </c>
      <c r="V975">
        <v>750000</v>
      </c>
      <c r="W975">
        <v>15000</v>
      </c>
      <c r="X975">
        <v>735000</v>
      </c>
      <c r="Y975">
        <v>574000</v>
      </c>
      <c r="Z975">
        <v>161000</v>
      </c>
      <c r="AA975">
        <v>0.21904761904761899</v>
      </c>
      <c r="AB975" t="s">
        <v>6429</v>
      </c>
      <c r="AC975" s="14" t="s">
        <v>6478</v>
      </c>
    </row>
    <row r="976" spans="1:29" x14ac:dyDescent="0.25">
      <c r="A976" t="s">
        <v>3813</v>
      </c>
      <c r="B976" s="3">
        <v>45900</v>
      </c>
      <c r="C976" t="s">
        <v>3334</v>
      </c>
      <c r="D976" t="s">
        <v>3335</v>
      </c>
      <c r="E976" t="s">
        <v>3815</v>
      </c>
      <c r="F976" t="s">
        <v>107</v>
      </c>
      <c r="G976">
        <v>58</v>
      </c>
      <c r="H976" t="s">
        <v>413</v>
      </c>
      <c r="I976" t="s">
        <v>95</v>
      </c>
      <c r="J976" t="s">
        <v>212</v>
      </c>
      <c r="K976" t="s">
        <v>388</v>
      </c>
      <c r="L976" t="s">
        <v>132</v>
      </c>
      <c r="M976">
        <v>8</v>
      </c>
      <c r="N976">
        <v>510000</v>
      </c>
      <c r="O976">
        <v>0</v>
      </c>
      <c r="P976">
        <v>4000</v>
      </c>
      <c r="Q976">
        <v>410000</v>
      </c>
      <c r="R976" t="s">
        <v>219</v>
      </c>
      <c r="S976" t="s">
        <v>100</v>
      </c>
      <c r="T976" t="s">
        <v>101</v>
      </c>
      <c r="U976">
        <v>4</v>
      </c>
      <c r="V976">
        <v>4080000</v>
      </c>
      <c r="W976">
        <v>0</v>
      </c>
      <c r="X976">
        <v>4080000</v>
      </c>
      <c r="Y976">
        <v>3284000</v>
      </c>
      <c r="Z976">
        <v>796000</v>
      </c>
      <c r="AA976">
        <v>0.195098039215686</v>
      </c>
      <c r="AB976" t="s">
        <v>6433</v>
      </c>
      <c r="AC976" s="14">
        <v>51</v>
      </c>
    </row>
    <row r="977" spans="1:29" x14ac:dyDescent="0.25">
      <c r="A977" t="s">
        <v>3816</v>
      </c>
      <c r="B977" s="3">
        <v>45859</v>
      </c>
      <c r="C977" t="s">
        <v>882</v>
      </c>
      <c r="D977" t="s">
        <v>1848</v>
      </c>
      <c r="E977" t="s">
        <v>3817</v>
      </c>
      <c r="F977" t="s">
        <v>107</v>
      </c>
      <c r="G977">
        <v>48</v>
      </c>
      <c r="H977" t="s">
        <v>338</v>
      </c>
      <c r="I977" t="s">
        <v>120</v>
      </c>
      <c r="J977" t="s">
        <v>359</v>
      </c>
      <c r="K977" t="s">
        <v>520</v>
      </c>
      <c r="L977" t="s">
        <v>111</v>
      </c>
      <c r="M977">
        <v>4</v>
      </c>
      <c r="N977">
        <v>410000</v>
      </c>
      <c r="O977">
        <v>0.05</v>
      </c>
      <c r="P977">
        <v>6000</v>
      </c>
      <c r="Q977">
        <v>325000</v>
      </c>
      <c r="R977" t="s">
        <v>219</v>
      </c>
      <c r="S977" t="s">
        <v>148</v>
      </c>
      <c r="T977" t="s">
        <v>101</v>
      </c>
      <c r="U977">
        <v>4</v>
      </c>
      <c r="V977">
        <v>1640000</v>
      </c>
      <c r="W977">
        <v>82000</v>
      </c>
      <c r="X977">
        <v>1558000</v>
      </c>
      <c r="Y977">
        <v>1306000</v>
      </c>
      <c r="Z977">
        <v>252000</v>
      </c>
      <c r="AA977">
        <v>0.161745827984596</v>
      </c>
      <c r="AB977" t="s">
        <v>6425</v>
      </c>
      <c r="AC977" s="14" t="s">
        <v>6478</v>
      </c>
    </row>
    <row r="978" spans="1:29" x14ac:dyDescent="0.25">
      <c r="A978" t="s">
        <v>3818</v>
      </c>
      <c r="B978" s="3">
        <v>45928</v>
      </c>
      <c r="C978" t="s">
        <v>2742</v>
      </c>
      <c r="D978" t="s">
        <v>2743</v>
      </c>
      <c r="E978" t="s">
        <v>3820</v>
      </c>
      <c r="F978" t="s">
        <v>93</v>
      </c>
      <c r="G978">
        <v>41</v>
      </c>
      <c r="H978" t="s">
        <v>262</v>
      </c>
      <c r="I978" t="s">
        <v>263</v>
      </c>
      <c r="J978" t="s">
        <v>174</v>
      </c>
      <c r="K978" t="s">
        <v>388</v>
      </c>
      <c r="L978" t="s">
        <v>132</v>
      </c>
      <c r="M978">
        <v>2</v>
      </c>
      <c r="N978">
        <v>510000</v>
      </c>
      <c r="O978">
        <v>0.05</v>
      </c>
      <c r="P978">
        <v>4000</v>
      </c>
      <c r="Q978">
        <v>410000</v>
      </c>
      <c r="R978" t="s">
        <v>167</v>
      </c>
      <c r="S978" t="s">
        <v>100</v>
      </c>
      <c r="T978" t="s">
        <v>101</v>
      </c>
      <c r="U978">
        <v>4</v>
      </c>
      <c r="V978">
        <v>1020000</v>
      </c>
      <c r="W978">
        <v>51000</v>
      </c>
      <c r="X978">
        <v>969000</v>
      </c>
      <c r="Y978">
        <v>824000</v>
      </c>
      <c r="Z978">
        <v>145000</v>
      </c>
      <c r="AA978">
        <v>0.14963880288957701</v>
      </c>
      <c r="AB978" t="s">
        <v>6435</v>
      </c>
      <c r="AC978" s="14" t="s">
        <v>6478</v>
      </c>
    </row>
    <row r="979" spans="1:29" x14ac:dyDescent="0.25">
      <c r="A979" t="s">
        <v>3821</v>
      </c>
      <c r="B979" s="3">
        <v>45714</v>
      </c>
      <c r="C979" t="s">
        <v>3366</v>
      </c>
      <c r="D979" t="s">
        <v>3822</v>
      </c>
      <c r="E979" t="s">
        <v>3823</v>
      </c>
      <c r="F979" t="s">
        <v>93</v>
      </c>
      <c r="G979">
        <v>60</v>
      </c>
      <c r="H979" t="s">
        <v>377</v>
      </c>
      <c r="I979" t="s">
        <v>95</v>
      </c>
      <c r="J979" t="s">
        <v>165</v>
      </c>
      <c r="K979" t="s">
        <v>296</v>
      </c>
      <c r="L979" t="s">
        <v>282</v>
      </c>
      <c r="M979">
        <v>8</v>
      </c>
      <c r="N979">
        <v>320000</v>
      </c>
      <c r="O979">
        <v>0.1</v>
      </c>
      <c r="P979">
        <v>4000</v>
      </c>
      <c r="Q979">
        <v>250000</v>
      </c>
      <c r="R979" t="s">
        <v>134</v>
      </c>
      <c r="S979" t="s">
        <v>100</v>
      </c>
      <c r="T979" t="s">
        <v>101</v>
      </c>
      <c r="U979">
        <v>5</v>
      </c>
      <c r="V979">
        <v>2560000</v>
      </c>
      <c r="W979">
        <v>256000</v>
      </c>
      <c r="X979">
        <v>2304000</v>
      </c>
      <c r="Y979">
        <v>2004000</v>
      </c>
      <c r="Z979">
        <v>300000</v>
      </c>
      <c r="AA979">
        <v>0.13020833333333301</v>
      </c>
      <c r="AB979" t="s">
        <v>6429</v>
      </c>
      <c r="AC979" s="14">
        <v>51</v>
      </c>
    </row>
    <row r="980" spans="1:29" x14ac:dyDescent="0.25">
      <c r="A980" t="s">
        <v>3824</v>
      </c>
      <c r="B980" s="3">
        <v>45748</v>
      </c>
      <c r="C980" t="s">
        <v>2705</v>
      </c>
      <c r="D980" t="s">
        <v>2706</v>
      </c>
      <c r="E980" t="s">
        <v>3825</v>
      </c>
      <c r="F980" t="s">
        <v>107</v>
      </c>
      <c r="G980">
        <v>64</v>
      </c>
      <c r="H980" t="s">
        <v>154</v>
      </c>
      <c r="I980" t="s">
        <v>95</v>
      </c>
      <c r="J980" t="s">
        <v>96</v>
      </c>
      <c r="K980" t="s">
        <v>296</v>
      </c>
      <c r="L980" t="s">
        <v>282</v>
      </c>
      <c r="M980">
        <v>5</v>
      </c>
      <c r="N980">
        <v>320000</v>
      </c>
      <c r="O980">
        <v>0.05</v>
      </c>
      <c r="P980">
        <v>2500</v>
      </c>
      <c r="Q980">
        <v>250000</v>
      </c>
      <c r="R980" t="s">
        <v>99</v>
      </c>
      <c r="S980" t="s">
        <v>168</v>
      </c>
      <c r="T980" t="s">
        <v>101</v>
      </c>
      <c r="U980">
        <v>3</v>
      </c>
      <c r="V980">
        <v>1600000</v>
      </c>
      <c r="W980">
        <v>80000</v>
      </c>
      <c r="X980">
        <v>1520000</v>
      </c>
      <c r="Y980">
        <v>1252500</v>
      </c>
      <c r="Z980">
        <v>267500</v>
      </c>
      <c r="AA980">
        <v>0.175986842105263</v>
      </c>
      <c r="AB980" t="s">
        <v>6431</v>
      </c>
      <c r="AC980" s="14">
        <v>51</v>
      </c>
    </row>
    <row r="981" spans="1:29" x14ac:dyDescent="0.25">
      <c r="A981" t="s">
        <v>3827</v>
      </c>
      <c r="B981" s="3">
        <v>45886</v>
      </c>
      <c r="C981" t="s">
        <v>1977</v>
      </c>
      <c r="D981" t="s">
        <v>1978</v>
      </c>
      <c r="E981" t="s">
        <v>3829</v>
      </c>
      <c r="F981" t="s">
        <v>107</v>
      </c>
      <c r="G981">
        <v>42</v>
      </c>
      <c r="H981" t="s">
        <v>581</v>
      </c>
      <c r="I981" t="s">
        <v>144</v>
      </c>
      <c r="J981" t="s">
        <v>174</v>
      </c>
      <c r="K981" t="s">
        <v>582</v>
      </c>
      <c r="L981" t="s">
        <v>146</v>
      </c>
      <c r="M981">
        <v>2</v>
      </c>
      <c r="N981">
        <v>180000</v>
      </c>
      <c r="O981">
        <v>0</v>
      </c>
      <c r="P981">
        <v>4000</v>
      </c>
      <c r="Q981">
        <v>125000</v>
      </c>
      <c r="R981" t="s">
        <v>219</v>
      </c>
      <c r="S981" t="s">
        <v>168</v>
      </c>
      <c r="T981" t="s">
        <v>113</v>
      </c>
      <c r="U981">
        <v>2</v>
      </c>
      <c r="V981">
        <v>360000</v>
      </c>
      <c r="W981">
        <v>0</v>
      </c>
      <c r="X981">
        <v>360000</v>
      </c>
      <c r="Y981">
        <v>254000</v>
      </c>
      <c r="Z981">
        <v>106000</v>
      </c>
      <c r="AA981">
        <v>0.29444444444444401</v>
      </c>
      <c r="AB981" t="s">
        <v>6433</v>
      </c>
      <c r="AC981" s="14" t="s">
        <v>6478</v>
      </c>
    </row>
    <row r="982" spans="1:29" x14ac:dyDescent="0.25">
      <c r="A982" t="s">
        <v>3830</v>
      </c>
      <c r="B982" s="3">
        <v>45919</v>
      </c>
      <c r="C982" t="s">
        <v>1928</v>
      </c>
      <c r="D982" t="s">
        <v>3832</v>
      </c>
      <c r="E982" t="s">
        <v>3833</v>
      </c>
      <c r="F982" t="s">
        <v>93</v>
      </c>
      <c r="G982">
        <v>27</v>
      </c>
      <c r="H982" t="s">
        <v>128</v>
      </c>
      <c r="I982" t="s">
        <v>129</v>
      </c>
      <c r="J982" t="s">
        <v>165</v>
      </c>
      <c r="K982" t="s">
        <v>520</v>
      </c>
      <c r="L982" t="s">
        <v>111</v>
      </c>
      <c r="M982">
        <v>8</v>
      </c>
      <c r="N982">
        <v>410000</v>
      </c>
      <c r="O982">
        <v>0.1</v>
      </c>
      <c r="P982">
        <v>12000</v>
      </c>
      <c r="Q982">
        <v>325000</v>
      </c>
      <c r="R982" t="s">
        <v>99</v>
      </c>
      <c r="S982" t="s">
        <v>168</v>
      </c>
      <c r="T982" t="s">
        <v>101</v>
      </c>
      <c r="U982">
        <v>3</v>
      </c>
      <c r="V982">
        <v>3280000</v>
      </c>
      <c r="W982">
        <v>328000</v>
      </c>
      <c r="X982">
        <v>2952000</v>
      </c>
      <c r="Y982">
        <v>2612000</v>
      </c>
      <c r="Z982">
        <v>340000</v>
      </c>
      <c r="AA982">
        <v>0.11517615176151801</v>
      </c>
      <c r="AB982" t="s">
        <v>6435</v>
      </c>
      <c r="AC982" s="14" t="s">
        <v>6479</v>
      </c>
    </row>
    <row r="983" spans="1:29" x14ac:dyDescent="0.25">
      <c r="A983" t="s">
        <v>3834</v>
      </c>
      <c r="B983" s="3">
        <v>45839</v>
      </c>
      <c r="C983" t="s">
        <v>1584</v>
      </c>
      <c r="D983" t="s">
        <v>1585</v>
      </c>
      <c r="E983" t="s">
        <v>3835</v>
      </c>
      <c r="F983" t="s">
        <v>93</v>
      </c>
      <c r="G983">
        <v>47</v>
      </c>
      <c r="H983" t="s">
        <v>1792</v>
      </c>
      <c r="I983" t="s">
        <v>129</v>
      </c>
      <c r="J983" t="s">
        <v>109</v>
      </c>
      <c r="K983" t="s">
        <v>242</v>
      </c>
      <c r="L983" t="s">
        <v>132</v>
      </c>
      <c r="M983">
        <v>8</v>
      </c>
      <c r="N983">
        <v>780000</v>
      </c>
      <c r="O983">
        <v>0.02</v>
      </c>
      <c r="P983">
        <v>6000</v>
      </c>
      <c r="Q983">
        <v>630000</v>
      </c>
      <c r="R983" t="s">
        <v>6415</v>
      </c>
      <c r="S983" t="s">
        <v>100</v>
      </c>
      <c r="T983" t="s">
        <v>113</v>
      </c>
      <c r="U983">
        <v>1</v>
      </c>
      <c r="V983">
        <v>6240000</v>
      </c>
      <c r="W983">
        <v>124800</v>
      </c>
      <c r="X983">
        <v>6115200</v>
      </c>
      <c r="Y983">
        <v>5046000</v>
      </c>
      <c r="Z983">
        <v>1069200</v>
      </c>
      <c r="AA983">
        <v>0.17484301412872799</v>
      </c>
      <c r="AB983" t="s">
        <v>6425</v>
      </c>
      <c r="AC983" s="14" t="s">
        <v>6478</v>
      </c>
    </row>
    <row r="984" spans="1:29" x14ac:dyDescent="0.25">
      <c r="A984" t="s">
        <v>3836</v>
      </c>
      <c r="B984" s="3">
        <v>45797</v>
      </c>
      <c r="C984" t="s">
        <v>2196</v>
      </c>
      <c r="D984" t="s">
        <v>2197</v>
      </c>
      <c r="E984" t="s">
        <v>3837</v>
      </c>
      <c r="F984" t="s">
        <v>93</v>
      </c>
      <c r="G984">
        <v>65</v>
      </c>
      <c r="H984" t="s">
        <v>310</v>
      </c>
      <c r="I984" t="s">
        <v>263</v>
      </c>
      <c r="J984" t="s">
        <v>359</v>
      </c>
      <c r="K984" t="s">
        <v>296</v>
      </c>
      <c r="L984" t="s">
        <v>282</v>
      </c>
      <c r="M984">
        <v>6</v>
      </c>
      <c r="N984">
        <v>320000</v>
      </c>
      <c r="O984">
        <v>0.1</v>
      </c>
      <c r="P984">
        <v>6000</v>
      </c>
      <c r="Q984">
        <v>250000</v>
      </c>
      <c r="R984" t="s">
        <v>134</v>
      </c>
      <c r="S984" t="s">
        <v>148</v>
      </c>
      <c r="T984" t="s">
        <v>101</v>
      </c>
      <c r="U984">
        <v>4</v>
      </c>
      <c r="V984">
        <v>1920000</v>
      </c>
      <c r="W984">
        <v>192000</v>
      </c>
      <c r="X984">
        <v>1728000</v>
      </c>
      <c r="Y984">
        <v>1506000</v>
      </c>
      <c r="Z984">
        <v>222000</v>
      </c>
      <c r="AA984">
        <v>0.12847222222222199</v>
      </c>
      <c r="AB984" t="s">
        <v>6430</v>
      </c>
      <c r="AC984" s="14">
        <v>51</v>
      </c>
    </row>
    <row r="985" spans="1:29" x14ac:dyDescent="0.25">
      <c r="A985" t="s">
        <v>3838</v>
      </c>
      <c r="B985" s="3">
        <v>45852</v>
      </c>
      <c r="C985" t="s">
        <v>3057</v>
      </c>
      <c r="D985" t="s">
        <v>3058</v>
      </c>
      <c r="E985" t="s">
        <v>3840</v>
      </c>
      <c r="F985" t="s">
        <v>107</v>
      </c>
      <c r="G985">
        <v>50</v>
      </c>
      <c r="H985" t="s">
        <v>262</v>
      </c>
      <c r="I985" t="s">
        <v>263</v>
      </c>
      <c r="J985" t="s">
        <v>212</v>
      </c>
      <c r="K985" t="s">
        <v>156</v>
      </c>
      <c r="L985" t="s">
        <v>111</v>
      </c>
      <c r="M985">
        <v>4</v>
      </c>
      <c r="N985">
        <v>290000</v>
      </c>
      <c r="O985">
        <v>0.05</v>
      </c>
      <c r="P985">
        <v>2500</v>
      </c>
      <c r="Q985">
        <v>225000</v>
      </c>
      <c r="R985" t="s">
        <v>167</v>
      </c>
      <c r="S985" t="s">
        <v>148</v>
      </c>
      <c r="T985" t="s">
        <v>101</v>
      </c>
      <c r="U985">
        <v>4</v>
      </c>
      <c r="V985">
        <v>1160000</v>
      </c>
      <c r="W985">
        <v>58000</v>
      </c>
      <c r="X985">
        <v>1102000</v>
      </c>
      <c r="Y985">
        <v>902500</v>
      </c>
      <c r="Z985">
        <v>199500</v>
      </c>
      <c r="AA985">
        <v>0.181034482758621</v>
      </c>
      <c r="AB985" t="s">
        <v>6425</v>
      </c>
      <c r="AC985" s="14" t="s">
        <v>6478</v>
      </c>
    </row>
    <row r="986" spans="1:29" x14ac:dyDescent="0.25">
      <c r="A986" t="s">
        <v>3841</v>
      </c>
      <c r="B986" s="3">
        <v>45838</v>
      </c>
      <c r="C986" t="s">
        <v>6173</v>
      </c>
      <c r="D986" t="s">
        <v>3843</v>
      </c>
      <c r="E986" t="s">
        <v>3844</v>
      </c>
      <c r="F986" t="s">
        <v>107</v>
      </c>
      <c r="G986">
        <v>23</v>
      </c>
      <c r="H986" t="s">
        <v>295</v>
      </c>
      <c r="I986" t="s">
        <v>120</v>
      </c>
      <c r="J986" t="s">
        <v>109</v>
      </c>
      <c r="K986" t="s">
        <v>156</v>
      </c>
      <c r="L986" t="s">
        <v>111</v>
      </c>
      <c r="M986">
        <v>6</v>
      </c>
      <c r="N986">
        <v>290000</v>
      </c>
      <c r="O986">
        <v>0</v>
      </c>
      <c r="P986">
        <v>8000</v>
      </c>
      <c r="Q986">
        <v>225000</v>
      </c>
      <c r="R986" t="s">
        <v>6415</v>
      </c>
      <c r="S986" t="s">
        <v>100</v>
      </c>
      <c r="T986" t="s">
        <v>113</v>
      </c>
      <c r="U986">
        <v>5</v>
      </c>
      <c r="V986">
        <v>1740000</v>
      </c>
      <c r="W986">
        <v>0</v>
      </c>
      <c r="X986">
        <v>1740000</v>
      </c>
      <c r="Y986">
        <v>1358000</v>
      </c>
      <c r="Z986">
        <v>382000</v>
      </c>
      <c r="AA986">
        <v>0.219540229885057</v>
      </c>
      <c r="AB986" t="s">
        <v>6434</v>
      </c>
      <c r="AC986" s="14" t="s">
        <v>6477</v>
      </c>
    </row>
    <row r="987" spans="1:29" x14ac:dyDescent="0.25">
      <c r="A987" t="s">
        <v>3845</v>
      </c>
      <c r="B987" s="3">
        <v>45998</v>
      </c>
      <c r="C987" t="s">
        <v>3847</v>
      </c>
      <c r="D987" t="s">
        <v>3848</v>
      </c>
      <c r="E987" t="s">
        <v>3849</v>
      </c>
      <c r="F987" t="s">
        <v>107</v>
      </c>
      <c r="G987">
        <v>26</v>
      </c>
      <c r="H987" t="s">
        <v>581</v>
      </c>
      <c r="I987" t="s">
        <v>144</v>
      </c>
      <c r="J987" t="s">
        <v>174</v>
      </c>
      <c r="K987" t="s">
        <v>582</v>
      </c>
      <c r="L987" t="s">
        <v>146</v>
      </c>
      <c r="M987">
        <v>6</v>
      </c>
      <c r="N987">
        <v>180000</v>
      </c>
      <c r="O987">
        <v>0.05</v>
      </c>
      <c r="P987">
        <v>12000</v>
      </c>
      <c r="Q987">
        <v>125000</v>
      </c>
      <c r="R987" t="s">
        <v>167</v>
      </c>
      <c r="S987" t="s">
        <v>100</v>
      </c>
      <c r="T987" t="s">
        <v>113</v>
      </c>
      <c r="U987">
        <v>2</v>
      </c>
      <c r="V987">
        <v>1080000</v>
      </c>
      <c r="W987">
        <v>54000</v>
      </c>
      <c r="X987">
        <v>1026000</v>
      </c>
      <c r="Y987">
        <v>762000</v>
      </c>
      <c r="Z987">
        <v>264000</v>
      </c>
      <c r="AA987">
        <v>0.25730994152046799</v>
      </c>
      <c r="AB987" t="s">
        <v>6432</v>
      </c>
      <c r="AC987" s="14" t="s">
        <v>6479</v>
      </c>
    </row>
    <row r="988" spans="1:29" x14ac:dyDescent="0.25">
      <c r="A988" t="s">
        <v>3850</v>
      </c>
      <c r="B988" s="3">
        <v>45669</v>
      </c>
      <c r="C988" t="s">
        <v>1646</v>
      </c>
      <c r="D988" t="s">
        <v>1647</v>
      </c>
      <c r="E988" t="s">
        <v>3852</v>
      </c>
      <c r="F988" t="s">
        <v>107</v>
      </c>
      <c r="G988">
        <v>46</v>
      </c>
      <c r="H988" t="s">
        <v>558</v>
      </c>
      <c r="I988" t="s">
        <v>129</v>
      </c>
      <c r="J988" t="s">
        <v>359</v>
      </c>
      <c r="K988" t="s">
        <v>296</v>
      </c>
      <c r="L988" t="s">
        <v>282</v>
      </c>
      <c r="M988">
        <v>7</v>
      </c>
      <c r="N988">
        <v>320000</v>
      </c>
      <c r="O988">
        <v>0.15</v>
      </c>
      <c r="P988">
        <v>2500</v>
      </c>
      <c r="Q988">
        <v>250000</v>
      </c>
      <c r="R988" t="s">
        <v>99</v>
      </c>
      <c r="S988" t="s">
        <v>100</v>
      </c>
      <c r="T988" t="s">
        <v>101</v>
      </c>
      <c r="U988">
        <v>5</v>
      </c>
      <c r="V988">
        <v>2240000</v>
      </c>
      <c r="W988">
        <v>336000</v>
      </c>
      <c r="X988">
        <v>1904000</v>
      </c>
      <c r="Y988">
        <v>1752500</v>
      </c>
      <c r="Z988">
        <v>151500</v>
      </c>
      <c r="AA988">
        <v>7.9569327731092404E-2</v>
      </c>
      <c r="AB988" t="s">
        <v>6426</v>
      </c>
      <c r="AC988" s="14" t="s">
        <v>6478</v>
      </c>
    </row>
    <row r="989" spans="1:29" x14ac:dyDescent="0.25">
      <c r="A989" t="s">
        <v>3853</v>
      </c>
      <c r="B989" s="3">
        <v>45990</v>
      </c>
      <c r="C989" t="s">
        <v>1626</v>
      </c>
      <c r="D989" t="s">
        <v>1627</v>
      </c>
      <c r="E989" t="s">
        <v>3854</v>
      </c>
      <c r="F989" t="s">
        <v>107</v>
      </c>
      <c r="G989">
        <v>23</v>
      </c>
      <c r="H989" t="s">
        <v>1279</v>
      </c>
      <c r="I989" t="s">
        <v>144</v>
      </c>
      <c r="J989" t="s">
        <v>165</v>
      </c>
      <c r="K989" t="s">
        <v>425</v>
      </c>
      <c r="L989" t="s">
        <v>146</v>
      </c>
      <c r="M989">
        <v>1</v>
      </c>
      <c r="N989">
        <v>45000</v>
      </c>
      <c r="O989">
        <v>0</v>
      </c>
      <c r="P989">
        <v>2500</v>
      </c>
      <c r="Q989">
        <v>27000</v>
      </c>
      <c r="R989" t="s">
        <v>6415</v>
      </c>
      <c r="S989" t="s">
        <v>100</v>
      </c>
      <c r="T989" t="s">
        <v>101</v>
      </c>
      <c r="U989">
        <v>4</v>
      </c>
      <c r="V989">
        <v>45000</v>
      </c>
      <c r="W989">
        <v>0</v>
      </c>
      <c r="X989">
        <v>45000</v>
      </c>
      <c r="Y989">
        <v>29500</v>
      </c>
      <c r="Z989">
        <v>15500</v>
      </c>
      <c r="AA989">
        <v>0.344444444444444</v>
      </c>
      <c r="AB989" t="s">
        <v>6424</v>
      </c>
      <c r="AC989" s="14" t="s">
        <v>6477</v>
      </c>
    </row>
    <row r="990" spans="1:29" x14ac:dyDescent="0.25">
      <c r="A990" t="s">
        <v>3855</v>
      </c>
      <c r="B990" s="3">
        <v>45916</v>
      </c>
      <c r="C990" t="s">
        <v>2344</v>
      </c>
      <c r="D990" t="s">
        <v>3750</v>
      </c>
      <c r="E990" t="s">
        <v>3857</v>
      </c>
      <c r="F990" t="s">
        <v>107</v>
      </c>
      <c r="G990">
        <v>21</v>
      </c>
      <c r="H990" t="s">
        <v>154</v>
      </c>
      <c r="I990" t="s">
        <v>95</v>
      </c>
      <c r="J990" t="s">
        <v>109</v>
      </c>
      <c r="K990" t="s">
        <v>175</v>
      </c>
      <c r="L990" t="s">
        <v>132</v>
      </c>
      <c r="M990">
        <v>4</v>
      </c>
      <c r="N990">
        <v>900000</v>
      </c>
      <c r="O990">
        <v>0.05</v>
      </c>
      <c r="P990">
        <v>1500</v>
      </c>
      <c r="Q990">
        <v>730000</v>
      </c>
      <c r="R990" t="s">
        <v>99</v>
      </c>
      <c r="S990" t="s">
        <v>100</v>
      </c>
      <c r="T990" t="s">
        <v>101</v>
      </c>
      <c r="U990">
        <v>2</v>
      </c>
      <c r="V990">
        <v>3600000</v>
      </c>
      <c r="W990">
        <v>180000</v>
      </c>
      <c r="X990">
        <v>3420000</v>
      </c>
      <c r="Y990">
        <v>2921500</v>
      </c>
      <c r="Z990">
        <v>498500</v>
      </c>
      <c r="AA990">
        <v>0.14576023391812901</v>
      </c>
      <c r="AB990" t="s">
        <v>6435</v>
      </c>
      <c r="AC990" s="14" t="s">
        <v>6477</v>
      </c>
    </row>
    <row r="991" spans="1:29" x14ac:dyDescent="0.25">
      <c r="A991" t="s">
        <v>3858</v>
      </c>
      <c r="B991" s="3">
        <v>45879</v>
      </c>
      <c r="C991" t="s">
        <v>3859</v>
      </c>
      <c r="D991" t="s">
        <v>2321</v>
      </c>
      <c r="E991" t="s">
        <v>3860</v>
      </c>
      <c r="F991" t="s">
        <v>93</v>
      </c>
      <c r="G991">
        <v>37</v>
      </c>
      <c r="H991" t="s">
        <v>295</v>
      </c>
      <c r="I991" t="s">
        <v>120</v>
      </c>
      <c r="J991" t="s">
        <v>155</v>
      </c>
      <c r="K991" t="s">
        <v>145</v>
      </c>
      <c r="L991" t="s">
        <v>146</v>
      </c>
      <c r="M991">
        <v>7</v>
      </c>
      <c r="N991">
        <v>145000</v>
      </c>
      <c r="O991">
        <v>0.1</v>
      </c>
      <c r="P991">
        <v>8000</v>
      </c>
      <c r="Q991">
        <v>98000</v>
      </c>
      <c r="R991" t="s">
        <v>167</v>
      </c>
      <c r="S991" t="s">
        <v>100</v>
      </c>
      <c r="T991" t="s">
        <v>101</v>
      </c>
      <c r="U991">
        <v>4</v>
      </c>
      <c r="V991">
        <v>1015000</v>
      </c>
      <c r="W991">
        <v>101500</v>
      </c>
      <c r="X991">
        <v>913500</v>
      </c>
      <c r="Y991">
        <v>694000</v>
      </c>
      <c r="Z991">
        <v>219500</v>
      </c>
      <c r="AA991">
        <v>0.240284619594964</v>
      </c>
      <c r="AB991" t="s">
        <v>6433</v>
      </c>
      <c r="AC991" s="14" t="s">
        <v>6478</v>
      </c>
    </row>
    <row r="992" spans="1:29" x14ac:dyDescent="0.25">
      <c r="A992" t="s">
        <v>3861</v>
      </c>
      <c r="B992" s="3">
        <v>45842</v>
      </c>
      <c r="C992" t="s">
        <v>3862</v>
      </c>
      <c r="D992" t="s">
        <v>3863</v>
      </c>
      <c r="E992" t="s">
        <v>3864</v>
      </c>
      <c r="F992" t="s">
        <v>107</v>
      </c>
      <c r="G992">
        <v>55</v>
      </c>
      <c r="H992" t="s">
        <v>262</v>
      </c>
      <c r="I992" t="s">
        <v>263</v>
      </c>
      <c r="J992" t="s">
        <v>130</v>
      </c>
      <c r="K992" t="s">
        <v>520</v>
      </c>
      <c r="L992" t="s">
        <v>111</v>
      </c>
      <c r="M992">
        <v>5</v>
      </c>
      <c r="N992">
        <v>410000</v>
      </c>
      <c r="O992">
        <v>0.05</v>
      </c>
      <c r="P992">
        <v>6000</v>
      </c>
      <c r="Q992">
        <v>325000</v>
      </c>
      <c r="R992" t="s">
        <v>167</v>
      </c>
      <c r="S992" t="s">
        <v>100</v>
      </c>
      <c r="T992" t="s">
        <v>113</v>
      </c>
      <c r="U992">
        <v>1</v>
      </c>
      <c r="V992">
        <v>2050000</v>
      </c>
      <c r="W992">
        <v>102500</v>
      </c>
      <c r="X992">
        <v>1947500</v>
      </c>
      <c r="Y992">
        <v>1631000</v>
      </c>
      <c r="Z992">
        <v>316500</v>
      </c>
      <c r="AA992">
        <v>0.16251604621309401</v>
      </c>
      <c r="AB992" t="s">
        <v>6425</v>
      </c>
      <c r="AC992" s="14">
        <v>51</v>
      </c>
    </row>
    <row r="993" spans="1:29" x14ac:dyDescent="0.25">
      <c r="A993" t="s">
        <v>3865</v>
      </c>
      <c r="B993" s="3">
        <v>45847</v>
      </c>
      <c r="C993" t="s">
        <v>990</v>
      </c>
      <c r="D993" t="s">
        <v>2116</v>
      </c>
      <c r="E993" t="s">
        <v>3866</v>
      </c>
      <c r="F993" t="s">
        <v>93</v>
      </c>
      <c r="G993">
        <v>49</v>
      </c>
      <c r="H993" t="s">
        <v>310</v>
      </c>
      <c r="I993" t="s">
        <v>263</v>
      </c>
      <c r="J993" t="s">
        <v>359</v>
      </c>
      <c r="K993" t="s">
        <v>156</v>
      </c>
      <c r="L993" t="s">
        <v>111</v>
      </c>
      <c r="M993">
        <v>2</v>
      </c>
      <c r="N993">
        <v>290000</v>
      </c>
      <c r="O993">
        <v>0</v>
      </c>
      <c r="P993">
        <v>8000</v>
      </c>
      <c r="Q993">
        <v>225000</v>
      </c>
      <c r="R993" t="s">
        <v>99</v>
      </c>
      <c r="S993" t="s">
        <v>168</v>
      </c>
      <c r="T993" t="s">
        <v>113</v>
      </c>
      <c r="U993">
        <v>3</v>
      </c>
      <c r="V993">
        <v>580000</v>
      </c>
      <c r="W993">
        <v>0</v>
      </c>
      <c r="X993">
        <v>580000</v>
      </c>
      <c r="Y993">
        <v>458000</v>
      </c>
      <c r="Z993">
        <v>122000</v>
      </c>
      <c r="AA993">
        <v>0.21034482758620701</v>
      </c>
      <c r="AB993" t="s">
        <v>6425</v>
      </c>
      <c r="AC993" s="14" t="s">
        <v>6478</v>
      </c>
    </row>
    <row r="994" spans="1:29" x14ac:dyDescent="0.25">
      <c r="A994" t="s">
        <v>3867</v>
      </c>
      <c r="B994" s="3">
        <v>46011</v>
      </c>
      <c r="C994" t="s">
        <v>1276</v>
      </c>
      <c r="D994" t="s">
        <v>2503</v>
      </c>
      <c r="E994" t="s">
        <v>3868</v>
      </c>
      <c r="F994" t="s">
        <v>107</v>
      </c>
      <c r="G994">
        <v>61</v>
      </c>
      <c r="H994" t="s">
        <v>595</v>
      </c>
      <c r="I994" t="s">
        <v>263</v>
      </c>
      <c r="J994" t="s">
        <v>174</v>
      </c>
      <c r="K994" t="s">
        <v>582</v>
      </c>
      <c r="L994" t="s">
        <v>146</v>
      </c>
      <c r="M994">
        <v>2</v>
      </c>
      <c r="N994">
        <v>180000</v>
      </c>
      <c r="O994">
        <v>1.0500000000000001E-2</v>
      </c>
      <c r="P994">
        <v>8000</v>
      </c>
      <c r="Q994">
        <v>125000</v>
      </c>
      <c r="R994" t="s">
        <v>134</v>
      </c>
      <c r="S994" t="s">
        <v>168</v>
      </c>
      <c r="T994" t="s">
        <v>101</v>
      </c>
      <c r="U994">
        <v>3</v>
      </c>
      <c r="V994">
        <v>360000</v>
      </c>
      <c r="W994">
        <v>3780</v>
      </c>
      <c r="X994">
        <v>356220</v>
      </c>
      <c r="Y994">
        <v>258000</v>
      </c>
      <c r="Z994">
        <v>98220</v>
      </c>
      <c r="AA994">
        <v>0.27572848239851799</v>
      </c>
      <c r="AB994" t="s">
        <v>6432</v>
      </c>
      <c r="AC994" s="14">
        <v>51</v>
      </c>
    </row>
    <row r="995" spans="1:29" x14ac:dyDescent="0.25">
      <c r="A995" t="s">
        <v>3869</v>
      </c>
      <c r="B995" s="3">
        <v>45915</v>
      </c>
      <c r="C995" t="s">
        <v>873</v>
      </c>
      <c r="D995" t="s">
        <v>874</v>
      </c>
      <c r="E995" t="s">
        <v>3870</v>
      </c>
      <c r="F995" t="s">
        <v>93</v>
      </c>
      <c r="G995">
        <v>65</v>
      </c>
      <c r="H995" t="s">
        <v>310</v>
      </c>
      <c r="I995" t="s">
        <v>263</v>
      </c>
      <c r="J995" t="s">
        <v>96</v>
      </c>
      <c r="K995" t="s">
        <v>388</v>
      </c>
      <c r="L995" t="s">
        <v>132</v>
      </c>
      <c r="M995">
        <v>6</v>
      </c>
      <c r="N995">
        <v>510000</v>
      </c>
      <c r="O995">
        <v>0.1</v>
      </c>
      <c r="P995">
        <v>1500</v>
      </c>
      <c r="Q995">
        <v>410000</v>
      </c>
      <c r="R995" t="s">
        <v>99</v>
      </c>
      <c r="S995" t="s">
        <v>135</v>
      </c>
      <c r="T995" t="s">
        <v>101</v>
      </c>
      <c r="U995">
        <v>5</v>
      </c>
      <c r="V995">
        <v>3060000</v>
      </c>
      <c r="W995">
        <v>306000</v>
      </c>
      <c r="X995">
        <v>2754000</v>
      </c>
      <c r="Y995">
        <v>2461500</v>
      </c>
      <c r="Z995">
        <v>292500</v>
      </c>
      <c r="AA995">
        <v>0.10620915032679699</v>
      </c>
      <c r="AB995" t="s">
        <v>6435</v>
      </c>
      <c r="AC995" s="14">
        <v>51</v>
      </c>
    </row>
    <row r="996" spans="1:29" x14ac:dyDescent="0.25">
      <c r="A996" t="s">
        <v>3871</v>
      </c>
      <c r="B996" s="3">
        <v>45694</v>
      </c>
      <c r="C996" t="s">
        <v>3330</v>
      </c>
      <c r="D996" t="s">
        <v>3331</v>
      </c>
      <c r="E996" t="s">
        <v>3873</v>
      </c>
      <c r="F996" t="s">
        <v>93</v>
      </c>
      <c r="G996">
        <v>22</v>
      </c>
      <c r="H996" t="s">
        <v>119</v>
      </c>
      <c r="I996" t="s">
        <v>120</v>
      </c>
      <c r="J996" t="s">
        <v>96</v>
      </c>
      <c r="K996" t="s">
        <v>311</v>
      </c>
      <c r="L996" t="s">
        <v>122</v>
      </c>
      <c r="M996">
        <v>7</v>
      </c>
      <c r="N996">
        <v>850000</v>
      </c>
      <c r="O996">
        <v>0</v>
      </c>
      <c r="P996">
        <v>1500</v>
      </c>
      <c r="Q996">
        <v>710000</v>
      </c>
      <c r="R996" t="s">
        <v>134</v>
      </c>
      <c r="S996" t="s">
        <v>148</v>
      </c>
      <c r="T996" t="s">
        <v>101</v>
      </c>
      <c r="U996">
        <v>4</v>
      </c>
      <c r="V996">
        <v>5950000</v>
      </c>
      <c r="W996">
        <v>0</v>
      </c>
      <c r="X996">
        <v>5950000</v>
      </c>
      <c r="Y996">
        <v>4971500</v>
      </c>
      <c r="Z996">
        <v>978500</v>
      </c>
      <c r="AA996">
        <v>0.16445378151260501</v>
      </c>
      <c r="AB996" t="s">
        <v>6429</v>
      </c>
      <c r="AC996" s="14" t="s">
        <v>6477</v>
      </c>
    </row>
    <row r="997" spans="1:29" x14ac:dyDescent="0.25">
      <c r="A997" t="s">
        <v>3874</v>
      </c>
      <c r="B997" s="3">
        <v>45875</v>
      </c>
      <c r="C997" t="s">
        <v>2705</v>
      </c>
      <c r="D997" t="s">
        <v>2706</v>
      </c>
      <c r="E997" t="s">
        <v>3875</v>
      </c>
      <c r="F997" t="s">
        <v>107</v>
      </c>
      <c r="G997">
        <v>29</v>
      </c>
      <c r="H997" t="s">
        <v>119</v>
      </c>
      <c r="I997" t="s">
        <v>120</v>
      </c>
      <c r="J997" t="s">
        <v>155</v>
      </c>
      <c r="K997" t="s">
        <v>520</v>
      </c>
      <c r="L997" t="s">
        <v>111</v>
      </c>
      <c r="M997">
        <v>2</v>
      </c>
      <c r="N997">
        <v>410000</v>
      </c>
      <c r="O997">
        <v>0.02</v>
      </c>
      <c r="P997">
        <v>1500</v>
      </c>
      <c r="Q997">
        <v>325000</v>
      </c>
      <c r="R997" t="s">
        <v>6415</v>
      </c>
      <c r="S997" t="s">
        <v>100</v>
      </c>
      <c r="T997" t="s">
        <v>101</v>
      </c>
      <c r="U997">
        <v>1</v>
      </c>
      <c r="V997">
        <v>820000</v>
      </c>
      <c r="W997">
        <v>16400</v>
      </c>
      <c r="X997">
        <v>803600</v>
      </c>
      <c r="Y997">
        <v>651500</v>
      </c>
      <c r="Z997">
        <v>152100</v>
      </c>
      <c r="AA997">
        <v>0.18927327028372301</v>
      </c>
      <c r="AB997" t="s">
        <v>6433</v>
      </c>
      <c r="AC997" s="14" t="s">
        <v>6479</v>
      </c>
    </row>
    <row r="998" spans="1:29" x14ac:dyDescent="0.25">
      <c r="A998" t="s">
        <v>3876</v>
      </c>
      <c r="B998" s="3">
        <v>45660</v>
      </c>
      <c r="C998" t="s">
        <v>631</v>
      </c>
      <c r="D998" t="s">
        <v>3877</v>
      </c>
      <c r="E998" t="s">
        <v>3878</v>
      </c>
      <c r="F998" t="s">
        <v>93</v>
      </c>
      <c r="G998">
        <v>49</v>
      </c>
      <c r="H998" t="s">
        <v>581</v>
      </c>
      <c r="I998" t="s">
        <v>144</v>
      </c>
      <c r="J998" t="s">
        <v>155</v>
      </c>
      <c r="K998" t="s">
        <v>582</v>
      </c>
      <c r="L998" t="s">
        <v>146</v>
      </c>
      <c r="M998">
        <v>5</v>
      </c>
      <c r="N998">
        <v>180000</v>
      </c>
      <c r="O998">
        <v>0.15</v>
      </c>
      <c r="P998">
        <v>0</v>
      </c>
      <c r="Q998">
        <v>125000</v>
      </c>
      <c r="R998" t="s">
        <v>219</v>
      </c>
      <c r="S998" t="s">
        <v>148</v>
      </c>
      <c r="T998" t="s">
        <v>101</v>
      </c>
      <c r="U998">
        <v>1</v>
      </c>
      <c r="V998">
        <v>900000</v>
      </c>
      <c r="W998">
        <v>135000</v>
      </c>
      <c r="X998">
        <v>765000</v>
      </c>
      <c r="Y998">
        <v>625000</v>
      </c>
      <c r="Z998">
        <v>140000</v>
      </c>
      <c r="AA998">
        <v>0.18300653594771199</v>
      </c>
      <c r="AB998" t="s">
        <v>6426</v>
      </c>
      <c r="AC998" s="14" t="s">
        <v>6478</v>
      </c>
    </row>
    <row r="999" spans="1:29" x14ac:dyDescent="0.25">
      <c r="A999" t="s">
        <v>3879</v>
      </c>
      <c r="B999" s="3">
        <v>45824</v>
      </c>
      <c r="C999" t="s">
        <v>3087</v>
      </c>
      <c r="D999" t="s">
        <v>375</v>
      </c>
      <c r="E999" t="s">
        <v>3880</v>
      </c>
      <c r="F999" t="s">
        <v>107</v>
      </c>
      <c r="G999">
        <v>33</v>
      </c>
      <c r="H999" t="s">
        <v>377</v>
      </c>
      <c r="I999" t="s">
        <v>95</v>
      </c>
      <c r="J999" t="s">
        <v>130</v>
      </c>
      <c r="K999" t="s">
        <v>425</v>
      </c>
      <c r="L999" t="s">
        <v>146</v>
      </c>
      <c r="M999">
        <v>1</v>
      </c>
      <c r="N999">
        <v>45000</v>
      </c>
      <c r="O999">
        <v>0.1</v>
      </c>
      <c r="P999">
        <v>12000</v>
      </c>
      <c r="Q999">
        <v>27000</v>
      </c>
      <c r="R999" t="s">
        <v>99</v>
      </c>
      <c r="S999" t="s">
        <v>168</v>
      </c>
      <c r="T999" t="s">
        <v>113</v>
      </c>
      <c r="U999">
        <v>4</v>
      </c>
      <c r="V999">
        <v>45000</v>
      </c>
      <c r="W999">
        <v>4500</v>
      </c>
      <c r="X999">
        <v>40500</v>
      </c>
      <c r="Y999">
        <v>39000</v>
      </c>
      <c r="Z999">
        <v>1500</v>
      </c>
      <c r="AA999">
        <v>3.7037037037037E-2</v>
      </c>
      <c r="AB999" t="s">
        <v>6434</v>
      </c>
      <c r="AC999" s="14" t="s">
        <v>6479</v>
      </c>
    </row>
    <row r="1000" spans="1:29" x14ac:dyDescent="0.25">
      <c r="A1000" t="s">
        <v>3881</v>
      </c>
      <c r="B1000" s="3">
        <v>45765</v>
      </c>
      <c r="C1000" t="s">
        <v>475</v>
      </c>
      <c r="D1000" t="s">
        <v>1434</v>
      </c>
      <c r="E1000" t="s">
        <v>3883</v>
      </c>
      <c r="F1000" t="s">
        <v>107</v>
      </c>
      <c r="G1000">
        <v>28</v>
      </c>
      <c r="H1000" t="s">
        <v>1279</v>
      </c>
      <c r="I1000" t="s">
        <v>144</v>
      </c>
      <c r="J1000" t="s">
        <v>165</v>
      </c>
      <c r="K1000" t="s">
        <v>520</v>
      </c>
      <c r="L1000" t="s">
        <v>111</v>
      </c>
      <c r="M1000">
        <v>6</v>
      </c>
      <c r="N1000">
        <v>410000</v>
      </c>
      <c r="O1000">
        <v>0.05</v>
      </c>
      <c r="P1000">
        <v>2500</v>
      </c>
      <c r="Q1000">
        <v>325000</v>
      </c>
      <c r="R1000" t="s">
        <v>167</v>
      </c>
      <c r="S1000" t="s">
        <v>100</v>
      </c>
      <c r="T1000" t="s">
        <v>101</v>
      </c>
      <c r="U1000">
        <v>2</v>
      </c>
      <c r="V1000">
        <v>2460000</v>
      </c>
      <c r="W1000">
        <v>123000</v>
      </c>
      <c r="X1000">
        <v>2337000</v>
      </c>
      <c r="Y1000">
        <v>1952500</v>
      </c>
      <c r="Z1000">
        <v>384500</v>
      </c>
      <c r="AA1000">
        <v>0.16452717158750499</v>
      </c>
      <c r="AB1000" t="s">
        <v>6431</v>
      </c>
      <c r="AC1000" s="14" t="s">
        <v>6479</v>
      </c>
    </row>
    <row r="1001" spans="1:29" x14ac:dyDescent="0.25">
      <c r="A1001" t="s">
        <v>3884</v>
      </c>
      <c r="B1001" s="3">
        <v>45833</v>
      </c>
      <c r="C1001" t="s">
        <v>3885</v>
      </c>
      <c r="D1001" t="s">
        <v>3886</v>
      </c>
      <c r="E1001" t="s">
        <v>3887</v>
      </c>
      <c r="F1001" t="s">
        <v>93</v>
      </c>
      <c r="G1001">
        <v>21</v>
      </c>
      <c r="H1001" t="s">
        <v>295</v>
      </c>
      <c r="I1001" t="s">
        <v>120</v>
      </c>
      <c r="J1001" t="s">
        <v>96</v>
      </c>
      <c r="K1001" t="s">
        <v>425</v>
      </c>
      <c r="L1001" t="s">
        <v>146</v>
      </c>
      <c r="M1001">
        <v>8</v>
      </c>
      <c r="N1001">
        <v>45000</v>
      </c>
      <c r="O1001">
        <v>0.1</v>
      </c>
      <c r="P1001">
        <v>2500</v>
      </c>
      <c r="Q1001">
        <v>27000</v>
      </c>
      <c r="R1001" t="s">
        <v>167</v>
      </c>
      <c r="S1001" t="s">
        <v>100</v>
      </c>
      <c r="T1001" t="s">
        <v>113</v>
      </c>
      <c r="U1001">
        <v>3</v>
      </c>
      <c r="V1001">
        <v>360000</v>
      </c>
      <c r="W1001">
        <v>36000</v>
      </c>
      <c r="X1001">
        <v>324000</v>
      </c>
      <c r="Y1001">
        <v>218500</v>
      </c>
      <c r="Z1001">
        <v>105500</v>
      </c>
      <c r="AA1001">
        <v>0.32561728395061701</v>
      </c>
      <c r="AB1001" t="s">
        <v>6434</v>
      </c>
      <c r="AC1001" s="14" t="s">
        <v>6477</v>
      </c>
    </row>
    <row r="1002" spans="1:29" x14ac:dyDescent="0.25">
      <c r="A1002" t="s">
        <v>3888</v>
      </c>
      <c r="B1002" s="3">
        <v>45799</v>
      </c>
      <c r="C1002" t="s">
        <v>3889</v>
      </c>
      <c r="D1002" t="s">
        <v>738</v>
      </c>
      <c r="E1002" t="s">
        <v>3890</v>
      </c>
      <c r="F1002" t="s">
        <v>93</v>
      </c>
      <c r="G1002">
        <v>46</v>
      </c>
      <c r="H1002" t="s">
        <v>595</v>
      </c>
      <c r="I1002" t="s">
        <v>263</v>
      </c>
      <c r="J1002" t="s">
        <v>96</v>
      </c>
      <c r="K1002" t="s">
        <v>311</v>
      </c>
      <c r="L1002" t="s">
        <v>122</v>
      </c>
      <c r="M1002">
        <v>3</v>
      </c>
      <c r="N1002">
        <v>850000</v>
      </c>
      <c r="O1002">
        <v>0.02</v>
      </c>
      <c r="P1002">
        <v>12000</v>
      </c>
      <c r="Q1002">
        <v>710000</v>
      </c>
      <c r="R1002" t="s">
        <v>134</v>
      </c>
      <c r="S1002" t="s">
        <v>135</v>
      </c>
      <c r="T1002" t="s">
        <v>101</v>
      </c>
      <c r="U1002">
        <v>5</v>
      </c>
      <c r="V1002">
        <v>2550000</v>
      </c>
      <c r="W1002">
        <v>51000</v>
      </c>
      <c r="X1002">
        <v>2499000</v>
      </c>
      <c r="Y1002">
        <v>2142000</v>
      </c>
      <c r="Z1002">
        <v>357000</v>
      </c>
      <c r="AA1002">
        <v>0.14285714285714299</v>
      </c>
      <c r="AB1002" t="s">
        <v>6430</v>
      </c>
      <c r="AC1002" s="14" t="s">
        <v>6478</v>
      </c>
    </row>
    <row r="1003" spans="1:29" x14ac:dyDescent="0.25">
      <c r="A1003" t="s">
        <v>3891</v>
      </c>
      <c r="B1003" s="3">
        <v>45821</v>
      </c>
      <c r="C1003" t="s">
        <v>1472</v>
      </c>
      <c r="D1003" t="s">
        <v>1473</v>
      </c>
      <c r="E1003" t="s">
        <v>3893</v>
      </c>
      <c r="F1003" t="s">
        <v>107</v>
      </c>
      <c r="G1003">
        <v>52</v>
      </c>
      <c r="H1003" t="s">
        <v>119</v>
      </c>
      <c r="I1003" t="s">
        <v>120</v>
      </c>
      <c r="J1003" t="s">
        <v>174</v>
      </c>
      <c r="K1003" t="s">
        <v>582</v>
      </c>
      <c r="L1003" t="s">
        <v>146</v>
      </c>
      <c r="M1003">
        <v>6</v>
      </c>
      <c r="N1003">
        <v>180000</v>
      </c>
      <c r="O1003">
        <v>0</v>
      </c>
      <c r="P1003">
        <v>1500</v>
      </c>
      <c r="Q1003">
        <v>125000</v>
      </c>
      <c r="R1003" t="s">
        <v>6415</v>
      </c>
      <c r="S1003" t="s">
        <v>100</v>
      </c>
      <c r="T1003" t="s">
        <v>113</v>
      </c>
      <c r="U1003">
        <v>5</v>
      </c>
      <c r="V1003">
        <v>1080000</v>
      </c>
      <c r="W1003">
        <v>0</v>
      </c>
      <c r="X1003">
        <v>1080000</v>
      </c>
      <c r="Y1003">
        <v>751500</v>
      </c>
      <c r="Z1003">
        <v>328500</v>
      </c>
      <c r="AA1003">
        <v>0.30416666666666697</v>
      </c>
      <c r="AB1003" t="s">
        <v>6434</v>
      </c>
      <c r="AC1003" s="14">
        <v>51</v>
      </c>
    </row>
    <row r="1004" spans="1:29" x14ac:dyDescent="0.25">
      <c r="A1004" t="s">
        <v>3894</v>
      </c>
      <c r="B1004" s="3">
        <v>45702</v>
      </c>
      <c r="C1004" t="s">
        <v>3896</v>
      </c>
      <c r="D1004" t="s">
        <v>3897</v>
      </c>
      <c r="E1004" t="s">
        <v>3898</v>
      </c>
      <c r="F1004" t="s">
        <v>93</v>
      </c>
      <c r="G1004">
        <v>52</v>
      </c>
      <c r="H1004" t="s">
        <v>581</v>
      </c>
      <c r="I1004" t="s">
        <v>144</v>
      </c>
      <c r="J1004" t="s">
        <v>212</v>
      </c>
      <c r="K1004" t="s">
        <v>145</v>
      </c>
      <c r="L1004" t="s">
        <v>146</v>
      </c>
      <c r="M1004">
        <v>1</v>
      </c>
      <c r="N1004">
        <v>145000</v>
      </c>
      <c r="O1004">
        <v>0</v>
      </c>
      <c r="P1004">
        <v>2500</v>
      </c>
      <c r="Q1004">
        <v>98000</v>
      </c>
      <c r="R1004" t="s">
        <v>99</v>
      </c>
      <c r="S1004" t="s">
        <v>100</v>
      </c>
      <c r="T1004" t="s">
        <v>101</v>
      </c>
      <c r="U1004">
        <v>5</v>
      </c>
      <c r="V1004">
        <v>145000</v>
      </c>
      <c r="W1004">
        <v>0</v>
      </c>
      <c r="X1004">
        <v>145000</v>
      </c>
      <c r="Y1004">
        <v>100500</v>
      </c>
      <c r="Z1004">
        <v>44500</v>
      </c>
      <c r="AA1004">
        <v>0.30689655172413799</v>
      </c>
      <c r="AB1004" t="s">
        <v>6429</v>
      </c>
      <c r="AC1004" s="14">
        <v>51</v>
      </c>
    </row>
    <row r="1005" spans="1:29" x14ac:dyDescent="0.25">
      <c r="A1005" t="s">
        <v>3899</v>
      </c>
      <c r="B1005" s="3">
        <v>45786</v>
      </c>
      <c r="C1005" t="s">
        <v>3514</v>
      </c>
      <c r="D1005" t="s">
        <v>3515</v>
      </c>
      <c r="E1005" t="s">
        <v>3901</v>
      </c>
      <c r="F1005" t="s">
        <v>107</v>
      </c>
      <c r="G1005">
        <v>55</v>
      </c>
      <c r="H1005" t="s">
        <v>1279</v>
      </c>
      <c r="I1005" t="s">
        <v>144</v>
      </c>
      <c r="J1005" t="s">
        <v>212</v>
      </c>
      <c r="K1005" t="s">
        <v>281</v>
      </c>
      <c r="L1005" t="s">
        <v>282</v>
      </c>
      <c r="M1005">
        <v>6</v>
      </c>
      <c r="N1005">
        <v>250000</v>
      </c>
      <c r="O1005">
        <v>0</v>
      </c>
      <c r="P1005">
        <v>4000</v>
      </c>
      <c r="Q1005">
        <v>190000</v>
      </c>
      <c r="R1005" t="s">
        <v>134</v>
      </c>
      <c r="S1005" t="s">
        <v>100</v>
      </c>
      <c r="T1005" t="s">
        <v>101</v>
      </c>
      <c r="U1005">
        <v>4</v>
      </c>
      <c r="V1005">
        <v>1500000</v>
      </c>
      <c r="W1005">
        <v>0</v>
      </c>
      <c r="X1005">
        <v>1500000</v>
      </c>
      <c r="Y1005">
        <v>1144000</v>
      </c>
      <c r="Z1005">
        <v>356000</v>
      </c>
      <c r="AA1005">
        <v>0.23733333333333301</v>
      </c>
      <c r="AB1005" t="s">
        <v>6430</v>
      </c>
      <c r="AC1005" s="14">
        <v>51</v>
      </c>
    </row>
    <row r="1006" spans="1:29" x14ac:dyDescent="0.25">
      <c r="A1006" t="s">
        <v>3902</v>
      </c>
      <c r="B1006" s="3">
        <v>45992</v>
      </c>
      <c r="C1006" t="s">
        <v>2213</v>
      </c>
      <c r="D1006" t="s">
        <v>2214</v>
      </c>
      <c r="E1006" t="s">
        <v>3903</v>
      </c>
      <c r="F1006" t="s">
        <v>93</v>
      </c>
      <c r="G1006">
        <v>52</v>
      </c>
      <c r="H1006" t="s">
        <v>128</v>
      </c>
      <c r="I1006" t="s">
        <v>129</v>
      </c>
      <c r="J1006" t="s">
        <v>96</v>
      </c>
      <c r="K1006" t="s">
        <v>520</v>
      </c>
      <c r="L1006" t="s">
        <v>111</v>
      </c>
      <c r="M1006">
        <v>3</v>
      </c>
      <c r="N1006">
        <v>410000</v>
      </c>
      <c r="O1006">
        <v>0</v>
      </c>
      <c r="P1006">
        <v>8000</v>
      </c>
      <c r="Q1006">
        <v>325000</v>
      </c>
      <c r="R1006" t="s">
        <v>134</v>
      </c>
      <c r="S1006" t="s">
        <v>148</v>
      </c>
      <c r="T1006" t="s">
        <v>113</v>
      </c>
      <c r="U1006">
        <v>4</v>
      </c>
      <c r="V1006">
        <v>1230000</v>
      </c>
      <c r="W1006">
        <v>0</v>
      </c>
      <c r="X1006">
        <v>1230000</v>
      </c>
      <c r="Y1006">
        <v>983000</v>
      </c>
      <c r="Z1006">
        <v>247000</v>
      </c>
      <c r="AA1006">
        <v>0.20081300813008099</v>
      </c>
      <c r="AB1006" t="s">
        <v>6432</v>
      </c>
      <c r="AC1006" s="14">
        <v>51</v>
      </c>
    </row>
    <row r="1007" spans="1:29" x14ac:dyDescent="0.25">
      <c r="A1007" t="s">
        <v>3904</v>
      </c>
      <c r="B1007" s="3">
        <v>45969</v>
      </c>
      <c r="C1007" t="s">
        <v>2699</v>
      </c>
      <c r="D1007" t="s">
        <v>2700</v>
      </c>
      <c r="E1007" t="s">
        <v>3906</v>
      </c>
      <c r="F1007" t="s">
        <v>107</v>
      </c>
      <c r="G1007">
        <v>51</v>
      </c>
      <c r="H1007" t="s">
        <v>558</v>
      </c>
      <c r="I1007" t="s">
        <v>129</v>
      </c>
      <c r="J1007" t="s">
        <v>212</v>
      </c>
      <c r="K1007" t="s">
        <v>311</v>
      </c>
      <c r="L1007" t="s">
        <v>122</v>
      </c>
      <c r="M1007">
        <v>5</v>
      </c>
      <c r="N1007">
        <v>850000</v>
      </c>
      <c r="O1007">
        <v>0.02</v>
      </c>
      <c r="P1007">
        <v>12000</v>
      </c>
      <c r="Q1007">
        <v>710000</v>
      </c>
      <c r="R1007" t="s">
        <v>167</v>
      </c>
      <c r="S1007" t="s">
        <v>100</v>
      </c>
      <c r="T1007" t="s">
        <v>101</v>
      </c>
      <c r="U1007">
        <v>5</v>
      </c>
      <c r="V1007">
        <v>4250000</v>
      </c>
      <c r="W1007">
        <v>85000</v>
      </c>
      <c r="X1007">
        <v>4165000</v>
      </c>
      <c r="Y1007">
        <v>3562000</v>
      </c>
      <c r="Z1007">
        <v>603000</v>
      </c>
      <c r="AA1007">
        <v>0.14477791116446601</v>
      </c>
      <c r="AB1007" t="s">
        <v>6424</v>
      </c>
      <c r="AC1007" s="14">
        <v>51</v>
      </c>
    </row>
    <row r="1008" spans="1:29" x14ac:dyDescent="0.25">
      <c r="A1008" t="s">
        <v>3907</v>
      </c>
      <c r="B1008" s="3">
        <v>45664</v>
      </c>
      <c r="C1008" t="s">
        <v>512</v>
      </c>
      <c r="D1008" t="s">
        <v>513</v>
      </c>
      <c r="E1008" t="s">
        <v>3908</v>
      </c>
      <c r="F1008" t="s">
        <v>107</v>
      </c>
      <c r="G1008">
        <v>24</v>
      </c>
      <c r="H1008" t="s">
        <v>310</v>
      </c>
      <c r="I1008" t="s">
        <v>263</v>
      </c>
      <c r="J1008" t="s">
        <v>155</v>
      </c>
      <c r="K1008" t="s">
        <v>175</v>
      </c>
      <c r="L1008" t="s">
        <v>132</v>
      </c>
      <c r="M1008">
        <v>1</v>
      </c>
      <c r="N1008">
        <v>900000</v>
      </c>
      <c r="O1008">
        <v>0.05</v>
      </c>
      <c r="P1008">
        <v>0</v>
      </c>
      <c r="Q1008">
        <v>730000</v>
      </c>
      <c r="R1008" t="s">
        <v>219</v>
      </c>
      <c r="S1008" t="s">
        <v>168</v>
      </c>
      <c r="T1008" t="s">
        <v>101</v>
      </c>
      <c r="U1008">
        <v>5</v>
      </c>
      <c r="V1008">
        <v>900000</v>
      </c>
      <c r="W1008">
        <v>45000</v>
      </c>
      <c r="X1008">
        <v>855000</v>
      </c>
      <c r="Y1008">
        <v>730000</v>
      </c>
      <c r="Z1008">
        <v>125000</v>
      </c>
      <c r="AA1008">
        <v>0.14619883040935699</v>
      </c>
      <c r="AB1008" t="s">
        <v>6426</v>
      </c>
      <c r="AC1008" s="14" t="s">
        <v>6477</v>
      </c>
    </row>
    <row r="1009" spans="1:29" x14ac:dyDescent="0.25">
      <c r="A1009" t="s">
        <v>3909</v>
      </c>
      <c r="B1009" s="3">
        <v>45897</v>
      </c>
      <c r="C1009" t="s">
        <v>3910</v>
      </c>
      <c r="D1009" t="s">
        <v>1434</v>
      </c>
      <c r="E1009" t="s">
        <v>3911</v>
      </c>
      <c r="F1009" t="s">
        <v>107</v>
      </c>
      <c r="G1009">
        <v>30</v>
      </c>
      <c r="H1009" t="s">
        <v>295</v>
      </c>
      <c r="I1009" t="s">
        <v>120</v>
      </c>
      <c r="J1009" t="s">
        <v>165</v>
      </c>
      <c r="K1009" t="s">
        <v>520</v>
      </c>
      <c r="L1009" t="s">
        <v>111</v>
      </c>
      <c r="M1009">
        <v>1</v>
      </c>
      <c r="N1009">
        <v>410000</v>
      </c>
      <c r="O1009">
        <v>0.15</v>
      </c>
      <c r="P1009">
        <v>6000</v>
      </c>
      <c r="Q1009">
        <v>325000</v>
      </c>
      <c r="R1009" t="s">
        <v>167</v>
      </c>
      <c r="S1009" t="s">
        <v>100</v>
      </c>
      <c r="T1009" t="s">
        <v>101</v>
      </c>
      <c r="U1009">
        <v>0</v>
      </c>
      <c r="V1009">
        <v>410000</v>
      </c>
      <c r="W1009">
        <v>61500</v>
      </c>
      <c r="X1009">
        <v>348500</v>
      </c>
      <c r="Y1009">
        <v>331000</v>
      </c>
      <c r="Z1009">
        <v>17500</v>
      </c>
      <c r="AA1009">
        <v>5.0215208034433301E-2</v>
      </c>
      <c r="AB1009" t="s">
        <v>6433</v>
      </c>
      <c r="AC1009" s="14" t="s">
        <v>6479</v>
      </c>
    </row>
    <row r="1010" spans="1:29" x14ac:dyDescent="0.25">
      <c r="A1010" t="s">
        <v>3912</v>
      </c>
      <c r="B1010" s="3">
        <v>45782</v>
      </c>
      <c r="C1010" t="s">
        <v>2165</v>
      </c>
      <c r="D1010" t="s">
        <v>2166</v>
      </c>
      <c r="E1010" t="s">
        <v>3913</v>
      </c>
      <c r="F1010" t="s">
        <v>107</v>
      </c>
      <c r="G1010">
        <v>32</v>
      </c>
      <c r="H1010" t="s">
        <v>154</v>
      </c>
      <c r="I1010" t="s">
        <v>95</v>
      </c>
      <c r="J1010" t="s">
        <v>165</v>
      </c>
      <c r="K1010" t="s">
        <v>1540</v>
      </c>
      <c r="L1010" t="s">
        <v>282</v>
      </c>
      <c r="M1010">
        <v>2</v>
      </c>
      <c r="N1010">
        <v>650000</v>
      </c>
      <c r="O1010">
        <v>0.15</v>
      </c>
      <c r="P1010">
        <v>4000</v>
      </c>
      <c r="Q1010">
        <v>520000</v>
      </c>
      <c r="R1010" t="s">
        <v>167</v>
      </c>
      <c r="S1010" t="s">
        <v>148</v>
      </c>
      <c r="T1010" t="s">
        <v>101</v>
      </c>
      <c r="U1010">
        <v>4</v>
      </c>
      <c r="V1010">
        <v>1300000</v>
      </c>
      <c r="W1010">
        <v>195000</v>
      </c>
      <c r="X1010">
        <v>1105000</v>
      </c>
      <c r="Y1010">
        <v>1044000</v>
      </c>
      <c r="Z1010">
        <v>61000</v>
      </c>
      <c r="AA1010">
        <v>5.5203619909502302E-2</v>
      </c>
      <c r="AB1010" t="s">
        <v>6430</v>
      </c>
      <c r="AC1010" s="14" t="s">
        <v>6479</v>
      </c>
    </row>
    <row r="1011" spans="1:29" x14ac:dyDescent="0.25">
      <c r="A1011" t="s">
        <v>3914</v>
      </c>
      <c r="B1011" s="3">
        <v>45796</v>
      </c>
      <c r="C1011" t="s">
        <v>892</v>
      </c>
      <c r="D1011" t="s">
        <v>893</v>
      </c>
      <c r="E1011" t="s">
        <v>6352</v>
      </c>
      <c r="F1011" t="s">
        <v>107</v>
      </c>
      <c r="G1011">
        <v>42</v>
      </c>
      <c r="H1011" t="s">
        <v>595</v>
      </c>
      <c r="I1011" t="s">
        <v>263</v>
      </c>
      <c r="J1011" t="s">
        <v>109</v>
      </c>
      <c r="K1011" t="s">
        <v>425</v>
      </c>
      <c r="L1011" t="s">
        <v>146</v>
      </c>
      <c r="M1011">
        <v>8</v>
      </c>
      <c r="N1011">
        <v>45000</v>
      </c>
      <c r="O1011">
        <v>0.02</v>
      </c>
      <c r="P1011">
        <v>8000</v>
      </c>
      <c r="Q1011">
        <v>27000</v>
      </c>
      <c r="R1011" t="s">
        <v>6415</v>
      </c>
      <c r="S1011" t="s">
        <v>148</v>
      </c>
      <c r="T1011" t="s">
        <v>101</v>
      </c>
      <c r="U1011">
        <v>3</v>
      </c>
      <c r="V1011">
        <v>360000</v>
      </c>
      <c r="W1011">
        <v>7200</v>
      </c>
      <c r="X1011">
        <v>352800</v>
      </c>
      <c r="Y1011">
        <v>224000</v>
      </c>
      <c r="Z1011">
        <v>128800</v>
      </c>
      <c r="AA1011">
        <v>0.365079365079365</v>
      </c>
      <c r="AB1011" t="s">
        <v>6430</v>
      </c>
      <c r="AC1011" s="14" t="s">
        <v>6478</v>
      </c>
    </row>
    <row r="1012" spans="1:29" x14ac:dyDescent="0.25">
      <c r="A1012" t="s">
        <v>3916</v>
      </c>
      <c r="B1012" s="3">
        <v>45839</v>
      </c>
      <c r="C1012" t="s">
        <v>2530</v>
      </c>
      <c r="D1012" t="s">
        <v>2531</v>
      </c>
      <c r="E1012" t="s">
        <v>3917</v>
      </c>
      <c r="F1012" t="s">
        <v>107</v>
      </c>
      <c r="G1012">
        <v>64</v>
      </c>
      <c r="H1012" t="s">
        <v>310</v>
      </c>
      <c r="I1012" t="s">
        <v>263</v>
      </c>
      <c r="J1012" t="s">
        <v>174</v>
      </c>
      <c r="K1012" t="s">
        <v>520</v>
      </c>
      <c r="L1012" t="s">
        <v>111</v>
      </c>
      <c r="M1012">
        <v>1</v>
      </c>
      <c r="N1012">
        <v>410000</v>
      </c>
      <c r="O1012">
        <v>0.15</v>
      </c>
      <c r="P1012">
        <v>1500</v>
      </c>
      <c r="Q1012">
        <v>325000</v>
      </c>
      <c r="R1012" t="s">
        <v>6415</v>
      </c>
      <c r="S1012" t="s">
        <v>100</v>
      </c>
      <c r="T1012" t="s">
        <v>113</v>
      </c>
      <c r="U1012">
        <v>3</v>
      </c>
      <c r="V1012">
        <v>410000</v>
      </c>
      <c r="W1012">
        <v>61500</v>
      </c>
      <c r="X1012">
        <v>348500</v>
      </c>
      <c r="Y1012">
        <v>326500</v>
      </c>
      <c r="Z1012">
        <v>22000</v>
      </c>
      <c r="AA1012">
        <v>6.31276901004304E-2</v>
      </c>
      <c r="AB1012" t="s">
        <v>6425</v>
      </c>
      <c r="AC1012" s="14">
        <v>51</v>
      </c>
    </row>
    <row r="1013" spans="1:29" x14ac:dyDescent="0.25">
      <c r="A1013" t="s">
        <v>3918</v>
      </c>
      <c r="B1013" s="3">
        <v>45930</v>
      </c>
      <c r="C1013" t="s">
        <v>1739</v>
      </c>
      <c r="D1013" t="s">
        <v>1740</v>
      </c>
      <c r="E1013" t="s">
        <v>3919</v>
      </c>
      <c r="F1013" t="s">
        <v>93</v>
      </c>
      <c r="G1013">
        <v>62</v>
      </c>
      <c r="H1013" t="s">
        <v>595</v>
      </c>
      <c r="I1013" t="s">
        <v>263</v>
      </c>
      <c r="J1013" t="s">
        <v>130</v>
      </c>
      <c r="K1013" t="s">
        <v>156</v>
      </c>
      <c r="L1013" t="s">
        <v>111</v>
      </c>
      <c r="M1013">
        <v>8</v>
      </c>
      <c r="N1013">
        <v>290000</v>
      </c>
      <c r="O1013">
        <v>0.1</v>
      </c>
      <c r="P1013">
        <v>12000</v>
      </c>
      <c r="Q1013">
        <v>225000</v>
      </c>
      <c r="R1013" t="s">
        <v>167</v>
      </c>
      <c r="S1013" t="s">
        <v>100</v>
      </c>
      <c r="T1013" t="s">
        <v>101</v>
      </c>
      <c r="U1013">
        <v>2</v>
      </c>
      <c r="V1013">
        <v>2320000</v>
      </c>
      <c r="W1013">
        <v>232000</v>
      </c>
      <c r="X1013">
        <v>2088000</v>
      </c>
      <c r="Y1013">
        <v>1812000</v>
      </c>
      <c r="Z1013">
        <v>276000</v>
      </c>
      <c r="AA1013">
        <v>0.13218390804597699</v>
      </c>
      <c r="AB1013" t="s">
        <v>6435</v>
      </c>
      <c r="AC1013" s="14">
        <v>51</v>
      </c>
    </row>
    <row r="1014" spans="1:29" x14ac:dyDescent="0.25">
      <c r="A1014" t="s">
        <v>3920</v>
      </c>
      <c r="B1014" s="3">
        <v>45984</v>
      </c>
      <c r="C1014" t="s">
        <v>3922</v>
      </c>
      <c r="D1014" t="s">
        <v>3923</v>
      </c>
      <c r="E1014" t="s">
        <v>3924</v>
      </c>
      <c r="F1014" t="s">
        <v>107</v>
      </c>
      <c r="G1014">
        <v>47</v>
      </c>
      <c r="H1014" t="s">
        <v>1279</v>
      </c>
      <c r="I1014" t="s">
        <v>144</v>
      </c>
      <c r="J1014" t="s">
        <v>165</v>
      </c>
      <c r="K1014" t="s">
        <v>1540</v>
      </c>
      <c r="L1014" t="s">
        <v>282</v>
      </c>
      <c r="M1014">
        <v>7</v>
      </c>
      <c r="N1014">
        <v>650000</v>
      </c>
      <c r="O1014">
        <v>0.15</v>
      </c>
      <c r="P1014">
        <v>6000</v>
      </c>
      <c r="Q1014">
        <v>520000</v>
      </c>
      <c r="R1014" t="s">
        <v>219</v>
      </c>
      <c r="S1014" t="s">
        <v>135</v>
      </c>
      <c r="T1014" t="s">
        <v>101</v>
      </c>
      <c r="U1014">
        <v>3</v>
      </c>
      <c r="V1014">
        <v>4550000</v>
      </c>
      <c r="W1014">
        <v>682500</v>
      </c>
      <c r="X1014">
        <v>3867500</v>
      </c>
      <c r="Y1014">
        <v>3646000</v>
      </c>
      <c r="Z1014">
        <v>221500</v>
      </c>
      <c r="AA1014">
        <v>5.7272139625080799E-2</v>
      </c>
      <c r="AB1014" t="s">
        <v>6424</v>
      </c>
      <c r="AC1014" s="14" t="s">
        <v>6478</v>
      </c>
    </row>
    <row r="1015" spans="1:29" x14ac:dyDescent="0.25">
      <c r="A1015" t="s">
        <v>3925</v>
      </c>
      <c r="B1015" s="3">
        <v>45707</v>
      </c>
      <c r="C1015" t="s">
        <v>2020</v>
      </c>
      <c r="D1015" t="s">
        <v>2021</v>
      </c>
      <c r="E1015" t="s">
        <v>3926</v>
      </c>
      <c r="F1015" t="s">
        <v>107</v>
      </c>
      <c r="G1015">
        <v>62</v>
      </c>
      <c r="H1015" t="s">
        <v>154</v>
      </c>
      <c r="I1015" t="s">
        <v>95</v>
      </c>
      <c r="J1015" t="s">
        <v>155</v>
      </c>
      <c r="K1015" t="s">
        <v>425</v>
      </c>
      <c r="L1015" t="s">
        <v>146</v>
      </c>
      <c r="M1015">
        <v>1</v>
      </c>
      <c r="N1015">
        <v>45000</v>
      </c>
      <c r="O1015">
        <v>0.1</v>
      </c>
      <c r="P1015">
        <v>2500</v>
      </c>
      <c r="Q1015">
        <v>27000</v>
      </c>
      <c r="R1015" t="s">
        <v>134</v>
      </c>
      <c r="S1015" t="s">
        <v>100</v>
      </c>
      <c r="T1015" t="s">
        <v>113</v>
      </c>
      <c r="U1015">
        <v>1</v>
      </c>
      <c r="V1015">
        <v>45000</v>
      </c>
      <c r="W1015">
        <v>4500</v>
      </c>
      <c r="X1015">
        <v>40500</v>
      </c>
      <c r="Y1015">
        <v>29500</v>
      </c>
      <c r="Z1015">
        <v>11000</v>
      </c>
      <c r="AA1015">
        <v>0.27160493827160498</v>
      </c>
      <c r="AB1015" t="s">
        <v>6429</v>
      </c>
      <c r="AC1015" s="14">
        <v>51</v>
      </c>
    </row>
    <row r="1016" spans="1:29" x14ac:dyDescent="0.25">
      <c r="A1016" t="s">
        <v>3927</v>
      </c>
      <c r="B1016" s="3">
        <v>45835</v>
      </c>
      <c r="C1016" t="s">
        <v>1646</v>
      </c>
      <c r="D1016" t="s">
        <v>1647</v>
      </c>
      <c r="E1016" t="s">
        <v>3929</v>
      </c>
      <c r="F1016" t="s">
        <v>107</v>
      </c>
      <c r="G1016">
        <v>37</v>
      </c>
      <c r="H1016" t="s">
        <v>295</v>
      </c>
      <c r="I1016" t="s">
        <v>120</v>
      </c>
      <c r="J1016" t="s">
        <v>96</v>
      </c>
      <c r="K1016" t="s">
        <v>175</v>
      </c>
      <c r="L1016" t="s">
        <v>132</v>
      </c>
      <c r="M1016">
        <v>7</v>
      </c>
      <c r="N1016">
        <v>900000</v>
      </c>
      <c r="O1016">
        <v>0</v>
      </c>
      <c r="P1016">
        <v>8000</v>
      </c>
      <c r="Q1016">
        <v>730000</v>
      </c>
      <c r="R1016" t="s">
        <v>134</v>
      </c>
      <c r="S1016" t="s">
        <v>135</v>
      </c>
      <c r="T1016" t="s">
        <v>113</v>
      </c>
      <c r="U1016">
        <v>1</v>
      </c>
      <c r="V1016">
        <v>6300000</v>
      </c>
      <c r="W1016">
        <v>0</v>
      </c>
      <c r="X1016">
        <v>6300000</v>
      </c>
      <c r="Y1016">
        <v>5118000</v>
      </c>
      <c r="Z1016">
        <v>1182000</v>
      </c>
      <c r="AA1016">
        <v>0.18761904761904799</v>
      </c>
      <c r="AB1016" t="s">
        <v>6434</v>
      </c>
      <c r="AC1016" s="14" t="s">
        <v>6478</v>
      </c>
    </row>
    <row r="1017" spans="1:29" x14ac:dyDescent="0.25">
      <c r="A1017" t="s">
        <v>3930</v>
      </c>
      <c r="B1017" s="3">
        <v>45933</v>
      </c>
      <c r="C1017" t="s">
        <v>3253</v>
      </c>
      <c r="D1017" t="s">
        <v>3254</v>
      </c>
      <c r="E1017" t="s">
        <v>3932</v>
      </c>
      <c r="F1017" t="s">
        <v>93</v>
      </c>
      <c r="G1017">
        <v>43</v>
      </c>
      <c r="H1017" t="s">
        <v>1279</v>
      </c>
      <c r="I1017" t="s">
        <v>144</v>
      </c>
      <c r="J1017" t="s">
        <v>155</v>
      </c>
      <c r="K1017" t="s">
        <v>242</v>
      </c>
      <c r="L1017" t="s">
        <v>132</v>
      </c>
      <c r="M1017">
        <v>4</v>
      </c>
      <c r="N1017">
        <v>780000</v>
      </c>
      <c r="O1017">
        <v>0</v>
      </c>
      <c r="P1017">
        <v>0</v>
      </c>
      <c r="Q1017">
        <v>630000</v>
      </c>
      <c r="R1017" t="s">
        <v>6415</v>
      </c>
      <c r="S1017" t="s">
        <v>168</v>
      </c>
      <c r="T1017" t="s">
        <v>101</v>
      </c>
      <c r="U1017">
        <v>1</v>
      </c>
      <c r="V1017">
        <v>3120000</v>
      </c>
      <c r="W1017">
        <v>0</v>
      </c>
      <c r="X1017">
        <v>3120000</v>
      </c>
      <c r="Y1017">
        <v>2520000</v>
      </c>
      <c r="Z1017">
        <v>600000</v>
      </c>
      <c r="AA1017">
        <v>0.19230769230769201</v>
      </c>
      <c r="AB1017" t="s">
        <v>6427</v>
      </c>
      <c r="AC1017" s="14" t="s">
        <v>6478</v>
      </c>
    </row>
    <row r="1018" spans="1:29" x14ac:dyDescent="0.25">
      <c r="A1018" t="s">
        <v>3933</v>
      </c>
      <c r="B1018" s="3">
        <v>45999</v>
      </c>
      <c r="C1018" t="s">
        <v>1216</v>
      </c>
      <c r="D1018" t="s">
        <v>1217</v>
      </c>
      <c r="E1018" t="s">
        <v>3934</v>
      </c>
      <c r="F1018" t="s">
        <v>107</v>
      </c>
      <c r="G1018">
        <v>32</v>
      </c>
      <c r="H1018" t="s">
        <v>413</v>
      </c>
      <c r="I1018" t="s">
        <v>95</v>
      </c>
      <c r="J1018" t="s">
        <v>109</v>
      </c>
      <c r="K1018" t="s">
        <v>281</v>
      </c>
      <c r="L1018" t="s">
        <v>282</v>
      </c>
      <c r="M1018">
        <v>2</v>
      </c>
      <c r="N1018">
        <v>250000</v>
      </c>
      <c r="O1018">
        <v>0.02</v>
      </c>
      <c r="P1018">
        <v>6000</v>
      </c>
      <c r="Q1018">
        <v>190000</v>
      </c>
      <c r="R1018" t="s">
        <v>134</v>
      </c>
      <c r="S1018" t="s">
        <v>100</v>
      </c>
      <c r="T1018" t="s">
        <v>113</v>
      </c>
      <c r="U1018">
        <v>3</v>
      </c>
      <c r="V1018">
        <v>500000</v>
      </c>
      <c r="W1018">
        <v>10000</v>
      </c>
      <c r="X1018">
        <v>490000</v>
      </c>
      <c r="Y1018">
        <v>386000</v>
      </c>
      <c r="Z1018">
        <v>104000</v>
      </c>
      <c r="AA1018">
        <v>0.212244897959184</v>
      </c>
      <c r="AB1018" t="s">
        <v>6432</v>
      </c>
      <c r="AC1018" s="14" t="s">
        <v>6479</v>
      </c>
    </row>
    <row r="1019" spans="1:29" x14ac:dyDescent="0.25">
      <c r="A1019" t="s">
        <v>3935</v>
      </c>
      <c r="B1019" s="3">
        <v>45870</v>
      </c>
      <c r="C1019" t="s">
        <v>3488</v>
      </c>
      <c r="D1019" t="s">
        <v>3489</v>
      </c>
      <c r="E1019" t="s">
        <v>6353</v>
      </c>
      <c r="F1019" t="s">
        <v>93</v>
      </c>
      <c r="G1019">
        <v>34</v>
      </c>
      <c r="H1019" t="s">
        <v>154</v>
      </c>
      <c r="I1019" t="s">
        <v>95</v>
      </c>
      <c r="J1019" t="s">
        <v>109</v>
      </c>
      <c r="K1019" t="s">
        <v>311</v>
      </c>
      <c r="L1019" t="s">
        <v>122</v>
      </c>
      <c r="M1019">
        <v>4</v>
      </c>
      <c r="N1019">
        <v>850000</v>
      </c>
      <c r="O1019">
        <v>0.15</v>
      </c>
      <c r="P1019">
        <v>12000</v>
      </c>
      <c r="Q1019">
        <v>710000</v>
      </c>
      <c r="R1019" t="s">
        <v>99</v>
      </c>
      <c r="S1019" t="s">
        <v>100</v>
      </c>
      <c r="T1019" t="s">
        <v>101</v>
      </c>
      <c r="U1019">
        <v>3</v>
      </c>
      <c r="V1019">
        <v>3400000</v>
      </c>
      <c r="W1019">
        <v>510000</v>
      </c>
      <c r="X1019">
        <v>2890000</v>
      </c>
      <c r="Y1019">
        <v>2852000</v>
      </c>
      <c r="Z1019">
        <v>38000</v>
      </c>
      <c r="AA1019">
        <v>1.31487889273356E-2</v>
      </c>
      <c r="AB1019" t="s">
        <v>6433</v>
      </c>
      <c r="AC1019" s="14" t="s">
        <v>6479</v>
      </c>
    </row>
    <row r="1020" spans="1:29" x14ac:dyDescent="0.25">
      <c r="A1020" t="s">
        <v>3937</v>
      </c>
      <c r="B1020" s="3">
        <v>45748</v>
      </c>
      <c r="C1020" t="s">
        <v>1336</v>
      </c>
      <c r="D1020" t="s">
        <v>1337</v>
      </c>
      <c r="E1020" t="s">
        <v>3938</v>
      </c>
      <c r="F1020" t="s">
        <v>93</v>
      </c>
      <c r="G1020">
        <v>47</v>
      </c>
      <c r="H1020" t="s">
        <v>295</v>
      </c>
      <c r="I1020" t="s">
        <v>120</v>
      </c>
      <c r="J1020" t="s">
        <v>212</v>
      </c>
      <c r="K1020" t="s">
        <v>1540</v>
      </c>
      <c r="L1020" t="s">
        <v>282</v>
      </c>
      <c r="M1020">
        <v>1</v>
      </c>
      <c r="N1020">
        <v>650000</v>
      </c>
      <c r="O1020">
        <v>0.02</v>
      </c>
      <c r="P1020">
        <v>0</v>
      </c>
      <c r="Q1020">
        <v>520000</v>
      </c>
      <c r="R1020" t="s">
        <v>99</v>
      </c>
      <c r="S1020" t="s">
        <v>100</v>
      </c>
      <c r="T1020" t="s">
        <v>101</v>
      </c>
      <c r="U1020">
        <v>1</v>
      </c>
      <c r="V1020">
        <v>650000</v>
      </c>
      <c r="W1020">
        <v>13000</v>
      </c>
      <c r="X1020">
        <v>637000</v>
      </c>
      <c r="Y1020">
        <v>520000</v>
      </c>
      <c r="Z1020">
        <v>117000</v>
      </c>
      <c r="AA1020">
        <v>0.183673469387755</v>
      </c>
      <c r="AB1020" t="s">
        <v>6431</v>
      </c>
      <c r="AC1020" s="14" t="s">
        <v>6478</v>
      </c>
    </row>
    <row r="1021" spans="1:29" x14ac:dyDescent="0.25">
      <c r="A1021" t="s">
        <v>3939</v>
      </c>
      <c r="B1021" s="3">
        <v>45820</v>
      </c>
      <c r="C1021" t="s">
        <v>2679</v>
      </c>
      <c r="D1021" t="s">
        <v>3940</v>
      </c>
      <c r="E1021" t="s">
        <v>3941</v>
      </c>
      <c r="F1021" t="s">
        <v>107</v>
      </c>
      <c r="G1021">
        <v>18</v>
      </c>
      <c r="H1021" t="s">
        <v>377</v>
      </c>
      <c r="I1021" t="s">
        <v>95</v>
      </c>
      <c r="J1021" t="s">
        <v>130</v>
      </c>
      <c r="K1021" t="s">
        <v>296</v>
      </c>
      <c r="L1021" t="s">
        <v>282</v>
      </c>
      <c r="M1021">
        <v>2</v>
      </c>
      <c r="N1021">
        <v>320000</v>
      </c>
      <c r="O1021">
        <v>0.02</v>
      </c>
      <c r="P1021">
        <v>8000</v>
      </c>
      <c r="Q1021">
        <v>250000</v>
      </c>
      <c r="R1021" t="s">
        <v>167</v>
      </c>
      <c r="S1021" t="s">
        <v>135</v>
      </c>
      <c r="T1021" t="s">
        <v>101</v>
      </c>
      <c r="U1021">
        <v>4</v>
      </c>
      <c r="V1021">
        <v>640000</v>
      </c>
      <c r="W1021">
        <v>12800</v>
      </c>
      <c r="X1021">
        <v>627200</v>
      </c>
      <c r="Y1021">
        <v>508000</v>
      </c>
      <c r="Z1021">
        <v>119200</v>
      </c>
      <c r="AA1021">
        <v>0.19005102040816299</v>
      </c>
      <c r="AB1021" t="s">
        <v>6434</v>
      </c>
      <c r="AC1021" s="14" t="s">
        <v>6477</v>
      </c>
    </row>
    <row r="1022" spans="1:29" x14ac:dyDescent="0.25">
      <c r="A1022" t="s">
        <v>3942</v>
      </c>
      <c r="B1022" s="3">
        <v>45965</v>
      </c>
      <c r="C1022" t="s">
        <v>1004</v>
      </c>
      <c r="D1022" t="s">
        <v>1005</v>
      </c>
      <c r="E1022" t="s">
        <v>3943</v>
      </c>
      <c r="F1022" t="s">
        <v>93</v>
      </c>
      <c r="G1022">
        <v>20</v>
      </c>
      <c r="H1022" t="s">
        <v>377</v>
      </c>
      <c r="I1022" t="s">
        <v>95</v>
      </c>
      <c r="J1022" t="s">
        <v>155</v>
      </c>
      <c r="K1022" t="s">
        <v>296</v>
      </c>
      <c r="L1022" t="s">
        <v>282</v>
      </c>
      <c r="M1022">
        <v>8</v>
      </c>
      <c r="N1022">
        <v>320000</v>
      </c>
      <c r="O1022">
        <v>0.1</v>
      </c>
      <c r="P1022">
        <v>2500</v>
      </c>
      <c r="Q1022">
        <v>250000</v>
      </c>
      <c r="R1022" t="s">
        <v>6415</v>
      </c>
      <c r="S1022" t="s">
        <v>100</v>
      </c>
      <c r="T1022" t="s">
        <v>113</v>
      </c>
      <c r="U1022">
        <v>2</v>
      </c>
      <c r="V1022">
        <v>2560000</v>
      </c>
      <c r="W1022">
        <v>256000</v>
      </c>
      <c r="X1022">
        <v>2304000</v>
      </c>
      <c r="Y1022">
        <v>2002500</v>
      </c>
      <c r="Z1022">
        <v>301500</v>
      </c>
      <c r="AA1022">
        <v>0.130859375</v>
      </c>
      <c r="AB1022" t="s">
        <v>6424</v>
      </c>
      <c r="AC1022" s="14" t="s">
        <v>6477</v>
      </c>
    </row>
    <row r="1023" spans="1:29" x14ac:dyDescent="0.25">
      <c r="A1023" t="s">
        <v>3944</v>
      </c>
      <c r="B1023" s="3">
        <v>45788</v>
      </c>
      <c r="C1023" t="s">
        <v>2187</v>
      </c>
      <c r="D1023" t="s">
        <v>2136</v>
      </c>
      <c r="E1023" t="s">
        <v>6354</v>
      </c>
      <c r="F1023" t="s">
        <v>107</v>
      </c>
      <c r="G1023">
        <v>39</v>
      </c>
      <c r="H1023" t="s">
        <v>310</v>
      </c>
      <c r="I1023" t="s">
        <v>263</v>
      </c>
      <c r="J1023" t="s">
        <v>359</v>
      </c>
      <c r="K1023" t="s">
        <v>156</v>
      </c>
      <c r="L1023" t="s">
        <v>111</v>
      </c>
      <c r="M1023">
        <v>5</v>
      </c>
      <c r="N1023">
        <v>290000</v>
      </c>
      <c r="O1023">
        <v>0.15</v>
      </c>
      <c r="P1023">
        <v>12000</v>
      </c>
      <c r="Q1023">
        <v>225000</v>
      </c>
      <c r="R1023" t="s">
        <v>219</v>
      </c>
      <c r="S1023" t="s">
        <v>100</v>
      </c>
      <c r="T1023" t="s">
        <v>101</v>
      </c>
      <c r="U1023">
        <v>1</v>
      </c>
      <c r="V1023">
        <v>1450000</v>
      </c>
      <c r="W1023">
        <v>217500</v>
      </c>
      <c r="X1023">
        <v>1232500</v>
      </c>
      <c r="Y1023">
        <v>1137000</v>
      </c>
      <c r="Z1023">
        <v>95500</v>
      </c>
      <c r="AA1023">
        <v>7.7484787018255605E-2</v>
      </c>
      <c r="AB1023" t="s">
        <v>6430</v>
      </c>
      <c r="AC1023" s="14" t="s">
        <v>6478</v>
      </c>
    </row>
    <row r="1024" spans="1:29" x14ac:dyDescent="0.25">
      <c r="A1024" t="s">
        <v>3946</v>
      </c>
      <c r="B1024" s="3">
        <v>45786</v>
      </c>
      <c r="C1024" t="s">
        <v>3947</v>
      </c>
      <c r="D1024" t="s">
        <v>3948</v>
      </c>
      <c r="E1024" t="s">
        <v>3949</v>
      </c>
      <c r="F1024" t="s">
        <v>93</v>
      </c>
      <c r="G1024">
        <v>39</v>
      </c>
      <c r="H1024" t="s">
        <v>262</v>
      </c>
      <c r="I1024" t="s">
        <v>263</v>
      </c>
      <c r="J1024" t="s">
        <v>359</v>
      </c>
      <c r="K1024" t="s">
        <v>145</v>
      </c>
      <c r="L1024" t="s">
        <v>146</v>
      </c>
      <c r="M1024">
        <v>4</v>
      </c>
      <c r="N1024">
        <v>145000</v>
      </c>
      <c r="O1024">
        <v>0.05</v>
      </c>
      <c r="P1024">
        <v>6000</v>
      </c>
      <c r="Q1024">
        <v>98000</v>
      </c>
      <c r="R1024" t="s">
        <v>99</v>
      </c>
      <c r="S1024" t="s">
        <v>100</v>
      </c>
      <c r="T1024" t="s">
        <v>113</v>
      </c>
      <c r="U1024">
        <v>2</v>
      </c>
      <c r="V1024">
        <v>580000</v>
      </c>
      <c r="W1024">
        <v>29000</v>
      </c>
      <c r="X1024">
        <v>551000</v>
      </c>
      <c r="Y1024">
        <v>398000</v>
      </c>
      <c r="Z1024">
        <v>153000</v>
      </c>
      <c r="AA1024">
        <v>0.27767695099818501</v>
      </c>
      <c r="AB1024" t="s">
        <v>6430</v>
      </c>
      <c r="AC1024" s="14" t="s">
        <v>6478</v>
      </c>
    </row>
    <row r="1025" spans="1:29" x14ac:dyDescent="0.25">
      <c r="A1025" t="s">
        <v>3950</v>
      </c>
      <c r="B1025" s="3">
        <v>45840</v>
      </c>
      <c r="C1025" t="s">
        <v>1570</v>
      </c>
      <c r="D1025" t="s">
        <v>1571</v>
      </c>
      <c r="E1025" t="s">
        <v>3952</v>
      </c>
      <c r="F1025" t="s">
        <v>93</v>
      </c>
      <c r="G1025">
        <v>25</v>
      </c>
      <c r="H1025" t="s">
        <v>338</v>
      </c>
      <c r="I1025" t="s">
        <v>120</v>
      </c>
      <c r="J1025" t="s">
        <v>96</v>
      </c>
      <c r="K1025" t="s">
        <v>296</v>
      </c>
      <c r="L1025" t="s">
        <v>282</v>
      </c>
      <c r="M1025">
        <v>7</v>
      </c>
      <c r="N1025">
        <v>320000</v>
      </c>
      <c r="O1025">
        <v>0.05</v>
      </c>
      <c r="P1025">
        <v>6000</v>
      </c>
      <c r="Q1025">
        <v>250000</v>
      </c>
      <c r="R1025" t="s">
        <v>99</v>
      </c>
      <c r="S1025" t="s">
        <v>100</v>
      </c>
      <c r="T1025" t="s">
        <v>101</v>
      </c>
      <c r="U1025">
        <v>3</v>
      </c>
      <c r="V1025">
        <v>2240000</v>
      </c>
      <c r="W1025">
        <v>112000</v>
      </c>
      <c r="X1025">
        <v>2128000</v>
      </c>
      <c r="Y1025">
        <v>1756000</v>
      </c>
      <c r="Z1025">
        <v>372000</v>
      </c>
      <c r="AA1025">
        <v>0.174812030075188</v>
      </c>
      <c r="AB1025" t="s">
        <v>6425</v>
      </c>
      <c r="AC1025" s="14" t="s">
        <v>6479</v>
      </c>
    </row>
    <row r="1026" spans="1:29" x14ac:dyDescent="0.25">
      <c r="A1026" t="s">
        <v>3953</v>
      </c>
      <c r="B1026" s="3">
        <v>45855</v>
      </c>
      <c r="C1026" t="s">
        <v>2725</v>
      </c>
      <c r="D1026" t="s">
        <v>2726</v>
      </c>
      <c r="E1026" t="s">
        <v>3954</v>
      </c>
      <c r="F1026" t="s">
        <v>93</v>
      </c>
      <c r="G1026">
        <v>33</v>
      </c>
      <c r="H1026" t="s">
        <v>413</v>
      </c>
      <c r="I1026" t="s">
        <v>95</v>
      </c>
      <c r="J1026" t="s">
        <v>165</v>
      </c>
      <c r="K1026" t="s">
        <v>296</v>
      </c>
      <c r="L1026" t="s">
        <v>282</v>
      </c>
      <c r="M1026">
        <v>7</v>
      </c>
      <c r="N1026">
        <v>320000</v>
      </c>
      <c r="O1026">
        <v>0.15</v>
      </c>
      <c r="P1026">
        <v>2500</v>
      </c>
      <c r="Q1026">
        <v>250000</v>
      </c>
      <c r="R1026" t="s">
        <v>99</v>
      </c>
      <c r="S1026" t="s">
        <v>148</v>
      </c>
      <c r="T1026" t="s">
        <v>101</v>
      </c>
      <c r="U1026">
        <v>3</v>
      </c>
      <c r="V1026">
        <v>2240000</v>
      </c>
      <c r="W1026">
        <v>336000</v>
      </c>
      <c r="X1026">
        <v>1904000</v>
      </c>
      <c r="Y1026">
        <v>1752500</v>
      </c>
      <c r="Z1026">
        <v>151500</v>
      </c>
      <c r="AA1026">
        <v>7.9569327731092404E-2</v>
      </c>
      <c r="AB1026" t="s">
        <v>6425</v>
      </c>
      <c r="AC1026" s="14" t="s">
        <v>6479</v>
      </c>
    </row>
    <row r="1027" spans="1:29" x14ac:dyDescent="0.25">
      <c r="A1027" t="s">
        <v>3955</v>
      </c>
      <c r="B1027" s="3">
        <v>45959</v>
      </c>
      <c r="C1027" t="s">
        <v>3413</v>
      </c>
      <c r="D1027" t="s">
        <v>3414</v>
      </c>
      <c r="E1027" t="s">
        <v>3957</v>
      </c>
      <c r="F1027" t="s">
        <v>93</v>
      </c>
      <c r="G1027">
        <v>39</v>
      </c>
      <c r="H1027" t="s">
        <v>338</v>
      </c>
      <c r="I1027" t="s">
        <v>120</v>
      </c>
      <c r="K1027" t="s">
        <v>145</v>
      </c>
      <c r="L1027" t="s">
        <v>146</v>
      </c>
      <c r="M1027">
        <v>4</v>
      </c>
      <c r="N1027">
        <v>145000</v>
      </c>
      <c r="O1027">
        <v>0</v>
      </c>
      <c r="P1027">
        <v>1500</v>
      </c>
      <c r="Q1027">
        <v>98000</v>
      </c>
      <c r="R1027" t="s">
        <v>6415</v>
      </c>
      <c r="S1027" t="s">
        <v>100</v>
      </c>
      <c r="T1027" t="s">
        <v>101</v>
      </c>
      <c r="U1027">
        <v>4</v>
      </c>
      <c r="V1027">
        <v>580000</v>
      </c>
      <c r="W1027">
        <v>0</v>
      </c>
      <c r="X1027">
        <v>580000</v>
      </c>
      <c r="Y1027">
        <v>393500</v>
      </c>
      <c r="Z1027">
        <v>186500</v>
      </c>
      <c r="AA1027">
        <v>0.32155172413793098</v>
      </c>
      <c r="AB1027" t="s">
        <v>6427</v>
      </c>
      <c r="AC1027" s="14" t="s">
        <v>6478</v>
      </c>
    </row>
    <row r="1028" spans="1:29" x14ac:dyDescent="0.25">
      <c r="A1028" t="s">
        <v>3958</v>
      </c>
      <c r="B1028" s="3">
        <v>45800</v>
      </c>
      <c r="C1028" t="s">
        <v>2525</v>
      </c>
      <c r="D1028" t="s">
        <v>2526</v>
      </c>
      <c r="E1028" t="s">
        <v>3959</v>
      </c>
      <c r="F1028" t="s">
        <v>93</v>
      </c>
      <c r="G1028">
        <v>60</v>
      </c>
      <c r="H1028" t="s">
        <v>338</v>
      </c>
      <c r="I1028" t="s">
        <v>120</v>
      </c>
      <c r="J1028" t="s">
        <v>165</v>
      </c>
      <c r="K1028" t="s">
        <v>1540</v>
      </c>
      <c r="L1028" t="s">
        <v>282</v>
      </c>
      <c r="M1028">
        <v>7</v>
      </c>
      <c r="N1028">
        <v>650000</v>
      </c>
      <c r="O1028">
        <v>0</v>
      </c>
      <c r="P1028">
        <v>6000</v>
      </c>
      <c r="Q1028">
        <v>520000</v>
      </c>
      <c r="R1028" t="s">
        <v>99</v>
      </c>
      <c r="S1028" t="s">
        <v>100</v>
      </c>
      <c r="T1028" t="s">
        <v>101</v>
      </c>
      <c r="U1028">
        <v>4</v>
      </c>
      <c r="V1028">
        <v>4550000</v>
      </c>
      <c r="W1028">
        <v>0</v>
      </c>
      <c r="X1028">
        <v>4550000</v>
      </c>
      <c r="Y1028">
        <v>3646000</v>
      </c>
      <c r="Z1028">
        <v>904000</v>
      </c>
      <c r="AA1028">
        <v>0.198681318681319</v>
      </c>
      <c r="AB1028" t="s">
        <v>6430</v>
      </c>
      <c r="AC1028" s="14">
        <v>51</v>
      </c>
    </row>
    <row r="1029" spans="1:29" x14ac:dyDescent="0.25">
      <c r="A1029" t="s">
        <v>3960</v>
      </c>
      <c r="B1029" s="3">
        <v>45902</v>
      </c>
      <c r="C1029" t="s">
        <v>2488</v>
      </c>
      <c r="D1029" t="s">
        <v>2489</v>
      </c>
      <c r="E1029" t="s">
        <v>3962</v>
      </c>
      <c r="F1029" t="s">
        <v>93</v>
      </c>
      <c r="G1029">
        <v>59</v>
      </c>
      <c r="H1029" t="s">
        <v>128</v>
      </c>
      <c r="I1029" t="s">
        <v>129</v>
      </c>
      <c r="J1029" t="s">
        <v>130</v>
      </c>
      <c r="K1029" t="s">
        <v>175</v>
      </c>
      <c r="L1029" t="s">
        <v>132</v>
      </c>
      <c r="M1029">
        <v>2</v>
      </c>
      <c r="N1029">
        <v>900000</v>
      </c>
      <c r="O1029">
        <v>0.1</v>
      </c>
      <c r="P1029">
        <v>8000</v>
      </c>
      <c r="Q1029">
        <v>730000</v>
      </c>
      <c r="R1029" t="s">
        <v>134</v>
      </c>
      <c r="S1029" t="s">
        <v>148</v>
      </c>
      <c r="T1029" t="s">
        <v>113</v>
      </c>
      <c r="U1029">
        <v>5</v>
      </c>
      <c r="V1029">
        <v>1800000</v>
      </c>
      <c r="W1029">
        <v>180000</v>
      </c>
      <c r="X1029">
        <v>1620000</v>
      </c>
      <c r="Y1029">
        <v>1468000</v>
      </c>
      <c r="Z1029">
        <v>152000</v>
      </c>
      <c r="AA1029">
        <v>9.3827160493827194E-2</v>
      </c>
      <c r="AB1029" t="s">
        <v>6435</v>
      </c>
      <c r="AC1029" s="14">
        <v>51</v>
      </c>
    </row>
    <row r="1030" spans="1:29" x14ac:dyDescent="0.25">
      <c r="A1030" t="s">
        <v>3963</v>
      </c>
      <c r="B1030" s="3">
        <v>45721</v>
      </c>
      <c r="C1030" t="s">
        <v>1172</v>
      </c>
      <c r="D1030" t="s">
        <v>1431</v>
      </c>
      <c r="E1030" t="s">
        <v>3964</v>
      </c>
      <c r="F1030" t="s">
        <v>107</v>
      </c>
      <c r="G1030">
        <v>65</v>
      </c>
      <c r="H1030" t="s">
        <v>804</v>
      </c>
      <c r="I1030" t="s">
        <v>95</v>
      </c>
      <c r="J1030" t="s">
        <v>96</v>
      </c>
      <c r="K1030" t="s">
        <v>281</v>
      </c>
      <c r="L1030" t="s">
        <v>282</v>
      </c>
      <c r="M1030">
        <v>8</v>
      </c>
      <c r="N1030">
        <v>250000</v>
      </c>
      <c r="O1030">
        <v>0</v>
      </c>
      <c r="P1030">
        <v>1500</v>
      </c>
      <c r="Q1030">
        <v>190000</v>
      </c>
      <c r="R1030" t="s">
        <v>167</v>
      </c>
      <c r="S1030" t="s">
        <v>100</v>
      </c>
      <c r="T1030" t="s">
        <v>101</v>
      </c>
      <c r="U1030">
        <v>1</v>
      </c>
      <c r="V1030">
        <v>2000000</v>
      </c>
      <c r="W1030">
        <v>0</v>
      </c>
      <c r="X1030">
        <v>2000000</v>
      </c>
      <c r="Y1030">
        <v>1521500</v>
      </c>
      <c r="Z1030">
        <v>478500</v>
      </c>
      <c r="AA1030">
        <v>0.23924999999999999</v>
      </c>
      <c r="AB1030" t="s">
        <v>6428</v>
      </c>
      <c r="AC1030" s="14">
        <v>51</v>
      </c>
    </row>
    <row r="1031" spans="1:29" x14ac:dyDescent="0.25">
      <c r="A1031" t="s">
        <v>3965</v>
      </c>
      <c r="B1031" s="3">
        <v>46022</v>
      </c>
      <c r="C1031" t="s">
        <v>2933</v>
      </c>
      <c r="D1031" t="s">
        <v>1139</v>
      </c>
      <c r="E1031" t="s">
        <v>3967</v>
      </c>
      <c r="F1031" t="s">
        <v>107</v>
      </c>
      <c r="G1031">
        <v>62</v>
      </c>
      <c r="H1031" t="s">
        <v>295</v>
      </c>
      <c r="I1031" t="s">
        <v>120</v>
      </c>
      <c r="J1031" t="s">
        <v>130</v>
      </c>
      <c r="K1031" t="s">
        <v>582</v>
      </c>
      <c r="L1031" t="s">
        <v>146</v>
      </c>
      <c r="M1031">
        <v>7</v>
      </c>
      <c r="N1031">
        <v>180000</v>
      </c>
      <c r="O1031">
        <v>0.05</v>
      </c>
      <c r="P1031">
        <v>6000</v>
      </c>
      <c r="Q1031">
        <v>125000</v>
      </c>
      <c r="R1031" t="s">
        <v>219</v>
      </c>
      <c r="S1031" t="s">
        <v>148</v>
      </c>
      <c r="T1031" t="s">
        <v>101</v>
      </c>
      <c r="U1031">
        <v>4</v>
      </c>
      <c r="V1031">
        <v>1260000</v>
      </c>
      <c r="W1031">
        <v>63000</v>
      </c>
      <c r="X1031">
        <v>1197000</v>
      </c>
      <c r="Y1031">
        <v>881000</v>
      </c>
      <c r="Z1031">
        <v>316000</v>
      </c>
      <c r="AA1031">
        <v>0.263993316624896</v>
      </c>
      <c r="AB1031" t="s">
        <v>6432</v>
      </c>
      <c r="AC1031" s="14">
        <v>51</v>
      </c>
    </row>
    <row r="1032" spans="1:29" x14ac:dyDescent="0.25">
      <c r="A1032" t="s">
        <v>3968</v>
      </c>
      <c r="B1032" s="3">
        <v>45943</v>
      </c>
      <c r="C1032" t="s">
        <v>2694</v>
      </c>
      <c r="D1032" t="s">
        <v>3969</v>
      </c>
      <c r="E1032" t="s">
        <v>3970</v>
      </c>
      <c r="F1032" t="s">
        <v>107</v>
      </c>
      <c r="G1032">
        <v>34</v>
      </c>
      <c r="H1032" t="s">
        <v>581</v>
      </c>
      <c r="I1032" t="s">
        <v>144</v>
      </c>
      <c r="J1032" t="s">
        <v>174</v>
      </c>
      <c r="K1032" t="s">
        <v>296</v>
      </c>
      <c r="L1032" t="s">
        <v>282</v>
      </c>
      <c r="M1032">
        <v>6</v>
      </c>
      <c r="N1032">
        <v>320000</v>
      </c>
      <c r="O1032">
        <v>0</v>
      </c>
      <c r="P1032">
        <v>1500</v>
      </c>
      <c r="Q1032">
        <v>250000</v>
      </c>
      <c r="R1032" t="s">
        <v>6415</v>
      </c>
      <c r="S1032" t="s">
        <v>100</v>
      </c>
      <c r="T1032" t="s">
        <v>101</v>
      </c>
      <c r="U1032">
        <v>4</v>
      </c>
      <c r="V1032">
        <v>1920000</v>
      </c>
      <c r="W1032">
        <v>0</v>
      </c>
      <c r="X1032">
        <v>1920000</v>
      </c>
      <c r="Y1032">
        <v>1501500</v>
      </c>
      <c r="Z1032">
        <v>418500</v>
      </c>
      <c r="AA1032">
        <v>0.21796874999999999</v>
      </c>
      <c r="AB1032" t="s">
        <v>6427</v>
      </c>
      <c r="AC1032" s="14" t="s">
        <v>6479</v>
      </c>
    </row>
    <row r="1033" spans="1:29" x14ac:dyDescent="0.25">
      <c r="A1033" t="s">
        <v>3971</v>
      </c>
      <c r="B1033" s="3">
        <v>45824</v>
      </c>
      <c r="C1033" t="s">
        <v>2872</v>
      </c>
      <c r="D1033" t="s">
        <v>2873</v>
      </c>
      <c r="E1033" t="s">
        <v>3973</v>
      </c>
      <c r="F1033" t="s">
        <v>107</v>
      </c>
      <c r="G1033">
        <v>62</v>
      </c>
      <c r="H1033" t="s">
        <v>119</v>
      </c>
      <c r="I1033" t="s">
        <v>120</v>
      </c>
      <c r="J1033" t="s">
        <v>109</v>
      </c>
      <c r="K1033" t="s">
        <v>425</v>
      </c>
      <c r="L1033" t="s">
        <v>146</v>
      </c>
      <c r="M1033">
        <v>2</v>
      </c>
      <c r="N1033">
        <v>45000</v>
      </c>
      <c r="O1033">
        <v>0.1</v>
      </c>
      <c r="P1033">
        <v>2500</v>
      </c>
      <c r="Q1033">
        <v>27000</v>
      </c>
      <c r="R1033" t="s">
        <v>134</v>
      </c>
      <c r="S1033" t="s">
        <v>100</v>
      </c>
      <c r="T1033" t="s">
        <v>101</v>
      </c>
      <c r="V1033">
        <v>90000</v>
      </c>
      <c r="W1033">
        <v>9000</v>
      </c>
      <c r="X1033">
        <v>81000</v>
      </c>
      <c r="Y1033">
        <v>56500</v>
      </c>
      <c r="Z1033">
        <v>24500</v>
      </c>
      <c r="AA1033">
        <v>0.30246913580246898</v>
      </c>
      <c r="AB1033" t="s">
        <v>6434</v>
      </c>
      <c r="AC1033" s="14">
        <v>51</v>
      </c>
    </row>
    <row r="1034" spans="1:29" x14ac:dyDescent="0.25">
      <c r="A1034" t="s">
        <v>3974</v>
      </c>
      <c r="B1034" s="3">
        <v>45802</v>
      </c>
      <c r="C1034" t="s">
        <v>2353</v>
      </c>
      <c r="D1034" t="s">
        <v>3613</v>
      </c>
      <c r="E1034" t="s">
        <v>3976</v>
      </c>
      <c r="F1034" t="s">
        <v>93</v>
      </c>
      <c r="G1034">
        <v>62</v>
      </c>
      <c r="H1034" t="s">
        <v>804</v>
      </c>
      <c r="I1034" t="s">
        <v>95</v>
      </c>
      <c r="J1034" t="s">
        <v>359</v>
      </c>
      <c r="K1034" t="s">
        <v>311</v>
      </c>
      <c r="L1034" t="s">
        <v>122</v>
      </c>
      <c r="M1034">
        <v>6</v>
      </c>
      <c r="N1034">
        <v>850000</v>
      </c>
      <c r="O1034">
        <v>0.02</v>
      </c>
      <c r="P1034">
        <v>1500</v>
      </c>
      <c r="Q1034">
        <v>710000</v>
      </c>
      <c r="R1034" t="s">
        <v>219</v>
      </c>
      <c r="S1034" t="s">
        <v>135</v>
      </c>
      <c r="T1034" t="s">
        <v>101</v>
      </c>
      <c r="U1034">
        <v>4</v>
      </c>
      <c r="V1034">
        <v>5100000</v>
      </c>
      <c r="W1034">
        <v>102000</v>
      </c>
      <c r="X1034">
        <v>4998000</v>
      </c>
      <c r="Y1034">
        <v>4261500</v>
      </c>
      <c r="Z1034">
        <v>736500</v>
      </c>
      <c r="AA1034">
        <v>0.14735894357743101</v>
      </c>
      <c r="AB1034" t="s">
        <v>6430</v>
      </c>
      <c r="AC1034" s="14">
        <v>51</v>
      </c>
    </row>
    <row r="1035" spans="1:29" x14ac:dyDescent="0.25">
      <c r="A1035" t="s">
        <v>3977</v>
      </c>
      <c r="B1035" s="3">
        <v>45979</v>
      </c>
      <c r="C1035" t="s">
        <v>599</v>
      </c>
      <c r="D1035" t="s">
        <v>600</v>
      </c>
      <c r="E1035" t="s">
        <v>3978</v>
      </c>
      <c r="F1035" t="s">
        <v>93</v>
      </c>
      <c r="G1035">
        <v>22</v>
      </c>
      <c r="H1035" t="s">
        <v>128</v>
      </c>
      <c r="I1035" t="s">
        <v>129</v>
      </c>
      <c r="J1035" t="s">
        <v>130</v>
      </c>
      <c r="K1035" t="s">
        <v>242</v>
      </c>
      <c r="L1035" t="s">
        <v>132</v>
      </c>
      <c r="M1035">
        <v>1</v>
      </c>
      <c r="N1035">
        <v>780000</v>
      </c>
      <c r="O1035">
        <v>0</v>
      </c>
      <c r="P1035">
        <v>8000</v>
      </c>
      <c r="Q1035">
        <v>630000</v>
      </c>
      <c r="R1035" t="s">
        <v>6415</v>
      </c>
      <c r="S1035" t="s">
        <v>100</v>
      </c>
      <c r="T1035" t="s">
        <v>101</v>
      </c>
      <c r="U1035">
        <v>2</v>
      </c>
      <c r="V1035">
        <v>780000</v>
      </c>
      <c r="W1035">
        <v>0</v>
      </c>
      <c r="X1035">
        <v>780000</v>
      </c>
      <c r="Y1035">
        <v>638000</v>
      </c>
      <c r="Z1035">
        <v>142000</v>
      </c>
      <c r="AA1035">
        <v>0.18205128205128199</v>
      </c>
      <c r="AB1035" t="s">
        <v>6424</v>
      </c>
      <c r="AC1035" s="14" t="s">
        <v>6477</v>
      </c>
    </row>
    <row r="1036" spans="1:29" x14ac:dyDescent="0.25">
      <c r="A1036" t="s">
        <v>3979</v>
      </c>
      <c r="B1036" s="3">
        <v>45836</v>
      </c>
      <c r="C1036" t="s">
        <v>1107</v>
      </c>
      <c r="D1036" t="s">
        <v>1108</v>
      </c>
      <c r="E1036" t="s">
        <v>3981</v>
      </c>
      <c r="F1036" t="s">
        <v>93</v>
      </c>
      <c r="G1036">
        <v>36</v>
      </c>
      <c r="H1036" t="s">
        <v>119</v>
      </c>
      <c r="I1036" t="s">
        <v>120</v>
      </c>
      <c r="J1036" t="s">
        <v>96</v>
      </c>
      <c r="K1036" t="s">
        <v>156</v>
      </c>
      <c r="L1036" t="s">
        <v>111</v>
      </c>
      <c r="M1036">
        <v>4</v>
      </c>
      <c r="N1036">
        <v>290000</v>
      </c>
      <c r="O1036">
        <v>0.15</v>
      </c>
      <c r="P1036">
        <v>12000</v>
      </c>
      <c r="Q1036">
        <v>225000</v>
      </c>
      <c r="R1036" t="s">
        <v>167</v>
      </c>
      <c r="S1036" t="s">
        <v>168</v>
      </c>
      <c r="T1036" t="s">
        <v>101</v>
      </c>
      <c r="U1036">
        <v>3</v>
      </c>
      <c r="V1036">
        <v>1160000</v>
      </c>
      <c r="W1036">
        <v>174000</v>
      </c>
      <c r="X1036">
        <v>986000</v>
      </c>
      <c r="Y1036">
        <v>912000</v>
      </c>
      <c r="Z1036">
        <v>74000</v>
      </c>
      <c r="AA1036">
        <v>7.50507099391481E-2</v>
      </c>
      <c r="AB1036" t="s">
        <v>6434</v>
      </c>
      <c r="AC1036" s="14" t="s">
        <v>6478</v>
      </c>
    </row>
    <row r="1037" spans="1:29" x14ac:dyDescent="0.25">
      <c r="A1037" t="s">
        <v>3982</v>
      </c>
      <c r="B1037" s="3">
        <v>45843</v>
      </c>
      <c r="C1037" t="s">
        <v>238</v>
      </c>
      <c r="D1037" t="s">
        <v>239</v>
      </c>
      <c r="E1037" t="s">
        <v>3984</v>
      </c>
      <c r="F1037" t="s">
        <v>93</v>
      </c>
      <c r="G1037">
        <v>30</v>
      </c>
      <c r="H1037" t="s">
        <v>377</v>
      </c>
      <c r="I1037" t="s">
        <v>95</v>
      </c>
      <c r="J1037" t="s">
        <v>165</v>
      </c>
      <c r="K1037" t="s">
        <v>520</v>
      </c>
      <c r="L1037" t="s">
        <v>111</v>
      </c>
      <c r="M1037">
        <v>5</v>
      </c>
      <c r="N1037">
        <v>410000</v>
      </c>
      <c r="O1037">
        <v>0.05</v>
      </c>
      <c r="P1037">
        <v>1500</v>
      </c>
      <c r="Q1037">
        <v>325000</v>
      </c>
      <c r="R1037" t="s">
        <v>134</v>
      </c>
      <c r="S1037" t="s">
        <v>100</v>
      </c>
      <c r="T1037" t="s">
        <v>101</v>
      </c>
      <c r="U1037">
        <v>2</v>
      </c>
      <c r="V1037">
        <v>2050000</v>
      </c>
      <c r="W1037">
        <v>102500</v>
      </c>
      <c r="X1037">
        <v>1947500</v>
      </c>
      <c r="Y1037">
        <v>1626500</v>
      </c>
      <c r="Z1037">
        <v>321000</v>
      </c>
      <c r="AA1037">
        <v>0.164826700898588</v>
      </c>
      <c r="AB1037" t="s">
        <v>6425</v>
      </c>
      <c r="AC1037" s="14" t="s">
        <v>6479</v>
      </c>
    </row>
    <row r="1038" spans="1:29" x14ac:dyDescent="0.25">
      <c r="A1038" t="s">
        <v>3985</v>
      </c>
      <c r="B1038" s="3">
        <v>46003</v>
      </c>
      <c r="C1038" t="s">
        <v>2287</v>
      </c>
      <c r="D1038" t="s">
        <v>2288</v>
      </c>
      <c r="E1038" t="s">
        <v>3988</v>
      </c>
      <c r="F1038" t="s">
        <v>93</v>
      </c>
      <c r="G1038">
        <v>22</v>
      </c>
      <c r="H1038" t="s">
        <v>377</v>
      </c>
      <c r="I1038" t="s">
        <v>95</v>
      </c>
      <c r="J1038" t="s">
        <v>165</v>
      </c>
      <c r="K1038" t="s">
        <v>425</v>
      </c>
      <c r="L1038" t="s">
        <v>146</v>
      </c>
      <c r="M1038">
        <v>5</v>
      </c>
      <c r="N1038">
        <v>45000</v>
      </c>
      <c r="O1038">
        <v>0.15</v>
      </c>
      <c r="P1038">
        <v>12000</v>
      </c>
      <c r="Q1038">
        <v>27000</v>
      </c>
      <c r="R1038" t="s">
        <v>99</v>
      </c>
      <c r="S1038" t="s">
        <v>100</v>
      </c>
      <c r="T1038" t="s">
        <v>113</v>
      </c>
      <c r="U1038">
        <v>3</v>
      </c>
      <c r="V1038">
        <v>225000</v>
      </c>
      <c r="W1038">
        <v>33750</v>
      </c>
      <c r="X1038">
        <v>191250</v>
      </c>
      <c r="Y1038">
        <v>147000</v>
      </c>
      <c r="Z1038">
        <v>44250</v>
      </c>
      <c r="AA1038">
        <v>0.23137254901960799</v>
      </c>
      <c r="AB1038" t="s">
        <v>6432</v>
      </c>
      <c r="AC1038" s="14" t="s">
        <v>6477</v>
      </c>
    </row>
    <row r="1039" spans="1:29" x14ac:dyDescent="0.25">
      <c r="A1039" t="s">
        <v>3989</v>
      </c>
      <c r="B1039" s="3">
        <v>45961</v>
      </c>
      <c r="C1039" t="s">
        <v>1616</v>
      </c>
      <c r="D1039" t="s">
        <v>1617</v>
      </c>
      <c r="E1039" t="s">
        <v>3991</v>
      </c>
      <c r="F1039" t="s">
        <v>107</v>
      </c>
      <c r="G1039">
        <v>36</v>
      </c>
      <c r="H1039" t="s">
        <v>413</v>
      </c>
      <c r="I1039" t="s">
        <v>95</v>
      </c>
      <c r="J1039" t="s">
        <v>359</v>
      </c>
      <c r="K1039" t="s">
        <v>281</v>
      </c>
      <c r="L1039" t="s">
        <v>282</v>
      </c>
      <c r="M1039">
        <v>6</v>
      </c>
      <c r="N1039">
        <v>250000</v>
      </c>
      <c r="O1039">
        <v>0</v>
      </c>
      <c r="P1039">
        <v>1500</v>
      </c>
      <c r="Q1039">
        <v>190000</v>
      </c>
      <c r="R1039" t="s">
        <v>167</v>
      </c>
      <c r="S1039" t="s">
        <v>135</v>
      </c>
      <c r="T1039" t="s">
        <v>101</v>
      </c>
      <c r="U1039">
        <v>2</v>
      </c>
      <c r="V1039">
        <v>1500000</v>
      </c>
      <c r="W1039">
        <v>0</v>
      </c>
      <c r="X1039">
        <v>1500000</v>
      </c>
      <c r="Y1039">
        <v>1141500</v>
      </c>
      <c r="Z1039">
        <v>358500</v>
      </c>
      <c r="AA1039">
        <v>0.23899999999999999</v>
      </c>
      <c r="AB1039" t="s">
        <v>6427</v>
      </c>
      <c r="AC1039" s="14" t="s">
        <v>6478</v>
      </c>
    </row>
    <row r="1040" spans="1:29" x14ac:dyDescent="0.25">
      <c r="A1040" t="s">
        <v>3992</v>
      </c>
      <c r="B1040" s="3">
        <v>45872</v>
      </c>
      <c r="C1040" t="s">
        <v>1497</v>
      </c>
      <c r="D1040" t="s">
        <v>3993</v>
      </c>
      <c r="E1040" t="s">
        <v>3994</v>
      </c>
      <c r="F1040" t="s">
        <v>93</v>
      </c>
      <c r="G1040">
        <v>27</v>
      </c>
      <c r="H1040" t="s">
        <v>338</v>
      </c>
      <c r="I1040" t="s">
        <v>120</v>
      </c>
      <c r="J1040" t="s">
        <v>155</v>
      </c>
      <c r="K1040" t="s">
        <v>296</v>
      </c>
      <c r="L1040" t="s">
        <v>282</v>
      </c>
      <c r="M1040">
        <v>6</v>
      </c>
      <c r="N1040">
        <v>320000</v>
      </c>
      <c r="O1040">
        <v>0.02</v>
      </c>
      <c r="P1040">
        <v>2500</v>
      </c>
      <c r="Q1040">
        <v>250000</v>
      </c>
      <c r="R1040" t="s">
        <v>134</v>
      </c>
      <c r="S1040" t="s">
        <v>100</v>
      </c>
      <c r="T1040" t="s">
        <v>101</v>
      </c>
      <c r="U1040">
        <v>5</v>
      </c>
      <c r="V1040">
        <v>1920000</v>
      </c>
      <c r="W1040">
        <v>38400</v>
      </c>
      <c r="X1040">
        <v>1881600</v>
      </c>
      <c r="Y1040">
        <v>1502500</v>
      </c>
      <c r="Z1040">
        <v>379100</v>
      </c>
      <c r="AA1040">
        <v>0.20147746598639499</v>
      </c>
      <c r="AB1040" t="s">
        <v>6433</v>
      </c>
      <c r="AC1040" s="14" t="s">
        <v>6479</v>
      </c>
    </row>
    <row r="1041" spans="1:29" x14ac:dyDescent="0.25">
      <c r="A1041" t="s">
        <v>3995</v>
      </c>
      <c r="B1041" s="3">
        <v>45847</v>
      </c>
      <c r="C1041" t="s">
        <v>151</v>
      </c>
      <c r="D1041" t="s">
        <v>152</v>
      </c>
      <c r="E1041" t="s">
        <v>3996</v>
      </c>
      <c r="F1041" t="s">
        <v>107</v>
      </c>
      <c r="H1041" t="s">
        <v>295</v>
      </c>
      <c r="I1041" t="s">
        <v>120</v>
      </c>
      <c r="J1041" t="s">
        <v>96</v>
      </c>
      <c r="K1041" t="s">
        <v>175</v>
      </c>
      <c r="L1041" t="s">
        <v>132</v>
      </c>
      <c r="M1041">
        <v>6</v>
      </c>
      <c r="N1041">
        <v>900000</v>
      </c>
      <c r="O1041">
        <v>0.05</v>
      </c>
      <c r="P1041">
        <v>8000</v>
      </c>
      <c r="Q1041">
        <v>730000</v>
      </c>
      <c r="R1041" t="s">
        <v>134</v>
      </c>
      <c r="S1041" t="s">
        <v>100</v>
      </c>
      <c r="T1041" t="s">
        <v>101</v>
      </c>
      <c r="U1041">
        <v>1</v>
      </c>
      <c r="V1041">
        <v>5400000</v>
      </c>
      <c r="W1041">
        <v>270000</v>
      </c>
      <c r="X1041">
        <v>5130000</v>
      </c>
      <c r="Y1041">
        <v>4388000</v>
      </c>
      <c r="Z1041">
        <v>742000</v>
      </c>
      <c r="AA1041">
        <v>0.14463937621832401</v>
      </c>
      <c r="AB1041" t="s">
        <v>6425</v>
      </c>
      <c r="AC1041" s="14" t="s">
        <v>6480</v>
      </c>
    </row>
    <row r="1042" spans="1:29" x14ac:dyDescent="0.25">
      <c r="A1042" t="s">
        <v>3997</v>
      </c>
      <c r="B1042" s="3">
        <v>45796</v>
      </c>
      <c r="C1042" t="s">
        <v>2213</v>
      </c>
      <c r="D1042" t="s">
        <v>3999</v>
      </c>
      <c r="E1042" t="s">
        <v>4000</v>
      </c>
      <c r="F1042" t="s">
        <v>93</v>
      </c>
      <c r="G1042">
        <v>41</v>
      </c>
      <c r="H1042" t="s">
        <v>413</v>
      </c>
      <c r="I1042" t="s">
        <v>95</v>
      </c>
      <c r="J1042" t="s">
        <v>212</v>
      </c>
      <c r="K1042" t="s">
        <v>311</v>
      </c>
      <c r="L1042" t="s">
        <v>122</v>
      </c>
      <c r="M1042">
        <v>7</v>
      </c>
      <c r="N1042">
        <v>850000</v>
      </c>
      <c r="O1042">
        <v>0</v>
      </c>
      <c r="P1042">
        <v>8000</v>
      </c>
      <c r="Q1042">
        <v>710000</v>
      </c>
      <c r="R1042" t="s">
        <v>134</v>
      </c>
      <c r="S1042" t="s">
        <v>100</v>
      </c>
      <c r="T1042" t="s">
        <v>113</v>
      </c>
      <c r="U1042">
        <v>1</v>
      </c>
      <c r="V1042">
        <v>5950000</v>
      </c>
      <c r="W1042">
        <v>0</v>
      </c>
      <c r="X1042">
        <v>5950000</v>
      </c>
      <c r="Y1042">
        <v>4978000</v>
      </c>
      <c r="Z1042">
        <v>972000</v>
      </c>
      <c r="AA1042">
        <v>0.16336134453781501</v>
      </c>
      <c r="AB1042" t="s">
        <v>6430</v>
      </c>
      <c r="AC1042" s="14" t="s">
        <v>6478</v>
      </c>
    </row>
    <row r="1043" spans="1:29" x14ac:dyDescent="0.25">
      <c r="A1043" t="s">
        <v>4001</v>
      </c>
      <c r="B1043" s="3">
        <v>45879</v>
      </c>
      <c r="C1043" t="s">
        <v>2492</v>
      </c>
      <c r="D1043" t="s">
        <v>2493</v>
      </c>
      <c r="E1043" t="s">
        <v>4002</v>
      </c>
      <c r="F1043" t="s">
        <v>107</v>
      </c>
      <c r="G1043">
        <v>47</v>
      </c>
      <c r="H1043" t="s">
        <v>338</v>
      </c>
      <c r="I1043" t="s">
        <v>120</v>
      </c>
      <c r="J1043" t="s">
        <v>212</v>
      </c>
      <c r="K1043" t="s">
        <v>296</v>
      </c>
      <c r="L1043" t="s">
        <v>282</v>
      </c>
      <c r="M1043">
        <v>3</v>
      </c>
      <c r="N1043">
        <v>320000</v>
      </c>
      <c r="O1043">
        <v>0.15</v>
      </c>
      <c r="P1043">
        <v>2500</v>
      </c>
      <c r="Q1043">
        <v>250000</v>
      </c>
      <c r="R1043" t="s">
        <v>167</v>
      </c>
      <c r="S1043" t="s">
        <v>100</v>
      </c>
      <c r="T1043" t="s">
        <v>101</v>
      </c>
      <c r="U1043">
        <v>1</v>
      </c>
      <c r="V1043">
        <v>960000</v>
      </c>
      <c r="W1043">
        <v>144000</v>
      </c>
      <c r="X1043">
        <v>816000</v>
      </c>
      <c r="Y1043">
        <v>752500</v>
      </c>
      <c r="Z1043">
        <v>63500</v>
      </c>
      <c r="AA1043">
        <v>7.7818627450980393E-2</v>
      </c>
      <c r="AB1043" t="s">
        <v>6433</v>
      </c>
      <c r="AC1043" s="14" t="s">
        <v>6478</v>
      </c>
    </row>
    <row r="1044" spans="1:29" x14ac:dyDescent="0.25">
      <c r="A1044" t="s">
        <v>4003</v>
      </c>
      <c r="B1044" s="3">
        <v>45667</v>
      </c>
      <c r="C1044" t="s">
        <v>578</v>
      </c>
      <c r="D1044" t="s">
        <v>1035</v>
      </c>
      <c r="E1044" t="s">
        <v>4004</v>
      </c>
      <c r="F1044" t="s">
        <v>93</v>
      </c>
      <c r="G1044">
        <v>19</v>
      </c>
      <c r="H1044" t="s">
        <v>262</v>
      </c>
      <c r="I1044" t="s">
        <v>263</v>
      </c>
      <c r="J1044" t="s">
        <v>174</v>
      </c>
      <c r="K1044" t="s">
        <v>582</v>
      </c>
      <c r="L1044" t="s">
        <v>146</v>
      </c>
      <c r="M1044">
        <v>5</v>
      </c>
      <c r="N1044">
        <v>180000</v>
      </c>
      <c r="O1044">
        <v>0.02</v>
      </c>
      <c r="P1044">
        <v>12000</v>
      </c>
      <c r="Q1044">
        <v>125000</v>
      </c>
      <c r="R1044" t="s">
        <v>167</v>
      </c>
      <c r="S1044" t="s">
        <v>168</v>
      </c>
      <c r="T1044" t="s">
        <v>113</v>
      </c>
      <c r="U1044">
        <v>3</v>
      </c>
      <c r="V1044">
        <v>900000</v>
      </c>
      <c r="W1044">
        <v>18000</v>
      </c>
      <c r="X1044">
        <v>882000</v>
      </c>
      <c r="Y1044">
        <v>637000</v>
      </c>
      <c r="Z1044">
        <v>245000</v>
      </c>
      <c r="AA1044">
        <v>0.27777777777777801</v>
      </c>
      <c r="AB1044" t="s">
        <v>6426</v>
      </c>
      <c r="AC1044" s="14" t="s">
        <v>6477</v>
      </c>
    </row>
    <row r="1045" spans="1:29" x14ac:dyDescent="0.25">
      <c r="A1045" t="s">
        <v>4005</v>
      </c>
      <c r="B1045" s="3">
        <v>45874</v>
      </c>
      <c r="C1045" t="s">
        <v>4006</v>
      </c>
      <c r="D1045" t="s">
        <v>4007</v>
      </c>
      <c r="E1045" t="s">
        <v>4008</v>
      </c>
      <c r="F1045" t="s">
        <v>107</v>
      </c>
      <c r="H1045" t="s">
        <v>1279</v>
      </c>
      <c r="I1045" t="s">
        <v>144</v>
      </c>
      <c r="J1045" t="s">
        <v>174</v>
      </c>
      <c r="K1045" t="s">
        <v>425</v>
      </c>
      <c r="L1045" t="s">
        <v>146</v>
      </c>
      <c r="M1045">
        <v>5</v>
      </c>
      <c r="N1045">
        <v>45000</v>
      </c>
      <c r="O1045">
        <v>0.1</v>
      </c>
      <c r="P1045">
        <v>2500</v>
      </c>
      <c r="Q1045">
        <v>27000</v>
      </c>
      <c r="R1045" t="s">
        <v>6415</v>
      </c>
      <c r="S1045" t="s">
        <v>100</v>
      </c>
      <c r="T1045" t="s">
        <v>113</v>
      </c>
      <c r="U1045">
        <v>4</v>
      </c>
      <c r="V1045">
        <v>225000</v>
      </c>
      <c r="W1045">
        <v>22500</v>
      </c>
      <c r="X1045">
        <v>202500</v>
      </c>
      <c r="Y1045">
        <v>137500</v>
      </c>
      <c r="Z1045">
        <v>65000</v>
      </c>
      <c r="AA1045">
        <v>0.32098765432098803</v>
      </c>
      <c r="AB1045" t="s">
        <v>6433</v>
      </c>
      <c r="AC1045" s="14" t="s">
        <v>6480</v>
      </c>
    </row>
    <row r="1046" spans="1:29" x14ac:dyDescent="0.25">
      <c r="A1046" t="s">
        <v>4009</v>
      </c>
      <c r="B1046" s="3">
        <v>45793</v>
      </c>
      <c r="C1046" t="s">
        <v>4010</v>
      </c>
      <c r="D1046" t="s">
        <v>2843</v>
      </c>
      <c r="E1046" t="s">
        <v>4011</v>
      </c>
      <c r="F1046" t="s">
        <v>93</v>
      </c>
      <c r="G1046">
        <v>21</v>
      </c>
      <c r="H1046" t="s">
        <v>558</v>
      </c>
      <c r="I1046" t="s">
        <v>129</v>
      </c>
      <c r="J1046" t="s">
        <v>96</v>
      </c>
      <c r="K1046" t="s">
        <v>1540</v>
      </c>
      <c r="L1046" t="s">
        <v>282</v>
      </c>
      <c r="M1046">
        <v>6</v>
      </c>
      <c r="N1046">
        <v>650000</v>
      </c>
      <c r="O1046">
        <v>0</v>
      </c>
      <c r="P1046">
        <v>4000</v>
      </c>
      <c r="Q1046">
        <v>520000</v>
      </c>
      <c r="R1046" t="s">
        <v>219</v>
      </c>
      <c r="S1046" t="s">
        <v>135</v>
      </c>
      <c r="T1046" t="s">
        <v>101</v>
      </c>
      <c r="U1046">
        <v>2</v>
      </c>
      <c r="V1046">
        <v>3900000</v>
      </c>
      <c r="W1046">
        <v>0</v>
      </c>
      <c r="X1046">
        <v>3900000</v>
      </c>
      <c r="Y1046">
        <v>3124000</v>
      </c>
      <c r="Z1046">
        <v>776000</v>
      </c>
      <c r="AA1046">
        <v>0.198974358974359</v>
      </c>
      <c r="AB1046" t="s">
        <v>6430</v>
      </c>
      <c r="AC1046" s="14" t="s">
        <v>6477</v>
      </c>
    </row>
    <row r="1047" spans="1:29" x14ac:dyDescent="0.25">
      <c r="A1047" t="s">
        <v>4012</v>
      </c>
      <c r="B1047" s="3">
        <v>46010</v>
      </c>
      <c r="C1047" t="s">
        <v>1042</v>
      </c>
      <c r="D1047" t="s">
        <v>1043</v>
      </c>
      <c r="E1047" t="s">
        <v>4013</v>
      </c>
      <c r="F1047" t="s">
        <v>93</v>
      </c>
      <c r="G1047">
        <v>54</v>
      </c>
      <c r="H1047" t="s">
        <v>119</v>
      </c>
      <c r="I1047" t="s">
        <v>120</v>
      </c>
      <c r="J1047" t="s">
        <v>359</v>
      </c>
      <c r="K1047" t="s">
        <v>388</v>
      </c>
      <c r="L1047" t="s">
        <v>132</v>
      </c>
      <c r="M1047">
        <v>4</v>
      </c>
      <c r="N1047">
        <v>510000</v>
      </c>
      <c r="O1047">
        <v>0.02</v>
      </c>
      <c r="P1047">
        <v>2500</v>
      </c>
      <c r="Q1047">
        <v>410000</v>
      </c>
      <c r="R1047" t="s">
        <v>99</v>
      </c>
      <c r="S1047" t="s">
        <v>135</v>
      </c>
      <c r="T1047" t="s">
        <v>113</v>
      </c>
      <c r="U1047">
        <v>3</v>
      </c>
      <c r="V1047">
        <v>2040000</v>
      </c>
      <c r="W1047">
        <v>40800</v>
      </c>
      <c r="X1047">
        <v>1999200</v>
      </c>
      <c r="Y1047">
        <v>1642500</v>
      </c>
      <c r="Z1047">
        <v>356700</v>
      </c>
      <c r="AA1047">
        <v>0.178421368547419</v>
      </c>
      <c r="AB1047" t="s">
        <v>6432</v>
      </c>
      <c r="AC1047" s="14">
        <v>51</v>
      </c>
    </row>
    <row r="1048" spans="1:29" x14ac:dyDescent="0.25">
      <c r="A1048" t="s">
        <v>4014</v>
      </c>
      <c r="B1048" s="3">
        <v>45949</v>
      </c>
      <c r="C1048" t="s">
        <v>4015</v>
      </c>
      <c r="D1048" t="s">
        <v>4016</v>
      </c>
      <c r="E1048" t="s">
        <v>4017</v>
      </c>
      <c r="F1048" t="s">
        <v>93</v>
      </c>
      <c r="G1048">
        <v>58</v>
      </c>
      <c r="H1048" t="s">
        <v>581</v>
      </c>
      <c r="I1048" t="s">
        <v>144</v>
      </c>
      <c r="J1048" t="s">
        <v>165</v>
      </c>
      <c r="K1048" t="s">
        <v>156</v>
      </c>
      <c r="L1048" t="s">
        <v>111</v>
      </c>
      <c r="M1048">
        <v>3</v>
      </c>
      <c r="N1048">
        <v>290000</v>
      </c>
      <c r="O1048">
        <v>0</v>
      </c>
      <c r="P1048">
        <v>8000</v>
      </c>
      <c r="Q1048">
        <v>225000</v>
      </c>
      <c r="R1048" t="s">
        <v>99</v>
      </c>
      <c r="S1048" t="s">
        <v>100</v>
      </c>
      <c r="T1048" t="s">
        <v>101</v>
      </c>
      <c r="U1048">
        <v>3</v>
      </c>
      <c r="V1048">
        <v>870000</v>
      </c>
      <c r="W1048">
        <v>0</v>
      </c>
      <c r="X1048">
        <v>870000</v>
      </c>
      <c r="Y1048">
        <v>683000</v>
      </c>
      <c r="Z1048">
        <v>187000</v>
      </c>
      <c r="AA1048">
        <v>0.21494252873563199</v>
      </c>
      <c r="AB1048" t="s">
        <v>6427</v>
      </c>
      <c r="AC1048" s="14">
        <v>51</v>
      </c>
    </row>
    <row r="1049" spans="1:29" x14ac:dyDescent="0.25">
      <c r="A1049" t="s">
        <v>4018</v>
      </c>
      <c r="B1049" s="3">
        <v>45946</v>
      </c>
      <c r="C1049" t="s">
        <v>953</v>
      </c>
      <c r="D1049" t="s">
        <v>954</v>
      </c>
      <c r="E1049" t="s">
        <v>4019</v>
      </c>
      <c r="F1049" t="s">
        <v>107</v>
      </c>
      <c r="G1049">
        <v>19</v>
      </c>
      <c r="H1049" t="s">
        <v>338</v>
      </c>
      <c r="I1049" t="s">
        <v>120</v>
      </c>
      <c r="J1049" t="s">
        <v>96</v>
      </c>
      <c r="K1049" t="s">
        <v>388</v>
      </c>
      <c r="L1049" t="s">
        <v>132</v>
      </c>
      <c r="M1049">
        <v>1</v>
      </c>
      <c r="N1049">
        <v>510000</v>
      </c>
      <c r="O1049">
        <v>0</v>
      </c>
      <c r="P1049">
        <v>2500</v>
      </c>
      <c r="Q1049">
        <v>410000</v>
      </c>
      <c r="R1049" t="s">
        <v>219</v>
      </c>
      <c r="S1049" t="s">
        <v>100</v>
      </c>
      <c r="T1049" t="s">
        <v>113</v>
      </c>
      <c r="U1049">
        <v>5</v>
      </c>
      <c r="V1049">
        <v>510000</v>
      </c>
      <c r="W1049">
        <v>0</v>
      </c>
      <c r="X1049">
        <v>510000</v>
      </c>
      <c r="Y1049">
        <v>412500</v>
      </c>
      <c r="Z1049">
        <v>97500</v>
      </c>
      <c r="AA1049">
        <v>0.191176470588235</v>
      </c>
      <c r="AB1049" t="s">
        <v>6427</v>
      </c>
      <c r="AC1049" s="14" t="s">
        <v>6477</v>
      </c>
    </row>
    <row r="1050" spans="1:29" x14ac:dyDescent="0.25">
      <c r="A1050" t="s">
        <v>4020</v>
      </c>
      <c r="B1050" s="3">
        <v>45662</v>
      </c>
      <c r="C1050" t="s">
        <v>318</v>
      </c>
      <c r="D1050" t="s">
        <v>319</v>
      </c>
      <c r="E1050" t="s">
        <v>4021</v>
      </c>
      <c r="F1050" t="s">
        <v>107</v>
      </c>
      <c r="G1050">
        <v>48</v>
      </c>
      <c r="H1050" t="s">
        <v>1279</v>
      </c>
      <c r="I1050" t="s">
        <v>144</v>
      </c>
      <c r="J1050" t="s">
        <v>109</v>
      </c>
      <c r="K1050" t="s">
        <v>242</v>
      </c>
      <c r="L1050" t="s">
        <v>132</v>
      </c>
      <c r="M1050">
        <v>5</v>
      </c>
      <c r="N1050">
        <v>780000</v>
      </c>
      <c r="O1050">
        <v>0.15</v>
      </c>
      <c r="P1050">
        <v>6000</v>
      </c>
      <c r="Q1050">
        <v>630000</v>
      </c>
      <c r="R1050" t="s">
        <v>99</v>
      </c>
      <c r="S1050" t="s">
        <v>100</v>
      </c>
      <c r="T1050" t="s">
        <v>101</v>
      </c>
      <c r="U1050">
        <v>5</v>
      </c>
      <c r="V1050">
        <v>3900000</v>
      </c>
      <c r="W1050">
        <v>585000</v>
      </c>
      <c r="X1050">
        <v>3315000</v>
      </c>
      <c r="Y1050">
        <v>3156000</v>
      </c>
      <c r="Z1050">
        <v>159000</v>
      </c>
      <c r="AA1050">
        <v>4.7963800904977399E-2</v>
      </c>
      <c r="AB1050" t="s">
        <v>6426</v>
      </c>
      <c r="AC1050" s="14" t="s">
        <v>6478</v>
      </c>
    </row>
    <row r="1051" spans="1:29" x14ac:dyDescent="0.25">
      <c r="A1051" t="s">
        <v>4022</v>
      </c>
      <c r="B1051" s="3">
        <v>45879</v>
      </c>
      <c r="C1051" t="s">
        <v>1514</v>
      </c>
      <c r="D1051" t="s">
        <v>1515</v>
      </c>
      <c r="E1051" t="s">
        <v>4023</v>
      </c>
      <c r="F1051" t="s">
        <v>107</v>
      </c>
      <c r="G1051">
        <v>42</v>
      </c>
      <c r="H1051" t="s">
        <v>338</v>
      </c>
      <c r="I1051" t="s">
        <v>120</v>
      </c>
      <c r="J1051" t="s">
        <v>359</v>
      </c>
      <c r="K1051" t="s">
        <v>156</v>
      </c>
      <c r="L1051" t="s">
        <v>111</v>
      </c>
      <c r="M1051">
        <v>6</v>
      </c>
      <c r="N1051">
        <v>290000</v>
      </c>
      <c r="O1051">
        <v>0.1</v>
      </c>
      <c r="P1051">
        <v>2500</v>
      </c>
      <c r="Q1051">
        <v>225000</v>
      </c>
      <c r="R1051" t="s">
        <v>99</v>
      </c>
      <c r="S1051" t="s">
        <v>100</v>
      </c>
      <c r="T1051" t="s">
        <v>101</v>
      </c>
      <c r="U1051">
        <v>5</v>
      </c>
      <c r="V1051">
        <v>1740000</v>
      </c>
      <c r="W1051">
        <v>174000</v>
      </c>
      <c r="X1051">
        <v>1566000</v>
      </c>
      <c r="Y1051">
        <v>1352500</v>
      </c>
      <c r="Z1051">
        <v>213500</v>
      </c>
      <c r="AA1051">
        <v>0.136334610472542</v>
      </c>
      <c r="AB1051" t="s">
        <v>6433</v>
      </c>
      <c r="AC1051" s="14" t="s">
        <v>6478</v>
      </c>
    </row>
    <row r="1052" spans="1:29" x14ac:dyDescent="0.25">
      <c r="A1052" t="s">
        <v>4024</v>
      </c>
      <c r="B1052" s="3">
        <v>45663</v>
      </c>
      <c r="C1052" t="s">
        <v>861</v>
      </c>
      <c r="D1052" t="s">
        <v>4026</v>
      </c>
      <c r="E1052" t="s">
        <v>4027</v>
      </c>
      <c r="F1052" t="s">
        <v>93</v>
      </c>
      <c r="G1052">
        <v>47</v>
      </c>
      <c r="H1052" t="s">
        <v>1279</v>
      </c>
      <c r="I1052" t="s">
        <v>144</v>
      </c>
      <c r="J1052" t="s">
        <v>212</v>
      </c>
      <c r="K1052" t="s">
        <v>852</v>
      </c>
      <c r="L1052" t="s">
        <v>122</v>
      </c>
      <c r="M1052">
        <v>7</v>
      </c>
      <c r="N1052">
        <v>680000</v>
      </c>
      <c r="O1052">
        <v>0</v>
      </c>
      <c r="P1052">
        <v>6000</v>
      </c>
      <c r="Q1052">
        <v>555000</v>
      </c>
      <c r="R1052" t="s">
        <v>167</v>
      </c>
      <c r="S1052" t="s">
        <v>100</v>
      </c>
      <c r="T1052" t="s">
        <v>113</v>
      </c>
      <c r="U1052">
        <v>2</v>
      </c>
      <c r="V1052">
        <v>4760000</v>
      </c>
      <c r="W1052">
        <v>0</v>
      </c>
      <c r="X1052">
        <v>4760000</v>
      </c>
      <c r="Y1052">
        <v>3891000</v>
      </c>
      <c r="Z1052">
        <v>869000</v>
      </c>
      <c r="AA1052">
        <v>0.182563025210084</v>
      </c>
      <c r="AB1052" t="s">
        <v>6426</v>
      </c>
      <c r="AC1052" s="14" t="s">
        <v>6478</v>
      </c>
    </row>
    <row r="1053" spans="1:29" x14ac:dyDescent="0.25">
      <c r="A1053" t="s">
        <v>4028</v>
      </c>
      <c r="B1053" s="3">
        <v>45830</v>
      </c>
      <c r="C1053" t="s">
        <v>2941</v>
      </c>
      <c r="D1053" t="s">
        <v>4029</v>
      </c>
      <c r="E1053" t="s">
        <v>4030</v>
      </c>
      <c r="F1053" t="s">
        <v>107</v>
      </c>
      <c r="G1053">
        <v>21</v>
      </c>
      <c r="H1053" t="s">
        <v>119</v>
      </c>
      <c r="I1053" t="s">
        <v>120</v>
      </c>
      <c r="J1053" t="s">
        <v>359</v>
      </c>
      <c r="K1053" t="s">
        <v>1540</v>
      </c>
      <c r="L1053" t="s">
        <v>282</v>
      </c>
      <c r="M1053">
        <v>7</v>
      </c>
      <c r="N1053">
        <v>650000</v>
      </c>
      <c r="O1053">
        <v>0.1</v>
      </c>
      <c r="P1053">
        <v>12000</v>
      </c>
      <c r="Q1053">
        <v>520000</v>
      </c>
      <c r="R1053" t="s">
        <v>219</v>
      </c>
      <c r="S1053" t="s">
        <v>100</v>
      </c>
      <c r="T1053" t="s">
        <v>113</v>
      </c>
      <c r="U1053">
        <v>5</v>
      </c>
      <c r="V1053">
        <v>4550000</v>
      </c>
      <c r="W1053">
        <v>455000</v>
      </c>
      <c r="X1053">
        <v>4095000</v>
      </c>
      <c r="Y1053">
        <v>3652000</v>
      </c>
      <c r="Z1053">
        <v>443000</v>
      </c>
      <c r="AA1053">
        <v>0.108180708180708</v>
      </c>
      <c r="AB1053" t="s">
        <v>6434</v>
      </c>
      <c r="AC1053" s="14" t="s">
        <v>6477</v>
      </c>
    </row>
    <row r="1054" spans="1:29" x14ac:dyDescent="0.25">
      <c r="A1054" t="s">
        <v>4031</v>
      </c>
      <c r="B1054" s="3">
        <v>45739</v>
      </c>
      <c r="C1054" t="s">
        <v>811</v>
      </c>
      <c r="D1054" t="s">
        <v>812</v>
      </c>
      <c r="E1054" t="s">
        <v>4032</v>
      </c>
      <c r="F1054" t="s">
        <v>107</v>
      </c>
      <c r="G1054">
        <v>41</v>
      </c>
      <c r="H1054" t="s">
        <v>804</v>
      </c>
      <c r="I1054" t="s">
        <v>95</v>
      </c>
      <c r="J1054" t="s">
        <v>174</v>
      </c>
      <c r="K1054" t="s">
        <v>175</v>
      </c>
      <c r="L1054" t="s">
        <v>132</v>
      </c>
      <c r="M1054">
        <v>1</v>
      </c>
      <c r="N1054">
        <v>900000</v>
      </c>
      <c r="O1054">
        <v>0.02</v>
      </c>
      <c r="P1054">
        <v>8000</v>
      </c>
      <c r="Q1054">
        <v>730000</v>
      </c>
      <c r="R1054" t="s">
        <v>6415</v>
      </c>
      <c r="S1054" t="s">
        <v>100</v>
      </c>
      <c r="T1054" t="s">
        <v>101</v>
      </c>
      <c r="U1054">
        <v>5</v>
      </c>
      <c r="V1054">
        <v>900000</v>
      </c>
      <c r="W1054">
        <v>18000</v>
      </c>
      <c r="X1054">
        <v>882000</v>
      </c>
      <c r="Y1054">
        <v>738000</v>
      </c>
      <c r="Z1054">
        <v>144000</v>
      </c>
      <c r="AA1054">
        <v>0.16326530612244899</v>
      </c>
      <c r="AB1054" t="s">
        <v>6428</v>
      </c>
      <c r="AC1054" s="14" t="s">
        <v>6478</v>
      </c>
    </row>
    <row r="1055" spans="1:29" x14ac:dyDescent="0.25">
      <c r="A1055" t="s">
        <v>4033</v>
      </c>
      <c r="B1055" s="3">
        <v>45880</v>
      </c>
      <c r="C1055" t="s">
        <v>2257</v>
      </c>
      <c r="D1055" t="s">
        <v>2258</v>
      </c>
      <c r="E1055" t="s">
        <v>4034</v>
      </c>
      <c r="F1055" t="s">
        <v>93</v>
      </c>
      <c r="G1055">
        <v>29</v>
      </c>
      <c r="H1055" t="s">
        <v>154</v>
      </c>
      <c r="I1055" t="s">
        <v>95</v>
      </c>
      <c r="J1055" t="s">
        <v>165</v>
      </c>
      <c r="K1055" t="s">
        <v>242</v>
      </c>
      <c r="L1055" t="s">
        <v>132</v>
      </c>
      <c r="M1055">
        <v>6</v>
      </c>
      <c r="N1055">
        <v>780000</v>
      </c>
      <c r="O1055">
        <v>0.15</v>
      </c>
      <c r="P1055">
        <v>6000</v>
      </c>
      <c r="Q1055">
        <v>630000</v>
      </c>
      <c r="R1055" t="s">
        <v>167</v>
      </c>
      <c r="S1055" t="s">
        <v>148</v>
      </c>
      <c r="T1055" t="s">
        <v>101</v>
      </c>
      <c r="U1055">
        <v>3</v>
      </c>
      <c r="V1055">
        <v>4680000</v>
      </c>
      <c r="W1055">
        <v>702000</v>
      </c>
      <c r="X1055">
        <v>3978000</v>
      </c>
      <c r="Y1055">
        <v>3786000</v>
      </c>
      <c r="Z1055">
        <v>192000</v>
      </c>
      <c r="AA1055">
        <v>4.8265460030165901E-2</v>
      </c>
      <c r="AB1055" t="s">
        <v>6433</v>
      </c>
      <c r="AC1055" s="14" t="s">
        <v>6479</v>
      </c>
    </row>
    <row r="1056" spans="1:29" x14ac:dyDescent="0.25">
      <c r="A1056" t="s">
        <v>4035</v>
      </c>
      <c r="B1056" s="3">
        <v>45999</v>
      </c>
      <c r="C1056" t="s">
        <v>915</v>
      </c>
      <c r="D1056" t="s">
        <v>916</v>
      </c>
      <c r="E1056" t="s">
        <v>4036</v>
      </c>
      <c r="F1056" t="s">
        <v>93</v>
      </c>
      <c r="G1056">
        <v>51</v>
      </c>
      <c r="H1056" t="s">
        <v>377</v>
      </c>
      <c r="I1056" t="s">
        <v>95</v>
      </c>
      <c r="J1056" t="s">
        <v>155</v>
      </c>
      <c r="K1056" t="s">
        <v>1540</v>
      </c>
      <c r="L1056" t="s">
        <v>282</v>
      </c>
      <c r="M1056">
        <v>6</v>
      </c>
      <c r="N1056">
        <v>650000</v>
      </c>
      <c r="O1056">
        <v>0.02</v>
      </c>
      <c r="P1056">
        <v>8000</v>
      </c>
      <c r="Q1056">
        <v>520000</v>
      </c>
      <c r="R1056" t="s">
        <v>134</v>
      </c>
      <c r="S1056" t="s">
        <v>100</v>
      </c>
      <c r="T1056" t="s">
        <v>113</v>
      </c>
      <c r="U1056">
        <v>2</v>
      </c>
      <c r="V1056">
        <v>3900000</v>
      </c>
      <c r="W1056">
        <v>78000</v>
      </c>
      <c r="X1056">
        <v>3822000</v>
      </c>
      <c r="Y1056">
        <v>3128000</v>
      </c>
      <c r="Z1056">
        <v>694000</v>
      </c>
      <c r="AA1056">
        <v>0.18158032443746699</v>
      </c>
      <c r="AB1056" t="s">
        <v>6432</v>
      </c>
      <c r="AC1056" s="14">
        <v>51</v>
      </c>
    </row>
    <row r="1057" spans="1:29" x14ac:dyDescent="0.25">
      <c r="A1057" t="s">
        <v>4037</v>
      </c>
      <c r="B1057" s="3">
        <v>45838</v>
      </c>
      <c r="C1057" t="s">
        <v>686</v>
      </c>
      <c r="D1057" t="s">
        <v>968</v>
      </c>
      <c r="E1057" t="s">
        <v>4038</v>
      </c>
      <c r="F1057" t="s">
        <v>93</v>
      </c>
      <c r="G1057">
        <v>19</v>
      </c>
      <c r="H1057" t="s">
        <v>119</v>
      </c>
      <c r="I1057" t="s">
        <v>120</v>
      </c>
      <c r="J1057" t="s">
        <v>96</v>
      </c>
      <c r="K1057" t="s">
        <v>311</v>
      </c>
      <c r="L1057" t="s">
        <v>122</v>
      </c>
      <c r="M1057">
        <v>2</v>
      </c>
      <c r="N1057">
        <v>850000</v>
      </c>
      <c r="O1057">
        <v>0.05</v>
      </c>
      <c r="P1057">
        <v>0</v>
      </c>
      <c r="Q1057">
        <v>710000</v>
      </c>
      <c r="R1057" t="s">
        <v>134</v>
      </c>
      <c r="S1057" t="s">
        <v>100</v>
      </c>
      <c r="T1057" t="s">
        <v>101</v>
      </c>
      <c r="U1057">
        <v>4</v>
      </c>
      <c r="V1057">
        <v>1700000</v>
      </c>
      <c r="W1057">
        <v>85000</v>
      </c>
      <c r="X1057">
        <v>1615000</v>
      </c>
      <c r="Y1057">
        <v>1420000</v>
      </c>
      <c r="Z1057">
        <v>195000</v>
      </c>
      <c r="AA1057">
        <v>0.120743034055728</v>
      </c>
      <c r="AB1057" t="s">
        <v>6434</v>
      </c>
      <c r="AC1057" s="14" t="s">
        <v>6477</v>
      </c>
    </row>
    <row r="1058" spans="1:29" x14ac:dyDescent="0.25">
      <c r="A1058" t="s">
        <v>4039</v>
      </c>
      <c r="B1058" s="3">
        <v>45809</v>
      </c>
      <c r="C1058" t="s">
        <v>1246</v>
      </c>
      <c r="D1058" t="s">
        <v>1247</v>
      </c>
      <c r="E1058" t="s">
        <v>4041</v>
      </c>
      <c r="F1058" t="s">
        <v>107</v>
      </c>
      <c r="G1058">
        <v>30</v>
      </c>
      <c r="H1058" t="s">
        <v>595</v>
      </c>
      <c r="I1058" t="s">
        <v>263</v>
      </c>
      <c r="J1058" t="s">
        <v>174</v>
      </c>
      <c r="K1058" t="s">
        <v>175</v>
      </c>
      <c r="L1058" t="s">
        <v>132</v>
      </c>
      <c r="M1058">
        <v>3</v>
      </c>
      <c r="N1058">
        <v>900000</v>
      </c>
      <c r="O1058">
        <v>0.1</v>
      </c>
      <c r="P1058">
        <v>2500</v>
      </c>
      <c r="Q1058">
        <v>730000</v>
      </c>
      <c r="R1058" t="s">
        <v>134</v>
      </c>
      <c r="S1058" t="s">
        <v>135</v>
      </c>
      <c r="T1058" t="s">
        <v>113</v>
      </c>
      <c r="U1058">
        <v>2</v>
      </c>
      <c r="V1058">
        <v>2700000</v>
      </c>
      <c r="W1058">
        <v>270000</v>
      </c>
      <c r="X1058">
        <v>2430000</v>
      </c>
      <c r="Y1058">
        <v>2192500</v>
      </c>
      <c r="Z1058">
        <v>237500</v>
      </c>
      <c r="AA1058">
        <v>9.7736625514403305E-2</v>
      </c>
      <c r="AB1058" t="s">
        <v>6434</v>
      </c>
      <c r="AC1058" s="14" t="s">
        <v>6479</v>
      </c>
    </row>
    <row r="1059" spans="1:29" x14ac:dyDescent="0.25">
      <c r="A1059" t="s">
        <v>4042</v>
      </c>
      <c r="B1059" s="3">
        <v>45724</v>
      </c>
      <c r="C1059" t="s">
        <v>368</v>
      </c>
      <c r="D1059" t="s">
        <v>3134</v>
      </c>
      <c r="E1059" t="s">
        <v>6355</v>
      </c>
      <c r="F1059" t="s">
        <v>93</v>
      </c>
      <c r="G1059">
        <v>46</v>
      </c>
      <c r="H1059" t="s">
        <v>310</v>
      </c>
      <c r="I1059" t="s">
        <v>263</v>
      </c>
      <c r="J1059" t="s">
        <v>165</v>
      </c>
      <c r="K1059" t="s">
        <v>582</v>
      </c>
      <c r="L1059" t="s">
        <v>146</v>
      </c>
      <c r="M1059">
        <v>1</v>
      </c>
      <c r="N1059">
        <v>180000</v>
      </c>
      <c r="O1059">
        <v>0.05</v>
      </c>
      <c r="P1059">
        <v>8000</v>
      </c>
      <c r="Q1059">
        <v>125000</v>
      </c>
      <c r="R1059" t="s">
        <v>219</v>
      </c>
      <c r="S1059" t="s">
        <v>135</v>
      </c>
      <c r="T1059" t="s">
        <v>101</v>
      </c>
      <c r="U1059">
        <v>4</v>
      </c>
      <c r="V1059">
        <v>180000</v>
      </c>
      <c r="W1059">
        <v>9000</v>
      </c>
      <c r="X1059">
        <v>171000</v>
      </c>
      <c r="Y1059">
        <v>133000</v>
      </c>
      <c r="Z1059">
        <v>38000</v>
      </c>
      <c r="AA1059">
        <v>0.22222222222222199</v>
      </c>
      <c r="AB1059" t="s">
        <v>6428</v>
      </c>
      <c r="AC1059" s="14" t="s">
        <v>6478</v>
      </c>
    </row>
    <row r="1060" spans="1:29" x14ac:dyDescent="0.25">
      <c r="A1060" t="s">
        <v>4044</v>
      </c>
      <c r="B1060" s="3">
        <v>45783</v>
      </c>
      <c r="C1060" t="s">
        <v>2344</v>
      </c>
      <c r="D1060" t="s">
        <v>3750</v>
      </c>
      <c r="E1060" t="s">
        <v>4045</v>
      </c>
      <c r="F1060" t="s">
        <v>107</v>
      </c>
      <c r="G1060">
        <v>54</v>
      </c>
      <c r="H1060" t="s">
        <v>595</v>
      </c>
      <c r="I1060" t="s">
        <v>263</v>
      </c>
      <c r="J1060" t="s">
        <v>109</v>
      </c>
      <c r="K1060" t="s">
        <v>311</v>
      </c>
      <c r="L1060" t="s">
        <v>122</v>
      </c>
      <c r="M1060">
        <v>8</v>
      </c>
      <c r="N1060">
        <v>850000</v>
      </c>
      <c r="O1060">
        <v>0.1</v>
      </c>
      <c r="P1060">
        <v>2500</v>
      </c>
      <c r="Q1060">
        <v>710000</v>
      </c>
      <c r="R1060" t="s">
        <v>167</v>
      </c>
      <c r="S1060" t="s">
        <v>168</v>
      </c>
      <c r="T1060" t="s">
        <v>101</v>
      </c>
      <c r="U1060">
        <v>2</v>
      </c>
      <c r="V1060">
        <v>6800000</v>
      </c>
      <c r="W1060">
        <v>680000</v>
      </c>
      <c r="X1060">
        <v>6120000</v>
      </c>
      <c r="Y1060">
        <v>5682500</v>
      </c>
      <c r="Z1060">
        <v>437500</v>
      </c>
      <c r="AA1060">
        <v>7.1486928104575201E-2</v>
      </c>
      <c r="AB1060" t="s">
        <v>6430</v>
      </c>
      <c r="AC1060" s="14">
        <v>51</v>
      </c>
    </row>
    <row r="1061" spans="1:29" x14ac:dyDescent="0.25">
      <c r="A1061" t="s">
        <v>4046</v>
      </c>
      <c r="B1061" s="3">
        <v>45910</v>
      </c>
      <c r="C1061" t="s">
        <v>1042</v>
      </c>
      <c r="D1061" t="s">
        <v>1043</v>
      </c>
      <c r="E1061" t="s">
        <v>6356</v>
      </c>
      <c r="F1061" t="s">
        <v>107</v>
      </c>
      <c r="G1061">
        <v>21</v>
      </c>
      <c r="H1061" t="s">
        <v>338</v>
      </c>
      <c r="I1061" t="s">
        <v>120</v>
      </c>
      <c r="J1061" t="s">
        <v>130</v>
      </c>
      <c r="K1061" t="s">
        <v>281</v>
      </c>
      <c r="L1061" t="s">
        <v>282</v>
      </c>
      <c r="M1061">
        <v>6</v>
      </c>
      <c r="N1061">
        <v>250000</v>
      </c>
      <c r="O1061">
        <v>0</v>
      </c>
      <c r="P1061">
        <v>6000</v>
      </c>
      <c r="Q1061">
        <v>190000</v>
      </c>
      <c r="R1061" t="s">
        <v>99</v>
      </c>
      <c r="S1061" t="s">
        <v>100</v>
      </c>
      <c r="T1061" t="s">
        <v>113</v>
      </c>
      <c r="U1061">
        <v>3</v>
      </c>
      <c r="V1061">
        <v>1500000</v>
      </c>
      <c r="W1061">
        <v>0</v>
      </c>
      <c r="X1061">
        <v>1500000</v>
      </c>
      <c r="Y1061">
        <v>1146000</v>
      </c>
      <c r="Z1061">
        <v>354000</v>
      </c>
      <c r="AA1061">
        <v>0.23599999999999999</v>
      </c>
      <c r="AB1061" t="s">
        <v>6435</v>
      </c>
      <c r="AC1061" s="14" t="s">
        <v>6477</v>
      </c>
    </row>
    <row r="1062" spans="1:29" x14ac:dyDescent="0.25">
      <c r="A1062" t="s">
        <v>4048</v>
      </c>
      <c r="B1062" s="3">
        <v>45686</v>
      </c>
      <c r="C1062" t="s">
        <v>1163</v>
      </c>
      <c r="D1062" t="s">
        <v>1164</v>
      </c>
      <c r="E1062" t="s">
        <v>4049</v>
      </c>
      <c r="F1062" t="s">
        <v>93</v>
      </c>
      <c r="G1062">
        <v>55</v>
      </c>
      <c r="H1062" t="s">
        <v>558</v>
      </c>
      <c r="I1062" t="s">
        <v>129</v>
      </c>
      <c r="J1062" t="s">
        <v>96</v>
      </c>
      <c r="K1062" t="s">
        <v>281</v>
      </c>
      <c r="L1062" t="s">
        <v>282</v>
      </c>
      <c r="M1062">
        <v>7</v>
      </c>
      <c r="N1062">
        <v>250000</v>
      </c>
      <c r="O1062">
        <v>0.02</v>
      </c>
      <c r="P1062">
        <v>12000</v>
      </c>
      <c r="Q1062">
        <v>190000</v>
      </c>
      <c r="R1062" t="s">
        <v>6415</v>
      </c>
      <c r="S1062" t="s">
        <v>100</v>
      </c>
      <c r="T1062" t="s">
        <v>113</v>
      </c>
      <c r="U1062">
        <v>5</v>
      </c>
      <c r="V1062">
        <v>1750000</v>
      </c>
      <c r="W1062">
        <v>35000</v>
      </c>
      <c r="X1062">
        <v>1715000</v>
      </c>
      <c r="Y1062">
        <v>1342000</v>
      </c>
      <c r="Z1062">
        <v>373000</v>
      </c>
      <c r="AA1062">
        <v>0.21749271137026199</v>
      </c>
      <c r="AB1062" t="s">
        <v>6426</v>
      </c>
      <c r="AC1062" s="14">
        <v>51</v>
      </c>
    </row>
    <row r="1063" spans="1:29" x14ac:dyDescent="0.25">
      <c r="A1063" t="s">
        <v>4050</v>
      </c>
      <c r="B1063" s="3">
        <v>45898</v>
      </c>
      <c r="C1063" t="s">
        <v>1309</v>
      </c>
      <c r="D1063" t="s">
        <v>1310</v>
      </c>
      <c r="E1063" t="s">
        <v>4051</v>
      </c>
      <c r="F1063" t="s">
        <v>93</v>
      </c>
      <c r="G1063">
        <v>54</v>
      </c>
      <c r="H1063" t="s">
        <v>595</v>
      </c>
      <c r="I1063" t="s">
        <v>263</v>
      </c>
      <c r="J1063" t="s">
        <v>359</v>
      </c>
      <c r="K1063" t="s">
        <v>175</v>
      </c>
      <c r="L1063" t="s">
        <v>132</v>
      </c>
      <c r="M1063">
        <v>8</v>
      </c>
      <c r="N1063">
        <v>900000</v>
      </c>
      <c r="O1063">
        <v>0</v>
      </c>
      <c r="P1063">
        <v>1500</v>
      </c>
      <c r="Q1063">
        <v>730000</v>
      </c>
      <c r="R1063" t="s">
        <v>134</v>
      </c>
      <c r="S1063" t="s">
        <v>135</v>
      </c>
      <c r="T1063" t="s">
        <v>113</v>
      </c>
      <c r="U1063">
        <v>3</v>
      </c>
      <c r="V1063">
        <v>7200000</v>
      </c>
      <c r="W1063">
        <v>0</v>
      </c>
      <c r="X1063">
        <v>7200000</v>
      </c>
      <c r="Y1063">
        <v>5841500</v>
      </c>
      <c r="Z1063">
        <v>1358500</v>
      </c>
      <c r="AA1063">
        <v>0.18868055555555599</v>
      </c>
      <c r="AB1063" t="s">
        <v>6433</v>
      </c>
      <c r="AC1063" s="14">
        <v>51</v>
      </c>
    </row>
    <row r="1064" spans="1:29" x14ac:dyDescent="0.25">
      <c r="A1064" t="s">
        <v>4052</v>
      </c>
      <c r="B1064" s="3">
        <v>45884</v>
      </c>
      <c r="C1064" t="s">
        <v>759</v>
      </c>
      <c r="D1064" t="s">
        <v>760</v>
      </c>
      <c r="E1064" t="s">
        <v>4053</v>
      </c>
      <c r="F1064" t="s">
        <v>93</v>
      </c>
      <c r="G1064">
        <v>36</v>
      </c>
      <c r="H1064" t="s">
        <v>377</v>
      </c>
      <c r="I1064" t="s">
        <v>95</v>
      </c>
      <c r="J1064" t="s">
        <v>174</v>
      </c>
      <c r="K1064" t="s">
        <v>281</v>
      </c>
      <c r="L1064" t="s">
        <v>282</v>
      </c>
      <c r="M1064">
        <v>6</v>
      </c>
      <c r="N1064">
        <v>250000</v>
      </c>
      <c r="O1064">
        <v>0</v>
      </c>
      <c r="P1064">
        <v>6000</v>
      </c>
      <c r="Q1064">
        <v>190000</v>
      </c>
      <c r="R1064" t="s">
        <v>167</v>
      </c>
      <c r="S1064" t="s">
        <v>168</v>
      </c>
      <c r="T1064" t="s">
        <v>101</v>
      </c>
      <c r="U1064">
        <v>3</v>
      </c>
      <c r="V1064">
        <v>1500000</v>
      </c>
      <c r="W1064">
        <v>0</v>
      </c>
      <c r="X1064">
        <v>1500000</v>
      </c>
      <c r="Y1064">
        <v>1146000</v>
      </c>
      <c r="Z1064">
        <v>354000</v>
      </c>
      <c r="AA1064">
        <v>0.23599999999999999</v>
      </c>
      <c r="AB1064" t="s">
        <v>6433</v>
      </c>
      <c r="AC1064" s="14" t="s">
        <v>6478</v>
      </c>
    </row>
    <row r="1065" spans="1:29" x14ac:dyDescent="0.25">
      <c r="A1065" t="s">
        <v>4054</v>
      </c>
      <c r="B1065" s="3">
        <v>45917</v>
      </c>
      <c r="C1065" t="s">
        <v>1144</v>
      </c>
      <c r="D1065" t="s">
        <v>1145</v>
      </c>
      <c r="E1065" t="s">
        <v>4056</v>
      </c>
      <c r="F1065" t="s">
        <v>107</v>
      </c>
      <c r="G1065">
        <v>65</v>
      </c>
      <c r="H1065" t="s">
        <v>310</v>
      </c>
      <c r="I1065" t="s">
        <v>263</v>
      </c>
      <c r="J1065" t="s">
        <v>359</v>
      </c>
      <c r="K1065" t="s">
        <v>175</v>
      </c>
      <c r="L1065" t="s">
        <v>132</v>
      </c>
      <c r="M1065">
        <v>8</v>
      </c>
      <c r="N1065">
        <v>900000</v>
      </c>
      <c r="O1065">
        <v>0.15</v>
      </c>
      <c r="P1065">
        <v>8000</v>
      </c>
      <c r="Q1065">
        <v>730000</v>
      </c>
      <c r="R1065" t="s">
        <v>219</v>
      </c>
      <c r="S1065" t="s">
        <v>100</v>
      </c>
      <c r="T1065" t="s">
        <v>101</v>
      </c>
      <c r="U1065">
        <v>1</v>
      </c>
      <c r="V1065">
        <v>7200000</v>
      </c>
      <c r="W1065">
        <v>1080000</v>
      </c>
      <c r="X1065">
        <v>6120000</v>
      </c>
      <c r="Y1065">
        <v>5848000</v>
      </c>
      <c r="Z1065">
        <v>272000</v>
      </c>
      <c r="AA1065">
        <v>4.4444444444444398E-2</v>
      </c>
      <c r="AB1065" t="s">
        <v>6435</v>
      </c>
      <c r="AC1065" s="14">
        <v>51</v>
      </c>
    </row>
    <row r="1066" spans="1:29" x14ac:dyDescent="0.25">
      <c r="A1066" t="s">
        <v>4057</v>
      </c>
      <c r="B1066" s="3">
        <v>45924</v>
      </c>
      <c r="C1066" t="s">
        <v>499</v>
      </c>
      <c r="D1066" t="s">
        <v>2279</v>
      </c>
      <c r="E1066" t="s">
        <v>4058</v>
      </c>
      <c r="F1066" t="s">
        <v>107</v>
      </c>
      <c r="G1066">
        <v>37</v>
      </c>
      <c r="H1066" t="s">
        <v>581</v>
      </c>
      <c r="I1066" t="s">
        <v>144</v>
      </c>
      <c r="J1066" t="s">
        <v>359</v>
      </c>
      <c r="K1066" t="s">
        <v>145</v>
      </c>
      <c r="L1066" t="s">
        <v>146</v>
      </c>
      <c r="M1066">
        <v>2</v>
      </c>
      <c r="N1066">
        <v>145000</v>
      </c>
      <c r="O1066">
        <v>0</v>
      </c>
      <c r="P1066">
        <v>6000</v>
      </c>
      <c r="Q1066">
        <v>98000</v>
      </c>
      <c r="R1066" t="s">
        <v>219</v>
      </c>
      <c r="S1066" t="s">
        <v>148</v>
      </c>
      <c r="T1066" t="s">
        <v>101</v>
      </c>
      <c r="U1066">
        <v>5</v>
      </c>
      <c r="V1066">
        <v>290000</v>
      </c>
      <c r="W1066">
        <v>0</v>
      </c>
      <c r="X1066">
        <v>290000</v>
      </c>
      <c r="Y1066">
        <v>202000</v>
      </c>
      <c r="Z1066">
        <v>88000</v>
      </c>
      <c r="AA1066">
        <v>0.30344827586206902</v>
      </c>
      <c r="AB1066" t="s">
        <v>6435</v>
      </c>
      <c r="AC1066" s="14" t="s">
        <v>6478</v>
      </c>
    </row>
    <row r="1067" spans="1:29" x14ac:dyDescent="0.25">
      <c r="A1067" t="s">
        <v>4059</v>
      </c>
      <c r="B1067" s="3">
        <v>45860</v>
      </c>
      <c r="C1067" t="s">
        <v>1163</v>
      </c>
      <c r="D1067" t="s">
        <v>3637</v>
      </c>
      <c r="E1067" t="s">
        <v>4060</v>
      </c>
      <c r="F1067" t="s">
        <v>93</v>
      </c>
      <c r="G1067">
        <v>46</v>
      </c>
      <c r="H1067" t="s">
        <v>310</v>
      </c>
      <c r="I1067" t="s">
        <v>263</v>
      </c>
      <c r="J1067" t="s">
        <v>165</v>
      </c>
      <c r="K1067" t="s">
        <v>388</v>
      </c>
      <c r="L1067" t="s">
        <v>132</v>
      </c>
      <c r="M1067">
        <v>6</v>
      </c>
      <c r="N1067">
        <v>510000</v>
      </c>
      <c r="O1067">
        <v>0</v>
      </c>
      <c r="P1067">
        <v>12000</v>
      </c>
      <c r="Q1067">
        <v>410000</v>
      </c>
      <c r="R1067" t="s">
        <v>99</v>
      </c>
      <c r="S1067" t="s">
        <v>100</v>
      </c>
      <c r="T1067" t="s">
        <v>101</v>
      </c>
      <c r="U1067">
        <v>2</v>
      </c>
      <c r="V1067">
        <v>3060000</v>
      </c>
      <c r="W1067">
        <v>0</v>
      </c>
      <c r="X1067">
        <v>3060000</v>
      </c>
      <c r="Y1067">
        <v>2472000</v>
      </c>
      <c r="Z1067">
        <v>588000</v>
      </c>
      <c r="AA1067">
        <v>0.19215686274509799</v>
      </c>
      <c r="AB1067" t="s">
        <v>6425</v>
      </c>
      <c r="AC1067" s="14" t="s">
        <v>6478</v>
      </c>
    </row>
    <row r="1068" spans="1:29" x14ac:dyDescent="0.25">
      <c r="A1068" t="s">
        <v>4061</v>
      </c>
      <c r="B1068" s="3">
        <v>45754</v>
      </c>
      <c r="C1068" t="s">
        <v>1666</v>
      </c>
      <c r="E1068" t="s">
        <v>4064</v>
      </c>
      <c r="F1068" t="s">
        <v>93</v>
      </c>
      <c r="G1068">
        <v>65</v>
      </c>
      <c r="H1068" t="s">
        <v>804</v>
      </c>
      <c r="I1068" t="s">
        <v>95</v>
      </c>
      <c r="J1068" t="s">
        <v>174</v>
      </c>
      <c r="K1068" t="s">
        <v>156</v>
      </c>
      <c r="L1068" t="s">
        <v>111</v>
      </c>
      <c r="M1068">
        <v>5</v>
      </c>
      <c r="N1068">
        <v>290000</v>
      </c>
      <c r="O1068">
        <v>0</v>
      </c>
      <c r="P1068">
        <v>1500</v>
      </c>
      <c r="Q1068">
        <v>225000</v>
      </c>
      <c r="R1068" t="s">
        <v>134</v>
      </c>
      <c r="S1068" t="s">
        <v>100</v>
      </c>
      <c r="T1068" t="s">
        <v>101</v>
      </c>
      <c r="U1068">
        <v>1</v>
      </c>
      <c r="V1068">
        <v>1450000</v>
      </c>
      <c r="W1068">
        <v>0</v>
      </c>
      <c r="X1068">
        <v>1450000</v>
      </c>
      <c r="Y1068">
        <v>1126500</v>
      </c>
      <c r="Z1068">
        <v>323500</v>
      </c>
      <c r="AA1068">
        <v>0.22310344827586201</v>
      </c>
      <c r="AB1068" t="s">
        <v>6431</v>
      </c>
      <c r="AC1068" s="14">
        <v>51</v>
      </c>
    </row>
    <row r="1069" spans="1:29" x14ac:dyDescent="0.25">
      <c r="A1069" t="s">
        <v>4065</v>
      </c>
      <c r="B1069" s="3">
        <v>45675</v>
      </c>
      <c r="C1069" t="s">
        <v>2411</v>
      </c>
      <c r="D1069" t="s">
        <v>2412</v>
      </c>
      <c r="E1069" t="s">
        <v>4066</v>
      </c>
      <c r="F1069" t="s">
        <v>107</v>
      </c>
      <c r="G1069">
        <v>59</v>
      </c>
      <c r="H1069" t="s">
        <v>1279</v>
      </c>
      <c r="I1069" t="s">
        <v>144</v>
      </c>
      <c r="J1069" t="s">
        <v>359</v>
      </c>
      <c r="K1069" t="s">
        <v>175</v>
      </c>
      <c r="L1069" t="s">
        <v>132</v>
      </c>
      <c r="M1069">
        <v>5</v>
      </c>
      <c r="N1069">
        <v>900000</v>
      </c>
      <c r="O1069">
        <v>0.05</v>
      </c>
      <c r="P1069">
        <v>4000</v>
      </c>
      <c r="Q1069">
        <v>730000</v>
      </c>
      <c r="R1069" t="s">
        <v>6415</v>
      </c>
      <c r="S1069" t="s">
        <v>148</v>
      </c>
      <c r="T1069" t="s">
        <v>113</v>
      </c>
      <c r="U1069">
        <v>2</v>
      </c>
      <c r="V1069">
        <v>4500000</v>
      </c>
      <c r="W1069">
        <v>225000</v>
      </c>
      <c r="X1069">
        <v>4275000</v>
      </c>
      <c r="Y1069">
        <v>3654000</v>
      </c>
      <c r="Z1069">
        <v>621000</v>
      </c>
      <c r="AA1069">
        <v>0.14526315789473701</v>
      </c>
      <c r="AB1069" t="s">
        <v>6426</v>
      </c>
      <c r="AC1069" s="14">
        <v>51</v>
      </c>
    </row>
    <row r="1070" spans="1:29" x14ac:dyDescent="0.25">
      <c r="A1070" t="s">
        <v>4067</v>
      </c>
      <c r="B1070" s="3">
        <v>45771</v>
      </c>
      <c r="C1070" t="s">
        <v>3334</v>
      </c>
      <c r="D1070" t="s">
        <v>3335</v>
      </c>
      <c r="E1070" t="s">
        <v>4070</v>
      </c>
      <c r="F1070" t="s">
        <v>93</v>
      </c>
      <c r="G1070">
        <v>43</v>
      </c>
      <c r="H1070" t="s">
        <v>295</v>
      </c>
      <c r="I1070" t="s">
        <v>120</v>
      </c>
      <c r="J1070" t="s">
        <v>359</v>
      </c>
      <c r="K1070" t="s">
        <v>242</v>
      </c>
      <c r="L1070" t="s">
        <v>132</v>
      </c>
      <c r="M1070">
        <v>1</v>
      </c>
      <c r="N1070">
        <v>780000</v>
      </c>
      <c r="O1070">
        <v>0</v>
      </c>
      <c r="P1070">
        <v>2500</v>
      </c>
      <c r="Q1070">
        <v>630000</v>
      </c>
      <c r="R1070" t="s">
        <v>167</v>
      </c>
      <c r="S1070" t="s">
        <v>168</v>
      </c>
      <c r="T1070" t="s">
        <v>113</v>
      </c>
      <c r="U1070">
        <v>5</v>
      </c>
      <c r="V1070">
        <v>780000</v>
      </c>
      <c r="W1070">
        <v>0</v>
      </c>
      <c r="X1070">
        <v>780000</v>
      </c>
      <c r="Y1070">
        <v>632500</v>
      </c>
      <c r="Z1070">
        <v>147500</v>
      </c>
      <c r="AA1070">
        <v>0.18910256410256401</v>
      </c>
      <c r="AB1070" t="s">
        <v>6431</v>
      </c>
      <c r="AC1070" s="14" t="s">
        <v>6478</v>
      </c>
    </row>
    <row r="1071" spans="1:29" x14ac:dyDescent="0.25">
      <c r="A1071" t="s">
        <v>4071</v>
      </c>
      <c r="B1071" s="3">
        <v>45765</v>
      </c>
      <c r="C1071" t="s">
        <v>706</v>
      </c>
      <c r="D1071" t="s">
        <v>707</v>
      </c>
      <c r="E1071" t="s">
        <v>4072</v>
      </c>
      <c r="F1071" t="s">
        <v>107</v>
      </c>
      <c r="G1071">
        <v>32</v>
      </c>
      <c r="H1071" t="s">
        <v>128</v>
      </c>
      <c r="I1071" t="s">
        <v>129</v>
      </c>
      <c r="J1071" t="s">
        <v>359</v>
      </c>
      <c r="K1071" t="s">
        <v>121</v>
      </c>
      <c r="L1071" t="s">
        <v>122</v>
      </c>
      <c r="M1071">
        <v>5</v>
      </c>
      <c r="N1071">
        <v>720000</v>
      </c>
      <c r="O1071">
        <v>0</v>
      </c>
      <c r="P1071">
        <v>8000</v>
      </c>
      <c r="Q1071">
        <v>600000</v>
      </c>
      <c r="R1071" t="s">
        <v>6415</v>
      </c>
      <c r="S1071" t="s">
        <v>148</v>
      </c>
      <c r="T1071" t="s">
        <v>101</v>
      </c>
      <c r="U1071">
        <v>3</v>
      </c>
      <c r="V1071">
        <v>3600000</v>
      </c>
      <c r="W1071">
        <v>0</v>
      </c>
      <c r="X1071">
        <v>3600000</v>
      </c>
      <c r="Y1071">
        <v>3008000</v>
      </c>
      <c r="Z1071">
        <v>592000</v>
      </c>
      <c r="AA1071">
        <v>0.164444444444444</v>
      </c>
      <c r="AB1071" t="s">
        <v>6431</v>
      </c>
      <c r="AC1071" s="14" t="s">
        <v>6479</v>
      </c>
    </row>
    <row r="1072" spans="1:29" x14ac:dyDescent="0.25">
      <c r="A1072" t="s">
        <v>4073</v>
      </c>
      <c r="B1072" s="3">
        <v>45740</v>
      </c>
      <c r="C1072" t="s">
        <v>1584</v>
      </c>
      <c r="D1072" t="s">
        <v>1585</v>
      </c>
      <c r="E1072" t="s">
        <v>4075</v>
      </c>
      <c r="F1072" t="s">
        <v>107</v>
      </c>
      <c r="G1072">
        <v>58</v>
      </c>
      <c r="H1072" t="s">
        <v>128</v>
      </c>
      <c r="I1072" t="s">
        <v>129</v>
      </c>
      <c r="J1072" t="s">
        <v>165</v>
      </c>
      <c r="K1072" t="s">
        <v>425</v>
      </c>
      <c r="L1072" t="s">
        <v>146</v>
      </c>
      <c r="M1072">
        <v>8</v>
      </c>
      <c r="N1072">
        <v>45000</v>
      </c>
      <c r="O1072">
        <v>0.02</v>
      </c>
      <c r="P1072">
        <v>1500</v>
      </c>
      <c r="Q1072">
        <v>27000</v>
      </c>
      <c r="R1072" t="s">
        <v>134</v>
      </c>
      <c r="S1072" t="s">
        <v>100</v>
      </c>
      <c r="T1072" t="s">
        <v>101</v>
      </c>
      <c r="U1072">
        <v>4</v>
      </c>
      <c r="V1072">
        <v>360000</v>
      </c>
      <c r="W1072">
        <v>7200</v>
      </c>
      <c r="X1072">
        <v>352800</v>
      </c>
      <c r="Y1072">
        <v>217500</v>
      </c>
      <c r="Z1072">
        <v>135300</v>
      </c>
      <c r="AA1072">
        <v>0.38350340136054401</v>
      </c>
      <c r="AB1072" t="s">
        <v>6428</v>
      </c>
      <c r="AC1072" s="14">
        <v>51</v>
      </c>
    </row>
    <row r="1073" spans="1:29" x14ac:dyDescent="0.25">
      <c r="A1073" t="s">
        <v>4076</v>
      </c>
      <c r="B1073" s="3">
        <v>45847</v>
      </c>
      <c r="C1073" t="s">
        <v>470</v>
      </c>
      <c r="D1073" t="s">
        <v>471</v>
      </c>
      <c r="E1073" t="s">
        <v>4077</v>
      </c>
      <c r="F1073" t="s">
        <v>93</v>
      </c>
      <c r="G1073">
        <v>65</v>
      </c>
      <c r="H1073" t="s">
        <v>119</v>
      </c>
      <c r="I1073" t="s">
        <v>120</v>
      </c>
      <c r="J1073" t="s">
        <v>165</v>
      </c>
      <c r="K1073" t="s">
        <v>388</v>
      </c>
      <c r="L1073" t="s">
        <v>132</v>
      </c>
      <c r="M1073">
        <v>6</v>
      </c>
      <c r="N1073">
        <v>510000</v>
      </c>
      <c r="O1073">
        <v>0.15</v>
      </c>
      <c r="P1073">
        <v>1500</v>
      </c>
      <c r="Q1073">
        <v>410000</v>
      </c>
      <c r="R1073" t="s">
        <v>6415</v>
      </c>
      <c r="S1073" t="s">
        <v>100</v>
      </c>
      <c r="T1073" t="s">
        <v>101</v>
      </c>
      <c r="U1073">
        <v>3</v>
      </c>
      <c r="V1073">
        <v>3060000</v>
      </c>
      <c r="W1073">
        <v>459000</v>
      </c>
      <c r="X1073">
        <v>2601000</v>
      </c>
      <c r="Y1073">
        <v>2461500</v>
      </c>
      <c r="Z1073">
        <v>139500</v>
      </c>
      <c r="AA1073">
        <v>5.3633217993079602E-2</v>
      </c>
      <c r="AB1073" t="s">
        <v>6425</v>
      </c>
      <c r="AC1073" s="14">
        <v>51</v>
      </c>
    </row>
    <row r="1074" spans="1:29" x14ac:dyDescent="0.25">
      <c r="A1074" t="s">
        <v>4078</v>
      </c>
      <c r="B1074" s="3">
        <v>45659</v>
      </c>
      <c r="C1074" t="s">
        <v>1216</v>
      </c>
      <c r="E1074" t="s">
        <v>4079</v>
      </c>
      <c r="F1074" t="s">
        <v>93</v>
      </c>
      <c r="G1074">
        <v>45</v>
      </c>
      <c r="H1074" t="s">
        <v>804</v>
      </c>
      <c r="I1074" t="s">
        <v>95</v>
      </c>
      <c r="J1074" t="s">
        <v>212</v>
      </c>
      <c r="K1074" t="s">
        <v>121</v>
      </c>
      <c r="L1074" t="s">
        <v>122</v>
      </c>
      <c r="M1074">
        <v>6</v>
      </c>
      <c r="N1074">
        <v>720000</v>
      </c>
      <c r="O1074">
        <v>0</v>
      </c>
      <c r="P1074">
        <v>4000</v>
      </c>
      <c r="Q1074">
        <v>600000</v>
      </c>
      <c r="R1074" t="s">
        <v>99</v>
      </c>
      <c r="S1074" t="s">
        <v>135</v>
      </c>
      <c r="T1074" t="s">
        <v>101</v>
      </c>
      <c r="U1074">
        <v>4</v>
      </c>
      <c r="V1074">
        <v>4320000</v>
      </c>
      <c r="W1074">
        <v>0</v>
      </c>
      <c r="X1074">
        <v>4320000</v>
      </c>
      <c r="Y1074">
        <v>3604000</v>
      </c>
      <c r="Z1074">
        <v>716000</v>
      </c>
      <c r="AA1074">
        <v>0.16574074074074099</v>
      </c>
      <c r="AB1074" t="s">
        <v>6426</v>
      </c>
      <c r="AC1074" s="14" t="s">
        <v>6478</v>
      </c>
    </row>
    <row r="1075" spans="1:29" x14ac:dyDescent="0.25">
      <c r="A1075" t="s">
        <v>4080</v>
      </c>
      <c r="B1075" s="3">
        <v>45904</v>
      </c>
      <c r="C1075" t="s">
        <v>1263</v>
      </c>
      <c r="D1075" t="s">
        <v>2850</v>
      </c>
      <c r="E1075" t="s">
        <v>4081</v>
      </c>
      <c r="F1075" t="s">
        <v>107</v>
      </c>
      <c r="H1075" t="s">
        <v>119</v>
      </c>
      <c r="I1075" t="s">
        <v>120</v>
      </c>
      <c r="J1075" t="s">
        <v>109</v>
      </c>
      <c r="K1075" t="s">
        <v>145</v>
      </c>
      <c r="L1075" t="s">
        <v>146</v>
      </c>
      <c r="M1075">
        <v>2</v>
      </c>
      <c r="N1075">
        <v>145000</v>
      </c>
      <c r="O1075">
        <v>0.02</v>
      </c>
      <c r="P1075">
        <v>1500</v>
      </c>
      <c r="Q1075">
        <v>98000</v>
      </c>
      <c r="R1075" t="s">
        <v>99</v>
      </c>
      <c r="S1075" t="s">
        <v>135</v>
      </c>
      <c r="T1075" t="s">
        <v>101</v>
      </c>
      <c r="U1075">
        <v>2</v>
      </c>
      <c r="V1075">
        <v>290000</v>
      </c>
      <c r="W1075">
        <v>5800</v>
      </c>
      <c r="X1075">
        <v>284200</v>
      </c>
      <c r="Y1075">
        <v>197500</v>
      </c>
      <c r="Z1075">
        <v>86700</v>
      </c>
      <c r="AA1075">
        <v>0.30506685432793801</v>
      </c>
      <c r="AB1075" t="s">
        <v>6435</v>
      </c>
      <c r="AC1075" s="14" t="s">
        <v>6480</v>
      </c>
    </row>
    <row r="1076" spans="1:29" x14ac:dyDescent="0.25">
      <c r="A1076" t="s">
        <v>4082</v>
      </c>
      <c r="B1076" s="3">
        <v>45880</v>
      </c>
      <c r="C1076" t="s">
        <v>832</v>
      </c>
      <c r="D1076" t="s">
        <v>833</v>
      </c>
      <c r="E1076" t="s">
        <v>4083</v>
      </c>
      <c r="F1076" t="s">
        <v>93</v>
      </c>
      <c r="G1076">
        <v>52</v>
      </c>
      <c r="H1076" t="s">
        <v>338</v>
      </c>
      <c r="I1076" t="s">
        <v>120</v>
      </c>
      <c r="J1076" t="s">
        <v>212</v>
      </c>
      <c r="K1076" t="s">
        <v>242</v>
      </c>
      <c r="L1076" t="s">
        <v>132</v>
      </c>
      <c r="M1076">
        <v>8</v>
      </c>
      <c r="N1076">
        <v>780000</v>
      </c>
      <c r="O1076">
        <v>0</v>
      </c>
      <c r="P1076">
        <v>8000</v>
      </c>
      <c r="Q1076">
        <v>630000</v>
      </c>
      <c r="R1076" t="s">
        <v>134</v>
      </c>
      <c r="S1076" t="s">
        <v>135</v>
      </c>
      <c r="T1076" t="s">
        <v>101</v>
      </c>
      <c r="U1076">
        <v>2</v>
      </c>
      <c r="V1076">
        <v>6240000</v>
      </c>
      <c r="W1076">
        <v>0</v>
      </c>
      <c r="X1076">
        <v>6240000</v>
      </c>
      <c r="Y1076">
        <v>5048000</v>
      </c>
      <c r="Z1076">
        <v>1192000</v>
      </c>
      <c r="AA1076">
        <v>0.19102564102564101</v>
      </c>
      <c r="AB1076" t="s">
        <v>6433</v>
      </c>
      <c r="AC1076" s="14">
        <v>51</v>
      </c>
    </row>
    <row r="1077" spans="1:29" x14ac:dyDescent="0.25">
      <c r="A1077" t="s">
        <v>4084</v>
      </c>
      <c r="B1077" s="3">
        <v>45990</v>
      </c>
      <c r="C1077" t="s">
        <v>265</v>
      </c>
      <c r="D1077" t="s">
        <v>266</v>
      </c>
      <c r="E1077" t="s">
        <v>4085</v>
      </c>
      <c r="F1077" t="s">
        <v>107</v>
      </c>
      <c r="G1077">
        <v>24</v>
      </c>
      <c r="H1077" t="s">
        <v>119</v>
      </c>
      <c r="I1077" t="s">
        <v>120</v>
      </c>
      <c r="J1077" t="s">
        <v>212</v>
      </c>
      <c r="K1077" t="s">
        <v>175</v>
      </c>
      <c r="L1077" t="s">
        <v>132</v>
      </c>
      <c r="M1077">
        <v>1</v>
      </c>
      <c r="N1077">
        <v>900000</v>
      </c>
      <c r="O1077">
        <v>0.05</v>
      </c>
      <c r="P1077">
        <v>2500</v>
      </c>
      <c r="Q1077">
        <v>730000</v>
      </c>
      <c r="R1077" t="s">
        <v>99</v>
      </c>
      <c r="S1077" t="s">
        <v>168</v>
      </c>
      <c r="T1077" t="s">
        <v>113</v>
      </c>
      <c r="U1077">
        <v>1</v>
      </c>
      <c r="V1077">
        <v>900000</v>
      </c>
      <c r="W1077">
        <v>45000</v>
      </c>
      <c r="X1077">
        <v>855000</v>
      </c>
      <c r="Y1077">
        <v>732500</v>
      </c>
      <c r="Z1077">
        <v>122500</v>
      </c>
      <c r="AA1077">
        <v>0.14327485380117</v>
      </c>
      <c r="AB1077" t="s">
        <v>6424</v>
      </c>
      <c r="AC1077" s="14" t="s">
        <v>6477</v>
      </c>
    </row>
    <row r="1078" spans="1:29" x14ac:dyDescent="0.25">
      <c r="A1078" t="s">
        <v>4086</v>
      </c>
      <c r="B1078" s="3">
        <v>45845</v>
      </c>
      <c r="C1078" t="s">
        <v>2779</v>
      </c>
      <c r="D1078" t="s">
        <v>2780</v>
      </c>
      <c r="E1078" t="s">
        <v>4089</v>
      </c>
      <c r="F1078" t="s">
        <v>93</v>
      </c>
      <c r="G1078">
        <v>49</v>
      </c>
      <c r="H1078" t="s">
        <v>154</v>
      </c>
      <c r="I1078" t="s">
        <v>95</v>
      </c>
      <c r="K1078" t="s">
        <v>156</v>
      </c>
      <c r="L1078" t="s">
        <v>111</v>
      </c>
      <c r="M1078">
        <v>2</v>
      </c>
      <c r="N1078">
        <v>290000</v>
      </c>
      <c r="O1078">
        <v>0.15</v>
      </c>
      <c r="P1078">
        <v>1500</v>
      </c>
      <c r="Q1078">
        <v>225000</v>
      </c>
      <c r="R1078" t="s">
        <v>219</v>
      </c>
      <c r="S1078" t="s">
        <v>148</v>
      </c>
      <c r="T1078" t="s">
        <v>113</v>
      </c>
      <c r="U1078">
        <v>4</v>
      </c>
      <c r="V1078">
        <v>580000</v>
      </c>
      <c r="W1078">
        <v>87000</v>
      </c>
      <c r="X1078">
        <v>493000</v>
      </c>
      <c r="Y1078">
        <v>451500</v>
      </c>
      <c r="Z1078">
        <v>41500</v>
      </c>
      <c r="AA1078">
        <v>8.4178498985801195E-2</v>
      </c>
      <c r="AB1078" t="s">
        <v>6425</v>
      </c>
      <c r="AC1078" s="14" t="s">
        <v>6478</v>
      </c>
    </row>
    <row r="1079" spans="1:29" x14ac:dyDescent="0.25">
      <c r="A1079" t="s">
        <v>4090</v>
      </c>
      <c r="B1079" s="3">
        <v>45725</v>
      </c>
      <c r="C1079" t="s">
        <v>6173</v>
      </c>
      <c r="D1079" t="s">
        <v>3843</v>
      </c>
      <c r="E1079" t="s">
        <v>4092</v>
      </c>
      <c r="F1079" t="s">
        <v>107</v>
      </c>
      <c r="G1079">
        <v>44</v>
      </c>
      <c r="H1079" t="s">
        <v>310</v>
      </c>
      <c r="I1079" t="s">
        <v>263</v>
      </c>
      <c r="J1079" t="s">
        <v>165</v>
      </c>
      <c r="K1079" t="s">
        <v>281</v>
      </c>
      <c r="L1079" t="s">
        <v>282</v>
      </c>
      <c r="M1079">
        <v>5</v>
      </c>
      <c r="N1079">
        <v>250000</v>
      </c>
      <c r="O1079">
        <v>0.05</v>
      </c>
      <c r="P1079">
        <v>8000</v>
      </c>
      <c r="Q1079">
        <v>190000</v>
      </c>
      <c r="R1079" t="s">
        <v>167</v>
      </c>
      <c r="S1079" t="s">
        <v>100</v>
      </c>
      <c r="T1079" t="s">
        <v>113</v>
      </c>
      <c r="U1079">
        <v>1</v>
      </c>
      <c r="V1079">
        <v>1250000</v>
      </c>
      <c r="W1079">
        <v>62500</v>
      </c>
      <c r="X1079">
        <v>1187500</v>
      </c>
      <c r="Y1079">
        <v>958000</v>
      </c>
      <c r="Z1079">
        <v>229500</v>
      </c>
      <c r="AA1079">
        <v>0.193263157894737</v>
      </c>
      <c r="AB1079" t="s">
        <v>6428</v>
      </c>
      <c r="AC1079" s="14" t="s">
        <v>6478</v>
      </c>
    </row>
    <row r="1080" spans="1:29" x14ac:dyDescent="0.25">
      <c r="A1080" t="s">
        <v>4093</v>
      </c>
      <c r="B1080" s="3">
        <v>45767</v>
      </c>
      <c r="C1080" t="s">
        <v>960</v>
      </c>
      <c r="D1080" t="s">
        <v>1422</v>
      </c>
      <c r="E1080" t="s">
        <v>4094</v>
      </c>
      <c r="F1080" t="s">
        <v>93</v>
      </c>
      <c r="G1080">
        <v>32</v>
      </c>
      <c r="H1080" t="s">
        <v>804</v>
      </c>
      <c r="I1080" t="s">
        <v>95</v>
      </c>
      <c r="J1080" t="s">
        <v>359</v>
      </c>
      <c r="K1080" t="s">
        <v>121</v>
      </c>
      <c r="L1080" t="s">
        <v>122</v>
      </c>
      <c r="M1080">
        <v>1</v>
      </c>
      <c r="N1080">
        <v>720000</v>
      </c>
      <c r="O1080">
        <v>0</v>
      </c>
      <c r="P1080">
        <v>4000</v>
      </c>
      <c r="Q1080">
        <v>600000</v>
      </c>
      <c r="R1080" t="s">
        <v>219</v>
      </c>
      <c r="S1080" t="s">
        <v>148</v>
      </c>
      <c r="T1080" t="s">
        <v>101</v>
      </c>
      <c r="U1080">
        <v>1</v>
      </c>
      <c r="V1080">
        <v>720000</v>
      </c>
      <c r="W1080">
        <v>0</v>
      </c>
      <c r="X1080">
        <v>720000</v>
      </c>
      <c r="Y1080">
        <v>604000</v>
      </c>
      <c r="Z1080">
        <v>116000</v>
      </c>
      <c r="AA1080">
        <v>0.16111111111111101</v>
      </c>
      <c r="AB1080" t="s">
        <v>6431</v>
      </c>
      <c r="AC1080" s="14" t="s">
        <v>6479</v>
      </c>
    </row>
    <row r="1081" spans="1:29" x14ac:dyDescent="0.25">
      <c r="A1081" t="s">
        <v>4095</v>
      </c>
      <c r="B1081" s="3">
        <v>45825</v>
      </c>
      <c r="C1081" t="s">
        <v>568</v>
      </c>
      <c r="D1081" t="s">
        <v>569</v>
      </c>
      <c r="E1081" t="s">
        <v>4096</v>
      </c>
      <c r="F1081" t="s">
        <v>93</v>
      </c>
      <c r="G1081">
        <v>32</v>
      </c>
      <c r="H1081" t="s">
        <v>377</v>
      </c>
      <c r="I1081" t="s">
        <v>95</v>
      </c>
      <c r="J1081" t="s">
        <v>109</v>
      </c>
      <c r="K1081" t="s">
        <v>311</v>
      </c>
      <c r="L1081" t="s">
        <v>122</v>
      </c>
      <c r="M1081">
        <v>3</v>
      </c>
      <c r="N1081">
        <v>850000</v>
      </c>
      <c r="O1081">
        <v>0.02</v>
      </c>
      <c r="P1081">
        <v>8000</v>
      </c>
      <c r="Q1081">
        <v>710000</v>
      </c>
      <c r="R1081" t="s">
        <v>99</v>
      </c>
      <c r="S1081" t="s">
        <v>148</v>
      </c>
      <c r="T1081" t="s">
        <v>101</v>
      </c>
      <c r="U1081">
        <v>3</v>
      </c>
      <c r="V1081">
        <v>2550000</v>
      </c>
      <c r="W1081">
        <v>51000</v>
      </c>
      <c r="X1081">
        <v>2499000</v>
      </c>
      <c r="Y1081">
        <v>2138000</v>
      </c>
      <c r="Z1081">
        <v>361000</v>
      </c>
      <c r="AA1081">
        <v>0.144457783113245</v>
      </c>
      <c r="AB1081" t="s">
        <v>6434</v>
      </c>
      <c r="AC1081" s="14" t="s">
        <v>6479</v>
      </c>
    </row>
    <row r="1082" spans="1:29" x14ac:dyDescent="0.25">
      <c r="A1082" t="s">
        <v>4097</v>
      </c>
      <c r="B1082" s="3">
        <v>45795</v>
      </c>
      <c r="C1082" t="s">
        <v>4098</v>
      </c>
      <c r="D1082" t="s">
        <v>4099</v>
      </c>
      <c r="E1082" t="s">
        <v>4100</v>
      </c>
      <c r="F1082" t="s">
        <v>107</v>
      </c>
      <c r="G1082">
        <v>43</v>
      </c>
      <c r="H1082" t="s">
        <v>595</v>
      </c>
      <c r="I1082" t="s">
        <v>263</v>
      </c>
      <c r="J1082" t="s">
        <v>359</v>
      </c>
      <c r="K1082" t="s">
        <v>175</v>
      </c>
      <c r="L1082" t="s">
        <v>132</v>
      </c>
      <c r="M1082">
        <v>4</v>
      </c>
      <c r="N1082">
        <v>900000</v>
      </c>
      <c r="O1082">
        <v>0.05</v>
      </c>
      <c r="P1082">
        <v>12000</v>
      </c>
      <c r="Q1082">
        <v>730000</v>
      </c>
      <c r="R1082" t="s">
        <v>167</v>
      </c>
      <c r="S1082" t="s">
        <v>148</v>
      </c>
      <c r="T1082" t="s">
        <v>101</v>
      </c>
      <c r="U1082">
        <v>3</v>
      </c>
      <c r="V1082">
        <v>3600000</v>
      </c>
      <c r="W1082">
        <v>180000</v>
      </c>
      <c r="X1082">
        <v>3420000</v>
      </c>
      <c r="Y1082">
        <v>2932000</v>
      </c>
      <c r="Z1082">
        <v>488000</v>
      </c>
      <c r="AA1082">
        <v>0.14269005847953201</v>
      </c>
      <c r="AB1082" t="s">
        <v>6430</v>
      </c>
      <c r="AC1082" s="14" t="s">
        <v>6478</v>
      </c>
    </row>
    <row r="1083" spans="1:29" x14ac:dyDescent="0.25">
      <c r="A1083" t="s">
        <v>4101</v>
      </c>
      <c r="B1083" s="3">
        <v>45697</v>
      </c>
      <c r="C1083" t="s">
        <v>3334</v>
      </c>
      <c r="D1083" t="s">
        <v>3335</v>
      </c>
      <c r="E1083" t="s">
        <v>4102</v>
      </c>
      <c r="F1083" t="s">
        <v>93</v>
      </c>
      <c r="G1083">
        <v>61</v>
      </c>
      <c r="H1083" t="s">
        <v>338</v>
      </c>
      <c r="I1083" t="s">
        <v>120</v>
      </c>
      <c r="J1083" t="s">
        <v>212</v>
      </c>
      <c r="K1083" t="s">
        <v>582</v>
      </c>
      <c r="L1083" t="s">
        <v>146</v>
      </c>
      <c r="M1083">
        <v>1</v>
      </c>
      <c r="N1083">
        <v>180000</v>
      </c>
      <c r="O1083">
        <v>0</v>
      </c>
      <c r="P1083">
        <v>1500</v>
      </c>
      <c r="Q1083">
        <v>125000</v>
      </c>
      <c r="R1083" t="s">
        <v>99</v>
      </c>
      <c r="S1083" t="s">
        <v>148</v>
      </c>
      <c r="T1083" t="s">
        <v>101</v>
      </c>
      <c r="U1083">
        <v>2</v>
      </c>
      <c r="V1083">
        <v>180000</v>
      </c>
      <c r="W1083">
        <v>0</v>
      </c>
      <c r="X1083">
        <v>180000</v>
      </c>
      <c r="Y1083">
        <v>126500</v>
      </c>
      <c r="Z1083">
        <v>53500</v>
      </c>
      <c r="AA1083">
        <v>0.297222222222222</v>
      </c>
      <c r="AB1083" t="s">
        <v>6429</v>
      </c>
      <c r="AC1083" s="14">
        <v>51</v>
      </c>
    </row>
    <row r="1084" spans="1:29" x14ac:dyDescent="0.25">
      <c r="A1084" t="s">
        <v>4103</v>
      </c>
      <c r="B1084" s="3">
        <v>45774</v>
      </c>
      <c r="C1084" t="s">
        <v>1704</v>
      </c>
      <c r="D1084" t="s">
        <v>1705</v>
      </c>
      <c r="E1084" t="s">
        <v>6357</v>
      </c>
      <c r="F1084" t="s">
        <v>107</v>
      </c>
      <c r="G1084">
        <v>62</v>
      </c>
      <c r="H1084" t="s">
        <v>558</v>
      </c>
      <c r="I1084" t="s">
        <v>129</v>
      </c>
      <c r="K1084" t="s">
        <v>175</v>
      </c>
      <c r="L1084" t="s">
        <v>132</v>
      </c>
      <c r="M1084">
        <v>5</v>
      </c>
      <c r="N1084">
        <v>900000</v>
      </c>
      <c r="O1084">
        <v>0.05</v>
      </c>
      <c r="P1084">
        <v>1500</v>
      </c>
      <c r="Q1084">
        <v>730000</v>
      </c>
      <c r="R1084" t="s">
        <v>99</v>
      </c>
      <c r="S1084" t="s">
        <v>148</v>
      </c>
      <c r="T1084" t="s">
        <v>101</v>
      </c>
      <c r="U1084">
        <v>1</v>
      </c>
      <c r="V1084">
        <v>4500000</v>
      </c>
      <c r="W1084">
        <v>225000</v>
      </c>
      <c r="X1084">
        <v>4275000</v>
      </c>
      <c r="Y1084">
        <v>3651500</v>
      </c>
      <c r="Z1084">
        <v>623500</v>
      </c>
      <c r="AA1084">
        <v>0.145847953216374</v>
      </c>
      <c r="AB1084" t="s">
        <v>6431</v>
      </c>
      <c r="AC1084" s="14">
        <v>51</v>
      </c>
    </row>
    <row r="1085" spans="1:29" x14ac:dyDescent="0.25">
      <c r="A1085" t="s">
        <v>4105</v>
      </c>
      <c r="B1085" s="3">
        <v>45751</v>
      </c>
      <c r="C1085" t="s">
        <v>2160</v>
      </c>
      <c r="D1085" t="s">
        <v>2161</v>
      </c>
      <c r="E1085" t="s">
        <v>4106</v>
      </c>
      <c r="F1085" t="s">
        <v>93</v>
      </c>
      <c r="G1085">
        <v>48</v>
      </c>
      <c r="H1085" t="s">
        <v>338</v>
      </c>
      <c r="I1085" t="s">
        <v>120</v>
      </c>
      <c r="J1085" t="s">
        <v>212</v>
      </c>
      <c r="K1085" t="s">
        <v>281</v>
      </c>
      <c r="L1085" t="s">
        <v>282</v>
      </c>
      <c r="M1085">
        <v>7</v>
      </c>
      <c r="N1085">
        <v>250000</v>
      </c>
      <c r="O1085">
        <v>1.0500000000000001E-2</v>
      </c>
      <c r="P1085">
        <v>8000</v>
      </c>
      <c r="Q1085">
        <v>190000</v>
      </c>
      <c r="R1085" t="s">
        <v>134</v>
      </c>
      <c r="S1085" t="s">
        <v>168</v>
      </c>
      <c r="T1085" t="s">
        <v>101</v>
      </c>
      <c r="U1085">
        <v>4</v>
      </c>
      <c r="V1085">
        <v>1750000</v>
      </c>
      <c r="W1085">
        <v>18375</v>
      </c>
      <c r="X1085">
        <v>1731625</v>
      </c>
      <c r="Y1085">
        <v>1338000</v>
      </c>
      <c r="Z1085">
        <v>393625</v>
      </c>
      <c r="AA1085">
        <v>0.22731538294954201</v>
      </c>
      <c r="AB1085" t="s">
        <v>6431</v>
      </c>
      <c r="AC1085" s="14" t="s">
        <v>6478</v>
      </c>
    </row>
    <row r="1086" spans="1:29" x14ac:dyDescent="0.25">
      <c r="A1086" t="s">
        <v>4107</v>
      </c>
      <c r="B1086" s="3">
        <v>46004</v>
      </c>
      <c r="C1086" t="s">
        <v>2397</v>
      </c>
      <c r="E1086" t="s">
        <v>4108</v>
      </c>
      <c r="F1086" t="s">
        <v>107</v>
      </c>
      <c r="G1086">
        <v>43</v>
      </c>
      <c r="H1086" t="s">
        <v>581</v>
      </c>
      <c r="I1086" t="s">
        <v>144</v>
      </c>
      <c r="J1086" t="s">
        <v>155</v>
      </c>
      <c r="K1086" t="s">
        <v>425</v>
      </c>
      <c r="L1086" t="s">
        <v>146</v>
      </c>
      <c r="M1086">
        <v>4</v>
      </c>
      <c r="N1086">
        <v>45000</v>
      </c>
      <c r="O1086">
        <v>0</v>
      </c>
      <c r="P1086">
        <v>1500</v>
      </c>
      <c r="Q1086">
        <v>27000</v>
      </c>
      <c r="R1086" t="s">
        <v>134</v>
      </c>
      <c r="S1086" t="s">
        <v>100</v>
      </c>
      <c r="T1086" t="s">
        <v>101</v>
      </c>
      <c r="U1086">
        <v>3</v>
      </c>
      <c r="V1086">
        <v>180000</v>
      </c>
      <c r="W1086">
        <v>0</v>
      </c>
      <c r="X1086">
        <v>180000</v>
      </c>
      <c r="Y1086">
        <v>109500</v>
      </c>
      <c r="Z1086">
        <v>70500</v>
      </c>
      <c r="AA1086">
        <v>0.391666666666667</v>
      </c>
      <c r="AB1086" t="s">
        <v>6432</v>
      </c>
      <c r="AC1086" s="14" t="s">
        <v>6478</v>
      </c>
    </row>
    <row r="1087" spans="1:29" x14ac:dyDescent="0.25">
      <c r="A1087" t="s">
        <v>4109</v>
      </c>
      <c r="B1087" s="3">
        <v>45793</v>
      </c>
      <c r="C1087" t="s">
        <v>238</v>
      </c>
      <c r="D1087" t="s">
        <v>4110</v>
      </c>
      <c r="E1087" t="s">
        <v>4111</v>
      </c>
      <c r="F1087" t="s">
        <v>107</v>
      </c>
      <c r="G1087">
        <v>52</v>
      </c>
      <c r="H1087" t="s">
        <v>310</v>
      </c>
      <c r="I1087" t="s">
        <v>263</v>
      </c>
      <c r="J1087" t="s">
        <v>174</v>
      </c>
      <c r="K1087" t="s">
        <v>388</v>
      </c>
      <c r="L1087" t="s">
        <v>132</v>
      </c>
      <c r="M1087">
        <v>1</v>
      </c>
      <c r="N1087">
        <v>510000</v>
      </c>
      <c r="O1087">
        <v>0</v>
      </c>
      <c r="P1087">
        <v>12000</v>
      </c>
      <c r="Q1087">
        <v>410000</v>
      </c>
      <c r="R1087" t="s">
        <v>99</v>
      </c>
      <c r="S1087" t="s">
        <v>168</v>
      </c>
      <c r="T1087" t="s">
        <v>113</v>
      </c>
      <c r="U1087">
        <v>4</v>
      </c>
      <c r="V1087">
        <v>510000</v>
      </c>
      <c r="W1087">
        <v>0</v>
      </c>
      <c r="X1087">
        <v>510000</v>
      </c>
      <c r="Y1087">
        <v>422000</v>
      </c>
      <c r="Z1087">
        <v>88000</v>
      </c>
      <c r="AA1087">
        <v>0.172549019607843</v>
      </c>
      <c r="AB1087" t="s">
        <v>6430</v>
      </c>
      <c r="AC1087" s="14">
        <v>51</v>
      </c>
    </row>
    <row r="1088" spans="1:29" x14ac:dyDescent="0.25">
      <c r="A1088" t="s">
        <v>4112</v>
      </c>
      <c r="B1088" s="3">
        <v>45673</v>
      </c>
      <c r="C1088" t="s">
        <v>2329</v>
      </c>
      <c r="D1088" t="s">
        <v>2330</v>
      </c>
      <c r="E1088" t="s">
        <v>6358</v>
      </c>
      <c r="F1088" t="s">
        <v>107</v>
      </c>
      <c r="G1088">
        <v>60</v>
      </c>
      <c r="H1088" t="s">
        <v>1792</v>
      </c>
      <c r="I1088" t="s">
        <v>129</v>
      </c>
      <c r="J1088" t="s">
        <v>165</v>
      </c>
      <c r="K1088" t="s">
        <v>242</v>
      </c>
      <c r="L1088" t="s">
        <v>132</v>
      </c>
      <c r="M1088">
        <v>6</v>
      </c>
      <c r="N1088">
        <v>780000</v>
      </c>
      <c r="O1088">
        <v>0.02</v>
      </c>
      <c r="P1088">
        <v>12000</v>
      </c>
      <c r="Q1088">
        <v>630000</v>
      </c>
      <c r="R1088" t="s">
        <v>99</v>
      </c>
      <c r="S1088" t="s">
        <v>148</v>
      </c>
      <c r="T1088" t="s">
        <v>101</v>
      </c>
      <c r="U1088">
        <v>2</v>
      </c>
      <c r="V1088">
        <v>4680000</v>
      </c>
      <c r="W1088">
        <v>93600</v>
      </c>
      <c r="X1088">
        <v>4586400</v>
      </c>
      <c r="Y1088">
        <v>3792000</v>
      </c>
      <c r="Z1088">
        <v>794400</v>
      </c>
      <c r="AA1088">
        <v>0.173207744636316</v>
      </c>
      <c r="AB1088" t="s">
        <v>6426</v>
      </c>
      <c r="AC1088" s="14">
        <v>51</v>
      </c>
    </row>
    <row r="1089" spans="1:29" x14ac:dyDescent="0.25">
      <c r="A1089" t="s">
        <v>4115</v>
      </c>
      <c r="B1089" s="3">
        <v>45995</v>
      </c>
      <c r="C1089" t="s">
        <v>475</v>
      </c>
      <c r="D1089" t="s">
        <v>1434</v>
      </c>
      <c r="E1089" t="s">
        <v>4116</v>
      </c>
      <c r="F1089" t="s">
        <v>93</v>
      </c>
      <c r="G1089">
        <v>59</v>
      </c>
      <c r="H1089" t="s">
        <v>295</v>
      </c>
      <c r="I1089" t="s">
        <v>120</v>
      </c>
      <c r="J1089" t="s">
        <v>359</v>
      </c>
      <c r="K1089" t="s">
        <v>852</v>
      </c>
      <c r="L1089" t="s">
        <v>122</v>
      </c>
      <c r="M1089">
        <v>3</v>
      </c>
      <c r="N1089">
        <v>680000</v>
      </c>
      <c r="O1089">
        <v>0</v>
      </c>
      <c r="P1089">
        <v>8000</v>
      </c>
      <c r="Q1089">
        <v>555000</v>
      </c>
      <c r="R1089" t="s">
        <v>99</v>
      </c>
      <c r="S1089" t="s">
        <v>100</v>
      </c>
      <c r="T1089" t="s">
        <v>113</v>
      </c>
      <c r="U1089">
        <v>5</v>
      </c>
      <c r="V1089">
        <v>2040000</v>
      </c>
      <c r="W1089">
        <v>0</v>
      </c>
      <c r="X1089">
        <v>2040000</v>
      </c>
      <c r="Y1089">
        <v>1673000</v>
      </c>
      <c r="Z1089">
        <v>367000</v>
      </c>
      <c r="AA1089">
        <v>0.179901960784314</v>
      </c>
      <c r="AB1089" t="s">
        <v>6432</v>
      </c>
      <c r="AC1089" s="14">
        <v>51</v>
      </c>
    </row>
    <row r="1090" spans="1:29" x14ac:dyDescent="0.25">
      <c r="A1090" t="s">
        <v>4117</v>
      </c>
      <c r="B1090" s="3">
        <v>45796</v>
      </c>
      <c r="C1090" t="s">
        <v>4474</v>
      </c>
      <c r="D1090" t="s">
        <v>4119</v>
      </c>
      <c r="E1090" t="s">
        <v>4120</v>
      </c>
      <c r="F1090" t="s">
        <v>107</v>
      </c>
      <c r="G1090">
        <v>48</v>
      </c>
      <c r="H1090" t="s">
        <v>581</v>
      </c>
      <c r="I1090" t="s">
        <v>144</v>
      </c>
      <c r="J1090" t="s">
        <v>212</v>
      </c>
      <c r="K1090" t="s">
        <v>242</v>
      </c>
      <c r="L1090" t="s">
        <v>132</v>
      </c>
      <c r="M1090">
        <v>2</v>
      </c>
      <c r="N1090">
        <v>780000</v>
      </c>
      <c r="O1090">
        <v>0.05</v>
      </c>
      <c r="P1090">
        <v>12000</v>
      </c>
      <c r="Q1090">
        <v>630000</v>
      </c>
      <c r="R1090" t="s">
        <v>167</v>
      </c>
      <c r="S1090" t="s">
        <v>168</v>
      </c>
      <c r="T1090" t="s">
        <v>113</v>
      </c>
      <c r="U1090">
        <v>1</v>
      </c>
      <c r="V1090">
        <v>1560000</v>
      </c>
      <c r="W1090">
        <v>78000</v>
      </c>
      <c r="X1090">
        <v>1482000</v>
      </c>
      <c r="Y1090">
        <v>1272000</v>
      </c>
      <c r="Z1090">
        <v>210000</v>
      </c>
      <c r="AA1090">
        <v>0.14170040485829999</v>
      </c>
      <c r="AB1090" t="s">
        <v>6430</v>
      </c>
      <c r="AC1090" s="14" t="s">
        <v>6478</v>
      </c>
    </row>
    <row r="1091" spans="1:29" x14ac:dyDescent="0.25">
      <c r="A1091" t="s">
        <v>4121</v>
      </c>
      <c r="B1091" s="3">
        <v>45870</v>
      </c>
      <c r="C1091" t="s">
        <v>2160</v>
      </c>
      <c r="D1091" t="s">
        <v>2161</v>
      </c>
      <c r="E1091" t="s">
        <v>4123</v>
      </c>
      <c r="F1091" t="s">
        <v>93</v>
      </c>
      <c r="G1091">
        <v>33</v>
      </c>
      <c r="H1091" t="s">
        <v>295</v>
      </c>
      <c r="I1091" t="s">
        <v>120</v>
      </c>
      <c r="K1091" t="s">
        <v>388</v>
      </c>
      <c r="L1091" t="s">
        <v>132</v>
      </c>
      <c r="M1091">
        <v>4</v>
      </c>
      <c r="N1091">
        <v>510000</v>
      </c>
      <c r="O1091">
        <v>0.15</v>
      </c>
      <c r="P1091">
        <v>6000</v>
      </c>
      <c r="Q1091">
        <v>410000</v>
      </c>
      <c r="R1091" t="s">
        <v>134</v>
      </c>
      <c r="S1091" t="s">
        <v>100</v>
      </c>
      <c r="T1091" t="s">
        <v>113</v>
      </c>
      <c r="U1091">
        <v>4</v>
      </c>
      <c r="V1091">
        <v>2040000</v>
      </c>
      <c r="W1091">
        <v>306000</v>
      </c>
      <c r="X1091">
        <v>1734000</v>
      </c>
      <c r="Y1091">
        <v>1646000</v>
      </c>
      <c r="Z1091">
        <v>88000</v>
      </c>
      <c r="AA1091">
        <v>5.0749711649365599E-2</v>
      </c>
      <c r="AB1091" t="s">
        <v>6433</v>
      </c>
      <c r="AC1091" s="14" t="s">
        <v>6479</v>
      </c>
    </row>
    <row r="1092" spans="1:29" x14ac:dyDescent="0.25">
      <c r="A1092" t="s">
        <v>4124</v>
      </c>
      <c r="B1092" s="3">
        <v>45667</v>
      </c>
      <c r="C1092" t="s">
        <v>948</v>
      </c>
      <c r="D1092" t="s">
        <v>949</v>
      </c>
      <c r="E1092" t="s">
        <v>6359</v>
      </c>
      <c r="F1092" t="s">
        <v>93</v>
      </c>
      <c r="G1092">
        <v>28</v>
      </c>
      <c r="H1092" t="s">
        <v>1792</v>
      </c>
      <c r="I1092" t="s">
        <v>129</v>
      </c>
      <c r="J1092" t="s">
        <v>174</v>
      </c>
      <c r="K1092" t="s">
        <v>311</v>
      </c>
      <c r="L1092" t="s">
        <v>122</v>
      </c>
      <c r="M1092">
        <v>6</v>
      </c>
      <c r="N1092">
        <v>850000</v>
      </c>
      <c r="O1092">
        <v>0.05</v>
      </c>
      <c r="P1092">
        <v>8000</v>
      </c>
      <c r="Q1092">
        <v>710000</v>
      </c>
      <c r="R1092" t="s">
        <v>6415</v>
      </c>
      <c r="S1092" t="s">
        <v>100</v>
      </c>
      <c r="T1092" t="s">
        <v>113</v>
      </c>
      <c r="U1092">
        <v>4</v>
      </c>
      <c r="V1092">
        <v>5100000</v>
      </c>
      <c r="W1092">
        <v>255000</v>
      </c>
      <c r="X1092">
        <v>4845000</v>
      </c>
      <c r="Y1092">
        <v>4268000</v>
      </c>
      <c r="Z1092">
        <v>577000</v>
      </c>
      <c r="AA1092">
        <v>0.119091847265222</v>
      </c>
      <c r="AB1092" t="s">
        <v>6426</v>
      </c>
      <c r="AC1092" s="14" t="s">
        <v>6479</v>
      </c>
    </row>
    <row r="1093" spans="1:29" x14ac:dyDescent="0.25">
      <c r="A1093" t="s">
        <v>4126</v>
      </c>
      <c r="B1093" s="3">
        <v>45983</v>
      </c>
      <c r="C1093" t="s">
        <v>1324</v>
      </c>
      <c r="D1093" t="s">
        <v>2152</v>
      </c>
      <c r="E1093" t="s">
        <v>4128</v>
      </c>
      <c r="F1093" t="s">
        <v>93</v>
      </c>
      <c r="G1093">
        <v>43</v>
      </c>
      <c r="H1093" t="s">
        <v>581</v>
      </c>
      <c r="I1093" t="s">
        <v>144</v>
      </c>
      <c r="J1093" t="s">
        <v>130</v>
      </c>
      <c r="K1093" t="s">
        <v>121</v>
      </c>
      <c r="L1093" t="s">
        <v>122</v>
      </c>
      <c r="M1093">
        <v>2</v>
      </c>
      <c r="N1093">
        <v>720000</v>
      </c>
      <c r="O1093">
        <v>0.02</v>
      </c>
      <c r="P1093">
        <v>1500</v>
      </c>
      <c r="Q1093">
        <v>600000</v>
      </c>
      <c r="R1093" t="s">
        <v>219</v>
      </c>
      <c r="S1093" t="s">
        <v>100</v>
      </c>
      <c r="T1093" t="s">
        <v>101</v>
      </c>
      <c r="U1093">
        <v>5</v>
      </c>
      <c r="V1093">
        <v>1440000</v>
      </c>
      <c r="W1093">
        <v>28800</v>
      </c>
      <c r="X1093">
        <v>1411200</v>
      </c>
      <c r="Y1093">
        <v>1201500</v>
      </c>
      <c r="Z1093">
        <v>209700</v>
      </c>
      <c r="AA1093">
        <v>0.14859693877551</v>
      </c>
      <c r="AB1093" t="s">
        <v>6424</v>
      </c>
      <c r="AC1093" s="14" t="s">
        <v>6478</v>
      </c>
    </row>
    <row r="1094" spans="1:29" x14ac:dyDescent="0.25">
      <c r="A1094" t="s">
        <v>4129</v>
      </c>
      <c r="B1094" s="3">
        <v>45747</v>
      </c>
      <c r="C1094" t="s">
        <v>3603</v>
      </c>
      <c r="D1094" t="s">
        <v>4130</v>
      </c>
      <c r="E1094" t="s">
        <v>4131</v>
      </c>
      <c r="F1094" t="s">
        <v>93</v>
      </c>
      <c r="G1094">
        <v>30</v>
      </c>
      <c r="H1094" t="s">
        <v>581</v>
      </c>
      <c r="I1094" t="s">
        <v>144</v>
      </c>
      <c r="J1094" t="s">
        <v>174</v>
      </c>
      <c r="K1094" t="s">
        <v>311</v>
      </c>
      <c r="L1094" t="s">
        <v>122</v>
      </c>
      <c r="M1094">
        <v>8</v>
      </c>
      <c r="N1094">
        <v>850000</v>
      </c>
      <c r="O1094">
        <v>0.1</v>
      </c>
      <c r="P1094">
        <v>2500</v>
      </c>
      <c r="Q1094">
        <v>710000</v>
      </c>
      <c r="R1094" t="s">
        <v>99</v>
      </c>
      <c r="S1094" t="s">
        <v>135</v>
      </c>
      <c r="T1094" t="s">
        <v>113</v>
      </c>
      <c r="U1094">
        <v>3</v>
      </c>
      <c r="V1094">
        <v>6800000</v>
      </c>
      <c r="W1094">
        <v>680000</v>
      </c>
      <c r="X1094">
        <v>6120000</v>
      </c>
      <c r="Y1094">
        <v>5682500</v>
      </c>
      <c r="Z1094">
        <v>437500</v>
      </c>
      <c r="AA1094">
        <v>7.1486928104575201E-2</v>
      </c>
      <c r="AB1094" t="s">
        <v>6428</v>
      </c>
      <c r="AC1094" s="14" t="s">
        <v>6479</v>
      </c>
    </row>
    <row r="1095" spans="1:29" x14ac:dyDescent="0.25">
      <c r="A1095" t="s">
        <v>4132</v>
      </c>
      <c r="B1095" s="3">
        <v>45833</v>
      </c>
      <c r="C1095" t="s">
        <v>410</v>
      </c>
      <c r="E1095" t="s">
        <v>4133</v>
      </c>
      <c r="F1095" t="s">
        <v>107</v>
      </c>
      <c r="G1095">
        <v>54</v>
      </c>
      <c r="H1095" t="s">
        <v>1279</v>
      </c>
      <c r="I1095" t="s">
        <v>144</v>
      </c>
      <c r="J1095" t="s">
        <v>109</v>
      </c>
      <c r="K1095" t="s">
        <v>388</v>
      </c>
      <c r="L1095" t="s">
        <v>132</v>
      </c>
      <c r="M1095">
        <v>8</v>
      </c>
      <c r="N1095">
        <v>510000</v>
      </c>
      <c r="O1095">
        <v>0.15</v>
      </c>
      <c r="P1095">
        <v>4000</v>
      </c>
      <c r="Q1095">
        <v>410000</v>
      </c>
      <c r="R1095" t="s">
        <v>6415</v>
      </c>
      <c r="S1095" t="s">
        <v>100</v>
      </c>
      <c r="T1095" t="s">
        <v>113</v>
      </c>
      <c r="U1095">
        <v>4</v>
      </c>
      <c r="V1095">
        <v>4080000</v>
      </c>
      <c r="W1095">
        <v>612000</v>
      </c>
      <c r="X1095">
        <v>3468000</v>
      </c>
      <c r="Y1095">
        <v>3284000</v>
      </c>
      <c r="Z1095">
        <v>184000</v>
      </c>
      <c r="AA1095">
        <v>5.3056516724336797E-2</v>
      </c>
      <c r="AB1095" t="s">
        <v>6434</v>
      </c>
      <c r="AC1095" s="14">
        <v>51</v>
      </c>
    </row>
    <row r="1096" spans="1:29" x14ac:dyDescent="0.25">
      <c r="A1096" t="s">
        <v>4134</v>
      </c>
      <c r="B1096" s="3">
        <v>45983</v>
      </c>
      <c r="C1096" t="s">
        <v>1004</v>
      </c>
      <c r="D1096" t="s">
        <v>4135</v>
      </c>
      <c r="E1096" t="s">
        <v>4136</v>
      </c>
      <c r="F1096" t="s">
        <v>107</v>
      </c>
      <c r="G1096">
        <v>29</v>
      </c>
      <c r="H1096" t="s">
        <v>338</v>
      </c>
      <c r="I1096" t="s">
        <v>120</v>
      </c>
      <c r="J1096" t="s">
        <v>109</v>
      </c>
      <c r="K1096" t="s">
        <v>582</v>
      </c>
      <c r="L1096" t="s">
        <v>146</v>
      </c>
      <c r="M1096">
        <v>5</v>
      </c>
      <c r="N1096">
        <v>180000</v>
      </c>
      <c r="O1096">
        <v>0</v>
      </c>
      <c r="P1096">
        <v>1500</v>
      </c>
      <c r="Q1096">
        <v>125000</v>
      </c>
      <c r="R1096" t="s">
        <v>219</v>
      </c>
      <c r="S1096" t="s">
        <v>135</v>
      </c>
      <c r="T1096" t="s">
        <v>113</v>
      </c>
      <c r="U1096">
        <v>2</v>
      </c>
      <c r="V1096">
        <v>900000</v>
      </c>
      <c r="W1096">
        <v>0</v>
      </c>
      <c r="X1096">
        <v>900000</v>
      </c>
      <c r="Y1096">
        <v>626500</v>
      </c>
      <c r="Z1096">
        <v>273500</v>
      </c>
      <c r="AA1096">
        <v>0.30388888888888899</v>
      </c>
      <c r="AB1096" t="s">
        <v>6424</v>
      </c>
      <c r="AC1096" s="14" t="s">
        <v>6479</v>
      </c>
    </row>
    <row r="1097" spans="1:29" x14ac:dyDescent="0.25">
      <c r="A1097" t="s">
        <v>4137</v>
      </c>
      <c r="B1097" s="3">
        <v>45957</v>
      </c>
      <c r="C1097" t="s">
        <v>4138</v>
      </c>
      <c r="D1097" t="s">
        <v>4139</v>
      </c>
      <c r="E1097" t="s">
        <v>4140</v>
      </c>
      <c r="F1097" t="s">
        <v>93</v>
      </c>
      <c r="G1097">
        <v>25</v>
      </c>
      <c r="H1097" t="s">
        <v>1792</v>
      </c>
      <c r="I1097" t="s">
        <v>129</v>
      </c>
      <c r="J1097" t="s">
        <v>359</v>
      </c>
      <c r="K1097" t="s">
        <v>1540</v>
      </c>
      <c r="L1097" t="s">
        <v>282</v>
      </c>
      <c r="M1097">
        <v>7</v>
      </c>
      <c r="N1097">
        <v>650000</v>
      </c>
      <c r="O1097">
        <v>0.15</v>
      </c>
      <c r="P1097">
        <v>6000</v>
      </c>
      <c r="Q1097">
        <v>520000</v>
      </c>
      <c r="R1097" t="s">
        <v>99</v>
      </c>
      <c r="S1097" t="s">
        <v>100</v>
      </c>
      <c r="T1097" t="s">
        <v>101</v>
      </c>
      <c r="U1097">
        <v>5</v>
      </c>
      <c r="V1097">
        <v>4550000</v>
      </c>
      <c r="W1097">
        <v>682500</v>
      </c>
      <c r="X1097">
        <v>3867500</v>
      </c>
      <c r="Y1097">
        <v>3646000</v>
      </c>
      <c r="Z1097">
        <v>221500</v>
      </c>
      <c r="AA1097">
        <v>5.7272139625080799E-2</v>
      </c>
      <c r="AB1097" t="s">
        <v>6427</v>
      </c>
      <c r="AC1097" s="14" t="s">
        <v>6479</v>
      </c>
    </row>
    <row r="1098" spans="1:29" x14ac:dyDescent="0.25">
      <c r="A1098" t="s">
        <v>4141</v>
      </c>
      <c r="B1098" s="3">
        <v>45800</v>
      </c>
      <c r="C1098" t="s">
        <v>1309</v>
      </c>
      <c r="D1098" t="s">
        <v>4142</v>
      </c>
      <c r="E1098" t="s">
        <v>4143</v>
      </c>
      <c r="F1098" t="s">
        <v>107</v>
      </c>
      <c r="G1098">
        <v>43</v>
      </c>
      <c r="H1098" t="s">
        <v>1792</v>
      </c>
      <c r="I1098" t="s">
        <v>129</v>
      </c>
      <c r="K1098" t="s">
        <v>520</v>
      </c>
      <c r="L1098" t="s">
        <v>111</v>
      </c>
      <c r="M1098">
        <v>6</v>
      </c>
      <c r="N1098">
        <v>410000</v>
      </c>
      <c r="O1098">
        <v>0</v>
      </c>
      <c r="P1098">
        <v>6000</v>
      </c>
      <c r="Q1098">
        <v>325000</v>
      </c>
      <c r="R1098" t="s">
        <v>134</v>
      </c>
      <c r="S1098" t="s">
        <v>100</v>
      </c>
      <c r="T1098" t="s">
        <v>113</v>
      </c>
      <c r="U1098">
        <v>2</v>
      </c>
      <c r="V1098">
        <v>2460000</v>
      </c>
      <c r="W1098">
        <v>0</v>
      </c>
      <c r="X1098">
        <v>2460000</v>
      </c>
      <c r="Y1098">
        <v>1956000</v>
      </c>
      <c r="Z1098">
        <v>504000</v>
      </c>
      <c r="AA1098">
        <v>0.20487804878048799</v>
      </c>
      <c r="AB1098" t="s">
        <v>6430</v>
      </c>
      <c r="AC1098" s="14" t="s">
        <v>6478</v>
      </c>
    </row>
    <row r="1099" spans="1:29" x14ac:dyDescent="0.25">
      <c r="A1099" t="s">
        <v>4144</v>
      </c>
      <c r="B1099" s="3">
        <v>45776</v>
      </c>
      <c r="C1099" t="s">
        <v>3847</v>
      </c>
      <c r="D1099" t="s">
        <v>3848</v>
      </c>
      <c r="E1099" t="s">
        <v>4146</v>
      </c>
      <c r="F1099" t="s">
        <v>107</v>
      </c>
      <c r="G1099">
        <v>39</v>
      </c>
      <c r="H1099" t="s">
        <v>128</v>
      </c>
      <c r="I1099" t="s">
        <v>129</v>
      </c>
      <c r="J1099" t="s">
        <v>174</v>
      </c>
      <c r="K1099" t="s">
        <v>388</v>
      </c>
      <c r="L1099" t="s">
        <v>132</v>
      </c>
      <c r="M1099">
        <v>6</v>
      </c>
      <c r="N1099">
        <v>510000</v>
      </c>
      <c r="O1099">
        <v>0</v>
      </c>
      <c r="P1099">
        <v>6000</v>
      </c>
      <c r="Q1099">
        <v>410000</v>
      </c>
      <c r="R1099" t="s">
        <v>99</v>
      </c>
      <c r="S1099" t="s">
        <v>168</v>
      </c>
      <c r="T1099" t="s">
        <v>113</v>
      </c>
      <c r="U1099">
        <v>2</v>
      </c>
      <c r="V1099">
        <v>3060000</v>
      </c>
      <c r="W1099">
        <v>0</v>
      </c>
      <c r="X1099">
        <v>3060000</v>
      </c>
      <c r="Y1099">
        <v>2466000</v>
      </c>
      <c r="Z1099">
        <v>594000</v>
      </c>
      <c r="AA1099">
        <v>0.19411764705882401</v>
      </c>
      <c r="AB1099" t="s">
        <v>6431</v>
      </c>
      <c r="AC1099" s="14" t="s">
        <v>6478</v>
      </c>
    </row>
    <row r="1100" spans="1:29" x14ac:dyDescent="0.25">
      <c r="A1100" t="s">
        <v>4147</v>
      </c>
      <c r="B1100" s="3">
        <v>46014</v>
      </c>
      <c r="C1100" t="s">
        <v>948</v>
      </c>
      <c r="D1100" t="s">
        <v>949</v>
      </c>
      <c r="E1100" t="s">
        <v>4148</v>
      </c>
      <c r="F1100" t="s">
        <v>93</v>
      </c>
      <c r="G1100">
        <v>31</v>
      </c>
      <c r="H1100" t="s">
        <v>413</v>
      </c>
      <c r="I1100" t="s">
        <v>95</v>
      </c>
      <c r="K1100" t="s">
        <v>520</v>
      </c>
      <c r="L1100" t="s">
        <v>111</v>
      </c>
      <c r="M1100">
        <v>4</v>
      </c>
      <c r="N1100">
        <v>410000</v>
      </c>
      <c r="O1100">
        <v>0</v>
      </c>
      <c r="P1100">
        <v>6000</v>
      </c>
      <c r="Q1100">
        <v>325000</v>
      </c>
      <c r="R1100" t="s">
        <v>219</v>
      </c>
      <c r="S1100" t="s">
        <v>100</v>
      </c>
      <c r="T1100" t="s">
        <v>113</v>
      </c>
      <c r="U1100">
        <v>2</v>
      </c>
      <c r="V1100">
        <v>1640000</v>
      </c>
      <c r="W1100">
        <v>0</v>
      </c>
      <c r="X1100">
        <v>1640000</v>
      </c>
      <c r="Y1100">
        <v>1306000</v>
      </c>
      <c r="Z1100">
        <v>334000</v>
      </c>
      <c r="AA1100">
        <v>0.20365853658536601</v>
      </c>
      <c r="AB1100" t="s">
        <v>6432</v>
      </c>
      <c r="AC1100" s="14" t="s">
        <v>6479</v>
      </c>
    </row>
    <row r="1101" spans="1:29" x14ac:dyDescent="0.25">
      <c r="A1101" t="s">
        <v>4149</v>
      </c>
      <c r="B1101" s="3">
        <v>45796</v>
      </c>
      <c r="C1101" t="s">
        <v>2530</v>
      </c>
      <c r="D1101" t="s">
        <v>2531</v>
      </c>
      <c r="E1101" t="s">
        <v>4151</v>
      </c>
      <c r="F1101" t="s">
        <v>93</v>
      </c>
      <c r="G1101">
        <v>21</v>
      </c>
      <c r="H1101" t="s">
        <v>338</v>
      </c>
      <c r="I1101" t="s">
        <v>120</v>
      </c>
      <c r="J1101" t="s">
        <v>165</v>
      </c>
      <c r="K1101" t="s">
        <v>311</v>
      </c>
      <c r="L1101" t="s">
        <v>122</v>
      </c>
      <c r="M1101">
        <v>3</v>
      </c>
      <c r="N1101">
        <v>850000</v>
      </c>
      <c r="O1101">
        <v>0</v>
      </c>
      <c r="P1101">
        <v>2500</v>
      </c>
      <c r="Q1101">
        <v>710000</v>
      </c>
      <c r="R1101" t="s">
        <v>6415</v>
      </c>
      <c r="S1101" t="s">
        <v>100</v>
      </c>
      <c r="T1101" t="s">
        <v>101</v>
      </c>
      <c r="U1101">
        <v>1</v>
      </c>
      <c r="V1101">
        <v>2550000</v>
      </c>
      <c r="W1101">
        <v>0</v>
      </c>
      <c r="X1101">
        <v>2550000</v>
      </c>
      <c r="Y1101">
        <v>2132500</v>
      </c>
      <c r="Z1101">
        <v>417500</v>
      </c>
      <c r="AA1101">
        <v>0.16372549019607799</v>
      </c>
      <c r="AB1101" t="s">
        <v>6430</v>
      </c>
      <c r="AC1101" s="14" t="s">
        <v>6477</v>
      </c>
    </row>
    <row r="1102" spans="1:29" x14ac:dyDescent="0.25">
      <c r="A1102" t="s">
        <v>4152</v>
      </c>
      <c r="B1102" s="3">
        <v>46017</v>
      </c>
      <c r="C1102" t="s">
        <v>1263</v>
      </c>
      <c r="D1102" t="s">
        <v>2850</v>
      </c>
      <c r="E1102" t="s">
        <v>4153</v>
      </c>
      <c r="F1102" t="s">
        <v>93</v>
      </c>
      <c r="G1102">
        <v>35</v>
      </c>
      <c r="H1102" t="s">
        <v>119</v>
      </c>
      <c r="I1102" t="s">
        <v>120</v>
      </c>
      <c r="J1102" t="s">
        <v>155</v>
      </c>
      <c r="K1102" t="s">
        <v>311</v>
      </c>
      <c r="L1102" t="s">
        <v>122</v>
      </c>
      <c r="M1102">
        <v>8</v>
      </c>
      <c r="N1102">
        <v>850000</v>
      </c>
      <c r="O1102">
        <v>0.15</v>
      </c>
      <c r="P1102">
        <v>12000</v>
      </c>
      <c r="Q1102">
        <v>710000</v>
      </c>
      <c r="R1102" t="s">
        <v>134</v>
      </c>
      <c r="S1102" t="s">
        <v>100</v>
      </c>
      <c r="T1102" t="s">
        <v>101</v>
      </c>
      <c r="U1102">
        <v>1</v>
      </c>
      <c r="V1102">
        <v>6800000</v>
      </c>
      <c r="W1102">
        <v>1020000</v>
      </c>
      <c r="X1102">
        <v>5780000</v>
      </c>
      <c r="Y1102">
        <v>5692000</v>
      </c>
      <c r="Z1102">
        <v>88000</v>
      </c>
      <c r="AA1102">
        <v>1.52249134948097E-2</v>
      </c>
      <c r="AB1102" t="s">
        <v>6432</v>
      </c>
      <c r="AC1102" s="14" t="s">
        <v>6479</v>
      </c>
    </row>
    <row r="1103" spans="1:29" x14ac:dyDescent="0.25">
      <c r="A1103" t="s">
        <v>4154</v>
      </c>
      <c r="B1103" s="3">
        <v>45819</v>
      </c>
      <c r="C1103" t="s">
        <v>4155</v>
      </c>
      <c r="D1103" t="s">
        <v>4156</v>
      </c>
      <c r="E1103" t="s">
        <v>4157</v>
      </c>
      <c r="F1103" t="s">
        <v>107</v>
      </c>
      <c r="G1103">
        <v>37</v>
      </c>
      <c r="H1103" t="s">
        <v>1279</v>
      </c>
      <c r="I1103" t="s">
        <v>144</v>
      </c>
      <c r="J1103" t="s">
        <v>155</v>
      </c>
      <c r="K1103" t="s">
        <v>311</v>
      </c>
      <c r="L1103" t="s">
        <v>122</v>
      </c>
      <c r="M1103">
        <v>1</v>
      </c>
      <c r="N1103">
        <v>850000</v>
      </c>
      <c r="O1103">
        <v>1.0500000000000001E-2</v>
      </c>
      <c r="P1103">
        <v>4000</v>
      </c>
      <c r="Q1103">
        <v>710000</v>
      </c>
      <c r="R1103" t="s">
        <v>134</v>
      </c>
      <c r="S1103" t="s">
        <v>168</v>
      </c>
      <c r="T1103" t="s">
        <v>101</v>
      </c>
      <c r="U1103">
        <v>3</v>
      </c>
      <c r="V1103">
        <v>850000</v>
      </c>
      <c r="W1103">
        <v>8925</v>
      </c>
      <c r="X1103">
        <v>841075</v>
      </c>
      <c r="Y1103">
        <v>714000</v>
      </c>
      <c r="Z1103">
        <v>127075</v>
      </c>
      <c r="AA1103">
        <v>0.15108640727640199</v>
      </c>
      <c r="AB1103" t="s">
        <v>6434</v>
      </c>
      <c r="AC1103" s="14" t="s">
        <v>6478</v>
      </c>
    </row>
    <row r="1104" spans="1:29" x14ac:dyDescent="0.25">
      <c r="A1104" t="s">
        <v>4158</v>
      </c>
      <c r="B1104" s="3">
        <v>45932</v>
      </c>
      <c r="C1104" t="s">
        <v>1514</v>
      </c>
      <c r="D1104" t="s">
        <v>1515</v>
      </c>
      <c r="E1104" t="s">
        <v>4159</v>
      </c>
      <c r="F1104" t="s">
        <v>93</v>
      </c>
      <c r="G1104">
        <v>46</v>
      </c>
      <c r="H1104" t="s">
        <v>377</v>
      </c>
      <c r="I1104" t="s">
        <v>95</v>
      </c>
      <c r="J1104" t="s">
        <v>174</v>
      </c>
      <c r="K1104" t="s">
        <v>1540</v>
      </c>
      <c r="L1104" t="s">
        <v>282</v>
      </c>
      <c r="M1104">
        <v>4</v>
      </c>
      <c r="N1104">
        <v>650000</v>
      </c>
      <c r="O1104">
        <v>0.1</v>
      </c>
      <c r="P1104">
        <v>12000</v>
      </c>
      <c r="Q1104">
        <v>520000</v>
      </c>
      <c r="R1104" t="s">
        <v>6415</v>
      </c>
      <c r="S1104" t="s">
        <v>100</v>
      </c>
      <c r="T1104" t="s">
        <v>101</v>
      </c>
      <c r="U1104">
        <v>1</v>
      </c>
      <c r="V1104">
        <v>2600000</v>
      </c>
      <c r="W1104">
        <v>260000</v>
      </c>
      <c r="X1104">
        <v>2340000</v>
      </c>
      <c r="Y1104">
        <v>2092000</v>
      </c>
      <c r="Z1104">
        <v>248000</v>
      </c>
      <c r="AA1104">
        <v>0.10598290598290599</v>
      </c>
      <c r="AB1104" t="s">
        <v>6427</v>
      </c>
      <c r="AC1104" s="14" t="s">
        <v>6478</v>
      </c>
    </row>
    <row r="1105" spans="1:29" x14ac:dyDescent="0.25">
      <c r="A1105" t="s">
        <v>4160</v>
      </c>
      <c r="B1105" s="3">
        <v>45810</v>
      </c>
      <c r="C1105" t="s">
        <v>4162</v>
      </c>
      <c r="D1105" t="s">
        <v>4007</v>
      </c>
      <c r="E1105" t="s">
        <v>4163</v>
      </c>
      <c r="F1105" t="s">
        <v>93</v>
      </c>
      <c r="G1105">
        <v>30</v>
      </c>
      <c r="H1105" t="s">
        <v>1279</v>
      </c>
      <c r="I1105" t="s">
        <v>144</v>
      </c>
      <c r="J1105" t="s">
        <v>174</v>
      </c>
      <c r="K1105" t="s">
        <v>520</v>
      </c>
      <c r="L1105" t="s">
        <v>111</v>
      </c>
      <c r="M1105">
        <v>2</v>
      </c>
      <c r="N1105">
        <v>410000</v>
      </c>
      <c r="O1105">
        <v>0.02</v>
      </c>
      <c r="P1105">
        <v>2500</v>
      </c>
      <c r="Q1105">
        <v>325000</v>
      </c>
      <c r="R1105" t="s">
        <v>219</v>
      </c>
      <c r="S1105" t="s">
        <v>168</v>
      </c>
      <c r="T1105" t="s">
        <v>101</v>
      </c>
      <c r="U1105">
        <v>4</v>
      </c>
      <c r="V1105">
        <v>820000</v>
      </c>
      <c r="W1105">
        <v>16400</v>
      </c>
      <c r="X1105">
        <v>803600</v>
      </c>
      <c r="Y1105">
        <v>652500</v>
      </c>
      <c r="Z1105">
        <v>151100</v>
      </c>
      <c r="AA1105">
        <v>0.18802887008461899</v>
      </c>
      <c r="AB1105" t="s">
        <v>6434</v>
      </c>
      <c r="AC1105" s="14" t="s">
        <v>6479</v>
      </c>
    </row>
    <row r="1106" spans="1:29" x14ac:dyDescent="0.25">
      <c r="A1106" t="s">
        <v>4164</v>
      </c>
      <c r="B1106" s="3">
        <v>45815</v>
      </c>
      <c r="C1106" t="s">
        <v>104</v>
      </c>
      <c r="D1106" t="s">
        <v>105</v>
      </c>
      <c r="E1106" t="s">
        <v>4165</v>
      </c>
      <c r="F1106" t="s">
        <v>107</v>
      </c>
      <c r="G1106">
        <v>46</v>
      </c>
      <c r="H1106" t="s">
        <v>338</v>
      </c>
      <c r="I1106" t="s">
        <v>120</v>
      </c>
      <c r="J1106" t="s">
        <v>165</v>
      </c>
      <c r="K1106" t="s">
        <v>852</v>
      </c>
      <c r="L1106" t="s">
        <v>122</v>
      </c>
      <c r="M1106">
        <v>5</v>
      </c>
      <c r="N1106">
        <v>680000</v>
      </c>
      <c r="O1106">
        <v>0.15</v>
      </c>
      <c r="P1106">
        <v>2500</v>
      </c>
      <c r="Q1106">
        <v>555000</v>
      </c>
      <c r="R1106" t="s">
        <v>99</v>
      </c>
      <c r="S1106" t="s">
        <v>168</v>
      </c>
      <c r="T1106" t="s">
        <v>101</v>
      </c>
      <c r="U1106">
        <v>3</v>
      </c>
      <c r="V1106">
        <v>3400000</v>
      </c>
      <c r="W1106">
        <v>510000</v>
      </c>
      <c r="X1106">
        <v>2890000</v>
      </c>
      <c r="Y1106">
        <v>2777500</v>
      </c>
      <c r="Z1106">
        <v>112500</v>
      </c>
      <c r="AA1106">
        <v>3.8927335640138401E-2</v>
      </c>
      <c r="AB1106" t="s">
        <v>6434</v>
      </c>
      <c r="AC1106" s="14" t="s">
        <v>6478</v>
      </c>
    </row>
    <row r="1107" spans="1:29" x14ac:dyDescent="0.25">
      <c r="A1107" t="s">
        <v>4166</v>
      </c>
      <c r="B1107" s="3">
        <v>45778</v>
      </c>
      <c r="C1107" t="s">
        <v>1101</v>
      </c>
      <c r="D1107" t="s">
        <v>1102</v>
      </c>
      <c r="E1107" t="s">
        <v>6360</v>
      </c>
      <c r="F1107" t="s">
        <v>107</v>
      </c>
      <c r="G1107">
        <v>48</v>
      </c>
      <c r="H1107" t="s">
        <v>558</v>
      </c>
      <c r="I1107" t="s">
        <v>129</v>
      </c>
      <c r="J1107" t="s">
        <v>165</v>
      </c>
      <c r="K1107" t="s">
        <v>242</v>
      </c>
      <c r="L1107" t="s">
        <v>132</v>
      </c>
      <c r="M1107">
        <v>8</v>
      </c>
      <c r="N1107">
        <v>780000</v>
      </c>
      <c r="O1107">
        <v>0.05</v>
      </c>
      <c r="P1107">
        <v>6000</v>
      </c>
      <c r="Q1107">
        <v>630000</v>
      </c>
      <c r="R1107" t="s">
        <v>219</v>
      </c>
      <c r="S1107" t="s">
        <v>148</v>
      </c>
      <c r="T1107" t="s">
        <v>101</v>
      </c>
      <c r="U1107">
        <v>3</v>
      </c>
      <c r="V1107">
        <v>6240000</v>
      </c>
      <c r="W1107">
        <v>312000</v>
      </c>
      <c r="X1107">
        <v>5928000</v>
      </c>
      <c r="Y1107">
        <v>5046000</v>
      </c>
      <c r="Z1107">
        <v>882000</v>
      </c>
      <c r="AA1107">
        <v>0.14878542510121501</v>
      </c>
      <c r="AB1107" t="s">
        <v>6430</v>
      </c>
      <c r="AC1107" s="14" t="s">
        <v>6478</v>
      </c>
    </row>
    <row r="1108" spans="1:29" x14ac:dyDescent="0.25">
      <c r="A1108" t="s">
        <v>4168</v>
      </c>
      <c r="B1108" s="3">
        <v>45862</v>
      </c>
      <c r="C1108" t="s">
        <v>1304</v>
      </c>
      <c r="D1108" t="s">
        <v>1305</v>
      </c>
      <c r="E1108" t="s">
        <v>4170</v>
      </c>
      <c r="F1108" t="s">
        <v>107</v>
      </c>
      <c r="G1108">
        <v>25</v>
      </c>
      <c r="H1108" t="s">
        <v>310</v>
      </c>
      <c r="I1108" t="s">
        <v>263</v>
      </c>
      <c r="J1108" t="s">
        <v>165</v>
      </c>
      <c r="K1108" t="s">
        <v>520</v>
      </c>
      <c r="L1108" t="s">
        <v>111</v>
      </c>
      <c r="M1108">
        <v>8</v>
      </c>
      <c r="N1108">
        <v>410000</v>
      </c>
      <c r="O1108">
        <v>0</v>
      </c>
      <c r="P1108">
        <v>4000</v>
      </c>
      <c r="Q1108">
        <v>325000</v>
      </c>
      <c r="R1108" t="s">
        <v>6415</v>
      </c>
      <c r="S1108" t="s">
        <v>148</v>
      </c>
      <c r="T1108" t="s">
        <v>113</v>
      </c>
      <c r="U1108">
        <v>7</v>
      </c>
      <c r="V1108">
        <v>3280000</v>
      </c>
      <c r="W1108">
        <v>0</v>
      </c>
      <c r="X1108">
        <v>3280000</v>
      </c>
      <c r="Y1108">
        <v>2604000</v>
      </c>
      <c r="Z1108">
        <v>676000</v>
      </c>
      <c r="AA1108">
        <v>0.20609756097560999</v>
      </c>
      <c r="AB1108" t="s">
        <v>6425</v>
      </c>
      <c r="AC1108" s="14" t="s">
        <v>6479</v>
      </c>
    </row>
    <row r="1109" spans="1:29" x14ac:dyDescent="0.25">
      <c r="A1109" t="s">
        <v>4171</v>
      </c>
      <c r="B1109" s="3">
        <v>45839</v>
      </c>
      <c r="C1109" t="s">
        <v>2997</v>
      </c>
      <c r="D1109" t="s">
        <v>4172</v>
      </c>
      <c r="E1109" t="s">
        <v>4173</v>
      </c>
      <c r="F1109" t="s">
        <v>93</v>
      </c>
      <c r="G1109">
        <v>57</v>
      </c>
      <c r="H1109" t="s">
        <v>262</v>
      </c>
      <c r="I1109" t="s">
        <v>263</v>
      </c>
      <c r="J1109" t="s">
        <v>212</v>
      </c>
      <c r="K1109" t="s">
        <v>242</v>
      </c>
      <c r="L1109" t="s">
        <v>132</v>
      </c>
      <c r="M1109">
        <v>6</v>
      </c>
      <c r="N1109">
        <v>780000</v>
      </c>
      <c r="O1109">
        <v>0.05</v>
      </c>
      <c r="P1109">
        <v>6000</v>
      </c>
      <c r="Q1109">
        <v>630000</v>
      </c>
      <c r="R1109" t="s">
        <v>167</v>
      </c>
      <c r="S1109" t="s">
        <v>100</v>
      </c>
      <c r="T1109" t="s">
        <v>101</v>
      </c>
      <c r="U1109">
        <v>3</v>
      </c>
      <c r="V1109">
        <v>4680000</v>
      </c>
      <c r="W1109">
        <v>234000</v>
      </c>
      <c r="X1109">
        <v>4446000</v>
      </c>
      <c r="Y1109">
        <v>3786000</v>
      </c>
      <c r="Z1109">
        <v>660000</v>
      </c>
      <c r="AA1109">
        <v>0.148448043184885</v>
      </c>
      <c r="AB1109" t="s">
        <v>6425</v>
      </c>
      <c r="AC1109" s="14">
        <v>51</v>
      </c>
    </row>
    <row r="1110" spans="1:29" x14ac:dyDescent="0.25">
      <c r="A1110" t="s">
        <v>4174</v>
      </c>
      <c r="B1110" s="3">
        <v>45659</v>
      </c>
      <c r="C1110" t="s">
        <v>1263</v>
      </c>
      <c r="D1110" t="s">
        <v>2850</v>
      </c>
      <c r="E1110" t="s">
        <v>4175</v>
      </c>
      <c r="F1110" t="s">
        <v>93</v>
      </c>
      <c r="G1110">
        <v>26</v>
      </c>
      <c r="H1110" t="s">
        <v>119</v>
      </c>
      <c r="I1110" t="s">
        <v>120</v>
      </c>
      <c r="J1110" t="s">
        <v>165</v>
      </c>
      <c r="K1110" t="s">
        <v>388</v>
      </c>
      <c r="L1110" t="s">
        <v>132</v>
      </c>
      <c r="M1110">
        <v>3</v>
      </c>
      <c r="N1110">
        <v>510000</v>
      </c>
      <c r="O1110">
        <v>0.15</v>
      </c>
      <c r="P1110">
        <v>8000</v>
      </c>
      <c r="Q1110">
        <v>410000</v>
      </c>
      <c r="R1110" t="s">
        <v>134</v>
      </c>
      <c r="S1110" t="s">
        <v>135</v>
      </c>
      <c r="T1110" t="s">
        <v>101</v>
      </c>
      <c r="U1110">
        <v>5</v>
      </c>
      <c r="V1110">
        <v>1530000</v>
      </c>
      <c r="W1110">
        <v>229500</v>
      </c>
      <c r="X1110">
        <v>1300500</v>
      </c>
      <c r="Y1110">
        <v>1238000</v>
      </c>
      <c r="Z1110">
        <v>62500</v>
      </c>
      <c r="AA1110">
        <v>4.80584390618993E-2</v>
      </c>
      <c r="AB1110" t="s">
        <v>6426</v>
      </c>
      <c r="AC1110" s="14" t="s">
        <v>6479</v>
      </c>
    </row>
    <row r="1111" spans="1:29" x14ac:dyDescent="0.25">
      <c r="A1111" t="s">
        <v>4176</v>
      </c>
      <c r="B1111" s="3">
        <v>45695</v>
      </c>
      <c r="C1111" t="s">
        <v>481</v>
      </c>
      <c r="D1111" t="s">
        <v>482</v>
      </c>
      <c r="E1111" t="s">
        <v>4177</v>
      </c>
      <c r="F1111" t="s">
        <v>93</v>
      </c>
      <c r="G1111">
        <v>60</v>
      </c>
      <c r="H1111" t="s">
        <v>804</v>
      </c>
      <c r="I1111" t="s">
        <v>95</v>
      </c>
      <c r="J1111" t="s">
        <v>212</v>
      </c>
      <c r="K1111" t="s">
        <v>425</v>
      </c>
      <c r="L1111" t="s">
        <v>146</v>
      </c>
      <c r="M1111">
        <v>2</v>
      </c>
      <c r="N1111">
        <v>45000</v>
      </c>
      <c r="O1111">
        <v>0.05</v>
      </c>
      <c r="P1111">
        <v>0</v>
      </c>
      <c r="Q1111">
        <v>27000</v>
      </c>
      <c r="R1111" t="s">
        <v>219</v>
      </c>
      <c r="S1111" t="s">
        <v>100</v>
      </c>
      <c r="T1111" t="s">
        <v>101</v>
      </c>
      <c r="U1111">
        <v>4</v>
      </c>
      <c r="V1111">
        <v>90000</v>
      </c>
      <c r="W1111">
        <v>4500</v>
      </c>
      <c r="X1111">
        <v>85500</v>
      </c>
      <c r="Y1111">
        <v>54000</v>
      </c>
      <c r="Z1111">
        <v>31500</v>
      </c>
      <c r="AA1111">
        <v>0.36842105263157898</v>
      </c>
      <c r="AB1111" t="s">
        <v>6429</v>
      </c>
      <c r="AC1111" s="14">
        <v>51</v>
      </c>
    </row>
    <row r="1112" spans="1:29" x14ac:dyDescent="0.25">
      <c r="A1112" t="s">
        <v>4178</v>
      </c>
      <c r="B1112" s="3">
        <v>45985</v>
      </c>
      <c r="C1112" t="s">
        <v>1823</v>
      </c>
      <c r="D1112" t="s">
        <v>4179</v>
      </c>
      <c r="E1112" t="s">
        <v>4180</v>
      </c>
      <c r="F1112" t="s">
        <v>93</v>
      </c>
      <c r="G1112">
        <v>20</v>
      </c>
      <c r="H1112" t="s">
        <v>119</v>
      </c>
      <c r="I1112" t="s">
        <v>120</v>
      </c>
      <c r="J1112" t="s">
        <v>130</v>
      </c>
      <c r="K1112" t="s">
        <v>1540</v>
      </c>
      <c r="L1112" t="s">
        <v>282</v>
      </c>
      <c r="M1112">
        <v>3</v>
      </c>
      <c r="N1112">
        <v>650000</v>
      </c>
      <c r="O1112">
        <v>0.15</v>
      </c>
      <c r="P1112">
        <v>4000</v>
      </c>
      <c r="Q1112">
        <v>520000</v>
      </c>
      <c r="R1112" t="s">
        <v>219</v>
      </c>
      <c r="S1112" t="s">
        <v>168</v>
      </c>
      <c r="T1112" t="s">
        <v>101</v>
      </c>
      <c r="U1112">
        <v>1</v>
      </c>
      <c r="V1112">
        <v>1950000</v>
      </c>
      <c r="W1112">
        <v>292500</v>
      </c>
      <c r="X1112">
        <v>1657500</v>
      </c>
      <c r="Y1112">
        <v>1564000</v>
      </c>
      <c r="Z1112">
        <v>93500</v>
      </c>
      <c r="AA1112">
        <v>5.6410256410256397E-2</v>
      </c>
      <c r="AB1112" t="s">
        <v>6424</v>
      </c>
      <c r="AC1112" s="14" t="s">
        <v>6477</v>
      </c>
    </row>
    <row r="1113" spans="1:29" x14ac:dyDescent="0.25">
      <c r="A1113" t="s">
        <v>4181</v>
      </c>
      <c r="B1113" s="3">
        <v>45951</v>
      </c>
      <c r="C1113" t="s">
        <v>1951</v>
      </c>
      <c r="D1113" t="s">
        <v>2625</v>
      </c>
      <c r="E1113" t="s">
        <v>4182</v>
      </c>
      <c r="F1113" t="s">
        <v>107</v>
      </c>
      <c r="G1113">
        <v>28</v>
      </c>
      <c r="H1113" t="s">
        <v>119</v>
      </c>
      <c r="I1113" t="s">
        <v>120</v>
      </c>
      <c r="J1113" t="s">
        <v>130</v>
      </c>
      <c r="K1113" t="s">
        <v>852</v>
      </c>
      <c r="L1113" t="s">
        <v>122</v>
      </c>
      <c r="M1113">
        <v>7</v>
      </c>
      <c r="N1113">
        <v>680000</v>
      </c>
      <c r="O1113">
        <v>0.1</v>
      </c>
      <c r="P1113">
        <v>12000</v>
      </c>
      <c r="Q1113">
        <v>555000</v>
      </c>
      <c r="R1113" t="s">
        <v>219</v>
      </c>
      <c r="S1113" t="s">
        <v>100</v>
      </c>
      <c r="T1113" t="s">
        <v>101</v>
      </c>
      <c r="V1113">
        <v>4760000</v>
      </c>
      <c r="W1113">
        <v>476000</v>
      </c>
      <c r="X1113">
        <v>4284000</v>
      </c>
      <c r="Y1113">
        <v>3897000</v>
      </c>
      <c r="Z1113">
        <v>387000</v>
      </c>
      <c r="AA1113">
        <v>9.0336134453781497E-2</v>
      </c>
      <c r="AB1113" t="s">
        <v>6427</v>
      </c>
      <c r="AC1113" s="14" t="s">
        <v>6479</v>
      </c>
    </row>
    <row r="1114" spans="1:29" x14ac:dyDescent="0.25">
      <c r="A1114" t="s">
        <v>4183</v>
      </c>
      <c r="B1114" s="3">
        <v>45875</v>
      </c>
      <c r="C1114" t="s">
        <v>568</v>
      </c>
      <c r="D1114" t="s">
        <v>569</v>
      </c>
      <c r="E1114" t="s">
        <v>4184</v>
      </c>
      <c r="F1114" t="s">
        <v>93</v>
      </c>
      <c r="G1114">
        <v>27</v>
      </c>
      <c r="H1114" t="s">
        <v>413</v>
      </c>
      <c r="I1114" t="s">
        <v>95</v>
      </c>
      <c r="J1114" t="s">
        <v>155</v>
      </c>
      <c r="K1114" t="s">
        <v>425</v>
      </c>
      <c r="L1114" t="s">
        <v>146</v>
      </c>
      <c r="M1114">
        <v>8</v>
      </c>
      <c r="N1114">
        <v>45000</v>
      </c>
      <c r="O1114">
        <v>0.1</v>
      </c>
      <c r="P1114">
        <v>2500</v>
      </c>
      <c r="Q1114">
        <v>27000</v>
      </c>
      <c r="R1114" t="s">
        <v>167</v>
      </c>
      <c r="S1114" t="s">
        <v>100</v>
      </c>
      <c r="T1114" t="s">
        <v>101</v>
      </c>
      <c r="U1114">
        <v>1</v>
      </c>
      <c r="V1114">
        <v>360000</v>
      </c>
      <c r="W1114">
        <v>36000</v>
      </c>
      <c r="X1114">
        <v>324000</v>
      </c>
      <c r="Y1114">
        <v>218500</v>
      </c>
      <c r="Z1114">
        <v>105500</v>
      </c>
      <c r="AA1114">
        <v>0.32561728395061701</v>
      </c>
      <c r="AB1114" t="s">
        <v>6433</v>
      </c>
      <c r="AC1114" s="14" t="s">
        <v>6479</v>
      </c>
    </row>
    <row r="1115" spans="1:29" x14ac:dyDescent="0.25">
      <c r="A1115" t="s">
        <v>4185</v>
      </c>
      <c r="B1115" s="3">
        <v>45742</v>
      </c>
      <c r="C1115" t="s">
        <v>2492</v>
      </c>
      <c r="D1115" t="s">
        <v>2493</v>
      </c>
      <c r="E1115" t="s">
        <v>4186</v>
      </c>
      <c r="F1115" t="s">
        <v>93</v>
      </c>
      <c r="G1115">
        <v>49</v>
      </c>
      <c r="H1115" t="s">
        <v>154</v>
      </c>
      <c r="I1115" t="s">
        <v>95</v>
      </c>
      <c r="J1115" t="s">
        <v>165</v>
      </c>
      <c r="K1115" t="s">
        <v>242</v>
      </c>
      <c r="L1115" t="s">
        <v>132</v>
      </c>
      <c r="M1115">
        <v>1</v>
      </c>
      <c r="N1115">
        <v>780000</v>
      </c>
      <c r="O1115">
        <v>1.0500000000000001E-2</v>
      </c>
      <c r="P1115">
        <v>12000</v>
      </c>
      <c r="Q1115">
        <v>630000</v>
      </c>
      <c r="R1115" t="s">
        <v>167</v>
      </c>
      <c r="S1115" t="s">
        <v>100</v>
      </c>
      <c r="T1115" t="s">
        <v>101</v>
      </c>
      <c r="U1115">
        <v>5</v>
      </c>
      <c r="V1115">
        <v>780000</v>
      </c>
      <c r="W1115">
        <v>8190</v>
      </c>
      <c r="X1115">
        <v>771810</v>
      </c>
      <c r="Y1115">
        <v>642000</v>
      </c>
      <c r="Z1115">
        <v>129810</v>
      </c>
      <c r="AA1115">
        <v>0.168189062074863</v>
      </c>
      <c r="AB1115" t="s">
        <v>6428</v>
      </c>
      <c r="AC1115" s="14" t="s">
        <v>6478</v>
      </c>
    </row>
    <row r="1116" spans="1:29" x14ac:dyDescent="0.25">
      <c r="A1116" t="s">
        <v>4187</v>
      </c>
      <c r="B1116" s="3">
        <v>45771</v>
      </c>
      <c r="C1116" t="s">
        <v>725</v>
      </c>
      <c r="D1116" t="s">
        <v>726</v>
      </c>
      <c r="E1116" t="s">
        <v>4189</v>
      </c>
      <c r="F1116" t="s">
        <v>93</v>
      </c>
      <c r="G1116">
        <v>50</v>
      </c>
      <c r="H1116" t="s">
        <v>154</v>
      </c>
      <c r="I1116" t="s">
        <v>95</v>
      </c>
      <c r="J1116" t="s">
        <v>359</v>
      </c>
      <c r="K1116" t="s">
        <v>582</v>
      </c>
      <c r="L1116" t="s">
        <v>146</v>
      </c>
      <c r="M1116">
        <v>8</v>
      </c>
      <c r="N1116">
        <v>180000</v>
      </c>
      <c r="O1116">
        <v>0</v>
      </c>
      <c r="P1116">
        <v>6000</v>
      </c>
      <c r="Q1116">
        <v>125000</v>
      </c>
      <c r="R1116" t="s">
        <v>6415</v>
      </c>
      <c r="S1116" t="s">
        <v>100</v>
      </c>
      <c r="T1116" t="s">
        <v>101</v>
      </c>
      <c r="U1116">
        <v>1</v>
      </c>
      <c r="V1116">
        <v>1440000</v>
      </c>
      <c r="W1116">
        <v>0</v>
      </c>
      <c r="X1116">
        <v>1440000</v>
      </c>
      <c r="Y1116">
        <v>1006000</v>
      </c>
      <c r="Z1116">
        <v>434000</v>
      </c>
      <c r="AA1116">
        <v>0.30138888888888898</v>
      </c>
      <c r="AB1116" t="s">
        <v>6431</v>
      </c>
      <c r="AC1116" s="14" t="s">
        <v>6478</v>
      </c>
    </row>
    <row r="1117" spans="1:29" x14ac:dyDescent="0.25">
      <c r="A1117" t="s">
        <v>4190</v>
      </c>
      <c r="B1117" s="3">
        <v>45767</v>
      </c>
      <c r="C1117" t="s">
        <v>820</v>
      </c>
      <c r="D1117" t="s">
        <v>821</v>
      </c>
      <c r="E1117" t="s">
        <v>4191</v>
      </c>
      <c r="F1117" t="s">
        <v>93</v>
      </c>
      <c r="G1117">
        <v>54</v>
      </c>
      <c r="H1117" t="s">
        <v>154</v>
      </c>
      <c r="I1117" t="s">
        <v>95</v>
      </c>
      <c r="J1117" t="s">
        <v>109</v>
      </c>
      <c r="K1117" t="s">
        <v>296</v>
      </c>
      <c r="L1117" t="s">
        <v>282</v>
      </c>
      <c r="M1117">
        <v>2</v>
      </c>
      <c r="N1117">
        <v>320000</v>
      </c>
      <c r="O1117">
        <v>0</v>
      </c>
      <c r="P1117">
        <v>2500</v>
      </c>
      <c r="Q1117">
        <v>250000</v>
      </c>
      <c r="R1117" t="s">
        <v>6415</v>
      </c>
      <c r="S1117" t="s">
        <v>100</v>
      </c>
      <c r="T1117" t="s">
        <v>113</v>
      </c>
      <c r="U1117">
        <v>0</v>
      </c>
      <c r="V1117">
        <v>640000</v>
      </c>
      <c r="W1117">
        <v>0</v>
      </c>
      <c r="X1117">
        <v>640000</v>
      </c>
      <c r="Y1117">
        <v>502500</v>
      </c>
      <c r="Z1117">
        <v>137500</v>
      </c>
      <c r="AA1117">
        <v>0.21484375</v>
      </c>
      <c r="AB1117" t="s">
        <v>6431</v>
      </c>
      <c r="AC1117" s="14">
        <v>51</v>
      </c>
    </row>
    <row r="1118" spans="1:29" x14ac:dyDescent="0.25">
      <c r="A1118" t="s">
        <v>4192</v>
      </c>
      <c r="B1118" s="3">
        <v>45799</v>
      </c>
      <c r="C1118" t="s">
        <v>3168</v>
      </c>
      <c r="D1118" t="s">
        <v>3169</v>
      </c>
      <c r="E1118" t="s">
        <v>4194</v>
      </c>
      <c r="F1118" t="s">
        <v>107</v>
      </c>
      <c r="G1118">
        <v>22</v>
      </c>
      <c r="H1118" t="s">
        <v>310</v>
      </c>
      <c r="I1118" t="s">
        <v>263</v>
      </c>
      <c r="J1118" t="s">
        <v>212</v>
      </c>
      <c r="K1118" t="s">
        <v>175</v>
      </c>
      <c r="L1118" t="s">
        <v>132</v>
      </c>
      <c r="M1118">
        <v>6</v>
      </c>
      <c r="N1118">
        <v>900000</v>
      </c>
      <c r="O1118">
        <v>0.1</v>
      </c>
      <c r="P1118">
        <v>2500</v>
      </c>
      <c r="Q1118">
        <v>730000</v>
      </c>
      <c r="R1118" t="s">
        <v>6415</v>
      </c>
      <c r="S1118" t="s">
        <v>100</v>
      </c>
      <c r="T1118" t="s">
        <v>113</v>
      </c>
      <c r="U1118">
        <v>3</v>
      </c>
      <c r="V1118">
        <v>5400000</v>
      </c>
      <c r="W1118">
        <v>540000</v>
      </c>
      <c r="X1118">
        <v>4860000</v>
      </c>
      <c r="Y1118">
        <v>4382500</v>
      </c>
      <c r="Z1118">
        <v>477500</v>
      </c>
      <c r="AA1118">
        <v>9.8251028806584401E-2</v>
      </c>
      <c r="AB1118" t="s">
        <v>6430</v>
      </c>
      <c r="AC1118" s="14" t="s">
        <v>6477</v>
      </c>
    </row>
    <row r="1119" spans="1:29" x14ac:dyDescent="0.25">
      <c r="A1119" t="s">
        <v>4195</v>
      </c>
      <c r="B1119" s="3">
        <v>45744</v>
      </c>
      <c r="C1119" t="s">
        <v>990</v>
      </c>
      <c r="D1119" t="s">
        <v>2116</v>
      </c>
      <c r="E1119" t="s">
        <v>4197</v>
      </c>
      <c r="F1119" t="s">
        <v>107</v>
      </c>
      <c r="G1119">
        <v>25</v>
      </c>
      <c r="H1119" t="s">
        <v>581</v>
      </c>
      <c r="I1119" t="s">
        <v>144</v>
      </c>
      <c r="J1119" t="s">
        <v>165</v>
      </c>
      <c r="K1119" t="s">
        <v>156</v>
      </c>
      <c r="L1119" t="s">
        <v>111</v>
      </c>
      <c r="M1119">
        <v>8</v>
      </c>
      <c r="N1119">
        <v>290000</v>
      </c>
      <c r="O1119">
        <v>0.05</v>
      </c>
      <c r="P1119">
        <v>12000</v>
      </c>
      <c r="Q1119">
        <v>225000</v>
      </c>
      <c r="R1119" t="s">
        <v>134</v>
      </c>
      <c r="S1119" t="s">
        <v>100</v>
      </c>
      <c r="T1119" t="s">
        <v>101</v>
      </c>
      <c r="U1119">
        <v>1</v>
      </c>
      <c r="V1119">
        <v>2320000</v>
      </c>
      <c r="W1119">
        <v>116000</v>
      </c>
      <c r="X1119">
        <v>2204000</v>
      </c>
      <c r="Y1119">
        <v>1812000</v>
      </c>
      <c r="Z1119">
        <v>392000</v>
      </c>
      <c r="AA1119">
        <v>0.177858439201452</v>
      </c>
      <c r="AB1119" t="s">
        <v>6428</v>
      </c>
      <c r="AC1119" s="14" t="s">
        <v>6479</v>
      </c>
    </row>
    <row r="1120" spans="1:29" x14ac:dyDescent="0.25">
      <c r="A1120" t="s">
        <v>4198</v>
      </c>
      <c r="B1120" s="3">
        <v>45745</v>
      </c>
      <c r="C1120" t="s">
        <v>2863</v>
      </c>
      <c r="D1120" t="s">
        <v>224</v>
      </c>
      <c r="E1120" t="s">
        <v>4199</v>
      </c>
      <c r="F1120" t="s">
        <v>93</v>
      </c>
      <c r="G1120">
        <v>35</v>
      </c>
      <c r="H1120" t="s">
        <v>154</v>
      </c>
      <c r="I1120" t="s">
        <v>95</v>
      </c>
      <c r="J1120" t="s">
        <v>359</v>
      </c>
      <c r="K1120" t="s">
        <v>175</v>
      </c>
      <c r="L1120" t="s">
        <v>132</v>
      </c>
      <c r="M1120">
        <v>5</v>
      </c>
      <c r="N1120">
        <v>900000</v>
      </c>
      <c r="O1120">
        <v>0</v>
      </c>
      <c r="P1120">
        <v>0</v>
      </c>
      <c r="Q1120">
        <v>730000</v>
      </c>
      <c r="R1120" t="s">
        <v>99</v>
      </c>
      <c r="S1120" t="s">
        <v>100</v>
      </c>
      <c r="T1120" t="s">
        <v>101</v>
      </c>
      <c r="U1120">
        <v>1</v>
      </c>
      <c r="V1120">
        <v>4500000</v>
      </c>
      <c r="W1120">
        <v>0</v>
      </c>
      <c r="X1120">
        <v>4500000</v>
      </c>
      <c r="Y1120">
        <v>3650000</v>
      </c>
      <c r="Z1120">
        <v>850000</v>
      </c>
      <c r="AA1120">
        <v>0.18888888888888899</v>
      </c>
      <c r="AB1120" t="s">
        <v>6428</v>
      </c>
      <c r="AC1120" s="14" t="s">
        <v>6479</v>
      </c>
    </row>
    <row r="1121" spans="1:29" x14ac:dyDescent="0.25">
      <c r="A1121" t="s">
        <v>4200</v>
      </c>
      <c r="B1121" s="3">
        <v>45690</v>
      </c>
      <c r="C1121" t="s">
        <v>451</v>
      </c>
      <c r="D1121" t="s">
        <v>4201</v>
      </c>
      <c r="E1121" t="s">
        <v>4202</v>
      </c>
      <c r="F1121" t="s">
        <v>107</v>
      </c>
      <c r="G1121">
        <v>46</v>
      </c>
      <c r="H1121" t="s">
        <v>128</v>
      </c>
      <c r="I1121" t="s">
        <v>129</v>
      </c>
      <c r="J1121" t="s">
        <v>109</v>
      </c>
      <c r="K1121" t="s">
        <v>281</v>
      </c>
      <c r="L1121" t="s">
        <v>282</v>
      </c>
      <c r="M1121">
        <v>7</v>
      </c>
      <c r="N1121">
        <v>250000</v>
      </c>
      <c r="O1121">
        <v>0.05</v>
      </c>
      <c r="P1121">
        <v>4000</v>
      </c>
      <c r="Q1121">
        <v>190000</v>
      </c>
      <c r="R1121" t="s">
        <v>6415</v>
      </c>
      <c r="S1121" t="s">
        <v>148</v>
      </c>
      <c r="T1121" t="s">
        <v>101</v>
      </c>
      <c r="U1121">
        <v>2</v>
      </c>
      <c r="V1121">
        <v>1750000</v>
      </c>
      <c r="W1121">
        <v>87500</v>
      </c>
      <c r="X1121">
        <v>1662500</v>
      </c>
      <c r="Y1121">
        <v>1334000</v>
      </c>
      <c r="Z1121">
        <v>328500</v>
      </c>
      <c r="AA1121">
        <v>0.19759398496240599</v>
      </c>
      <c r="AB1121" t="s">
        <v>6429</v>
      </c>
      <c r="AC1121" s="14" t="s">
        <v>6478</v>
      </c>
    </row>
    <row r="1122" spans="1:29" x14ac:dyDescent="0.25">
      <c r="A1122" t="s">
        <v>4203</v>
      </c>
      <c r="B1122" s="3">
        <v>46010</v>
      </c>
      <c r="C1122" t="s">
        <v>1514</v>
      </c>
      <c r="D1122" t="s">
        <v>4204</v>
      </c>
      <c r="E1122" t="s">
        <v>4205</v>
      </c>
      <c r="F1122" t="s">
        <v>107</v>
      </c>
      <c r="G1122">
        <v>53</v>
      </c>
      <c r="H1122" t="s">
        <v>558</v>
      </c>
      <c r="I1122" t="s">
        <v>129</v>
      </c>
      <c r="J1122" t="s">
        <v>96</v>
      </c>
      <c r="K1122" t="s">
        <v>425</v>
      </c>
      <c r="L1122" t="s">
        <v>146</v>
      </c>
      <c r="M1122">
        <v>5</v>
      </c>
      <c r="N1122">
        <v>45000</v>
      </c>
      <c r="O1122">
        <v>0.05</v>
      </c>
      <c r="P1122">
        <v>1500</v>
      </c>
      <c r="Q1122">
        <v>27000</v>
      </c>
      <c r="R1122" t="s">
        <v>6415</v>
      </c>
      <c r="S1122" t="s">
        <v>135</v>
      </c>
      <c r="T1122" t="s">
        <v>113</v>
      </c>
      <c r="U1122">
        <v>4</v>
      </c>
      <c r="V1122">
        <v>225000</v>
      </c>
      <c r="W1122">
        <v>11250</v>
      </c>
      <c r="X1122">
        <v>213750</v>
      </c>
      <c r="Y1122">
        <v>136500</v>
      </c>
      <c r="Z1122">
        <v>77250</v>
      </c>
      <c r="AA1122">
        <v>0.36140350877193</v>
      </c>
      <c r="AB1122" t="s">
        <v>6432</v>
      </c>
      <c r="AC1122" s="14">
        <v>51</v>
      </c>
    </row>
    <row r="1123" spans="1:29" x14ac:dyDescent="0.25">
      <c r="A1123" t="s">
        <v>4206</v>
      </c>
      <c r="B1123" s="3">
        <v>45714</v>
      </c>
      <c r="C1123" t="s">
        <v>2397</v>
      </c>
      <c r="D1123" t="s">
        <v>4207</v>
      </c>
      <c r="E1123" t="s">
        <v>4208</v>
      </c>
      <c r="F1123" t="s">
        <v>107</v>
      </c>
      <c r="G1123">
        <v>35</v>
      </c>
      <c r="H1123" t="s">
        <v>295</v>
      </c>
      <c r="I1123" t="s">
        <v>120</v>
      </c>
      <c r="J1123" t="s">
        <v>155</v>
      </c>
      <c r="K1123" t="s">
        <v>281</v>
      </c>
      <c r="L1123" t="s">
        <v>282</v>
      </c>
      <c r="M1123">
        <v>2</v>
      </c>
      <c r="N1123">
        <v>250000</v>
      </c>
      <c r="O1123">
        <v>0</v>
      </c>
      <c r="P1123">
        <v>8000</v>
      </c>
      <c r="Q1123">
        <v>190000</v>
      </c>
      <c r="R1123" t="s">
        <v>167</v>
      </c>
      <c r="S1123" t="s">
        <v>100</v>
      </c>
      <c r="T1123" t="s">
        <v>113</v>
      </c>
      <c r="U1123">
        <v>4</v>
      </c>
      <c r="V1123">
        <v>500000</v>
      </c>
      <c r="W1123">
        <v>0</v>
      </c>
      <c r="X1123">
        <v>500000</v>
      </c>
      <c r="Y1123">
        <v>388000</v>
      </c>
      <c r="Z1123">
        <v>112000</v>
      </c>
      <c r="AA1123">
        <v>0.224</v>
      </c>
      <c r="AB1123" t="s">
        <v>6429</v>
      </c>
      <c r="AC1123" s="14" t="s">
        <v>6479</v>
      </c>
    </row>
    <row r="1124" spans="1:29" x14ac:dyDescent="0.25">
      <c r="A1124" t="s">
        <v>4209</v>
      </c>
      <c r="B1124" s="3">
        <v>45734</v>
      </c>
      <c r="C1124" t="s">
        <v>1107</v>
      </c>
      <c r="D1124" t="s">
        <v>4210</v>
      </c>
      <c r="E1124" t="s">
        <v>4211</v>
      </c>
      <c r="F1124" t="s">
        <v>93</v>
      </c>
      <c r="G1124">
        <v>63</v>
      </c>
      <c r="H1124" t="s">
        <v>804</v>
      </c>
      <c r="I1124" t="s">
        <v>95</v>
      </c>
      <c r="J1124" t="s">
        <v>174</v>
      </c>
      <c r="K1124" t="s">
        <v>281</v>
      </c>
      <c r="L1124" t="s">
        <v>282</v>
      </c>
      <c r="M1124">
        <v>4</v>
      </c>
      <c r="N1124">
        <v>250000</v>
      </c>
      <c r="O1124">
        <v>0.05</v>
      </c>
      <c r="P1124">
        <v>8000</v>
      </c>
      <c r="Q1124">
        <v>190000</v>
      </c>
      <c r="R1124" t="s">
        <v>6415</v>
      </c>
      <c r="S1124" t="s">
        <v>100</v>
      </c>
      <c r="T1124" t="s">
        <v>101</v>
      </c>
      <c r="U1124">
        <v>4</v>
      </c>
      <c r="V1124">
        <v>1000000</v>
      </c>
      <c r="W1124">
        <v>50000</v>
      </c>
      <c r="X1124">
        <v>950000</v>
      </c>
      <c r="Y1124">
        <v>768000</v>
      </c>
      <c r="Z1124">
        <v>182000</v>
      </c>
      <c r="AA1124">
        <v>0.19157894736842099</v>
      </c>
      <c r="AB1124" t="s">
        <v>6428</v>
      </c>
      <c r="AC1124" s="14">
        <v>51</v>
      </c>
    </row>
    <row r="1125" spans="1:29" x14ac:dyDescent="0.25">
      <c r="A1125" t="s">
        <v>4212</v>
      </c>
      <c r="B1125" s="3">
        <v>45782</v>
      </c>
      <c r="C1125" t="s">
        <v>711</v>
      </c>
      <c r="D1125" t="s">
        <v>3634</v>
      </c>
      <c r="E1125" t="s">
        <v>4213</v>
      </c>
      <c r="F1125" t="s">
        <v>93</v>
      </c>
      <c r="G1125">
        <v>41</v>
      </c>
      <c r="H1125" t="s">
        <v>295</v>
      </c>
      <c r="I1125" t="s">
        <v>120</v>
      </c>
      <c r="J1125" t="s">
        <v>165</v>
      </c>
      <c r="K1125" t="s">
        <v>425</v>
      </c>
      <c r="L1125" t="s">
        <v>146</v>
      </c>
      <c r="M1125">
        <v>1</v>
      </c>
      <c r="N1125">
        <v>45000</v>
      </c>
      <c r="O1125">
        <v>1.0500000000000001E-2</v>
      </c>
      <c r="P1125">
        <v>8000</v>
      </c>
      <c r="Q1125">
        <v>27000</v>
      </c>
      <c r="R1125" t="s">
        <v>99</v>
      </c>
      <c r="S1125" t="s">
        <v>100</v>
      </c>
      <c r="T1125" t="s">
        <v>113</v>
      </c>
      <c r="U1125">
        <v>5</v>
      </c>
      <c r="V1125">
        <v>45000</v>
      </c>
      <c r="W1125">
        <v>472.5</v>
      </c>
      <c r="X1125">
        <v>44527.5</v>
      </c>
      <c r="Y1125">
        <v>35000</v>
      </c>
      <c r="Z1125">
        <v>9527.5</v>
      </c>
      <c r="AA1125">
        <v>0.21396889562629801</v>
      </c>
      <c r="AB1125" t="s">
        <v>6430</v>
      </c>
      <c r="AC1125" s="14" t="s">
        <v>6478</v>
      </c>
    </row>
    <row r="1126" spans="1:29" x14ac:dyDescent="0.25">
      <c r="A1126" t="s">
        <v>4214</v>
      </c>
      <c r="B1126" s="3">
        <v>45752</v>
      </c>
      <c r="C1126" t="s">
        <v>1254</v>
      </c>
      <c r="D1126" t="s">
        <v>1255</v>
      </c>
      <c r="E1126" t="s">
        <v>4216</v>
      </c>
      <c r="F1126" t="s">
        <v>93</v>
      </c>
      <c r="G1126">
        <v>59</v>
      </c>
      <c r="H1126" t="s">
        <v>581</v>
      </c>
      <c r="I1126" t="s">
        <v>144</v>
      </c>
      <c r="J1126" t="s">
        <v>130</v>
      </c>
      <c r="K1126" t="s">
        <v>281</v>
      </c>
      <c r="L1126" t="s">
        <v>282</v>
      </c>
      <c r="M1126">
        <v>8</v>
      </c>
      <c r="N1126">
        <v>250000</v>
      </c>
      <c r="O1126">
        <v>0.1</v>
      </c>
      <c r="P1126">
        <v>12000</v>
      </c>
      <c r="Q1126">
        <v>190000</v>
      </c>
      <c r="R1126" t="s">
        <v>6415</v>
      </c>
      <c r="S1126" t="s">
        <v>135</v>
      </c>
      <c r="T1126" t="s">
        <v>113</v>
      </c>
      <c r="U1126">
        <v>1</v>
      </c>
      <c r="V1126">
        <v>2000000</v>
      </c>
      <c r="W1126">
        <v>200000</v>
      </c>
      <c r="X1126">
        <v>1800000</v>
      </c>
      <c r="Y1126">
        <v>1532000</v>
      </c>
      <c r="Z1126">
        <v>268000</v>
      </c>
      <c r="AA1126">
        <v>0.14888888888888899</v>
      </c>
      <c r="AB1126" t="s">
        <v>6431</v>
      </c>
      <c r="AC1126" s="14">
        <v>51</v>
      </c>
    </row>
    <row r="1127" spans="1:29" x14ac:dyDescent="0.25">
      <c r="A1127" t="s">
        <v>4217</v>
      </c>
      <c r="B1127" s="3">
        <v>45739</v>
      </c>
      <c r="C1127" t="s">
        <v>361</v>
      </c>
      <c r="D1127" t="s">
        <v>4218</v>
      </c>
      <c r="E1127" t="s">
        <v>4219</v>
      </c>
      <c r="F1127" t="s">
        <v>107</v>
      </c>
      <c r="G1127">
        <v>25</v>
      </c>
      <c r="H1127" t="s">
        <v>310</v>
      </c>
      <c r="I1127" t="s">
        <v>263</v>
      </c>
      <c r="J1127" t="s">
        <v>359</v>
      </c>
      <c r="K1127" t="s">
        <v>425</v>
      </c>
      <c r="L1127" t="s">
        <v>146</v>
      </c>
      <c r="M1127">
        <v>6</v>
      </c>
      <c r="N1127">
        <v>45000</v>
      </c>
      <c r="O1127">
        <v>0.05</v>
      </c>
      <c r="P1127">
        <v>2500</v>
      </c>
      <c r="Q1127">
        <v>27000</v>
      </c>
      <c r="R1127" t="s">
        <v>99</v>
      </c>
      <c r="S1127" t="s">
        <v>168</v>
      </c>
      <c r="T1127" t="s">
        <v>101</v>
      </c>
      <c r="U1127">
        <v>2</v>
      </c>
      <c r="V1127">
        <v>270000</v>
      </c>
      <c r="W1127">
        <v>13500</v>
      </c>
      <c r="X1127">
        <v>256500</v>
      </c>
      <c r="Y1127">
        <v>164500</v>
      </c>
      <c r="Z1127">
        <v>92000</v>
      </c>
      <c r="AA1127">
        <v>0.35867446393762198</v>
      </c>
      <c r="AB1127" t="s">
        <v>6428</v>
      </c>
      <c r="AC1127" s="14" t="s">
        <v>6479</v>
      </c>
    </row>
    <row r="1128" spans="1:29" x14ac:dyDescent="0.25">
      <c r="A1128" t="s">
        <v>4220</v>
      </c>
      <c r="B1128" s="3">
        <v>45877</v>
      </c>
      <c r="C1128" t="s">
        <v>1320</v>
      </c>
      <c r="D1128" t="s">
        <v>1321</v>
      </c>
      <c r="E1128" t="s">
        <v>4221</v>
      </c>
      <c r="F1128" t="s">
        <v>107</v>
      </c>
      <c r="G1128">
        <v>53</v>
      </c>
      <c r="H1128" t="s">
        <v>377</v>
      </c>
      <c r="I1128" t="s">
        <v>95</v>
      </c>
      <c r="J1128" t="s">
        <v>109</v>
      </c>
      <c r="K1128" t="s">
        <v>175</v>
      </c>
      <c r="L1128" t="s">
        <v>132</v>
      </c>
      <c r="M1128">
        <v>5</v>
      </c>
      <c r="N1128">
        <v>900000</v>
      </c>
      <c r="O1128">
        <v>0.15</v>
      </c>
      <c r="P1128">
        <v>8000</v>
      </c>
      <c r="Q1128">
        <v>730000</v>
      </c>
      <c r="R1128" t="s">
        <v>167</v>
      </c>
      <c r="S1128" t="s">
        <v>100</v>
      </c>
      <c r="T1128" t="s">
        <v>113</v>
      </c>
      <c r="U1128">
        <v>2</v>
      </c>
      <c r="V1128">
        <v>4500000</v>
      </c>
      <c r="W1128">
        <v>675000</v>
      </c>
      <c r="X1128">
        <v>3825000</v>
      </c>
      <c r="Y1128">
        <v>3658000</v>
      </c>
      <c r="Z1128">
        <v>167000</v>
      </c>
      <c r="AA1128">
        <v>4.36601307189542E-2</v>
      </c>
      <c r="AB1128" t="s">
        <v>6433</v>
      </c>
      <c r="AC1128" s="14">
        <v>51</v>
      </c>
    </row>
    <row r="1129" spans="1:29" x14ac:dyDescent="0.25">
      <c r="A1129" t="s">
        <v>4222</v>
      </c>
      <c r="B1129" s="3">
        <v>45988</v>
      </c>
      <c r="C1129" t="s">
        <v>562</v>
      </c>
      <c r="D1129" t="s">
        <v>4223</v>
      </c>
      <c r="E1129" t="s">
        <v>4224</v>
      </c>
      <c r="F1129" t="s">
        <v>93</v>
      </c>
      <c r="G1129">
        <v>37</v>
      </c>
      <c r="H1129" t="s">
        <v>413</v>
      </c>
      <c r="I1129" t="s">
        <v>95</v>
      </c>
      <c r="J1129" t="s">
        <v>130</v>
      </c>
      <c r="K1129" t="s">
        <v>582</v>
      </c>
      <c r="L1129" t="s">
        <v>146</v>
      </c>
      <c r="M1129">
        <v>6</v>
      </c>
      <c r="N1129">
        <v>180000</v>
      </c>
      <c r="O1129">
        <v>0</v>
      </c>
      <c r="P1129">
        <v>4000</v>
      </c>
      <c r="Q1129">
        <v>125000</v>
      </c>
      <c r="R1129" t="s">
        <v>134</v>
      </c>
      <c r="S1129" t="s">
        <v>100</v>
      </c>
      <c r="T1129" t="s">
        <v>113</v>
      </c>
      <c r="U1129">
        <v>5</v>
      </c>
      <c r="V1129">
        <v>1080000</v>
      </c>
      <c r="W1129">
        <v>0</v>
      </c>
      <c r="X1129">
        <v>1080000</v>
      </c>
      <c r="Y1129">
        <v>754000</v>
      </c>
      <c r="Z1129">
        <v>326000</v>
      </c>
      <c r="AA1129">
        <v>0.30185185185185198</v>
      </c>
      <c r="AB1129" t="s">
        <v>6424</v>
      </c>
      <c r="AC1129" s="14" t="s">
        <v>6478</v>
      </c>
    </row>
    <row r="1130" spans="1:29" x14ac:dyDescent="0.25">
      <c r="A1130" t="s">
        <v>4225</v>
      </c>
      <c r="B1130" s="3">
        <v>45974</v>
      </c>
      <c r="C1130" t="s">
        <v>2411</v>
      </c>
      <c r="D1130" t="s">
        <v>2412</v>
      </c>
      <c r="E1130" t="s">
        <v>4226</v>
      </c>
      <c r="F1130" t="s">
        <v>107</v>
      </c>
      <c r="G1130">
        <v>18</v>
      </c>
      <c r="H1130" t="s">
        <v>377</v>
      </c>
      <c r="I1130" t="s">
        <v>95</v>
      </c>
      <c r="J1130" t="s">
        <v>212</v>
      </c>
      <c r="K1130" t="s">
        <v>156</v>
      </c>
      <c r="L1130" t="s">
        <v>111</v>
      </c>
      <c r="M1130">
        <v>4</v>
      </c>
      <c r="N1130">
        <v>290000</v>
      </c>
      <c r="O1130">
        <v>0.02</v>
      </c>
      <c r="P1130">
        <v>8000</v>
      </c>
      <c r="Q1130">
        <v>225000</v>
      </c>
      <c r="R1130" t="s">
        <v>219</v>
      </c>
      <c r="S1130" t="s">
        <v>168</v>
      </c>
      <c r="T1130" t="s">
        <v>101</v>
      </c>
      <c r="U1130">
        <v>5</v>
      </c>
      <c r="V1130">
        <v>1160000</v>
      </c>
      <c r="W1130">
        <v>23200</v>
      </c>
      <c r="X1130">
        <v>1136800</v>
      </c>
      <c r="Y1130">
        <v>908000</v>
      </c>
      <c r="Z1130">
        <v>228800</v>
      </c>
      <c r="AA1130">
        <v>0.201266713581985</v>
      </c>
      <c r="AB1130" t="s">
        <v>6424</v>
      </c>
      <c r="AC1130" s="14" t="s">
        <v>6477</v>
      </c>
    </row>
    <row r="1131" spans="1:29" x14ac:dyDescent="0.25">
      <c r="A1131" t="s">
        <v>4227</v>
      </c>
      <c r="B1131" s="3">
        <v>45877</v>
      </c>
      <c r="C1131" t="s">
        <v>1144</v>
      </c>
      <c r="D1131" t="s">
        <v>1145</v>
      </c>
      <c r="E1131" t="s">
        <v>4228</v>
      </c>
      <c r="F1131" t="s">
        <v>107</v>
      </c>
      <c r="G1131">
        <v>48</v>
      </c>
      <c r="H1131" t="s">
        <v>558</v>
      </c>
      <c r="I1131" t="s">
        <v>129</v>
      </c>
      <c r="J1131" t="s">
        <v>165</v>
      </c>
      <c r="K1131" t="s">
        <v>175</v>
      </c>
      <c r="L1131" t="s">
        <v>132</v>
      </c>
      <c r="M1131">
        <v>7</v>
      </c>
      <c r="N1131">
        <v>900000</v>
      </c>
      <c r="O1131">
        <v>0.02</v>
      </c>
      <c r="P1131">
        <v>1500</v>
      </c>
      <c r="Q1131">
        <v>730000</v>
      </c>
      <c r="R1131" t="s">
        <v>167</v>
      </c>
      <c r="S1131" t="s">
        <v>100</v>
      </c>
      <c r="T1131" t="s">
        <v>101</v>
      </c>
      <c r="U1131">
        <v>1</v>
      </c>
      <c r="V1131">
        <v>6300000</v>
      </c>
      <c r="W1131">
        <v>126000</v>
      </c>
      <c r="X1131">
        <v>6174000</v>
      </c>
      <c r="Y1131">
        <v>5111500</v>
      </c>
      <c r="Z1131">
        <v>1062500</v>
      </c>
      <c r="AA1131">
        <v>0.172092646582442</v>
      </c>
      <c r="AB1131" t="s">
        <v>6433</v>
      </c>
      <c r="AC1131" s="14" t="s">
        <v>6478</v>
      </c>
    </row>
    <row r="1132" spans="1:29" x14ac:dyDescent="0.25">
      <c r="A1132" t="s">
        <v>4229</v>
      </c>
      <c r="B1132" s="3">
        <v>45926</v>
      </c>
      <c r="C1132" t="s">
        <v>4231</v>
      </c>
      <c r="D1132" t="s">
        <v>1590</v>
      </c>
      <c r="E1132" t="s">
        <v>4232</v>
      </c>
      <c r="F1132" t="s">
        <v>107</v>
      </c>
      <c r="G1132">
        <v>45</v>
      </c>
      <c r="H1132" t="s">
        <v>377</v>
      </c>
      <c r="I1132" t="s">
        <v>95</v>
      </c>
      <c r="J1132" t="s">
        <v>174</v>
      </c>
      <c r="K1132" t="s">
        <v>175</v>
      </c>
      <c r="L1132" t="s">
        <v>132</v>
      </c>
      <c r="M1132">
        <v>1</v>
      </c>
      <c r="N1132">
        <v>900000</v>
      </c>
      <c r="O1132">
        <v>0.1</v>
      </c>
      <c r="P1132">
        <v>8000</v>
      </c>
      <c r="Q1132">
        <v>730000</v>
      </c>
      <c r="R1132" t="s">
        <v>99</v>
      </c>
      <c r="S1132" t="s">
        <v>148</v>
      </c>
      <c r="T1132" t="s">
        <v>113</v>
      </c>
      <c r="U1132">
        <v>2</v>
      </c>
      <c r="V1132">
        <v>900000</v>
      </c>
      <c r="W1132">
        <v>90000</v>
      </c>
      <c r="X1132">
        <v>810000</v>
      </c>
      <c r="Y1132">
        <v>738000</v>
      </c>
      <c r="Z1132">
        <v>72000</v>
      </c>
      <c r="AA1132">
        <v>8.8888888888888906E-2</v>
      </c>
      <c r="AB1132" t="s">
        <v>6435</v>
      </c>
      <c r="AC1132" s="14" t="s">
        <v>6478</v>
      </c>
    </row>
    <row r="1133" spans="1:29" x14ac:dyDescent="0.25">
      <c r="A1133" t="s">
        <v>4233</v>
      </c>
      <c r="B1133" s="3">
        <v>45981</v>
      </c>
      <c r="C1133" t="s">
        <v>1641</v>
      </c>
      <c r="D1133" t="s">
        <v>1642</v>
      </c>
      <c r="E1133" t="s">
        <v>4235</v>
      </c>
      <c r="F1133" t="s">
        <v>107</v>
      </c>
      <c r="G1133">
        <v>53</v>
      </c>
      <c r="H1133" t="s">
        <v>154</v>
      </c>
      <c r="I1133" t="s">
        <v>95</v>
      </c>
      <c r="J1133" t="s">
        <v>155</v>
      </c>
      <c r="K1133" t="s">
        <v>121</v>
      </c>
      <c r="L1133" t="s">
        <v>122</v>
      </c>
      <c r="M1133">
        <v>5</v>
      </c>
      <c r="N1133">
        <v>720000</v>
      </c>
      <c r="O1133">
        <v>0</v>
      </c>
      <c r="P1133">
        <v>4000</v>
      </c>
      <c r="Q1133">
        <v>600000</v>
      </c>
      <c r="R1133" t="s">
        <v>167</v>
      </c>
      <c r="S1133" t="s">
        <v>168</v>
      </c>
      <c r="T1133" t="s">
        <v>101</v>
      </c>
      <c r="U1133">
        <v>5</v>
      </c>
      <c r="V1133">
        <v>3600000</v>
      </c>
      <c r="W1133">
        <v>0</v>
      </c>
      <c r="X1133">
        <v>3600000</v>
      </c>
      <c r="Y1133">
        <v>3004000</v>
      </c>
      <c r="Z1133">
        <v>596000</v>
      </c>
      <c r="AA1133">
        <v>0.16555555555555601</v>
      </c>
      <c r="AB1133" t="s">
        <v>6424</v>
      </c>
      <c r="AC1133" s="14">
        <v>51</v>
      </c>
    </row>
    <row r="1134" spans="1:29" x14ac:dyDescent="0.25">
      <c r="A1134" t="s">
        <v>4236</v>
      </c>
      <c r="B1134" s="3">
        <v>45892</v>
      </c>
      <c r="C1134" t="s">
        <v>3922</v>
      </c>
      <c r="D1134" t="s">
        <v>3923</v>
      </c>
      <c r="E1134" t="s">
        <v>4238</v>
      </c>
      <c r="F1134" t="s">
        <v>93</v>
      </c>
      <c r="G1134">
        <v>37</v>
      </c>
      <c r="H1134" t="s">
        <v>595</v>
      </c>
      <c r="I1134" t="s">
        <v>263</v>
      </c>
      <c r="J1134" t="s">
        <v>359</v>
      </c>
      <c r="K1134" t="s">
        <v>242</v>
      </c>
      <c r="L1134" t="s">
        <v>132</v>
      </c>
      <c r="M1134">
        <v>8</v>
      </c>
      <c r="N1134">
        <v>780000</v>
      </c>
      <c r="O1134">
        <v>0</v>
      </c>
      <c r="P1134">
        <v>1500</v>
      </c>
      <c r="Q1134">
        <v>630000</v>
      </c>
      <c r="R1134" t="s">
        <v>219</v>
      </c>
      <c r="S1134" t="s">
        <v>100</v>
      </c>
      <c r="T1134" t="s">
        <v>101</v>
      </c>
      <c r="U1134">
        <v>2</v>
      </c>
      <c r="V1134">
        <v>6240000</v>
      </c>
      <c r="W1134">
        <v>0</v>
      </c>
      <c r="X1134">
        <v>6240000</v>
      </c>
      <c r="Y1134">
        <v>5041500</v>
      </c>
      <c r="Z1134">
        <v>1198500</v>
      </c>
      <c r="AA1134">
        <v>0.19206730769230801</v>
      </c>
      <c r="AB1134" t="s">
        <v>6433</v>
      </c>
      <c r="AC1134" s="14" t="s">
        <v>6478</v>
      </c>
    </row>
    <row r="1135" spans="1:29" x14ac:dyDescent="0.25">
      <c r="A1135" t="s">
        <v>4239</v>
      </c>
      <c r="B1135" s="3">
        <v>45983</v>
      </c>
      <c r="C1135" t="s">
        <v>4138</v>
      </c>
      <c r="D1135" t="s">
        <v>4139</v>
      </c>
      <c r="E1135" t="s">
        <v>4241</v>
      </c>
      <c r="F1135" t="s">
        <v>93</v>
      </c>
      <c r="G1135">
        <v>60</v>
      </c>
      <c r="H1135" t="s">
        <v>154</v>
      </c>
      <c r="I1135" t="s">
        <v>95</v>
      </c>
      <c r="J1135" t="s">
        <v>212</v>
      </c>
      <c r="K1135" t="s">
        <v>296</v>
      </c>
      <c r="L1135" t="s">
        <v>282</v>
      </c>
      <c r="M1135">
        <v>5</v>
      </c>
      <c r="N1135">
        <v>320000</v>
      </c>
      <c r="O1135">
        <v>0</v>
      </c>
      <c r="P1135">
        <v>12000</v>
      </c>
      <c r="Q1135">
        <v>250000</v>
      </c>
      <c r="R1135" t="s">
        <v>219</v>
      </c>
      <c r="S1135" t="s">
        <v>100</v>
      </c>
      <c r="T1135" t="s">
        <v>101</v>
      </c>
      <c r="U1135">
        <v>4</v>
      </c>
      <c r="V1135">
        <v>1600000</v>
      </c>
      <c r="W1135">
        <v>0</v>
      </c>
      <c r="X1135">
        <v>1600000</v>
      </c>
      <c r="Y1135">
        <v>1262000</v>
      </c>
      <c r="Z1135">
        <v>338000</v>
      </c>
      <c r="AA1135">
        <v>0.21124999999999999</v>
      </c>
      <c r="AB1135" t="s">
        <v>6424</v>
      </c>
      <c r="AC1135" s="14">
        <v>51</v>
      </c>
    </row>
    <row r="1136" spans="1:29" x14ac:dyDescent="0.25">
      <c r="A1136" t="s">
        <v>4242</v>
      </c>
      <c r="B1136" s="3">
        <v>45791</v>
      </c>
      <c r="C1136" t="s">
        <v>4138</v>
      </c>
      <c r="D1136" t="s">
        <v>4139</v>
      </c>
      <c r="E1136" t="s">
        <v>4243</v>
      </c>
      <c r="F1136" t="s">
        <v>107</v>
      </c>
      <c r="G1136">
        <v>30</v>
      </c>
      <c r="H1136" t="s">
        <v>413</v>
      </c>
      <c r="I1136" t="s">
        <v>95</v>
      </c>
      <c r="J1136" t="s">
        <v>96</v>
      </c>
      <c r="K1136" t="s">
        <v>242</v>
      </c>
      <c r="L1136" t="s">
        <v>132</v>
      </c>
      <c r="M1136">
        <v>7</v>
      </c>
      <c r="N1136">
        <v>780000</v>
      </c>
      <c r="O1136">
        <v>0</v>
      </c>
      <c r="P1136">
        <v>4000</v>
      </c>
      <c r="Q1136">
        <v>630000</v>
      </c>
      <c r="R1136" t="s">
        <v>99</v>
      </c>
      <c r="S1136" t="s">
        <v>168</v>
      </c>
      <c r="T1136" t="s">
        <v>101</v>
      </c>
      <c r="U1136">
        <v>4</v>
      </c>
      <c r="V1136">
        <v>5460000</v>
      </c>
      <c r="W1136">
        <v>0</v>
      </c>
      <c r="X1136">
        <v>5460000</v>
      </c>
      <c r="Y1136">
        <v>4414000</v>
      </c>
      <c r="Z1136">
        <v>1046000</v>
      </c>
      <c r="AA1136">
        <v>0.191575091575092</v>
      </c>
      <c r="AB1136" t="s">
        <v>6430</v>
      </c>
      <c r="AC1136" s="14" t="s">
        <v>6479</v>
      </c>
    </row>
    <row r="1137" spans="1:29" x14ac:dyDescent="0.25">
      <c r="A1137" t="s">
        <v>4244</v>
      </c>
      <c r="B1137" s="3">
        <v>45904</v>
      </c>
      <c r="C1137" t="s">
        <v>4245</v>
      </c>
      <c r="D1137" t="s">
        <v>4246</v>
      </c>
      <c r="E1137" t="s">
        <v>4247</v>
      </c>
      <c r="F1137" t="s">
        <v>93</v>
      </c>
      <c r="G1137">
        <v>36</v>
      </c>
      <c r="H1137" t="s">
        <v>595</v>
      </c>
      <c r="I1137" t="s">
        <v>263</v>
      </c>
      <c r="K1137" t="s">
        <v>242</v>
      </c>
      <c r="L1137" t="s">
        <v>132</v>
      </c>
      <c r="M1137">
        <v>1</v>
      </c>
      <c r="N1137">
        <v>780000</v>
      </c>
      <c r="O1137">
        <v>0.1</v>
      </c>
      <c r="P1137">
        <v>8000</v>
      </c>
      <c r="Q1137">
        <v>630000</v>
      </c>
      <c r="R1137" t="s">
        <v>6415</v>
      </c>
      <c r="S1137" t="s">
        <v>168</v>
      </c>
      <c r="T1137" t="s">
        <v>101</v>
      </c>
      <c r="U1137">
        <v>5</v>
      </c>
      <c r="V1137">
        <v>780000</v>
      </c>
      <c r="W1137">
        <v>78000</v>
      </c>
      <c r="X1137">
        <v>702000</v>
      </c>
      <c r="Y1137">
        <v>638000</v>
      </c>
      <c r="Z1137">
        <v>64000</v>
      </c>
      <c r="AA1137">
        <v>9.11680911680912E-2</v>
      </c>
      <c r="AB1137" t="s">
        <v>6435</v>
      </c>
      <c r="AC1137" s="14" t="s">
        <v>6478</v>
      </c>
    </row>
    <row r="1138" spans="1:29" x14ac:dyDescent="0.25">
      <c r="A1138" t="s">
        <v>4248</v>
      </c>
      <c r="B1138" s="3">
        <v>45724</v>
      </c>
      <c r="C1138" t="s">
        <v>1216</v>
      </c>
      <c r="D1138" t="s">
        <v>1217</v>
      </c>
      <c r="E1138" t="s">
        <v>4249</v>
      </c>
      <c r="F1138" t="s">
        <v>107</v>
      </c>
      <c r="G1138">
        <v>39</v>
      </c>
      <c r="H1138" t="s">
        <v>295</v>
      </c>
      <c r="I1138" t="s">
        <v>120</v>
      </c>
      <c r="J1138" t="s">
        <v>96</v>
      </c>
      <c r="K1138" t="s">
        <v>425</v>
      </c>
      <c r="L1138" t="s">
        <v>146</v>
      </c>
      <c r="M1138">
        <v>8</v>
      </c>
      <c r="N1138">
        <v>45000</v>
      </c>
      <c r="O1138">
        <v>0</v>
      </c>
      <c r="P1138">
        <v>2500</v>
      </c>
      <c r="Q1138">
        <v>27000</v>
      </c>
      <c r="R1138" t="s">
        <v>6415</v>
      </c>
      <c r="S1138" t="s">
        <v>148</v>
      </c>
      <c r="T1138" t="s">
        <v>113</v>
      </c>
      <c r="U1138">
        <v>3</v>
      </c>
      <c r="V1138">
        <v>360000</v>
      </c>
      <c r="W1138">
        <v>0</v>
      </c>
      <c r="X1138">
        <v>360000</v>
      </c>
      <c r="Y1138">
        <v>218500</v>
      </c>
      <c r="Z1138">
        <v>141500</v>
      </c>
      <c r="AA1138">
        <v>0.39305555555555599</v>
      </c>
      <c r="AB1138" t="s">
        <v>6428</v>
      </c>
      <c r="AC1138" s="14" t="s">
        <v>6478</v>
      </c>
    </row>
    <row r="1139" spans="1:29" x14ac:dyDescent="0.25">
      <c r="A1139" t="s">
        <v>4250</v>
      </c>
      <c r="B1139" s="3">
        <v>45787</v>
      </c>
      <c r="C1139" t="s">
        <v>1497</v>
      </c>
      <c r="D1139" t="s">
        <v>1498</v>
      </c>
      <c r="E1139" t="s">
        <v>4251</v>
      </c>
      <c r="F1139" t="s">
        <v>93</v>
      </c>
      <c r="G1139">
        <v>33</v>
      </c>
      <c r="H1139" t="s">
        <v>595</v>
      </c>
      <c r="I1139" t="s">
        <v>263</v>
      </c>
      <c r="J1139" t="s">
        <v>130</v>
      </c>
      <c r="K1139" t="s">
        <v>175</v>
      </c>
      <c r="L1139" t="s">
        <v>132</v>
      </c>
      <c r="M1139">
        <v>5</v>
      </c>
      <c r="N1139">
        <v>900000</v>
      </c>
      <c r="O1139">
        <v>0.1</v>
      </c>
      <c r="P1139">
        <v>6000</v>
      </c>
      <c r="Q1139">
        <v>730000</v>
      </c>
      <c r="R1139" t="s">
        <v>134</v>
      </c>
      <c r="S1139" t="s">
        <v>168</v>
      </c>
      <c r="T1139" t="s">
        <v>113</v>
      </c>
      <c r="U1139">
        <v>3</v>
      </c>
      <c r="V1139">
        <v>4500000</v>
      </c>
      <c r="W1139">
        <v>450000</v>
      </c>
      <c r="X1139">
        <v>4050000</v>
      </c>
      <c r="Y1139">
        <v>3656000</v>
      </c>
      <c r="Z1139">
        <v>394000</v>
      </c>
      <c r="AA1139">
        <v>9.7283950617283996E-2</v>
      </c>
      <c r="AB1139" t="s">
        <v>6430</v>
      </c>
      <c r="AC1139" s="14" t="s">
        <v>6479</v>
      </c>
    </row>
    <row r="1140" spans="1:29" x14ac:dyDescent="0.25">
      <c r="A1140" t="s">
        <v>4252</v>
      </c>
      <c r="B1140" s="3">
        <v>45833</v>
      </c>
      <c r="C1140" t="s">
        <v>1823</v>
      </c>
      <c r="D1140" t="s">
        <v>1824</v>
      </c>
      <c r="E1140" t="s">
        <v>4253</v>
      </c>
      <c r="F1140" t="s">
        <v>107</v>
      </c>
      <c r="G1140">
        <v>61</v>
      </c>
      <c r="H1140" t="s">
        <v>581</v>
      </c>
      <c r="I1140" t="s">
        <v>144</v>
      </c>
      <c r="J1140" t="s">
        <v>359</v>
      </c>
      <c r="K1140" t="s">
        <v>311</v>
      </c>
      <c r="L1140" t="s">
        <v>122</v>
      </c>
      <c r="M1140">
        <v>3</v>
      </c>
      <c r="N1140">
        <v>850000</v>
      </c>
      <c r="O1140">
        <v>0.15</v>
      </c>
      <c r="P1140">
        <v>2500</v>
      </c>
      <c r="Q1140">
        <v>710000</v>
      </c>
      <c r="R1140" t="s">
        <v>134</v>
      </c>
      <c r="S1140" t="s">
        <v>100</v>
      </c>
      <c r="T1140" t="s">
        <v>101</v>
      </c>
      <c r="U1140">
        <v>1</v>
      </c>
      <c r="V1140">
        <v>2550000</v>
      </c>
      <c r="W1140">
        <v>382500</v>
      </c>
      <c r="X1140">
        <v>2167500</v>
      </c>
      <c r="Y1140">
        <v>2132500</v>
      </c>
      <c r="Z1140">
        <v>35000</v>
      </c>
      <c r="AA1140">
        <v>1.6147635524798198E-2</v>
      </c>
      <c r="AB1140" t="s">
        <v>6434</v>
      </c>
      <c r="AC1140" s="14">
        <v>51</v>
      </c>
    </row>
    <row r="1141" spans="1:29" x14ac:dyDescent="0.25">
      <c r="A1141" t="s">
        <v>4254</v>
      </c>
      <c r="B1141" s="3">
        <v>45732</v>
      </c>
      <c r="C1141" t="s">
        <v>1553</v>
      </c>
      <c r="D1141" t="s">
        <v>1554</v>
      </c>
      <c r="E1141" t="s">
        <v>4255</v>
      </c>
      <c r="F1141" t="s">
        <v>107</v>
      </c>
      <c r="G1141">
        <v>36</v>
      </c>
      <c r="H1141" t="s">
        <v>119</v>
      </c>
      <c r="I1141" t="s">
        <v>120</v>
      </c>
      <c r="J1141" t="s">
        <v>212</v>
      </c>
      <c r="K1141" t="s">
        <v>145</v>
      </c>
      <c r="L1141" t="s">
        <v>146</v>
      </c>
      <c r="M1141">
        <v>8</v>
      </c>
      <c r="N1141">
        <v>145000</v>
      </c>
      <c r="O1141">
        <v>0.1</v>
      </c>
      <c r="P1141">
        <v>8000</v>
      </c>
      <c r="Q1141">
        <v>98000</v>
      </c>
      <c r="R1141" t="s">
        <v>99</v>
      </c>
      <c r="S1141" t="s">
        <v>168</v>
      </c>
      <c r="T1141" t="s">
        <v>101</v>
      </c>
      <c r="U1141">
        <v>3</v>
      </c>
      <c r="V1141">
        <v>1160000</v>
      </c>
      <c r="W1141">
        <v>116000</v>
      </c>
      <c r="X1141">
        <v>1044000</v>
      </c>
      <c r="Y1141">
        <v>792000</v>
      </c>
      <c r="Z1141">
        <v>252000</v>
      </c>
      <c r="AA1141">
        <v>0.24137931034482801</v>
      </c>
      <c r="AB1141" t="s">
        <v>6428</v>
      </c>
      <c r="AC1141" s="14" t="s">
        <v>6478</v>
      </c>
    </row>
    <row r="1142" spans="1:29" x14ac:dyDescent="0.25">
      <c r="A1142" t="s">
        <v>4256</v>
      </c>
      <c r="B1142" s="3">
        <v>45784</v>
      </c>
      <c r="C1142" t="s">
        <v>1071</v>
      </c>
      <c r="E1142" t="s">
        <v>4258</v>
      </c>
      <c r="F1142" t="s">
        <v>93</v>
      </c>
      <c r="G1142">
        <v>56</v>
      </c>
      <c r="H1142" t="s">
        <v>310</v>
      </c>
      <c r="I1142" t="s">
        <v>263</v>
      </c>
      <c r="J1142" t="s">
        <v>130</v>
      </c>
      <c r="K1142" t="s">
        <v>156</v>
      </c>
      <c r="L1142" t="s">
        <v>111</v>
      </c>
      <c r="M1142">
        <v>1</v>
      </c>
      <c r="N1142">
        <v>290000</v>
      </c>
      <c r="O1142">
        <v>0.02</v>
      </c>
      <c r="P1142">
        <v>8000</v>
      </c>
      <c r="Q1142">
        <v>225000</v>
      </c>
      <c r="R1142" t="s">
        <v>167</v>
      </c>
      <c r="S1142" t="s">
        <v>100</v>
      </c>
      <c r="T1142" t="s">
        <v>101</v>
      </c>
      <c r="U1142">
        <v>4</v>
      </c>
      <c r="V1142">
        <v>290000</v>
      </c>
      <c r="W1142">
        <v>5800</v>
      </c>
      <c r="X1142">
        <v>284200</v>
      </c>
      <c r="Y1142">
        <v>233000</v>
      </c>
      <c r="Z1142">
        <v>51200</v>
      </c>
      <c r="AA1142">
        <v>0.18015482054890899</v>
      </c>
      <c r="AB1142" t="s">
        <v>6430</v>
      </c>
      <c r="AC1142" s="14">
        <v>51</v>
      </c>
    </row>
    <row r="1143" spans="1:29" x14ac:dyDescent="0.25">
      <c r="A1143" t="s">
        <v>4259</v>
      </c>
      <c r="B1143" s="3">
        <v>45897</v>
      </c>
      <c r="C1143" t="s">
        <v>2435</v>
      </c>
      <c r="D1143" t="s">
        <v>2436</v>
      </c>
      <c r="E1143" t="s">
        <v>4260</v>
      </c>
      <c r="F1143" t="s">
        <v>107</v>
      </c>
      <c r="G1143">
        <v>55</v>
      </c>
      <c r="H1143" t="s">
        <v>581</v>
      </c>
      <c r="I1143" t="s">
        <v>144</v>
      </c>
      <c r="J1143" t="s">
        <v>130</v>
      </c>
      <c r="K1143" t="s">
        <v>242</v>
      </c>
      <c r="L1143" t="s">
        <v>132</v>
      </c>
      <c r="M1143">
        <v>5</v>
      </c>
      <c r="N1143">
        <v>780000</v>
      </c>
      <c r="O1143">
        <v>0.1</v>
      </c>
      <c r="P1143">
        <v>12000</v>
      </c>
      <c r="Q1143">
        <v>630000</v>
      </c>
      <c r="R1143" t="s">
        <v>99</v>
      </c>
      <c r="S1143" t="s">
        <v>100</v>
      </c>
      <c r="T1143" t="s">
        <v>101</v>
      </c>
      <c r="U1143">
        <v>4</v>
      </c>
      <c r="V1143">
        <v>3900000</v>
      </c>
      <c r="W1143">
        <v>390000</v>
      </c>
      <c r="X1143">
        <v>3510000</v>
      </c>
      <c r="Y1143">
        <v>3162000</v>
      </c>
      <c r="Z1143">
        <v>348000</v>
      </c>
      <c r="AA1143">
        <v>9.9145299145299098E-2</v>
      </c>
      <c r="AB1143" t="s">
        <v>6433</v>
      </c>
      <c r="AC1143" s="14">
        <v>51</v>
      </c>
    </row>
    <row r="1144" spans="1:29" x14ac:dyDescent="0.25">
      <c r="A1144" t="s">
        <v>4261</v>
      </c>
      <c r="B1144" s="3">
        <v>45941</v>
      </c>
      <c r="C1144" t="s">
        <v>731</v>
      </c>
      <c r="D1144" t="s">
        <v>732</v>
      </c>
      <c r="E1144" t="s">
        <v>4262</v>
      </c>
      <c r="F1144" t="s">
        <v>93</v>
      </c>
      <c r="G1144">
        <v>19</v>
      </c>
      <c r="H1144" t="s">
        <v>804</v>
      </c>
      <c r="I1144" t="s">
        <v>95</v>
      </c>
      <c r="J1144" t="s">
        <v>96</v>
      </c>
      <c r="K1144" t="s">
        <v>242</v>
      </c>
      <c r="L1144" t="s">
        <v>132</v>
      </c>
      <c r="M1144">
        <v>1</v>
      </c>
      <c r="N1144">
        <v>780000</v>
      </c>
      <c r="O1144">
        <v>0.02</v>
      </c>
      <c r="P1144">
        <v>2500</v>
      </c>
      <c r="Q1144">
        <v>630000</v>
      </c>
      <c r="R1144" t="s">
        <v>219</v>
      </c>
      <c r="S1144" t="s">
        <v>135</v>
      </c>
      <c r="T1144" t="s">
        <v>101</v>
      </c>
      <c r="U1144">
        <v>3</v>
      </c>
      <c r="V1144">
        <v>780000</v>
      </c>
      <c r="W1144">
        <v>15600</v>
      </c>
      <c r="X1144">
        <v>764400</v>
      </c>
      <c r="Y1144">
        <v>632500</v>
      </c>
      <c r="Z1144">
        <v>131900</v>
      </c>
      <c r="AA1144">
        <v>0.17255363683935099</v>
      </c>
      <c r="AB1144" t="s">
        <v>6427</v>
      </c>
      <c r="AC1144" s="14" t="s">
        <v>6477</v>
      </c>
    </row>
    <row r="1145" spans="1:29" x14ac:dyDescent="0.25">
      <c r="A1145" t="s">
        <v>4263</v>
      </c>
      <c r="B1145" s="3">
        <v>45922</v>
      </c>
      <c r="C1145" t="s">
        <v>1129</v>
      </c>
      <c r="E1145" t="s">
        <v>4264</v>
      </c>
      <c r="F1145" t="s">
        <v>107</v>
      </c>
      <c r="G1145">
        <v>42</v>
      </c>
      <c r="H1145" t="s">
        <v>295</v>
      </c>
      <c r="I1145" t="s">
        <v>120</v>
      </c>
      <c r="J1145" t="s">
        <v>212</v>
      </c>
      <c r="K1145" t="s">
        <v>1540</v>
      </c>
      <c r="L1145" t="s">
        <v>282</v>
      </c>
      <c r="M1145">
        <v>5</v>
      </c>
      <c r="N1145">
        <v>650000</v>
      </c>
      <c r="O1145">
        <v>0.05</v>
      </c>
      <c r="P1145">
        <v>12000</v>
      </c>
      <c r="Q1145">
        <v>520000</v>
      </c>
      <c r="R1145" t="s">
        <v>167</v>
      </c>
      <c r="S1145" t="s">
        <v>100</v>
      </c>
      <c r="T1145" t="s">
        <v>101</v>
      </c>
      <c r="U1145">
        <v>3</v>
      </c>
      <c r="V1145">
        <v>3250000</v>
      </c>
      <c r="W1145">
        <v>162500</v>
      </c>
      <c r="X1145">
        <v>3087500</v>
      </c>
      <c r="Y1145">
        <v>2612000</v>
      </c>
      <c r="Z1145">
        <v>475500</v>
      </c>
      <c r="AA1145">
        <v>0.15400809716599201</v>
      </c>
      <c r="AB1145" t="s">
        <v>6435</v>
      </c>
      <c r="AC1145" s="14" t="s">
        <v>6478</v>
      </c>
    </row>
    <row r="1146" spans="1:29" x14ac:dyDescent="0.25">
      <c r="A1146" t="s">
        <v>4265</v>
      </c>
      <c r="B1146" s="3">
        <v>45803</v>
      </c>
      <c r="C1146" t="s">
        <v>4266</v>
      </c>
      <c r="D1146" t="s">
        <v>4099</v>
      </c>
      <c r="E1146" t="s">
        <v>4267</v>
      </c>
      <c r="F1146" t="s">
        <v>107</v>
      </c>
      <c r="G1146">
        <v>22</v>
      </c>
      <c r="H1146" t="s">
        <v>413</v>
      </c>
      <c r="I1146" t="s">
        <v>95</v>
      </c>
      <c r="J1146" t="s">
        <v>96</v>
      </c>
      <c r="K1146" t="s">
        <v>145</v>
      </c>
      <c r="L1146" t="s">
        <v>146</v>
      </c>
      <c r="M1146">
        <v>4</v>
      </c>
      <c r="N1146">
        <v>145000</v>
      </c>
      <c r="O1146">
        <v>0.02</v>
      </c>
      <c r="P1146">
        <v>6000</v>
      </c>
      <c r="Q1146">
        <v>98000</v>
      </c>
      <c r="R1146" t="s">
        <v>99</v>
      </c>
      <c r="S1146" t="s">
        <v>100</v>
      </c>
      <c r="T1146" t="s">
        <v>113</v>
      </c>
      <c r="U1146">
        <v>5</v>
      </c>
      <c r="V1146">
        <v>580000</v>
      </c>
      <c r="W1146">
        <v>11600</v>
      </c>
      <c r="X1146">
        <v>568400</v>
      </c>
      <c r="Y1146">
        <v>398000</v>
      </c>
      <c r="Z1146">
        <v>170400</v>
      </c>
      <c r="AA1146">
        <v>0.299788881069669</v>
      </c>
      <c r="AB1146" t="s">
        <v>6430</v>
      </c>
      <c r="AC1146" s="14" t="s">
        <v>6477</v>
      </c>
    </row>
    <row r="1147" spans="1:29" x14ac:dyDescent="0.25">
      <c r="A1147" t="s">
        <v>4268</v>
      </c>
      <c r="B1147" s="3">
        <v>45840</v>
      </c>
      <c r="C1147" t="s">
        <v>440</v>
      </c>
      <c r="D1147" t="s">
        <v>441</v>
      </c>
      <c r="E1147" t="s">
        <v>4269</v>
      </c>
      <c r="F1147" t="s">
        <v>107</v>
      </c>
      <c r="G1147">
        <v>59</v>
      </c>
      <c r="H1147" t="s">
        <v>119</v>
      </c>
      <c r="I1147" t="s">
        <v>120</v>
      </c>
      <c r="J1147" t="s">
        <v>96</v>
      </c>
      <c r="K1147" t="s">
        <v>121</v>
      </c>
      <c r="L1147" t="s">
        <v>122</v>
      </c>
      <c r="M1147">
        <v>2</v>
      </c>
      <c r="N1147">
        <v>720000</v>
      </c>
      <c r="O1147">
        <v>0</v>
      </c>
      <c r="P1147">
        <v>2500</v>
      </c>
      <c r="Q1147">
        <v>600000</v>
      </c>
      <c r="R1147" t="s">
        <v>167</v>
      </c>
      <c r="S1147" t="s">
        <v>100</v>
      </c>
      <c r="T1147" t="s">
        <v>101</v>
      </c>
      <c r="U1147">
        <v>2</v>
      </c>
      <c r="V1147">
        <v>1440000</v>
      </c>
      <c r="W1147">
        <v>0</v>
      </c>
      <c r="X1147">
        <v>1440000</v>
      </c>
      <c r="Y1147">
        <v>1202500</v>
      </c>
      <c r="Z1147">
        <v>237500</v>
      </c>
      <c r="AA1147">
        <v>0.164930555555556</v>
      </c>
      <c r="AB1147" t="s">
        <v>6425</v>
      </c>
      <c r="AC1147" s="14">
        <v>51</v>
      </c>
    </row>
    <row r="1148" spans="1:29" x14ac:dyDescent="0.25">
      <c r="A1148" t="s">
        <v>4270</v>
      </c>
      <c r="B1148" s="3">
        <v>45921</v>
      </c>
      <c r="C1148" t="s">
        <v>953</v>
      </c>
      <c r="D1148" t="s">
        <v>4272</v>
      </c>
      <c r="E1148" t="s">
        <v>4273</v>
      </c>
      <c r="F1148" t="s">
        <v>107</v>
      </c>
      <c r="G1148">
        <v>52</v>
      </c>
      <c r="H1148" t="s">
        <v>338</v>
      </c>
      <c r="I1148" t="s">
        <v>120</v>
      </c>
      <c r="J1148" t="s">
        <v>155</v>
      </c>
      <c r="K1148" t="s">
        <v>520</v>
      </c>
      <c r="L1148" t="s">
        <v>111</v>
      </c>
      <c r="M1148">
        <v>1</v>
      </c>
      <c r="N1148">
        <v>410000</v>
      </c>
      <c r="O1148">
        <v>0.1</v>
      </c>
      <c r="P1148">
        <v>12000</v>
      </c>
      <c r="Q1148">
        <v>325000</v>
      </c>
      <c r="R1148" t="s">
        <v>99</v>
      </c>
      <c r="S1148" t="s">
        <v>135</v>
      </c>
      <c r="T1148" t="s">
        <v>101</v>
      </c>
      <c r="U1148">
        <v>5</v>
      </c>
      <c r="V1148">
        <v>410000</v>
      </c>
      <c r="W1148">
        <v>41000</v>
      </c>
      <c r="X1148">
        <v>369000</v>
      </c>
      <c r="Y1148">
        <v>337000</v>
      </c>
      <c r="Z1148">
        <v>32000</v>
      </c>
      <c r="AA1148">
        <v>8.6720867208672101E-2</v>
      </c>
      <c r="AB1148" t="s">
        <v>6435</v>
      </c>
      <c r="AC1148" s="14">
        <v>51</v>
      </c>
    </row>
    <row r="1149" spans="1:29" x14ac:dyDescent="0.25">
      <c r="A1149" t="s">
        <v>4274</v>
      </c>
      <c r="B1149" s="3">
        <v>45941</v>
      </c>
      <c r="C1149" t="s">
        <v>1580</v>
      </c>
      <c r="D1149" t="s">
        <v>1581</v>
      </c>
      <c r="E1149" t="s">
        <v>4276</v>
      </c>
      <c r="F1149" t="s">
        <v>93</v>
      </c>
      <c r="G1149">
        <v>40</v>
      </c>
      <c r="H1149" t="s">
        <v>1279</v>
      </c>
      <c r="I1149" t="s">
        <v>144</v>
      </c>
      <c r="J1149" t="s">
        <v>174</v>
      </c>
      <c r="K1149" t="s">
        <v>121</v>
      </c>
      <c r="L1149" t="s">
        <v>122</v>
      </c>
      <c r="M1149">
        <v>7</v>
      </c>
      <c r="N1149">
        <v>720000</v>
      </c>
      <c r="O1149">
        <v>0</v>
      </c>
      <c r="P1149">
        <v>1500</v>
      </c>
      <c r="Q1149">
        <v>600000</v>
      </c>
      <c r="R1149" t="s">
        <v>99</v>
      </c>
      <c r="S1149" t="s">
        <v>100</v>
      </c>
      <c r="T1149" t="s">
        <v>101</v>
      </c>
      <c r="U1149">
        <v>2</v>
      </c>
      <c r="V1149">
        <v>5040000</v>
      </c>
      <c r="W1149">
        <v>0</v>
      </c>
      <c r="X1149">
        <v>5040000</v>
      </c>
      <c r="Y1149">
        <v>4201500</v>
      </c>
      <c r="Z1149">
        <v>838500</v>
      </c>
      <c r="AA1149">
        <v>0.166369047619048</v>
      </c>
      <c r="AB1149" t="s">
        <v>6427</v>
      </c>
      <c r="AC1149" s="14" t="s">
        <v>6478</v>
      </c>
    </row>
    <row r="1150" spans="1:29" x14ac:dyDescent="0.25">
      <c r="A1150" t="s">
        <v>4277</v>
      </c>
      <c r="B1150" s="3">
        <v>45697</v>
      </c>
      <c r="C1150" t="s">
        <v>3522</v>
      </c>
      <c r="D1150" t="s">
        <v>3523</v>
      </c>
      <c r="E1150" t="s">
        <v>4279</v>
      </c>
      <c r="F1150" t="s">
        <v>93</v>
      </c>
      <c r="G1150">
        <v>21</v>
      </c>
      <c r="H1150" t="s">
        <v>581</v>
      </c>
      <c r="I1150" t="s">
        <v>144</v>
      </c>
      <c r="J1150" t="s">
        <v>130</v>
      </c>
      <c r="K1150" t="s">
        <v>121</v>
      </c>
      <c r="L1150" t="s">
        <v>122</v>
      </c>
      <c r="M1150">
        <v>5</v>
      </c>
      <c r="N1150">
        <v>720000</v>
      </c>
      <c r="O1150">
        <v>1.0500000000000001E-2</v>
      </c>
      <c r="P1150">
        <v>6000</v>
      </c>
      <c r="Q1150">
        <v>600000</v>
      </c>
      <c r="R1150" t="s">
        <v>6415</v>
      </c>
      <c r="S1150" t="s">
        <v>148</v>
      </c>
      <c r="T1150" t="s">
        <v>101</v>
      </c>
      <c r="U1150">
        <v>3</v>
      </c>
      <c r="V1150">
        <v>3600000</v>
      </c>
      <c r="W1150">
        <v>37800</v>
      </c>
      <c r="X1150">
        <v>3562200</v>
      </c>
      <c r="Y1150">
        <v>3006000</v>
      </c>
      <c r="Z1150">
        <v>556200</v>
      </c>
      <c r="AA1150">
        <v>0.156139464375947</v>
      </c>
      <c r="AB1150" t="s">
        <v>6429</v>
      </c>
      <c r="AC1150" s="14" t="s">
        <v>6477</v>
      </c>
    </row>
    <row r="1151" spans="1:29" x14ac:dyDescent="0.25">
      <c r="A1151" t="s">
        <v>4280</v>
      </c>
      <c r="B1151" s="3">
        <v>45659</v>
      </c>
      <c r="C1151" t="s">
        <v>849</v>
      </c>
      <c r="D1151" t="s">
        <v>1134</v>
      </c>
      <c r="E1151" t="s">
        <v>4283</v>
      </c>
      <c r="F1151" t="s">
        <v>107</v>
      </c>
      <c r="G1151">
        <v>32</v>
      </c>
      <c r="H1151" t="s">
        <v>1792</v>
      </c>
      <c r="I1151" t="s">
        <v>129</v>
      </c>
      <c r="J1151" t="s">
        <v>165</v>
      </c>
      <c r="K1151" t="s">
        <v>520</v>
      </c>
      <c r="L1151" t="s">
        <v>111</v>
      </c>
      <c r="M1151">
        <v>8</v>
      </c>
      <c r="N1151">
        <v>410000</v>
      </c>
      <c r="O1151">
        <v>0.15</v>
      </c>
      <c r="P1151">
        <v>1500</v>
      </c>
      <c r="Q1151">
        <v>325000</v>
      </c>
      <c r="R1151" t="s">
        <v>99</v>
      </c>
      <c r="S1151" t="s">
        <v>148</v>
      </c>
      <c r="T1151" t="s">
        <v>113</v>
      </c>
      <c r="U1151">
        <v>4</v>
      </c>
      <c r="V1151">
        <v>3280000</v>
      </c>
      <c r="W1151">
        <v>492000</v>
      </c>
      <c r="X1151">
        <v>2788000</v>
      </c>
      <c r="Y1151">
        <v>2601500</v>
      </c>
      <c r="Z1151">
        <v>186500</v>
      </c>
      <c r="AA1151">
        <v>6.6893830703012899E-2</v>
      </c>
      <c r="AB1151" t="s">
        <v>6426</v>
      </c>
      <c r="AC1151" s="14" t="s">
        <v>6479</v>
      </c>
    </row>
    <row r="1152" spans="1:29" x14ac:dyDescent="0.25">
      <c r="A1152" t="s">
        <v>4284</v>
      </c>
      <c r="B1152" s="3">
        <v>45734</v>
      </c>
      <c r="C1152" t="s">
        <v>525</v>
      </c>
      <c r="D1152" t="s">
        <v>526</v>
      </c>
      <c r="E1152" t="s">
        <v>4286</v>
      </c>
      <c r="F1152" t="s">
        <v>107</v>
      </c>
      <c r="G1152">
        <v>54</v>
      </c>
      <c r="H1152" t="s">
        <v>558</v>
      </c>
      <c r="I1152" t="s">
        <v>129</v>
      </c>
      <c r="J1152" t="s">
        <v>96</v>
      </c>
      <c r="K1152" t="s">
        <v>425</v>
      </c>
      <c r="L1152" t="s">
        <v>146</v>
      </c>
      <c r="M1152">
        <v>3</v>
      </c>
      <c r="N1152">
        <v>45000</v>
      </c>
      <c r="O1152">
        <v>0.02</v>
      </c>
      <c r="P1152">
        <v>8000</v>
      </c>
      <c r="Q1152">
        <v>27000</v>
      </c>
      <c r="R1152" t="s">
        <v>6415</v>
      </c>
      <c r="S1152" t="s">
        <v>100</v>
      </c>
      <c r="T1152" t="s">
        <v>101</v>
      </c>
      <c r="U1152">
        <v>4</v>
      </c>
      <c r="V1152">
        <v>135000</v>
      </c>
      <c r="W1152">
        <v>2700</v>
      </c>
      <c r="X1152">
        <v>132300</v>
      </c>
      <c r="Y1152">
        <v>89000</v>
      </c>
      <c r="Z1152">
        <v>43300</v>
      </c>
      <c r="AA1152">
        <v>0.32728647014361301</v>
      </c>
      <c r="AB1152" t="s">
        <v>6428</v>
      </c>
      <c r="AC1152" s="14">
        <v>51</v>
      </c>
    </row>
    <row r="1153" spans="1:29" x14ac:dyDescent="0.25">
      <c r="A1153" t="s">
        <v>4287</v>
      </c>
      <c r="B1153" s="3">
        <v>45960</v>
      </c>
      <c r="C1153" t="s">
        <v>1362</v>
      </c>
      <c r="D1153" t="s">
        <v>1363</v>
      </c>
      <c r="E1153" t="s">
        <v>4289</v>
      </c>
      <c r="F1153" t="s">
        <v>107</v>
      </c>
      <c r="G1153">
        <v>22</v>
      </c>
      <c r="H1153" t="s">
        <v>581</v>
      </c>
      <c r="I1153" t="s">
        <v>144</v>
      </c>
      <c r="J1153" t="s">
        <v>109</v>
      </c>
      <c r="K1153" t="s">
        <v>582</v>
      </c>
      <c r="L1153" t="s">
        <v>146</v>
      </c>
      <c r="M1153">
        <v>8</v>
      </c>
      <c r="N1153">
        <v>180000</v>
      </c>
      <c r="O1153">
        <v>0.15</v>
      </c>
      <c r="P1153">
        <v>0</v>
      </c>
      <c r="Q1153">
        <v>125000</v>
      </c>
      <c r="R1153" t="s">
        <v>6415</v>
      </c>
      <c r="S1153" t="s">
        <v>168</v>
      </c>
      <c r="T1153" t="s">
        <v>101</v>
      </c>
      <c r="U1153">
        <v>2</v>
      </c>
      <c r="V1153">
        <v>1440000</v>
      </c>
      <c r="W1153">
        <v>216000</v>
      </c>
      <c r="X1153">
        <v>1224000</v>
      </c>
      <c r="Y1153">
        <v>1000000</v>
      </c>
      <c r="Z1153">
        <v>224000</v>
      </c>
      <c r="AA1153">
        <v>0.18300653594771199</v>
      </c>
      <c r="AB1153" t="s">
        <v>6427</v>
      </c>
      <c r="AC1153" s="14" t="s">
        <v>6477</v>
      </c>
    </row>
    <row r="1154" spans="1:29" x14ac:dyDescent="0.25">
      <c r="A1154" t="s">
        <v>4290</v>
      </c>
      <c r="B1154" s="3">
        <v>45743</v>
      </c>
      <c r="C1154" t="s">
        <v>878</v>
      </c>
      <c r="D1154" t="s">
        <v>879</v>
      </c>
      <c r="E1154" t="s">
        <v>4291</v>
      </c>
      <c r="F1154" t="s">
        <v>107</v>
      </c>
      <c r="G1154">
        <v>25</v>
      </c>
      <c r="H1154" t="s">
        <v>338</v>
      </c>
      <c r="I1154" t="s">
        <v>120</v>
      </c>
      <c r="K1154" t="s">
        <v>520</v>
      </c>
      <c r="L1154" t="s">
        <v>111</v>
      </c>
      <c r="M1154">
        <v>2</v>
      </c>
      <c r="N1154">
        <v>410000</v>
      </c>
      <c r="O1154">
        <v>0.15</v>
      </c>
      <c r="P1154">
        <v>12000</v>
      </c>
      <c r="Q1154">
        <v>325000</v>
      </c>
      <c r="R1154" t="s">
        <v>134</v>
      </c>
      <c r="S1154" t="s">
        <v>100</v>
      </c>
      <c r="T1154" t="s">
        <v>113</v>
      </c>
      <c r="U1154">
        <v>4</v>
      </c>
      <c r="V1154">
        <v>820000</v>
      </c>
      <c r="W1154">
        <v>123000</v>
      </c>
      <c r="X1154">
        <v>697000</v>
      </c>
      <c r="Y1154">
        <v>662000</v>
      </c>
      <c r="Z1154">
        <v>35000</v>
      </c>
      <c r="AA1154">
        <v>5.0215208034433301E-2</v>
      </c>
      <c r="AB1154" t="s">
        <v>6428</v>
      </c>
      <c r="AC1154" s="14" t="s">
        <v>6479</v>
      </c>
    </row>
    <row r="1155" spans="1:29" x14ac:dyDescent="0.25">
      <c r="A1155" t="s">
        <v>4292</v>
      </c>
      <c r="B1155" s="3">
        <v>45737</v>
      </c>
      <c r="C1155" t="s">
        <v>861</v>
      </c>
      <c r="D1155" t="s">
        <v>4293</v>
      </c>
      <c r="E1155" t="s">
        <v>4294</v>
      </c>
      <c r="F1155" t="s">
        <v>93</v>
      </c>
      <c r="G1155">
        <v>19</v>
      </c>
      <c r="H1155" t="s">
        <v>595</v>
      </c>
      <c r="I1155" t="s">
        <v>263</v>
      </c>
      <c r="J1155" t="s">
        <v>155</v>
      </c>
      <c r="K1155" t="s">
        <v>520</v>
      </c>
      <c r="L1155" t="s">
        <v>111</v>
      </c>
      <c r="M1155">
        <v>7</v>
      </c>
      <c r="N1155">
        <v>410000</v>
      </c>
      <c r="O1155">
        <v>0</v>
      </c>
      <c r="P1155">
        <v>8000</v>
      </c>
      <c r="Q1155">
        <v>325000</v>
      </c>
      <c r="R1155" t="s">
        <v>6415</v>
      </c>
      <c r="S1155" t="s">
        <v>100</v>
      </c>
      <c r="T1155" t="s">
        <v>113</v>
      </c>
      <c r="U1155">
        <v>1</v>
      </c>
      <c r="V1155">
        <v>2870000</v>
      </c>
      <c r="W1155">
        <v>0</v>
      </c>
      <c r="X1155">
        <v>2870000</v>
      </c>
      <c r="Y1155">
        <v>2283000</v>
      </c>
      <c r="Z1155">
        <v>587000</v>
      </c>
      <c r="AA1155">
        <v>0.20452961672473899</v>
      </c>
      <c r="AB1155" t="s">
        <v>6428</v>
      </c>
      <c r="AC1155" s="14" t="s">
        <v>6477</v>
      </c>
    </row>
    <row r="1156" spans="1:29" x14ac:dyDescent="0.25">
      <c r="A1156" t="s">
        <v>4295</v>
      </c>
      <c r="B1156" s="3">
        <v>45833</v>
      </c>
      <c r="C1156" t="s">
        <v>3321</v>
      </c>
      <c r="D1156" t="s">
        <v>3322</v>
      </c>
      <c r="E1156" t="s">
        <v>4296</v>
      </c>
      <c r="F1156" t="s">
        <v>93</v>
      </c>
      <c r="G1156">
        <v>62</v>
      </c>
      <c r="H1156" t="s">
        <v>558</v>
      </c>
      <c r="I1156" t="s">
        <v>129</v>
      </c>
      <c r="J1156" t="s">
        <v>96</v>
      </c>
      <c r="K1156" t="s">
        <v>852</v>
      </c>
      <c r="L1156" t="s">
        <v>122</v>
      </c>
      <c r="M1156">
        <v>1</v>
      </c>
      <c r="N1156">
        <v>680000</v>
      </c>
      <c r="O1156">
        <v>0</v>
      </c>
      <c r="P1156">
        <v>4000</v>
      </c>
      <c r="Q1156">
        <v>555000</v>
      </c>
      <c r="R1156" t="s">
        <v>167</v>
      </c>
      <c r="S1156" t="s">
        <v>168</v>
      </c>
      <c r="T1156" t="s">
        <v>101</v>
      </c>
      <c r="U1156">
        <v>3</v>
      </c>
      <c r="V1156">
        <v>680000</v>
      </c>
      <c r="W1156">
        <v>0</v>
      </c>
      <c r="X1156">
        <v>680000</v>
      </c>
      <c r="Y1156">
        <v>559000</v>
      </c>
      <c r="Z1156">
        <v>121000</v>
      </c>
      <c r="AA1156">
        <v>0.17794117647058799</v>
      </c>
      <c r="AB1156" t="s">
        <v>6434</v>
      </c>
      <c r="AC1156" s="14">
        <v>51</v>
      </c>
    </row>
    <row r="1157" spans="1:29" x14ac:dyDescent="0.25">
      <c r="A1157" t="s">
        <v>4297</v>
      </c>
      <c r="B1157" s="3">
        <v>45766</v>
      </c>
      <c r="C1157" t="s">
        <v>1695</v>
      </c>
      <c r="D1157" t="s">
        <v>4300</v>
      </c>
      <c r="E1157" t="s">
        <v>4301</v>
      </c>
      <c r="F1157" t="s">
        <v>107</v>
      </c>
      <c r="G1157">
        <v>27</v>
      </c>
      <c r="H1157" t="s">
        <v>1792</v>
      </c>
      <c r="I1157" t="s">
        <v>129</v>
      </c>
      <c r="J1157" t="s">
        <v>109</v>
      </c>
      <c r="K1157" t="s">
        <v>156</v>
      </c>
      <c r="L1157" t="s">
        <v>111</v>
      </c>
      <c r="M1157">
        <v>8</v>
      </c>
      <c r="N1157">
        <v>290000</v>
      </c>
      <c r="O1157">
        <v>0.1</v>
      </c>
      <c r="P1157">
        <v>4000</v>
      </c>
      <c r="Q1157">
        <v>225000</v>
      </c>
      <c r="R1157" t="s">
        <v>134</v>
      </c>
      <c r="S1157" t="s">
        <v>100</v>
      </c>
      <c r="T1157" t="s">
        <v>101</v>
      </c>
      <c r="U1157">
        <v>2</v>
      </c>
      <c r="V1157">
        <v>2320000</v>
      </c>
      <c r="W1157">
        <v>232000</v>
      </c>
      <c r="X1157">
        <v>2088000</v>
      </c>
      <c r="Y1157">
        <v>1804000</v>
      </c>
      <c r="Z1157">
        <v>284000</v>
      </c>
      <c r="AA1157">
        <v>0.13601532567049801</v>
      </c>
      <c r="AB1157" t="s">
        <v>6431</v>
      </c>
      <c r="AC1157" s="14" t="s">
        <v>6479</v>
      </c>
    </row>
    <row r="1158" spans="1:29" x14ac:dyDescent="0.25">
      <c r="A1158" t="s">
        <v>4302</v>
      </c>
      <c r="B1158" s="3">
        <v>45966</v>
      </c>
      <c r="C1158" t="s">
        <v>2160</v>
      </c>
      <c r="D1158" t="s">
        <v>2161</v>
      </c>
      <c r="E1158" t="s">
        <v>4303</v>
      </c>
      <c r="F1158" t="s">
        <v>107</v>
      </c>
      <c r="G1158">
        <v>33</v>
      </c>
      <c r="H1158" t="s">
        <v>310</v>
      </c>
      <c r="I1158" t="s">
        <v>263</v>
      </c>
      <c r="J1158" t="s">
        <v>174</v>
      </c>
      <c r="K1158" t="s">
        <v>121</v>
      </c>
      <c r="L1158" t="s">
        <v>122</v>
      </c>
      <c r="M1158">
        <v>8</v>
      </c>
      <c r="N1158">
        <v>720000</v>
      </c>
      <c r="O1158">
        <v>0.15</v>
      </c>
      <c r="P1158">
        <v>8000</v>
      </c>
      <c r="Q1158">
        <v>600000</v>
      </c>
      <c r="R1158" t="s">
        <v>219</v>
      </c>
      <c r="S1158" t="s">
        <v>168</v>
      </c>
      <c r="T1158" t="s">
        <v>101</v>
      </c>
      <c r="U1158">
        <v>2</v>
      </c>
      <c r="V1158">
        <v>5760000</v>
      </c>
      <c r="W1158">
        <v>864000</v>
      </c>
      <c r="X1158">
        <v>4896000</v>
      </c>
      <c r="Y1158">
        <v>4808000</v>
      </c>
      <c r="Z1158">
        <v>88000</v>
      </c>
      <c r="AA1158">
        <v>1.7973856209150301E-2</v>
      </c>
      <c r="AB1158" t="s">
        <v>6424</v>
      </c>
      <c r="AC1158" s="14" t="s">
        <v>6479</v>
      </c>
    </row>
    <row r="1159" spans="1:29" x14ac:dyDescent="0.25">
      <c r="A1159" t="s">
        <v>4304</v>
      </c>
      <c r="B1159" s="3">
        <v>45881</v>
      </c>
      <c r="C1159" t="s">
        <v>2488</v>
      </c>
      <c r="D1159" t="s">
        <v>2489</v>
      </c>
      <c r="E1159" t="s">
        <v>4307</v>
      </c>
      <c r="F1159" t="s">
        <v>93</v>
      </c>
      <c r="G1159">
        <v>62</v>
      </c>
      <c r="H1159" t="s">
        <v>581</v>
      </c>
      <c r="I1159" t="s">
        <v>144</v>
      </c>
      <c r="J1159" t="s">
        <v>155</v>
      </c>
      <c r="K1159" t="s">
        <v>311</v>
      </c>
      <c r="L1159" t="s">
        <v>122</v>
      </c>
      <c r="M1159">
        <v>1</v>
      </c>
      <c r="N1159">
        <v>850000</v>
      </c>
      <c r="O1159">
        <v>0.05</v>
      </c>
      <c r="P1159">
        <v>2500</v>
      </c>
      <c r="Q1159">
        <v>710000</v>
      </c>
      <c r="R1159" t="s">
        <v>6415</v>
      </c>
      <c r="S1159" t="s">
        <v>100</v>
      </c>
      <c r="T1159" t="s">
        <v>101</v>
      </c>
      <c r="U1159">
        <v>5</v>
      </c>
      <c r="V1159">
        <v>850000</v>
      </c>
      <c r="W1159">
        <v>42500</v>
      </c>
      <c r="X1159">
        <v>807500</v>
      </c>
      <c r="Y1159">
        <v>712500</v>
      </c>
      <c r="Z1159">
        <v>95000</v>
      </c>
      <c r="AA1159">
        <v>0.11764705882352899</v>
      </c>
      <c r="AB1159" t="s">
        <v>6433</v>
      </c>
      <c r="AC1159" s="14">
        <v>51</v>
      </c>
    </row>
    <row r="1160" spans="1:29" x14ac:dyDescent="0.25">
      <c r="A1160" t="s">
        <v>4308</v>
      </c>
      <c r="B1160" s="3">
        <v>45895</v>
      </c>
      <c r="C1160" t="s">
        <v>3272</v>
      </c>
      <c r="D1160" t="s">
        <v>3273</v>
      </c>
      <c r="E1160" t="s">
        <v>4311</v>
      </c>
      <c r="F1160" t="s">
        <v>107</v>
      </c>
      <c r="G1160">
        <v>63</v>
      </c>
      <c r="H1160" t="s">
        <v>377</v>
      </c>
      <c r="I1160" t="s">
        <v>95</v>
      </c>
      <c r="J1160" t="s">
        <v>109</v>
      </c>
      <c r="K1160" t="s">
        <v>582</v>
      </c>
      <c r="L1160" t="s">
        <v>146</v>
      </c>
      <c r="M1160">
        <v>8</v>
      </c>
      <c r="N1160">
        <v>180000</v>
      </c>
      <c r="O1160">
        <v>0</v>
      </c>
      <c r="P1160">
        <v>4000</v>
      </c>
      <c r="Q1160">
        <v>125000</v>
      </c>
      <c r="R1160" t="s">
        <v>219</v>
      </c>
      <c r="S1160" t="s">
        <v>168</v>
      </c>
      <c r="T1160" t="s">
        <v>113</v>
      </c>
      <c r="U1160">
        <v>4</v>
      </c>
      <c r="V1160">
        <v>1440000</v>
      </c>
      <c r="W1160">
        <v>0</v>
      </c>
      <c r="X1160">
        <v>1440000</v>
      </c>
      <c r="Y1160">
        <v>1004000</v>
      </c>
      <c r="Z1160">
        <v>436000</v>
      </c>
      <c r="AA1160">
        <v>0.30277777777777798</v>
      </c>
      <c r="AB1160" t="s">
        <v>6433</v>
      </c>
      <c r="AC1160" s="14">
        <v>51</v>
      </c>
    </row>
    <row r="1161" spans="1:29" x14ac:dyDescent="0.25">
      <c r="A1161" t="s">
        <v>4312</v>
      </c>
      <c r="B1161" s="3">
        <v>45873</v>
      </c>
      <c r="C1161" t="s">
        <v>4314</v>
      </c>
      <c r="D1161" t="s">
        <v>2586</v>
      </c>
      <c r="E1161" t="s">
        <v>4315</v>
      </c>
      <c r="F1161" t="s">
        <v>93</v>
      </c>
      <c r="G1161">
        <v>33</v>
      </c>
      <c r="H1161" t="s">
        <v>804</v>
      </c>
      <c r="I1161" t="s">
        <v>95</v>
      </c>
      <c r="J1161" t="s">
        <v>96</v>
      </c>
      <c r="K1161" t="s">
        <v>425</v>
      </c>
      <c r="L1161" t="s">
        <v>146</v>
      </c>
      <c r="M1161">
        <v>2</v>
      </c>
      <c r="N1161">
        <v>45000</v>
      </c>
      <c r="O1161">
        <v>0.02</v>
      </c>
      <c r="P1161">
        <v>2500</v>
      </c>
      <c r="Q1161">
        <v>27000</v>
      </c>
      <c r="R1161" t="s">
        <v>134</v>
      </c>
      <c r="S1161" t="s">
        <v>100</v>
      </c>
      <c r="T1161" t="s">
        <v>101</v>
      </c>
      <c r="U1161">
        <v>3</v>
      </c>
      <c r="V1161">
        <v>90000</v>
      </c>
      <c r="W1161">
        <v>1800</v>
      </c>
      <c r="X1161">
        <v>88200</v>
      </c>
      <c r="Y1161">
        <v>56500</v>
      </c>
      <c r="Z1161">
        <v>31700</v>
      </c>
      <c r="AA1161">
        <v>0.35941043083900198</v>
      </c>
      <c r="AB1161" t="s">
        <v>6433</v>
      </c>
      <c r="AC1161" s="14" t="s">
        <v>6479</v>
      </c>
    </row>
    <row r="1162" spans="1:29" x14ac:dyDescent="0.25">
      <c r="A1162" t="s">
        <v>4316</v>
      </c>
      <c r="B1162" s="3">
        <v>45935</v>
      </c>
      <c r="C1162" t="s">
        <v>2856</v>
      </c>
      <c r="D1162" t="s">
        <v>3438</v>
      </c>
      <c r="E1162" t="s">
        <v>4317</v>
      </c>
      <c r="F1162" t="s">
        <v>93</v>
      </c>
      <c r="G1162">
        <v>25</v>
      </c>
      <c r="H1162" t="s">
        <v>1792</v>
      </c>
      <c r="I1162" t="s">
        <v>129</v>
      </c>
      <c r="J1162" t="s">
        <v>212</v>
      </c>
      <c r="K1162" t="s">
        <v>281</v>
      </c>
      <c r="L1162" t="s">
        <v>282</v>
      </c>
      <c r="M1162">
        <v>8</v>
      </c>
      <c r="N1162">
        <v>250000</v>
      </c>
      <c r="O1162">
        <v>0.1</v>
      </c>
      <c r="P1162">
        <v>12000</v>
      </c>
      <c r="Q1162">
        <v>190000</v>
      </c>
      <c r="R1162" t="s">
        <v>99</v>
      </c>
      <c r="S1162" t="s">
        <v>100</v>
      </c>
      <c r="T1162" t="s">
        <v>101</v>
      </c>
      <c r="U1162">
        <v>3</v>
      </c>
      <c r="V1162">
        <v>2000000</v>
      </c>
      <c r="W1162">
        <v>200000</v>
      </c>
      <c r="X1162">
        <v>1800000</v>
      </c>
      <c r="Y1162">
        <v>1532000</v>
      </c>
      <c r="Z1162">
        <v>268000</v>
      </c>
      <c r="AA1162">
        <v>0.14888888888888899</v>
      </c>
      <c r="AB1162" t="s">
        <v>6427</v>
      </c>
      <c r="AC1162" s="14" t="s">
        <v>6479</v>
      </c>
    </row>
    <row r="1163" spans="1:29" x14ac:dyDescent="0.25">
      <c r="A1163" t="s">
        <v>4318</v>
      </c>
      <c r="B1163" s="3">
        <v>45906</v>
      </c>
      <c r="C1163" t="s">
        <v>3321</v>
      </c>
      <c r="D1163" t="s">
        <v>3322</v>
      </c>
      <c r="E1163" t="s">
        <v>4319</v>
      </c>
      <c r="F1163" t="s">
        <v>107</v>
      </c>
      <c r="G1163">
        <v>41</v>
      </c>
      <c r="H1163" t="s">
        <v>1279</v>
      </c>
      <c r="I1163" t="s">
        <v>144</v>
      </c>
      <c r="J1163" t="s">
        <v>155</v>
      </c>
      <c r="K1163" t="s">
        <v>311</v>
      </c>
      <c r="L1163" t="s">
        <v>122</v>
      </c>
      <c r="M1163">
        <v>7</v>
      </c>
      <c r="N1163">
        <v>850000</v>
      </c>
      <c r="O1163">
        <v>0.05</v>
      </c>
      <c r="P1163">
        <v>12000</v>
      </c>
      <c r="Q1163">
        <v>710000</v>
      </c>
      <c r="R1163" t="s">
        <v>167</v>
      </c>
      <c r="S1163" t="s">
        <v>148</v>
      </c>
      <c r="T1163" t="s">
        <v>113</v>
      </c>
      <c r="U1163">
        <v>2</v>
      </c>
      <c r="V1163">
        <v>5950000</v>
      </c>
      <c r="W1163">
        <v>297500</v>
      </c>
      <c r="X1163">
        <v>5652500</v>
      </c>
      <c r="Y1163">
        <v>4982000</v>
      </c>
      <c r="Z1163">
        <v>670500</v>
      </c>
      <c r="AA1163">
        <v>0.118620079610792</v>
      </c>
      <c r="AB1163" t="s">
        <v>6435</v>
      </c>
      <c r="AC1163" s="14" t="s">
        <v>6478</v>
      </c>
    </row>
    <row r="1164" spans="1:29" x14ac:dyDescent="0.25">
      <c r="A1164" t="s">
        <v>4320</v>
      </c>
      <c r="B1164" s="3">
        <v>45916</v>
      </c>
      <c r="C1164" t="s">
        <v>3358</v>
      </c>
      <c r="D1164" t="s">
        <v>3359</v>
      </c>
      <c r="E1164" t="s">
        <v>4321</v>
      </c>
      <c r="F1164" t="s">
        <v>107</v>
      </c>
      <c r="G1164">
        <v>54</v>
      </c>
      <c r="H1164" t="s">
        <v>1792</v>
      </c>
      <c r="I1164" t="s">
        <v>129</v>
      </c>
      <c r="J1164" t="s">
        <v>359</v>
      </c>
      <c r="K1164" t="s">
        <v>311</v>
      </c>
      <c r="L1164" t="s">
        <v>122</v>
      </c>
      <c r="M1164">
        <v>7</v>
      </c>
      <c r="N1164">
        <v>850000</v>
      </c>
      <c r="O1164">
        <v>0.05</v>
      </c>
      <c r="P1164">
        <v>8000</v>
      </c>
      <c r="Q1164">
        <v>710000</v>
      </c>
      <c r="R1164" t="s">
        <v>6415</v>
      </c>
      <c r="S1164" t="s">
        <v>100</v>
      </c>
      <c r="T1164" t="s">
        <v>101</v>
      </c>
      <c r="U1164">
        <v>5</v>
      </c>
      <c r="V1164">
        <v>5950000</v>
      </c>
      <c r="W1164">
        <v>297500</v>
      </c>
      <c r="X1164">
        <v>5652500</v>
      </c>
      <c r="Y1164">
        <v>4978000</v>
      </c>
      <c r="Z1164">
        <v>674500</v>
      </c>
      <c r="AA1164">
        <v>0.11932773109243699</v>
      </c>
      <c r="AB1164" t="s">
        <v>6435</v>
      </c>
      <c r="AC1164" s="14">
        <v>51</v>
      </c>
    </row>
    <row r="1165" spans="1:29" x14ac:dyDescent="0.25">
      <c r="A1165" t="s">
        <v>4322</v>
      </c>
      <c r="B1165" s="3">
        <v>45712</v>
      </c>
      <c r="C1165" t="s">
        <v>1463</v>
      </c>
      <c r="D1165" t="s">
        <v>4323</v>
      </c>
      <c r="E1165" t="s">
        <v>4324</v>
      </c>
      <c r="F1165" t="s">
        <v>107</v>
      </c>
      <c r="G1165">
        <v>49</v>
      </c>
      <c r="H1165" t="s">
        <v>295</v>
      </c>
      <c r="I1165" t="s">
        <v>120</v>
      </c>
      <c r="K1165" t="s">
        <v>425</v>
      </c>
      <c r="L1165" t="s">
        <v>146</v>
      </c>
      <c r="M1165">
        <v>2</v>
      </c>
      <c r="N1165">
        <v>45000</v>
      </c>
      <c r="O1165">
        <v>0.15</v>
      </c>
      <c r="P1165">
        <v>0</v>
      </c>
      <c r="Q1165">
        <v>27000</v>
      </c>
      <c r="R1165" t="s">
        <v>134</v>
      </c>
      <c r="S1165" t="s">
        <v>100</v>
      </c>
      <c r="T1165" t="s">
        <v>113</v>
      </c>
      <c r="U1165">
        <v>3</v>
      </c>
      <c r="V1165">
        <v>90000</v>
      </c>
      <c r="W1165">
        <v>13500</v>
      </c>
      <c r="X1165">
        <v>76500</v>
      </c>
      <c r="Y1165">
        <v>54000</v>
      </c>
      <c r="Z1165">
        <v>22500</v>
      </c>
      <c r="AA1165">
        <v>0.29411764705882398</v>
      </c>
      <c r="AB1165" t="s">
        <v>6429</v>
      </c>
      <c r="AC1165" s="14" t="s">
        <v>6478</v>
      </c>
    </row>
    <row r="1166" spans="1:29" x14ac:dyDescent="0.25">
      <c r="A1166" t="s">
        <v>4325</v>
      </c>
      <c r="B1166" s="3">
        <v>45693</v>
      </c>
      <c r="C1166" t="s">
        <v>568</v>
      </c>
      <c r="D1166" t="s">
        <v>569</v>
      </c>
      <c r="E1166" t="s">
        <v>4326</v>
      </c>
      <c r="F1166" t="s">
        <v>107</v>
      </c>
      <c r="G1166">
        <v>30</v>
      </c>
      <c r="H1166" t="s">
        <v>377</v>
      </c>
      <c r="I1166" t="s">
        <v>95</v>
      </c>
      <c r="J1166" t="s">
        <v>174</v>
      </c>
      <c r="K1166" t="s">
        <v>281</v>
      </c>
      <c r="L1166" t="s">
        <v>282</v>
      </c>
      <c r="M1166">
        <v>2</v>
      </c>
      <c r="N1166">
        <v>250000</v>
      </c>
      <c r="O1166">
        <v>0.1</v>
      </c>
      <c r="P1166">
        <v>0</v>
      </c>
      <c r="Q1166">
        <v>190000</v>
      </c>
      <c r="R1166" t="s">
        <v>6415</v>
      </c>
      <c r="S1166" t="s">
        <v>135</v>
      </c>
      <c r="T1166" t="s">
        <v>101</v>
      </c>
      <c r="U1166">
        <v>7</v>
      </c>
      <c r="V1166">
        <v>500000</v>
      </c>
      <c r="W1166">
        <v>50000</v>
      </c>
      <c r="X1166">
        <v>450000</v>
      </c>
      <c r="Y1166">
        <v>380000</v>
      </c>
      <c r="Z1166">
        <v>70000</v>
      </c>
      <c r="AA1166">
        <v>0.155555555555556</v>
      </c>
      <c r="AB1166" t="s">
        <v>6429</v>
      </c>
      <c r="AC1166" s="14" t="s">
        <v>6479</v>
      </c>
    </row>
    <row r="1167" spans="1:29" x14ac:dyDescent="0.25">
      <c r="A1167" t="s">
        <v>4327</v>
      </c>
      <c r="B1167" s="3">
        <v>46014</v>
      </c>
      <c r="C1167" t="s">
        <v>1042</v>
      </c>
      <c r="D1167" t="s">
        <v>1043</v>
      </c>
      <c r="E1167" t="s">
        <v>4329</v>
      </c>
      <c r="F1167" t="s">
        <v>107</v>
      </c>
      <c r="G1167">
        <v>43</v>
      </c>
      <c r="H1167" t="s">
        <v>804</v>
      </c>
      <c r="I1167" t="s">
        <v>95</v>
      </c>
      <c r="J1167" t="s">
        <v>174</v>
      </c>
      <c r="K1167" t="s">
        <v>582</v>
      </c>
      <c r="L1167" t="s">
        <v>146</v>
      </c>
      <c r="M1167">
        <v>3</v>
      </c>
      <c r="N1167">
        <v>180000</v>
      </c>
      <c r="O1167">
        <v>0</v>
      </c>
      <c r="P1167">
        <v>8000</v>
      </c>
      <c r="Q1167">
        <v>125000</v>
      </c>
      <c r="R1167" t="s">
        <v>134</v>
      </c>
      <c r="S1167" t="s">
        <v>168</v>
      </c>
      <c r="T1167" t="s">
        <v>101</v>
      </c>
      <c r="U1167">
        <v>1</v>
      </c>
      <c r="V1167">
        <v>540000</v>
      </c>
      <c r="W1167">
        <v>0</v>
      </c>
      <c r="X1167">
        <v>540000</v>
      </c>
      <c r="Y1167">
        <v>383000</v>
      </c>
      <c r="Z1167">
        <v>157000</v>
      </c>
      <c r="AA1167">
        <v>0.29074074074074102</v>
      </c>
      <c r="AB1167" t="s">
        <v>6432</v>
      </c>
      <c r="AC1167" s="14" t="s">
        <v>6478</v>
      </c>
    </row>
    <row r="1168" spans="1:29" x14ac:dyDescent="0.25">
      <c r="A1168" t="s">
        <v>4330</v>
      </c>
      <c r="B1168" s="3">
        <v>45658</v>
      </c>
      <c r="C1168" t="s">
        <v>1216</v>
      </c>
      <c r="D1168" t="s">
        <v>1217</v>
      </c>
      <c r="E1168" t="s">
        <v>4332</v>
      </c>
      <c r="F1168" t="s">
        <v>107</v>
      </c>
      <c r="G1168">
        <v>32</v>
      </c>
      <c r="H1168" t="s">
        <v>1792</v>
      </c>
      <c r="I1168" t="s">
        <v>129</v>
      </c>
      <c r="J1168" t="s">
        <v>359</v>
      </c>
      <c r="K1168" t="s">
        <v>121</v>
      </c>
      <c r="L1168" t="s">
        <v>122</v>
      </c>
      <c r="M1168">
        <v>6</v>
      </c>
      <c r="N1168">
        <v>720000</v>
      </c>
      <c r="O1168">
        <v>0.02</v>
      </c>
      <c r="P1168">
        <v>1500</v>
      </c>
      <c r="Q1168">
        <v>600000</v>
      </c>
      <c r="R1168" t="s">
        <v>134</v>
      </c>
      <c r="S1168" t="s">
        <v>100</v>
      </c>
      <c r="T1168" t="s">
        <v>113</v>
      </c>
      <c r="U1168">
        <v>1</v>
      </c>
      <c r="V1168">
        <v>4320000</v>
      </c>
      <c r="W1168">
        <v>86400</v>
      </c>
      <c r="X1168">
        <v>4233600</v>
      </c>
      <c r="Y1168">
        <v>3601500</v>
      </c>
      <c r="Z1168">
        <v>632100</v>
      </c>
      <c r="AA1168">
        <v>0.149305555555556</v>
      </c>
      <c r="AB1168" t="s">
        <v>6426</v>
      </c>
      <c r="AC1168" s="14" t="s">
        <v>6479</v>
      </c>
    </row>
    <row r="1169" spans="1:29" x14ac:dyDescent="0.25">
      <c r="A1169" t="s">
        <v>4333</v>
      </c>
      <c r="B1169" s="3">
        <v>45667</v>
      </c>
      <c r="C1169" t="s">
        <v>1021</v>
      </c>
      <c r="D1169" t="s">
        <v>1022</v>
      </c>
      <c r="E1169" t="s">
        <v>4334</v>
      </c>
      <c r="F1169" t="s">
        <v>93</v>
      </c>
      <c r="G1169">
        <v>42</v>
      </c>
      <c r="H1169" t="s">
        <v>581</v>
      </c>
      <c r="I1169" t="s">
        <v>144</v>
      </c>
      <c r="J1169" t="s">
        <v>359</v>
      </c>
      <c r="K1169" t="s">
        <v>852</v>
      </c>
      <c r="L1169" t="s">
        <v>122</v>
      </c>
      <c r="M1169">
        <v>3</v>
      </c>
      <c r="N1169">
        <v>680000</v>
      </c>
      <c r="O1169">
        <v>0.15</v>
      </c>
      <c r="P1169">
        <v>12000</v>
      </c>
      <c r="Q1169">
        <v>555000</v>
      </c>
      <c r="R1169" t="s">
        <v>134</v>
      </c>
      <c r="S1169" t="s">
        <v>100</v>
      </c>
      <c r="T1169" t="s">
        <v>113</v>
      </c>
      <c r="U1169">
        <v>7</v>
      </c>
      <c r="V1169">
        <v>2040000</v>
      </c>
      <c r="W1169">
        <v>306000</v>
      </c>
      <c r="X1169">
        <v>1734000</v>
      </c>
      <c r="Y1169">
        <v>1677000</v>
      </c>
      <c r="Z1169">
        <v>57000</v>
      </c>
      <c r="AA1169">
        <v>3.2871972318339097E-2</v>
      </c>
      <c r="AB1169" t="s">
        <v>6426</v>
      </c>
      <c r="AC1169" s="14" t="s">
        <v>6478</v>
      </c>
    </row>
    <row r="1170" spans="1:29" x14ac:dyDescent="0.25">
      <c r="A1170" t="s">
        <v>4335</v>
      </c>
      <c r="B1170" s="3">
        <v>45954</v>
      </c>
      <c r="C1170" t="s">
        <v>3174</v>
      </c>
      <c r="D1170" t="s">
        <v>3645</v>
      </c>
      <c r="E1170" t="s">
        <v>4337</v>
      </c>
      <c r="F1170" t="s">
        <v>93</v>
      </c>
      <c r="G1170">
        <v>59</v>
      </c>
      <c r="H1170" t="s">
        <v>154</v>
      </c>
      <c r="I1170" t="s">
        <v>95</v>
      </c>
      <c r="J1170" t="s">
        <v>165</v>
      </c>
      <c r="K1170" t="s">
        <v>296</v>
      </c>
      <c r="L1170" t="s">
        <v>282</v>
      </c>
      <c r="M1170">
        <v>5</v>
      </c>
      <c r="N1170">
        <v>320000</v>
      </c>
      <c r="O1170">
        <v>0.15</v>
      </c>
      <c r="P1170">
        <v>4000</v>
      </c>
      <c r="Q1170">
        <v>250000</v>
      </c>
      <c r="R1170" t="s">
        <v>134</v>
      </c>
      <c r="S1170" t="s">
        <v>148</v>
      </c>
      <c r="T1170" t="s">
        <v>101</v>
      </c>
      <c r="U1170">
        <v>0</v>
      </c>
      <c r="V1170">
        <v>1600000</v>
      </c>
      <c r="W1170">
        <v>240000</v>
      </c>
      <c r="X1170">
        <v>1360000</v>
      </c>
      <c r="Y1170">
        <v>1254000</v>
      </c>
      <c r="Z1170">
        <v>106000</v>
      </c>
      <c r="AA1170">
        <v>7.7941176470588194E-2</v>
      </c>
      <c r="AB1170" t="s">
        <v>6427</v>
      </c>
      <c r="AC1170" s="14">
        <v>51</v>
      </c>
    </row>
    <row r="1171" spans="1:29" x14ac:dyDescent="0.25">
      <c r="A1171" t="s">
        <v>4338</v>
      </c>
      <c r="B1171" s="3">
        <v>45703</v>
      </c>
      <c r="C1171" t="s">
        <v>3267</v>
      </c>
      <c r="D1171" t="s">
        <v>3268</v>
      </c>
      <c r="E1171" t="s">
        <v>4339</v>
      </c>
      <c r="F1171" t="s">
        <v>93</v>
      </c>
      <c r="G1171">
        <v>36</v>
      </c>
      <c r="H1171" t="s">
        <v>119</v>
      </c>
      <c r="I1171" t="s">
        <v>120</v>
      </c>
      <c r="J1171" t="s">
        <v>359</v>
      </c>
      <c r="K1171" t="s">
        <v>1540</v>
      </c>
      <c r="L1171" t="s">
        <v>282</v>
      </c>
      <c r="M1171">
        <v>5</v>
      </c>
      <c r="N1171">
        <v>650000</v>
      </c>
      <c r="O1171">
        <v>0.05</v>
      </c>
      <c r="P1171">
        <v>8000</v>
      </c>
      <c r="Q1171">
        <v>520000</v>
      </c>
      <c r="R1171" t="s">
        <v>6415</v>
      </c>
      <c r="S1171" t="s">
        <v>100</v>
      </c>
      <c r="T1171" t="s">
        <v>101</v>
      </c>
      <c r="U1171">
        <v>5</v>
      </c>
      <c r="V1171">
        <v>3250000</v>
      </c>
      <c r="W1171">
        <v>162500</v>
      </c>
      <c r="X1171">
        <v>3087500</v>
      </c>
      <c r="Y1171">
        <v>2608000</v>
      </c>
      <c r="Z1171">
        <v>479500</v>
      </c>
      <c r="AA1171">
        <v>0.15530364372469599</v>
      </c>
      <c r="AB1171" t="s">
        <v>6429</v>
      </c>
      <c r="AC1171" s="14" t="s">
        <v>6478</v>
      </c>
    </row>
    <row r="1172" spans="1:29" x14ac:dyDescent="0.25">
      <c r="A1172" t="s">
        <v>4340</v>
      </c>
      <c r="B1172" s="3">
        <v>45705</v>
      </c>
      <c r="C1172" t="s">
        <v>1304</v>
      </c>
      <c r="D1172" t="s">
        <v>1305</v>
      </c>
      <c r="E1172" t="s">
        <v>4343</v>
      </c>
      <c r="F1172" t="s">
        <v>93</v>
      </c>
      <c r="G1172">
        <v>60</v>
      </c>
      <c r="H1172" t="s">
        <v>581</v>
      </c>
      <c r="I1172" t="s">
        <v>144</v>
      </c>
      <c r="K1172" t="s">
        <v>281</v>
      </c>
      <c r="L1172" t="s">
        <v>282</v>
      </c>
      <c r="M1172">
        <v>3</v>
      </c>
      <c r="N1172">
        <v>250000</v>
      </c>
      <c r="O1172">
        <v>1.0500000000000001E-2</v>
      </c>
      <c r="P1172">
        <v>1500</v>
      </c>
      <c r="Q1172">
        <v>190000</v>
      </c>
      <c r="R1172" t="s">
        <v>134</v>
      </c>
      <c r="S1172" t="s">
        <v>168</v>
      </c>
      <c r="T1172" t="s">
        <v>101</v>
      </c>
      <c r="U1172">
        <v>2</v>
      </c>
      <c r="V1172">
        <v>750000</v>
      </c>
      <c r="W1172">
        <v>7875</v>
      </c>
      <c r="X1172">
        <v>742125</v>
      </c>
      <c r="Y1172">
        <v>571500</v>
      </c>
      <c r="Z1172">
        <v>170625</v>
      </c>
      <c r="AA1172">
        <v>0.22991409802930801</v>
      </c>
      <c r="AB1172" t="s">
        <v>6429</v>
      </c>
      <c r="AC1172" s="14">
        <v>51</v>
      </c>
    </row>
    <row r="1173" spans="1:29" x14ac:dyDescent="0.25">
      <c r="A1173" t="s">
        <v>4344</v>
      </c>
      <c r="B1173" s="3">
        <v>45693</v>
      </c>
      <c r="C1173" t="s">
        <v>2783</v>
      </c>
      <c r="D1173" t="s">
        <v>4345</v>
      </c>
      <c r="E1173" t="s">
        <v>4346</v>
      </c>
      <c r="F1173" t="s">
        <v>93</v>
      </c>
      <c r="G1173">
        <v>53</v>
      </c>
      <c r="H1173" t="s">
        <v>804</v>
      </c>
      <c r="I1173" t="s">
        <v>95</v>
      </c>
      <c r="K1173" t="s">
        <v>296</v>
      </c>
      <c r="L1173" t="s">
        <v>282</v>
      </c>
      <c r="M1173">
        <v>2</v>
      </c>
      <c r="N1173">
        <v>320000</v>
      </c>
      <c r="O1173">
        <v>0.15</v>
      </c>
      <c r="P1173">
        <v>8000</v>
      </c>
      <c r="Q1173">
        <v>250000</v>
      </c>
      <c r="R1173" t="s">
        <v>167</v>
      </c>
      <c r="S1173" t="s">
        <v>148</v>
      </c>
      <c r="T1173" t="s">
        <v>101</v>
      </c>
      <c r="U1173">
        <v>5</v>
      </c>
      <c r="V1173">
        <v>640000</v>
      </c>
      <c r="W1173">
        <v>96000</v>
      </c>
      <c r="X1173">
        <v>544000</v>
      </c>
      <c r="Y1173">
        <v>508000</v>
      </c>
      <c r="Z1173">
        <v>36000</v>
      </c>
      <c r="AA1173">
        <v>6.6176470588235295E-2</v>
      </c>
      <c r="AB1173" t="s">
        <v>6429</v>
      </c>
      <c r="AC1173" s="14">
        <v>51</v>
      </c>
    </row>
    <row r="1174" spans="1:29" x14ac:dyDescent="0.25">
      <c r="A1174" t="s">
        <v>4347</v>
      </c>
      <c r="B1174" s="3">
        <v>45895</v>
      </c>
      <c r="C1174" t="s">
        <v>4348</v>
      </c>
      <c r="D1174" t="s">
        <v>4349</v>
      </c>
      <c r="E1174" t="s">
        <v>6361</v>
      </c>
      <c r="F1174" t="s">
        <v>107</v>
      </c>
      <c r="G1174">
        <v>59</v>
      </c>
      <c r="H1174" t="s">
        <v>1279</v>
      </c>
      <c r="I1174" t="s">
        <v>144</v>
      </c>
      <c r="J1174" t="s">
        <v>359</v>
      </c>
      <c r="K1174" t="s">
        <v>852</v>
      </c>
      <c r="L1174" t="s">
        <v>122</v>
      </c>
      <c r="M1174">
        <v>4</v>
      </c>
      <c r="N1174">
        <v>680000</v>
      </c>
      <c r="O1174">
        <v>0.15</v>
      </c>
      <c r="P1174">
        <v>2500</v>
      </c>
      <c r="Q1174">
        <v>555000</v>
      </c>
      <c r="R1174" t="s">
        <v>167</v>
      </c>
      <c r="S1174" t="s">
        <v>100</v>
      </c>
      <c r="T1174" t="s">
        <v>101</v>
      </c>
      <c r="U1174">
        <v>5</v>
      </c>
      <c r="V1174">
        <v>2720000</v>
      </c>
      <c r="W1174">
        <v>408000</v>
      </c>
      <c r="X1174">
        <v>2312000</v>
      </c>
      <c r="Y1174">
        <v>2222500</v>
      </c>
      <c r="Z1174">
        <v>89500</v>
      </c>
      <c r="AA1174">
        <v>3.87110726643599E-2</v>
      </c>
      <c r="AB1174" t="s">
        <v>6433</v>
      </c>
      <c r="AC1174" s="14">
        <v>51</v>
      </c>
    </row>
    <row r="1175" spans="1:29" x14ac:dyDescent="0.25">
      <c r="A1175" t="s">
        <v>4351</v>
      </c>
      <c r="B1175" s="3">
        <v>45753</v>
      </c>
      <c r="C1175" t="s">
        <v>2742</v>
      </c>
      <c r="D1175" t="s">
        <v>2743</v>
      </c>
      <c r="E1175" t="s">
        <v>4352</v>
      </c>
      <c r="F1175" t="s">
        <v>107</v>
      </c>
      <c r="G1175">
        <v>40</v>
      </c>
      <c r="H1175" t="s">
        <v>295</v>
      </c>
      <c r="I1175" t="s">
        <v>120</v>
      </c>
      <c r="J1175" t="s">
        <v>96</v>
      </c>
      <c r="K1175" t="s">
        <v>520</v>
      </c>
      <c r="L1175" t="s">
        <v>111</v>
      </c>
      <c r="M1175">
        <v>4</v>
      </c>
      <c r="N1175">
        <v>410000</v>
      </c>
      <c r="O1175">
        <v>0</v>
      </c>
      <c r="P1175">
        <v>4000</v>
      </c>
      <c r="Q1175">
        <v>325000</v>
      </c>
      <c r="R1175" t="s">
        <v>167</v>
      </c>
      <c r="S1175" t="s">
        <v>100</v>
      </c>
      <c r="T1175" t="s">
        <v>113</v>
      </c>
      <c r="U1175">
        <v>1</v>
      </c>
      <c r="V1175">
        <v>1640000</v>
      </c>
      <c r="W1175">
        <v>0</v>
      </c>
      <c r="X1175">
        <v>1640000</v>
      </c>
      <c r="Y1175">
        <v>1304000</v>
      </c>
      <c r="Z1175">
        <v>336000</v>
      </c>
      <c r="AA1175">
        <v>0.20487804878048799</v>
      </c>
      <c r="AB1175" t="s">
        <v>6431</v>
      </c>
      <c r="AC1175" s="14" t="s">
        <v>6478</v>
      </c>
    </row>
    <row r="1176" spans="1:29" x14ac:dyDescent="0.25">
      <c r="A1176" t="s">
        <v>4353</v>
      </c>
      <c r="B1176" s="3">
        <v>45989</v>
      </c>
      <c r="C1176" t="s">
        <v>90</v>
      </c>
      <c r="D1176" t="s">
        <v>91</v>
      </c>
      <c r="E1176" t="s">
        <v>4354</v>
      </c>
      <c r="F1176" t="s">
        <v>93</v>
      </c>
      <c r="G1176">
        <v>36</v>
      </c>
      <c r="H1176" t="s">
        <v>310</v>
      </c>
      <c r="I1176" t="s">
        <v>263</v>
      </c>
      <c r="J1176" t="s">
        <v>174</v>
      </c>
      <c r="K1176" t="s">
        <v>156</v>
      </c>
      <c r="L1176" t="s">
        <v>111</v>
      </c>
      <c r="M1176">
        <v>5</v>
      </c>
      <c r="N1176">
        <v>290000</v>
      </c>
      <c r="P1176">
        <v>8000</v>
      </c>
      <c r="Q1176">
        <v>225000</v>
      </c>
      <c r="R1176" t="s">
        <v>6415</v>
      </c>
      <c r="S1176" t="s">
        <v>148</v>
      </c>
      <c r="T1176" t="s">
        <v>113</v>
      </c>
      <c r="U1176">
        <v>2</v>
      </c>
      <c r="V1176">
        <v>1450000</v>
      </c>
      <c r="Y1176">
        <v>1133000</v>
      </c>
      <c r="AB1176" t="s">
        <v>6424</v>
      </c>
      <c r="AC1176" s="14" t="s">
        <v>6478</v>
      </c>
    </row>
    <row r="1177" spans="1:29" x14ac:dyDescent="0.25">
      <c r="A1177" t="s">
        <v>4356</v>
      </c>
      <c r="B1177" s="3">
        <v>45894</v>
      </c>
      <c r="C1177" t="s">
        <v>1763</v>
      </c>
      <c r="D1177" t="s">
        <v>1764</v>
      </c>
      <c r="E1177" t="s">
        <v>4357</v>
      </c>
      <c r="F1177" t="s">
        <v>93</v>
      </c>
      <c r="G1177">
        <v>32</v>
      </c>
      <c r="H1177" t="s">
        <v>377</v>
      </c>
      <c r="I1177" t="s">
        <v>95</v>
      </c>
      <c r="J1177" t="s">
        <v>130</v>
      </c>
      <c r="K1177" t="s">
        <v>281</v>
      </c>
      <c r="L1177" t="s">
        <v>282</v>
      </c>
      <c r="M1177">
        <v>4</v>
      </c>
      <c r="N1177">
        <v>250000</v>
      </c>
      <c r="O1177">
        <v>0.15</v>
      </c>
      <c r="P1177">
        <v>12000</v>
      </c>
      <c r="Q1177">
        <v>190000</v>
      </c>
      <c r="R1177" t="s">
        <v>99</v>
      </c>
      <c r="S1177" t="s">
        <v>168</v>
      </c>
      <c r="T1177" t="s">
        <v>101</v>
      </c>
      <c r="U1177">
        <v>3</v>
      </c>
      <c r="V1177">
        <v>1000000</v>
      </c>
      <c r="W1177">
        <v>150000</v>
      </c>
      <c r="X1177">
        <v>850000</v>
      </c>
      <c r="Y1177">
        <v>772000</v>
      </c>
      <c r="Z1177">
        <v>78000</v>
      </c>
      <c r="AA1177">
        <v>9.1764705882352901E-2</v>
      </c>
      <c r="AB1177" t="s">
        <v>6433</v>
      </c>
      <c r="AC1177" s="14" t="s">
        <v>6479</v>
      </c>
    </row>
    <row r="1178" spans="1:29" x14ac:dyDescent="0.25">
      <c r="A1178" t="s">
        <v>4358</v>
      </c>
      <c r="B1178" s="3">
        <v>46013</v>
      </c>
      <c r="C1178" t="s">
        <v>4359</v>
      </c>
      <c r="D1178" t="s">
        <v>4360</v>
      </c>
      <c r="E1178" t="s">
        <v>4361</v>
      </c>
      <c r="F1178" t="s">
        <v>107</v>
      </c>
      <c r="G1178">
        <v>48</v>
      </c>
      <c r="H1178" t="s">
        <v>1792</v>
      </c>
      <c r="I1178" t="s">
        <v>129</v>
      </c>
      <c r="J1178" t="s">
        <v>212</v>
      </c>
      <c r="K1178" t="s">
        <v>296</v>
      </c>
      <c r="L1178" t="s">
        <v>282</v>
      </c>
      <c r="M1178">
        <v>5</v>
      </c>
      <c r="N1178">
        <v>320000</v>
      </c>
      <c r="O1178">
        <v>0.02</v>
      </c>
      <c r="P1178">
        <v>2500</v>
      </c>
      <c r="Q1178">
        <v>250000</v>
      </c>
      <c r="R1178" t="s">
        <v>219</v>
      </c>
      <c r="S1178" t="s">
        <v>168</v>
      </c>
      <c r="T1178" t="s">
        <v>101</v>
      </c>
      <c r="U1178">
        <v>5</v>
      </c>
      <c r="V1178">
        <v>1600000</v>
      </c>
      <c r="W1178">
        <v>32000</v>
      </c>
      <c r="X1178">
        <v>1568000</v>
      </c>
      <c r="Y1178">
        <v>1252500</v>
      </c>
      <c r="Z1178">
        <v>315500</v>
      </c>
      <c r="AA1178">
        <v>0.20121173469387801</v>
      </c>
      <c r="AB1178" t="s">
        <v>6432</v>
      </c>
      <c r="AC1178" s="14" t="s">
        <v>6478</v>
      </c>
    </row>
    <row r="1179" spans="1:29" x14ac:dyDescent="0.25">
      <c r="A1179" t="s">
        <v>4362</v>
      </c>
      <c r="B1179" s="3">
        <v>45691</v>
      </c>
      <c r="C1179" t="s">
        <v>2187</v>
      </c>
      <c r="D1179" t="s">
        <v>2136</v>
      </c>
      <c r="E1179" t="s">
        <v>4364</v>
      </c>
      <c r="F1179" t="s">
        <v>93</v>
      </c>
      <c r="G1179">
        <v>32</v>
      </c>
      <c r="H1179" t="s">
        <v>128</v>
      </c>
      <c r="I1179" t="s">
        <v>129</v>
      </c>
      <c r="J1179" t="s">
        <v>165</v>
      </c>
      <c r="K1179" t="s">
        <v>852</v>
      </c>
      <c r="L1179" t="s">
        <v>122</v>
      </c>
      <c r="M1179">
        <v>2</v>
      </c>
      <c r="N1179">
        <v>680000</v>
      </c>
      <c r="O1179">
        <v>0.05</v>
      </c>
      <c r="P1179">
        <v>6000</v>
      </c>
      <c r="Q1179">
        <v>555000</v>
      </c>
      <c r="R1179" t="s">
        <v>99</v>
      </c>
      <c r="S1179" t="s">
        <v>135</v>
      </c>
      <c r="T1179" t="s">
        <v>113</v>
      </c>
      <c r="U1179">
        <v>2</v>
      </c>
      <c r="V1179">
        <v>1360000</v>
      </c>
      <c r="W1179">
        <v>68000</v>
      </c>
      <c r="X1179">
        <v>1292000</v>
      </c>
      <c r="Y1179">
        <v>1116000</v>
      </c>
      <c r="Z1179">
        <v>176000</v>
      </c>
      <c r="AA1179">
        <v>0.13622291021671801</v>
      </c>
      <c r="AB1179" t="s">
        <v>6429</v>
      </c>
      <c r="AC1179" s="14" t="s">
        <v>6479</v>
      </c>
    </row>
    <row r="1180" spans="1:29" x14ac:dyDescent="0.25">
      <c r="A1180" t="s">
        <v>4365</v>
      </c>
      <c r="B1180" s="3">
        <v>45795</v>
      </c>
      <c r="C1180" t="s">
        <v>1121</v>
      </c>
      <c r="E1180" t="s">
        <v>4366</v>
      </c>
      <c r="F1180" t="s">
        <v>107</v>
      </c>
      <c r="G1180">
        <v>43</v>
      </c>
      <c r="H1180" t="s">
        <v>119</v>
      </c>
      <c r="I1180" t="s">
        <v>120</v>
      </c>
      <c r="J1180" t="s">
        <v>359</v>
      </c>
      <c r="K1180" t="s">
        <v>582</v>
      </c>
      <c r="L1180" t="s">
        <v>146</v>
      </c>
      <c r="M1180">
        <v>1</v>
      </c>
      <c r="N1180">
        <v>180000</v>
      </c>
      <c r="O1180">
        <v>0</v>
      </c>
      <c r="P1180">
        <v>4000</v>
      </c>
      <c r="Q1180">
        <v>125000</v>
      </c>
      <c r="R1180" t="s">
        <v>6415</v>
      </c>
      <c r="S1180" t="s">
        <v>168</v>
      </c>
      <c r="T1180" t="s">
        <v>101</v>
      </c>
      <c r="U1180">
        <v>2</v>
      </c>
      <c r="V1180">
        <v>180000</v>
      </c>
      <c r="W1180">
        <v>0</v>
      </c>
      <c r="X1180">
        <v>180000</v>
      </c>
      <c r="Y1180">
        <v>129000</v>
      </c>
      <c r="Z1180">
        <v>51000</v>
      </c>
      <c r="AA1180">
        <v>0.28333333333333299</v>
      </c>
      <c r="AB1180" t="s">
        <v>6430</v>
      </c>
      <c r="AC1180" s="14" t="s">
        <v>6478</v>
      </c>
    </row>
    <row r="1181" spans="1:29" x14ac:dyDescent="0.25">
      <c r="A1181" t="s">
        <v>4367</v>
      </c>
      <c r="B1181" s="3">
        <v>45880</v>
      </c>
      <c r="C1181" t="s">
        <v>2779</v>
      </c>
      <c r="D1181" t="s">
        <v>2780</v>
      </c>
      <c r="E1181" t="s">
        <v>4368</v>
      </c>
      <c r="F1181" t="s">
        <v>107</v>
      </c>
      <c r="G1181">
        <v>27</v>
      </c>
      <c r="H1181" t="s">
        <v>558</v>
      </c>
      <c r="I1181" t="s">
        <v>129</v>
      </c>
      <c r="J1181" t="s">
        <v>212</v>
      </c>
      <c r="K1181" t="s">
        <v>121</v>
      </c>
      <c r="L1181" t="s">
        <v>122</v>
      </c>
      <c r="M1181">
        <v>1</v>
      </c>
      <c r="N1181">
        <v>720000</v>
      </c>
      <c r="O1181">
        <v>0</v>
      </c>
      <c r="P1181">
        <v>1500</v>
      </c>
      <c r="Q1181">
        <v>600000</v>
      </c>
      <c r="R1181" t="s">
        <v>6415</v>
      </c>
      <c r="S1181" t="s">
        <v>135</v>
      </c>
      <c r="T1181" t="s">
        <v>101</v>
      </c>
      <c r="U1181">
        <v>1</v>
      </c>
      <c r="V1181">
        <v>720000</v>
      </c>
      <c r="W1181">
        <v>0</v>
      </c>
      <c r="X1181">
        <v>720000</v>
      </c>
      <c r="Y1181">
        <v>601500</v>
      </c>
      <c r="Z1181">
        <v>118500</v>
      </c>
      <c r="AA1181">
        <v>0.164583333333333</v>
      </c>
      <c r="AB1181" t="s">
        <v>6433</v>
      </c>
      <c r="AC1181" s="14" t="s">
        <v>6479</v>
      </c>
    </row>
    <row r="1182" spans="1:29" x14ac:dyDescent="0.25">
      <c r="A1182" t="s">
        <v>4369</v>
      </c>
      <c r="B1182" s="3">
        <v>46015</v>
      </c>
      <c r="C1182" t="s">
        <v>4370</v>
      </c>
      <c r="D1182" t="s">
        <v>3383</v>
      </c>
      <c r="E1182" t="s">
        <v>4371</v>
      </c>
      <c r="F1182" t="s">
        <v>107</v>
      </c>
      <c r="G1182">
        <v>41</v>
      </c>
      <c r="H1182" t="s">
        <v>1279</v>
      </c>
      <c r="I1182" t="s">
        <v>144</v>
      </c>
      <c r="J1182" t="s">
        <v>96</v>
      </c>
      <c r="K1182" t="s">
        <v>425</v>
      </c>
      <c r="L1182" t="s">
        <v>146</v>
      </c>
      <c r="M1182">
        <v>4</v>
      </c>
      <c r="N1182">
        <v>45000</v>
      </c>
      <c r="O1182">
        <v>0.02</v>
      </c>
      <c r="P1182">
        <v>6000</v>
      </c>
      <c r="Q1182">
        <v>27000</v>
      </c>
      <c r="R1182" t="s">
        <v>134</v>
      </c>
      <c r="S1182" t="s">
        <v>135</v>
      </c>
      <c r="T1182" t="s">
        <v>101</v>
      </c>
      <c r="U1182">
        <v>2</v>
      </c>
      <c r="V1182">
        <v>180000</v>
      </c>
      <c r="W1182">
        <v>3600</v>
      </c>
      <c r="X1182">
        <v>176400</v>
      </c>
      <c r="Y1182">
        <v>114000</v>
      </c>
      <c r="Z1182">
        <v>62400</v>
      </c>
      <c r="AA1182">
        <v>0.35374149659863902</v>
      </c>
      <c r="AB1182" t="s">
        <v>6432</v>
      </c>
      <c r="AC1182" s="14" t="s">
        <v>6478</v>
      </c>
    </row>
    <row r="1183" spans="1:29" x14ac:dyDescent="0.25">
      <c r="A1183" t="s">
        <v>4372</v>
      </c>
      <c r="B1183" s="3">
        <v>45694</v>
      </c>
      <c r="C1183" t="s">
        <v>1725</v>
      </c>
      <c r="D1183" t="s">
        <v>1726</v>
      </c>
      <c r="E1183" t="s">
        <v>6362</v>
      </c>
      <c r="F1183" t="s">
        <v>93</v>
      </c>
      <c r="G1183">
        <v>46</v>
      </c>
      <c r="H1183" t="s">
        <v>128</v>
      </c>
      <c r="I1183" t="s">
        <v>129</v>
      </c>
      <c r="J1183" t="s">
        <v>109</v>
      </c>
      <c r="K1183" t="s">
        <v>121</v>
      </c>
      <c r="L1183" t="s">
        <v>122</v>
      </c>
      <c r="M1183">
        <v>6</v>
      </c>
      <c r="N1183">
        <v>720000</v>
      </c>
      <c r="O1183">
        <v>0.15</v>
      </c>
      <c r="P1183">
        <v>1500</v>
      </c>
      <c r="Q1183">
        <v>600000</v>
      </c>
      <c r="R1183" t="s">
        <v>167</v>
      </c>
      <c r="S1183" t="s">
        <v>100</v>
      </c>
      <c r="T1183" t="s">
        <v>113</v>
      </c>
      <c r="U1183">
        <v>2</v>
      </c>
      <c r="V1183">
        <v>4320000</v>
      </c>
      <c r="W1183">
        <v>648000</v>
      </c>
      <c r="X1183">
        <v>3672000</v>
      </c>
      <c r="Y1183">
        <v>3601500</v>
      </c>
      <c r="Z1183">
        <v>70500</v>
      </c>
      <c r="AA1183">
        <v>1.9199346405228801E-2</v>
      </c>
      <c r="AB1183" t="s">
        <v>6429</v>
      </c>
      <c r="AC1183" s="14" t="s">
        <v>6478</v>
      </c>
    </row>
    <row r="1184" spans="1:29" x14ac:dyDescent="0.25">
      <c r="A1184" t="s">
        <v>4374</v>
      </c>
      <c r="B1184" s="3">
        <v>45981</v>
      </c>
      <c r="C1184" t="s">
        <v>4375</v>
      </c>
      <c r="D1184" t="s">
        <v>4376</v>
      </c>
      <c r="E1184" t="s">
        <v>4377</v>
      </c>
      <c r="F1184" t="s">
        <v>107</v>
      </c>
      <c r="G1184">
        <v>32</v>
      </c>
      <c r="H1184" t="s">
        <v>295</v>
      </c>
      <c r="I1184" t="s">
        <v>120</v>
      </c>
      <c r="K1184" t="s">
        <v>520</v>
      </c>
      <c r="L1184" t="s">
        <v>111</v>
      </c>
      <c r="M1184">
        <v>7</v>
      </c>
      <c r="N1184">
        <v>410000</v>
      </c>
      <c r="O1184">
        <v>0</v>
      </c>
      <c r="P1184">
        <v>8000</v>
      </c>
      <c r="Q1184">
        <v>325000</v>
      </c>
      <c r="R1184" t="s">
        <v>99</v>
      </c>
      <c r="S1184" t="s">
        <v>100</v>
      </c>
      <c r="T1184" t="s">
        <v>101</v>
      </c>
      <c r="U1184">
        <v>1</v>
      </c>
      <c r="V1184">
        <v>2870000</v>
      </c>
      <c r="W1184">
        <v>0</v>
      </c>
      <c r="X1184">
        <v>2870000</v>
      </c>
      <c r="Y1184">
        <v>2283000</v>
      </c>
      <c r="Z1184">
        <v>587000</v>
      </c>
      <c r="AA1184">
        <v>0.20452961672473899</v>
      </c>
      <c r="AB1184" t="s">
        <v>6424</v>
      </c>
      <c r="AC1184" s="14" t="s">
        <v>6479</v>
      </c>
    </row>
    <row r="1185" spans="1:29" x14ac:dyDescent="0.25">
      <c r="A1185" t="s">
        <v>4378</v>
      </c>
      <c r="B1185" s="3">
        <v>45815</v>
      </c>
      <c r="C1185" t="s">
        <v>3847</v>
      </c>
      <c r="D1185" t="s">
        <v>3848</v>
      </c>
      <c r="E1185" t="s">
        <v>4380</v>
      </c>
      <c r="F1185" t="s">
        <v>107</v>
      </c>
      <c r="G1185">
        <v>46</v>
      </c>
      <c r="H1185" t="s">
        <v>413</v>
      </c>
      <c r="I1185" t="s">
        <v>95</v>
      </c>
      <c r="J1185" t="s">
        <v>174</v>
      </c>
      <c r="K1185" t="s">
        <v>582</v>
      </c>
      <c r="L1185" t="s">
        <v>146</v>
      </c>
      <c r="M1185">
        <v>1</v>
      </c>
      <c r="N1185">
        <v>180000</v>
      </c>
      <c r="O1185">
        <v>0.02</v>
      </c>
      <c r="P1185">
        <v>12000</v>
      </c>
      <c r="Q1185">
        <v>125000</v>
      </c>
      <c r="R1185" t="s">
        <v>167</v>
      </c>
      <c r="S1185" t="s">
        <v>135</v>
      </c>
      <c r="T1185" t="s">
        <v>101</v>
      </c>
      <c r="U1185">
        <v>4</v>
      </c>
      <c r="V1185">
        <v>180000</v>
      </c>
      <c r="W1185">
        <v>3600</v>
      </c>
      <c r="X1185">
        <v>176400</v>
      </c>
      <c r="Y1185">
        <v>137000</v>
      </c>
      <c r="Z1185">
        <v>39400</v>
      </c>
      <c r="AA1185">
        <v>0.22335600907029499</v>
      </c>
      <c r="AB1185" t="s">
        <v>6434</v>
      </c>
      <c r="AC1185" s="14" t="s">
        <v>6478</v>
      </c>
    </row>
    <row r="1186" spans="1:29" x14ac:dyDescent="0.25">
      <c r="A1186" t="s">
        <v>4381</v>
      </c>
      <c r="B1186" s="3">
        <v>45901</v>
      </c>
      <c r="C1186" t="s">
        <v>481</v>
      </c>
      <c r="D1186" t="s">
        <v>482</v>
      </c>
      <c r="E1186" t="s">
        <v>4382</v>
      </c>
      <c r="F1186" t="s">
        <v>93</v>
      </c>
      <c r="G1186">
        <v>63</v>
      </c>
      <c r="H1186" t="s">
        <v>558</v>
      </c>
      <c r="I1186" t="s">
        <v>129</v>
      </c>
      <c r="J1186" t="s">
        <v>96</v>
      </c>
      <c r="K1186" t="s">
        <v>425</v>
      </c>
      <c r="L1186" t="s">
        <v>146</v>
      </c>
      <c r="M1186">
        <v>6</v>
      </c>
      <c r="N1186">
        <v>45000</v>
      </c>
      <c r="O1186">
        <v>0.15</v>
      </c>
      <c r="P1186">
        <v>4000</v>
      </c>
      <c r="Q1186">
        <v>27000</v>
      </c>
      <c r="R1186" t="s">
        <v>219</v>
      </c>
      <c r="S1186" t="s">
        <v>100</v>
      </c>
      <c r="T1186" t="s">
        <v>113</v>
      </c>
      <c r="U1186">
        <v>5</v>
      </c>
      <c r="V1186">
        <v>270000</v>
      </c>
      <c r="W1186">
        <v>40500</v>
      </c>
      <c r="X1186">
        <v>229500</v>
      </c>
      <c r="Y1186">
        <v>166000</v>
      </c>
      <c r="Z1186">
        <v>63500</v>
      </c>
      <c r="AA1186">
        <v>0.276688453159041</v>
      </c>
      <c r="AB1186" t="s">
        <v>6435</v>
      </c>
      <c r="AC1186" s="14">
        <v>51</v>
      </c>
    </row>
    <row r="1187" spans="1:29" x14ac:dyDescent="0.25">
      <c r="A1187" t="s">
        <v>4383</v>
      </c>
      <c r="B1187" s="3">
        <v>45857</v>
      </c>
      <c r="C1187" t="s">
        <v>1709</v>
      </c>
      <c r="D1187" t="s">
        <v>656</v>
      </c>
      <c r="E1187" t="s">
        <v>4384</v>
      </c>
      <c r="F1187" t="s">
        <v>107</v>
      </c>
      <c r="G1187">
        <v>43</v>
      </c>
      <c r="H1187" t="s">
        <v>1792</v>
      </c>
      <c r="I1187" t="s">
        <v>129</v>
      </c>
      <c r="K1187" t="s">
        <v>388</v>
      </c>
      <c r="L1187" t="s">
        <v>132</v>
      </c>
      <c r="M1187">
        <v>1</v>
      </c>
      <c r="N1187">
        <v>510000</v>
      </c>
      <c r="O1187">
        <v>0.1</v>
      </c>
      <c r="P1187">
        <v>2500</v>
      </c>
      <c r="Q1187">
        <v>410000</v>
      </c>
      <c r="R1187" t="s">
        <v>99</v>
      </c>
      <c r="S1187" t="s">
        <v>100</v>
      </c>
      <c r="T1187" t="s">
        <v>113</v>
      </c>
      <c r="U1187">
        <v>5</v>
      </c>
      <c r="V1187">
        <v>510000</v>
      </c>
      <c r="W1187">
        <v>51000</v>
      </c>
      <c r="X1187">
        <v>459000</v>
      </c>
      <c r="Y1187">
        <v>412500</v>
      </c>
      <c r="Z1187">
        <v>46500</v>
      </c>
      <c r="AA1187">
        <v>0.10130718954248399</v>
      </c>
      <c r="AB1187" t="s">
        <v>6425</v>
      </c>
      <c r="AC1187" s="14" t="s">
        <v>6478</v>
      </c>
    </row>
    <row r="1188" spans="1:29" x14ac:dyDescent="0.25">
      <c r="A1188" t="s">
        <v>4385</v>
      </c>
      <c r="B1188" s="3">
        <v>45869</v>
      </c>
      <c r="C1188" t="s">
        <v>2344</v>
      </c>
      <c r="D1188" t="s">
        <v>3750</v>
      </c>
      <c r="E1188" t="s">
        <v>4386</v>
      </c>
      <c r="F1188" t="s">
        <v>107</v>
      </c>
      <c r="G1188">
        <v>61</v>
      </c>
      <c r="H1188" t="s">
        <v>413</v>
      </c>
      <c r="I1188" t="s">
        <v>95</v>
      </c>
      <c r="J1188" t="s">
        <v>130</v>
      </c>
      <c r="K1188" t="s">
        <v>296</v>
      </c>
      <c r="L1188" t="s">
        <v>282</v>
      </c>
      <c r="M1188">
        <v>5</v>
      </c>
      <c r="N1188">
        <v>320000</v>
      </c>
      <c r="O1188">
        <v>0.1</v>
      </c>
      <c r="P1188">
        <v>8000</v>
      </c>
      <c r="Q1188">
        <v>250000</v>
      </c>
      <c r="R1188" t="s">
        <v>6415</v>
      </c>
      <c r="S1188" t="s">
        <v>135</v>
      </c>
      <c r="T1188" t="s">
        <v>101</v>
      </c>
      <c r="U1188">
        <v>1</v>
      </c>
      <c r="V1188">
        <v>1600000</v>
      </c>
      <c r="W1188">
        <v>160000</v>
      </c>
      <c r="X1188">
        <v>1440000</v>
      </c>
      <c r="Y1188">
        <v>1258000</v>
      </c>
      <c r="Z1188">
        <v>182000</v>
      </c>
      <c r="AA1188">
        <v>0.12638888888888899</v>
      </c>
      <c r="AB1188" t="s">
        <v>6425</v>
      </c>
      <c r="AC1188" s="14">
        <v>51</v>
      </c>
    </row>
    <row r="1189" spans="1:29" x14ac:dyDescent="0.25">
      <c r="A1189" t="s">
        <v>4387</v>
      </c>
      <c r="B1189" s="3">
        <v>45659</v>
      </c>
      <c r="C1189" t="s">
        <v>116</v>
      </c>
      <c r="D1189" t="s">
        <v>117</v>
      </c>
      <c r="E1189" t="s">
        <v>4389</v>
      </c>
      <c r="F1189" t="s">
        <v>93</v>
      </c>
      <c r="G1189">
        <v>25</v>
      </c>
      <c r="H1189" t="s">
        <v>295</v>
      </c>
      <c r="I1189" t="s">
        <v>120</v>
      </c>
      <c r="J1189" t="s">
        <v>174</v>
      </c>
      <c r="K1189" t="s">
        <v>582</v>
      </c>
      <c r="L1189" t="s">
        <v>146</v>
      </c>
      <c r="M1189">
        <v>1</v>
      </c>
      <c r="N1189">
        <v>180000</v>
      </c>
      <c r="O1189">
        <v>0.1</v>
      </c>
      <c r="P1189">
        <v>1500</v>
      </c>
      <c r="Q1189">
        <v>125000</v>
      </c>
      <c r="R1189" t="s">
        <v>6415</v>
      </c>
      <c r="S1189" t="s">
        <v>100</v>
      </c>
      <c r="T1189" t="s">
        <v>101</v>
      </c>
      <c r="U1189">
        <v>2</v>
      </c>
      <c r="V1189">
        <v>180000</v>
      </c>
      <c r="W1189">
        <v>18000</v>
      </c>
      <c r="X1189">
        <v>162000</v>
      </c>
      <c r="Y1189">
        <v>126500</v>
      </c>
      <c r="Z1189">
        <v>35500</v>
      </c>
      <c r="AA1189">
        <v>0.219135802469136</v>
      </c>
      <c r="AB1189" t="s">
        <v>6426</v>
      </c>
      <c r="AC1189" s="14" t="s">
        <v>6479</v>
      </c>
    </row>
    <row r="1190" spans="1:29" x14ac:dyDescent="0.25">
      <c r="A1190" t="s">
        <v>4390</v>
      </c>
      <c r="B1190" s="3">
        <v>46011</v>
      </c>
      <c r="C1190" t="s">
        <v>3461</v>
      </c>
      <c r="D1190" t="s">
        <v>3462</v>
      </c>
      <c r="E1190" t="s">
        <v>4392</v>
      </c>
      <c r="F1190" t="s">
        <v>107</v>
      </c>
      <c r="G1190">
        <v>35</v>
      </c>
      <c r="H1190" t="s">
        <v>595</v>
      </c>
      <c r="I1190" t="s">
        <v>263</v>
      </c>
      <c r="J1190" t="s">
        <v>155</v>
      </c>
      <c r="K1190" t="s">
        <v>296</v>
      </c>
      <c r="L1190" t="s">
        <v>282</v>
      </c>
      <c r="M1190">
        <v>1</v>
      </c>
      <c r="N1190">
        <v>320000</v>
      </c>
      <c r="O1190">
        <v>0.02</v>
      </c>
      <c r="P1190">
        <v>8000</v>
      </c>
      <c r="Q1190">
        <v>250000</v>
      </c>
      <c r="R1190" t="s">
        <v>167</v>
      </c>
      <c r="S1190" t="s">
        <v>135</v>
      </c>
      <c r="T1190" t="s">
        <v>113</v>
      </c>
      <c r="U1190">
        <v>5</v>
      </c>
      <c r="V1190">
        <v>320000</v>
      </c>
      <c r="W1190">
        <v>6400</v>
      </c>
      <c r="X1190">
        <v>313600</v>
      </c>
      <c r="Y1190">
        <v>258000</v>
      </c>
      <c r="Z1190">
        <v>55600</v>
      </c>
      <c r="AA1190">
        <v>0.17729591836734701</v>
      </c>
      <c r="AB1190" t="s">
        <v>6432</v>
      </c>
      <c r="AC1190" s="14" t="s">
        <v>6479</v>
      </c>
    </row>
    <row r="1191" spans="1:29" x14ac:dyDescent="0.25">
      <c r="A1191" t="s">
        <v>4393</v>
      </c>
      <c r="B1191" s="3">
        <v>45772</v>
      </c>
      <c r="C1191" t="s">
        <v>4375</v>
      </c>
      <c r="D1191" t="s">
        <v>4376</v>
      </c>
      <c r="E1191" t="s">
        <v>4394</v>
      </c>
      <c r="F1191" t="s">
        <v>107</v>
      </c>
      <c r="G1191">
        <v>46</v>
      </c>
      <c r="H1191" t="s">
        <v>1792</v>
      </c>
      <c r="I1191" t="s">
        <v>129</v>
      </c>
      <c r="J1191" t="s">
        <v>155</v>
      </c>
      <c r="K1191" t="s">
        <v>520</v>
      </c>
      <c r="L1191" t="s">
        <v>111</v>
      </c>
      <c r="M1191">
        <v>3</v>
      </c>
      <c r="N1191">
        <v>410000</v>
      </c>
      <c r="O1191">
        <v>0.15</v>
      </c>
      <c r="P1191">
        <v>1500</v>
      </c>
      <c r="Q1191">
        <v>325000</v>
      </c>
      <c r="R1191" t="s">
        <v>99</v>
      </c>
      <c r="S1191" t="s">
        <v>100</v>
      </c>
      <c r="T1191" t="s">
        <v>101</v>
      </c>
      <c r="U1191">
        <v>1</v>
      </c>
      <c r="V1191">
        <v>1230000</v>
      </c>
      <c r="W1191">
        <v>184500</v>
      </c>
      <c r="X1191">
        <v>1045500</v>
      </c>
      <c r="Y1191">
        <v>976500</v>
      </c>
      <c r="Z1191">
        <v>69000</v>
      </c>
      <c r="AA1191">
        <v>6.5997130559540901E-2</v>
      </c>
      <c r="AB1191" t="s">
        <v>6431</v>
      </c>
      <c r="AC1191" s="14" t="s">
        <v>6478</v>
      </c>
    </row>
    <row r="1192" spans="1:29" x14ac:dyDescent="0.25">
      <c r="A1192" t="s">
        <v>4395</v>
      </c>
      <c r="B1192" s="3">
        <v>45943</v>
      </c>
      <c r="C1192" t="s">
        <v>1666</v>
      </c>
      <c r="D1192" t="s">
        <v>4396</v>
      </c>
      <c r="E1192" t="s">
        <v>4397</v>
      </c>
      <c r="F1192" t="s">
        <v>107</v>
      </c>
      <c r="G1192">
        <v>46</v>
      </c>
      <c r="H1192" t="s">
        <v>295</v>
      </c>
      <c r="I1192" t="s">
        <v>120</v>
      </c>
      <c r="J1192" t="s">
        <v>165</v>
      </c>
      <c r="K1192" t="s">
        <v>242</v>
      </c>
      <c r="L1192" t="s">
        <v>132</v>
      </c>
      <c r="M1192">
        <v>6</v>
      </c>
      <c r="N1192">
        <v>780000</v>
      </c>
      <c r="O1192">
        <v>0</v>
      </c>
      <c r="P1192">
        <v>2500</v>
      </c>
      <c r="Q1192">
        <v>630000</v>
      </c>
      <c r="R1192" t="s">
        <v>167</v>
      </c>
      <c r="S1192" t="s">
        <v>100</v>
      </c>
      <c r="T1192" t="s">
        <v>101</v>
      </c>
      <c r="U1192">
        <v>4</v>
      </c>
      <c r="V1192">
        <v>4680000</v>
      </c>
      <c r="W1192">
        <v>0</v>
      </c>
      <c r="X1192">
        <v>4680000</v>
      </c>
      <c r="Y1192">
        <v>3782500</v>
      </c>
      <c r="Z1192">
        <v>897500</v>
      </c>
      <c r="AA1192">
        <v>0.19177350427350401</v>
      </c>
      <c r="AB1192" t="s">
        <v>6427</v>
      </c>
      <c r="AC1192" s="14" t="s">
        <v>6478</v>
      </c>
    </row>
    <row r="1193" spans="1:29" x14ac:dyDescent="0.25">
      <c r="A1193" t="s">
        <v>4398</v>
      </c>
      <c r="B1193" s="3">
        <v>45873</v>
      </c>
      <c r="C1193" t="s">
        <v>719</v>
      </c>
      <c r="D1193" t="s">
        <v>1404</v>
      </c>
      <c r="E1193" t="s">
        <v>4399</v>
      </c>
      <c r="F1193" t="s">
        <v>93</v>
      </c>
      <c r="G1193">
        <v>39</v>
      </c>
      <c r="H1193" t="s">
        <v>1792</v>
      </c>
      <c r="I1193" t="s">
        <v>129</v>
      </c>
      <c r="J1193" t="s">
        <v>212</v>
      </c>
      <c r="K1193" t="s">
        <v>281</v>
      </c>
      <c r="L1193" t="s">
        <v>282</v>
      </c>
      <c r="M1193">
        <v>3</v>
      </c>
      <c r="N1193">
        <v>250000</v>
      </c>
      <c r="O1193">
        <v>0.15</v>
      </c>
      <c r="P1193">
        <v>4000</v>
      </c>
      <c r="Q1193">
        <v>190000</v>
      </c>
      <c r="R1193" t="s">
        <v>167</v>
      </c>
      <c r="S1193" t="s">
        <v>168</v>
      </c>
      <c r="T1193" t="s">
        <v>113</v>
      </c>
      <c r="U1193">
        <v>5</v>
      </c>
      <c r="V1193">
        <v>750000</v>
      </c>
      <c r="W1193">
        <v>112500</v>
      </c>
      <c r="X1193">
        <v>637500</v>
      </c>
      <c r="Y1193">
        <v>574000</v>
      </c>
      <c r="Z1193">
        <v>63500</v>
      </c>
      <c r="AA1193">
        <v>9.9607843137254903E-2</v>
      </c>
      <c r="AB1193" t="s">
        <v>6433</v>
      </c>
      <c r="AC1193" s="14" t="s">
        <v>6478</v>
      </c>
    </row>
    <row r="1194" spans="1:29" x14ac:dyDescent="0.25">
      <c r="A1194" t="s">
        <v>4400</v>
      </c>
      <c r="B1194" s="3">
        <v>45858</v>
      </c>
      <c r="C1194" t="s">
        <v>1616</v>
      </c>
      <c r="D1194" t="s">
        <v>1617</v>
      </c>
      <c r="E1194" t="s">
        <v>6363</v>
      </c>
      <c r="F1194" t="s">
        <v>107</v>
      </c>
      <c r="G1194">
        <v>52</v>
      </c>
      <c r="H1194" t="s">
        <v>262</v>
      </c>
      <c r="I1194" t="s">
        <v>263</v>
      </c>
      <c r="J1194" t="s">
        <v>155</v>
      </c>
      <c r="K1194" t="s">
        <v>311</v>
      </c>
      <c r="L1194" t="s">
        <v>122</v>
      </c>
      <c r="M1194">
        <v>1</v>
      </c>
      <c r="N1194">
        <v>850000</v>
      </c>
      <c r="O1194">
        <v>0.15</v>
      </c>
      <c r="P1194">
        <v>1500</v>
      </c>
      <c r="Q1194">
        <v>710000</v>
      </c>
      <c r="R1194" t="s">
        <v>99</v>
      </c>
      <c r="S1194" t="s">
        <v>135</v>
      </c>
      <c r="T1194" t="s">
        <v>101</v>
      </c>
      <c r="U1194">
        <v>3</v>
      </c>
      <c r="V1194">
        <v>850000</v>
      </c>
      <c r="W1194">
        <v>127500</v>
      </c>
      <c r="X1194">
        <v>722500</v>
      </c>
      <c r="Y1194">
        <v>711500</v>
      </c>
      <c r="Z1194">
        <v>11000</v>
      </c>
      <c r="AA1194">
        <v>1.52249134948097E-2</v>
      </c>
      <c r="AB1194" t="s">
        <v>6425</v>
      </c>
      <c r="AC1194" s="14">
        <v>51</v>
      </c>
    </row>
    <row r="1195" spans="1:29" x14ac:dyDescent="0.25">
      <c r="A1195" t="s">
        <v>4402</v>
      </c>
      <c r="B1195" s="3">
        <v>45799</v>
      </c>
      <c r="C1195" t="s">
        <v>2710</v>
      </c>
      <c r="D1195" t="s">
        <v>4403</v>
      </c>
      <c r="E1195" t="s">
        <v>4404</v>
      </c>
      <c r="F1195" t="s">
        <v>93</v>
      </c>
      <c r="G1195">
        <v>33</v>
      </c>
      <c r="H1195" t="s">
        <v>595</v>
      </c>
      <c r="I1195" t="s">
        <v>263</v>
      </c>
      <c r="J1195" t="s">
        <v>174</v>
      </c>
      <c r="K1195" t="s">
        <v>296</v>
      </c>
      <c r="L1195" t="s">
        <v>282</v>
      </c>
      <c r="M1195">
        <v>1</v>
      </c>
      <c r="N1195">
        <v>320000</v>
      </c>
      <c r="O1195">
        <v>0.1</v>
      </c>
      <c r="P1195">
        <v>8000</v>
      </c>
      <c r="Q1195">
        <v>250000</v>
      </c>
      <c r="R1195" t="s">
        <v>134</v>
      </c>
      <c r="S1195" t="s">
        <v>135</v>
      </c>
      <c r="T1195" t="s">
        <v>101</v>
      </c>
      <c r="U1195">
        <v>1</v>
      </c>
      <c r="V1195">
        <v>320000</v>
      </c>
      <c r="W1195">
        <v>32000</v>
      </c>
      <c r="X1195">
        <v>288000</v>
      </c>
      <c r="Y1195">
        <v>258000</v>
      </c>
      <c r="Z1195">
        <v>30000</v>
      </c>
      <c r="AA1195">
        <v>0.104166666666667</v>
      </c>
      <c r="AB1195" t="s">
        <v>6430</v>
      </c>
      <c r="AC1195" s="14" t="s">
        <v>6479</v>
      </c>
    </row>
    <row r="1196" spans="1:29" x14ac:dyDescent="0.25">
      <c r="A1196" t="s">
        <v>4405</v>
      </c>
      <c r="B1196" s="3">
        <v>45859</v>
      </c>
      <c r="C1196" t="s">
        <v>568</v>
      </c>
      <c r="D1196" t="s">
        <v>569</v>
      </c>
      <c r="E1196" t="s">
        <v>4407</v>
      </c>
      <c r="F1196" t="s">
        <v>107</v>
      </c>
      <c r="G1196">
        <v>23</v>
      </c>
      <c r="H1196" t="s">
        <v>295</v>
      </c>
      <c r="I1196" t="s">
        <v>120</v>
      </c>
      <c r="J1196" t="s">
        <v>96</v>
      </c>
      <c r="K1196" t="s">
        <v>145</v>
      </c>
      <c r="L1196" t="s">
        <v>146</v>
      </c>
      <c r="M1196">
        <v>8</v>
      </c>
      <c r="N1196">
        <v>145000</v>
      </c>
      <c r="O1196">
        <v>0.1</v>
      </c>
      <c r="P1196">
        <v>6000</v>
      </c>
      <c r="Q1196">
        <v>98000</v>
      </c>
      <c r="R1196" t="s">
        <v>167</v>
      </c>
      <c r="S1196" t="s">
        <v>100</v>
      </c>
      <c r="T1196" t="s">
        <v>101</v>
      </c>
      <c r="U1196">
        <v>2</v>
      </c>
      <c r="V1196">
        <v>1160000</v>
      </c>
      <c r="W1196">
        <v>116000</v>
      </c>
      <c r="X1196">
        <v>1044000</v>
      </c>
      <c r="Y1196">
        <v>790000</v>
      </c>
      <c r="Z1196">
        <v>254000</v>
      </c>
      <c r="AA1196">
        <v>0.24329501915708801</v>
      </c>
      <c r="AB1196" t="s">
        <v>6425</v>
      </c>
      <c r="AC1196" s="14" t="s">
        <v>6477</v>
      </c>
    </row>
    <row r="1197" spans="1:29" x14ac:dyDescent="0.25">
      <c r="A1197" t="s">
        <v>4408</v>
      </c>
      <c r="B1197" s="3">
        <v>45889</v>
      </c>
      <c r="C1197" t="s">
        <v>1725</v>
      </c>
      <c r="D1197" t="s">
        <v>1726</v>
      </c>
      <c r="E1197" t="s">
        <v>4409</v>
      </c>
      <c r="F1197" t="s">
        <v>107</v>
      </c>
      <c r="G1197">
        <v>36</v>
      </c>
      <c r="H1197" t="s">
        <v>1279</v>
      </c>
      <c r="I1197" t="s">
        <v>144</v>
      </c>
      <c r="J1197" t="s">
        <v>174</v>
      </c>
      <c r="K1197" t="s">
        <v>1540</v>
      </c>
      <c r="L1197" t="s">
        <v>282</v>
      </c>
      <c r="M1197">
        <v>8</v>
      </c>
      <c r="N1197">
        <v>650000</v>
      </c>
      <c r="O1197">
        <v>0</v>
      </c>
      <c r="P1197">
        <v>12000</v>
      </c>
      <c r="Q1197">
        <v>520000</v>
      </c>
      <c r="R1197" t="s">
        <v>134</v>
      </c>
      <c r="S1197" t="s">
        <v>100</v>
      </c>
      <c r="T1197" t="s">
        <v>101</v>
      </c>
      <c r="U1197">
        <v>5</v>
      </c>
      <c r="V1197">
        <v>5200000</v>
      </c>
      <c r="W1197">
        <v>0</v>
      </c>
      <c r="X1197">
        <v>5200000</v>
      </c>
      <c r="Y1197">
        <v>4172000</v>
      </c>
      <c r="Z1197">
        <v>1028000</v>
      </c>
      <c r="AA1197">
        <v>0.197692307692308</v>
      </c>
      <c r="AB1197" t="s">
        <v>6433</v>
      </c>
      <c r="AC1197" s="14" t="s">
        <v>6478</v>
      </c>
    </row>
    <row r="1198" spans="1:29" x14ac:dyDescent="0.25">
      <c r="A1198" t="s">
        <v>4410</v>
      </c>
      <c r="B1198" s="3">
        <v>45974</v>
      </c>
      <c r="C1198" t="s">
        <v>1172</v>
      </c>
      <c r="D1198" t="s">
        <v>1431</v>
      </c>
      <c r="E1198" t="s">
        <v>4413</v>
      </c>
      <c r="F1198" t="s">
        <v>93</v>
      </c>
      <c r="G1198">
        <v>26</v>
      </c>
      <c r="H1198" t="s">
        <v>119</v>
      </c>
      <c r="I1198" t="s">
        <v>120</v>
      </c>
      <c r="J1198" t="s">
        <v>155</v>
      </c>
      <c r="K1198" t="s">
        <v>281</v>
      </c>
      <c r="L1198" t="s">
        <v>282</v>
      </c>
      <c r="M1198">
        <v>5</v>
      </c>
      <c r="N1198">
        <v>250000</v>
      </c>
      <c r="O1198">
        <v>0</v>
      </c>
      <c r="P1198">
        <v>12000</v>
      </c>
      <c r="Q1198">
        <v>190000</v>
      </c>
      <c r="R1198" t="s">
        <v>167</v>
      </c>
      <c r="S1198" t="s">
        <v>100</v>
      </c>
      <c r="T1198" t="s">
        <v>101</v>
      </c>
      <c r="U1198">
        <v>2</v>
      </c>
      <c r="V1198">
        <v>1250000</v>
      </c>
      <c r="W1198">
        <v>0</v>
      </c>
      <c r="X1198">
        <v>1250000</v>
      </c>
      <c r="Y1198">
        <v>962000</v>
      </c>
      <c r="Z1198">
        <v>288000</v>
      </c>
      <c r="AA1198">
        <v>0.23039999999999999</v>
      </c>
      <c r="AB1198" t="s">
        <v>6424</v>
      </c>
      <c r="AC1198" s="14" t="s">
        <v>6479</v>
      </c>
    </row>
    <row r="1199" spans="1:29" x14ac:dyDescent="0.25">
      <c r="A1199" t="s">
        <v>4414</v>
      </c>
      <c r="B1199" s="3">
        <v>45826</v>
      </c>
      <c r="C1199" t="s">
        <v>1172</v>
      </c>
      <c r="E1199" t="s">
        <v>4415</v>
      </c>
      <c r="F1199" t="s">
        <v>93</v>
      </c>
      <c r="G1199">
        <v>23</v>
      </c>
      <c r="H1199" t="s">
        <v>595</v>
      </c>
      <c r="I1199" t="s">
        <v>263</v>
      </c>
      <c r="J1199" t="s">
        <v>359</v>
      </c>
      <c r="K1199" t="s">
        <v>520</v>
      </c>
      <c r="L1199" t="s">
        <v>111</v>
      </c>
      <c r="M1199">
        <v>3</v>
      </c>
      <c r="N1199">
        <v>410000</v>
      </c>
      <c r="O1199">
        <v>0.05</v>
      </c>
      <c r="P1199">
        <v>6000</v>
      </c>
      <c r="Q1199">
        <v>325000</v>
      </c>
      <c r="R1199" t="s">
        <v>6415</v>
      </c>
      <c r="S1199" t="s">
        <v>100</v>
      </c>
      <c r="T1199" t="s">
        <v>101</v>
      </c>
      <c r="U1199">
        <v>5</v>
      </c>
      <c r="V1199">
        <v>1230000</v>
      </c>
      <c r="W1199">
        <v>61500</v>
      </c>
      <c r="X1199">
        <v>1168500</v>
      </c>
      <c r="Y1199">
        <v>981000</v>
      </c>
      <c r="Z1199">
        <v>187500</v>
      </c>
      <c r="AA1199">
        <v>0.16046213093709899</v>
      </c>
      <c r="AB1199" t="s">
        <v>6434</v>
      </c>
      <c r="AC1199" s="14" t="s">
        <v>6477</v>
      </c>
    </row>
    <row r="1200" spans="1:29" x14ac:dyDescent="0.25">
      <c r="A1200" t="s">
        <v>4416</v>
      </c>
      <c r="B1200" s="3">
        <v>45690</v>
      </c>
      <c r="C1200" t="s">
        <v>753</v>
      </c>
      <c r="D1200" t="s">
        <v>754</v>
      </c>
      <c r="E1200" t="s">
        <v>4417</v>
      </c>
      <c r="F1200" t="s">
        <v>93</v>
      </c>
      <c r="G1200">
        <v>61</v>
      </c>
      <c r="H1200" t="s">
        <v>262</v>
      </c>
      <c r="I1200" t="s">
        <v>263</v>
      </c>
      <c r="J1200" t="s">
        <v>212</v>
      </c>
      <c r="K1200" t="s">
        <v>520</v>
      </c>
      <c r="L1200" t="s">
        <v>111</v>
      </c>
      <c r="M1200">
        <v>3</v>
      </c>
      <c r="N1200">
        <v>410000</v>
      </c>
      <c r="O1200">
        <v>0.15</v>
      </c>
      <c r="P1200">
        <v>1500</v>
      </c>
      <c r="Q1200">
        <v>325000</v>
      </c>
      <c r="R1200" t="s">
        <v>134</v>
      </c>
      <c r="S1200" t="s">
        <v>135</v>
      </c>
      <c r="T1200" t="s">
        <v>113</v>
      </c>
      <c r="U1200">
        <v>2</v>
      </c>
      <c r="V1200">
        <v>1230000</v>
      </c>
      <c r="W1200">
        <v>184500</v>
      </c>
      <c r="X1200">
        <v>1045500</v>
      </c>
      <c r="Y1200">
        <v>976500</v>
      </c>
      <c r="Z1200">
        <v>69000</v>
      </c>
      <c r="AA1200">
        <v>6.5997130559540901E-2</v>
      </c>
      <c r="AB1200" t="s">
        <v>6429</v>
      </c>
      <c r="AC1200" s="14">
        <v>51</v>
      </c>
    </row>
    <row r="1201" spans="1:29" x14ac:dyDescent="0.25">
      <c r="A1201" t="s">
        <v>4418</v>
      </c>
      <c r="B1201" s="3">
        <v>45785</v>
      </c>
      <c r="C1201" t="s">
        <v>1144</v>
      </c>
      <c r="D1201" t="s">
        <v>1145</v>
      </c>
      <c r="E1201" t="s">
        <v>4419</v>
      </c>
      <c r="F1201" t="s">
        <v>107</v>
      </c>
      <c r="G1201">
        <v>47</v>
      </c>
      <c r="H1201" t="s">
        <v>338</v>
      </c>
      <c r="I1201" t="s">
        <v>120</v>
      </c>
      <c r="J1201" t="s">
        <v>109</v>
      </c>
      <c r="K1201" t="s">
        <v>175</v>
      </c>
      <c r="L1201" t="s">
        <v>132</v>
      </c>
      <c r="M1201">
        <v>2</v>
      </c>
      <c r="N1201">
        <v>900000</v>
      </c>
      <c r="O1201">
        <v>0</v>
      </c>
      <c r="P1201">
        <v>8000</v>
      </c>
      <c r="Q1201">
        <v>730000</v>
      </c>
      <c r="R1201" t="s">
        <v>134</v>
      </c>
      <c r="S1201" t="s">
        <v>100</v>
      </c>
      <c r="T1201" t="s">
        <v>113</v>
      </c>
      <c r="U1201">
        <v>1</v>
      </c>
      <c r="V1201">
        <v>1800000</v>
      </c>
      <c r="W1201">
        <v>0</v>
      </c>
      <c r="X1201">
        <v>1800000</v>
      </c>
      <c r="Y1201">
        <v>1468000</v>
      </c>
      <c r="Z1201">
        <v>332000</v>
      </c>
      <c r="AA1201">
        <v>0.18444444444444399</v>
      </c>
      <c r="AB1201" t="s">
        <v>6430</v>
      </c>
      <c r="AC1201" s="14" t="s">
        <v>6478</v>
      </c>
    </row>
    <row r="1202" spans="1:29" x14ac:dyDescent="0.25">
      <c r="A1202" t="s">
        <v>4420</v>
      </c>
      <c r="B1202" s="3">
        <v>45985</v>
      </c>
      <c r="C1202" t="s">
        <v>1478</v>
      </c>
      <c r="D1202" t="s">
        <v>1479</v>
      </c>
      <c r="E1202" t="s">
        <v>4421</v>
      </c>
      <c r="F1202" t="s">
        <v>107</v>
      </c>
      <c r="G1202">
        <v>56</v>
      </c>
      <c r="H1202" t="s">
        <v>262</v>
      </c>
      <c r="I1202" t="s">
        <v>263</v>
      </c>
      <c r="J1202" t="s">
        <v>109</v>
      </c>
      <c r="K1202" t="s">
        <v>852</v>
      </c>
      <c r="L1202" t="s">
        <v>122</v>
      </c>
      <c r="M1202">
        <v>3</v>
      </c>
      <c r="N1202">
        <v>680000</v>
      </c>
      <c r="O1202">
        <v>0.05</v>
      </c>
      <c r="P1202">
        <v>1500</v>
      </c>
      <c r="Q1202">
        <v>555000</v>
      </c>
      <c r="R1202" t="s">
        <v>134</v>
      </c>
      <c r="S1202" t="s">
        <v>100</v>
      </c>
      <c r="T1202" t="s">
        <v>101</v>
      </c>
      <c r="U1202">
        <v>2</v>
      </c>
      <c r="V1202">
        <v>2040000</v>
      </c>
      <c r="W1202">
        <v>102000</v>
      </c>
      <c r="X1202">
        <v>1938000</v>
      </c>
      <c r="Y1202">
        <v>1666500</v>
      </c>
      <c r="Z1202">
        <v>271500</v>
      </c>
      <c r="AA1202">
        <v>0.14009287925696601</v>
      </c>
      <c r="AB1202" t="s">
        <v>6424</v>
      </c>
      <c r="AC1202" s="14">
        <v>51</v>
      </c>
    </row>
    <row r="1203" spans="1:29" x14ac:dyDescent="0.25">
      <c r="A1203" t="s">
        <v>4422</v>
      </c>
      <c r="B1203" s="3">
        <v>45982</v>
      </c>
      <c r="C1203" t="s">
        <v>1631</v>
      </c>
      <c r="E1203" t="s">
        <v>4423</v>
      </c>
      <c r="F1203" t="s">
        <v>93</v>
      </c>
      <c r="G1203">
        <v>63</v>
      </c>
      <c r="H1203" t="s">
        <v>310</v>
      </c>
      <c r="I1203" t="s">
        <v>263</v>
      </c>
      <c r="J1203" t="s">
        <v>130</v>
      </c>
      <c r="K1203" t="s">
        <v>311</v>
      </c>
      <c r="L1203" t="s">
        <v>122</v>
      </c>
      <c r="M1203">
        <v>7</v>
      </c>
      <c r="N1203">
        <v>850000</v>
      </c>
      <c r="O1203">
        <v>0</v>
      </c>
      <c r="P1203">
        <v>6000</v>
      </c>
      <c r="Q1203">
        <v>710000</v>
      </c>
      <c r="R1203" t="s">
        <v>219</v>
      </c>
      <c r="S1203" t="s">
        <v>100</v>
      </c>
      <c r="T1203" t="s">
        <v>101</v>
      </c>
      <c r="U1203">
        <v>4</v>
      </c>
      <c r="V1203">
        <v>5950000</v>
      </c>
      <c r="W1203">
        <v>0</v>
      </c>
      <c r="X1203">
        <v>5950000</v>
      </c>
      <c r="Y1203">
        <v>4976000</v>
      </c>
      <c r="Z1203">
        <v>974000</v>
      </c>
      <c r="AA1203">
        <v>0.16369747899159701</v>
      </c>
      <c r="AB1203" t="s">
        <v>6424</v>
      </c>
      <c r="AC1203" s="14">
        <v>51</v>
      </c>
    </row>
    <row r="1204" spans="1:29" x14ac:dyDescent="0.25">
      <c r="A1204" t="s">
        <v>4424</v>
      </c>
      <c r="B1204" s="3">
        <v>45929</v>
      </c>
      <c r="C1204" t="s">
        <v>4426</v>
      </c>
      <c r="D1204" t="s">
        <v>4427</v>
      </c>
      <c r="E1204" t="s">
        <v>4428</v>
      </c>
      <c r="F1204" t="s">
        <v>107</v>
      </c>
      <c r="G1204">
        <v>56</v>
      </c>
      <c r="H1204" t="s">
        <v>295</v>
      </c>
      <c r="I1204" t="s">
        <v>120</v>
      </c>
      <c r="J1204" t="s">
        <v>130</v>
      </c>
      <c r="K1204" t="s">
        <v>121</v>
      </c>
      <c r="L1204" t="s">
        <v>122</v>
      </c>
      <c r="M1204">
        <v>1</v>
      </c>
      <c r="N1204">
        <v>720000</v>
      </c>
      <c r="O1204">
        <v>0</v>
      </c>
      <c r="P1204">
        <v>8000</v>
      </c>
      <c r="Q1204">
        <v>600000</v>
      </c>
      <c r="R1204" t="s">
        <v>167</v>
      </c>
      <c r="S1204" t="s">
        <v>135</v>
      </c>
      <c r="T1204" t="s">
        <v>101</v>
      </c>
      <c r="U1204">
        <v>5</v>
      </c>
      <c r="V1204">
        <v>720000</v>
      </c>
      <c r="W1204">
        <v>0</v>
      </c>
      <c r="X1204">
        <v>720000</v>
      </c>
      <c r="Y1204">
        <v>608000</v>
      </c>
      <c r="Z1204">
        <v>112000</v>
      </c>
      <c r="AA1204">
        <v>0.155555555555556</v>
      </c>
      <c r="AB1204" t="s">
        <v>6435</v>
      </c>
      <c r="AC1204" s="14">
        <v>51</v>
      </c>
    </row>
    <row r="1205" spans="1:29" x14ac:dyDescent="0.25">
      <c r="A1205" t="s">
        <v>4429</v>
      </c>
      <c r="B1205" s="3">
        <v>45659</v>
      </c>
      <c r="C1205" t="s">
        <v>1631</v>
      </c>
      <c r="D1205" t="s">
        <v>1672</v>
      </c>
      <c r="E1205" t="s">
        <v>4430</v>
      </c>
      <c r="F1205" t="s">
        <v>93</v>
      </c>
      <c r="G1205">
        <v>21</v>
      </c>
      <c r="H1205" t="s">
        <v>295</v>
      </c>
      <c r="I1205" t="s">
        <v>120</v>
      </c>
      <c r="J1205" t="s">
        <v>359</v>
      </c>
      <c r="K1205" t="s">
        <v>425</v>
      </c>
      <c r="L1205" t="s">
        <v>146</v>
      </c>
      <c r="M1205">
        <v>1</v>
      </c>
      <c r="N1205">
        <v>45000</v>
      </c>
      <c r="O1205">
        <v>0</v>
      </c>
      <c r="P1205">
        <v>12000</v>
      </c>
      <c r="Q1205">
        <v>27000</v>
      </c>
      <c r="R1205" t="s">
        <v>6415</v>
      </c>
      <c r="S1205" t="s">
        <v>100</v>
      </c>
      <c r="T1205" t="s">
        <v>101</v>
      </c>
      <c r="U1205">
        <v>5</v>
      </c>
      <c r="V1205">
        <v>45000</v>
      </c>
      <c r="W1205">
        <v>0</v>
      </c>
      <c r="X1205">
        <v>45000</v>
      </c>
      <c r="Y1205">
        <v>39000</v>
      </c>
      <c r="Z1205">
        <v>6000</v>
      </c>
      <c r="AA1205">
        <v>0.133333333333333</v>
      </c>
      <c r="AB1205" t="s">
        <v>6426</v>
      </c>
      <c r="AC1205" s="14" t="s">
        <v>6477</v>
      </c>
    </row>
    <row r="1206" spans="1:29" x14ac:dyDescent="0.25">
      <c r="A1206" t="s">
        <v>4431</v>
      </c>
      <c r="B1206" s="3">
        <v>45788</v>
      </c>
      <c r="C1206" t="s">
        <v>1580</v>
      </c>
      <c r="D1206" t="s">
        <v>1581</v>
      </c>
      <c r="E1206" t="s">
        <v>4433</v>
      </c>
      <c r="F1206" t="s">
        <v>93</v>
      </c>
      <c r="G1206">
        <v>25</v>
      </c>
      <c r="H1206" t="s">
        <v>128</v>
      </c>
      <c r="I1206" t="s">
        <v>129</v>
      </c>
      <c r="J1206" t="s">
        <v>174</v>
      </c>
      <c r="K1206" t="s">
        <v>281</v>
      </c>
      <c r="L1206" t="s">
        <v>282</v>
      </c>
      <c r="M1206">
        <v>4</v>
      </c>
      <c r="N1206">
        <v>250000</v>
      </c>
      <c r="O1206">
        <v>0.1</v>
      </c>
      <c r="P1206">
        <v>8000</v>
      </c>
      <c r="Q1206">
        <v>190000</v>
      </c>
      <c r="R1206" t="s">
        <v>134</v>
      </c>
      <c r="S1206" t="s">
        <v>100</v>
      </c>
      <c r="T1206" t="s">
        <v>101</v>
      </c>
      <c r="U1206">
        <v>5</v>
      </c>
      <c r="V1206">
        <v>1000000</v>
      </c>
      <c r="W1206">
        <v>100000</v>
      </c>
      <c r="X1206">
        <v>900000</v>
      </c>
      <c r="Y1206">
        <v>768000</v>
      </c>
      <c r="Z1206">
        <v>132000</v>
      </c>
      <c r="AA1206">
        <v>0.146666666666667</v>
      </c>
      <c r="AB1206" t="s">
        <v>6430</v>
      </c>
      <c r="AC1206" s="14" t="s">
        <v>6479</v>
      </c>
    </row>
    <row r="1207" spans="1:29" x14ac:dyDescent="0.25">
      <c r="A1207" t="s">
        <v>4434</v>
      </c>
      <c r="B1207" s="3">
        <v>45832</v>
      </c>
      <c r="C1207" t="s">
        <v>151</v>
      </c>
      <c r="D1207" t="s">
        <v>152</v>
      </c>
      <c r="E1207" t="s">
        <v>4435</v>
      </c>
      <c r="F1207" t="s">
        <v>107</v>
      </c>
      <c r="G1207">
        <v>18</v>
      </c>
      <c r="H1207" t="s">
        <v>1279</v>
      </c>
      <c r="I1207" t="s">
        <v>144</v>
      </c>
      <c r="J1207" t="s">
        <v>359</v>
      </c>
      <c r="K1207" t="s">
        <v>1540</v>
      </c>
      <c r="L1207" t="s">
        <v>282</v>
      </c>
      <c r="M1207">
        <v>7</v>
      </c>
      <c r="N1207">
        <v>650000</v>
      </c>
      <c r="O1207">
        <v>0.15</v>
      </c>
      <c r="P1207">
        <v>1500</v>
      </c>
      <c r="Q1207">
        <v>520000</v>
      </c>
      <c r="R1207" t="s">
        <v>6415</v>
      </c>
      <c r="S1207" t="s">
        <v>148</v>
      </c>
      <c r="T1207" t="s">
        <v>101</v>
      </c>
      <c r="U1207">
        <v>4</v>
      </c>
      <c r="V1207">
        <v>4550000</v>
      </c>
      <c r="W1207">
        <v>682500</v>
      </c>
      <c r="X1207">
        <v>3867500</v>
      </c>
      <c r="Y1207">
        <v>3641500</v>
      </c>
      <c r="Z1207">
        <v>226000</v>
      </c>
      <c r="AA1207">
        <v>5.8435681965093703E-2</v>
      </c>
      <c r="AB1207" t="s">
        <v>6434</v>
      </c>
      <c r="AC1207" s="14" t="s">
        <v>6477</v>
      </c>
    </row>
    <row r="1208" spans="1:29" x14ac:dyDescent="0.25">
      <c r="A1208" t="s">
        <v>4436</v>
      </c>
      <c r="B1208" s="3">
        <v>45724</v>
      </c>
      <c r="C1208" t="s">
        <v>2282</v>
      </c>
      <c r="D1208" t="s">
        <v>2283</v>
      </c>
      <c r="E1208" t="s">
        <v>4437</v>
      </c>
      <c r="F1208" t="s">
        <v>107</v>
      </c>
      <c r="G1208">
        <v>43</v>
      </c>
      <c r="H1208" t="s">
        <v>595</v>
      </c>
      <c r="I1208" t="s">
        <v>263</v>
      </c>
      <c r="J1208" t="s">
        <v>155</v>
      </c>
      <c r="K1208" t="s">
        <v>145</v>
      </c>
      <c r="L1208" t="s">
        <v>146</v>
      </c>
      <c r="M1208">
        <v>4</v>
      </c>
      <c r="N1208">
        <v>145000</v>
      </c>
      <c r="O1208">
        <v>0.1</v>
      </c>
      <c r="P1208">
        <v>8000</v>
      </c>
      <c r="Q1208">
        <v>98000</v>
      </c>
      <c r="R1208" t="s">
        <v>6415</v>
      </c>
      <c r="S1208" t="s">
        <v>135</v>
      </c>
      <c r="T1208" t="s">
        <v>113</v>
      </c>
      <c r="U1208">
        <v>1</v>
      </c>
      <c r="V1208">
        <v>580000</v>
      </c>
      <c r="W1208">
        <v>58000</v>
      </c>
      <c r="X1208">
        <v>522000</v>
      </c>
      <c r="Y1208">
        <v>400000</v>
      </c>
      <c r="Z1208">
        <v>122000</v>
      </c>
      <c r="AA1208">
        <v>0.233716475095785</v>
      </c>
      <c r="AB1208" t="s">
        <v>6428</v>
      </c>
      <c r="AC1208" s="14" t="s">
        <v>6478</v>
      </c>
    </row>
    <row r="1209" spans="1:29" x14ac:dyDescent="0.25">
      <c r="A1209" t="s">
        <v>4438</v>
      </c>
      <c r="B1209" s="3">
        <v>45834</v>
      </c>
      <c r="C1209" t="s">
        <v>160</v>
      </c>
      <c r="D1209" t="s">
        <v>161</v>
      </c>
      <c r="E1209" t="s">
        <v>4440</v>
      </c>
      <c r="F1209" t="s">
        <v>93</v>
      </c>
      <c r="G1209">
        <v>46</v>
      </c>
      <c r="H1209" t="s">
        <v>338</v>
      </c>
      <c r="I1209" t="s">
        <v>120</v>
      </c>
      <c r="J1209" t="s">
        <v>155</v>
      </c>
      <c r="K1209" t="s">
        <v>121</v>
      </c>
      <c r="L1209" t="s">
        <v>122</v>
      </c>
      <c r="M1209">
        <v>4</v>
      </c>
      <c r="N1209">
        <v>720000</v>
      </c>
      <c r="O1209">
        <v>0.1</v>
      </c>
      <c r="P1209">
        <v>4000</v>
      </c>
      <c r="Q1209">
        <v>600000</v>
      </c>
      <c r="R1209" t="s">
        <v>99</v>
      </c>
      <c r="S1209" t="s">
        <v>100</v>
      </c>
      <c r="T1209" t="s">
        <v>101</v>
      </c>
      <c r="U1209">
        <v>5</v>
      </c>
      <c r="V1209">
        <v>2880000</v>
      </c>
      <c r="W1209">
        <v>288000</v>
      </c>
      <c r="X1209">
        <v>2592000</v>
      </c>
      <c r="Y1209">
        <v>2404000</v>
      </c>
      <c r="Z1209">
        <v>188000</v>
      </c>
      <c r="AA1209">
        <v>7.2530864197530895E-2</v>
      </c>
      <c r="AB1209" t="s">
        <v>6434</v>
      </c>
      <c r="AC1209" s="14" t="s">
        <v>6478</v>
      </c>
    </row>
    <row r="1210" spans="1:29" x14ac:dyDescent="0.25">
      <c r="A1210" t="s">
        <v>4441</v>
      </c>
      <c r="B1210" s="3">
        <v>45680</v>
      </c>
      <c r="C1210" t="s">
        <v>827</v>
      </c>
      <c r="D1210" t="s">
        <v>828</v>
      </c>
      <c r="E1210" t="s">
        <v>6364</v>
      </c>
      <c r="F1210" t="s">
        <v>107</v>
      </c>
      <c r="G1210">
        <v>19</v>
      </c>
      <c r="H1210" t="s">
        <v>1792</v>
      </c>
      <c r="I1210" t="s">
        <v>129</v>
      </c>
      <c r="J1210" t="s">
        <v>155</v>
      </c>
      <c r="K1210" t="s">
        <v>520</v>
      </c>
      <c r="L1210" t="s">
        <v>111</v>
      </c>
      <c r="M1210">
        <v>1</v>
      </c>
      <c r="N1210">
        <v>410000</v>
      </c>
      <c r="O1210">
        <v>0.1</v>
      </c>
      <c r="P1210">
        <v>6000</v>
      </c>
      <c r="Q1210">
        <v>325000</v>
      </c>
      <c r="R1210" t="s">
        <v>167</v>
      </c>
      <c r="S1210" t="s">
        <v>135</v>
      </c>
      <c r="T1210" t="s">
        <v>101</v>
      </c>
      <c r="U1210">
        <v>2</v>
      </c>
      <c r="V1210">
        <v>410000</v>
      </c>
      <c r="W1210">
        <v>41000</v>
      </c>
      <c r="X1210">
        <v>369000</v>
      </c>
      <c r="Y1210">
        <v>331000</v>
      </c>
      <c r="Z1210">
        <v>38000</v>
      </c>
      <c r="AA1210">
        <v>0.102981029810298</v>
      </c>
      <c r="AB1210" t="s">
        <v>6426</v>
      </c>
      <c r="AC1210" s="14" t="s">
        <v>6477</v>
      </c>
    </row>
    <row r="1211" spans="1:29" x14ac:dyDescent="0.25">
      <c r="A1211" t="s">
        <v>4443</v>
      </c>
      <c r="B1211" s="3">
        <v>45836</v>
      </c>
      <c r="C1211" t="s">
        <v>2165</v>
      </c>
      <c r="D1211" t="s">
        <v>2166</v>
      </c>
      <c r="E1211" t="s">
        <v>4445</v>
      </c>
      <c r="F1211" t="s">
        <v>107</v>
      </c>
      <c r="G1211">
        <v>65</v>
      </c>
      <c r="H1211" t="s">
        <v>119</v>
      </c>
      <c r="I1211" t="s">
        <v>120</v>
      </c>
      <c r="J1211" t="s">
        <v>109</v>
      </c>
      <c r="K1211" t="s">
        <v>425</v>
      </c>
      <c r="L1211" t="s">
        <v>146</v>
      </c>
      <c r="M1211">
        <v>1</v>
      </c>
      <c r="N1211">
        <v>45000</v>
      </c>
      <c r="O1211">
        <v>0.15</v>
      </c>
      <c r="P1211">
        <v>12000</v>
      </c>
      <c r="Q1211">
        <v>27000</v>
      </c>
      <c r="R1211" t="s">
        <v>219</v>
      </c>
      <c r="S1211" t="s">
        <v>168</v>
      </c>
      <c r="T1211" t="s">
        <v>113</v>
      </c>
      <c r="U1211">
        <v>7</v>
      </c>
      <c r="V1211">
        <v>45000</v>
      </c>
      <c r="W1211">
        <v>6750</v>
      </c>
      <c r="X1211">
        <v>38250</v>
      </c>
      <c r="Y1211">
        <v>39000</v>
      </c>
      <c r="Z1211">
        <v>-750</v>
      </c>
      <c r="AA1211">
        <v>-1.9607843137254902E-2</v>
      </c>
      <c r="AB1211" t="s">
        <v>6434</v>
      </c>
      <c r="AC1211" s="14">
        <v>51</v>
      </c>
    </row>
    <row r="1212" spans="1:29" x14ac:dyDescent="0.25">
      <c r="A1212" t="s">
        <v>4446</v>
      </c>
      <c r="B1212" s="3">
        <v>45995</v>
      </c>
      <c r="C1212" t="s">
        <v>361</v>
      </c>
      <c r="D1212" t="s">
        <v>362</v>
      </c>
      <c r="E1212" t="s">
        <v>4447</v>
      </c>
      <c r="F1212" t="s">
        <v>93</v>
      </c>
      <c r="G1212">
        <v>48</v>
      </c>
      <c r="H1212" t="s">
        <v>377</v>
      </c>
      <c r="I1212" t="s">
        <v>95</v>
      </c>
      <c r="J1212" t="s">
        <v>96</v>
      </c>
      <c r="K1212" t="s">
        <v>242</v>
      </c>
      <c r="L1212" t="s">
        <v>132</v>
      </c>
      <c r="M1212">
        <v>8</v>
      </c>
      <c r="N1212">
        <v>780000</v>
      </c>
      <c r="O1212">
        <v>0</v>
      </c>
      <c r="P1212">
        <v>1500</v>
      </c>
      <c r="Q1212">
        <v>630000</v>
      </c>
      <c r="R1212" t="s">
        <v>134</v>
      </c>
      <c r="S1212" t="s">
        <v>100</v>
      </c>
      <c r="T1212" t="s">
        <v>101</v>
      </c>
      <c r="U1212">
        <v>4</v>
      </c>
      <c r="V1212">
        <v>6240000</v>
      </c>
      <c r="W1212">
        <v>0</v>
      </c>
      <c r="X1212">
        <v>6240000</v>
      </c>
      <c r="Y1212">
        <v>5041500</v>
      </c>
      <c r="Z1212">
        <v>1198500</v>
      </c>
      <c r="AA1212">
        <v>0.19206730769230801</v>
      </c>
      <c r="AB1212" t="s">
        <v>6432</v>
      </c>
      <c r="AC1212" s="14" t="s">
        <v>6478</v>
      </c>
    </row>
    <row r="1213" spans="1:29" x14ac:dyDescent="0.25">
      <c r="A1213" t="s">
        <v>4448</v>
      </c>
      <c r="B1213" s="3">
        <v>45852</v>
      </c>
      <c r="C1213" t="s">
        <v>2411</v>
      </c>
      <c r="D1213" t="s">
        <v>2412</v>
      </c>
      <c r="E1213" t="s">
        <v>4449</v>
      </c>
      <c r="F1213" t="s">
        <v>93</v>
      </c>
      <c r="G1213">
        <v>23</v>
      </c>
      <c r="H1213" t="s">
        <v>295</v>
      </c>
      <c r="I1213" t="s">
        <v>120</v>
      </c>
      <c r="J1213" t="s">
        <v>165</v>
      </c>
      <c r="K1213" t="s">
        <v>582</v>
      </c>
      <c r="L1213" t="s">
        <v>146</v>
      </c>
      <c r="M1213">
        <v>1</v>
      </c>
      <c r="N1213">
        <v>180000</v>
      </c>
      <c r="O1213">
        <v>0.02</v>
      </c>
      <c r="P1213">
        <v>12000</v>
      </c>
      <c r="Q1213">
        <v>125000</v>
      </c>
      <c r="R1213" t="s">
        <v>99</v>
      </c>
      <c r="S1213" t="s">
        <v>100</v>
      </c>
      <c r="T1213" t="s">
        <v>113</v>
      </c>
      <c r="U1213">
        <v>1</v>
      </c>
      <c r="V1213">
        <v>180000</v>
      </c>
      <c r="W1213">
        <v>3600</v>
      </c>
      <c r="X1213">
        <v>176400</v>
      </c>
      <c r="Y1213">
        <v>137000</v>
      </c>
      <c r="Z1213">
        <v>39400</v>
      </c>
      <c r="AA1213">
        <v>0.22335600907029499</v>
      </c>
      <c r="AB1213" t="s">
        <v>6425</v>
      </c>
      <c r="AC1213" s="14" t="s">
        <v>6477</v>
      </c>
    </row>
    <row r="1214" spans="1:29" x14ac:dyDescent="0.25">
      <c r="A1214" t="s">
        <v>4450</v>
      </c>
      <c r="B1214" s="3">
        <v>45852</v>
      </c>
      <c r="C1214" t="s">
        <v>1928</v>
      </c>
      <c r="D1214" t="s">
        <v>3715</v>
      </c>
      <c r="E1214" t="s">
        <v>4451</v>
      </c>
      <c r="F1214" t="s">
        <v>107</v>
      </c>
      <c r="G1214">
        <v>62</v>
      </c>
      <c r="H1214" t="s">
        <v>595</v>
      </c>
      <c r="I1214" t="s">
        <v>263</v>
      </c>
      <c r="J1214" t="s">
        <v>174</v>
      </c>
      <c r="K1214" t="s">
        <v>242</v>
      </c>
      <c r="L1214" t="s">
        <v>132</v>
      </c>
      <c r="M1214">
        <v>6</v>
      </c>
      <c r="N1214">
        <v>780000</v>
      </c>
      <c r="O1214">
        <v>0.02</v>
      </c>
      <c r="P1214">
        <v>8000</v>
      </c>
      <c r="Q1214">
        <v>630000</v>
      </c>
      <c r="R1214" t="s">
        <v>99</v>
      </c>
      <c r="S1214" t="s">
        <v>100</v>
      </c>
      <c r="T1214" t="s">
        <v>113</v>
      </c>
      <c r="U1214">
        <v>5</v>
      </c>
      <c r="V1214">
        <v>4680000</v>
      </c>
      <c r="W1214">
        <v>93600</v>
      </c>
      <c r="X1214">
        <v>4586400</v>
      </c>
      <c r="Y1214">
        <v>3788000</v>
      </c>
      <c r="Z1214">
        <v>798400</v>
      </c>
      <c r="AA1214">
        <v>0.17407988836560301</v>
      </c>
      <c r="AB1214" t="s">
        <v>6425</v>
      </c>
      <c r="AC1214" s="14">
        <v>51</v>
      </c>
    </row>
    <row r="1215" spans="1:29" x14ac:dyDescent="0.25">
      <c r="A1215" t="s">
        <v>4452</v>
      </c>
      <c r="B1215" s="3">
        <v>45952</v>
      </c>
      <c r="C1215" t="s">
        <v>1889</v>
      </c>
      <c r="D1215" t="s">
        <v>2108</v>
      </c>
      <c r="E1215" t="s">
        <v>4453</v>
      </c>
      <c r="F1215" t="s">
        <v>93</v>
      </c>
      <c r="G1215">
        <v>44</v>
      </c>
      <c r="H1215" t="s">
        <v>295</v>
      </c>
      <c r="I1215" t="s">
        <v>120</v>
      </c>
      <c r="J1215" t="s">
        <v>212</v>
      </c>
      <c r="K1215" t="s">
        <v>582</v>
      </c>
      <c r="L1215" t="s">
        <v>146</v>
      </c>
      <c r="M1215">
        <v>1</v>
      </c>
      <c r="N1215">
        <v>180000</v>
      </c>
      <c r="O1215">
        <v>0.15</v>
      </c>
      <c r="P1215">
        <v>8000</v>
      </c>
      <c r="Q1215">
        <v>125000</v>
      </c>
      <c r="R1215" t="s">
        <v>134</v>
      </c>
      <c r="S1215" t="s">
        <v>100</v>
      </c>
      <c r="T1215" t="s">
        <v>101</v>
      </c>
      <c r="U1215">
        <v>2</v>
      </c>
      <c r="V1215">
        <v>180000</v>
      </c>
      <c r="W1215">
        <v>27000</v>
      </c>
      <c r="X1215">
        <v>153000</v>
      </c>
      <c r="Y1215">
        <v>133000</v>
      </c>
      <c r="Z1215">
        <v>20000</v>
      </c>
      <c r="AA1215">
        <v>0.13071895424836599</v>
      </c>
      <c r="AB1215" t="s">
        <v>6427</v>
      </c>
      <c r="AC1215" s="14" t="s">
        <v>6478</v>
      </c>
    </row>
    <row r="1216" spans="1:29" x14ac:dyDescent="0.25">
      <c r="A1216" t="s">
        <v>4454</v>
      </c>
      <c r="B1216" s="3">
        <v>45778</v>
      </c>
      <c r="C1216" t="s">
        <v>4375</v>
      </c>
      <c r="D1216" t="s">
        <v>4376</v>
      </c>
      <c r="E1216" t="s">
        <v>4455</v>
      </c>
      <c r="F1216" t="s">
        <v>107</v>
      </c>
      <c r="G1216">
        <v>53</v>
      </c>
      <c r="H1216" t="s">
        <v>595</v>
      </c>
      <c r="I1216" t="s">
        <v>263</v>
      </c>
      <c r="J1216" t="s">
        <v>165</v>
      </c>
      <c r="K1216" t="s">
        <v>281</v>
      </c>
      <c r="L1216" t="s">
        <v>282</v>
      </c>
      <c r="M1216">
        <v>5</v>
      </c>
      <c r="N1216">
        <v>250000</v>
      </c>
      <c r="O1216">
        <v>0.15</v>
      </c>
      <c r="P1216">
        <v>6000</v>
      </c>
      <c r="Q1216">
        <v>190000</v>
      </c>
      <c r="R1216" t="s">
        <v>219</v>
      </c>
      <c r="S1216" t="s">
        <v>148</v>
      </c>
      <c r="T1216" t="s">
        <v>101</v>
      </c>
      <c r="U1216">
        <v>2</v>
      </c>
      <c r="V1216">
        <v>1250000</v>
      </c>
      <c r="W1216">
        <v>187500</v>
      </c>
      <c r="X1216">
        <v>1062500</v>
      </c>
      <c r="Y1216">
        <v>956000</v>
      </c>
      <c r="Z1216">
        <v>106500</v>
      </c>
      <c r="AA1216">
        <v>0.10023529411764701</v>
      </c>
      <c r="AB1216" t="s">
        <v>6430</v>
      </c>
      <c r="AC1216" s="14">
        <v>51</v>
      </c>
    </row>
    <row r="1217" spans="1:29" x14ac:dyDescent="0.25">
      <c r="A1217" t="s">
        <v>4456</v>
      </c>
      <c r="B1217" s="3">
        <v>45897</v>
      </c>
      <c r="C1217" t="s">
        <v>1163</v>
      </c>
      <c r="D1217" t="s">
        <v>1164</v>
      </c>
      <c r="E1217" t="s">
        <v>4458</v>
      </c>
      <c r="F1217" t="s">
        <v>107</v>
      </c>
      <c r="G1217">
        <v>25</v>
      </c>
      <c r="H1217" t="s">
        <v>128</v>
      </c>
      <c r="I1217" t="s">
        <v>129</v>
      </c>
      <c r="J1217" t="s">
        <v>109</v>
      </c>
      <c r="K1217" t="s">
        <v>296</v>
      </c>
      <c r="L1217" t="s">
        <v>282</v>
      </c>
      <c r="M1217">
        <v>2</v>
      </c>
      <c r="N1217">
        <v>320000</v>
      </c>
      <c r="O1217">
        <v>0</v>
      </c>
      <c r="P1217">
        <v>2500</v>
      </c>
      <c r="Q1217">
        <v>250000</v>
      </c>
      <c r="R1217" t="s">
        <v>6415</v>
      </c>
      <c r="S1217" t="s">
        <v>148</v>
      </c>
      <c r="T1217" t="s">
        <v>101</v>
      </c>
      <c r="U1217">
        <v>3</v>
      </c>
      <c r="V1217">
        <v>640000</v>
      </c>
      <c r="W1217">
        <v>0</v>
      </c>
      <c r="X1217">
        <v>640000</v>
      </c>
      <c r="Y1217">
        <v>502500</v>
      </c>
      <c r="Z1217">
        <v>137500</v>
      </c>
      <c r="AA1217">
        <v>0.21484375</v>
      </c>
      <c r="AB1217" t="s">
        <v>6433</v>
      </c>
      <c r="AC1217" s="14" t="s">
        <v>6479</v>
      </c>
    </row>
    <row r="1218" spans="1:29" x14ac:dyDescent="0.25">
      <c r="A1218" t="s">
        <v>4459</v>
      </c>
      <c r="B1218" s="3">
        <v>45931</v>
      </c>
      <c r="C1218" t="s">
        <v>1445</v>
      </c>
      <c r="D1218" t="s">
        <v>1446</v>
      </c>
      <c r="E1218" t="s">
        <v>4460</v>
      </c>
      <c r="F1218" t="s">
        <v>107</v>
      </c>
      <c r="G1218">
        <v>20</v>
      </c>
      <c r="H1218" t="s">
        <v>558</v>
      </c>
      <c r="I1218" t="s">
        <v>129</v>
      </c>
      <c r="J1218" t="s">
        <v>109</v>
      </c>
      <c r="K1218" t="s">
        <v>156</v>
      </c>
      <c r="L1218" t="s">
        <v>111</v>
      </c>
      <c r="M1218">
        <v>4</v>
      </c>
      <c r="N1218">
        <v>290000</v>
      </c>
      <c r="O1218">
        <v>0.15</v>
      </c>
      <c r="P1218">
        <v>2500</v>
      </c>
      <c r="Q1218">
        <v>225000</v>
      </c>
      <c r="R1218" t="s">
        <v>167</v>
      </c>
      <c r="S1218" t="s">
        <v>148</v>
      </c>
      <c r="T1218" t="s">
        <v>113</v>
      </c>
      <c r="U1218">
        <v>3</v>
      </c>
      <c r="V1218">
        <v>1160000</v>
      </c>
      <c r="W1218">
        <v>174000</v>
      </c>
      <c r="X1218">
        <v>986000</v>
      </c>
      <c r="Y1218">
        <v>902500</v>
      </c>
      <c r="Z1218">
        <v>83500</v>
      </c>
      <c r="AA1218">
        <v>8.4685598377281901E-2</v>
      </c>
      <c r="AB1218" t="s">
        <v>6427</v>
      </c>
      <c r="AC1218" s="14" t="s">
        <v>6477</v>
      </c>
    </row>
    <row r="1219" spans="1:29" x14ac:dyDescent="0.25">
      <c r="A1219" t="s">
        <v>4461</v>
      </c>
      <c r="B1219" s="3">
        <v>45708</v>
      </c>
      <c r="C1219" t="s">
        <v>3206</v>
      </c>
      <c r="D1219" t="s">
        <v>4462</v>
      </c>
      <c r="E1219" t="s">
        <v>4463</v>
      </c>
      <c r="F1219" t="s">
        <v>107</v>
      </c>
      <c r="G1219">
        <v>58</v>
      </c>
      <c r="H1219" t="s">
        <v>413</v>
      </c>
      <c r="I1219" t="s">
        <v>95</v>
      </c>
      <c r="J1219" t="s">
        <v>359</v>
      </c>
      <c r="K1219" t="s">
        <v>175</v>
      </c>
      <c r="L1219" t="s">
        <v>132</v>
      </c>
      <c r="M1219">
        <v>4</v>
      </c>
      <c r="N1219">
        <v>900000</v>
      </c>
      <c r="O1219">
        <v>0.05</v>
      </c>
      <c r="P1219">
        <v>4000</v>
      </c>
      <c r="Q1219">
        <v>730000</v>
      </c>
      <c r="R1219" t="s">
        <v>99</v>
      </c>
      <c r="S1219" t="s">
        <v>168</v>
      </c>
      <c r="T1219" t="s">
        <v>113</v>
      </c>
      <c r="U1219">
        <v>2</v>
      </c>
      <c r="V1219">
        <v>3600000</v>
      </c>
      <c r="W1219">
        <v>180000</v>
      </c>
      <c r="X1219">
        <v>3420000</v>
      </c>
      <c r="Y1219">
        <v>2924000</v>
      </c>
      <c r="Z1219">
        <v>496000</v>
      </c>
      <c r="AA1219">
        <v>0.14502923976608201</v>
      </c>
      <c r="AB1219" t="s">
        <v>6429</v>
      </c>
      <c r="AC1219" s="14">
        <v>51</v>
      </c>
    </row>
    <row r="1220" spans="1:29" x14ac:dyDescent="0.25">
      <c r="A1220" t="s">
        <v>4464</v>
      </c>
      <c r="B1220" s="3">
        <v>45707</v>
      </c>
      <c r="C1220" t="s">
        <v>2530</v>
      </c>
      <c r="D1220" t="s">
        <v>2531</v>
      </c>
      <c r="E1220" t="s">
        <v>6365</v>
      </c>
      <c r="F1220" t="s">
        <v>107</v>
      </c>
      <c r="G1220">
        <v>52</v>
      </c>
      <c r="H1220" t="s">
        <v>413</v>
      </c>
      <c r="I1220" t="s">
        <v>95</v>
      </c>
      <c r="J1220" t="s">
        <v>96</v>
      </c>
      <c r="K1220" t="s">
        <v>296</v>
      </c>
      <c r="L1220" t="s">
        <v>282</v>
      </c>
      <c r="M1220">
        <v>3</v>
      </c>
      <c r="N1220">
        <v>320000</v>
      </c>
      <c r="O1220">
        <v>0</v>
      </c>
      <c r="P1220">
        <v>4000</v>
      </c>
      <c r="Q1220">
        <v>250000</v>
      </c>
      <c r="R1220" t="s">
        <v>167</v>
      </c>
      <c r="S1220" t="s">
        <v>100</v>
      </c>
      <c r="T1220" t="s">
        <v>113</v>
      </c>
      <c r="V1220">
        <v>960000</v>
      </c>
      <c r="W1220">
        <v>0</v>
      </c>
      <c r="X1220">
        <v>960000</v>
      </c>
      <c r="Y1220">
        <v>754000</v>
      </c>
      <c r="Z1220">
        <v>206000</v>
      </c>
      <c r="AA1220">
        <v>0.21458333333333299</v>
      </c>
      <c r="AB1220" t="s">
        <v>6429</v>
      </c>
      <c r="AC1220" s="14">
        <v>51</v>
      </c>
    </row>
    <row r="1221" spans="1:29" x14ac:dyDescent="0.25">
      <c r="A1221" t="s">
        <v>4466</v>
      </c>
      <c r="B1221" s="3">
        <v>45821</v>
      </c>
      <c r="C1221" t="s">
        <v>417</v>
      </c>
      <c r="D1221" t="s">
        <v>4467</v>
      </c>
      <c r="E1221" t="s">
        <v>4468</v>
      </c>
      <c r="F1221" t="s">
        <v>107</v>
      </c>
      <c r="G1221">
        <v>51</v>
      </c>
      <c r="H1221" t="s">
        <v>1279</v>
      </c>
      <c r="I1221" t="s">
        <v>144</v>
      </c>
      <c r="J1221" t="s">
        <v>96</v>
      </c>
      <c r="K1221" t="s">
        <v>425</v>
      </c>
      <c r="L1221" t="s">
        <v>146</v>
      </c>
      <c r="M1221">
        <v>1</v>
      </c>
      <c r="N1221">
        <v>45000</v>
      </c>
      <c r="O1221">
        <v>1.0500000000000001E-2</v>
      </c>
      <c r="P1221">
        <v>6000</v>
      </c>
      <c r="Q1221">
        <v>27000</v>
      </c>
      <c r="R1221" t="s">
        <v>219</v>
      </c>
      <c r="S1221" t="s">
        <v>135</v>
      </c>
      <c r="T1221" t="s">
        <v>101</v>
      </c>
      <c r="U1221">
        <v>4</v>
      </c>
      <c r="V1221">
        <v>45000</v>
      </c>
      <c r="W1221">
        <v>472.5</v>
      </c>
      <c r="X1221">
        <v>44527.5</v>
      </c>
      <c r="Y1221">
        <v>33000</v>
      </c>
      <c r="Z1221">
        <v>11527.5</v>
      </c>
      <c r="AA1221">
        <v>0.25888495873336698</v>
      </c>
      <c r="AB1221" t="s">
        <v>6434</v>
      </c>
      <c r="AC1221" s="14">
        <v>51</v>
      </c>
    </row>
    <row r="1222" spans="1:29" x14ac:dyDescent="0.25">
      <c r="A1222" t="s">
        <v>4469</v>
      </c>
      <c r="B1222" s="3">
        <v>45845</v>
      </c>
      <c r="C1222" t="s">
        <v>230</v>
      </c>
      <c r="D1222" t="s">
        <v>231</v>
      </c>
      <c r="E1222" t="s">
        <v>4470</v>
      </c>
      <c r="F1222" t="s">
        <v>107</v>
      </c>
      <c r="G1222">
        <v>47</v>
      </c>
      <c r="H1222" t="s">
        <v>1279</v>
      </c>
      <c r="I1222" t="s">
        <v>144</v>
      </c>
      <c r="J1222" t="s">
        <v>96</v>
      </c>
      <c r="K1222" t="s">
        <v>175</v>
      </c>
      <c r="L1222" t="s">
        <v>132</v>
      </c>
      <c r="M1222">
        <v>3</v>
      </c>
      <c r="N1222">
        <v>900000</v>
      </c>
      <c r="O1222">
        <v>0.15</v>
      </c>
      <c r="P1222">
        <v>2500</v>
      </c>
      <c r="Q1222">
        <v>730000</v>
      </c>
      <c r="R1222" t="s">
        <v>219</v>
      </c>
      <c r="S1222" t="s">
        <v>100</v>
      </c>
      <c r="T1222" t="s">
        <v>113</v>
      </c>
      <c r="U1222">
        <v>5</v>
      </c>
      <c r="V1222">
        <v>2700000</v>
      </c>
      <c r="W1222">
        <v>405000</v>
      </c>
      <c r="X1222">
        <v>2295000</v>
      </c>
      <c r="Y1222">
        <v>2192500</v>
      </c>
      <c r="Z1222">
        <v>102500</v>
      </c>
      <c r="AA1222">
        <v>4.4662309368191697E-2</v>
      </c>
      <c r="AB1222" t="s">
        <v>6425</v>
      </c>
      <c r="AC1222" s="14" t="s">
        <v>6478</v>
      </c>
    </row>
    <row r="1223" spans="1:29" x14ac:dyDescent="0.25">
      <c r="A1223" t="s">
        <v>4471</v>
      </c>
      <c r="B1223" s="3">
        <v>45969</v>
      </c>
      <c r="C1223" t="s">
        <v>1198</v>
      </c>
      <c r="D1223" t="s">
        <v>1199</v>
      </c>
      <c r="E1223" t="s">
        <v>4472</v>
      </c>
      <c r="F1223" t="s">
        <v>93</v>
      </c>
      <c r="G1223">
        <v>47</v>
      </c>
      <c r="H1223" t="s">
        <v>295</v>
      </c>
      <c r="I1223" t="s">
        <v>120</v>
      </c>
      <c r="J1223" t="s">
        <v>96</v>
      </c>
      <c r="K1223" t="s">
        <v>296</v>
      </c>
      <c r="L1223" t="s">
        <v>282</v>
      </c>
      <c r="M1223">
        <v>4</v>
      </c>
      <c r="N1223">
        <v>320000</v>
      </c>
      <c r="O1223">
        <v>0.02</v>
      </c>
      <c r="P1223">
        <v>8000</v>
      </c>
      <c r="Q1223">
        <v>250000</v>
      </c>
      <c r="R1223" t="s">
        <v>167</v>
      </c>
      <c r="S1223" t="s">
        <v>168</v>
      </c>
      <c r="T1223" t="s">
        <v>101</v>
      </c>
      <c r="U1223">
        <v>7</v>
      </c>
      <c r="V1223">
        <v>1280000</v>
      </c>
      <c r="W1223">
        <v>25600</v>
      </c>
      <c r="X1223">
        <v>1254400</v>
      </c>
      <c r="Y1223">
        <v>1008000</v>
      </c>
      <c r="Z1223">
        <v>246400</v>
      </c>
      <c r="AA1223">
        <v>0.19642857142857101</v>
      </c>
      <c r="AB1223" t="s">
        <v>6424</v>
      </c>
      <c r="AC1223" s="14" t="s">
        <v>6478</v>
      </c>
    </row>
    <row r="1224" spans="1:29" x14ac:dyDescent="0.25">
      <c r="A1224" t="s">
        <v>4473</v>
      </c>
      <c r="B1224" s="3">
        <v>45897</v>
      </c>
      <c r="C1224" t="s">
        <v>4474</v>
      </c>
      <c r="E1224" t="s">
        <v>4475</v>
      </c>
      <c r="F1224" t="s">
        <v>107</v>
      </c>
      <c r="G1224">
        <v>35</v>
      </c>
      <c r="H1224" t="s">
        <v>128</v>
      </c>
      <c r="I1224" t="s">
        <v>129</v>
      </c>
      <c r="J1224" t="s">
        <v>109</v>
      </c>
      <c r="K1224" t="s">
        <v>852</v>
      </c>
      <c r="L1224" t="s">
        <v>122</v>
      </c>
      <c r="M1224">
        <v>2</v>
      </c>
      <c r="N1224">
        <v>680000</v>
      </c>
      <c r="O1224">
        <v>0.15</v>
      </c>
      <c r="P1224">
        <v>1500</v>
      </c>
      <c r="Q1224">
        <v>555000</v>
      </c>
      <c r="R1224" t="s">
        <v>134</v>
      </c>
      <c r="S1224" t="s">
        <v>168</v>
      </c>
      <c r="T1224" t="s">
        <v>101</v>
      </c>
      <c r="U1224">
        <v>3</v>
      </c>
      <c r="V1224">
        <v>1360000</v>
      </c>
      <c r="W1224">
        <v>204000</v>
      </c>
      <c r="X1224">
        <v>1156000</v>
      </c>
      <c r="Y1224">
        <v>1111500</v>
      </c>
      <c r="Z1224">
        <v>44500</v>
      </c>
      <c r="AA1224">
        <v>3.8494809688581301E-2</v>
      </c>
      <c r="AB1224" t="s">
        <v>6433</v>
      </c>
      <c r="AC1224" s="14" t="s">
        <v>6479</v>
      </c>
    </row>
    <row r="1225" spans="1:29" x14ac:dyDescent="0.25">
      <c r="A1225" t="s">
        <v>4476</v>
      </c>
      <c r="B1225" s="3">
        <v>45934</v>
      </c>
      <c r="C1225" t="s">
        <v>769</v>
      </c>
      <c r="D1225" t="s">
        <v>770</v>
      </c>
      <c r="E1225" t="s">
        <v>4477</v>
      </c>
      <c r="F1225" t="s">
        <v>93</v>
      </c>
      <c r="G1225">
        <v>19</v>
      </c>
      <c r="H1225" t="s">
        <v>310</v>
      </c>
      <c r="I1225" t="s">
        <v>263</v>
      </c>
      <c r="J1225" t="s">
        <v>109</v>
      </c>
      <c r="K1225" t="s">
        <v>145</v>
      </c>
      <c r="L1225" t="s">
        <v>146</v>
      </c>
      <c r="M1225">
        <v>5</v>
      </c>
      <c r="N1225">
        <v>145000</v>
      </c>
      <c r="O1225">
        <v>0.05</v>
      </c>
      <c r="P1225">
        <v>12000</v>
      </c>
      <c r="Q1225">
        <v>98000</v>
      </c>
      <c r="R1225" t="s">
        <v>6415</v>
      </c>
      <c r="S1225" t="s">
        <v>100</v>
      </c>
      <c r="T1225" t="s">
        <v>101</v>
      </c>
      <c r="U1225">
        <v>3</v>
      </c>
      <c r="V1225">
        <v>725000</v>
      </c>
      <c r="W1225">
        <v>36250</v>
      </c>
      <c r="X1225">
        <v>688750</v>
      </c>
      <c r="Y1225">
        <v>502000</v>
      </c>
      <c r="Z1225">
        <v>186750</v>
      </c>
      <c r="AA1225">
        <v>0.271143375680581</v>
      </c>
      <c r="AB1225" t="s">
        <v>6427</v>
      </c>
      <c r="AC1225" s="14" t="s">
        <v>6477</v>
      </c>
    </row>
    <row r="1226" spans="1:29" x14ac:dyDescent="0.25">
      <c r="A1226" t="s">
        <v>4478</v>
      </c>
      <c r="B1226" s="3">
        <v>45852</v>
      </c>
      <c r="C1226" t="s">
        <v>182</v>
      </c>
      <c r="D1226" t="s">
        <v>183</v>
      </c>
      <c r="E1226" t="s">
        <v>4480</v>
      </c>
      <c r="F1226" t="s">
        <v>107</v>
      </c>
      <c r="G1226">
        <v>40</v>
      </c>
      <c r="H1226" t="s">
        <v>804</v>
      </c>
      <c r="I1226" t="s">
        <v>95</v>
      </c>
      <c r="J1226" t="s">
        <v>96</v>
      </c>
      <c r="K1226" t="s">
        <v>388</v>
      </c>
      <c r="L1226" t="s">
        <v>132</v>
      </c>
      <c r="M1226">
        <v>1</v>
      </c>
      <c r="N1226">
        <v>510000</v>
      </c>
      <c r="O1226">
        <v>0</v>
      </c>
      <c r="P1226">
        <v>4000</v>
      </c>
      <c r="Q1226">
        <v>410000</v>
      </c>
      <c r="R1226" t="s">
        <v>6415</v>
      </c>
      <c r="S1226" t="s">
        <v>135</v>
      </c>
      <c r="T1226" t="s">
        <v>113</v>
      </c>
      <c r="U1226">
        <v>3</v>
      </c>
      <c r="V1226">
        <v>510000</v>
      </c>
      <c r="W1226">
        <v>0</v>
      </c>
      <c r="X1226">
        <v>510000</v>
      </c>
      <c r="Y1226">
        <v>414000</v>
      </c>
      <c r="Z1226">
        <v>96000</v>
      </c>
      <c r="AA1226">
        <v>0.188235294117647</v>
      </c>
      <c r="AB1226" t="s">
        <v>6425</v>
      </c>
      <c r="AC1226" s="14" t="s">
        <v>6478</v>
      </c>
    </row>
    <row r="1227" spans="1:29" x14ac:dyDescent="0.25">
      <c r="A1227" t="s">
        <v>4481</v>
      </c>
      <c r="B1227" s="3">
        <v>45883</v>
      </c>
      <c r="C1227" t="s">
        <v>1570</v>
      </c>
      <c r="D1227" t="s">
        <v>1571</v>
      </c>
      <c r="E1227" t="s">
        <v>4483</v>
      </c>
      <c r="F1227" t="s">
        <v>93</v>
      </c>
      <c r="G1227">
        <v>33</v>
      </c>
      <c r="H1227" t="s">
        <v>581</v>
      </c>
      <c r="I1227" t="s">
        <v>144</v>
      </c>
      <c r="J1227" t="s">
        <v>109</v>
      </c>
      <c r="K1227" t="s">
        <v>145</v>
      </c>
      <c r="L1227" t="s">
        <v>146</v>
      </c>
      <c r="M1227">
        <v>5</v>
      </c>
      <c r="N1227">
        <v>145000</v>
      </c>
      <c r="O1227">
        <v>0</v>
      </c>
      <c r="P1227">
        <v>4000</v>
      </c>
      <c r="Q1227">
        <v>98000</v>
      </c>
      <c r="R1227" t="s">
        <v>99</v>
      </c>
      <c r="S1227" t="s">
        <v>135</v>
      </c>
      <c r="T1227" t="s">
        <v>101</v>
      </c>
      <c r="U1227">
        <v>2</v>
      </c>
      <c r="V1227">
        <v>725000</v>
      </c>
      <c r="W1227">
        <v>0</v>
      </c>
      <c r="X1227">
        <v>725000</v>
      </c>
      <c r="Y1227">
        <v>494000</v>
      </c>
      <c r="Z1227">
        <v>231000</v>
      </c>
      <c r="AA1227">
        <v>0.31862068965517198</v>
      </c>
      <c r="AB1227" t="s">
        <v>6433</v>
      </c>
      <c r="AC1227" s="14" t="s">
        <v>6479</v>
      </c>
    </row>
    <row r="1228" spans="1:29" x14ac:dyDescent="0.25">
      <c r="A1228" t="s">
        <v>4484</v>
      </c>
      <c r="B1228" s="3">
        <v>45903</v>
      </c>
      <c r="C1228" t="s">
        <v>446</v>
      </c>
      <c r="D1228" t="s">
        <v>447</v>
      </c>
      <c r="E1228" t="s">
        <v>4486</v>
      </c>
      <c r="F1228" t="s">
        <v>107</v>
      </c>
      <c r="G1228">
        <v>53</v>
      </c>
      <c r="H1228" t="s">
        <v>128</v>
      </c>
      <c r="I1228" t="s">
        <v>129</v>
      </c>
      <c r="J1228" t="s">
        <v>109</v>
      </c>
      <c r="K1228" t="s">
        <v>582</v>
      </c>
      <c r="L1228" t="s">
        <v>146</v>
      </c>
      <c r="M1228">
        <v>1</v>
      </c>
      <c r="N1228">
        <v>180000</v>
      </c>
      <c r="O1228">
        <v>0.1</v>
      </c>
      <c r="P1228">
        <v>8000</v>
      </c>
      <c r="Q1228">
        <v>125000</v>
      </c>
      <c r="R1228" t="s">
        <v>167</v>
      </c>
      <c r="S1228" t="s">
        <v>148</v>
      </c>
      <c r="T1228" t="s">
        <v>113</v>
      </c>
      <c r="U1228">
        <v>3</v>
      </c>
      <c r="V1228">
        <v>180000</v>
      </c>
      <c r="W1228">
        <v>18000</v>
      </c>
      <c r="X1228">
        <v>162000</v>
      </c>
      <c r="Y1228">
        <v>133000</v>
      </c>
      <c r="Z1228">
        <v>29000</v>
      </c>
      <c r="AA1228">
        <v>0.179012345679012</v>
      </c>
      <c r="AB1228" t="s">
        <v>6435</v>
      </c>
      <c r="AC1228" s="14">
        <v>51</v>
      </c>
    </row>
    <row r="1229" spans="1:29" x14ac:dyDescent="0.25">
      <c r="A1229" t="s">
        <v>4487</v>
      </c>
      <c r="B1229" s="3">
        <v>45727</v>
      </c>
      <c r="C1229" t="s">
        <v>1030</v>
      </c>
      <c r="D1229" t="s">
        <v>1126</v>
      </c>
      <c r="E1229" t="s">
        <v>4489</v>
      </c>
      <c r="F1229" t="s">
        <v>93</v>
      </c>
      <c r="G1229">
        <v>41</v>
      </c>
      <c r="H1229" t="s">
        <v>154</v>
      </c>
      <c r="I1229" t="s">
        <v>95</v>
      </c>
      <c r="J1229" t="s">
        <v>130</v>
      </c>
      <c r="K1229" t="s">
        <v>242</v>
      </c>
      <c r="L1229" t="s">
        <v>132</v>
      </c>
      <c r="M1229">
        <v>7</v>
      </c>
      <c r="N1229">
        <v>780000</v>
      </c>
      <c r="O1229">
        <v>0.02</v>
      </c>
      <c r="P1229">
        <v>6000</v>
      </c>
      <c r="Q1229">
        <v>630000</v>
      </c>
      <c r="R1229" t="s">
        <v>167</v>
      </c>
      <c r="S1229" t="s">
        <v>100</v>
      </c>
      <c r="T1229" t="s">
        <v>113</v>
      </c>
      <c r="U1229">
        <v>1</v>
      </c>
      <c r="V1229">
        <v>5460000</v>
      </c>
      <c r="W1229">
        <v>109200</v>
      </c>
      <c r="X1229">
        <v>5350800</v>
      </c>
      <c r="Y1229">
        <v>4416000</v>
      </c>
      <c r="Z1229">
        <v>934800</v>
      </c>
      <c r="AA1229">
        <v>0.174702848172236</v>
      </c>
      <c r="AB1229" t="s">
        <v>6428</v>
      </c>
      <c r="AC1229" s="14" t="s">
        <v>6478</v>
      </c>
    </row>
    <row r="1230" spans="1:29" x14ac:dyDescent="0.25">
      <c r="A1230" t="s">
        <v>4490</v>
      </c>
      <c r="B1230" s="3">
        <v>45710</v>
      </c>
      <c r="C1230" t="s">
        <v>1507</v>
      </c>
      <c r="D1230" t="s">
        <v>938</v>
      </c>
      <c r="E1230" t="s">
        <v>4491</v>
      </c>
      <c r="F1230" t="s">
        <v>93</v>
      </c>
      <c r="G1230">
        <v>64</v>
      </c>
      <c r="H1230" t="s">
        <v>295</v>
      </c>
      <c r="I1230" t="s">
        <v>120</v>
      </c>
      <c r="J1230" t="s">
        <v>212</v>
      </c>
      <c r="K1230" t="s">
        <v>425</v>
      </c>
      <c r="L1230" t="s">
        <v>146</v>
      </c>
      <c r="M1230">
        <v>1</v>
      </c>
      <c r="N1230">
        <v>45000</v>
      </c>
      <c r="O1230">
        <v>0.1</v>
      </c>
      <c r="P1230">
        <v>6000</v>
      </c>
      <c r="Q1230">
        <v>27000</v>
      </c>
      <c r="R1230" t="s">
        <v>99</v>
      </c>
      <c r="S1230" t="s">
        <v>168</v>
      </c>
      <c r="T1230" t="s">
        <v>101</v>
      </c>
      <c r="U1230">
        <v>3</v>
      </c>
      <c r="V1230">
        <v>45000</v>
      </c>
      <c r="W1230">
        <v>4500</v>
      </c>
      <c r="X1230">
        <v>40500</v>
      </c>
      <c r="Y1230">
        <v>33000</v>
      </c>
      <c r="Z1230">
        <v>7500</v>
      </c>
      <c r="AA1230">
        <v>0.18518518518518501</v>
      </c>
      <c r="AB1230" t="s">
        <v>6429</v>
      </c>
      <c r="AC1230" s="14">
        <v>51</v>
      </c>
    </row>
    <row r="1231" spans="1:29" x14ac:dyDescent="0.25">
      <c r="A1231" t="s">
        <v>4492</v>
      </c>
      <c r="B1231" s="3">
        <v>45814</v>
      </c>
      <c r="C1231" t="s">
        <v>2174</v>
      </c>
      <c r="D1231" t="s">
        <v>2175</v>
      </c>
      <c r="E1231" t="s">
        <v>4493</v>
      </c>
      <c r="F1231" t="s">
        <v>107</v>
      </c>
      <c r="G1231">
        <v>62</v>
      </c>
      <c r="H1231" t="s">
        <v>595</v>
      </c>
      <c r="I1231" t="s">
        <v>263</v>
      </c>
      <c r="J1231" t="s">
        <v>359</v>
      </c>
      <c r="K1231" t="s">
        <v>242</v>
      </c>
      <c r="L1231" t="s">
        <v>132</v>
      </c>
      <c r="M1231">
        <v>8</v>
      </c>
      <c r="N1231">
        <v>780000</v>
      </c>
      <c r="O1231">
        <v>0.1</v>
      </c>
      <c r="P1231">
        <v>12000</v>
      </c>
      <c r="Q1231">
        <v>630000</v>
      </c>
      <c r="R1231" t="s">
        <v>167</v>
      </c>
      <c r="S1231" t="s">
        <v>135</v>
      </c>
      <c r="T1231" t="s">
        <v>113</v>
      </c>
      <c r="U1231">
        <v>2</v>
      </c>
      <c r="V1231">
        <v>6240000</v>
      </c>
      <c r="W1231">
        <v>624000</v>
      </c>
      <c r="X1231">
        <v>5616000</v>
      </c>
      <c r="Y1231">
        <v>5052000</v>
      </c>
      <c r="Z1231">
        <v>564000</v>
      </c>
      <c r="AA1231">
        <v>0.10042735042735</v>
      </c>
      <c r="AB1231" t="s">
        <v>6434</v>
      </c>
      <c r="AC1231" s="14">
        <v>51</v>
      </c>
    </row>
    <row r="1232" spans="1:29" x14ac:dyDescent="0.25">
      <c r="A1232" t="s">
        <v>4494</v>
      </c>
      <c r="B1232" s="3">
        <v>45872</v>
      </c>
      <c r="C1232" t="s">
        <v>1450</v>
      </c>
      <c r="D1232" t="s">
        <v>1451</v>
      </c>
      <c r="E1232" t="s">
        <v>4495</v>
      </c>
      <c r="F1232" t="s">
        <v>93</v>
      </c>
      <c r="G1232">
        <v>39</v>
      </c>
      <c r="H1232" t="s">
        <v>1279</v>
      </c>
      <c r="I1232" t="s">
        <v>144</v>
      </c>
      <c r="J1232" t="s">
        <v>96</v>
      </c>
      <c r="K1232" t="s">
        <v>425</v>
      </c>
      <c r="L1232" t="s">
        <v>146</v>
      </c>
      <c r="M1232">
        <v>8</v>
      </c>
      <c r="N1232">
        <v>45000</v>
      </c>
      <c r="O1232">
        <v>0.05</v>
      </c>
      <c r="P1232">
        <v>1500</v>
      </c>
      <c r="Q1232">
        <v>27000</v>
      </c>
      <c r="R1232" t="s">
        <v>219</v>
      </c>
      <c r="S1232" t="s">
        <v>100</v>
      </c>
      <c r="T1232" t="s">
        <v>101</v>
      </c>
      <c r="V1232">
        <v>360000</v>
      </c>
      <c r="W1232">
        <v>18000</v>
      </c>
      <c r="X1232">
        <v>342000</v>
      </c>
      <c r="Y1232">
        <v>217500</v>
      </c>
      <c r="Z1232">
        <v>124500</v>
      </c>
      <c r="AA1232">
        <v>0.36403508771929799</v>
      </c>
      <c r="AB1232" t="s">
        <v>6433</v>
      </c>
      <c r="AC1232" s="14" t="s">
        <v>6478</v>
      </c>
    </row>
    <row r="1233" spans="1:29" x14ac:dyDescent="0.25">
      <c r="A1233" t="s">
        <v>4496</v>
      </c>
      <c r="B1233" s="3">
        <v>45746</v>
      </c>
      <c r="C1233" t="s">
        <v>1631</v>
      </c>
      <c r="D1233" t="s">
        <v>1672</v>
      </c>
      <c r="E1233" t="s">
        <v>4497</v>
      </c>
      <c r="F1233" t="s">
        <v>107</v>
      </c>
      <c r="G1233">
        <v>24</v>
      </c>
      <c r="H1233" t="s">
        <v>558</v>
      </c>
      <c r="I1233" t="s">
        <v>129</v>
      </c>
      <c r="J1233" t="s">
        <v>96</v>
      </c>
      <c r="K1233" t="s">
        <v>296</v>
      </c>
      <c r="L1233" t="s">
        <v>282</v>
      </c>
      <c r="M1233">
        <v>8</v>
      </c>
      <c r="N1233">
        <v>320000</v>
      </c>
      <c r="O1233">
        <v>0.02</v>
      </c>
      <c r="P1233">
        <v>4000</v>
      </c>
      <c r="Q1233">
        <v>250000</v>
      </c>
      <c r="R1233" t="s">
        <v>219</v>
      </c>
      <c r="S1233" t="s">
        <v>100</v>
      </c>
      <c r="T1233" t="s">
        <v>101</v>
      </c>
      <c r="U1233">
        <v>4</v>
      </c>
      <c r="V1233">
        <v>2560000</v>
      </c>
      <c r="W1233">
        <v>51200</v>
      </c>
      <c r="X1233">
        <v>2508800</v>
      </c>
      <c r="Y1233">
        <v>2004000</v>
      </c>
      <c r="Z1233">
        <v>504800</v>
      </c>
      <c r="AA1233">
        <v>0.20121173469387801</v>
      </c>
      <c r="AB1233" t="s">
        <v>6428</v>
      </c>
      <c r="AC1233" s="14" t="s">
        <v>6477</v>
      </c>
    </row>
    <row r="1234" spans="1:29" x14ac:dyDescent="0.25">
      <c r="A1234" t="s">
        <v>4498</v>
      </c>
      <c r="B1234" s="3">
        <v>45764</v>
      </c>
      <c r="C1234" t="s">
        <v>4499</v>
      </c>
      <c r="D1234" t="s">
        <v>3343</v>
      </c>
      <c r="E1234" t="s">
        <v>4500</v>
      </c>
      <c r="F1234" t="s">
        <v>93</v>
      </c>
      <c r="G1234">
        <v>58</v>
      </c>
      <c r="H1234" t="s">
        <v>154</v>
      </c>
      <c r="I1234" t="s">
        <v>95</v>
      </c>
      <c r="J1234" t="s">
        <v>174</v>
      </c>
      <c r="K1234" t="s">
        <v>156</v>
      </c>
      <c r="L1234" t="s">
        <v>111</v>
      </c>
      <c r="M1234">
        <v>8</v>
      </c>
      <c r="N1234">
        <v>290000</v>
      </c>
      <c r="O1234">
        <v>0.02</v>
      </c>
      <c r="P1234">
        <v>1500</v>
      </c>
      <c r="Q1234">
        <v>225000</v>
      </c>
      <c r="R1234" t="s">
        <v>99</v>
      </c>
      <c r="S1234" t="s">
        <v>100</v>
      </c>
      <c r="T1234" t="s">
        <v>101</v>
      </c>
      <c r="U1234">
        <v>2</v>
      </c>
      <c r="V1234">
        <v>2320000</v>
      </c>
      <c r="W1234">
        <v>46400</v>
      </c>
      <c r="X1234">
        <v>2273600</v>
      </c>
      <c r="Y1234">
        <v>1801500</v>
      </c>
      <c r="Z1234">
        <v>472100</v>
      </c>
      <c r="AA1234">
        <v>0.20764426460239299</v>
      </c>
      <c r="AB1234" t="s">
        <v>6431</v>
      </c>
      <c r="AC1234" s="14">
        <v>51</v>
      </c>
    </row>
    <row r="1235" spans="1:29" x14ac:dyDescent="0.25">
      <c r="A1235" t="s">
        <v>4501</v>
      </c>
      <c r="B1235" s="3">
        <v>45783</v>
      </c>
      <c r="C1235" t="s">
        <v>1717</v>
      </c>
      <c r="E1235" t="s">
        <v>4502</v>
      </c>
      <c r="F1235" t="s">
        <v>93</v>
      </c>
      <c r="G1235">
        <v>33</v>
      </c>
      <c r="H1235" t="s">
        <v>310</v>
      </c>
      <c r="I1235" t="s">
        <v>263</v>
      </c>
      <c r="J1235" t="s">
        <v>109</v>
      </c>
      <c r="K1235" t="s">
        <v>582</v>
      </c>
      <c r="L1235" t="s">
        <v>146</v>
      </c>
      <c r="M1235">
        <v>2</v>
      </c>
      <c r="N1235">
        <v>180000</v>
      </c>
      <c r="O1235">
        <v>0.02</v>
      </c>
      <c r="P1235">
        <v>1500</v>
      </c>
      <c r="Q1235">
        <v>125000</v>
      </c>
      <c r="R1235" t="s">
        <v>99</v>
      </c>
      <c r="S1235" t="s">
        <v>100</v>
      </c>
      <c r="T1235" t="s">
        <v>113</v>
      </c>
      <c r="U1235">
        <v>2</v>
      </c>
      <c r="V1235">
        <v>360000</v>
      </c>
      <c r="W1235">
        <v>7200</v>
      </c>
      <c r="X1235">
        <v>352800</v>
      </c>
      <c r="Y1235">
        <v>251500</v>
      </c>
      <c r="Z1235">
        <v>101300</v>
      </c>
      <c r="AA1235">
        <v>0.28713151927437602</v>
      </c>
      <c r="AB1235" t="s">
        <v>6430</v>
      </c>
      <c r="AC1235" s="14" t="s">
        <v>6479</v>
      </c>
    </row>
    <row r="1236" spans="1:29" x14ac:dyDescent="0.25">
      <c r="A1236" t="s">
        <v>4503</v>
      </c>
      <c r="B1236" s="3">
        <v>45942</v>
      </c>
      <c r="C1236" t="s">
        <v>506</v>
      </c>
      <c r="D1236" t="s">
        <v>1599</v>
      </c>
      <c r="E1236" t="s">
        <v>4504</v>
      </c>
      <c r="F1236" t="s">
        <v>107</v>
      </c>
      <c r="G1236">
        <v>40</v>
      </c>
      <c r="H1236" t="s">
        <v>804</v>
      </c>
      <c r="I1236" t="s">
        <v>95</v>
      </c>
      <c r="J1236" t="s">
        <v>109</v>
      </c>
      <c r="K1236" t="s">
        <v>145</v>
      </c>
      <c r="L1236" t="s">
        <v>146</v>
      </c>
      <c r="M1236">
        <v>4</v>
      </c>
      <c r="N1236">
        <v>145000</v>
      </c>
      <c r="O1236">
        <v>0.02</v>
      </c>
      <c r="P1236">
        <v>1500</v>
      </c>
      <c r="Q1236">
        <v>98000</v>
      </c>
      <c r="R1236" t="s">
        <v>134</v>
      </c>
      <c r="S1236" t="s">
        <v>168</v>
      </c>
      <c r="T1236" t="s">
        <v>113</v>
      </c>
      <c r="V1236">
        <v>580000</v>
      </c>
      <c r="W1236">
        <v>11600</v>
      </c>
      <c r="X1236">
        <v>568400</v>
      </c>
      <c r="Y1236">
        <v>393500</v>
      </c>
      <c r="Z1236">
        <v>174900</v>
      </c>
      <c r="AA1236">
        <v>0.30770584095707199</v>
      </c>
      <c r="AB1236" t="s">
        <v>6427</v>
      </c>
      <c r="AC1236" s="14" t="s">
        <v>6478</v>
      </c>
    </row>
    <row r="1237" spans="1:29" x14ac:dyDescent="0.25">
      <c r="A1237" t="s">
        <v>4505</v>
      </c>
      <c r="B1237" s="3">
        <v>45982</v>
      </c>
      <c r="C1237" t="s">
        <v>609</v>
      </c>
      <c r="D1237" t="s">
        <v>610</v>
      </c>
      <c r="E1237" t="s">
        <v>4507</v>
      </c>
      <c r="F1237" t="s">
        <v>107</v>
      </c>
      <c r="G1237">
        <v>28</v>
      </c>
      <c r="H1237" t="s">
        <v>581</v>
      </c>
      <c r="I1237" t="s">
        <v>144</v>
      </c>
      <c r="J1237" t="s">
        <v>174</v>
      </c>
      <c r="K1237" t="s">
        <v>852</v>
      </c>
      <c r="L1237" t="s">
        <v>122</v>
      </c>
      <c r="M1237">
        <v>3</v>
      </c>
      <c r="N1237">
        <v>680000</v>
      </c>
      <c r="O1237">
        <v>1.0500000000000001E-2</v>
      </c>
      <c r="P1237">
        <v>2500</v>
      </c>
      <c r="Q1237">
        <v>555000</v>
      </c>
      <c r="R1237" t="s">
        <v>6415</v>
      </c>
      <c r="S1237" t="s">
        <v>100</v>
      </c>
      <c r="T1237" t="s">
        <v>101</v>
      </c>
      <c r="U1237">
        <v>4</v>
      </c>
      <c r="V1237">
        <v>2040000</v>
      </c>
      <c r="W1237">
        <v>21420</v>
      </c>
      <c r="X1237">
        <v>2018580</v>
      </c>
      <c r="Y1237">
        <v>1667500</v>
      </c>
      <c r="Z1237">
        <v>351080</v>
      </c>
      <c r="AA1237">
        <v>0.173924243775327</v>
      </c>
      <c r="AB1237" t="s">
        <v>6424</v>
      </c>
      <c r="AC1237" s="14" t="s">
        <v>6479</v>
      </c>
    </row>
    <row r="1238" spans="1:29" x14ac:dyDescent="0.25">
      <c r="A1238" t="s">
        <v>4508</v>
      </c>
      <c r="B1238" s="3">
        <v>45736</v>
      </c>
      <c r="C1238" t="s">
        <v>898</v>
      </c>
      <c r="D1238" t="s">
        <v>899</v>
      </c>
      <c r="E1238" t="s">
        <v>4510</v>
      </c>
      <c r="F1238" t="s">
        <v>107</v>
      </c>
      <c r="H1238" t="s">
        <v>338</v>
      </c>
      <c r="I1238" t="s">
        <v>120</v>
      </c>
      <c r="J1238" t="s">
        <v>109</v>
      </c>
      <c r="K1238" t="s">
        <v>242</v>
      </c>
      <c r="L1238" t="s">
        <v>132</v>
      </c>
      <c r="M1238">
        <v>5</v>
      </c>
      <c r="N1238">
        <v>780000</v>
      </c>
      <c r="O1238">
        <v>0.05</v>
      </c>
      <c r="P1238">
        <v>4000</v>
      </c>
      <c r="Q1238">
        <v>630000</v>
      </c>
      <c r="R1238" t="s">
        <v>219</v>
      </c>
      <c r="S1238" t="s">
        <v>135</v>
      </c>
      <c r="T1238" t="s">
        <v>101</v>
      </c>
      <c r="U1238">
        <v>0</v>
      </c>
      <c r="V1238">
        <v>3900000</v>
      </c>
      <c r="W1238">
        <v>195000</v>
      </c>
      <c r="X1238">
        <v>3705000</v>
      </c>
      <c r="Y1238">
        <v>3154000</v>
      </c>
      <c r="Z1238">
        <v>551000</v>
      </c>
      <c r="AA1238">
        <v>0.14871794871794899</v>
      </c>
      <c r="AB1238" t="s">
        <v>6428</v>
      </c>
      <c r="AC1238" s="14" t="s">
        <v>6480</v>
      </c>
    </row>
    <row r="1239" spans="1:29" x14ac:dyDescent="0.25">
      <c r="A1239" t="s">
        <v>4511</v>
      </c>
      <c r="B1239" s="3">
        <v>45986</v>
      </c>
      <c r="C1239" t="s">
        <v>1662</v>
      </c>
      <c r="D1239" t="s">
        <v>1413</v>
      </c>
      <c r="E1239" t="s">
        <v>4513</v>
      </c>
      <c r="F1239" t="s">
        <v>93</v>
      </c>
      <c r="G1239">
        <v>25</v>
      </c>
      <c r="H1239" t="s">
        <v>310</v>
      </c>
      <c r="I1239" t="s">
        <v>263</v>
      </c>
      <c r="J1239" t="s">
        <v>96</v>
      </c>
      <c r="K1239" t="s">
        <v>145</v>
      </c>
      <c r="L1239" t="s">
        <v>146</v>
      </c>
      <c r="M1239">
        <v>7</v>
      </c>
      <c r="N1239">
        <v>145000</v>
      </c>
      <c r="O1239">
        <v>0.05</v>
      </c>
      <c r="P1239">
        <v>12000</v>
      </c>
      <c r="Q1239">
        <v>98000</v>
      </c>
      <c r="R1239" t="s">
        <v>167</v>
      </c>
      <c r="S1239" t="s">
        <v>168</v>
      </c>
      <c r="T1239" t="s">
        <v>101</v>
      </c>
      <c r="U1239">
        <v>4</v>
      </c>
      <c r="V1239">
        <v>1015000</v>
      </c>
      <c r="W1239">
        <v>50750</v>
      </c>
      <c r="X1239">
        <v>964250</v>
      </c>
      <c r="Y1239">
        <v>698000</v>
      </c>
      <c r="Z1239">
        <v>266250</v>
      </c>
      <c r="AA1239">
        <v>0.27612133782732701</v>
      </c>
      <c r="AB1239" t="s">
        <v>6424</v>
      </c>
      <c r="AC1239" s="14" t="s">
        <v>6479</v>
      </c>
    </row>
    <row r="1240" spans="1:29" x14ac:dyDescent="0.25">
      <c r="A1240" t="s">
        <v>4514</v>
      </c>
      <c r="B1240" s="3">
        <v>45896</v>
      </c>
      <c r="C1240" t="s">
        <v>1304</v>
      </c>
      <c r="D1240" t="s">
        <v>1305</v>
      </c>
      <c r="E1240" t="s">
        <v>4516</v>
      </c>
      <c r="F1240" t="s">
        <v>107</v>
      </c>
      <c r="G1240">
        <v>25</v>
      </c>
      <c r="H1240" t="s">
        <v>558</v>
      </c>
      <c r="I1240" t="s">
        <v>129</v>
      </c>
      <c r="J1240" t="s">
        <v>212</v>
      </c>
      <c r="K1240" t="s">
        <v>311</v>
      </c>
      <c r="L1240" t="s">
        <v>122</v>
      </c>
      <c r="M1240">
        <v>7</v>
      </c>
      <c r="N1240">
        <v>850000</v>
      </c>
      <c r="O1240">
        <v>0.02</v>
      </c>
      <c r="P1240">
        <v>6000</v>
      </c>
      <c r="Q1240">
        <v>710000</v>
      </c>
      <c r="R1240" t="s">
        <v>134</v>
      </c>
      <c r="S1240" t="s">
        <v>168</v>
      </c>
      <c r="T1240" t="s">
        <v>101</v>
      </c>
      <c r="U1240">
        <v>5</v>
      </c>
      <c r="V1240">
        <v>5950000</v>
      </c>
      <c r="W1240">
        <v>119000</v>
      </c>
      <c r="X1240">
        <v>5831000</v>
      </c>
      <c r="Y1240">
        <v>4976000</v>
      </c>
      <c r="Z1240">
        <v>855000</v>
      </c>
      <c r="AA1240">
        <v>0.14663008060367</v>
      </c>
      <c r="AB1240" t="s">
        <v>6433</v>
      </c>
      <c r="AC1240" s="14" t="s">
        <v>6479</v>
      </c>
    </row>
    <row r="1241" spans="1:29" x14ac:dyDescent="0.25">
      <c r="A1241" t="s">
        <v>4517</v>
      </c>
      <c r="B1241" s="3">
        <v>45879</v>
      </c>
      <c r="C1241" t="s">
        <v>1920</v>
      </c>
      <c r="D1241" t="s">
        <v>1921</v>
      </c>
      <c r="E1241" t="s">
        <v>4519</v>
      </c>
      <c r="F1241" t="s">
        <v>107</v>
      </c>
      <c r="G1241">
        <v>30</v>
      </c>
      <c r="H1241" t="s">
        <v>581</v>
      </c>
      <c r="I1241" t="s">
        <v>144</v>
      </c>
      <c r="J1241" t="s">
        <v>165</v>
      </c>
      <c r="K1241" t="s">
        <v>311</v>
      </c>
      <c r="L1241" t="s">
        <v>122</v>
      </c>
      <c r="M1241">
        <v>3</v>
      </c>
      <c r="N1241">
        <v>850000</v>
      </c>
      <c r="O1241">
        <v>0.02</v>
      </c>
      <c r="P1241">
        <v>1500</v>
      </c>
      <c r="Q1241">
        <v>710000</v>
      </c>
      <c r="R1241" t="s">
        <v>134</v>
      </c>
      <c r="S1241" t="s">
        <v>100</v>
      </c>
      <c r="T1241" t="s">
        <v>101</v>
      </c>
      <c r="U1241">
        <v>5</v>
      </c>
      <c r="V1241">
        <v>2550000</v>
      </c>
      <c r="W1241">
        <v>51000</v>
      </c>
      <c r="X1241">
        <v>2499000</v>
      </c>
      <c r="Y1241">
        <v>2131500</v>
      </c>
      <c r="Z1241">
        <v>367500</v>
      </c>
      <c r="AA1241">
        <v>0.14705882352941199</v>
      </c>
      <c r="AB1241" t="s">
        <v>6433</v>
      </c>
      <c r="AC1241" s="14" t="s">
        <v>6479</v>
      </c>
    </row>
    <row r="1242" spans="1:29" x14ac:dyDescent="0.25">
      <c r="A1242" t="s">
        <v>4520</v>
      </c>
      <c r="B1242" s="3">
        <v>46003</v>
      </c>
      <c r="C1242" t="s">
        <v>2435</v>
      </c>
      <c r="D1242" t="s">
        <v>2436</v>
      </c>
      <c r="E1242" t="s">
        <v>4521</v>
      </c>
      <c r="F1242" t="s">
        <v>107</v>
      </c>
      <c r="G1242">
        <v>35</v>
      </c>
      <c r="H1242" t="s">
        <v>310</v>
      </c>
      <c r="I1242" t="s">
        <v>263</v>
      </c>
      <c r="J1242" t="s">
        <v>130</v>
      </c>
      <c r="K1242" t="s">
        <v>296</v>
      </c>
      <c r="L1242" t="s">
        <v>282</v>
      </c>
      <c r="M1242">
        <v>4</v>
      </c>
      <c r="N1242">
        <v>320000</v>
      </c>
      <c r="O1242">
        <v>0.1</v>
      </c>
      <c r="P1242">
        <v>4000</v>
      </c>
      <c r="Q1242">
        <v>250000</v>
      </c>
      <c r="R1242" t="s">
        <v>167</v>
      </c>
      <c r="S1242" t="s">
        <v>168</v>
      </c>
      <c r="T1242" t="s">
        <v>101</v>
      </c>
      <c r="U1242">
        <v>2</v>
      </c>
      <c r="V1242">
        <v>1280000</v>
      </c>
      <c r="W1242">
        <v>128000</v>
      </c>
      <c r="X1242">
        <v>1152000</v>
      </c>
      <c r="Y1242">
        <v>1004000</v>
      </c>
      <c r="Z1242">
        <v>148000</v>
      </c>
      <c r="AA1242">
        <v>0.12847222222222199</v>
      </c>
      <c r="AB1242" t="s">
        <v>6432</v>
      </c>
      <c r="AC1242" s="14" t="s">
        <v>6479</v>
      </c>
    </row>
    <row r="1243" spans="1:29" x14ac:dyDescent="0.25">
      <c r="A1243" t="s">
        <v>4522</v>
      </c>
      <c r="B1243" s="3">
        <v>45904</v>
      </c>
      <c r="C1243" t="s">
        <v>2581</v>
      </c>
      <c r="D1243" t="s">
        <v>4523</v>
      </c>
      <c r="E1243" t="s">
        <v>4524</v>
      </c>
      <c r="F1243" t="s">
        <v>107</v>
      </c>
      <c r="G1243">
        <v>65</v>
      </c>
      <c r="H1243" t="s">
        <v>413</v>
      </c>
      <c r="I1243" t="s">
        <v>95</v>
      </c>
      <c r="J1243" t="s">
        <v>155</v>
      </c>
      <c r="K1243" t="s">
        <v>121</v>
      </c>
      <c r="L1243" t="s">
        <v>122</v>
      </c>
      <c r="M1243">
        <v>1</v>
      </c>
      <c r="N1243">
        <v>720000</v>
      </c>
      <c r="O1243">
        <v>0</v>
      </c>
      <c r="P1243">
        <v>1500</v>
      </c>
      <c r="Q1243">
        <v>600000</v>
      </c>
      <c r="R1243" t="s">
        <v>6415</v>
      </c>
      <c r="S1243" t="s">
        <v>100</v>
      </c>
      <c r="T1243" t="s">
        <v>113</v>
      </c>
      <c r="U1243">
        <v>3</v>
      </c>
      <c r="V1243">
        <v>720000</v>
      </c>
      <c r="W1243">
        <v>0</v>
      </c>
      <c r="X1243">
        <v>720000</v>
      </c>
      <c r="Y1243">
        <v>601500</v>
      </c>
      <c r="Z1243">
        <v>118500</v>
      </c>
      <c r="AA1243">
        <v>0.164583333333333</v>
      </c>
      <c r="AB1243" t="s">
        <v>6435</v>
      </c>
      <c r="AC1243" s="14">
        <v>51</v>
      </c>
    </row>
    <row r="1244" spans="1:29" x14ac:dyDescent="0.25">
      <c r="A1244" t="s">
        <v>4525</v>
      </c>
      <c r="B1244" s="3">
        <v>45853</v>
      </c>
      <c r="C1244" t="s">
        <v>1101</v>
      </c>
      <c r="E1244" t="s">
        <v>4527</v>
      </c>
      <c r="F1244" t="s">
        <v>93</v>
      </c>
      <c r="G1244">
        <v>58</v>
      </c>
      <c r="H1244" t="s">
        <v>377</v>
      </c>
      <c r="I1244" t="s">
        <v>95</v>
      </c>
      <c r="J1244" t="s">
        <v>96</v>
      </c>
      <c r="K1244" t="s">
        <v>852</v>
      </c>
      <c r="L1244" t="s">
        <v>122</v>
      </c>
      <c r="M1244">
        <v>2</v>
      </c>
      <c r="N1244">
        <v>680000</v>
      </c>
      <c r="O1244">
        <v>0</v>
      </c>
      <c r="P1244">
        <v>4000</v>
      </c>
      <c r="Q1244">
        <v>555000</v>
      </c>
      <c r="R1244" t="s">
        <v>219</v>
      </c>
      <c r="S1244" t="s">
        <v>168</v>
      </c>
      <c r="T1244" t="s">
        <v>101</v>
      </c>
      <c r="U1244">
        <v>3</v>
      </c>
      <c r="V1244">
        <v>1360000</v>
      </c>
      <c r="W1244">
        <v>0</v>
      </c>
      <c r="X1244">
        <v>1360000</v>
      </c>
      <c r="Y1244">
        <v>1114000</v>
      </c>
      <c r="Z1244">
        <v>246000</v>
      </c>
      <c r="AA1244">
        <v>0.18088235294117599</v>
      </c>
      <c r="AB1244" t="s">
        <v>6425</v>
      </c>
      <c r="AC1244" s="14">
        <v>51</v>
      </c>
    </row>
    <row r="1245" spans="1:29" x14ac:dyDescent="0.25">
      <c r="A1245" t="s">
        <v>4528</v>
      </c>
      <c r="B1245" s="3">
        <v>45676</v>
      </c>
      <c r="C1245" t="s">
        <v>3330</v>
      </c>
      <c r="D1245" t="s">
        <v>3331</v>
      </c>
      <c r="E1245" t="s">
        <v>4530</v>
      </c>
      <c r="F1245" t="s">
        <v>107</v>
      </c>
      <c r="G1245">
        <v>19</v>
      </c>
      <c r="H1245" t="s">
        <v>413</v>
      </c>
      <c r="I1245" t="s">
        <v>95</v>
      </c>
      <c r="J1245" t="s">
        <v>155</v>
      </c>
      <c r="K1245" t="s">
        <v>852</v>
      </c>
      <c r="L1245" t="s">
        <v>122</v>
      </c>
      <c r="M1245">
        <v>4</v>
      </c>
      <c r="N1245">
        <v>680000</v>
      </c>
      <c r="O1245">
        <v>0.1</v>
      </c>
      <c r="P1245">
        <v>4000</v>
      </c>
      <c r="Q1245">
        <v>555000</v>
      </c>
      <c r="R1245" t="s">
        <v>134</v>
      </c>
      <c r="S1245" t="s">
        <v>100</v>
      </c>
      <c r="T1245" t="s">
        <v>113</v>
      </c>
      <c r="U1245">
        <v>2</v>
      </c>
      <c r="V1245">
        <v>2720000</v>
      </c>
      <c r="W1245">
        <v>272000</v>
      </c>
      <c r="X1245">
        <v>2448000</v>
      </c>
      <c r="Y1245">
        <v>2224000</v>
      </c>
      <c r="Z1245">
        <v>224000</v>
      </c>
      <c r="AA1245">
        <v>9.1503267973856203E-2</v>
      </c>
      <c r="AB1245" t="s">
        <v>6426</v>
      </c>
      <c r="AC1245" s="14" t="s">
        <v>6477</v>
      </c>
    </row>
    <row r="1246" spans="1:29" x14ac:dyDescent="0.25">
      <c r="A1246" t="s">
        <v>4531</v>
      </c>
      <c r="B1246" s="3">
        <v>45844</v>
      </c>
      <c r="C1246" t="s">
        <v>4533</v>
      </c>
      <c r="D1246" t="s">
        <v>4534</v>
      </c>
      <c r="E1246" t="s">
        <v>4535</v>
      </c>
      <c r="F1246" t="s">
        <v>93</v>
      </c>
      <c r="G1246">
        <v>36</v>
      </c>
      <c r="H1246" t="s">
        <v>262</v>
      </c>
      <c r="I1246" t="s">
        <v>263</v>
      </c>
      <c r="K1246" t="s">
        <v>145</v>
      </c>
      <c r="L1246" t="s">
        <v>146</v>
      </c>
      <c r="M1246">
        <v>1</v>
      </c>
      <c r="N1246">
        <v>145000</v>
      </c>
      <c r="O1246">
        <v>0.1</v>
      </c>
      <c r="P1246">
        <v>2500</v>
      </c>
      <c r="Q1246">
        <v>98000</v>
      </c>
      <c r="R1246" t="s">
        <v>99</v>
      </c>
      <c r="S1246" t="s">
        <v>100</v>
      </c>
      <c r="T1246" t="s">
        <v>113</v>
      </c>
      <c r="U1246">
        <v>1</v>
      </c>
      <c r="V1246">
        <v>145000</v>
      </c>
      <c r="W1246">
        <v>14500</v>
      </c>
      <c r="X1246">
        <v>130500</v>
      </c>
      <c r="Y1246">
        <v>100500</v>
      </c>
      <c r="Z1246">
        <v>30000</v>
      </c>
      <c r="AA1246">
        <v>0.229885057471264</v>
      </c>
      <c r="AB1246" t="s">
        <v>6425</v>
      </c>
      <c r="AC1246" s="14" t="s">
        <v>6478</v>
      </c>
    </row>
    <row r="1247" spans="1:29" x14ac:dyDescent="0.25">
      <c r="A1247" t="s">
        <v>4536</v>
      </c>
      <c r="B1247" s="3">
        <v>45918</v>
      </c>
      <c r="C1247" t="s">
        <v>1216</v>
      </c>
      <c r="D1247" t="s">
        <v>1217</v>
      </c>
      <c r="E1247" t="s">
        <v>6366</v>
      </c>
      <c r="F1247" t="s">
        <v>93</v>
      </c>
      <c r="G1247">
        <v>46</v>
      </c>
      <c r="H1247" t="s">
        <v>804</v>
      </c>
      <c r="I1247" t="s">
        <v>95</v>
      </c>
      <c r="J1247" t="s">
        <v>155</v>
      </c>
      <c r="K1247" t="s">
        <v>121</v>
      </c>
      <c r="L1247" t="s">
        <v>122</v>
      </c>
      <c r="M1247">
        <v>2</v>
      </c>
      <c r="N1247">
        <v>720000</v>
      </c>
      <c r="O1247">
        <v>0.05</v>
      </c>
      <c r="P1247">
        <v>2500</v>
      </c>
      <c r="Q1247">
        <v>600000</v>
      </c>
      <c r="R1247" t="s">
        <v>134</v>
      </c>
      <c r="S1247" t="s">
        <v>100</v>
      </c>
      <c r="T1247" t="s">
        <v>113</v>
      </c>
      <c r="U1247">
        <v>7</v>
      </c>
      <c r="V1247">
        <v>1440000</v>
      </c>
      <c r="W1247">
        <v>72000</v>
      </c>
      <c r="X1247">
        <v>1368000</v>
      </c>
      <c r="Y1247">
        <v>1202500</v>
      </c>
      <c r="Z1247">
        <v>165500</v>
      </c>
      <c r="AA1247">
        <v>0.12097953216374301</v>
      </c>
      <c r="AB1247" t="s">
        <v>6435</v>
      </c>
      <c r="AC1247" s="14" t="s">
        <v>6478</v>
      </c>
    </row>
    <row r="1248" spans="1:29" x14ac:dyDescent="0.25">
      <c r="A1248" t="s">
        <v>4538</v>
      </c>
      <c r="B1248" s="3">
        <v>45844</v>
      </c>
      <c r="C1248" t="s">
        <v>614</v>
      </c>
      <c r="D1248" t="s">
        <v>615</v>
      </c>
      <c r="E1248" t="s">
        <v>4539</v>
      </c>
      <c r="F1248" t="s">
        <v>93</v>
      </c>
      <c r="G1248">
        <v>40</v>
      </c>
      <c r="H1248" t="s">
        <v>595</v>
      </c>
      <c r="I1248" t="s">
        <v>263</v>
      </c>
      <c r="J1248" t="s">
        <v>359</v>
      </c>
      <c r="K1248" t="s">
        <v>852</v>
      </c>
      <c r="L1248" t="s">
        <v>122</v>
      </c>
      <c r="M1248">
        <v>2</v>
      </c>
      <c r="N1248">
        <v>680000</v>
      </c>
      <c r="O1248">
        <v>0.02</v>
      </c>
      <c r="P1248">
        <v>1500</v>
      </c>
      <c r="Q1248">
        <v>555000</v>
      </c>
      <c r="R1248" t="s">
        <v>219</v>
      </c>
      <c r="S1248" t="s">
        <v>100</v>
      </c>
      <c r="T1248" t="s">
        <v>113</v>
      </c>
      <c r="U1248">
        <v>1</v>
      </c>
      <c r="V1248">
        <v>1360000</v>
      </c>
      <c r="W1248">
        <v>27200</v>
      </c>
      <c r="X1248">
        <v>1332800</v>
      </c>
      <c r="Y1248">
        <v>1111500</v>
      </c>
      <c r="Z1248">
        <v>221300</v>
      </c>
      <c r="AA1248">
        <v>0.16604141656662699</v>
      </c>
      <c r="AB1248" t="s">
        <v>6425</v>
      </c>
      <c r="AC1248" s="14" t="s">
        <v>6478</v>
      </c>
    </row>
    <row r="1249" spans="1:29" x14ac:dyDescent="0.25">
      <c r="A1249" t="s">
        <v>4540</v>
      </c>
      <c r="B1249" s="3">
        <v>45880</v>
      </c>
      <c r="C1249" t="s">
        <v>4370</v>
      </c>
      <c r="D1249" t="s">
        <v>3383</v>
      </c>
      <c r="E1249" t="s">
        <v>4541</v>
      </c>
      <c r="F1249" t="s">
        <v>107</v>
      </c>
      <c r="G1249">
        <v>24</v>
      </c>
      <c r="H1249" t="s">
        <v>804</v>
      </c>
      <c r="I1249" t="s">
        <v>95</v>
      </c>
      <c r="J1249" t="s">
        <v>174</v>
      </c>
      <c r="K1249" t="s">
        <v>582</v>
      </c>
      <c r="L1249" t="s">
        <v>146</v>
      </c>
      <c r="M1249">
        <v>1</v>
      </c>
      <c r="N1249">
        <v>180000</v>
      </c>
      <c r="O1249">
        <v>0.1</v>
      </c>
      <c r="P1249">
        <v>4000</v>
      </c>
      <c r="Q1249">
        <v>125000</v>
      </c>
      <c r="R1249" t="s">
        <v>6415</v>
      </c>
      <c r="S1249" t="s">
        <v>100</v>
      </c>
      <c r="T1249" t="s">
        <v>101</v>
      </c>
      <c r="U1249">
        <v>1</v>
      </c>
      <c r="V1249">
        <v>180000</v>
      </c>
      <c r="W1249">
        <v>18000</v>
      </c>
      <c r="X1249">
        <v>162000</v>
      </c>
      <c r="Y1249">
        <v>129000</v>
      </c>
      <c r="Z1249">
        <v>33000</v>
      </c>
      <c r="AA1249">
        <v>0.203703703703704</v>
      </c>
      <c r="AB1249" t="s">
        <v>6433</v>
      </c>
      <c r="AC1249" s="14" t="s">
        <v>6477</v>
      </c>
    </row>
    <row r="1250" spans="1:29" x14ac:dyDescent="0.25">
      <c r="A1250" t="s">
        <v>4542</v>
      </c>
      <c r="B1250" s="3">
        <v>45938</v>
      </c>
      <c r="C1250" t="s">
        <v>4015</v>
      </c>
      <c r="D1250" t="s">
        <v>4543</v>
      </c>
      <c r="E1250" t="s">
        <v>4544</v>
      </c>
      <c r="F1250" t="s">
        <v>107</v>
      </c>
      <c r="G1250">
        <v>33</v>
      </c>
      <c r="H1250" t="s">
        <v>338</v>
      </c>
      <c r="I1250" t="s">
        <v>120</v>
      </c>
      <c r="J1250" t="s">
        <v>174</v>
      </c>
      <c r="K1250" t="s">
        <v>1540</v>
      </c>
      <c r="L1250" t="s">
        <v>282</v>
      </c>
      <c r="M1250">
        <v>1</v>
      </c>
      <c r="N1250">
        <v>650000</v>
      </c>
      <c r="O1250">
        <v>0.15</v>
      </c>
      <c r="P1250">
        <v>8000</v>
      </c>
      <c r="Q1250">
        <v>520000</v>
      </c>
      <c r="R1250" t="s">
        <v>134</v>
      </c>
      <c r="S1250" t="s">
        <v>135</v>
      </c>
      <c r="T1250" t="s">
        <v>101</v>
      </c>
      <c r="U1250">
        <v>5</v>
      </c>
      <c r="V1250">
        <v>650000</v>
      </c>
      <c r="W1250">
        <v>97500</v>
      </c>
      <c r="X1250">
        <v>552500</v>
      </c>
      <c r="Y1250">
        <v>528000</v>
      </c>
      <c r="Z1250">
        <v>24500</v>
      </c>
      <c r="AA1250">
        <v>4.4343891402714899E-2</v>
      </c>
      <c r="AB1250" t="s">
        <v>6427</v>
      </c>
      <c r="AC1250" s="14" t="s">
        <v>6479</v>
      </c>
    </row>
    <row r="1251" spans="1:29" x14ac:dyDescent="0.25">
      <c r="A1251" t="s">
        <v>4545</v>
      </c>
      <c r="B1251" s="3">
        <v>45887</v>
      </c>
      <c r="C1251" t="s">
        <v>1276</v>
      </c>
      <c r="D1251" t="s">
        <v>2503</v>
      </c>
      <c r="E1251" t="s">
        <v>4547</v>
      </c>
      <c r="F1251" t="s">
        <v>107</v>
      </c>
      <c r="G1251">
        <v>63</v>
      </c>
      <c r="H1251" t="s">
        <v>413</v>
      </c>
      <c r="I1251" t="s">
        <v>95</v>
      </c>
      <c r="J1251" t="s">
        <v>96</v>
      </c>
      <c r="K1251" t="s">
        <v>281</v>
      </c>
      <c r="L1251" t="s">
        <v>282</v>
      </c>
      <c r="M1251">
        <v>3</v>
      </c>
      <c r="N1251">
        <v>250000</v>
      </c>
      <c r="O1251">
        <v>0.05</v>
      </c>
      <c r="P1251">
        <v>6000</v>
      </c>
      <c r="Q1251">
        <v>190000</v>
      </c>
      <c r="R1251" t="s">
        <v>134</v>
      </c>
      <c r="S1251" t="s">
        <v>100</v>
      </c>
      <c r="T1251" t="s">
        <v>113</v>
      </c>
      <c r="U1251">
        <v>4</v>
      </c>
      <c r="V1251">
        <v>750000</v>
      </c>
      <c r="W1251">
        <v>37500</v>
      </c>
      <c r="X1251">
        <v>712500</v>
      </c>
      <c r="Y1251">
        <v>576000</v>
      </c>
      <c r="Z1251">
        <v>136500</v>
      </c>
      <c r="AA1251">
        <v>0.19157894736842099</v>
      </c>
      <c r="AB1251" t="s">
        <v>6433</v>
      </c>
      <c r="AC1251" s="14">
        <v>51</v>
      </c>
    </row>
    <row r="1252" spans="1:29" x14ac:dyDescent="0.25">
      <c r="A1252" t="s">
        <v>4548</v>
      </c>
      <c r="B1252" s="3">
        <v>45910</v>
      </c>
      <c r="C1252" t="s">
        <v>1129</v>
      </c>
      <c r="D1252" t="s">
        <v>1130</v>
      </c>
      <c r="E1252" t="s">
        <v>6367</v>
      </c>
      <c r="F1252" t="s">
        <v>107</v>
      </c>
      <c r="G1252">
        <v>50</v>
      </c>
      <c r="H1252" t="s">
        <v>558</v>
      </c>
      <c r="I1252" t="s">
        <v>129</v>
      </c>
      <c r="J1252" t="s">
        <v>174</v>
      </c>
      <c r="K1252" t="s">
        <v>296</v>
      </c>
      <c r="L1252" t="s">
        <v>282</v>
      </c>
      <c r="M1252">
        <v>5</v>
      </c>
      <c r="N1252">
        <v>320000</v>
      </c>
      <c r="O1252">
        <v>0.15</v>
      </c>
      <c r="P1252">
        <v>2500</v>
      </c>
      <c r="Q1252">
        <v>250000</v>
      </c>
      <c r="R1252" t="s">
        <v>99</v>
      </c>
      <c r="S1252" t="s">
        <v>100</v>
      </c>
      <c r="T1252" t="s">
        <v>101</v>
      </c>
      <c r="U1252">
        <v>2</v>
      </c>
      <c r="V1252">
        <v>1600000</v>
      </c>
      <c r="W1252">
        <v>240000</v>
      </c>
      <c r="X1252">
        <v>1360000</v>
      </c>
      <c r="Y1252">
        <v>1252500</v>
      </c>
      <c r="Z1252">
        <v>107500</v>
      </c>
      <c r="AA1252">
        <v>7.9044117647058806E-2</v>
      </c>
      <c r="AB1252" t="s">
        <v>6435</v>
      </c>
      <c r="AC1252" s="14" t="s">
        <v>6478</v>
      </c>
    </row>
    <row r="1253" spans="1:29" x14ac:dyDescent="0.25">
      <c r="A1253" t="s">
        <v>4550</v>
      </c>
      <c r="B1253" s="3">
        <v>45735</v>
      </c>
      <c r="C1253" t="s">
        <v>4474</v>
      </c>
      <c r="D1253" t="s">
        <v>4119</v>
      </c>
      <c r="E1253" t="s">
        <v>4552</v>
      </c>
      <c r="F1253" t="s">
        <v>93</v>
      </c>
      <c r="G1253">
        <v>55</v>
      </c>
      <c r="H1253" t="s">
        <v>1279</v>
      </c>
      <c r="I1253" t="s">
        <v>144</v>
      </c>
      <c r="J1253" t="s">
        <v>359</v>
      </c>
      <c r="K1253" t="s">
        <v>1540</v>
      </c>
      <c r="L1253" t="s">
        <v>282</v>
      </c>
      <c r="M1253">
        <v>2</v>
      </c>
      <c r="N1253">
        <v>650000</v>
      </c>
      <c r="O1253">
        <v>0</v>
      </c>
      <c r="P1253">
        <v>1500</v>
      </c>
      <c r="Q1253">
        <v>520000</v>
      </c>
      <c r="R1253" t="s">
        <v>6415</v>
      </c>
      <c r="S1253" t="s">
        <v>168</v>
      </c>
      <c r="T1253" t="s">
        <v>101</v>
      </c>
      <c r="U1253">
        <v>2</v>
      </c>
      <c r="V1253">
        <v>1300000</v>
      </c>
      <c r="W1253">
        <v>0</v>
      </c>
      <c r="X1253">
        <v>1300000</v>
      </c>
      <c r="Y1253">
        <v>1041500</v>
      </c>
      <c r="Z1253">
        <v>258500</v>
      </c>
      <c r="AA1253">
        <v>0.19884615384615401</v>
      </c>
      <c r="AB1253" t="s">
        <v>6428</v>
      </c>
      <c r="AC1253" s="14">
        <v>51</v>
      </c>
    </row>
    <row r="1254" spans="1:29" x14ac:dyDescent="0.25">
      <c r="A1254" t="s">
        <v>4553</v>
      </c>
      <c r="B1254" s="3">
        <v>45858</v>
      </c>
      <c r="C1254" t="s">
        <v>2863</v>
      </c>
      <c r="D1254" t="s">
        <v>224</v>
      </c>
      <c r="E1254" t="s">
        <v>4554</v>
      </c>
      <c r="F1254" t="s">
        <v>107</v>
      </c>
      <c r="G1254">
        <v>59</v>
      </c>
      <c r="H1254" t="s">
        <v>1279</v>
      </c>
      <c r="I1254" t="s">
        <v>144</v>
      </c>
      <c r="J1254" t="s">
        <v>109</v>
      </c>
      <c r="K1254" t="s">
        <v>520</v>
      </c>
      <c r="L1254" t="s">
        <v>111</v>
      </c>
      <c r="M1254">
        <v>1</v>
      </c>
      <c r="N1254">
        <v>410000</v>
      </c>
      <c r="O1254">
        <v>0</v>
      </c>
      <c r="P1254">
        <v>1500</v>
      </c>
      <c r="Q1254">
        <v>325000</v>
      </c>
      <c r="R1254" t="s">
        <v>99</v>
      </c>
      <c r="S1254" t="s">
        <v>100</v>
      </c>
      <c r="T1254" t="s">
        <v>101</v>
      </c>
      <c r="U1254">
        <v>5</v>
      </c>
      <c r="V1254">
        <v>410000</v>
      </c>
      <c r="W1254">
        <v>0</v>
      </c>
      <c r="X1254">
        <v>410000</v>
      </c>
      <c r="Y1254">
        <v>326500</v>
      </c>
      <c r="Z1254">
        <v>83500</v>
      </c>
      <c r="AA1254">
        <v>0.20365853658536601</v>
      </c>
      <c r="AB1254" t="s">
        <v>6425</v>
      </c>
      <c r="AC1254" s="14">
        <v>51</v>
      </c>
    </row>
    <row r="1255" spans="1:29" x14ac:dyDescent="0.25">
      <c r="A1255" t="s">
        <v>4555</v>
      </c>
      <c r="B1255" s="3">
        <v>45871</v>
      </c>
      <c r="C1255" t="s">
        <v>1071</v>
      </c>
      <c r="D1255" t="s">
        <v>1072</v>
      </c>
      <c r="E1255" t="s">
        <v>4558</v>
      </c>
      <c r="F1255" t="s">
        <v>107</v>
      </c>
      <c r="G1255">
        <v>65</v>
      </c>
      <c r="H1255" t="s">
        <v>154</v>
      </c>
      <c r="I1255" t="s">
        <v>95</v>
      </c>
      <c r="J1255" t="s">
        <v>174</v>
      </c>
      <c r="K1255" t="s">
        <v>852</v>
      </c>
      <c r="L1255" t="s">
        <v>122</v>
      </c>
      <c r="M1255">
        <v>4</v>
      </c>
      <c r="N1255">
        <v>680000</v>
      </c>
      <c r="O1255">
        <v>0.15</v>
      </c>
      <c r="P1255">
        <v>1500</v>
      </c>
      <c r="Q1255">
        <v>555000</v>
      </c>
      <c r="R1255" t="s">
        <v>99</v>
      </c>
      <c r="S1255" t="s">
        <v>148</v>
      </c>
      <c r="T1255" t="s">
        <v>101</v>
      </c>
      <c r="U1255">
        <v>3</v>
      </c>
      <c r="V1255">
        <v>2720000</v>
      </c>
      <c r="W1255">
        <v>408000</v>
      </c>
      <c r="X1255">
        <v>2312000</v>
      </c>
      <c r="Y1255">
        <v>2221500</v>
      </c>
      <c r="Z1255">
        <v>90500</v>
      </c>
      <c r="AA1255">
        <v>3.9143598615917E-2</v>
      </c>
      <c r="AB1255" t="s">
        <v>6433</v>
      </c>
      <c r="AC1255" s="14">
        <v>51</v>
      </c>
    </row>
    <row r="1256" spans="1:29" x14ac:dyDescent="0.25">
      <c r="A1256" t="s">
        <v>4559</v>
      </c>
      <c r="B1256" s="3">
        <v>45759</v>
      </c>
      <c r="C1256" t="s">
        <v>2822</v>
      </c>
      <c r="D1256" t="s">
        <v>2823</v>
      </c>
      <c r="E1256" t="s">
        <v>4560</v>
      </c>
      <c r="F1256" t="s">
        <v>93</v>
      </c>
      <c r="G1256">
        <v>53</v>
      </c>
      <c r="H1256" t="s">
        <v>804</v>
      </c>
      <c r="I1256" t="s">
        <v>95</v>
      </c>
      <c r="J1256" t="s">
        <v>130</v>
      </c>
      <c r="K1256" t="s">
        <v>121</v>
      </c>
      <c r="L1256" t="s">
        <v>122</v>
      </c>
      <c r="M1256">
        <v>1</v>
      </c>
      <c r="N1256">
        <v>720000</v>
      </c>
      <c r="O1256">
        <v>0.1</v>
      </c>
      <c r="P1256">
        <v>6000</v>
      </c>
      <c r="Q1256">
        <v>600000</v>
      </c>
      <c r="R1256" t="s">
        <v>219</v>
      </c>
      <c r="S1256" t="s">
        <v>100</v>
      </c>
      <c r="T1256" t="s">
        <v>101</v>
      </c>
      <c r="U1256">
        <v>4</v>
      </c>
      <c r="V1256">
        <v>720000</v>
      </c>
      <c r="W1256">
        <v>72000</v>
      </c>
      <c r="X1256">
        <v>648000</v>
      </c>
      <c r="Y1256">
        <v>606000</v>
      </c>
      <c r="Z1256">
        <v>42000</v>
      </c>
      <c r="AA1256">
        <v>6.4814814814814797E-2</v>
      </c>
      <c r="AB1256" t="s">
        <v>6431</v>
      </c>
      <c r="AC1256" s="14">
        <v>51</v>
      </c>
    </row>
    <row r="1257" spans="1:29" x14ac:dyDescent="0.25">
      <c r="A1257" t="s">
        <v>4561</v>
      </c>
      <c r="B1257" s="3">
        <v>45711</v>
      </c>
      <c r="C1257" t="s">
        <v>619</v>
      </c>
      <c r="D1257" t="s">
        <v>4562</v>
      </c>
      <c r="E1257" t="s">
        <v>4563</v>
      </c>
      <c r="F1257" t="s">
        <v>107</v>
      </c>
      <c r="H1257" t="s">
        <v>295</v>
      </c>
      <c r="I1257" t="s">
        <v>120</v>
      </c>
      <c r="K1257" t="s">
        <v>296</v>
      </c>
      <c r="L1257" t="s">
        <v>282</v>
      </c>
      <c r="M1257">
        <v>1</v>
      </c>
      <c r="N1257">
        <v>320000</v>
      </c>
      <c r="O1257">
        <v>0.02</v>
      </c>
      <c r="P1257">
        <v>1500</v>
      </c>
      <c r="Q1257">
        <v>250000</v>
      </c>
      <c r="R1257" t="s">
        <v>134</v>
      </c>
      <c r="S1257" t="s">
        <v>100</v>
      </c>
      <c r="T1257" t="s">
        <v>101</v>
      </c>
      <c r="U1257">
        <v>7</v>
      </c>
      <c r="V1257">
        <v>320000</v>
      </c>
      <c r="W1257">
        <v>6400</v>
      </c>
      <c r="X1257">
        <v>313600</v>
      </c>
      <c r="Y1257">
        <v>251500</v>
      </c>
      <c r="Z1257">
        <v>62100</v>
      </c>
      <c r="AA1257">
        <v>0.19802295918367299</v>
      </c>
      <c r="AB1257" t="s">
        <v>6429</v>
      </c>
      <c r="AC1257" s="14" t="s">
        <v>6480</v>
      </c>
    </row>
    <row r="1258" spans="1:29" x14ac:dyDescent="0.25">
      <c r="A1258" t="s">
        <v>4564</v>
      </c>
      <c r="B1258" s="3">
        <v>45682</v>
      </c>
      <c r="C1258" t="s">
        <v>671</v>
      </c>
      <c r="D1258" t="s">
        <v>672</v>
      </c>
      <c r="E1258" t="s">
        <v>4566</v>
      </c>
      <c r="F1258" t="s">
        <v>107</v>
      </c>
      <c r="G1258">
        <v>26</v>
      </c>
      <c r="H1258" t="s">
        <v>1279</v>
      </c>
      <c r="I1258" t="s">
        <v>144</v>
      </c>
      <c r="J1258" t="s">
        <v>359</v>
      </c>
      <c r="K1258" t="s">
        <v>145</v>
      </c>
      <c r="L1258" t="s">
        <v>146</v>
      </c>
      <c r="M1258">
        <v>8</v>
      </c>
      <c r="N1258">
        <v>145000</v>
      </c>
      <c r="O1258">
        <v>1.0500000000000001E-2</v>
      </c>
      <c r="P1258">
        <v>12000</v>
      </c>
      <c r="Q1258">
        <v>98000</v>
      </c>
      <c r="R1258" t="s">
        <v>167</v>
      </c>
      <c r="S1258" t="s">
        <v>168</v>
      </c>
      <c r="T1258" t="s">
        <v>101</v>
      </c>
      <c r="U1258">
        <v>0</v>
      </c>
      <c r="V1258">
        <v>1160000</v>
      </c>
      <c r="W1258">
        <v>12180</v>
      </c>
      <c r="X1258">
        <v>1147820</v>
      </c>
      <c r="Y1258">
        <v>796000</v>
      </c>
      <c r="Z1258">
        <v>351820</v>
      </c>
      <c r="AA1258">
        <v>0.30651147392448302</v>
      </c>
      <c r="AB1258" t="s">
        <v>6426</v>
      </c>
      <c r="AC1258" s="14" t="s">
        <v>6479</v>
      </c>
    </row>
    <row r="1259" spans="1:29" x14ac:dyDescent="0.25">
      <c r="A1259" t="s">
        <v>4567</v>
      </c>
      <c r="B1259" s="3">
        <v>45977</v>
      </c>
      <c r="C1259" t="s">
        <v>2020</v>
      </c>
      <c r="D1259" t="s">
        <v>2021</v>
      </c>
      <c r="E1259" t="s">
        <v>4568</v>
      </c>
      <c r="F1259" t="s">
        <v>107</v>
      </c>
      <c r="G1259">
        <v>29</v>
      </c>
      <c r="H1259" t="s">
        <v>154</v>
      </c>
      <c r="I1259" t="s">
        <v>95</v>
      </c>
      <c r="J1259" t="s">
        <v>212</v>
      </c>
      <c r="K1259" t="s">
        <v>852</v>
      </c>
      <c r="L1259" t="s">
        <v>122</v>
      </c>
      <c r="M1259">
        <v>8</v>
      </c>
      <c r="N1259">
        <v>680000</v>
      </c>
      <c r="O1259">
        <v>0.05</v>
      </c>
      <c r="P1259">
        <v>2500</v>
      </c>
      <c r="Q1259">
        <v>555000</v>
      </c>
      <c r="R1259" t="s">
        <v>6415</v>
      </c>
      <c r="S1259" t="s">
        <v>148</v>
      </c>
      <c r="T1259" t="s">
        <v>101</v>
      </c>
      <c r="U1259">
        <v>4</v>
      </c>
      <c r="V1259">
        <v>5440000</v>
      </c>
      <c r="W1259">
        <v>272000</v>
      </c>
      <c r="X1259">
        <v>5168000</v>
      </c>
      <c r="Y1259">
        <v>4442500</v>
      </c>
      <c r="Z1259">
        <v>725500</v>
      </c>
      <c r="AA1259">
        <v>0.140383126934985</v>
      </c>
      <c r="AB1259" t="s">
        <v>6424</v>
      </c>
      <c r="AC1259" s="14" t="s">
        <v>6479</v>
      </c>
    </row>
    <row r="1260" spans="1:29" x14ac:dyDescent="0.25">
      <c r="A1260" t="s">
        <v>4569</v>
      </c>
      <c r="B1260" s="3">
        <v>45711</v>
      </c>
      <c r="C1260" t="s">
        <v>2963</v>
      </c>
      <c r="D1260" t="s">
        <v>2964</v>
      </c>
      <c r="E1260" t="s">
        <v>4571</v>
      </c>
      <c r="F1260" t="s">
        <v>107</v>
      </c>
      <c r="G1260">
        <v>59</v>
      </c>
      <c r="H1260" t="s">
        <v>262</v>
      </c>
      <c r="I1260" t="s">
        <v>263</v>
      </c>
      <c r="J1260" t="s">
        <v>174</v>
      </c>
      <c r="K1260" t="s">
        <v>156</v>
      </c>
      <c r="L1260" t="s">
        <v>111</v>
      </c>
      <c r="M1260">
        <v>6</v>
      </c>
      <c r="N1260">
        <v>290000</v>
      </c>
      <c r="O1260">
        <v>0.02</v>
      </c>
      <c r="P1260">
        <v>12000</v>
      </c>
      <c r="Q1260">
        <v>225000</v>
      </c>
      <c r="R1260" t="s">
        <v>6415</v>
      </c>
      <c r="S1260" t="s">
        <v>168</v>
      </c>
      <c r="T1260" t="s">
        <v>101</v>
      </c>
      <c r="U1260">
        <v>2</v>
      </c>
      <c r="V1260">
        <v>1740000</v>
      </c>
      <c r="W1260">
        <v>34800</v>
      </c>
      <c r="X1260">
        <v>1705200</v>
      </c>
      <c r="Y1260">
        <v>1362000</v>
      </c>
      <c r="Z1260">
        <v>343200</v>
      </c>
      <c r="AA1260">
        <v>0.201266713581985</v>
      </c>
      <c r="AB1260" t="s">
        <v>6429</v>
      </c>
      <c r="AC1260" s="14">
        <v>51</v>
      </c>
    </row>
    <row r="1261" spans="1:29" x14ac:dyDescent="0.25">
      <c r="A1261" t="s">
        <v>4572</v>
      </c>
      <c r="B1261" s="3">
        <v>45739</v>
      </c>
      <c r="C1261" t="s">
        <v>784</v>
      </c>
      <c r="D1261" t="s">
        <v>785</v>
      </c>
      <c r="E1261" t="s">
        <v>4574</v>
      </c>
      <c r="F1261" t="s">
        <v>93</v>
      </c>
      <c r="G1261">
        <v>34</v>
      </c>
      <c r="H1261" t="s">
        <v>295</v>
      </c>
      <c r="I1261" t="s">
        <v>120</v>
      </c>
      <c r="J1261" t="s">
        <v>212</v>
      </c>
      <c r="K1261" t="s">
        <v>281</v>
      </c>
      <c r="L1261" t="s">
        <v>282</v>
      </c>
      <c r="M1261">
        <v>5</v>
      </c>
      <c r="N1261">
        <v>250000</v>
      </c>
      <c r="O1261">
        <v>1.0500000000000001E-2</v>
      </c>
      <c r="P1261">
        <v>8000</v>
      </c>
      <c r="Q1261">
        <v>190000</v>
      </c>
      <c r="R1261" t="s">
        <v>6415</v>
      </c>
      <c r="S1261" t="s">
        <v>100</v>
      </c>
      <c r="T1261" t="s">
        <v>113</v>
      </c>
      <c r="U1261">
        <v>2</v>
      </c>
      <c r="V1261">
        <v>1250000</v>
      </c>
      <c r="W1261">
        <v>13125</v>
      </c>
      <c r="X1261">
        <v>1236875</v>
      </c>
      <c r="Y1261">
        <v>958000</v>
      </c>
      <c r="Z1261">
        <v>278875</v>
      </c>
      <c r="AA1261">
        <v>0.22546740778170801</v>
      </c>
      <c r="AB1261" t="s">
        <v>6428</v>
      </c>
      <c r="AC1261" s="14" t="s">
        <v>6479</v>
      </c>
    </row>
    <row r="1262" spans="1:29" x14ac:dyDescent="0.25">
      <c r="A1262" t="s">
        <v>4575</v>
      </c>
      <c r="B1262" s="3">
        <v>45827</v>
      </c>
      <c r="C1262" t="s">
        <v>1049</v>
      </c>
      <c r="D1262" t="s">
        <v>2338</v>
      </c>
      <c r="E1262" t="s">
        <v>4576</v>
      </c>
      <c r="F1262" t="s">
        <v>107</v>
      </c>
      <c r="G1262">
        <v>19</v>
      </c>
      <c r="H1262" t="s">
        <v>804</v>
      </c>
      <c r="I1262" t="s">
        <v>95</v>
      </c>
      <c r="J1262" t="s">
        <v>96</v>
      </c>
      <c r="K1262" t="s">
        <v>175</v>
      </c>
      <c r="L1262" t="s">
        <v>132</v>
      </c>
      <c r="M1262">
        <v>2</v>
      </c>
      <c r="N1262">
        <v>900000</v>
      </c>
      <c r="O1262">
        <v>0.05</v>
      </c>
      <c r="P1262">
        <v>12000</v>
      </c>
      <c r="Q1262">
        <v>730000</v>
      </c>
      <c r="R1262" t="s">
        <v>167</v>
      </c>
      <c r="S1262" t="s">
        <v>100</v>
      </c>
      <c r="T1262" t="s">
        <v>113</v>
      </c>
      <c r="U1262">
        <v>1</v>
      </c>
      <c r="V1262">
        <v>1800000</v>
      </c>
      <c r="W1262">
        <v>90000</v>
      </c>
      <c r="X1262">
        <v>1710000</v>
      </c>
      <c r="Y1262">
        <v>1472000</v>
      </c>
      <c r="Z1262">
        <v>238000</v>
      </c>
      <c r="AA1262">
        <v>0.13918128654970799</v>
      </c>
      <c r="AB1262" t="s">
        <v>6434</v>
      </c>
      <c r="AC1262" s="14" t="s">
        <v>6477</v>
      </c>
    </row>
    <row r="1263" spans="1:29" x14ac:dyDescent="0.25">
      <c r="A1263" t="s">
        <v>4577</v>
      </c>
      <c r="B1263" s="3">
        <v>45760</v>
      </c>
      <c r="C1263" t="s">
        <v>861</v>
      </c>
      <c r="D1263" t="s">
        <v>4026</v>
      </c>
      <c r="E1263" t="s">
        <v>4579</v>
      </c>
      <c r="F1263" t="s">
        <v>107</v>
      </c>
      <c r="G1263">
        <v>47</v>
      </c>
      <c r="H1263" t="s">
        <v>310</v>
      </c>
      <c r="I1263" t="s">
        <v>263</v>
      </c>
      <c r="J1263" t="s">
        <v>359</v>
      </c>
      <c r="K1263" t="s">
        <v>852</v>
      </c>
      <c r="L1263" t="s">
        <v>122</v>
      </c>
      <c r="M1263">
        <v>4</v>
      </c>
      <c r="N1263">
        <v>680000</v>
      </c>
      <c r="O1263">
        <v>0.02</v>
      </c>
      <c r="P1263">
        <v>2500</v>
      </c>
      <c r="Q1263">
        <v>555000</v>
      </c>
      <c r="R1263" t="s">
        <v>6415</v>
      </c>
      <c r="S1263" t="s">
        <v>135</v>
      </c>
      <c r="T1263" t="s">
        <v>101</v>
      </c>
      <c r="U1263">
        <v>1</v>
      </c>
      <c r="V1263">
        <v>2720000</v>
      </c>
      <c r="W1263">
        <v>54400</v>
      </c>
      <c r="X1263">
        <v>2665600</v>
      </c>
      <c r="Y1263">
        <v>2222500</v>
      </c>
      <c r="Z1263">
        <v>443100</v>
      </c>
      <c r="AA1263">
        <v>0.16622899159663901</v>
      </c>
      <c r="AB1263" t="s">
        <v>6431</v>
      </c>
      <c r="AC1263" s="14" t="s">
        <v>6478</v>
      </c>
    </row>
    <row r="1264" spans="1:29" x14ac:dyDescent="0.25">
      <c r="A1264" t="s">
        <v>4580</v>
      </c>
      <c r="B1264" s="3">
        <v>45991</v>
      </c>
      <c r="C1264" t="s">
        <v>586</v>
      </c>
      <c r="D1264" t="s">
        <v>587</v>
      </c>
      <c r="E1264" t="s">
        <v>4581</v>
      </c>
      <c r="F1264" t="s">
        <v>93</v>
      </c>
      <c r="G1264">
        <v>23</v>
      </c>
      <c r="H1264" t="s">
        <v>558</v>
      </c>
      <c r="I1264" t="s">
        <v>129</v>
      </c>
      <c r="J1264" t="s">
        <v>174</v>
      </c>
      <c r="K1264" t="s">
        <v>156</v>
      </c>
      <c r="L1264" t="s">
        <v>111</v>
      </c>
      <c r="M1264">
        <v>2</v>
      </c>
      <c r="N1264">
        <v>290000</v>
      </c>
      <c r="O1264">
        <v>0.02</v>
      </c>
      <c r="P1264">
        <v>4000</v>
      </c>
      <c r="Q1264">
        <v>225000</v>
      </c>
      <c r="R1264" t="s">
        <v>219</v>
      </c>
      <c r="S1264" t="s">
        <v>100</v>
      </c>
      <c r="T1264" t="s">
        <v>101</v>
      </c>
      <c r="U1264">
        <v>5</v>
      </c>
      <c r="V1264">
        <v>580000</v>
      </c>
      <c r="W1264">
        <v>11600</v>
      </c>
      <c r="X1264">
        <v>568400</v>
      </c>
      <c r="Y1264">
        <v>454000</v>
      </c>
      <c r="Z1264">
        <v>114400</v>
      </c>
      <c r="AA1264">
        <v>0.201266713581985</v>
      </c>
      <c r="AB1264" t="s">
        <v>6424</v>
      </c>
      <c r="AC1264" s="14" t="s">
        <v>6477</v>
      </c>
    </row>
    <row r="1265" spans="1:29" x14ac:dyDescent="0.25">
      <c r="A1265" t="s">
        <v>4582</v>
      </c>
      <c r="B1265" s="3">
        <v>45858</v>
      </c>
      <c r="C1265" t="s">
        <v>2250</v>
      </c>
      <c r="D1265" t="s">
        <v>2251</v>
      </c>
      <c r="E1265" t="s">
        <v>4583</v>
      </c>
      <c r="F1265" t="s">
        <v>107</v>
      </c>
      <c r="G1265">
        <v>64</v>
      </c>
      <c r="H1265" t="s">
        <v>804</v>
      </c>
      <c r="I1265" t="s">
        <v>95</v>
      </c>
      <c r="J1265" t="s">
        <v>96</v>
      </c>
      <c r="K1265" t="s">
        <v>311</v>
      </c>
      <c r="L1265" t="s">
        <v>122</v>
      </c>
      <c r="M1265">
        <v>7</v>
      </c>
      <c r="N1265">
        <v>850000</v>
      </c>
      <c r="O1265">
        <v>0.02</v>
      </c>
      <c r="P1265">
        <v>12000</v>
      </c>
      <c r="Q1265">
        <v>710000</v>
      </c>
      <c r="R1265" t="s">
        <v>167</v>
      </c>
      <c r="S1265" t="s">
        <v>100</v>
      </c>
      <c r="T1265" t="s">
        <v>101</v>
      </c>
      <c r="U1265">
        <v>4</v>
      </c>
      <c r="V1265">
        <v>5950000</v>
      </c>
      <c r="W1265">
        <v>119000</v>
      </c>
      <c r="X1265">
        <v>5831000</v>
      </c>
      <c r="Y1265">
        <v>4982000</v>
      </c>
      <c r="Z1265">
        <v>849000</v>
      </c>
      <c r="AA1265">
        <v>0.14560109758188999</v>
      </c>
      <c r="AB1265" t="s">
        <v>6425</v>
      </c>
      <c r="AC1265" s="14">
        <v>51</v>
      </c>
    </row>
    <row r="1266" spans="1:29" x14ac:dyDescent="0.25">
      <c r="A1266" t="s">
        <v>4584</v>
      </c>
      <c r="B1266" s="3">
        <v>45661</v>
      </c>
      <c r="C1266" t="s">
        <v>1570</v>
      </c>
      <c r="E1266" t="s">
        <v>4585</v>
      </c>
      <c r="F1266" t="s">
        <v>93</v>
      </c>
      <c r="G1266">
        <v>29</v>
      </c>
      <c r="H1266" t="s">
        <v>595</v>
      </c>
      <c r="I1266" t="s">
        <v>263</v>
      </c>
      <c r="J1266" t="s">
        <v>130</v>
      </c>
      <c r="K1266" t="s">
        <v>242</v>
      </c>
      <c r="L1266" t="s">
        <v>132</v>
      </c>
      <c r="M1266">
        <v>7</v>
      </c>
      <c r="N1266">
        <v>780000</v>
      </c>
      <c r="O1266">
        <v>0.1</v>
      </c>
      <c r="P1266">
        <v>4000</v>
      </c>
      <c r="Q1266">
        <v>630000</v>
      </c>
      <c r="R1266" t="s">
        <v>167</v>
      </c>
      <c r="S1266" t="s">
        <v>135</v>
      </c>
      <c r="T1266" t="s">
        <v>101</v>
      </c>
      <c r="U1266">
        <v>7</v>
      </c>
      <c r="V1266">
        <v>5460000</v>
      </c>
      <c r="W1266">
        <v>546000</v>
      </c>
      <c r="X1266">
        <v>4914000</v>
      </c>
      <c r="Y1266">
        <v>4414000</v>
      </c>
      <c r="Z1266">
        <v>500000</v>
      </c>
      <c r="AA1266">
        <v>0.101750101750102</v>
      </c>
      <c r="AB1266" t="s">
        <v>6426</v>
      </c>
      <c r="AC1266" s="14" t="s">
        <v>6479</v>
      </c>
    </row>
    <row r="1267" spans="1:29" x14ac:dyDescent="0.25">
      <c r="A1267" t="s">
        <v>4586</v>
      </c>
      <c r="B1267" s="3">
        <v>45683</v>
      </c>
      <c r="C1267" t="s">
        <v>1030</v>
      </c>
      <c r="D1267" t="s">
        <v>1126</v>
      </c>
      <c r="E1267" t="s">
        <v>4587</v>
      </c>
      <c r="F1267" t="s">
        <v>107</v>
      </c>
      <c r="G1267">
        <v>57</v>
      </c>
      <c r="H1267" t="s">
        <v>119</v>
      </c>
      <c r="I1267" t="s">
        <v>120</v>
      </c>
      <c r="J1267" t="s">
        <v>109</v>
      </c>
      <c r="K1267" t="s">
        <v>156</v>
      </c>
      <c r="L1267" t="s">
        <v>111</v>
      </c>
      <c r="M1267">
        <v>1</v>
      </c>
      <c r="N1267">
        <v>290000</v>
      </c>
      <c r="O1267">
        <v>0.15</v>
      </c>
      <c r="P1267">
        <v>6000</v>
      </c>
      <c r="Q1267">
        <v>225000</v>
      </c>
      <c r="R1267" t="s">
        <v>219</v>
      </c>
      <c r="S1267" t="s">
        <v>100</v>
      </c>
      <c r="T1267" t="s">
        <v>101</v>
      </c>
      <c r="U1267">
        <v>1</v>
      </c>
      <c r="V1267">
        <v>290000</v>
      </c>
      <c r="W1267">
        <v>43500</v>
      </c>
      <c r="X1267">
        <v>246500</v>
      </c>
      <c r="Y1267">
        <v>231000</v>
      </c>
      <c r="Z1267">
        <v>15500</v>
      </c>
      <c r="AA1267">
        <v>6.2880324543610602E-2</v>
      </c>
      <c r="AB1267" t="s">
        <v>6426</v>
      </c>
      <c r="AC1267" s="14">
        <v>51</v>
      </c>
    </row>
    <row r="1268" spans="1:29" x14ac:dyDescent="0.25">
      <c r="A1268" t="s">
        <v>4588</v>
      </c>
      <c r="B1268" s="3">
        <v>45956</v>
      </c>
      <c r="C1268" t="s">
        <v>1187</v>
      </c>
      <c r="D1268" t="s">
        <v>1188</v>
      </c>
      <c r="E1268" t="s">
        <v>4590</v>
      </c>
      <c r="F1268" t="s">
        <v>93</v>
      </c>
      <c r="G1268">
        <v>21</v>
      </c>
      <c r="H1268" t="s">
        <v>338</v>
      </c>
      <c r="I1268" t="s">
        <v>120</v>
      </c>
      <c r="J1268" t="s">
        <v>96</v>
      </c>
      <c r="K1268" t="s">
        <v>156</v>
      </c>
      <c r="L1268" t="s">
        <v>111</v>
      </c>
      <c r="M1268">
        <v>5</v>
      </c>
      <c r="N1268">
        <v>290000</v>
      </c>
      <c r="O1268">
        <v>0.15</v>
      </c>
      <c r="P1268">
        <v>4000</v>
      </c>
      <c r="Q1268">
        <v>225000</v>
      </c>
      <c r="R1268" t="s">
        <v>167</v>
      </c>
      <c r="S1268" t="s">
        <v>148</v>
      </c>
      <c r="T1268" t="s">
        <v>113</v>
      </c>
      <c r="U1268">
        <v>5</v>
      </c>
      <c r="V1268">
        <v>1450000</v>
      </c>
      <c r="W1268">
        <v>217500</v>
      </c>
      <c r="X1268">
        <v>1232500</v>
      </c>
      <c r="Y1268">
        <v>1129000</v>
      </c>
      <c r="Z1268">
        <v>103500</v>
      </c>
      <c r="AA1268">
        <v>8.3975659229208896E-2</v>
      </c>
      <c r="AB1268" t="s">
        <v>6427</v>
      </c>
      <c r="AC1268" s="14" t="s">
        <v>6477</v>
      </c>
    </row>
    <row r="1269" spans="1:29" x14ac:dyDescent="0.25">
      <c r="A1269" t="s">
        <v>4591</v>
      </c>
      <c r="B1269" s="3">
        <v>45886</v>
      </c>
      <c r="C1269" t="s">
        <v>3458</v>
      </c>
      <c r="D1269" t="s">
        <v>1488</v>
      </c>
      <c r="E1269" t="s">
        <v>4592</v>
      </c>
      <c r="F1269" t="s">
        <v>93</v>
      </c>
      <c r="G1269">
        <v>28</v>
      </c>
      <c r="H1269" t="s">
        <v>295</v>
      </c>
      <c r="I1269" t="s">
        <v>120</v>
      </c>
      <c r="J1269" t="s">
        <v>165</v>
      </c>
      <c r="K1269" t="s">
        <v>145</v>
      </c>
      <c r="L1269" t="s">
        <v>146</v>
      </c>
      <c r="M1269">
        <v>4</v>
      </c>
      <c r="N1269">
        <v>145000</v>
      </c>
      <c r="O1269">
        <v>0.1</v>
      </c>
      <c r="P1269">
        <v>2500</v>
      </c>
      <c r="Q1269">
        <v>98000</v>
      </c>
      <c r="R1269" t="s">
        <v>219</v>
      </c>
      <c r="S1269" t="s">
        <v>135</v>
      </c>
      <c r="T1269" t="s">
        <v>101</v>
      </c>
      <c r="V1269">
        <v>580000</v>
      </c>
      <c r="W1269">
        <v>58000</v>
      </c>
      <c r="X1269">
        <v>522000</v>
      </c>
      <c r="Y1269">
        <v>394500</v>
      </c>
      <c r="Z1269">
        <v>127500</v>
      </c>
      <c r="AA1269">
        <v>0.24425287356321801</v>
      </c>
      <c r="AB1269" t="s">
        <v>6433</v>
      </c>
      <c r="AC1269" s="14" t="s">
        <v>6479</v>
      </c>
    </row>
    <row r="1270" spans="1:29" x14ac:dyDescent="0.25">
      <c r="A1270" t="s">
        <v>4593</v>
      </c>
      <c r="B1270" s="3">
        <v>45937</v>
      </c>
      <c r="C1270" t="s">
        <v>731</v>
      </c>
      <c r="D1270" t="s">
        <v>732</v>
      </c>
      <c r="E1270" t="s">
        <v>6368</v>
      </c>
      <c r="F1270" t="s">
        <v>107</v>
      </c>
      <c r="G1270">
        <v>37</v>
      </c>
      <c r="H1270" t="s">
        <v>377</v>
      </c>
      <c r="I1270" t="s">
        <v>95</v>
      </c>
      <c r="J1270" t="s">
        <v>359</v>
      </c>
      <c r="K1270" t="s">
        <v>242</v>
      </c>
      <c r="L1270" t="s">
        <v>132</v>
      </c>
      <c r="M1270">
        <v>3</v>
      </c>
      <c r="N1270">
        <v>780000</v>
      </c>
      <c r="O1270">
        <v>0.1</v>
      </c>
      <c r="P1270">
        <v>8000</v>
      </c>
      <c r="Q1270">
        <v>630000</v>
      </c>
      <c r="R1270" t="s">
        <v>6415</v>
      </c>
      <c r="S1270" t="s">
        <v>100</v>
      </c>
      <c r="T1270" t="s">
        <v>101</v>
      </c>
      <c r="U1270">
        <v>4</v>
      </c>
      <c r="V1270">
        <v>2340000</v>
      </c>
      <c r="W1270">
        <v>234000</v>
      </c>
      <c r="X1270">
        <v>2106000</v>
      </c>
      <c r="Y1270">
        <v>1898000</v>
      </c>
      <c r="Z1270">
        <v>208000</v>
      </c>
      <c r="AA1270">
        <v>9.8765432098765399E-2</v>
      </c>
      <c r="AB1270" t="s">
        <v>6427</v>
      </c>
      <c r="AC1270" s="14" t="s">
        <v>6478</v>
      </c>
    </row>
    <row r="1271" spans="1:29" x14ac:dyDescent="0.25">
      <c r="A1271" t="s">
        <v>4595</v>
      </c>
      <c r="B1271" s="3">
        <v>45686</v>
      </c>
      <c r="C1271" t="s">
        <v>1739</v>
      </c>
      <c r="D1271" t="s">
        <v>1740</v>
      </c>
      <c r="E1271" t="s">
        <v>4596</v>
      </c>
      <c r="F1271" t="s">
        <v>93</v>
      </c>
      <c r="G1271">
        <v>48</v>
      </c>
      <c r="H1271" t="s">
        <v>377</v>
      </c>
      <c r="I1271" t="s">
        <v>95</v>
      </c>
      <c r="J1271" t="s">
        <v>109</v>
      </c>
      <c r="K1271" t="s">
        <v>520</v>
      </c>
      <c r="L1271" t="s">
        <v>111</v>
      </c>
      <c r="M1271">
        <v>2</v>
      </c>
      <c r="N1271">
        <v>410000</v>
      </c>
      <c r="O1271">
        <v>0.05</v>
      </c>
      <c r="P1271">
        <v>8000</v>
      </c>
      <c r="Q1271">
        <v>325000</v>
      </c>
      <c r="R1271" t="s">
        <v>167</v>
      </c>
      <c r="S1271" t="s">
        <v>100</v>
      </c>
      <c r="T1271" t="s">
        <v>113</v>
      </c>
      <c r="U1271">
        <v>5</v>
      </c>
      <c r="V1271">
        <v>820000</v>
      </c>
      <c r="W1271">
        <v>41000</v>
      </c>
      <c r="X1271">
        <v>779000</v>
      </c>
      <c r="Y1271">
        <v>658000</v>
      </c>
      <c r="Z1271">
        <v>121000</v>
      </c>
      <c r="AA1271">
        <v>0.15532734274711199</v>
      </c>
      <c r="AB1271" t="s">
        <v>6426</v>
      </c>
      <c r="AC1271" s="14" t="s">
        <v>6478</v>
      </c>
    </row>
    <row r="1272" spans="1:29" x14ac:dyDescent="0.25">
      <c r="A1272" t="s">
        <v>4597</v>
      </c>
      <c r="B1272" s="3">
        <v>45858</v>
      </c>
      <c r="C1272" t="s">
        <v>2030</v>
      </c>
      <c r="D1272" t="s">
        <v>2031</v>
      </c>
      <c r="E1272" t="s">
        <v>4598</v>
      </c>
      <c r="F1272" t="s">
        <v>107</v>
      </c>
      <c r="G1272">
        <v>41</v>
      </c>
      <c r="H1272" t="s">
        <v>804</v>
      </c>
      <c r="I1272" t="s">
        <v>95</v>
      </c>
      <c r="J1272" t="s">
        <v>155</v>
      </c>
      <c r="K1272" t="s">
        <v>388</v>
      </c>
      <c r="L1272" t="s">
        <v>132</v>
      </c>
      <c r="M1272">
        <v>3</v>
      </c>
      <c r="N1272">
        <v>510000</v>
      </c>
      <c r="O1272">
        <v>0</v>
      </c>
      <c r="P1272">
        <v>2500</v>
      </c>
      <c r="Q1272">
        <v>410000</v>
      </c>
      <c r="R1272" t="s">
        <v>167</v>
      </c>
      <c r="S1272" t="s">
        <v>148</v>
      </c>
      <c r="T1272" t="s">
        <v>113</v>
      </c>
      <c r="U1272">
        <v>4</v>
      </c>
      <c r="V1272">
        <v>1530000</v>
      </c>
      <c r="W1272">
        <v>0</v>
      </c>
      <c r="X1272">
        <v>1530000</v>
      </c>
      <c r="Y1272">
        <v>1232500</v>
      </c>
      <c r="Z1272">
        <v>297500</v>
      </c>
      <c r="AA1272">
        <v>0.194444444444444</v>
      </c>
      <c r="AB1272" t="s">
        <v>6425</v>
      </c>
      <c r="AC1272" s="14" t="s">
        <v>6478</v>
      </c>
    </row>
    <row r="1273" spans="1:29" x14ac:dyDescent="0.25">
      <c r="A1273" t="s">
        <v>4599</v>
      </c>
      <c r="B1273" s="3">
        <v>45930</v>
      </c>
      <c r="C1273" t="s">
        <v>4010</v>
      </c>
      <c r="D1273" t="s">
        <v>2843</v>
      </c>
      <c r="E1273" t="s">
        <v>4600</v>
      </c>
      <c r="F1273" t="s">
        <v>93</v>
      </c>
      <c r="G1273">
        <v>42</v>
      </c>
      <c r="H1273" t="s">
        <v>262</v>
      </c>
      <c r="I1273" t="s">
        <v>263</v>
      </c>
      <c r="J1273" t="s">
        <v>212</v>
      </c>
      <c r="K1273" t="s">
        <v>520</v>
      </c>
      <c r="L1273" t="s">
        <v>111</v>
      </c>
      <c r="M1273">
        <v>4</v>
      </c>
      <c r="N1273">
        <v>410000</v>
      </c>
      <c r="O1273">
        <v>0.1</v>
      </c>
      <c r="P1273">
        <v>8000</v>
      </c>
      <c r="Q1273">
        <v>325000</v>
      </c>
      <c r="R1273" t="s">
        <v>134</v>
      </c>
      <c r="S1273" t="s">
        <v>148</v>
      </c>
      <c r="T1273" t="s">
        <v>101</v>
      </c>
      <c r="U1273">
        <v>4</v>
      </c>
      <c r="V1273">
        <v>1640000</v>
      </c>
      <c r="W1273">
        <v>164000</v>
      </c>
      <c r="X1273">
        <v>1476000</v>
      </c>
      <c r="Y1273">
        <v>1308000</v>
      </c>
      <c r="Z1273">
        <v>168000</v>
      </c>
      <c r="AA1273">
        <v>0.113821138211382</v>
      </c>
      <c r="AB1273" t="s">
        <v>6435</v>
      </c>
      <c r="AC1273" s="14" t="s">
        <v>6478</v>
      </c>
    </row>
    <row r="1274" spans="1:29" x14ac:dyDescent="0.25">
      <c r="A1274" t="s">
        <v>4601</v>
      </c>
      <c r="B1274" s="3">
        <v>45982</v>
      </c>
      <c r="C1274" t="s">
        <v>4602</v>
      </c>
      <c r="D1274" t="s">
        <v>4603</v>
      </c>
      <c r="E1274" t="s">
        <v>4604</v>
      </c>
      <c r="F1274" t="s">
        <v>107</v>
      </c>
      <c r="G1274">
        <v>22</v>
      </c>
      <c r="H1274" t="s">
        <v>377</v>
      </c>
      <c r="I1274" t="s">
        <v>95</v>
      </c>
      <c r="J1274" t="s">
        <v>130</v>
      </c>
      <c r="K1274" t="s">
        <v>520</v>
      </c>
      <c r="L1274" t="s">
        <v>111</v>
      </c>
      <c r="M1274">
        <v>3</v>
      </c>
      <c r="N1274">
        <v>410000</v>
      </c>
      <c r="O1274">
        <v>0</v>
      </c>
      <c r="P1274">
        <v>12000</v>
      </c>
      <c r="Q1274">
        <v>325000</v>
      </c>
      <c r="R1274" t="s">
        <v>167</v>
      </c>
      <c r="S1274" t="s">
        <v>100</v>
      </c>
      <c r="T1274" t="s">
        <v>113</v>
      </c>
      <c r="U1274">
        <v>5</v>
      </c>
      <c r="V1274">
        <v>1230000</v>
      </c>
      <c r="W1274">
        <v>0</v>
      </c>
      <c r="X1274">
        <v>1230000</v>
      </c>
      <c r="Y1274">
        <v>987000</v>
      </c>
      <c r="Z1274">
        <v>243000</v>
      </c>
      <c r="AA1274">
        <v>0.197560975609756</v>
      </c>
      <c r="AB1274" t="s">
        <v>6424</v>
      </c>
      <c r="AC1274" s="14" t="s">
        <v>6477</v>
      </c>
    </row>
    <row r="1275" spans="1:29" x14ac:dyDescent="0.25">
      <c r="A1275" t="s">
        <v>4605</v>
      </c>
      <c r="B1275" s="3">
        <v>45756</v>
      </c>
      <c r="C1275" t="s">
        <v>1320</v>
      </c>
      <c r="D1275" t="s">
        <v>1321</v>
      </c>
      <c r="E1275" t="s">
        <v>4606</v>
      </c>
      <c r="F1275" t="s">
        <v>93</v>
      </c>
      <c r="G1275">
        <v>57</v>
      </c>
      <c r="H1275" t="s">
        <v>338</v>
      </c>
      <c r="I1275" t="s">
        <v>120</v>
      </c>
      <c r="J1275" t="s">
        <v>96</v>
      </c>
      <c r="K1275" t="s">
        <v>852</v>
      </c>
      <c r="L1275" t="s">
        <v>122</v>
      </c>
      <c r="M1275">
        <v>8</v>
      </c>
      <c r="N1275">
        <v>680000</v>
      </c>
      <c r="O1275">
        <v>0</v>
      </c>
      <c r="P1275">
        <v>1500</v>
      </c>
      <c r="Q1275">
        <v>555000</v>
      </c>
      <c r="R1275" t="s">
        <v>99</v>
      </c>
      <c r="S1275" t="s">
        <v>100</v>
      </c>
      <c r="T1275" t="s">
        <v>101</v>
      </c>
      <c r="U1275">
        <v>2</v>
      </c>
      <c r="V1275">
        <v>5440000</v>
      </c>
      <c r="W1275">
        <v>0</v>
      </c>
      <c r="X1275">
        <v>5440000</v>
      </c>
      <c r="Y1275">
        <v>4441500</v>
      </c>
      <c r="Z1275">
        <v>998500</v>
      </c>
      <c r="AA1275">
        <v>0.18354779411764699</v>
      </c>
      <c r="AB1275" t="s">
        <v>6431</v>
      </c>
      <c r="AC1275" s="14">
        <v>51</v>
      </c>
    </row>
    <row r="1276" spans="1:29" x14ac:dyDescent="0.25">
      <c r="A1276" t="s">
        <v>4607</v>
      </c>
      <c r="B1276" s="3">
        <v>45841</v>
      </c>
      <c r="C1276" t="s">
        <v>4006</v>
      </c>
      <c r="D1276" t="s">
        <v>4609</v>
      </c>
      <c r="E1276" t="s">
        <v>4610</v>
      </c>
      <c r="F1276" t="s">
        <v>93</v>
      </c>
      <c r="G1276">
        <v>57</v>
      </c>
      <c r="H1276" t="s">
        <v>1792</v>
      </c>
      <c r="I1276" t="s">
        <v>129</v>
      </c>
      <c r="J1276" t="s">
        <v>359</v>
      </c>
      <c r="K1276" t="s">
        <v>242</v>
      </c>
      <c r="L1276" t="s">
        <v>132</v>
      </c>
      <c r="M1276">
        <v>3</v>
      </c>
      <c r="N1276">
        <v>780000</v>
      </c>
      <c r="O1276">
        <v>0.1</v>
      </c>
      <c r="P1276">
        <v>1500</v>
      </c>
      <c r="Q1276">
        <v>630000</v>
      </c>
      <c r="R1276" t="s">
        <v>134</v>
      </c>
      <c r="S1276" t="s">
        <v>100</v>
      </c>
      <c r="T1276" t="s">
        <v>113</v>
      </c>
      <c r="U1276">
        <v>1</v>
      </c>
      <c r="V1276">
        <v>2340000</v>
      </c>
      <c r="W1276">
        <v>234000</v>
      </c>
      <c r="X1276">
        <v>2106000</v>
      </c>
      <c r="Y1276">
        <v>1891500</v>
      </c>
      <c r="Z1276">
        <v>214500</v>
      </c>
      <c r="AA1276">
        <v>0.101851851851852</v>
      </c>
      <c r="AB1276" t="s">
        <v>6425</v>
      </c>
      <c r="AC1276" s="14">
        <v>51</v>
      </c>
    </row>
    <row r="1277" spans="1:29" x14ac:dyDescent="0.25">
      <c r="A1277" t="s">
        <v>4611</v>
      </c>
      <c r="B1277" s="3">
        <v>45696</v>
      </c>
      <c r="C1277" t="s">
        <v>1417</v>
      </c>
      <c r="D1277" t="s">
        <v>1342</v>
      </c>
      <c r="E1277" t="s">
        <v>4613</v>
      </c>
      <c r="F1277" t="s">
        <v>93</v>
      </c>
      <c r="G1277">
        <v>36</v>
      </c>
      <c r="H1277" t="s">
        <v>1792</v>
      </c>
      <c r="I1277" t="s">
        <v>129</v>
      </c>
      <c r="J1277" t="s">
        <v>109</v>
      </c>
      <c r="K1277" t="s">
        <v>852</v>
      </c>
      <c r="L1277" t="s">
        <v>122</v>
      </c>
      <c r="M1277">
        <v>6</v>
      </c>
      <c r="N1277">
        <v>680000</v>
      </c>
      <c r="O1277">
        <v>0.02</v>
      </c>
      <c r="P1277">
        <v>8000</v>
      </c>
      <c r="Q1277">
        <v>555000</v>
      </c>
      <c r="R1277" t="s">
        <v>99</v>
      </c>
      <c r="S1277" t="s">
        <v>135</v>
      </c>
      <c r="T1277" t="s">
        <v>113</v>
      </c>
      <c r="U1277">
        <v>5</v>
      </c>
      <c r="V1277">
        <v>4080000</v>
      </c>
      <c r="W1277">
        <v>81600</v>
      </c>
      <c r="X1277">
        <v>3998400</v>
      </c>
      <c r="Y1277">
        <v>3338000</v>
      </c>
      <c r="Z1277">
        <v>660400</v>
      </c>
      <c r="AA1277">
        <v>0.165166066426571</v>
      </c>
      <c r="AB1277" t="s">
        <v>6429</v>
      </c>
      <c r="AC1277" s="14" t="s">
        <v>6478</v>
      </c>
    </row>
    <row r="1278" spans="1:29" x14ac:dyDescent="0.25">
      <c r="A1278" t="s">
        <v>4614</v>
      </c>
      <c r="B1278" s="3">
        <v>45945</v>
      </c>
      <c r="C1278" t="s">
        <v>827</v>
      </c>
      <c r="D1278" t="s">
        <v>828</v>
      </c>
      <c r="E1278" t="s">
        <v>4615</v>
      </c>
      <c r="F1278" t="s">
        <v>93</v>
      </c>
      <c r="G1278">
        <v>53</v>
      </c>
      <c r="H1278" t="s">
        <v>595</v>
      </c>
      <c r="I1278" t="s">
        <v>263</v>
      </c>
      <c r="J1278" t="s">
        <v>109</v>
      </c>
      <c r="K1278" t="s">
        <v>311</v>
      </c>
      <c r="L1278" t="s">
        <v>122</v>
      </c>
      <c r="M1278">
        <v>6</v>
      </c>
      <c r="N1278">
        <v>850000</v>
      </c>
      <c r="O1278">
        <v>0</v>
      </c>
      <c r="P1278">
        <v>8000</v>
      </c>
      <c r="Q1278">
        <v>710000</v>
      </c>
      <c r="R1278" t="s">
        <v>6415</v>
      </c>
      <c r="S1278" t="s">
        <v>100</v>
      </c>
      <c r="T1278" t="s">
        <v>113</v>
      </c>
      <c r="U1278">
        <v>1</v>
      </c>
      <c r="V1278">
        <v>5100000</v>
      </c>
      <c r="W1278">
        <v>0</v>
      </c>
      <c r="X1278">
        <v>5100000</v>
      </c>
      <c r="Y1278">
        <v>4268000</v>
      </c>
      <c r="Z1278">
        <v>832000</v>
      </c>
      <c r="AA1278">
        <v>0.16313725490196099</v>
      </c>
      <c r="AB1278" t="s">
        <v>6427</v>
      </c>
      <c r="AC1278" s="14">
        <v>51</v>
      </c>
    </row>
    <row r="1279" spans="1:29" x14ac:dyDescent="0.25">
      <c r="A1279" t="s">
        <v>4616</v>
      </c>
      <c r="B1279" s="3">
        <v>45954</v>
      </c>
      <c r="C1279" t="s">
        <v>1071</v>
      </c>
      <c r="D1279" t="s">
        <v>1072</v>
      </c>
      <c r="E1279" t="s">
        <v>4617</v>
      </c>
      <c r="F1279" t="s">
        <v>107</v>
      </c>
      <c r="G1279">
        <v>22</v>
      </c>
      <c r="H1279" t="s">
        <v>310</v>
      </c>
      <c r="I1279" t="s">
        <v>263</v>
      </c>
      <c r="J1279" t="s">
        <v>212</v>
      </c>
      <c r="K1279" t="s">
        <v>520</v>
      </c>
      <c r="L1279" t="s">
        <v>111</v>
      </c>
      <c r="M1279">
        <v>6</v>
      </c>
      <c r="N1279">
        <v>410000</v>
      </c>
      <c r="O1279">
        <v>0.1</v>
      </c>
      <c r="P1279">
        <v>12000</v>
      </c>
      <c r="Q1279">
        <v>325000</v>
      </c>
      <c r="R1279" t="s">
        <v>99</v>
      </c>
      <c r="S1279" t="s">
        <v>100</v>
      </c>
      <c r="T1279" t="s">
        <v>113</v>
      </c>
      <c r="U1279">
        <v>2</v>
      </c>
      <c r="V1279">
        <v>2460000</v>
      </c>
      <c r="W1279">
        <v>246000</v>
      </c>
      <c r="X1279">
        <v>2214000</v>
      </c>
      <c r="Y1279">
        <v>1962000</v>
      </c>
      <c r="Z1279">
        <v>252000</v>
      </c>
      <c r="AA1279">
        <v>0.113821138211382</v>
      </c>
      <c r="AB1279" t="s">
        <v>6427</v>
      </c>
      <c r="AC1279" s="14" t="s">
        <v>6477</v>
      </c>
    </row>
    <row r="1280" spans="1:29" x14ac:dyDescent="0.25">
      <c r="A1280" t="s">
        <v>4618</v>
      </c>
      <c r="B1280" s="3">
        <v>45936</v>
      </c>
      <c r="C1280" t="s">
        <v>2914</v>
      </c>
      <c r="D1280" t="s">
        <v>2915</v>
      </c>
      <c r="E1280" t="s">
        <v>4619</v>
      </c>
      <c r="F1280" t="s">
        <v>93</v>
      </c>
      <c r="G1280">
        <v>54</v>
      </c>
      <c r="H1280" t="s">
        <v>310</v>
      </c>
      <c r="I1280" t="s">
        <v>263</v>
      </c>
      <c r="J1280" t="s">
        <v>174</v>
      </c>
      <c r="K1280" t="s">
        <v>852</v>
      </c>
      <c r="L1280" t="s">
        <v>122</v>
      </c>
      <c r="M1280">
        <v>6</v>
      </c>
      <c r="N1280">
        <v>680000</v>
      </c>
      <c r="O1280">
        <v>0</v>
      </c>
      <c r="P1280">
        <v>8000</v>
      </c>
      <c r="Q1280">
        <v>555000</v>
      </c>
      <c r="R1280" t="s">
        <v>167</v>
      </c>
      <c r="S1280" t="s">
        <v>148</v>
      </c>
      <c r="T1280" t="s">
        <v>113</v>
      </c>
      <c r="U1280">
        <v>3</v>
      </c>
      <c r="V1280">
        <v>4080000</v>
      </c>
      <c r="W1280">
        <v>0</v>
      </c>
      <c r="X1280">
        <v>4080000</v>
      </c>
      <c r="Y1280">
        <v>3338000</v>
      </c>
      <c r="Z1280">
        <v>742000</v>
      </c>
      <c r="AA1280">
        <v>0.18186274509803901</v>
      </c>
      <c r="AB1280" t="s">
        <v>6427</v>
      </c>
      <c r="AC1280" s="14">
        <v>51</v>
      </c>
    </row>
    <row r="1281" spans="1:29" x14ac:dyDescent="0.25">
      <c r="A1281" t="s">
        <v>4620</v>
      </c>
      <c r="B1281" s="3">
        <v>45675</v>
      </c>
      <c r="C1281" t="s">
        <v>342</v>
      </c>
      <c r="D1281" t="s">
        <v>343</v>
      </c>
      <c r="E1281" t="s">
        <v>4621</v>
      </c>
      <c r="F1281" t="s">
        <v>107</v>
      </c>
      <c r="G1281">
        <v>61</v>
      </c>
      <c r="H1281" t="s">
        <v>295</v>
      </c>
      <c r="I1281" t="s">
        <v>120</v>
      </c>
      <c r="J1281" t="s">
        <v>130</v>
      </c>
      <c r="K1281" t="s">
        <v>852</v>
      </c>
      <c r="L1281" t="s">
        <v>122</v>
      </c>
      <c r="M1281">
        <v>1</v>
      </c>
      <c r="N1281">
        <v>680000</v>
      </c>
      <c r="O1281">
        <v>0.15</v>
      </c>
      <c r="P1281">
        <v>4000</v>
      </c>
      <c r="Q1281">
        <v>555000</v>
      </c>
      <c r="R1281" t="s">
        <v>134</v>
      </c>
      <c r="S1281" t="s">
        <v>168</v>
      </c>
      <c r="T1281" t="s">
        <v>113</v>
      </c>
      <c r="U1281">
        <v>5</v>
      </c>
      <c r="V1281">
        <v>680000</v>
      </c>
      <c r="W1281">
        <v>102000</v>
      </c>
      <c r="X1281">
        <v>578000</v>
      </c>
      <c r="Y1281">
        <v>559000</v>
      </c>
      <c r="Z1281">
        <v>19000</v>
      </c>
      <c r="AA1281">
        <v>3.2871972318339097E-2</v>
      </c>
      <c r="AB1281" t="s">
        <v>6426</v>
      </c>
      <c r="AC1281" s="14">
        <v>51</v>
      </c>
    </row>
    <row r="1282" spans="1:29" x14ac:dyDescent="0.25">
      <c r="A1282" t="s">
        <v>4622</v>
      </c>
      <c r="B1282" s="3">
        <v>45690</v>
      </c>
      <c r="C1282" t="s">
        <v>1304</v>
      </c>
      <c r="E1282" t="s">
        <v>4623</v>
      </c>
      <c r="F1282" t="s">
        <v>93</v>
      </c>
      <c r="G1282">
        <v>25</v>
      </c>
      <c r="H1282" t="s">
        <v>338</v>
      </c>
      <c r="I1282" t="s">
        <v>120</v>
      </c>
      <c r="J1282" t="s">
        <v>96</v>
      </c>
      <c r="K1282" t="s">
        <v>520</v>
      </c>
      <c r="L1282" t="s">
        <v>111</v>
      </c>
      <c r="M1282">
        <v>5</v>
      </c>
      <c r="N1282">
        <v>410000</v>
      </c>
      <c r="O1282">
        <v>0</v>
      </c>
      <c r="P1282">
        <v>12000</v>
      </c>
      <c r="Q1282">
        <v>325000</v>
      </c>
      <c r="R1282" t="s">
        <v>6415</v>
      </c>
      <c r="S1282" t="s">
        <v>100</v>
      </c>
      <c r="T1282" t="s">
        <v>113</v>
      </c>
      <c r="U1282">
        <v>2</v>
      </c>
      <c r="V1282">
        <v>2050000</v>
      </c>
      <c r="W1282">
        <v>0</v>
      </c>
      <c r="X1282">
        <v>2050000</v>
      </c>
      <c r="Y1282">
        <v>1637000</v>
      </c>
      <c r="Z1282">
        <v>413000</v>
      </c>
      <c r="AA1282">
        <v>0.20146341463414599</v>
      </c>
      <c r="AB1282" t="s">
        <v>6429</v>
      </c>
      <c r="AC1282" s="14" t="s">
        <v>6479</v>
      </c>
    </row>
    <row r="1283" spans="1:29" x14ac:dyDescent="0.25">
      <c r="A1283" t="s">
        <v>4624</v>
      </c>
      <c r="B1283" s="3">
        <v>45742</v>
      </c>
      <c r="C1283" t="s">
        <v>1507</v>
      </c>
      <c r="D1283" t="s">
        <v>4625</v>
      </c>
      <c r="E1283" t="s">
        <v>4626</v>
      </c>
      <c r="F1283" t="s">
        <v>93</v>
      </c>
      <c r="G1283">
        <v>59</v>
      </c>
      <c r="H1283" t="s">
        <v>310</v>
      </c>
      <c r="I1283" t="s">
        <v>263</v>
      </c>
      <c r="J1283" t="s">
        <v>212</v>
      </c>
      <c r="K1283" t="s">
        <v>121</v>
      </c>
      <c r="L1283" t="s">
        <v>122</v>
      </c>
      <c r="M1283">
        <v>3</v>
      </c>
      <c r="N1283">
        <v>720000</v>
      </c>
      <c r="O1283">
        <v>0.02</v>
      </c>
      <c r="P1283">
        <v>4000</v>
      </c>
      <c r="Q1283">
        <v>600000</v>
      </c>
      <c r="R1283" t="s">
        <v>219</v>
      </c>
      <c r="S1283" t="s">
        <v>135</v>
      </c>
      <c r="T1283" t="s">
        <v>113</v>
      </c>
      <c r="U1283">
        <v>4</v>
      </c>
      <c r="V1283">
        <v>2160000</v>
      </c>
      <c r="W1283">
        <v>43200</v>
      </c>
      <c r="X1283">
        <v>2116800</v>
      </c>
      <c r="Y1283">
        <v>1804000</v>
      </c>
      <c r="Z1283">
        <v>312800</v>
      </c>
      <c r="AA1283">
        <v>0.14777021919879099</v>
      </c>
      <c r="AB1283" t="s">
        <v>6428</v>
      </c>
      <c r="AC1283" s="14">
        <v>51</v>
      </c>
    </row>
    <row r="1284" spans="1:29" x14ac:dyDescent="0.25">
      <c r="A1284" t="s">
        <v>4627</v>
      </c>
      <c r="B1284" s="3">
        <v>45972</v>
      </c>
      <c r="C1284" t="s">
        <v>1362</v>
      </c>
      <c r="D1284" t="s">
        <v>1363</v>
      </c>
      <c r="E1284" t="s">
        <v>4629</v>
      </c>
      <c r="F1284" t="s">
        <v>107</v>
      </c>
      <c r="G1284">
        <v>43</v>
      </c>
      <c r="H1284" t="s">
        <v>595</v>
      </c>
      <c r="I1284" t="s">
        <v>263</v>
      </c>
      <c r="J1284" t="s">
        <v>155</v>
      </c>
      <c r="K1284" t="s">
        <v>145</v>
      </c>
      <c r="L1284" t="s">
        <v>146</v>
      </c>
      <c r="M1284">
        <v>8</v>
      </c>
      <c r="N1284">
        <v>145000</v>
      </c>
      <c r="O1284">
        <v>0</v>
      </c>
      <c r="P1284">
        <v>6000</v>
      </c>
      <c r="Q1284">
        <v>98000</v>
      </c>
      <c r="R1284" t="s">
        <v>134</v>
      </c>
      <c r="S1284" t="s">
        <v>100</v>
      </c>
      <c r="T1284" t="s">
        <v>101</v>
      </c>
      <c r="U1284">
        <v>1</v>
      </c>
      <c r="V1284">
        <v>1160000</v>
      </c>
      <c r="W1284">
        <v>0</v>
      </c>
      <c r="X1284">
        <v>1160000</v>
      </c>
      <c r="Y1284">
        <v>790000</v>
      </c>
      <c r="Z1284">
        <v>370000</v>
      </c>
      <c r="AA1284">
        <v>0.318965517241379</v>
      </c>
      <c r="AB1284" t="s">
        <v>6424</v>
      </c>
      <c r="AC1284" s="14" t="s">
        <v>6478</v>
      </c>
    </row>
    <row r="1285" spans="1:29" x14ac:dyDescent="0.25">
      <c r="A1285" t="s">
        <v>4630</v>
      </c>
      <c r="B1285" s="3">
        <v>45906</v>
      </c>
      <c r="C1285" t="s">
        <v>1584</v>
      </c>
      <c r="D1285" t="s">
        <v>1585</v>
      </c>
      <c r="E1285" t="s">
        <v>4632</v>
      </c>
      <c r="F1285" t="s">
        <v>107</v>
      </c>
      <c r="G1285">
        <v>24</v>
      </c>
      <c r="H1285" t="s">
        <v>377</v>
      </c>
      <c r="I1285" t="s">
        <v>95</v>
      </c>
      <c r="J1285" t="s">
        <v>359</v>
      </c>
      <c r="K1285" t="s">
        <v>296</v>
      </c>
      <c r="L1285" t="s">
        <v>282</v>
      </c>
      <c r="M1285">
        <v>5</v>
      </c>
      <c r="N1285">
        <v>320000</v>
      </c>
      <c r="O1285">
        <v>0.15</v>
      </c>
      <c r="P1285">
        <v>12000</v>
      </c>
      <c r="Q1285">
        <v>250000</v>
      </c>
      <c r="R1285" t="s">
        <v>167</v>
      </c>
      <c r="S1285" t="s">
        <v>148</v>
      </c>
      <c r="T1285" t="s">
        <v>113</v>
      </c>
      <c r="U1285">
        <v>1</v>
      </c>
      <c r="V1285">
        <v>1600000</v>
      </c>
      <c r="W1285">
        <v>240000</v>
      </c>
      <c r="X1285">
        <v>1360000</v>
      </c>
      <c r="Y1285">
        <v>1262000</v>
      </c>
      <c r="Z1285">
        <v>98000</v>
      </c>
      <c r="AA1285">
        <v>7.20588235294118E-2</v>
      </c>
      <c r="AB1285" t="s">
        <v>6435</v>
      </c>
      <c r="AC1285" s="14" t="s">
        <v>6477</v>
      </c>
    </row>
    <row r="1286" spans="1:29" x14ac:dyDescent="0.25">
      <c r="A1286" t="s">
        <v>4633</v>
      </c>
      <c r="B1286" s="3">
        <v>45783</v>
      </c>
      <c r="C1286" t="s">
        <v>2187</v>
      </c>
      <c r="D1286" t="s">
        <v>2136</v>
      </c>
      <c r="E1286" t="s">
        <v>4634</v>
      </c>
      <c r="F1286" t="s">
        <v>93</v>
      </c>
      <c r="G1286">
        <v>26</v>
      </c>
      <c r="H1286" t="s">
        <v>413</v>
      </c>
      <c r="I1286" t="s">
        <v>95</v>
      </c>
      <c r="J1286" t="s">
        <v>155</v>
      </c>
      <c r="K1286" t="s">
        <v>1540</v>
      </c>
      <c r="L1286" t="s">
        <v>282</v>
      </c>
      <c r="M1286">
        <v>1</v>
      </c>
      <c r="N1286">
        <v>650000</v>
      </c>
      <c r="O1286">
        <v>0</v>
      </c>
      <c r="P1286">
        <v>4000</v>
      </c>
      <c r="Q1286">
        <v>520000</v>
      </c>
      <c r="R1286" t="s">
        <v>6415</v>
      </c>
      <c r="S1286" t="s">
        <v>100</v>
      </c>
      <c r="T1286" t="s">
        <v>101</v>
      </c>
      <c r="U1286">
        <v>3</v>
      </c>
      <c r="V1286">
        <v>650000</v>
      </c>
      <c r="W1286">
        <v>0</v>
      </c>
      <c r="X1286">
        <v>650000</v>
      </c>
      <c r="Y1286">
        <v>524000</v>
      </c>
      <c r="Z1286">
        <v>126000</v>
      </c>
      <c r="AA1286">
        <v>0.193846153846154</v>
      </c>
      <c r="AB1286" t="s">
        <v>6430</v>
      </c>
      <c r="AC1286" s="14" t="s">
        <v>6479</v>
      </c>
    </row>
    <row r="1287" spans="1:29" x14ac:dyDescent="0.25">
      <c r="A1287" t="s">
        <v>4635</v>
      </c>
      <c r="B1287" s="3">
        <v>45814</v>
      </c>
      <c r="C1287" t="s">
        <v>3889</v>
      </c>
      <c r="D1287" t="s">
        <v>738</v>
      </c>
      <c r="E1287" t="s">
        <v>4636</v>
      </c>
      <c r="F1287" t="s">
        <v>93</v>
      </c>
      <c r="G1287">
        <v>60</v>
      </c>
      <c r="H1287" t="s">
        <v>310</v>
      </c>
      <c r="I1287" t="s">
        <v>263</v>
      </c>
      <c r="J1287" t="s">
        <v>155</v>
      </c>
      <c r="K1287" t="s">
        <v>242</v>
      </c>
      <c r="L1287" t="s">
        <v>132</v>
      </c>
      <c r="M1287">
        <v>5</v>
      </c>
      <c r="N1287">
        <v>780000</v>
      </c>
      <c r="O1287">
        <v>0.02</v>
      </c>
      <c r="P1287">
        <v>6000</v>
      </c>
      <c r="Q1287">
        <v>630000</v>
      </c>
      <c r="R1287" t="s">
        <v>6415</v>
      </c>
      <c r="S1287" t="s">
        <v>100</v>
      </c>
      <c r="T1287" t="s">
        <v>113</v>
      </c>
      <c r="U1287">
        <v>4</v>
      </c>
      <c r="V1287">
        <v>3900000</v>
      </c>
      <c r="W1287">
        <v>78000</v>
      </c>
      <c r="X1287">
        <v>3822000</v>
      </c>
      <c r="Y1287">
        <v>3156000</v>
      </c>
      <c r="Z1287">
        <v>666000</v>
      </c>
      <c r="AA1287">
        <v>0.17425431711146</v>
      </c>
      <c r="AB1287" t="s">
        <v>6434</v>
      </c>
      <c r="AC1287" s="14">
        <v>51</v>
      </c>
    </row>
    <row r="1288" spans="1:29" x14ac:dyDescent="0.25">
      <c r="A1288" t="s">
        <v>4637</v>
      </c>
      <c r="B1288" s="3">
        <v>45840</v>
      </c>
      <c r="C1288" t="s">
        <v>517</v>
      </c>
      <c r="E1288" t="s">
        <v>4639</v>
      </c>
      <c r="F1288" t="s">
        <v>93</v>
      </c>
      <c r="G1288">
        <v>27</v>
      </c>
      <c r="H1288" t="s">
        <v>581</v>
      </c>
      <c r="I1288" t="s">
        <v>144</v>
      </c>
      <c r="J1288" t="s">
        <v>212</v>
      </c>
      <c r="K1288" t="s">
        <v>388</v>
      </c>
      <c r="L1288" t="s">
        <v>132</v>
      </c>
      <c r="M1288">
        <v>6</v>
      </c>
      <c r="N1288">
        <v>510000</v>
      </c>
      <c r="O1288">
        <v>0.02</v>
      </c>
      <c r="P1288">
        <v>12000</v>
      </c>
      <c r="Q1288">
        <v>410000</v>
      </c>
      <c r="R1288" t="s">
        <v>219</v>
      </c>
      <c r="S1288" t="s">
        <v>135</v>
      </c>
      <c r="T1288" t="s">
        <v>101</v>
      </c>
      <c r="U1288">
        <v>1</v>
      </c>
      <c r="V1288">
        <v>3060000</v>
      </c>
      <c r="W1288">
        <v>61200</v>
      </c>
      <c r="X1288">
        <v>2998800</v>
      </c>
      <c r="Y1288">
        <v>2472000</v>
      </c>
      <c r="Z1288">
        <v>526800</v>
      </c>
      <c r="AA1288">
        <v>0.17567026810724301</v>
      </c>
      <c r="AB1288" t="s">
        <v>6425</v>
      </c>
      <c r="AC1288" s="14" t="s">
        <v>6479</v>
      </c>
    </row>
    <row r="1289" spans="1:29" x14ac:dyDescent="0.25">
      <c r="A1289" t="s">
        <v>4640</v>
      </c>
      <c r="B1289" s="3">
        <v>45869</v>
      </c>
      <c r="C1289" t="s">
        <v>1662</v>
      </c>
      <c r="D1289" t="s">
        <v>4642</v>
      </c>
      <c r="E1289" t="s">
        <v>4643</v>
      </c>
      <c r="F1289" t="s">
        <v>93</v>
      </c>
      <c r="G1289">
        <v>49</v>
      </c>
      <c r="H1289" t="s">
        <v>154</v>
      </c>
      <c r="I1289" t="s">
        <v>95</v>
      </c>
      <c r="J1289" t="s">
        <v>130</v>
      </c>
      <c r="K1289" t="s">
        <v>145</v>
      </c>
      <c r="L1289" t="s">
        <v>146</v>
      </c>
      <c r="M1289">
        <v>3</v>
      </c>
      <c r="N1289">
        <v>145000</v>
      </c>
      <c r="O1289">
        <v>0</v>
      </c>
      <c r="P1289">
        <v>6000</v>
      </c>
      <c r="Q1289">
        <v>98000</v>
      </c>
      <c r="R1289" t="s">
        <v>219</v>
      </c>
      <c r="S1289" t="s">
        <v>135</v>
      </c>
      <c r="T1289" t="s">
        <v>101</v>
      </c>
      <c r="U1289">
        <v>5</v>
      </c>
      <c r="V1289">
        <v>435000</v>
      </c>
      <c r="W1289">
        <v>0</v>
      </c>
      <c r="X1289">
        <v>435000</v>
      </c>
      <c r="Y1289">
        <v>300000</v>
      </c>
      <c r="Z1289">
        <v>135000</v>
      </c>
      <c r="AA1289">
        <v>0.31034482758620702</v>
      </c>
      <c r="AB1289" t="s">
        <v>6425</v>
      </c>
      <c r="AC1289" s="14" t="s">
        <v>6478</v>
      </c>
    </row>
    <row r="1290" spans="1:29" x14ac:dyDescent="0.25">
      <c r="A1290" t="s">
        <v>4644</v>
      </c>
      <c r="B1290" s="3">
        <v>45763</v>
      </c>
      <c r="C1290" t="s">
        <v>4645</v>
      </c>
      <c r="D1290" t="s">
        <v>4646</v>
      </c>
      <c r="E1290" t="s">
        <v>6369</v>
      </c>
      <c r="F1290" t="s">
        <v>107</v>
      </c>
      <c r="G1290">
        <v>40</v>
      </c>
      <c r="H1290" t="s">
        <v>1279</v>
      </c>
      <c r="I1290" t="s">
        <v>144</v>
      </c>
      <c r="J1290" t="s">
        <v>359</v>
      </c>
      <c r="K1290" t="s">
        <v>145</v>
      </c>
      <c r="L1290" t="s">
        <v>146</v>
      </c>
      <c r="M1290">
        <v>2</v>
      </c>
      <c r="N1290">
        <v>145000</v>
      </c>
      <c r="O1290">
        <v>0.1</v>
      </c>
      <c r="P1290">
        <v>12000</v>
      </c>
      <c r="Q1290">
        <v>98000</v>
      </c>
      <c r="R1290" t="s">
        <v>167</v>
      </c>
      <c r="S1290" t="s">
        <v>100</v>
      </c>
      <c r="T1290" t="s">
        <v>113</v>
      </c>
      <c r="U1290">
        <v>4</v>
      </c>
      <c r="V1290">
        <v>290000</v>
      </c>
      <c r="W1290">
        <v>29000</v>
      </c>
      <c r="X1290">
        <v>261000</v>
      </c>
      <c r="Y1290">
        <v>208000</v>
      </c>
      <c r="Z1290">
        <v>53000</v>
      </c>
      <c r="AA1290">
        <v>0.20306513409961699</v>
      </c>
      <c r="AB1290" t="s">
        <v>6431</v>
      </c>
      <c r="AC1290" s="14" t="s">
        <v>6478</v>
      </c>
    </row>
    <row r="1291" spans="1:29" x14ac:dyDescent="0.25">
      <c r="A1291" t="s">
        <v>4648</v>
      </c>
      <c r="B1291" s="3">
        <v>45892</v>
      </c>
      <c r="C1291" t="s">
        <v>2059</v>
      </c>
      <c r="D1291" t="s">
        <v>4649</v>
      </c>
      <c r="E1291" t="s">
        <v>4650</v>
      </c>
      <c r="F1291" t="s">
        <v>107</v>
      </c>
      <c r="G1291">
        <v>36</v>
      </c>
      <c r="H1291" t="s">
        <v>558</v>
      </c>
      <c r="I1291" t="s">
        <v>129</v>
      </c>
      <c r="J1291" t="s">
        <v>109</v>
      </c>
      <c r="K1291" t="s">
        <v>145</v>
      </c>
      <c r="L1291" t="s">
        <v>146</v>
      </c>
      <c r="M1291">
        <v>5</v>
      </c>
      <c r="N1291">
        <v>145000</v>
      </c>
      <c r="O1291">
        <v>0.1</v>
      </c>
      <c r="P1291">
        <v>12000</v>
      </c>
      <c r="Q1291">
        <v>98000</v>
      </c>
      <c r="R1291" t="s">
        <v>219</v>
      </c>
      <c r="S1291" t="s">
        <v>100</v>
      </c>
      <c r="T1291" t="s">
        <v>101</v>
      </c>
      <c r="U1291">
        <v>2</v>
      </c>
      <c r="V1291">
        <v>725000</v>
      </c>
      <c r="W1291">
        <v>72500</v>
      </c>
      <c r="X1291">
        <v>652500</v>
      </c>
      <c r="Y1291">
        <v>502000</v>
      </c>
      <c r="Z1291">
        <v>150500</v>
      </c>
      <c r="AA1291">
        <v>0.23065134099616899</v>
      </c>
      <c r="AB1291" t="s">
        <v>6433</v>
      </c>
      <c r="AC1291" s="14" t="s">
        <v>6478</v>
      </c>
    </row>
    <row r="1292" spans="1:29" x14ac:dyDescent="0.25">
      <c r="A1292" t="s">
        <v>4651</v>
      </c>
      <c r="B1292" s="3">
        <v>45845</v>
      </c>
      <c r="C1292" t="s">
        <v>725</v>
      </c>
      <c r="D1292" t="s">
        <v>726</v>
      </c>
      <c r="E1292" t="s">
        <v>4652</v>
      </c>
      <c r="F1292" t="s">
        <v>93</v>
      </c>
      <c r="G1292">
        <v>58</v>
      </c>
      <c r="H1292" t="s">
        <v>558</v>
      </c>
      <c r="I1292" t="s">
        <v>129</v>
      </c>
      <c r="J1292" t="s">
        <v>155</v>
      </c>
      <c r="K1292" t="s">
        <v>582</v>
      </c>
      <c r="L1292" t="s">
        <v>146</v>
      </c>
      <c r="M1292">
        <v>6</v>
      </c>
      <c r="N1292">
        <v>180000</v>
      </c>
      <c r="O1292">
        <v>0.1</v>
      </c>
      <c r="P1292">
        <v>2500</v>
      </c>
      <c r="Q1292">
        <v>125000</v>
      </c>
      <c r="R1292" t="s">
        <v>219</v>
      </c>
      <c r="S1292" t="s">
        <v>100</v>
      </c>
      <c r="T1292" t="s">
        <v>113</v>
      </c>
      <c r="U1292">
        <v>3</v>
      </c>
      <c r="V1292">
        <v>1080000</v>
      </c>
      <c r="W1292">
        <v>108000</v>
      </c>
      <c r="X1292">
        <v>972000</v>
      </c>
      <c r="Y1292">
        <v>752500</v>
      </c>
      <c r="Z1292">
        <v>219500</v>
      </c>
      <c r="AA1292">
        <v>0.22582304526749</v>
      </c>
      <c r="AB1292" t="s">
        <v>6425</v>
      </c>
      <c r="AC1292" s="14">
        <v>51</v>
      </c>
    </row>
    <row r="1293" spans="1:29" x14ac:dyDescent="0.25">
      <c r="A1293" t="s">
        <v>4653</v>
      </c>
      <c r="B1293" s="3">
        <v>46009</v>
      </c>
      <c r="C1293" t="s">
        <v>856</v>
      </c>
      <c r="D1293" t="s">
        <v>4654</v>
      </c>
      <c r="E1293" t="s">
        <v>4655</v>
      </c>
      <c r="F1293" t="s">
        <v>93</v>
      </c>
      <c r="G1293">
        <v>20</v>
      </c>
      <c r="H1293" t="s">
        <v>377</v>
      </c>
      <c r="I1293" t="s">
        <v>95</v>
      </c>
      <c r="J1293" t="s">
        <v>212</v>
      </c>
      <c r="K1293" t="s">
        <v>121</v>
      </c>
      <c r="L1293" t="s">
        <v>122</v>
      </c>
      <c r="M1293">
        <v>3</v>
      </c>
      <c r="N1293">
        <v>720000</v>
      </c>
      <c r="O1293">
        <v>0.15</v>
      </c>
      <c r="P1293">
        <v>12000</v>
      </c>
      <c r="Q1293">
        <v>600000</v>
      </c>
      <c r="R1293" t="s">
        <v>99</v>
      </c>
      <c r="S1293" t="s">
        <v>100</v>
      </c>
      <c r="T1293" t="s">
        <v>101</v>
      </c>
      <c r="U1293">
        <v>1</v>
      </c>
      <c r="V1293">
        <v>2160000</v>
      </c>
      <c r="W1293">
        <v>324000</v>
      </c>
      <c r="X1293">
        <v>1836000</v>
      </c>
      <c r="Y1293">
        <v>1812000</v>
      </c>
      <c r="Z1293">
        <v>24000</v>
      </c>
      <c r="AA1293">
        <v>1.30718954248366E-2</v>
      </c>
      <c r="AB1293" t="s">
        <v>6432</v>
      </c>
      <c r="AC1293" s="14" t="s">
        <v>6477</v>
      </c>
    </row>
    <row r="1294" spans="1:29" x14ac:dyDescent="0.25">
      <c r="A1294" t="s">
        <v>4656</v>
      </c>
      <c r="B1294" s="3">
        <v>45786</v>
      </c>
      <c r="C1294" t="s">
        <v>1030</v>
      </c>
      <c r="D1294" t="s">
        <v>1126</v>
      </c>
      <c r="E1294" t="s">
        <v>4658</v>
      </c>
      <c r="F1294" t="s">
        <v>93</v>
      </c>
      <c r="G1294">
        <v>49</v>
      </c>
      <c r="H1294" t="s">
        <v>1792</v>
      </c>
      <c r="I1294" t="s">
        <v>129</v>
      </c>
      <c r="J1294" t="s">
        <v>130</v>
      </c>
      <c r="K1294" t="s">
        <v>281</v>
      </c>
      <c r="L1294" t="s">
        <v>282</v>
      </c>
      <c r="M1294">
        <v>5</v>
      </c>
      <c r="N1294">
        <v>250000</v>
      </c>
      <c r="O1294">
        <v>0</v>
      </c>
      <c r="P1294">
        <v>2500</v>
      </c>
      <c r="Q1294">
        <v>190000</v>
      </c>
      <c r="R1294" t="s">
        <v>167</v>
      </c>
      <c r="S1294" t="s">
        <v>100</v>
      </c>
      <c r="T1294" t="s">
        <v>101</v>
      </c>
      <c r="U1294">
        <v>4</v>
      </c>
      <c r="V1294">
        <v>1250000</v>
      </c>
      <c r="W1294">
        <v>0</v>
      </c>
      <c r="X1294">
        <v>1250000</v>
      </c>
      <c r="Y1294">
        <v>952500</v>
      </c>
      <c r="Z1294">
        <v>297500</v>
      </c>
      <c r="AA1294">
        <v>0.23799999999999999</v>
      </c>
      <c r="AB1294" t="s">
        <v>6430</v>
      </c>
      <c r="AC1294" s="14" t="s">
        <v>6478</v>
      </c>
    </row>
    <row r="1295" spans="1:29" x14ac:dyDescent="0.25">
      <c r="A1295" t="s">
        <v>4659</v>
      </c>
      <c r="B1295" s="3">
        <v>45749</v>
      </c>
      <c r="C1295" t="s">
        <v>1065</v>
      </c>
      <c r="D1295" t="s">
        <v>1066</v>
      </c>
      <c r="E1295" t="s">
        <v>6370</v>
      </c>
      <c r="F1295" t="s">
        <v>93</v>
      </c>
      <c r="G1295">
        <v>28</v>
      </c>
      <c r="H1295" t="s">
        <v>558</v>
      </c>
      <c r="I1295" t="s">
        <v>129</v>
      </c>
      <c r="J1295" t="s">
        <v>96</v>
      </c>
      <c r="K1295" t="s">
        <v>425</v>
      </c>
      <c r="L1295" t="s">
        <v>146</v>
      </c>
      <c r="M1295">
        <v>8</v>
      </c>
      <c r="N1295">
        <v>45000</v>
      </c>
      <c r="O1295">
        <v>0</v>
      </c>
      <c r="P1295">
        <v>8000</v>
      </c>
      <c r="Q1295">
        <v>27000</v>
      </c>
      <c r="R1295" t="s">
        <v>6415</v>
      </c>
      <c r="S1295" t="s">
        <v>168</v>
      </c>
      <c r="T1295" t="s">
        <v>113</v>
      </c>
      <c r="U1295">
        <v>3</v>
      </c>
      <c r="V1295">
        <v>360000</v>
      </c>
      <c r="W1295">
        <v>0</v>
      </c>
      <c r="X1295">
        <v>360000</v>
      </c>
      <c r="Y1295">
        <v>224000</v>
      </c>
      <c r="Z1295">
        <v>136000</v>
      </c>
      <c r="AA1295">
        <v>0.37777777777777799</v>
      </c>
      <c r="AB1295" t="s">
        <v>6431</v>
      </c>
      <c r="AC1295" s="14" t="s">
        <v>6479</v>
      </c>
    </row>
    <row r="1296" spans="1:29" x14ac:dyDescent="0.25">
      <c r="A1296" t="s">
        <v>4662</v>
      </c>
      <c r="B1296" s="3">
        <v>45690</v>
      </c>
      <c r="C1296" t="s">
        <v>2525</v>
      </c>
      <c r="D1296" t="s">
        <v>2526</v>
      </c>
      <c r="E1296" t="s">
        <v>4663</v>
      </c>
      <c r="F1296" t="s">
        <v>107</v>
      </c>
      <c r="G1296">
        <v>27</v>
      </c>
      <c r="H1296" t="s">
        <v>310</v>
      </c>
      <c r="I1296" t="s">
        <v>263</v>
      </c>
      <c r="J1296" t="s">
        <v>212</v>
      </c>
      <c r="K1296" t="s">
        <v>145</v>
      </c>
      <c r="L1296" t="s">
        <v>146</v>
      </c>
      <c r="M1296">
        <v>6</v>
      </c>
      <c r="N1296">
        <v>145000</v>
      </c>
      <c r="O1296">
        <v>0.05</v>
      </c>
      <c r="P1296">
        <v>1500</v>
      </c>
      <c r="Q1296">
        <v>98000</v>
      </c>
      <c r="R1296" t="s">
        <v>167</v>
      </c>
      <c r="S1296" t="s">
        <v>148</v>
      </c>
      <c r="T1296" t="s">
        <v>113</v>
      </c>
      <c r="U1296">
        <v>3</v>
      </c>
      <c r="V1296">
        <v>870000</v>
      </c>
      <c r="W1296">
        <v>43500</v>
      </c>
      <c r="X1296">
        <v>826500</v>
      </c>
      <c r="Y1296">
        <v>589500</v>
      </c>
      <c r="Z1296">
        <v>237000</v>
      </c>
      <c r="AA1296">
        <v>0.286751361161524</v>
      </c>
      <c r="AB1296" t="s">
        <v>6429</v>
      </c>
      <c r="AC1296" s="14" t="s">
        <v>6479</v>
      </c>
    </row>
    <row r="1297" spans="1:29" x14ac:dyDescent="0.25">
      <c r="A1297" t="s">
        <v>4664</v>
      </c>
      <c r="B1297" s="3">
        <v>45995</v>
      </c>
      <c r="C1297" t="s">
        <v>555</v>
      </c>
      <c r="E1297" t="s">
        <v>4665</v>
      </c>
      <c r="F1297" t="s">
        <v>107</v>
      </c>
      <c r="G1297">
        <v>37</v>
      </c>
      <c r="H1297" t="s">
        <v>595</v>
      </c>
      <c r="I1297" t="s">
        <v>263</v>
      </c>
      <c r="J1297" t="s">
        <v>130</v>
      </c>
      <c r="K1297" t="s">
        <v>582</v>
      </c>
      <c r="L1297" t="s">
        <v>146</v>
      </c>
      <c r="M1297">
        <v>2</v>
      </c>
      <c r="N1297">
        <v>180000</v>
      </c>
      <c r="O1297">
        <v>0.15</v>
      </c>
      <c r="P1297">
        <v>12000</v>
      </c>
      <c r="Q1297">
        <v>125000</v>
      </c>
      <c r="R1297" t="s">
        <v>99</v>
      </c>
      <c r="S1297" t="s">
        <v>100</v>
      </c>
      <c r="T1297" t="s">
        <v>101</v>
      </c>
      <c r="U1297">
        <v>1</v>
      </c>
      <c r="V1297">
        <v>360000</v>
      </c>
      <c r="W1297">
        <v>54000</v>
      </c>
      <c r="X1297">
        <v>306000</v>
      </c>
      <c r="Y1297">
        <v>262000</v>
      </c>
      <c r="Z1297">
        <v>44000</v>
      </c>
      <c r="AA1297">
        <v>0.14379084967320299</v>
      </c>
      <c r="AB1297" t="s">
        <v>6432</v>
      </c>
      <c r="AC1297" s="14" t="s">
        <v>6478</v>
      </c>
    </row>
    <row r="1298" spans="1:29" x14ac:dyDescent="0.25">
      <c r="A1298" t="s">
        <v>4666</v>
      </c>
      <c r="B1298" s="3">
        <v>45744</v>
      </c>
      <c r="C1298" t="s">
        <v>3181</v>
      </c>
      <c r="D1298" t="s">
        <v>3182</v>
      </c>
      <c r="E1298" t="s">
        <v>4667</v>
      </c>
      <c r="F1298" t="s">
        <v>107</v>
      </c>
      <c r="G1298">
        <v>18</v>
      </c>
      <c r="H1298" t="s">
        <v>338</v>
      </c>
      <c r="I1298" t="s">
        <v>120</v>
      </c>
      <c r="J1298" t="s">
        <v>130</v>
      </c>
      <c r="K1298" t="s">
        <v>156</v>
      </c>
      <c r="L1298" t="s">
        <v>111</v>
      </c>
      <c r="M1298">
        <v>6</v>
      </c>
      <c r="N1298">
        <v>290000</v>
      </c>
      <c r="O1298">
        <v>0</v>
      </c>
      <c r="P1298">
        <v>1500</v>
      </c>
      <c r="Q1298">
        <v>225000</v>
      </c>
      <c r="R1298" t="s">
        <v>219</v>
      </c>
      <c r="S1298" t="s">
        <v>135</v>
      </c>
      <c r="T1298" t="s">
        <v>101</v>
      </c>
      <c r="U1298">
        <v>2</v>
      </c>
      <c r="V1298">
        <v>1740000</v>
      </c>
      <c r="W1298">
        <v>0</v>
      </c>
      <c r="X1298">
        <v>1740000</v>
      </c>
      <c r="Y1298">
        <v>1351500</v>
      </c>
      <c r="Z1298">
        <v>388500</v>
      </c>
      <c r="AA1298">
        <v>0.22327586206896599</v>
      </c>
      <c r="AB1298" t="s">
        <v>6428</v>
      </c>
      <c r="AC1298" s="14" t="s">
        <v>6477</v>
      </c>
    </row>
    <row r="1299" spans="1:29" x14ac:dyDescent="0.25">
      <c r="A1299" t="s">
        <v>4668</v>
      </c>
      <c r="B1299" s="3">
        <v>45955</v>
      </c>
      <c r="C1299" t="s">
        <v>1071</v>
      </c>
      <c r="D1299" t="s">
        <v>1072</v>
      </c>
      <c r="E1299" t="s">
        <v>4669</v>
      </c>
      <c r="F1299" t="s">
        <v>107</v>
      </c>
      <c r="G1299">
        <v>40</v>
      </c>
      <c r="H1299" t="s">
        <v>295</v>
      </c>
      <c r="I1299" t="s">
        <v>120</v>
      </c>
      <c r="J1299" t="s">
        <v>96</v>
      </c>
      <c r="K1299" t="s">
        <v>852</v>
      </c>
      <c r="L1299" t="s">
        <v>122</v>
      </c>
      <c r="M1299">
        <v>2</v>
      </c>
      <c r="N1299">
        <v>680000</v>
      </c>
      <c r="O1299">
        <v>0.05</v>
      </c>
      <c r="P1299">
        <v>6000</v>
      </c>
      <c r="Q1299">
        <v>555000</v>
      </c>
      <c r="R1299" t="s">
        <v>6415</v>
      </c>
      <c r="S1299" t="s">
        <v>148</v>
      </c>
      <c r="T1299" t="s">
        <v>113</v>
      </c>
      <c r="U1299">
        <v>4</v>
      </c>
      <c r="V1299">
        <v>1360000</v>
      </c>
      <c r="W1299">
        <v>68000</v>
      </c>
      <c r="X1299">
        <v>1292000</v>
      </c>
      <c r="Y1299">
        <v>1116000</v>
      </c>
      <c r="Z1299">
        <v>176000</v>
      </c>
      <c r="AA1299">
        <v>0.13622291021671801</v>
      </c>
      <c r="AB1299" t="s">
        <v>6427</v>
      </c>
      <c r="AC1299" s="14" t="s">
        <v>6478</v>
      </c>
    </row>
    <row r="1300" spans="1:29" x14ac:dyDescent="0.25">
      <c r="A1300" t="s">
        <v>4670</v>
      </c>
      <c r="B1300" s="3">
        <v>45944</v>
      </c>
      <c r="C1300" t="s">
        <v>1507</v>
      </c>
      <c r="D1300" t="s">
        <v>938</v>
      </c>
      <c r="E1300" t="s">
        <v>4671</v>
      </c>
      <c r="F1300" t="s">
        <v>107</v>
      </c>
      <c r="G1300">
        <v>43</v>
      </c>
      <c r="H1300" t="s">
        <v>558</v>
      </c>
      <c r="I1300" t="s">
        <v>129</v>
      </c>
      <c r="J1300" t="s">
        <v>96</v>
      </c>
      <c r="K1300" t="s">
        <v>1540</v>
      </c>
      <c r="L1300" t="s">
        <v>282</v>
      </c>
      <c r="M1300">
        <v>6</v>
      </c>
      <c r="N1300">
        <v>650000</v>
      </c>
      <c r="O1300">
        <v>0.15</v>
      </c>
      <c r="P1300">
        <v>6000</v>
      </c>
      <c r="Q1300">
        <v>520000</v>
      </c>
      <c r="R1300" t="s">
        <v>6415</v>
      </c>
      <c r="S1300" t="s">
        <v>135</v>
      </c>
      <c r="T1300" t="s">
        <v>113</v>
      </c>
      <c r="U1300">
        <v>0</v>
      </c>
      <c r="V1300">
        <v>3900000</v>
      </c>
      <c r="W1300">
        <v>585000</v>
      </c>
      <c r="X1300">
        <v>3315000</v>
      </c>
      <c r="Y1300">
        <v>3126000</v>
      </c>
      <c r="Z1300">
        <v>189000</v>
      </c>
      <c r="AA1300">
        <v>5.7013574660633497E-2</v>
      </c>
      <c r="AB1300" t="s">
        <v>6427</v>
      </c>
      <c r="AC1300" s="14" t="s">
        <v>6478</v>
      </c>
    </row>
    <row r="1301" spans="1:29" x14ac:dyDescent="0.25">
      <c r="A1301" t="s">
        <v>4672</v>
      </c>
      <c r="B1301" s="3">
        <v>45660</v>
      </c>
      <c r="C1301" t="s">
        <v>543</v>
      </c>
      <c r="D1301" t="s">
        <v>544</v>
      </c>
      <c r="E1301" t="s">
        <v>4673</v>
      </c>
      <c r="F1301" t="s">
        <v>107</v>
      </c>
      <c r="G1301">
        <v>31</v>
      </c>
      <c r="H1301" t="s">
        <v>1279</v>
      </c>
      <c r="I1301" t="s">
        <v>144</v>
      </c>
      <c r="J1301" t="s">
        <v>109</v>
      </c>
      <c r="K1301" t="s">
        <v>852</v>
      </c>
      <c r="L1301" t="s">
        <v>122</v>
      </c>
      <c r="M1301">
        <v>8</v>
      </c>
      <c r="N1301">
        <v>680000</v>
      </c>
      <c r="O1301">
        <v>0</v>
      </c>
      <c r="P1301">
        <v>2500</v>
      </c>
      <c r="Q1301">
        <v>555000</v>
      </c>
      <c r="R1301" t="s">
        <v>167</v>
      </c>
      <c r="S1301" t="s">
        <v>168</v>
      </c>
      <c r="T1301" t="s">
        <v>101</v>
      </c>
      <c r="U1301">
        <v>5</v>
      </c>
      <c r="V1301">
        <v>5440000</v>
      </c>
      <c r="W1301">
        <v>0</v>
      </c>
      <c r="X1301">
        <v>5440000</v>
      </c>
      <c r="Y1301">
        <v>4442500</v>
      </c>
      <c r="Z1301">
        <v>997500</v>
      </c>
      <c r="AA1301">
        <v>0.183363970588235</v>
      </c>
      <c r="AB1301" t="s">
        <v>6426</v>
      </c>
      <c r="AC1301" s="14" t="s">
        <v>6479</v>
      </c>
    </row>
    <row r="1302" spans="1:29" x14ac:dyDescent="0.25">
      <c r="A1302" t="s">
        <v>4674</v>
      </c>
      <c r="B1302" s="3">
        <v>45816</v>
      </c>
      <c r="C1302" t="s">
        <v>769</v>
      </c>
      <c r="D1302" t="s">
        <v>770</v>
      </c>
      <c r="E1302" t="s">
        <v>4675</v>
      </c>
      <c r="F1302" t="s">
        <v>93</v>
      </c>
      <c r="G1302">
        <v>22</v>
      </c>
      <c r="H1302" t="s">
        <v>119</v>
      </c>
      <c r="I1302" t="s">
        <v>120</v>
      </c>
      <c r="J1302" t="s">
        <v>212</v>
      </c>
      <c r="K1302" t="s">
        <v>281</v>
      </c>
      <c r="L1302" t="s">
        <v>282</v>
      </c>
      <c r="M1302">
        <v>1</v>
      </c>
      <c r="N1302">
        <v>250000</v>
      </c>
      <c r="O1302">
        <v>0.15</v>
      </c>
      <c r="P1302">
        <v>0</v>
      </c>
      <c r="Q1302">
        <v>190000</v>
      </c>
      <c r="R1302" t="s">
        <v>134</v>
      </c>
      <c r="S1302" t="s">
        <v>135</v>
      </c>
      <c r="T1302" t="s">
        <v>101</v>
      </c>
      <c r="U1302">
        <v>2</v>
      </c>
      <c r="V1302">
        <v>250000</v>
      </c>
      <c r="W1302">
        <v>37500</v>
      </c>
      <c r="X1302">
        <v>212500</v>
      </c>
      <c r="Y1302">
        <v>190000</v>
      </c>
      <c r="Z1302">
        <v>22500</v>
      </c>
      <c r="AA1302">
        <v>0.105882352941176</v>
      </c>
      <c r="AB1302" t="s">
        <v>6434</v>
      </c>
      <c r="AC1302" s="14" t="s">
        <v>6477</v>
      </c>
    </row>
    <row r="1303" spans="1:29" x14ac:dyDescent="0.25">
      <c r="A1303" t="s">
        <v>4676</v>
      </c>
      <c r="B1303" s="3">
        <v>45733</v>
      </c>
      <c r="C1303" t="s">
        <v>2822</v>
      </c>
      <c r="D1303" t="s">
        <v>2823</v>
      </c>
      <c r="E1303" t="s">
        <v>4678</v>
      </c>
      <c r="F1303" t="s">
        <v>107</v>
      </c>
      <c r="G1303">
        <v>29</v>
      </c>
      <c r="H1303" t="s">
        <v>295</v>
      </c>
      <c r="I1303" t="s">
        <v>120</v>
      </c>
      <c r="J1303" t="s">
        <v>174</v>
      </c>
      <c r="K1303" t="s">
        <v>145</v>
      </c>
      <c r="L1303" t="s">
        <v>146</v>
      </c>
      <c r="M1303">
        <v>5</v>
      </c>
      <c r="N1303">
        <v>145000</v>
      </c>
      <c r="O1303">
        <v>0</v>
      </c>
      <c r="P1303">
        <v>6000</v>
      </c>
      <c r="Q1303">
        <v>98000</v>
      </c>
      <c r="R1303" t="s">
        <v>134</v>
      </c>
      <c r="S1303" t="s">
        <v>148</v>
      </c>
      <c r="T1303" t="s">
        <v>101</v>
      </c>
      <c r="U1303">
        <v>5</v>
      </c>
      <c r="V1303">
        <v>725000</v>
      </c>
      <c r="W1303">
        <v>0</v>
      </c>
      <c r="X1303">
        <v>725000</v>
      </c>
      <c r="Y1303">
        <v>496000</v>
      </c>
      <c r="Z1303">
        <v>229000</v>
      </c>
      <c r="AA1303">
        <v>0.315862068965517</v>
      </c>
      <c r="AB1303" t="s">
        <v>6428</v>
      </c>
      <c r="AC1303" s="14" t="s">
        <v>6479</v>
      </c>
    </row>
    <row r="1304" spans="1:29" x14ac:dyDescent="0.25">
      <c r="A1304" t="s">
        <v>4679</v>
      </c>
      <c r="B1304" s="3">
        <v>45986</v>
      </c>
      <c r="C1304" t="s">
        <v>849</v>
      </c>
      <c r="D1304" t="s">
        <v>1134</v>
      </c>
      <c r="E1304" t="s">
        <v>4680</v>
      </c>
      <c r="F1304" t="s">
        <v>107</v>
      </c>
      <c r="G1304">
        <v>26</v>
      </c>
      <c r="H1304" t="s">
        <v>154</v>
      </c>
      <c r="I1304" t="s">
        <v>95</v>
      </c>
      <c r="J1304" t="s">
        <v>155</v>
      </c>
      <c r="K1304" t="s">
        <v>145</v>
      </c>
      <c r="L1304" t="s">
        <v>146</v>
      </c>
      <c r="M1304">
        <v>3</v>
      </c>
      <c r="N1304">
        <v>145000</v>
      </c>
      <c r="O1304">
        <v>0.15</v>
      </c>
      <c r="P1304">
        <v>12000</v>
      </c>
      <c r="Q1304">
        <v>98000</v>
      </c>
      <c r="R1304" t="s">
        <v>99</v>
      </c>
      <c r="S1304" t="s">
        <v>148</v>
      </c>
      <c r="T1304" t="s">
        <v>101</v>
      </c>
      <c r="U1304">
        <v>3</v>
      </c>
      <c r="V1304">
        <v>435000</v>
      </c>
      <c r="W1304">
        <v>65250</v>
      </c>
      <c r="X1304">
        <v>369750</v>
      </c>
      <c r="Y1304">
        <v>306000</v>
      </c>
      <c r="Z1304">
        <v>63750</v>
      </c>
      <c r="AA1304">
        <v>0.17241379310344801</v>
      </c>
      <c r="AB1304" t="s">
        <v>6424</v>
      </c>
      <c r="AC1304" s="14" t="s">
        <v>6479</v>
      </c>
    </row>
    <row r="1305" spans="1:29" x14ac:dyDescent="0.25">
      <c r="A1305" t="s">
        <v>4681</v>
      </c>
      <c r="B1305" s="3">
        <v>45753</v>
      </c>
      <c r="C1305" t="s">
        <v>784</v>
      </c>
      <c r="D1305" t="s">
        <v>4682</v>
      </c>
      <c r="E1305" t="s">
        <v>4683</v>
      </c>
      <c r="F1305" t="s">
        <v>107</v>
      </c>
      <c r="G1305">
        <v>32</v>
      </c>
      <c r="H1305" t="s">
        <v>1279</v>
      </c>
      <c r="I1305" t="s">
        <v>144</v>
      </c>
      <c r="J1305" t="s">
        <v>130</v>
      </c>
      <c r="K1305" t="s">
        <v>121</v>
      </c>
      <c r="L1305" t="s">
        <v>122</v>
      </c>
      <c r="M1305">
        <v>2</v>
      </c>
      <c r="N1305">
        <v>720000</v>
      </c>
      <c r="O1305">
        <v>0</v>
      </c>
      <c r="P1305">
        <v>2500</v>
      </c>
      <c r="Q1305">
        <v>600000</v>
      </c>
      <c r="R1305" t="s">
        <v>167</v>
      </c>
      <c r="S1305" t="s">
        <v>135</v>
      </c>
      <c r="T1305" t="s">
        <v>101</v>
      </c>
      <c r="U1305">
        <v>5</v>
      </c>
      <c r="V1305">
        <v>1440000</v>
      </c>
      <c r="W1305">
        <v>0</v>
      </c>
      <c r="X1305">
        <v>1440000</v>
      </c>
      <c r="Y1305">
        <v>1202500</v>
      </c>
      <c r="Z1305">
        <v>237500</v>
      </c>
      <c r="AA1305">
        <v>0.164930555555556</v>
      </c>
      <c r="AB1305" t="s">
        <v>6431</v>
      </c>
      <c r="AC1305" s="14" t="s">
        <v>6479</v>
      </c>
    </row>
    <row r="1306" spans="1:29" x14ac:dyDescent="0.25">
      <c r="A1306" t="s">
        <v>4684</v>
      </c>
      <c r="B1306" s="3">
        <v>45973</v>
      </c>
      <c r="C1306" t="s">
        <v>4686</v>
      </c>
      <c r="D1306" t="s">
        <v>1627</v>
      </c>
      <c r="E1306" t="s">
        <v>4687</v>
      </c>
      <c r="F1306" t="s">
        <v>107</v>
      </c>
      <c r="G1306">
        <v>40</v>
      </c>
      <c r="H1306" t="s">
        <v>119</v>
      </c>
      <c r="I1306" t="s">
        <v>120</v>
      </c>
      <c r="J1306" t="s">
        <v>109</v>
      </c>
      <c r="K1306" t="s">
        <v>242</v>
      </c>
      <c r="L1306" t="s">
        <v>132</v>
      </c>
      <c r="M1306">
        <v>2</v>
      </c>
      <c r="N1306">
        <v>780000</v>
      </c>
      <c r="O1306">
        <v>0.05</v>
      </c>
      <c r="P1306">
        <v>2500</v>
      </c>
      <c r="Q1306">
        <v>630000</v>
      </c>
      <c r="R1306" t="s">
        <v>6415</v>
      </c>
      <c r="S1306" t="s">
        <v>168</v>
      </c>
      <c r="T1306" t="s">
        <v>101</v>
      </c>
      <c r="U1306">
        <v>1</v>
      </c>
      <c r="V1306">
        <v>1560000</v>
      </c>
      <c r="W1306">
        <v>78000</v>
      </c>
      <c r="X1306">
        <v>1482000</v>
      </c>
      <c r="Y1306">
        <v>1262500</v>
      </c>
      <c r="Z1306">
        <v>219500</v>
      </c>
      <c r="AA1306">
        <v>0.14811066126855599</v>
      </c>
      <c r="AB1306" t="s">
        <v>6424</v>
      </c>
      <c r="AC1306" s="14" t="s">
        <v>6478</v>
      </c>
    </row>
    <row r="1307" spans="1:29" x14ac:dyDescent="0.25">
      <c r="A1307" t="s">
        <v>4688</v>
      </c>
      <c r="B1307" s="3">
        <v>45718</v>
      </c>
      <c r="C1307" t="s">
        <v>2742</v>
      </c>
      <c r="D1307" t="s">
        <v>2743</v>
      </c>
      <c r="E1307" t="s">
        <v>4689</v>
      </c>
      <c r="F1307" t="s">
        <v>93</v>
      </c>
      <c r="G1307">
        <v>36</v>
      </c>
      <c r="H1307" t="s">
        <v>377</v>
      </c>
      <c r="I1307" t="s">
        <v>95</v>
      </c>
      <c r="J1307" t="s">
        <v>212</v>
      </c>
      <c r="K1307" t="s">
        <v>121</v>
      </c>
      <c r="L1307" t="s">
        <v>122</v>
      </c>
      <c r="M1307">
        <v>2</v>
      </c>
      <c r="N1307">
        <v>720000</v>
      </c>
      <c r="O1307">
        <v>0.05</v>
      </c>
      <c r="P1307">
        <v>6000</v>
      </c>
      <c r="Q1307">
        <v>600000</v>
      </c>
      <c r="R1307" t="s">
        <v>99</v>
      </c>
      <c r="S1307" t="s">
        <v>135</v>
      </c>
      <c r="T1307" t="s">
        <v>113</v>
      </c>
      <c r="U1307">
        <v>5</v>
      </c>
      <c r="V1307">
        <v>1440000</v>
      </c>
      <c r="W1307">
        <v>72000</v>
      </c>
      <c r="X1307">
        <v>1368000</v>
      </c>
      <c r="Y1307">
        <v>1206000</v>
      </c>
      <c r="Z1307">
        <v>162000</v>
      </c>
      <c r="AA1307">
        <v>0.118421052631579</v>
      </c>
      <c r="AB1307" t="s">
        <v>6428</v>
      </c>
      <c r="AC1307" s="14" t="s">
        <v>6478</v>
      </c>
    </row>
    <row r="1308" spans="1:29" x14ac:dyDescent="0.25">
      <c r="A1308" t="s">
        <v>4690</v>
      </c>
      <c r="B1308" s="3">
        <v>46000</v>
      </c>
      <c r="C1308" t="s">
        <v>586</v>
      </c>
      <c r="E1308" t="s">
        <v>4691</v>
      </c>
      <c r="F1308" t="s">
        <v>93</v>
      </c>
      <c r="G1308">
        <v>33</v>
      </c>
      <c r="H1308" t="s">
        <v>338</v>
      </c>
      <c r="I1308" t="s">
        <v>120</v>
      </c>
      <c r="J1308" t="s">
        <v>359</v>
      </c>
      <c r="K1308" t="s">
        <v>296</v>
      </c>
      <c r="L1308" t="s">
        <v>282</v>
      </c>
      <c r="M1308">
        <v>2</v>
      </c>
      <c r="N1308">
        <v>320000</v>
      </c>
      <c r="O1308">
        <v>0.15</v>
      </c>
      <c r="P1308">
        <v>8000</v>
      </c>
      <c r="Q1308">
        <v>250000</v>
      </c>
      <c r="R1308" t="s">
        <v>6415</v>
      </c>
      <c r="S1308" t="s">
        <v>168</v>
      </c>
      <c r="T1308" t="s">
        <v>113</v>
      </c>
      <c r="U1308">
        <v>4</v>
      </c>
      <c r="V1308">
        <v>640000</v>
      </c>
      <c r="W1308">
        <v>96000</v>
      </c>
      <c r="X1308">
        <v>544000</v>
      </c>
      <c r="Y1308">
        <v>508000</v>
      </c>
      <c r="Z1308">
        <v>36000</v>
      </c>
      <c r="AA1308">
        <v>6.6176470588235295E-2</v>
      </c>
      <c r="AB1308" t="s">
        <v>6432</v>
      </c>
      <c r="AC1308" s="14" t="s">
        <v>6479</v>
      </c>
    </row>
    <row r="1309" spans="1:29" x14ac:dyDescent="0.25">
      <c r="A1309" t="s">
        <v>4692</v>
      </c>
      <c r="B1309" s="3">
        <v>45885</v>
      </c>
      <c r="C1309" t="s">
        <v>3458</v>
      </c>
      <c r="D1309" t="s">
        <v>1488</v>
      </c>
      <c r="E1309" t="s">
        <v>4693</v>
      </c>
      <c r="F1309" t="s">
        <v>107</v>
      </c>
      <c r="G1309">
        <v>25</v>
      </c>
      <c r="H1309" t="s">
        <v>262</v>
      </c>
      <c r="I1309" t="s">
        <v>263</v>
      </c>
      <c r="J1309" t="s">
        <v>359</v>
      </c>
      <c r="K1309" t="s">
        <v>296</v>
      </c>
      <c r="L1309" t="s">
        <v>282</v>
      </c>
      <c r="M1309">
        <v>6</v>
      </c>
      <c r="N1309">
        <v>320000</v>
      </c>
      <c r="O1309">
        <v>0</v>
      </c>
      <c r="P1309">
        <v>4000</v>
      </c>
      <c r="Q1309">
        <v>250000</v>
      </c>
      <c r="R1309" t="s">
        <v>134</v>
      </c>
      <c r="S1309" t="s">
        <v>100</v>
      </c>
      <c r="T1309" t="s">
        <v>101</v>
      </c>
      <c r="U1309">
        <v>1</v>
      </c>
      <c r="V1309">
        <v>1920000</v>
      </c>
      <c r="W1309">
        <v>0</v>
      </c>
      <c r="X1309">
        <v>1920000</v>
      </c>
      <c r="Y1309">
        <v>1504000</v>
      </c>
      <c r="Z1309">
        <v>416000</v>
      </c>
      <c r="AA1309">
        <v>0.21666666666666701</v>
      </c>
      <c r="AB1309" t="s">
        <v>6433</v>
      </c>
      <c r="AC1309" s="14" t="s">
        <v>6479</v>
      </c>
    </row>
    <row r="1310" spans="1:29" x14ac:dyDescent="0.25">
      <c r="A1310" t="s">
        <v>4694</v>
      </c>
      <c r="B1310" s="3">
        <v>45959</v>
      </c>
      <c r="C1310" t="s">
        <v>2423</v>
      </c>
      <c r="D1310" t="s">
        <v>2424</v>
      </c>
      <c r="E1310" t="s">
        <v>4695</v>
      </c>
      <c r="F1310" t="s">
        <v>93</v>
      </c>
      <c r="G1310">
        <v>31</v>
      </c>
      <c r="H1310" t="s">
        <v>595</v>
      </c>
      <c r="I1310" t="s">
        <v>263</v>
      </c>
      <c r="J1310" t="s">
        <v>109</v>
      </c>
      <c r="K1310" t="s">
        <v>242</v>
      </c>
      <c r="L1310" t="s">
        <v>132</v>
      </c>
      <c r="M1310">
        <v>6</v>
      </c>
      <c r="N1310">
        <v>780000</v>
      </c>
      <c r="O1310">
        <v>0.15</v>
      </c>
      <c r="P1310">
        <v>1500</v>
      </c>
      <c r="Q1310">
        <v>630000</v>
      </c>
      <c r="R1310" t="s">
        <v>219</v>
      </c>
      <c r="S1310" t="s">
        <v>100</v>
      </c>
      <c r="T1310" t="s">
        <v>113</v>
      </c>
      <c r="U1310">
        <v>4</v>
      </c>
      <c r="V1310">
        <v>4680000</v>
      </c>
      <c r="W1310">
        <v>702000</v>
      </c>
      <c r="X1310">
        <v>3978000</v>
      </c>
      <c r="Y1310">
        <v>3781500</v>
      </c>
      <c r="Z1310">
        <v>196500</v>
      </c>
      <c r="AA1310">
        <v>4.9396681749622903E-2</v>
      </c>
      <c r="AB1310" t="s">
        <v>6427</v>
      </c>
      <c r="AC1310" s="14" t="s">
        <v>6479</v>
      </c>
    </row>
    <row r="1311" spans="1:29" x14ac:dyDescent="0.25">
      <c r="A1311" t="s">
        <v>4696</v>
      </c>
      <c r="B1311" s="3">
        <v>46018</v>
      </c>
      <c r="C1311" t="s">
        <v>1101</v>
      </c>
      <c r="D1311" t="s">
        <v>1102</v>
      </c>
      <c r="E1311" t="s">
        <v>4697</v>
      </c>
      <c r="F1311" t="s">
        <v>93</v>
      </c>
      <c r="G1311">
        <v>43</v>
      </c>
      <c r="H1311" t="s">
        <v>413</v>
      </c>
      <c r="I1311" t="s">
        <v>95</v>
      </c>
      <c r="J1311" t="s">
        <v>212</v>
      </c>
      <c r="K1311" t="s">
        <v>145</v>
      </c>
      <c r="L1311" t="s">
        <v>146</v>
      </c>
      <c r="M1311">
        <v>2</v>
      </c>
      <c r="N1311">
        <v>145000</v>
      </c>
      <c r="O1311">
        <v>0</v>
      </c>
      <c r="P1311">
        <v>6000</v>
      </c>
      <c r="Q1311">
        <v>98000</v>
      </c>
      <c r="R1311" t="s">
        <v>134</v>
      </c>
      <c r="S1311" t="s">
        <v>135</v>
      </c>
      <c r="T1311" t="s">
        <v>101</v>
      </c>
      <c r="U1311">
        <v>3</v>
      </c>
      <c r="V1311">
        <v>290000</v>
      </c>
      <c r="W1311">
        <v>0</v>
      </c>
      <c r="X1311">
        <v>290000</v>
      </c>
      <c r="Y1311">
        <v>202000</v>
      </c>
      <c r="Z1311">
        <v>88000</v>
      </c>
      <c r="AA1311">
        <v>0.30344827586206902</v>
      </c>
      <c r="AB1311" t="s">
        <v>6432</v>
      </c>
      <c r="AC1311" s="14" t="s">
        <v>6478</v>
      </c>
    </row>
    <row r="1312" spans="1:29" x14ac:dyDescent="0.25">
      <c r="A1312" t="s">
        <v>4698</v>
      </c>
      <c r="B1312" s="3">
        <v>45726</v>
      </c>
      <c r="C1312" t="s">
        <v>1987</v>
      </c>
      <c r="D1312" t="s">
        <v>4699</v>
      </c>
      <c r="E1312" t="s">
        <v>4700</v>
      </c>
      <c r="F1312" t="s">
        <v>93</v>
      </c>
      <c r="G1312">
        <v>25</v>
      </c>
      <c r="H1312" t="s">
        <v>310</v>
      </c>
      <c r="I1312" t="s">
        <v>263</v>
      </c>
      <c r="J1312" t="s">
        <v>155</v>
      </c>
      <c r="K1312" t="s">
        <v>121</v>
      </c>
      <c r="L1312" t="s">
        <v>122</v>
      </c>
      <c r="M1312">
        <v>5</v>
      </c>
      <c r="N1312">
        <v>720000</v>
      </c>
      <c r="O1312">
        <v>0</v>
      </c>
      <c r="P1312">
        <v>8000</v>
      </c>
      <c r="Q1312">
        <v>600000</v>
      </c>
      <c r="R1312" t="s">
        <v>134</v>
      </c>
      <c r="S1312" t="s">
        <v>100</v>
      </c>
      <c r="T1312" t="s">
        <v>101</v>
      </c>
      <c r="U1312">
        <v>1</v>
      </c>
      <c r="V1312">
        <v>3600000</v>
      </c>
      <c r="W1312">
        <v>0</v>
      </c>
      <c r="X1312">
        <v>3600000</v>
      </c>
      <c r="Y1312">
        <v>3008000</v>
      </c>
      <c r="Z1312">
        <v>592000</v>
      </c>
      <c r="AA1312">
        <v>0.164444444444444</v>
      </c>
      <c r="AB1312" t="s">
        <v>6428</v>
      </c>
      <c r="AC1312" s="14" t="s">
        <v>6479</v>
      </c>
    </row>
    <row r="1313" spans="1:29" x14ac:dyDescent="0.25">
      <c r="A1313" t="s">
        <v>4701</v>
      </c>
      <c r="B1313" s="3">
        <v>45847</v>
      </c>
      <c r="C1313" t="s">
        <v>4370</v>
      </c>
      <c r="D1313" t="s">
        <v>3383</v>
      </c>
      <c r="E1313" t="s">
        <v>4702</v>
      </c>
      <c r="F1313" t="s">
        <v>93</v>
      </c>
      <c r="G1313">
        <v>42</v>
      </c>
      <c r="H1313" t="s">
        <v>558</v>
      </c>
      <c r="I1313" t="s">
        <v>129</v>
      </c>
      <c r="J1313" t="s">
        <v>165</v>
      </c>
      <c r="K1313" t="s">
        <v>156</v>
      </c>
      <c r="L1313" t="s">
        <v>111</v>
      </c>
      <c r="M1313">
        <v>4</v>
      </c>
      <c r="N1313">
        <v>290000</v>
      </c>
      <c r="O1313">
        <v>0.1</v>
      </c>
      <c r="P1313">
        <v>12000</v>
      </c>
      <c r="Q1313">
        <v>225000</v>
      </c>
      <c r="R1313" t="s">
        <v>6415</v>
      </c>
      <c r="S1313" t="s">
        <v>100</v>
      </c>
      <c r="T1313" t="s">
        <v>101</v>
      </c>
      <c r="U1313">
        <v>1</v>
      </c>
      <c r="V1313">
        <v>1160000</v>
      </c>
      <c r="W1313">
        <v>116000</v>
      </c>
      <c r="X1313">
        <v>1044000</v>
      </c>
      <c r="Y1313">
        <v>912000</v>
      </c>
      <c r="Z1313">
        <v>132000</v>
      </c>
      <c r="AA1313">
        <v>0.126436781609195</v>
      </c>
      <c r="AB1313" t="s">
        <v>6425</v>
      </c>
      <c r="AC1313" s="14" t="s">
        <v>6478</v>
      </c>
    </row>
    <row r="1314" spans="1:29" x14ac:dyDescent="0.25">
      <c r="A1314" t="s">
        <v>4703</v>
      </c>
      <c r="B1314" s="3">
        <v>45679</v>
      </c>
      <c r="C1314" t="s">
        <v>2160</v>
      </c>
      <c r="D1314" t="s">
        <v>4705</v>
      </c>
      <c r="E1314" t="s">
        <v>4706</v>
      </c>
      <c r="F1314" t="s">
        <v>107</v>
      </c>
      <c r="G1314">
        <v>38</v>
      </c>
      <c r="H1314" t="s">
        <v>804</v>
      </c>
      <c r="I1314" t="s">
        <v>95</v>
      </c>
      <c r="J1314" t="s">
        <v>174</v>
      </c>
      <c r="K1314" t="s">
        <v>388</v>
      </c>
      <c r="L1314" t="s">
        <v>132</v>
      </c>
      <c r="M1314">
        <v>4</v>
      </c>
      <c r="N1314">
        <v>510000</v>
      </c>
      <c r="O1314">
        <v>0</v>
      </c>
      <c r="P1314">
        <v>12000</v>
      </c>
      <c r="Q1314">
        <v>410000</v>
      </c>
      <c r="R1314" t="s">
        <v>134</v>
      </c>
      <c r="S1314" t="s">
        <v>168</v>
      </c>
      <c r="T1314" t="s">
        <v>101</v>
      </c>
      <c r="U1314">
        <v>1</v>
      </c>
      <c r="V1314">
        <v>2040000</v>
      </c>
      <c r="W1314">
        <v>0</v>
      </c>
      <c r="X1314">
        <v>2040000</v>
      </c>
      <c r="Y1314">
        <v>1652000</v>
      </c>
      <c r="Z1314">
        <v>388000</v>
      </c>
      <c r="AA1314">
        <v>0.19019607843137301</v>
      </c>
      <c r="AB1314" t="s">
        <v>6426</v>
      </c>
      <c r="AC1314" s="14" t="s">
        <v>6478</v>
      </c>
    </row>
    <row r="1315" spans="1:29" x14ac:dyDescent="0.25">
      <c r="A1315" t="s">
        <v>4707</v>
      </c>
      <c r="B1315" s="3">
        <v>45672</v>
      </c>
      <c r="C1315" t="s">
        <v>2269</v>
      </c>
      <c r="D1315" t="s">
        <v>2270</v>
      </c>
      <c r="E1315" t="s">
        <v>4708</v>
      </c>
      <c r="F1315" t="s">
        <v>93</v>
      </c>
      <c r="G1315">
        <v>26</v>
      </c>
      <c r="H1315" t="s">
        <v>262</v>
      </c>
      <c r="I1315" t="s">
        <v>263</v>
      </c>
      <c r="J1315" t="s">
        <v>155</v>
      </c>
      <c r="K1315" t="s">
        <v>121</v>
      </c>
      <c r="L1315" t="s">
        <v>122</v>
      </c>
      <c r="M1315">
        <v>4</v>
      </c>
      <c r="N1315">
        <v>720000</v>
      </c>
      <c r="O1315">
        <v>0.02</v>
      </c>
      <c r="P1315">
        <v>12000</v>
      </c>
      <c r="Q1315">
        <v>600000</v>
      </c>
      <c r="R1315" t="s">
        <v>167</v>
      </c>
      <c r="S1315" t="s">
        <v>100</v>
      </c>
      <c r="T1315" t="s">
        <v>101</v>
      </c>
      <c r="U1315">
        <v>4</v>
      </c>
      <c r="V1315">
        <v>2880000</v>
      </c>
      <c r="W1315">
        <v>57600</v>
      </c>
      <c r="X1315">
        <v>2822400</v>
      </c>
      <c r="Y1315">
        <v>2412000</v>
      </c>
      <c r="Z1315">
        <v>410400</v>
      </c>
      <c r="AA1315">
        <v>0.14540816326530601</v>
      </c>
      <c r="AB1315" t="s">
        <v>6426</v>
      </c>
      <c r="AC1315" s="14" t="s">
        <v>6479</v>
      </c>
    </row>
    <row r="1316" spans="1:29" x14ac:dyDescent="0.25">
      <c r="A1316" t="s">
        <v>4709</v>
      </c>
      <c r="B1316" s="3">
        <v>45788</v>
      </c>
      <c r="C1316" t="s">
        <v>2967</v>
      </c>
      <c r="D1316" t="s">
        <v>2968</v>
      </c>
      <c r="E1316" t="s">
        <v>4711</v>
      </c>
      <c r="F1316" t="s">
        <v>93</v>
      </c>
      <c r="G1316">
        <v>49</v>
      </c>
      <c r="H1316" t="s">
        <v>119</v>
      </c>
      <c r="I1316" t="s">
        <v>120</v>
      </c>
      <c r="J1316" t="s">
        <v>165</v>
      </c>
      <c r="K1316" t="s">
        <v>388</v>
      </c>
      <c r="L1316" t="s">
        <v>132</v>
      </c>
      <c r="M1316">
        <v>4</v>
      </c>
      <c r="N1316">
        <v>510000</v>
      </c>
      <c r="O1316">
        <v>0</v>
      </c>
      <c r="P1316">
        <v>12000</v>
      </c>
      <c r="Q1316">
        <v>410000</v>
      </c>
      <c r="R1316" t="s">
        <v>99</v>
      </c>
      <c r="S1316" t="s">
        <v>148</v>
      </c>
      <c r="T1316" t="s">
        <v>101</v>
      </c>
      <c r="U1316">
        <v>2</v>
      </c>
      <c r="V1316">
        <v>2040000</v>
      </c>
      <c r="W1316">
        <v>0</v>
      </c>
      <c r="X1316">
        <v>2040000</v>
      </c>
      <c r="Y1316">
        <v>1652000</v>
      </c>
      <c r="Z1316">
        <v>388000</v>
      </c>
      <c r="AA1316">
        <v>0.19019607843137301</v>
      </c>
      <c r="AB1316" t="s">
        <v>6430</v>
      </c>
      <c r="AC1316" s="14" t="s">
        <v>6478</v>
      </c>
    </row>
    <row r="1317" spans="1:29" x14ac:dyDescent="0.25">
      <c r="A1317" t="s">
        <v>4712</v>
      </c>
      <c r="B1317" s="3">
        <v>45998</v>
      </c>
      <c r="C1317" t="s">
        <v>984</v>
      </c>
      <c r="D1317" t="s">
        <v>985</v>
      </c>
      <c r="E1317" t="s">
        <v>4713</v>
      </c>
      <c r="F1317" t="s">
        <v>107</v>
      </c>
      <c r="G1317">
        <v>33</v>
      </c>
      <c r="H1317" t="s">
        <v>804</v>
      </c>
      <c r="I1317" t="s">
        <v>95</v>
      </c>
      <c r="J1317" t="s">
        <v>109</v>
      </c>
      <c r="K1317" t="s">
        <v>425</v>
      </c>
      <c r="L1317" t="s">
        <v>146</v>
      </c>
      <c r="M1317">
        <v>4</v>
      </c>
      <c r="N1317">
        <v>45000</v>
      </c>
      <c r="O1317">
        <v>0.15</v>
      </c>
      <c r="P1317">
        <v>1500</v>
      </c>
      <c r="Q1317">
        <v>27000</v>
      </c>
      <c r="R1317" t="s">
        <v>134</v>
      </c>
      <c r="S1317" t="s">
        <v>148</v>
      </c>
      <c r="T1317" t="s">
        <v>101</v>
      </c>
      <c r="U1317">
        <v>3</v>
      </c>
      <c r="V1317">
        <v>180000</v>
      </c>
      <c r="W1317">
        <v>27000</v>
      </c>
      <c r="X1317">
        <v>153000</v>
      </c>
      <c r="Y1317">
        <v>109500</v>
      </c>
      <c r="Z1317">
        <v>43500</v>
      </c>
      <c r="AA1317">
        <v>0.28431372549019601</v>
      </c>
      <c r="AB1317" t="s">
        <v>6432</v>
      </c>
      <c r="AC1317" s="14" t="s">
        <v>6479</v>
      </c>
    </row>
    <row r="1318" spans="1:29" x14ac:dyDescent="0.25">
      <c r="A1318" t="s">
        <v>4714</v>
      </c>
      <c r="B1318" s="3">
        <v>45785</v>
      </c>
      <c r="C1318" t="s">
        <v>555</v>
      </c>
      <c r="E1318" t="s">
        <v>4716</v>
      </c>
      <c r="F1318" t="s">
        <v>93</v>
      </c>
      <c r="G1318">
        <v>57</v>
      </c>
      <c r="H1318" t="s">
        <v>581</v>
      </c>
      <c r="I1318" t="s">
        <v>144</v>
      </c>
      <c r="J1318" t="s">
        <v>359</v>
      </c>
      <c r="K1318" t="s">
        <v>121</v>
      </c>
      <c r="L1318" t="s">
        <v>122</v>
      </c>
      <c r="M1318">
        <v>2</v>
      </c>
      <c r="N1318">
        <v>720000</v>
      </c>
      <c r="O1318">
        <v>0.05</v>
      </c>
      <c r="P1318">
        <v>4000</v>
      </c>
      <c r="Q1318">
        <v>600000</v>
      </c>
      <c r="R1318" t="s">
        <v>167</v>
      </c>
      <c r="S1318" t="s">
        <v>100</v>
      </c>
      <c r="T1318" t="s">
        <v>113</v>
      </c>
      <c r="U1318">
        <v>1</v>
      </c>
      <c r="V1318">
        <v>1440000</v>
      </c>
      <c r="W1318">
        <v>72000</v>
      </c>
      <c r="X1318">
        <v>1368000</v>
      </c>
      <c r="Y1318">
        <v>1204000</v>
      </c>
      <c r="Z1318">
        <v>164000</v>
      </c>
      <c r="AA1318">
        <v>0.11988304093567299</v>
      </c>
      <c r="AB1318" t="s">
        <v>6430</v>
      </c>
      <c r="AC1318" s="14">
        <v>51</v>
      </c>
    </row>
    <row r="1319" spans="1:29" x14ac:dyDescent="0.25">
      <c r="A1319" t="s">
        <v>4717</v>
      </c>
      <c r="B1319" s="3">
        <v>45904</v>
      </c>
      <c r="C1319" t="s">
        <v>2386</v>
      </c>
      <c r="D1319" t="s">
        <v>2387</v>
      </c>
      <c r="E1319" t="s">
        <v>4719</v>
      </c>
      <c r="F1319" t="s">
        <v>107</v>
      </c>
      <c r="G1319">
        <v>52</v>
      </c>
      <c r="H1319" t="s">
        <v>413</v>
      </c>
      <c r="I1319" t="s">
        <v>95</v>
      </c>
      <c r="J1319" t="s">
        <v>109</v>
      </c>
      <c r="K1319" t="s">
        <v>520</v>
      </c>
      <c r="L1319" t="s">
        <v>111</v>
      </c>
      <c r="M1319">
        <v>3</v>
      </c>
      <c r="N1319">
        <v>410000</v>
      </c>
      <c r="O1319">
        <v>0</v>
      </c>
      <c r="P1319">
        <v>8000</v>
      </c>
      <c r="Q1319">
        <v>325000</v>
      </c>
      <c r="R1319" t="s">
        <v>134</v>
      </c>
      <c r="S1319" t="s">
        <v>135</v>
      </c>
      <c r="T1319" t="s">
        <v>101</v>
      </c>
      <c r="U1319">
        <v>5</v>
      </c>
      <c r="V1319">
        <v>1230000</v>
      </c>
      <c r="W1319">
        <v>0</v>
      </c>
      <c r="X1319">
        <v>1230000</v>
      </c>
      <c r="Y1319">
        <v>983000</v>
      </c>
      <c r="Z1319">
        <v>247000</v>
      </c>
      <c r="AA1319">
        <v>0.20081300813008099</v>
      </c>
      <c r="AB1319" t="s">
        <v>6435</v>
      </c>
      <c r="AC1319" s="14">
        <v>51</v>
      </c>
    </row>
    <row r="1320" spans="1:29" x14ac:dyDescent="0.25">
      <c r="A1320" t="s">
        <v>4720</v>
      </c>
      <c r="B1320" s="3">
        <v>45815</v>
      </c>
      <c r="C1320" t="s">
        <v>1808</v>
      </c>
      <c r="E1320" t="s">
        <v>4721</v>
      </c>
      <c r="F1320" t="s">
        <v>93</v>
      </c>
      <c r="G1320">
        <v>18</v>
      </c>
      <c r="H1320" t="s">
        <v>154</v>
      </c>
      <c r="I1320" t="s">
        <v>95</v>
      </c>
      <c r="J1320" t="s">
        <v>109</v>
      </c>
      <c r="K1320" t="s">
        <v>242</v>
      </c>
      <c r="L1320" t="s">
        <v>132</v>
      </c>
      <c r="M1320">
        <v>3</v>
      </c>
      <c r="N1320">
        <v>780000</v>
      </c>
      <c r="O1320">
        <v>0.1</v>
      </c>
      <c r="P1320">
        <v>8000</v>
      </c>
      <c r="Q1320">
        <v>630000</v>
      </c>
      <c r="R1320" t="s">
        <v>167</v>
      </c>
      <c r="S1320" t="s">
        <v>100</v>
      </c>
      <c r="T1320" t="s">
        <v>101</v>
      </c>
      <c r="U1320">
        <v>3</v>
      </c>
      <c r="V1320">
        <v>2340000</v>
      </c>
      <c r="W1320">
        <v>234000</v>
      </c>
      <c r="X1320">
        <v>2106000</v>
      </c>
      <c r="Y1320">
        <v>1898000</v>
      </c>
      <c r="Z1320">
        <v>208000</v>
      </c>
      <c r="AA1320">
        <v>9.8765432098765399E-2</v>
      </c>
      <c r="AB1320" t="s">
        <v>6434</v>
      </c>
      <c r="AC1320" s="14" t="s">
        <v>6477</v>
      </c>
    </row>
    <row r="1321" spans="1:29" x14ac:dyDescent="0.25">
      <c r="A1321" t="s">
        <v>4722</v>
      </c>
      <c r="B1321" s="3">
        <v>45692</v>
      </c>
      <c r="C1321" t="s">
        <v>1289</v>
      </c>
      <c r="D1321" t="s">
        <v>1290</v>
      </c>
      <c r="E1321" t="s">
        <v>4723</v>
      </c>
      <c r="F1321" t="s">
        <v>93</v>
      </c>
      <c r="G1321">
        <v>40</v>
      </c>
      <c r="H1321" t="s">
        <v>558</v>
      </c>
      <c r="I1321" t="s">
        <v>129</v>
      </c>
      <c r="J1321" t="s">
        <v>96</v>
      </c>
      <c r="K1321" t="s">
        <v>1540</v>
      </c>
      <c r="L1321" t="s">
        <v>282</v>
      </c>
      <c r="M1321">
        <v>3</v>
      </c>
      <c r="N1321">
        <v>650000</v>
      </c>
      <c r="O1321">
        <v>0.1</v>
      </c>
      <c r="P1321">
        <v>1500</v>
      </c>
      <c r="Q1321">
        <v>520000</v>
      </c>
      <c r="R1321" t="s">
        <v>99</v>
      </c>
      <c r="S1321" t="s">
        <v>100</v>
      </c>
      <c r="T1321" t="s">
        <v>101</v>
      </c>
      <c r="U1321">
        <v>2</v>
      </c>
      <c r="V1321">
        <v>1950000</v>
      </c>
      <c r="W1321">
        <v>195000</v>
      </c>
      <c r="X1321">
        <v>1755000</v>
      </c>
      <c r="Y1321">
        <v>1561500</v>
      </c>
      <c r="Z1321">
        <v>193500</v>
      </c>
      <c r="AA1321">
        <v>0.11025641025641</v>
      </c>
      <c r="AB1321" t="s">
        <v>6429</v>
      </c>
      <c r="AC1321" s="14" t="s">
        <v>6478</v>
      </c>
    </row>
    <row r="1322" spans="1:29" x14ac:dyDescent="0.25">
      <c r="A1322" t="s">
        <v>4724</v>
      </c>
      <c r="B1322" s="3">
        <v>45764</v>
      </c>
      <c r="C1322" t="s">
        <v>1182</v>
      </c>
      <c r="D1322" t="s">
        <v>3410</v>
      </c>
      <c r="E1322" t="s">
        <v>4725</v>
      </c>
      <c r="F1322" t="s">
        <v>93</v>
      </c>
      <c r="G1322">
        <v>43</v>
      </c>
      <c r="H1322" t="s">
        <v>595</v>
      </c>
      <c r="I1322" t="s">
        <v>263</v>
      </c>
      <c r="J1322" t="s">
        <v>155</v>
      </c>
      <c r="K1322" t="s">
        <v>175</v>
      </c>
      <c r="L1322" t="s">
        <v>132</v>
      </c>
      <c r="M1322">
        <v>3</v>
      </c>
      <c r="N1322">
        <v>900000</v>
      </c>
      <c r="O1322">
        <v>0</v>
      </c>
      <c r="P1322">
        <v>1500</v>
      </c>
      <c r="Q1322">
        <v>730000</v>
      </c>
      <c r="R1322" t="s">
        <v>6415</v>
      </c>
      <c r="S1322" t="s">
        <v>148</v>
      </c>
      <c r="T1322" t="s">
        <v>101</v>
      </c>
      <c r="U1322">
        <v>1</v>
      </c>
      <c r="V1322">
        <v>2700000</v>
      </c>
      <c r="W1322">
        <v>0</v>
      </c>
      <c r="X1322">
        <v>2700000</v>
      </c>
      <c r="Y1322">
        <v>2191500</v>
      </c>
      <c r="Z1322">
        <v>508500</v>
      </c>
      <c r="AA1322">
        <v>0.18833333333333299</v>
      </c>
      <c r="AB1322" t="s">
        <v>6431</v>
      </c>
      <c r="AC1322" s="14" t="s">
        <v>6478</v>
      </c>
    </row>
    <row r="1323" spans="1:29" x14ac:dyDescent="0.25">
      <c r="A1323" t="s">
        <v>4726</v>
      </c>
      <c r="B1323" s="3">
        <v>45839</v>
      </c>
      <c r="C1323" t="s">
        <v>2742</v>
      </c>
      <c r="D1323" t="s">
        <v>2743</v>
      </c>
      <c r="E1323" t="s">
        <v>4727</v>
      </c>
      <c r="F1323" t="s">
        <v>93</v>
      </c>
      <c r="G1323">
        <v>49</v>
      </c>
      <c r="H1323" t="s">
        <v>310</v>
      </c>
      <c r="I1323" t="s">
        <v>263</v>
      </c>
      <c r="J1323" t="s">
        <v>96</v>
      </c>
      <c r="K1323" t="s">
        <v>311</v>
      </c>
      <c r="L1323" t="s">
        <v>122</v>
      </c>
      <c r="M1323">
        <v>2</v>
      </c>
      <c r="N1323">
        <v>850000</v>
      </c>
      <c r="O1323">
        <v>0.05</v>
      </c>
      <c r="P1323">
        <v>1500</v>
      </c>
      <c r="Q1323">
        <v>710000</v>
      </c>
      <c r="R1323" t="s">
        <v>134</v>
      </c>
      <c r="S1323" t="s">
        <v>168</v>
      </c>
      <c r="T1323" t="s">
        <v>101</v>
      </c>
      <c r="U1323">
        <v>3</v>
      </c>
      <c r="V1323">
        <v>1700000</v>
      </c>
      <c r="W1323">
        <v>85000</v>
      </c>
      <c r="X1323">
        <v>1615000</v>
      </c>
      <c r="Y1323">
        <v>1421500</v>
      </c>
      <c r="Z1323">
        <v>193500</v>
      </c>
      <c r="AA1323">
        <v>0.11981424148606799</v>
      </c>
      <c r="AB1323" t="s">
        <v>6425</v>
      </c>
      <c r="AC1323" s="14" t="s">
        <v>6478</v>
      </c>
    </row>
    <row r="1324" spans="1:29" x14ac:dyDescent="0.25">
      <c r="A1324" t="s">
        <v>4728</v>
      </c>
      <c r="B1324" s="3">
        <v>45681</v>
      </c>
      <c r="C1324" t="s">
        <v>1889</v>
      </c>
      <c r="D1324" t="s">
        <v>1890</v>
      </c>
      <c r="E1324" t="s">
        <v>4729</v>
      </c>
      <c r="F1324" t="s">
        <v>107</v>
      </c>
      <c r="G1324">
        <v>32</v>
      </c>
      <c r="H1324" t="s">
        <v>1279</v>
      </c>
      <c r="I1324" t="s">
        <v>144</v>
      </c>
      <c r="J1324" t="s">
        <v>165</v>
      </c>
      <c r="K1324" t="s">
        <v>156</v>
      </c>
      <c r="L1324" t="s">
        <v>111</v>
      </c>
      <c r="M1324">
        <v>3</v>
      </c>
      <c r="N1324">
        <v>290000</v>
      </c>
      <c r="O1324">
        <v>0</v>
      </c>
      <c r="P1324">
        <v>1500</v>
      </c>
      <c r="Q1324">
        <v>225000</v>
      </c>
      <c r="R1324" t="s">
        <v>219</v>
      </c>
      <c r="S1324" t="s">
        <v>100</v>
      </c>
      <c r="T1324" t="s">
        <v>101</v>
      </c>
      <c r="V1324">
        <v>870000</v>
      </c>
      <c r="W1324">
        <v>0</v>
      </c>
      <c r="X1324">
        <v>870000</v>
      </c>
      <c r="Y1324">
        <v>676500</v>
      </c>
      <c r="Z1324">
        <v>193500</v>
      </c>
      <c r="AA1324">
        <v>0.222413793103448</v>
      </c>
      <c r="AB1324" t="s">
        <v>6426</v>
      </c>
      <c r="AC1324" s="14" t="s">
        <v>6479</v>
      </c>
    </row>
    <row r="1325" spans="1:29" x14ac:dyDescent="0.25">
      <c r="A1325" t="s">
        <v>4730</v>
      </c>
      <c r="B1325" s="3">
        <v>45823</v>
      </c>
      <c r="C1325" t="s">
        <v>2187</v>
      </c>
      <c r="D1325" t="s">
        <v>2136</v>
      </c>
      <c r="E1325" t="s">
        <v>4732</v>
      </c>
      <c r="F1325" t="s">
        <v>107</v>
      </c>
      <c r="G1325">
        <v>61</v>
      </c>
      <c r="H1325" t="s">
        <v>154</v>
      </c>
      <c r="I1325" t="s">
        <v>95</v>
      </c>
      <c r="J1325" t="s">
        <v>130</v>
      </c>
      <c r="K1325" t="s">
        <v>311</v>
      </c>
      <c r="L1325" t="s">
        <v>122</v>
      </c>
      <c r="M1325">
        <v>5</v>
      </c>
      <c r="N1325">
        <v>850000</v>
      </c>
      <c r="O1325">
        <v>0</v>
      </c>
      <c r="P1325">
        <v>12000</v>
      </c>
      <c r="Q1325">
        <v>710000</v>
      </c>
      <c r="R1325" t="s">
        <v>134</v>
      </c>
      <c r="S1325" t="s">
        <v>168</v>
      </c>
      <c r="T1325" t="s">
        <v>101</v>
      </c>
      <c r="U1325">
        <v>2</v>
      </c>
      <c r="V1325">
        <v>4250000</v>
      </c>
      <c r="W1325">
        <v>0</v>
      </c>
      <c r="X1325">
        <v>4250000</v>
      </c>
      <c r="Y1325">
        <v>3562000</v>
      </c>
      <c r="Z1325">
        <v>688000</v>
      </c>
      <c r="AA1325">
        <v>0.16188235294117601</v>
      </c>
      <c r="AB1325" t="s">
        <v>6434</v>
      </c>
      <c r="AC1325" s="14">
        <v>51</v>
      </c>
    </row>
    <row r="1326" spans="1:29" x14ac:dyDescent="0.25">
      <c r="A1326" t="s">
        <v>4733</v>
      </c>
      <c r="B1326" s="3">
        <v>45939</v>
      </c>
      <c r="C1326" t="s">
        <v>719</v>
      </c>
      <c r="D1326" t="s">
        <v>1404</v>
      </c>
      <c r="E1326" t="s">
        <v>4735</v>
      </c>
      <c r="F1326" t="s">
        <v>93</v>
      </c>
      <c r="G1326">
        <v>33</v>
      </c>
      <c r="H1326" t="s">
        <v>262</v>
      </c>
      <c r="I1326" t="s">
        <v>263</v>
      </c>
      <c r="J1326" t="s">
        <v>359</v>
      </c>
      <c r="K1326" t="s">
        <v>1540</v>
      </c>
      <c r="L1326" t="s">
        <v>282</v>
      </c>
      <c r="M1326">
        <v>2</v>
      </c>
      <c r="N1326">
        <v>650000</v>
      </c>
      <c r="O1326">
        <v>0.15</v>
      </c>
      <c r="P1326">
        <v>2500</v>
      </c>
      <c r="Q1326">
        <v>520000</v>
      </c>
      <c r="R1326" t="s">
        <v>99</v>
      </c>
      <c r="S1326" t="s">
        <v>135</v>
      </c>
      <c r="T1326" t="s">
        <v>101</v>
      </c>
      <c r="U1326">
        <v>5</v>
      </c>
      <c r="V1326">
        <v>1300000</v>
      </c>
      <c r="W1326">
        <v>195000</v>
      </c>
      <c r="X1326">
        <v>1105000</v>
      </c>
      <c r="Y1326">
        <v>1042500</v>
      </c>
      <c r="Z1326">
        <v>62500</v>
      </c>
      <c r="AA1326">
        <v>5.65610859728507E-2</v>
      </c>
      <c r="AB1326" t="s">
        <v>6427</v>
      </c>
      <c r="AC1326" s="14" t="s">
        <v>6479</v>
      </c>
    </row>
    <row r="1327" spans="1:29" x14ac:dyDescent="0.25">
      <c r="A1327" t="s">
        <v>4736</v>
      </c>
      <c r="B1327" s="3">
        <v>46018</v>
      </c>
      <c r="C1327" t="s">
        <v>1823</v>
      </c>
      <c r="D1327" t="s">
        <v>1824</v>
      </c>
      <c r="E1327" t="s">
        <v>4737</v>
      </c>
      <c r="F1327" t="s">
        <v>93</v>
      </c>
      <c r="G1327">
        <v>28</v>
      </c>
      <c r="H1327" t="s">
        <v>310</v>
      </c>
      <c r="I1327" t="s">
        <v>263</v>
      </c>
      <c r="J1327" t="s">
        <v>109</v>
      </c>
      <c r="K1327" t="s">
        <v>388</v>
      </c>
      <c r="L1327" t="s">
        <v>132</v>
      </c>
      <c r="M1327">
        <v>5</v>
      </c>
      <c r="N1327">
        <v>510000</v>
      </c>
      <c r="O1327">
        <v>0.15</v>
      </c>
      <c r="P1327">
        <v>1500</v>
      </c>
      <c r="Q1327">
        <v>410000</v>
      </c>
      <c r="R1327" t="s">
        <v>167</v>
      </c>
      <c r="S1327" t="s">
        <v>168</v>
      </c>
      <c r="T1327" t="s">
        <v>101</v>
      </c>
      <c r="U1327">
        <v>4</v>
      </c>
      <c r="V1327">
        <v>2550000</v>
      </c>
      <c r="W1327">
        <v>382500</v>
      </c>
      <c r="X1327">
        <v>2167500</v>
      </c>
      <c r="Y1327">
        <v>2051500</v>
      </c>
      <c r="Z1327">
        <v>116000</v>
      </c>
      <c r="AA1327">
        <v>5.3517877739330998E-2</v>
      </c>
      <c r="AB1327" t="s">
        <v>6432</v>
      </c>
      <c r="AC1327" s="14" t="s">
        <v>6479</v>
      </c>
    </row>
    <row r="1328" spans="1:29" x14ac:dyDescent="0.25">
      <c r="A1328" t="s">
        <v>4738</v>
      </c>
      <c r="B1328" s="3">
        <v>45887</v>
      </c>
      <c r="C1328" t="s">
        <v>2699</v>
      </c>
      <c r="D1328" t="s">
        <v>2700</v>
      </c>
      <c r="E1328" t="s">
        <v>6371</v>
      </c>
      <c r="F1328" t="s">
        <v>93</v>
      </c>
      <c r="G1328">
        <v>23</v>
      </c>
      <c r="H1328" t="s">
        <v>295</v>
      </c>
      <c r="I1328" t="s">
        <v>120</v>
      </c>
      <c r="J1328" t="s">
        <v>155</v>
      </c>
      <c r="K1328" t="s">
        <v>582</v>
      </c>
      <c r="L1328" t="s">
        <v>146</v>
      </c>
      <c r="M1328">
        <v>5</v>
      </c>
      <c r="N1328">
        <v>180000</v>
      </c>
      <c r="O1328">
        <v>0.05</v>
      </c>
      <c r="P1328">
        <v>2500</v>
      </c>
      <c r="Q1328">
        <v>125000</v>
      </c>
      <c r="R1328" t="s">
        <v>167</v>
      </c>
      <c r="S1328" t="s">
        <v>100</v>
      </c>
      <c r="T1328" t="s">
        <v>101</v>
      </c>
      <c r="U1328">
        <v>5</v>
      </c>
      <c r="V1328">
        <v>900000</v>
      </c>
      <c r="W1328">
        <v>45000</v>
      </c>
      <c r="X1328">
        <v>855000</v>
      </c>
      <c r="Y1328">
        <v>627500</v>
      </c>
      <c r="Z1328">
        <v>227500</v>
      </c>
      <c r="AA1328">
        <v>0.26608187134502898</v>
      </c>
      <c r="AB1328" t="s">
        <v>6433</v>
      </c>
      <c r="AC1328" s="14" t="s">
        <v>6477</v>
      </c>
    </row>
    <row r="1329" spans="1:29" x14ac:dyDescent="0.25">
      <c r="A1329" t="s">
        <v>4741</v>
      </c>
      <c r="B1329" s="3">
        <v>45994</v>
      </c>
      <c r="C1329" t="s">
        <v>971</v>
      </c>
      <c r="D1329" t="s">
        <v>972</v>
      </c>
      <c r="E1329" t="s">
        <v>6372</v>
      </c>
      <c r="F1329" t="s">
        <v>93</v>
      </c>
      <c r="G1329">
        <v>49</v>
      </c>
      <c r="H1329" t="s">
        <v>128</v>
      </c>
      <c r="I1329" t="s">
        <v>129</v>
      </c>
      <c r="J1329" t="s">
        <v>359</v>
      </c>
      <c r="K1329" t="s">
        <v>281</v>
      </c>
      <c r="L1329" t="s">
        <v>282</v>
      </c>
      <c r="M1329">
        <v>1</v>
      </c>
      <c r="N1329">
        <v>250000</v>
      </c>
      <c r="O1329">
        <v>0.02</v>
      </c>
      <c r="P1329">
        <v>1500</v>
      </c>
      <c r="Q1329">
        <v>190000</v>
      </c>
      <c r="R1329" t="s">
        <v>167</v>
      </c>
      <c r="S1329" t="s">
        <v>135</v>
      </c>
      <c r="T1329" t="s">
        <v>101</v>
      </c>
      <c r="U1329">
        <v>3</v>
      </c>
      <c r="V1329">
        <v>250000</v>
      </c>
      <c r="W1329">
        <v>5000</v>
      </c>
      <c r="X1329">
        <v>245000</v>
      </c>
      <c r="Y1329">
        <v>191500</v>
      </c>
      <c r="Z1329">
        <v>53500</v>
      </c>
      <c r="AA1329">
        <v>0.21836734693877599</v>
      </c>
      <c r="AB1329" t="s">
        <v>6432</v>
      </c>
      <c r="AC1329" s="14" t="s">
        <v>6478</v>
      </c>
    </row>
    <row r="1330" spans="1:29" x14ac:dyDescent="0.25">
      <c r="A1330" t="s">
        <v>4743</v>
      </c>
      <c r="B1330" s="3">
        <v>45902</v>
      </c>
      <c r="C1330" t="s">
        <v>2581</v>
      </c>
      <c r="D1330" t="s">
        <v>4523</v>
      </c>
      <c r="E1330" t="s">
        <v>4744</v>
      </c>
      <c r="F1330" t="s">
        <v>93</v>
      </c>
      <c r="G1330">
        <v>18</v>
      </c>
      <c r="H1330" t="s">
        <v>558</v>
      </c>
      <c r="I1330" t="s">
        <v>129</v>
      </c>
      <c r="J1330" t="s">
        <v>165</v>
      </c>
      <c r="K1330" t="s">
        <v>425</v>
      </c>
      <c r="L1330" t="s">
        <v>146</v>
      </c>
      <c r="M1330">
        <v>2</v>
      </c>
      <c r="N1330">
        <v>45000</v>
      </c>
      <c r="O1330">
        <v>0</v>
      </c>
      <c r="P1330">
        <v>2500</v>
      </c>
      <c r="Q1330">
        <v>27000</v>
      </c>
      <c r="R1330" t="s">
        <v>99</v>
      </c>
      <c r="S1330" t="s">
        <v>168</v>
      </c>
      <c r="T1330" t="s">
        <v>101</v>
      </c>
      <c r="U1330">
        <v>2</v>
      </c>
      <c r="V1330">
        <v>90000</v>
      </c>
      <c r="W1330">
        <v>0</v>
      </c>
      <c r="X1330">
        <v>90000</v>
      </c>
      <c r="Y1330">
        <v>56500</v>
      </c>
      <c r="Z1330">
        <v>33500</v>
      </c>
      <c r="AA1330">
        <v>0.37222222222222201</v>
      </c>
      <c r="AB1330" t="s">
        <v>6435</v>
      </c>
      <c r="AC1330" s="14" t="s">
        <v>6477</v>
      </c>
    </row>
    <row r="1331" spans="1:29" x14ac:dyDescent="0.25">
      <c r="A1331" t="s">
        <v>4745</v>
      </c>
      <c r="B1331" s="3">
        <v>45919</v>
      </c>
      <c r="C1331" t="s">
        <v>838</v>
      </c>
      <c r="D1331" t="s">
        <v>839</v>
      </c>
      <c r="E1331" t="s">
        <v>4746</v>
      </c>
      <c r="F1331" t="s">
        <v>107</v>
      </c>
      <c r="G1331">
        <v>50</v>
      </c>
      <c r="H1331" t="s">
        <v>377</v>
      </c>
      <c r="I1331" t="s">
        <v>95</v>
      </c>
      <c r="J1331" t="s">
        <v>130</v>
      </c>
      <c r="K1331" t="s">
        <v>296</v>
      </c>
      <c r="L1331" t="s">
        <v>282</v>
      </c>
      <c r="M1331">
        <v>1</v>
      </c>
      <c r="N1331">
        <v>320000</v>
      </c>
      <c r="O1331">
        <v>0.15</v>
      </c>
      <c r="P1331">
        <v>12000</v>
      </c>
      <c r="Q1331">
        <v>250000</v>
      </c>
      <c r="R1331" t="s">
        <v>167</v>
      </c>
      <c r="S1331" t="s">
        <v>100</v>
      </c>
      <c r="T1331" t="s">
        <v>113</v>
      </c>
      <c r="U1331">
        <v>4</v>
      </c>
      <c r="V1331">
        <v>320000</v>
      </c>
      <c r="W1331">
        <v>48000</v>
      </c>
      <c r="X1331">
        <v>272000</v>
      </c>
      <c r="Y1331">
        <v>262000</v>
      </c>
      <c r="Z1331">
        <v>10000</v>
      </c>
      <c r="AA1331">
        <v>3.6764705882352901E-2</v>
      </c>
      <c r="AB1331" t="s">
        <v>6435</v>
      </c>
      <c r="AC1331" s="14" t="s">
        <v>6478</v>
      </c>
    </row>
    <row r="1332" spans="1:29" x14ac:dyDescent="0.25">
      <c r="A1332" t="s">
        <v>4747</v>
      </c>
      <c r="B1332" s="3">
        <v>45981</v>
      </c>
      <c r="C1332" t="s">
        <v>4426</v>
      </c>
      <c r="E1332" t="s">
        <v>4748</v>
      </c>
      <c r="F1332" t="s">
        <v>107</v>
      </c>
      <c r="G1332">
        <v>58</v>
      </c>
      <c r="H1332" t="s">
        <v>128</v>
      </c>
      <c r="I1332" t="s">
        <v>129</v>
      </c>
      <c r="J1332" t="s">
        <v>359</v>
      </c>
      <c r="K1332" t="s">
        <v>121</v>
      </c>
      <c r="L1332" t="s">
        <v>122</v>
      </c>
      <c r="M1332">
        <v>8</v>
      </c>
      <c r="N1332">
        <v>720000</v>
      </c>
      <c r="O1332">
        <v>0.05</v>
      </c>
      <c r="P1332">
        <v>1500</v>
      </c>
      <c r="Q1332">
        <v>600000</v>
      </c>
      <c r="R1332" t="s">
        <v>134</v>
      </c>
      <c r="S1332" t="s">
        <v>100</v>
      </c>
      <c r="T1332" t="s">
        <v>113</v>
      </c>
      <c r="U1332">
        <v>4</v>
      </c>
      <c r="V1332">
        <v>5760000</v>
      </c>
      <c r="W1332">
        <v>288000</v>
      </c>
      <c r="X1332">
        <v>5472000</v>
      </c>
      <c r="Y1332">
        <v>4801500</v>
      </c>
      <c r="Z1332">
        <v>670500</v>
      </c>
      <c r="AA1332">
        <v>0.12253289473684199</v>
      </c>
      <c r="AB1332" t="s">
        <v>6424</v>
      </c>
      <c r="AC1332" s="14">
        <v>51</v>
      </c>
    </row>
    <row r="1333" spans="1:29" x14ac:dyDescent="0.25">
      <c r="A1333" t="s">
        <v>4749</v>
      </c>
      <c r="B1333" s="3">
        <v>45829</v>
      </c>
      <c r="C1333" t="s">
        <v>1843</v>
      </c>
      <c r="D1333" t="s">
        <v>1844</v>
      </c>
      <c r="E1333" t="s">
        <v>4751</v>
      </c>
      <c r="F1333" t="s">
        <v>107</v>
      </c>
      <c r="G1333">
        <v>23</v>
      </c>
      <c r="H1333" t="s">
        <v>595</v>
      </c>
      <c r="I1333" t="s">
        <v>263</v>
      </c>
      <c r="J1333" t="s">
        <v>174</v>
      </c>
      <c r="K1333" t="s">
        <v>145</v>
      </c>
      <c r="L1333" t="s">
        <v>146</v>
      </c>
      <c r="M1333">
        <v>1</v>
      </c>
      <c r="N1333">
        <v>145000</v>
      </c>
      <c r="O1333">
        <v>0.1</v>
      </c>
      <c r="P1333">
        <v>8000</v>
      </c>
      <c r="Q1333">
        <v>98000</v>
      </c>
      <c r="R1333" t="s">
        <v>6415</v>
      </c>
      <c r="S1333" t="s">
        <v>135</v>
      </c>
      <c r="T1333" t="s">
        <v>101</v>
      </c>
      <c r="V1333">
        <v>145000</v>
      </c>
      <c r="W1333">
        <v>14500</v>
      </c>
      <c r="X1333">
        <v>130500</v>
      </c>
      <c r="Y1333">
        <v>106000</v>
      </c>
      <c r="Z1333">
        <v>24500</v>
      </c>
      <c r="AA1333">
        <v>0.18773946360153301</v>
      </c>
      <c r="AB1333" t="s">
        <v>6434</v>
      </c>
      <c r="AC1333" s="14" t="s">
        <v>6477</v>
      </c>
    </row>
    <row r="1334" spans="1:29" x14ac:dyDescent="0.25">
      <c r="A1334" t="s">
        <v>4752</v>
      </c>
      <c r="B1334" s="3">
        <v>45709</v>
      </c>
      <c r="C1334" t="s">
        <v>4138</v>
      </c>
      <c r="D1334" t="s">
        <v>4139</v>
      </c>
      <c r="E1334" t="s">
        <v>4753</v>
      </c>
      <c r="F1334" t="s">
        <v>107</v>
      </c>
      <c r="G1334">
        <v>51</v>
      </c>
      <c r="H1334" t="s">
        <v>377</v>
      </c>
      <c r="I1334" t="s">
        <v>95</v>
      </c>
      <c r="J1334" t="s">
        <v>130</v>
      </c>
      <c r="K1334" t="s">
        <v>175</v>
      </c>
      <c r="L1334" t="s">
        <v>132</v>
      </c>
      <c r="M1334">
        <v>5</v>
      </c>
      <c r="N1334">
        <v>900000</v>
      </c>
      <c r="O1334">
        <v>0.15</v>
      </c>
      <c r="P1334">
        <v>8000</v>
      </c>
      <c r="Q1334">
        <v>730000</v>
      </c>
      <c r="R1334" t="s">
        <v>99</v>
      </c>
      <c r="S1334" t="s">
        <v>100</v>
      </c>
      <c r="T1334" t="s">
        <v>101</v>
      </c>
      <c r="U1334">
        <v>2</v>
      </c>
      <c r="V1334">
        <v>4500000</v>
      </c>
      <c r="W1334">
        <v>675000</v>
      </c>
      <c r="X1334">
        <v>3825000</v>
      </c>
      <c r="Y1334">
        <v>3658000</v>
      </c>
      <c r="Z1334">
        <v>167000</v>
      </c>
      <c r="AA1334">
        <v>4.36601307189542E-2</v>
      </c>
      <c r="AB1334" t="s">
        <v>6429</v>
      </c>
      <c r="AC1334" s="14">
        <v>51</v>
      </c>
    </row>
    <row r="1335" spans="1:29" x14ac:dyDescent="0.25">
      <c r="A1335" t="s">
        <v>4754</v>
      </c>
      <c r="B1335" s="3">
        <v>45824</v>
      </c>
      <c r="C1335" t="s">
        <v>2187</v>
      </c>
      <c r="D1335" t="s">
        <v>2136</v>
      </c>
      <c r="E1335" t="s">
        <v>4756</v>
      </c>
      <c r="F1335" t="s">
        <v>93</v>
      </c>
      <c r="G1335">
        <v>65</v>
      </c>
      <c r="H1335" t="s">
        <v>338</v>
      </c>
      <c r="I1335" t="s">
        <v>120</v>
      </c>
      <c r="J1335" t="s">
        <v>96</v>
      </c>
      <c r="K1335" t="s">
        <v>311</v>
      </c>
      <c r="L1335" t="s">
        <v>122</v>
      </c>
      <c r="M1335">
        <v>3</v>
      </c>
      <c r="N1335">
        <v>850000</v>
      </c>
      <c r="O1335">
        <v>0.15</v>
      </c>
      <c r="P1335">
        <v>8000</v>
      </c>
      <c r="Q1335">
        <v>710000</v>
      </c>
      <c r="R1335" t="s">
        <v>167</v>
      </c>
      <c r="S1335" t="s">
        <v>100</v>
      </c>
      <c r="T1335" t="s">
        <v>101</v>
      </c>
      <c r="U1335">
        <v>3</v>
      </c>
      <c r="V1335">
        <v>2550000</v>
      </c>
      <c r="W1335">
        <v>382500</v>
      </c>
      <c r="X1335">
        <v>2167500</v>
      </c>
      <c r="Y1335">
        <v>2138000</v>
      </c>
      <c r="Z1335">
        <v>29500</v>
      </c>
      <c r="AA1335">
        <v>1.36101499423299E-2</v>
      </c>
      <c r="AB1335" t="s">
        <v>6434</v>
      </c>
      <c r="AC1335" s="14">
        <v>51</v>
      </c>
    </row>
    <row r="1336" spans="1:29" x14ac:dyDescent="0.25">
      <c r="A1336" t="s">
        <v>4757</v>
      </c>
      <c r="B1336" s="3">
        <v>45974</v>
      </c>
      <c r="C1336" t="s">
        <v>719</v>
      </c>
      <c r="D1336" t="s">
        <v>1404</v>
      </c>
      <c r="E1336" t="s">
        <v>4758</v>
      </c>
      <c r="F1336" t="s">
        <v>93</v>
      </c>
      <c r="G1336">
        <v>65</v>
      </c>
      <c r="H1336" t="s">
        <v>377</v>
      </c>
      <c r="I1336" t="s">
        <v>95</v>
      </c>
      <c r="J1336" t="s">
        <v>359</v>
      </c>
      <c r="K1336" t="s">
        <v>311</v>
      </c>
      <c r="L1336" t="s">
        <v>122</v>
      </c>
      <c r="M1336">
        <v>5</v>
      </c>
      <c r="N1336">
        <v>850000</v>
      </c>
      <c r="O1336">
        <v>0.02</v>
      </c>
      <c r="P1336">
        <v>2500</v>
      </c>
      <c r="Q1336">
        <v>710000</v>
      </c>
      <c r="R1336" t="s">
        <v>134</v>
      </c>
      <c r="S1336" t="s">
        <v>100</v>
      </c>
      <c r="T1336" t="s">
        <v>113</v>
      </c>
      <c r="U1336">
        <v>5</v>
      </c>
      <c r="V1336">
        <v>4250000</v>
      </c>
      <c r="W1336">
        <v>85000</v>
      </c>
      <c r="X1336">
        <v>4165000</v>
      </c>
      <c r="Y1336">
        <v>3552500</v>
      </c>
      <c r="Z1336">
        <v>612500</v>
      </c>
      <c r="AA1336">
        <v>0.14705882352941199</v>
      </c>
      <c r="AB1336" t="s">
        <v>6424</v>
      </c>
      <c r="AC1336" s="14">
        <v>51</v>
      </c>
    </row>
    <row r="1337" spans="1:29" x14ac:dyDescent="0.25">
      <c r="A1337" t="s">
        <v>4759</v>
      </c>
      <c r="B1337" s="3">
        <v>45768</v>
      </c>
      <c r="C1337" t="s">
        <v>1709</v>
      </c>
      <c r="D1337" t="s">
        <v>4761</v>
      </c>
      <c r="E1337" t="s">
        <v>4762</v>
      </c>
      <c r="F1337" t="s">
        <v>107</v>
      </c>
      <c r="G1337">
        <v>47</v>
      </c>
      <c r="H1337" t="s">
        <v>119</v>
      </c>
      <c r="I1337" t="s">
        <v>120</v>
      </c>
      <c r="J1337" t="s">
        <v>165</v>
      </c>
      <c r="K1337" t="s">
        <v>311</v>
      </c>
      <c r="L1337" t="s">
        <v>122</v>
      </c>
      <c r="M1337">
        <v>3</v>
      </c>
      <c r="N1337">
        <v>850000</v>
      </c>
      <c r="O1337">
        <v>0</v>
      </c>
      <c r="P1337">
        <v>8000</v>
      </c>
      <c r="Q1337">
        <v>710000</v>
      </c>
      <c r="R1337" t="s">
        <v>219</v>
      </c>
      <c r="S1337" t="s">
        <v>168</v>
      </c>
      <c r="T1337" t="s">
        <v>101</v>
      </c>
      <c r="U1337">
        <v>5</v>
      </c>
      <c r="V1337">
        <v>2550000</v>
      </c>
      <c r="W1337">
        <v>0</v>
      </c>
      <c r="X1337">
        <v>2550000</v>
      </c>
      <c r="Y1337">
        <v>2138000</v>
      </c>
      <c r="Z1337">
        <v>412000</v>
      </c>
      <c r="AA1337">
        <v>0.16156862745098</v>
      </c>
      <c r="AB1337" t="s">
        <v>6431</v>
      </c>
      <c r="AC1337" s="14" t="s">
        <v>6478</v>
      </c>
    </row>
    <row r="1338" spans="1:29" x14ac:dyDescent="0.25">
      <c r="A1338" t="s">
        <v>4763</v>
      </c>
      <c r="B1338" s="3">
        <v>45946</v>
      </c>
      <c r="C1338" t="s">
        <v>1794</v>
      </c>
      <c r="D1338" t="s">
        <v>1795</v>
      </c>
      <c r="E1338" t="s">
        <v>4764</v>
      </c>
      <c r="F1338" t="s">
        <v>93</v>
      </c>
      <c r="G1338">
        <v>29</v>
      </c>
      <c r="H1338" t="s">
        <v>1792</v>
      </c>
      <c r="I1338" t="s">
        <v>129</v>
      </c>
      <c r="J1338" t="s">
        <v>130</v>
      </c>
      <c r="K1338" t="s">
        <v>145</v>
      </c>
      <c r="L1338" t="s">
        <v>146</v>
      </c>
      <c r="M1338">
        <v>4</v>
      </c>
      <c r="N1338">
        <v>145000</v>
      </c>
      <c r="O1338">
        <v>0</v>
      </c>
      <c r="P1338">
        <v>2500</v>
      </c>
      <c r="Q1338">
        <v>98000</v>
      </c>
      <c r="R1338" t="s">
        <v>134</v>
      </c>
      <c r="S1338" t="s">
        <v>100</v>
      </c>
      <c r="T1338" t="s">
        <v>101</v>
      </c>
      <c r="U1338">
        <v>3</v>
      </c>
      <c r="V1338">
        <v>580000</v>
      </c>
      <c r="W1338">
        <v>0</v>
      </c>
      <c r="X1338">
        <v>580000</v>
      </c>
      <c r="Y1338">
        <v>394500</v>
      </c>
      <c r="Z1338">
        <v>185500</v>
      </c>
      <c r="AA1338">
        <v>0.319827586206897</v>
      </c>
      <c r="AB1338" t="s">
        <v>6427</v>
      </c>
      <c r="AC1338" s="14" t="s">
        <v>6479</v>
      </c>
    </row>
    <row r="1339" spans="1:29" x14ac:dyDescent="0.25">
      <c r="A1339" t="s">
        <v>4765</v>
      </c>
      <c r="B1339" s="3">
        <v>45799</v>
      </c>
      <c r="C1339" t="s">
        <v>2525</v>
      </c>
      <c r="D1339" t="s">
        <v>2526</v>
      </c>
      <c r="E1339" t="s">
        <v>4766</v>
      </c>
      <c r="F1339" t="s">
        <v>107</v>
      </c>
      <c r="G1339">
        <v>36</v>
      </c>
      <c r="H1339" t="s">
        <v>413</v>
      </c>
      <c r="I1339" t="s">
        <v>95</v>
      </c>
      <c r="J1339" t="s">
        <v>359</v>
      </c>
      <c r="K1339" t="s">
        <v>281</v>
      </c>
      <c r="L1339" t="s">
        <v>282</v>
      </c>
      <c r="M1339">
        <v>8</v>
      </c>
      <c r="N1339">
        <v>250000</v>
      </c>
      <c r="O1339">
        <v>0.02</v>
      </c>
      <c r="P1339">
        <v>6000</v>
      </c>
      <c r="Q1339">
        <v>190000</v>
      </c>
      <c r="R1339" t="s">
        <v>99</v>
      </c>
      <c r="S1339" t="s">
        <v>168</v>
      </c>
      <c r="T1339" t="s">
        <v>101</v>
      </c>
      <c r="U1339">
        <v>1</v>
      </c>
      <c r="V1339">
        <v>2000000</v>
      </c>
      <c r="W1339">
        <v>40000</v>
      </c>
      <c r="X1339">
        <v>1960000</v>
      </c>
      <c r="Y1339">
        <v>1526000</v>
      </c>
      <c r="Z1339">
        <v>434000</v>
      </c>
      <c r="AA1339">
        <v>0.221428571428571</v>
      </c>
      <c r="AB1339" t="s">
        <v>6430</v>
      </c>
      <c r="AC1339" s="14" t="s">
        <v>6478</v>
      </c>
    </row>
    <row r="1340" spans="1:29" x14ac:dyDescent="0.25">
      <c r="A1340" t="s">
        <v>4767</v>
      </c>
      <c r="B1340" s="3">
        <v>45741</v>
      </c>
      <c r="C1340" t="s">
        <v>3267</v>
      </c>
      <c r="D1340" t="s">
        <v>3268</v>
      </c>
      <c r="E1340" t="s">
        <v>4769</v>
      </c>
      <c r="F1340" t="s">
        <v>93</v>
      </c>
      <c r="G1340">
        <v>40</v>
      </c>
      <c r="H1340" t="s">
        <v>295</v>
      </c>
      <c r="I1340" t="s">
        <v>120</v>
      </c>
      <c r="J1340" t="s">
        <v>174</v>
      </c>
      <c r="K1340" t="s">
        <v>425</v>
      </c>
      <c r="L1340" t="s">
        <v>146</v>
      </c>
      <c r="M1340">
        <v>4</v>
      </c>
      <c r="N1340">
        <v>45000</v>
      </c>
      <c r="O1340">
        <v>0.15</v>
      </c>
      <c r="P1340">
        <v>8000</v>
      </c>
      <c r="Q1340">
        <v>27000</v>
      </c>
      <c r="R1340" t="s">
        <v>99</v>
      </c>
      <c r="S1340" t="s">
        <v>100</v>
      </c>
      <c r="T1340" t="s">
        <v>101</v>
      </c>
      <c r="U1340">
        <v>3</v>
      </c>
      <c r="V1340">
        <v>180000</v>
      </c>
      <c r="W1340">
        <v>27000</v>
      </c>
      <c r="X1340">
        <v>153000</v>
      </c>
      <c r="Y1340">
        <v>116000</v>
      </c>
      <c r="Z1340">
        <v>37000</v>
      </c>
      <c r="AA1340">
        <v>0.24183006535947699</v>
      </c>
      <c r="AB1340" t="s">
        <v>6428</v>
      </c>
      <c r="AC1340" s="14" t="s">
        <v>6478</v>
      </c>
    </row>
    <row r="1341" spans="1:29" x14ac:dyDescent="0.25">
      <c r="A1341" t="s">
        <v>4770</v>
      </c>
      <c r="B1341" s="3">
        <v>45728</v>
      </c>
      <c r="C1341" t="s">
        <v>457</v>
      </c>
      <c r="D1341" t="s">
        <v>4772</v>
      </c>
      <c r="E1341" t="s">
        <v>4773</v>
      </c>
      <c r="F1341" t="s">
        <v>107</v>
      </c>
      <c r="G1341">
        <v>48</v>
      </c>
      <c r="H1341" t="s">
        <v>338</v>
      </c>
      <c r="I1341" t="s">
        <v>120</v>
      </c>
      <c r="J1341" t="s">
        <v>174</v>
      </c>
      <c r="K1341" t="s">
        <v>121</v>
      </c>
      <c r="L1341" t="s">
        <v>122</v>
      </c>
      <c r="M1341">
        <v>8</v>
      </c>
      <c r="N1341">
        <v>720000</v>
      </c>
      <c r="O1341">
        <v>0.02</v>
      </c>
      <c r="P1341">
        <v>6000</v>
      </c>
      <c r="Q1341">
        <v>600000</v>
      </c>
      <c r="R1341" t="s">
        <v>134</v>
      </c>
      <c r="S1341" t="s">
        <v>148</v>
      </c>
      <c r="T1341" t="s">
        <v>101</v>
      </c>
      <c r="U1341">
        <v>5</v>
      </c>
      <c r="V1341">
        <v>5760000</v>
      </c>
      <c r="W1341">
        <v>115200</v>
      </c>
      <c r="X1341">
        <v>5644800</v>
      </c>
      <c r="Y1341">
        <v>4806000</v>
      </c>
      <c r="Z1341">
        <v>838800</v>
      </c>
      <c r="AA1341">
        <v>0.14859693877551</v>
      </c>
      <c r="AB1341" t="s">
        <v>6428</v>
      </c>
      <c r="AC1341" s="14" t="s">
        <v>6478</v>
      </c>
    </row>
    <row r="1342" spans="1:29" x14ac:dyDescent="0.25">
      <c r="A1342" t="s">
        <v>4774</v>
      </c>
      <c r="B1342" s="3">
        <v>45715</v>
      </c>
      <c r="C1342" t="s">
        <v>1010</v>
      </c>
      <c r="D1342" t="s">
        <v>1011</v>
      </c>
      <c r="E1342" t="s">
        <v>4775</v>
      </c>
      <c r="F1342" t="s">
        <v>107</v>
      </c>
      <c r="G1342">
        <v>42</v>
      </c>
      <c r="H1342" t="s">
        <v>804</v>
      </c>
      <c r="I1342" t="s">
        <v>95</v>
      </c>
      <c r="J1342" t="s">
        <v>109</v>
      </c>
      <c r="K1342" t="s">
        <v>145</v>
      </c>
      <c r="L1342" t="s">
        <v>146</v>
      </c>
      <c r="M1342">
        <v>1</v>
      </c>
      <c r="N1342">
        <v>145000</v>
      </c>
      <c r="O1342">
        <v>0.1</v>
      </c>
      <c r="P1342">
        <v>12000</v>
      </c>
      <c r="Q1342">
        <v>98000</v>
      </c>
      <c r="R1342" t="s">
        <v>219</v>
      </c>
      <c r="S1342" t="s">
        <v>100</v>
      </c>
      <c r="T1342" t="s">
        <v>101</v>
      </c>
      <c r="U1342">
        <v>2</v>
      </c>
      <c r="V1342">
        <v>145000</v>
      </c>
      <c r="W1342">
        <v>14500</v>
      </c>
      <c r="X1342">
        <v>130500</v>
      </c>
      <c r="Y1342">
        <v>110000</v>
      </c>
      <c r="Z1342">
        <v>20500</v>
      </c>
      <c r="AA1342">
        <v>0.15708812260536401</v>
      </c>
      <c r="AB1342" t="s">
        <v>6429</v>
      </c>
      <c r="AC1342" s="14" t="s">
        <v>6478</v>
      </c>
    </row>
    <row r="1343" spans="1:29" x14ac:dyDescent="0.25">
      <c r="A1343" t="s">
        <v>4776</v>
      </c>
      <c r="B1343" s="3">
        <v>45810</v>
      </c>
      <c r="C1343" t="s">
        <v>1440</v>
      </c>
      <c r="D1343" t="s">
        <v>1441</v>
      </c>
      <c r="E1343" t="s">
        <v>4777</v>
      </c>
      <c r="F1343" t="s">
        <v>93</v>
      </c>
      <c r="G1343">
        <v>28</v>
      </c>
      <c r="H1343" t="s">
        <v>581</v>
      </c>
      <c r="I1343" t="s">
        <v>144</v>
      </c>
      <c r="J1343" t="s">
        <v>109</v>
      </c>
      <c r="K1343" t="s">
        <v>121</v>
      </c>
      <c r="L1343" t="s">
        <v>122</v>
      </c>
      <c r="M1343">
        <v>8</v>
      </c>
      <c r="N1343">
        <v>720000</v>
      </c>
      <c r="O1343">
        <v>0.05</v>
      </c>
      <c r="P1343">
        <v>6000</v>
      </c>
      <c r="Q1343">
        <v>600000</v>
      </c>
      <c r="R1343" t="s">
        <v>6415</v>
      </c>
      <c r="S1343" t="s">
        <v>100</v>
      </c>
      <c r="T1343" t="s">
        <v>113</v>
      </c>
      <c r="U1343">
        <v>4</v>
      </c>
      <c r="V1343">
        <v>5760000</v>
      </c>
      <c r="W1343">
        <v>288000</v>
      </c>
      <c r="X1343">
        <v>5472000</v>
      </c>
      <c r="Y1343">
        <v>4806000</v>
      </c>
      <c r="Z1343">
        <v>666000</v>
      </c>
      <c r="AA1343">
        <v>0.12171052631578901</v>
      </c>
      <c r="AB1343" t="s">
        <v>6434</v>
      </c>
      <c r="AC1343" s="14" t="s">
        <v>6479</v>
      </c>
    </row>
    <row r="1344" spans="1:29" x14ac:dyDescent="0.25">
      <c r="A1344" t="s">
        <v>4778</v>
      </c>
      <c r="B1344" s="3">
        <v>45791</v>
      </c>
      <c r="C1344" t="s">
        <v>4010</v>
      </c>
      <c r="D1344" t="s">
        <v>2843</v>
      </c>
      <c r="E1344" t="s">
        <v>4780</v>
      </c>
      <c r="F1344" t="s">
        <v>93</v>
      </c>
      <c r="G1344">
        <v>20</v>
      </c>
      <c r="H1344" t="s">
        <v>1792</v>
      </c>
      <c r="I1344" t="s">
        <v>129</v>
      </c>
      <c r="J1344" t="s">
        <v>96</v>
      </c>
      <c r="K1344" t="s">
        <v>121</v>
      </c>
      <c r="L1344" t="s">
        <v>122</v>
      </c>
      <c r="M1344">
        <v>5</v>
      </c>
      <c r="N1344">
        <v>720000</v>
      </c>
      <c r="O1344">
        <v>0.15</v>
      </c>
      <c r="P1344">
        <v>2500</v>
      </c>
      <c r="Q1344">
        <v>600000</v>
      </c>
      <c r="R1344" t="s">
        <v>134</v>
      </c>
      <c r="S1344" t="s">
        <v>100</v>
      </c>
      <c r="T1344" t="s">
        <v>113</v>
      </c>
      <c r="U1344">
        <v>3</v>
      </c>
      <c r="V1344">
        <v>3600000</v>
      </c>
      <c r="W1344">
        <v>540000</v>
      </c>
      <c r="X1344">
        <v>3060000</v>
      </c>
      <c r="Y1344">
        <v>3002500</v>
      </c>
      <c r="Z1344">
        <v>57500</v>
      </c>
      <c r="AA1344">
        <v>1.87908496732026E-2</v>
      </c>
      <c r="AB1344" t="s">
        <v>6430</v>
      </c>
      <c r="AC1344" s="14" t="s">
        <v>6477</v>
      </c>
    </row>
    <row r="1345" spans="1:29" x14ac:dyDescent="0.25">
      <c r="A1345" t="s">
        <v>4781</v>
      </c>
      <c r="B1345" s="3">
        <v>45791</v>
      </c>
      <c r="C1345" t="s">
        <v>2072</v>
      </c>
      <c r="D1345" t="s">
        <v>2073</v>
      </c>
      <c r="E1345" t="s">
        <v>4782</v>
      </c>
      <c r="F1345" t="s">
        <v>107</v>
      </c>
      <c r="G1345">
        <v>39</v>
      </c>
      <c r="H1345" t="s">
        <v>128</v>
      </c>
      <c r="I1345" t="s">
        <v>129</v>
      </c>
      <c r="J1345" t="s">
        <v>130</v>
      </c>
      <c r="K1345" t="s">
        <v>388</v>
      </c>
      <c r="L1345" t="s">
        <v>132</v>
      </c>
      <c r="M1345">
        <v>6</v>
      </c>
      <c r="N1345">
        <v>510000</v>
      </c>
      <c r="O1345">
        <v>0.15</v>
      </c>
      <c r="P1345">
        <v>2500</v>
      </c>
      <c r="Q1345">
        <v>410000</v>
      </c>
      <c r="R1345" t="s">
        <v>167</v>
      </c>
      <c r="S1345" t="s">
        <v>100</v>
      </c>
      <c r="T1345" t="s">
        <v>101</v>
      </c>
      <c r="U1345">
        <v>5</v>
      </c>
      <c r="V1345">
        <v>3060000</v>
      </c>
      <c r="W1345">
        <v>459000</v>
      </c>
      <c r="X1345">
        <v>2601000</v>
      </c>
      <c r="Y1345">
        <v>2462500</v>
      </c>
      <c r="Z1345">
        <v>138500</v>
      </c>
      <c r="AA1345">
        <v>5.3248750480584403E-2</v>
      </c>
      <c r="AB1345" t="s">
        <v>6430</v>
      </c>
      <c r="AC1345" s="14" t="s">
        <v>6478</v>
      </c>
    </row>
    <row r="1346" spans="1:29" x14ac:dyDescent="0.25">
      <c r="A1346" t="s">
        <v>4783</v>
      </c>
      <c r="B1346" s="3">
        <v>45929</v>
      </c>
      <c r="C1346" t="s">
        <v>4370</v>
      </c>
      <c r="D1346" t="s">
        <v>3383</v>
      </c>
      <c r="E1346" t="s">
        <v>4785</v>
      </c>
      <c r="F1346" t="s">
        <v>93</v>
      </c>
      <c r="G1346">
        <v>51</v>
      </c>
      <c r="H1346" t="s">
        <v>804</v>
      </c>
      <c r="I1346" t="s">
        <v>95</v>
      </c>
      <c r="J1346" t="s">
        <v>174</v>
      </c>
      <c r="K1346" t="s">
        <v>520</v>
      </c>
      <c r="L1346" t="s">
        <v>111</v>
      </c>
      <c r="M1346">
        <v>7</v>
      </c>
      <c r="N1346">
        <v>410000</v>
      </c>
      <c r="O1346">
        <v>0.1</v>
      </c>
      <c r="P1346">
        <v>4000</v>
      </c>
      <c r="Q1346">
        <v>325000</v>
      </c>
      <c r="R1346" t="s">
        <v>6415</v>
      </c>
      <c r="S1346" t="s">
        <v>148</v>
      </c>
      <c r="T1346" t="s">
        <v>101</v>
      </c>
      <c r="U1346">
        <v>1</v>
      </c>
      <c r="V1346">
        <v>2870000</v>
      </c>
      <c r="W1346">
        <v>287000</v>
      </c>
      <c r="X1346">
        <v>2583000</v>
      </c>
      <c r="Y1346">
        <v>2279000</v>
      </c>
      <c r="Z1346">
        <v>304000</v>
      </c>
      <c r="AA1346">
        <v>0.117692605497484</v>
      </c>
      <c r="AB1346" t="s">
        <v>6435</v>
      </c>
      <c r="AC1346" s="14">
        <v>51</v>
      </c>
    </row>
    <row r="1347" spans="1:29" x14ac:dyDescent="0.25">
      <c r="A1347" t="s">
        <v>4786</v>
      </c>
      <c r="B1347" s="3">
        <v>45986</v>
      </c>
      <c r="C1347" t="s">
        <v>1320</v>
      </c>
      <c r="D1347" t="s">
        <v>1321</v>
      </c>
      <c r="E1347" t="s">
        <v>4787</v>
      </c>
      <c r="F1347" t="s">
        <v>107</v>
      </c>
      <c r="G1347">
        <v>64</v>
      </c>
      <c r="H1347" t="s">
        <v>119</v>
      </c>
      <c r="I1347" t="s">
        <v>120</v>
      </c>
      <c r="J1347" t="s">
        <v>165</v>
      </c>
      <c r="K1347" t="s">
        <v>156</v>
      </c>
      <c r="L1347" t="s">
        <v>111</v>
      </c>
      <c r="M1347">
        <v>6</v>
      </c>
      <c r="N1347">
        <v>290000</v>
      </c>
      <c r="O1347">
        <v>0</v>
      </c>
      <c r="P1347">
        <v>1500</v>
      </c>
      <c r="Q1347">
        <v>225000</v>
      </c>
      <c r="R1347" t="s">
        <v>219</v>
      </c>
      <c r="S1347" t="s">
        <v>148</v>
      </c>
      <c r="T1347" t="s">
        <v>101</v>
      </c>
      <c r="U1347">
        <v>1</v>
      </c>
      <c r="V1347">
        <v>1740000</v>
      </c>
      <c r="W1347">
        <v>0</v>
      </c>
      <c r="X1347">
        <v>1740000</v>
      </c>
      <c r="Y1347">
        <v>1351500</v>
      </c>
      <c r="Z1347">
        <v>388500</v>
      </c>
      <c r="AA1347">
        <v>0.22327586206896599</v>
      </c>
      <c r="AB1347" t="s">
        <v>6424</v>
      </c>
      <c r="AC1347" s="14">
        <v>51</v>
      </c>
    </row>
    <row r="1348" spans="1:29" x14ac:dyDescent="0.25">
      <c r="A1348" t="s">
        <v>4788</v>
      </c>
      <c r="B1348" s="3">
        <v>45994</v>
      </c>
      <c r="C1348" t="s">
        <v>1276</v>
      </c>
      <c r="D1348" t="s">
        <v>2503</v>
      </c>
      <c r="E1348" t="s">
        <v>6373</v>
      </c>
      <c r="F1348" t="s">
        <v>107</v>
      </c>
      <c r="G1348">
        <v>27</v>
      </c>
      <c r="H1348" t="s">
        <v>1792</v>
      </c>
      <c r="I1348" t="s">
        <v>129</v>
      </c>
      <c r="J1348" t="s">
        <v>212</v>
      </c>
      <c r="K1348" t="s">
        <v>156</v>
      </c>
      <c r="L1348" t="s">
        <v>111</v>
      </c>
      <c r="M1348">
        <v>5</v>
      </c>
      <c r="N1348">
        <v>290000</v>
      </c>
      <c r="O1348">
        <v>0</v>
      </c>
      <c r="P1348">
        <v>2500</v>
      </c>
      <c r="Q1348">
        <v>225000</v>
      </c>
      <c r="R1348" t="s">
        <v>99</v>
      </c>
      <c r="S1348" t="s">
        <v>100</v>
      </c>
      <c r="T1348" t="s">
        <v>101</v>
      </c>
      <c r="U1348">
        <v>7</v>
      </c>
      <c r="V1348">
        <v>1450000</v>
      </c>
      <c r="W1348">
        <v>0</v>
      </c>
      <c r="X1348">
        <v>1450000</v>
      </c>
      <c r="Y1348">
        <v>1127500</v>
      </c>
      <c r="Z1348">
        <v>322500</v>
      </c>
      <c r="AA1348">
        <v>0.222413793103448</v>
      </c>
      <c r="AB1348" t="s">
        <v>6432</v>
      </c>
      <c r="AC1348" s="14" t="s">
        <v>6479</v>
      </c>
    </row>
    <row r="1349" spans="1:29" x14ac:dyDescent="0.25">
      <c r="A1349" t="s">
        <v>4790</v>
      </c>
      <c r="B1349" s="3">
        <v>45731</v>
      </c>
      <c r="C1349" t="s">
        <v>1514</v>
      </c>
      <c r="D1349" t="s">
        <v>1515</v>
      </c>
      <c r="E1349" t="s">
        <v>4791</v>
      </c>
      <c r="F1349" t="s">
        <v>93</v>
      </c>
      <c r="G1349">
        <v>58</v>
      </c>
      <c r="H1349" t="s">
        <v>804</v>
      </c>
      <c r="I1349" t="s">
        <v>95</v>
      </c>
      <c r="J1349" t="s">
        <v>212</v>
      </c>
      <c r="K1349" t="s">
        <v>242</v>
      </c>
      <c r="L1349" t="s">
        <v>132</v>
      </c>
      <c r="M1349">
        <v>8</v>
      </c>
      <c r="N1349">
        <v>780000</v>
      </c>
      <c r="O1349">
        <v>0</v>
      </c>
      <c r="P1349">
        <v>6000</v>
      </c>
      <c r="Q1349">
        <v>630000</v>
      </c>
      <c r="R1349" t="s">
        <v>99</v>
      </c>
      <c r="S1349" t="s">
        <v>100</v>
      </c>
      <c r="T1349" t="s">
        <v>101</v>
      </c>
      <c r="U1349">
        <v>4</v>
      </c>
      <c r="V1349">
        <v>6240000</v>
      </c>
      <c r="W1349">
        <v>0</v>
      </c>
      <c r="X1349">
        <v>6240000</v>
      </c>
      <c r="Y1349">
        <v>5046000</v>
      </c>
      <c r="Z1349">
        <v>1194000</v>
      </c>
      <c r="AA1349">
        <v>0.191346153846154</v>
      </c>
      <c r="AB1349" t="s">
        <v>6428</v>
      </c>
      <c r="AC1349" s="14">
        <v>51</v>
      </c>
    </row>
    <row r="1350" spans="1:29" x14ac:dyDescent="0.25">
      <c r="A1350" t="s">
        <v>4792</v>
      </c>
      <c r="B1350" s="3">
        <v>45717</v>
      </c>
      <c r="C1350" t="s">
        <v>3174</v>
      </c>
      <c r="D1350" t="s">
        <v>3645</v>
      </c>
      <c r="E1350" t="s">
        <v>4794</v>
      </c>
      <c r="F1350" t="s">
        <v>107</v>
      </c>
      <c r="G1350">
        <v>22</v>
      </c>
      <c r="H1350" t="s">
        <v>804</v>
      </c>
      <c r="I1350" t="s">
        <v>95</v>
      </c>
      <c r="K1350" t="s">
        <v>425</v>
      </c>
      <c r="L1350" t="s">
        <v>146</v>
      </c>
      <c r="M1350">
        <v>2</v>
      </c>
      <c r="N1350">
        <v>45000</v>
      </c>
      <c r="O1350">
        <v>0.15</v>
      </c>
      <c r="P1350">
        <v>4000</v>
      </c>
      <c r="Q1350">
        <v>27000</v>
      </c>
      <c r="R1350" t="s">
        <v>6415</v>
      </c>
      <c r="S1350" t="s">
        <v>148</v>
      </c>
      <c r="T1350" t="s">
        <v>101</v>
      </c>
      <c r="U1350">
        <v>4</v>
      </c>
      <c r="V1350">
        <v>90000</v>
      </c>
      <c r="W1350">
        <v>13500</v>
      </c>
      <c r="X1350">
        <v>76500</v>
      </c>
      <c r="Y1350">
        <v>58000</v>
      </c>
      <c r="Z1350">
        <v>18500</v>
      </c>
      <c r="AA1350">
        <v>0.24183006535947699</v>
      </c>
      <c r="AB1350" t="s">
        <v>6428</v>
      </c>
      <c r="AC1350" s="14" t="s">
        <v>6477</v>
      </c>
    </row>
    <row r="1351" spans="1:29" x14ac:dyDescent="0.25">
      <c r="A1351" t="s">
        <v>4795</v>
      </c>
      <c r="B1351" s="3">
        <v>45944</v>
      </c>
      <c r="C1351" t="s">
        <v>915</v>
      </c>
      <c r="D1351" t="s">
        <v>916</v>
      </c>
      <c r="E1351" t="s">
        <v>4796</v>
      </c>
      <c r="F1351" t="s">
        <v>93</v>
      </c>
      <c r="G1351">
        <v>50</v>
      </c>
      <c r="H1351" t="s">
        <v>119</v>
      </c>
      <c r="I1351" t="s">
        <v>120</v>
      </c>
      <c r="J1351" t="s">
        <v>109</v>
      </c>
      <c r="K1351" t="s">
        <v>1540</v>
      </c>
      <c r="L1351" t="s">
        <v>282</v>
      </c>
      <c r="M1351">
        <v>7</v>
      </c>
      <c r="N1351">
        <v>650000</v>
      </c>
      <c r="O1351">
        <v>0</v>
      </c>
      <c r="P1351">
        <v>0</v>
      </c>
      <c r="Q1351">
        <v>520000</v>
      </c>
      <c r="R1351" t="s">
        <v>167</v>
      </c>
      <c r="S1351" t="s">
        <v>100</v>
      </c>
      <c r="T1351" t="s">
        <v>101</v>
      </c>
      <c r="U1351">
        <v>3</v>
      </c>
      <c r="V1351">
        <v>4550000</v>
      </c>
      <c r="W1351">
        <v>0</v>
      </c>
      <c r="X1351">
        <v>4550000</v>
      </c>
      <c r="Y1351">
        <v>3640000</v>
      </c>
      <c r="Z1351">
        <v>910000</v>
      </c>
      <c r="AA1351">
        <v>0.2</v>
      </c>
      <c r="AB1351" t="s">
        <v>6427</v>
      </c>
      <c r="AC1351" s="14" t="s">
        <v>6478</v>
      </c>
    </row>
    <row r="1352" spans="1:29" x14ac:dyDescent="0.25">
      <c r="A1352" t="s">
        <v>4797</v>
      </c>
      <c r="B1352" s="3">
        <v>45792</v>
      </c>
      <c r="C1352" t="s">
        <v>391</v>
      </c>
      <c r="D1352" t="s">
        <v>392</v>
      </c>
      <c r="E1352" t="s">
        <v>4799</v>
      </c>
      <c r="F1352" t="s">
        <v>107</v>
      </c>
      <c r="G1352">
        <v>36</v>
      </c>
      <c r="H1352" t="s">
        <v>119</v>
      </c>
      <c r="I1352" t="s">
        <v>120</v>
      </c>
      <c r="J1352" t="s">
        <v>165</v>
      </c>
      <c r="K1352" t="s">
        <v>852</v>
      </c>
      <c r="L1352" t="s">
        <v>122</v>
      </c>
      <c r="M1352">
        <v>3</v>
      </c>
      <c r="N1352">
        <v>680000</v>
      </c>
      <c r="O1352">
        <v>0.02</v>
      </c>
      <c r="P1352">
        <v>2500</v>
      </c>
      <c r="Q1352">
        <v>555000</v>
      </c>
      <c r="R1352" t="s">
        <v>6415</v>
      </c>
      <c r="S1352" t="s">
        <v>100</v>
      </c>
      <c r="T1352" t="s">
        <v>101</v>
      </c>
      <c r="U1352">
        <v>3</v>
      </c>
      <c r="V1352">
        <v>2040000</v>
      </c>
      <c r="W1352">
        <v>40800</v>
      </c>
      <c r="X1352">
        <v>1999200</v>
      </c>
      <c r="Y1352">
        <v>1667500</v>
      </c>
      <c r="Z1352">
        <v>331700</v>
      </c>
      <c r="AA1352">
        <v>0.16591636654661901</v>
      </c>
      <c r="AB1352" t="s">
        <v>6430</v>
      </c>
      <c r="AC1352" s="14" t="s">
        <v>6478</v>
      </c>
    </row>
    <row r="1353" spans="1:29" x14ac:dyDescent="0.25">
      <c r="A1353" t="s">
        <v>4800</v>
      </c>
      <c r="B1353" s="3">
        <v>45926</v>
      </c>
      <c r="C1353" t="s">
        <v>265</v>
      </c>
      <c r="D1353" t="s">
        <v>266</v>
      </c>
      <c r="E1353" t="s">
        <v>4801</v>
      </c>
      <c r="F1353" t="s">
        <v>107</v>
      </c>
      <c r="G1353">
        <v>50</v>
      </c>
      <c r="H1353" t="s">
        <v>377</v>
      </c>
      <c r="I1353" t="s">
        <v>95</v>
      </c>
      <c r="J1353" t="s">
        <v>155</v>
      </c>
      <c r="K1353" t="s">
        <v>425</v>
      </c>
      <c r="L1353" t="s">
        <v>146</v>
      </c>
      <c r="M1353">
        <v>1</v>
      </c>
      <c r="N1353">
        <v>45000</v>
      </c>
      <c r="O1353">
        <v>0.02</v>
      </c>
      <c r="P1353">
        <v>1500</v>
      </c>
      <c r="Q1353">
        <v>27000</v>
      </c>
      <c r="R1353" t="s">
        <v>6415</v>
      </c>
      <c r="S1353" t="s">
        <v>135</v>
      </c>
      <c r="T1353" t="s">
        <v>101</v>
      </c>
      <c r="V1353">
        <v>45000</v>
      </c>
      <c r="W1353">
        <v>900</v>
      </c>
      <c r="X1353">
        <v>44100</v>
      </c>
      <c r="Y1353">
        <v>28500</v>
      </c>
      <c r="Z1353">
        <v>15600</v>
      </c>
      <c r="AA1353">
        <v>0.35374149659863902</v>
      </c>
      <c r="AB1353" t="s">
        <v>6435</v>
      </c>
      <c r="AC1353" s="14" t="s">
        <v>6478</v>
      </c>
    </row>
    <row r="1354" spans="1:29" x14ac:dyDescent="0.25">
      <c r="A1354" t="s">
        <v>4802</v>
      </c>
      <c r="B1354" s="3">
        <v>45964</v>
      </c>
      <c r="C1354" t="s">
        <v>1198</v>
      </c>
      <c r="D1354" t="s">
        <v>1199</v>
      </c>
      <c r="E1354" t="s">
        <v>4803</v>
      </c>
      <c r="F1354" t="s">
        <v>93</v>
      </c>
      <c r="G1354">
        <v>38</v>
      </c>
      <c r="H1354" t="s">
        <v>310</v>
      </c>
      <c r="I1354" t="s">
        <v>263</v>
      </c>
      <c r="J1354" t="s">
        <v>174</v>
      </c>
      <c r="K1354" t="s">
        <v>520</v>
      </c>
      <c r="L1354" t="s">
        <v>111</v>
      </c>
      <c r="M1354">
        <v>5</v>
      </c>
      <c r="N1354">
        <v>410000</v>
      </c>
      <c r="O1354">
        <v>0.1</v>
      </c>
      <c r="P1354">
        <v>6000</v>
      </c>
      <c r="Q1354">
        <v>325000</v>
      </c>
      <c r="R1354" t="s">
        <v>219</v>
      </c>
      <c r="S1354" t="s">
        <v>100</v>
      </c>
      <c r="T1354" t="s">
        <v>101</v>
      </c>
      <c r="U1354">
        <v>4</v>
      </c>
      <c r="V1354">
        <v>2050000</v>
      </c>
      <c r="W1354">
        <v>205000</v>
      </c>
      <c r="X1354">
        <v>1845000</v>
      </c>
      <c r="Y1354">
        <v>1631000</v>
      </c>
      <c r="Z1354">
        <v>214000</v>
      </c>
      <c r="AA1354">
        <v>0.115989159891599</v>
      </c>
      <c r="AB1354" t="s">
        <v>6424</v>
      </c>
      <c r="AC1354" s="14" t="s">
        <v>6478</v>
      </c>
    </row>
    <row r="1355" spans="1:29" x14ac:dyDescent="0.25">
      <c r="A1355" t="s">
        <v>4804</v>
      </c>
      <c r="B1355" s="3">
        <v>45876</v>
      </c>
      <c r="C1355" t="s">
        <v>2382</v>
      </c>
      <c r="D1355" t="s">
        <v>4805</v>
      </c>
      <c r="E1355" t="s">
        <v>4806</v>
      </c>
      <c r="F1355" t="s">
        <v>93</v>
      </c>
      <c r="G1355">
        <v>45</v>
      </c>
      <c r="H1355" t="s">
        <v>1792</v>
      </c>
      <c r="I1355" t="s">
        <v>129</v>
      </c>
      <c r="J1355" t="s">
        <v>109</v>
      </c>
      <c r="K1355" t="s">
        <v>311</v>
      </c>
      <c r="L1355" t="s">
        <v>122</v>
      </c>
      <c r="M1355">
        <v>5</v>
      </c>
      <c r="N1355">
        <v>850000</v>
      </c>
      <c r="O1355">
        <v>0.02</v>
      </c>
      <c r="P1355">
        <v>1500</v>
      </c>
      <c r="Q1355">
        <v>710000</v>
      </c>
      <c r="R1355" t="s">
        <v>6415</v>
      </c>
      <c r="S1355" t="s">
        <v>100</v>
      </c>
      <c r="T1355" t="s">
        <v>101</v>
      </c>
      <c r="U1355">
        <v>3</v>
      </c>
      <c r="V1355">
        <v>4250000</v>
      </c>
      <c r="W1355">
        <v>85000</v>
      </c>
      <c r="X1355">
        <v>4165000</v>
      </c>
      <c r="Y1355">
        <v>3551500</v>
      </c>
      <c r="Z1355">
        <v>613500</v>
      </c>
      <c r="AA1355">
        <v>0.14729891956782701</v>
      </c>
      <c r="AB1355" t="s">
        <v>6433</v>
      </c>
      <c r="AC1355" s="14" t="s">
        <v>6478</v>
      </c>
    </row>
    <row r="1356" spans="1:29" x14ac:dyDescent="0.25">
      <c r="A1356" t="s">
        <v>4807</v>
      </c>
      <c r="B1356" s="3">
        <v>45814</v>
      </c>
      <c r="C1356" t="s">
        <v>499</v>
      </c>
      <c r="D1356" t="s">
        <v>2279</v>
      </c>
      <c r="E1356" t="s">
        <v>4808</v>
      </c>
      <c r="F1356" t="s">
        <v>93</v>
      </c>
      <c r="G1356">
        <v>41</v>
      </c>
      <c r="H1356" t="s">
        <v>128</v>
      </c>
      <c r="I1356" t="s">
        <v>129</v>
      </c>
      <c r="J1356" t="s">
        <v>359</v>
      </c>
      <c r="K1356" t="s">
        <v>242</v>
      </c>
      <c r="L1356" t="s">
        <v>132</v>
      </c>
      <c r="M1356">
        <v>6</v>
      </c>
      <c r="N1356">
        <v>780000</v>
      </c>
      <c r="O1356">
        <v>0</v>
      </c>
      <c r="P1356">
        <v>2500</v>
      </c>
      <c r="Q1356">
        <v>630000</v>
      </c>
      <c r="R1356" t="s">
        <v>6415</v>
      </c>
      <c r="S1356" t="s">
        <v>100</v>
      </c>
      <c r="T1356" t="s">
        <v>113</v>
      </c>
      <c r="U1356">
        <v>2</v>
      </c>
      <c r="V1356">
        <v>4680000</v>
      </c>
      <c r="W1356">
        <v>0</v>
      </c>
      <c r="X1356">
        <v>4680000</v>
      </c>
      <c r="Y1356">
        <v>3782500</v>
      </c>
      <c r="Z1356">
        <v>897500</v>
      </c>
      <c r="AA1356">
        <v>0.19177350427350401</v>
      </c>
      <c r="AB1356" t="s">
        <v>6434</v>
      </c>
      <c r="AC1356" s="14" t="s">
        <v>6478</v>
      </c>
    </row>
    <row r="1357" spans="1:29" x14ac:dyDescent="0.25">
      <c r="A1357" t="s">
        <v>4809</v>
      </c>
      <c r="B1357" s="3">
        <v>45928</v>
      </c>
      <c r="C1357" t="s">
        <v>1378</v>
      </c>
      <c r="D1357" t="s">
        <v>1379</v>
      </c>
      <c r="E1357" t="s">
        <v>4811</v>
      </c>
      <c r="F1357" t="s">
        <v>93</v>
      </c>
      <c r="G1357">
        <v>40</v>
      </c>
      <c r="H1357" t="s">
        <v>154</v>
      </c>
      <c r="I1357" t="s">
        <v>95</v>
      </c>
      <c r="J1357" t="s">
        <v>165</v>
      </c>
      <c r="K1357" t="s">
        <v>388</v>
      </c>
      <c r="L1357" t="s">
        <v>132</v>
      </c>
      <c r="M1357">
        <v>7</v>
      </c>
      <c r="N1357">
        <v>510000</v>
      </c>
      <c r="O1357">
        <v>0.15</v>
      </c>
      <c r="P1357">
        <v>6000</v>
      </c>
      <c r="Q1357">
        <v>410000</v>
      </c>
      <c r="R1357" t="s">
        <v>167</v>
      </c>
      <c r="S1357" t="s">
        <v>100</v>
      </c>
      <c r="T1357" t="s">
        <v>101</v>
      </c>
      <c r="U1357">
        <v>7</v>
      </c>
      <c r="V1357">
        <v>3570000</v>
      </c>
      <c r="W1357">
        <v>535500</v>
      </c>
      <c r="X1357">
        <v>3034500</v>
      </c>
      <c r="Y1357">
        <v>2876000</v>
      </c>
      <c r="Z1357">
        <v>158500</v>
      </c>
      <c r="AA1357">
        <v>5.2232657768989998E-2</v>
      </c>
      <c r="AB1357" t="s">
        <v>6435</v>
      </c>
      <c r="AC1357" s="14" t="s">
        <v>6478</v>
      </c>
    </row>
    <row r="1358" spans="1:29" x14ac:dyDescent="0.25">
      <c r="A1358" t="s">
        <v>4812</v>
      </c>
      <c r="B1358" s="3">
        <v>45676</v>
      </c>
      <c r="C1358" t="s">
        <v>3885</v>
      </c>
      <c r="E1358" t="s">
        <v>4814</v>
      </c>
      <c r="F1358" t="s">
        <v>93</v>
      </c>
      <c r="G1358">
        <v>59</v>
      </c>
      <c r="H1358" t="s">
        <v>377</v>
      </c>
      <c r="I1358" t="s">
        <v>95</v>
      </c>
      <c r="J1358" t="s">
        <v>96</v>
      </c>
      <c r="K1358" t="s">
        <v>121</v>
      </c>
      <c r="L1358" t="s">
        <v>122</v>
      </c>
      <c r="M1358">
        <v>1</v>
      </c>
      <c r="N1358">
        <v>720000</v>
      </c>
      <c r="O1358">
        <v>0.15</v>
      </c>
      <c r="P1358">
        <v>2500</v>
      </c>
      <c r="Q1358">
        <v>600000</v>
      </c>
      <c r="R1358" t="s">
        <v>99</v>
      </c>
      <c r="S1358" t="s">
        <v>100</v>
      </c>
      <c r="T1358" t="s">
        <v>113</v>
      </c>
      <c r="U1358">
        <v>4</v>
      </c>
      <c r="V1358">
        <v>720000</v>
      </c>
      <c r="W1358">
        <v>108000</v>
      </c>
      <c r="X1358">
        <v>612000</v>
      </c>
      <c r="Y1358">
        <v>602500</v>
      </c>
      <c r="Z1358">
        <v>9500</v>
      </c>
      <c r="AA1358">
        <v>1.5522875816993501E-2</v>
      </c>
      <c r="AB1358" t="s">
        <v>6426</v>
      </c>
      <c r="AC1358" s="14">
        <v>51</v>
      </c>
    </row>
    <row r="1359" spans="1:29" x14ac:dyDescent="0.25">
      <c r="A1359" t="s">
        <v>4815</v>
      </c>
      <c r="B1359" s="3">
        <v>45753</v>
      </c>
      <c r="C1359" t="s">
        <v>3067</v>
      </c>
      <c r="D1359" t="s">
        <v>3068</v>
      </c>
      <c r="E1359" t="s">
        <v>4817</v>
      </c>
      <c r="F1359" t="s">
        <v>93</v>
      </c>
      <c r="G1359">
        <v>25</v>
      </c>
      <c r="H1359" t="s">
        <v>581</v>
      </c>
      <c r="I1359" t="s">
        <v>144</v>
      </c>
      <c r="J1359" t="s">
        <v>155</v>
      </c>
      <c r="K1359" t="s">
        <v>121</v>
      </c>
      <c r="L1359" t="s">
        <v>122</v>
      </c>
      <c r="M1359">
        <v>4</v>
      </c>
      <c r="N1359">
        <v>720000</v>
      </c>
      <c r="O1359">
        <v>0.15</v>
      </c>
      <c r="P1359">
        <v>1500</v>
      </c>
      <c r="Q1359">
        <v>600000</v>
      </c>
      <c r="R1359" t="s">
        <v>167</v>
      </c>
      <c r="S1359" t="s">
        <v>148</v>
      </c>
      <c r="T1359" t="s">
        <v>101</v>
      </c>
      <c r="U1359">
        <v>2</v>
      </c>
      <c r="V1359">
        <v>2880000</v>
      </c>
      <c r="W1359">
        <v>432000</v>
      </c>
      <c r="X1359">
        <v>2448000</v>
      </c>
      <c r="Y1359">
        <v>2401500</v>
      </c>
      <c r="Z1359">
        <v>46500</v>
      </c>
      <c r="AA1359">
        <v>1.8995098039215699E-2</v>
      </c>
      <c r="AB1359" t="s">
        <v>6431</v>
      </c>
      <c r="AC1359" s="14" t="s">
        <v>6479</v>
      </c>
    </row>
    <row r="1360" spans="1:29" x14ac:dyDescent="0.25">
      <c r="A1360" t="s">
        <v>4818</v>
      </c>
      <c r="B1360" s="3">
        <v>45918</v>
      </c>
      <c r="C1360" t="s">
        <v>1662</v>
      </c>
      <c r="E1360" t="s">
        <v>4819</v>
      </c>
      <c r="F1360" t="s">
        <v>107</v>
      </c>
      <c r="G1360">
        <v>29</v>
      </c>
      <c r="H1360" t="s">
        <v>1792</v>
      </c>
      <c r="I1360" t="s">
        <v>129</v>
      </c>
      <c r="J1360" t="s">
        <v>109</v>
      </c>
      <c r="K1360" t="s">
        <v>852</v>
      </c>
      <c r="L1360" t="s">
        <v>122</v>
      </c>
      <c r="M1360">
        <v>6</v>
      </c>
      <c r="N1360">
        <v>680000</v>
      </c>
      <c r="O1360">
        <v>0.05</v>
      </c>
      <c r="P1360">
        <v>12000</v>
      </c>
      <c r="Q1360">
        <v>555000</v>
      </c>
      <c r="R1360" t="s">
        <v>167</v>
      </c>
      <c r="S1360" t="s">
        <v>135</v>
      </c>
      <c r="T1360" t="s">
        <v>113</v>
      </c>
      <c r="U1360">
        <v>1</v>
      </c>
      <c r="V1360">
        <v>4080000</v>
      </c>
      <c r="W1360">
        <v>204000</v>
      </c>
      <c r="X1360">
        <v>3876000</v>
      </c>
      <c r="Y1360">
        <v>3342000</v>
      </c>
      <c r="Z1360">
        <v>534000</v>
      </c>
      <c r="AA1360">
        <v>0.13777089783281701</v>
      </c>
      <c r="AB1360" t="s">
        <v>6435</v>
      </c>
      <c r="AC1360" s="14" t="s">
        <v>6479</v>
      </c>
    </row>
    <row r="1361" spans="1:29" x14ac:dyDescent="0.25">
      <c r="A1361" t="s">
        <v>4820</v>
      </c>
      <c r="B1361" s="3">
        <v>45883</v>
      </c>
      <c r="C1361" t="s">
        <v>2086</v>
      </c>
      <c r="D1361" t="s">
        <v>2087</v>
      </c>
      <c r="E1361" t="s">
        <v>4821</v>
      </c>
      <c r="F1361" t="s">
        <v>107</v>
      </c>
      <c r="G1361">
        <v>54</v>
      </c>
      <c r="H1361" t="s">
        <v>413</v>
      </c>
      <c r="I1361" t="s">
        <v>95</v>
      </c>
      <c r="J1361" t="s">
        <v>212</v>
      </c>
      <c r="K1361" t="s">
        <v>121</v>
      </c>
      <c r="L1361" t="s">
        <v>122</v>
      </c>
      <c r="M1361">
        <v>1</v>
      </c>
      <c r="N1361">
        <v>720000</v>
      </c>
      <c r="O1361">
        <v>0.02</v>
      </c>
      <c r="P1361">
        <v>12000</v>
      </c>
      <c r="Q1361">
        <v>600000</v>
      </c>
      <c r="R1361" t="s">
        <v>134</v>
      </c>
      <c r="S1361" t="s">
        <v>168</v>
      </c>
      <c r="T1361" t="s">
        <v>101</v>
      </c>
      <c r="U1361">
        <v>2</v>
      </c>
      <c r="V1361">
        <v>720000</v>
      </c>
      <c r="W1361">
        <v>14400</v>
      </c>
      <c r="X1361">
        <v>705600</v>
      </c>
      <c r="Y1361">
        <v>612000</v>
      </c>
      <c r="Z1361">
        <v>93600</v>
      </c>
      <c r="AA1361">
        <v>0.13265306122449</v>
      </c>
      <c r="AB1361" t="s">
        <v>6433</v>
      </c>
      <c r="AC1361" s="14">
        <v>51</v>
      </c>
    </row>
    <row r="1362" spans="1:29" x14ac:dyDescent="0.25">
      <c r="A1362" t="s">
        <v>4822</v>
      </c>
      <c r="B1362" s="3">
        <v>45720</v>
      </c>
      <c r="C1362" t="s">
        <v>1704</v>
      </c>
      <c r="D1362" t="s">
        <v>4823</v>
      </c>
      <c r="E1362" t="s">
        <v>4824</v>
      </c>
      <c r="F1362" t="s">
        <v>107</v>
      </c>
      <c r="G1362">
        <v>41</v>
      </c>
      <c r="H1362" t="s">
        <v>413</v>
      </c>
      <c r="I1362" t="s">
        <v>95</v>
      </c>
      <c r="J1362" t="s">
        <v>130</v>
      </c>
      <c r="K1362" t="s">
        <v>582</v>
      </c>
      <c r="L1362" t="s">
        <v>146</v>
      </c>
      <c r="M1362">
        <v>3</v>
      </c>
      <c r="N1362">
        <v>180000</v>
      </c>
      <c r="O1362">
        <v>0.15</v>
      </c>
      <c r="P1362">
        <v>1500</v>
      </c>
      <c r="Q1362">
        <v>125000</v>
      </c>
      <c r="R1362" t="s">
        <v>167</v>
      </c>
      <c r="S1362" t="s">
        <v>168</v>
      </c>
      <c r="T1362" t="s">
        <v>113</v>
      </c>
      <c r="U1362">
        <v>3</v>
      </c>
      <c r="V1362">
        <v>540000</v>
      </c>
      <c r="W1362">
        <v>81000</v>
      </c>
      <c r="X1362">
        <v>459000</v>
      </c>
      <c r="Y1362">
        <v>376500</v>
      </c>
      <c r="Z1362">
        <v>82500</v>
      </c>
      <c r="AA1362">
        <v>0.17973856209150299</v>
      </c>
      <c r="AB1362" t="s">
        <v>6428</v>
      </c>
      <c r="AC1362" s="14" t="s">
        <v>6478</v>
      </c>
    </row>
    <row r="1363" spans="1:29" x14ac:dyDescent="0.25">
      <c r="A1363" t="s">
        <v>4825</v>
      </c>
      <c r="B1363" s="3">
        <v>45686</v>
      </c>
      <c r="C1363" t="s">
        <v>2679</v>
      </c>
      <c r="D1363" t="s">
        <v>2292</v>
      </c>
      <c r="E1363" t="s">
        <v>4826</v>
      </c>
      <c r="F1363" t="s">
        <v>107</v>
      </c>
      <c r="G1363">
        <v>57</v>
      </c>
      <c r="H1363" t="s">
        <v>558</v>
      </c>
      <c r="I1363" t="s">
        <v>129</v>
      </c>
      <c r="K1363" t="s">
        <v>852</v>
      </c>
      <c r="L1363" t="s">
        <v>122</v>
      </c>
      <c r="M1363">
        <v>4</v>
      </c>
      <c r="N1363">
        <v>680000</v>
      </c>
      <c r="O1363">
        <v>0.02</v>
      </c>
      <c r="P1363">
        <v>6000</v>
      </c>
      <c r="Q1363">
        <v>555000</v>
      </c>
      <c r="R1363" t="s">
        <v>167</v>
      </c>
      <c r="S1363" t="s">
        <v>135</v>
      </c>
      <c r="T1363" t="s">
        <v>101</v>
      </c>
      <c r="U1363">
        <v>5</v>
      </c>
      <c r="V1363">
        <v>2720000</v>
      </c>
      <c r="W1363">
        <v>54400</v>
      </c>
      <c r="X1363">
        <v>2665600</v>
      </c>
      <c r="Y1363">
        <v>2226000</v>
      </c>
      <c r="Z1363">
        <v>439600</v>
      </c>
      <c r="AA1363">
        <v>0.16491596638655501</v>
      </c>
      <c r="AB1363" t="s">
        <v>6426</v>
      </c>
      <c r="AC1363" s="14">
        <v>51</v>
      </c>
    </row>
    <row r="1364" spans="1:29" x14ac:dyDescent="0.25">
      <c r="A1364" t="s">
        <v>4827</v>
      </c>
      <c r="B1364" s="3">
        <v>45682</v>
      </c>
      <c r="C1364" t="s">
        <v>3889</v>
      </c>
      <c r="D1364" t="s">
        <v>738</v>
      </c>
      <c r="E1364" t="s">
        <v>4829</v>
      </c>
      <c r="F1364" t="s">
        <v>93</v>
      </c>
      <c r="G1364">
        <v>61</v>
      </c>
      <c r="H1364" t="s">
        <v>1792</v>
      </c>
      <c r="I1364" t="s">
        <v>129</v>
      </c>
      <c r="J1364" t="s">
        <v>155</v>
      </c>
      <c r="K1364" t="s">
        <v>296</v>
      </c>
      <c r="L1364" t="s">
        <v>282</v>
      </c>
      <c r="M1364">
        <v>6</v>
      </c>
      <c r="N1364">
        <v>320000</v>
      </c>
      <c r="O1364">
        <v>0</v>
      </c>
      <c r="P1364">
        <v>8000</v>
      </c>
      <c r="Q1364">
        <v>250000</v>
      </c>
      <c r="R1364" t="s">
        <v>219</v>
      </c>
      <c r="S1364" t="s">
        <v>135</v>
      </c>
      <c r="T1364" t="s">
        <v>101</v>
      </c>
      <c r="U1364">
        <v>3</v>
      </c>
      <c r="V1364">
        <v>1920000</v>
      </c>
      <c r="W1364">
        <v>0</v>
      </c>
      <c r="X1364">
        <v>1920000</v>
      </c>
      <c r="Y1364">
        <v>1508000</v>
      </c>
      <c r="Z1364">
        <v>412000</v>
      </c>
      <c r="AA1364">
        <v>0.21458333333333299</v>
      </c>
      <c r="AB1364" t="s">
        <v>6426</v>
      </c>
      <c r="AC1364" s="14">
        <v>51</v>
      </c>
    </row>
    <row r="1365" spans="1:29" x14ac:dyDescent="0.25">
      <c r="A1365" t="s">
        <v>4830</v>
      </c>
      <c r="B1365" s="3">
        <v>45679</v>
      </c>
      <c r="C1365" t="s">
        <v>2577</v>
      </c>
      <c r="D1365" t="s">
        <v>2578</v>
      </c>
      <c r="E1365" t="s">
        <v>4831</v>
      </c>
      <c r="F1365" t="s">
        <v>107</v>
      </c>
      <c r="G1365">
        <v>53</v>
      </c>
      <c r="H1365" t="s">
        <v>581</v>
      </c>
      <c r="I1365" t="s">
        <v>144</v>
      </c>
      <c r="J1365" t="s">
        <v>212</v>
      </c>
      <c r="K1365" t="s">
        <v>296</v>
      </c>
      <c r="L1365" t="s">
        <v>282</v>
      </c>
      <c r="M1365">
        <v>3</v>
      </c>
      <c r="N1365">
        <v>320000</v>
      </c>
      <c r="O1365">
        <v>0</v>
      </c>
      <c r="P1365">
        <v>4000</v>
      </c>
      <c r="Q1365">
        <v>250000</v>
      </c>
      <c r="R1365" t="s">
        <v>219</v>
      </c>
      <c r="S1365" t="s">
        <v>100</v>
      </c>
      <c r="T1365" t="s">
        <v>113</v>
      </c>
      <c r="U1365">
        <v>1</v>
      </c>
      <c r="V1365">
        <v>960000</v>
      </c>
      <c r="W1365">
        <v>0</v>
      </c>
      <c r="X1365">
        <v>960000</v>
      </c>
      <c r="Y1365">
        <v>754000</v>
      </c>
      <c r="Z1365">
        <v>206000</v>
      </c>
      <c r="AA1365">
        <v>0.21458333333333299</v>
      </c>
      <c r="AB1365" t="s">
        <v>6426</v>
      </c>
      <c r="AC1365" s="14">
        <v>51</v>
      </c>
    </row>
    <row r="1366" spans="1:29" x14ac:dyDescent="0.25">
      <c r="A1366" t="s">
        <v>4832</v>
      </c>
      <c r="B1366" s="3">
        <v>45807</v>
      </c>
      <c r="C1366" t="s">
        <v>801</v>
      </c>
      <c r="D1366" t="s">
        <v>2746</v>
      </c>
      <c r="E1366" t="s">
        <v>4833</v>
      </c>
      <c r="F1366" t="s">
        <v>93</v>
      </c>
      <c r="G1366">
        <v>24</v>
      </c>
      <c r="H1366" t="s">
        <v>595</v>
      </c>
      <c r="I1366" t="s">
        <v>263</v>
      </c>
      <c r="J1366" t="s">
        <v>212</v>
      </c>
      <c r="K1366" t="s">
        <v>1540</v>
      </c>
      <c r="L1366" t="s">
        <v>282</v>
      </c>
      <c r="M1366">
        <v>7</v>
      </c>
      <c r="N1366">
        <v>650000</v>
      </c>
      <c r="O1366">
        <v>0</v>
      </c>
      <c r="P1366">
        <v>2500</v>
      </c>
      <c r="Q1366">
        <v>520000</v>
      </c>
      <c r="R1366" t="s">
        <v>6415</v>
      </c>
      <c r="S1366" t="s">
        <v>148</v>
      </c>
      <c r="T1366" t="s">
        <v>101</v>
      </c>
      <c r="U1366">
        <v>2</v>
      </c>
      <c r="V1366">
        <v>4550000</v>
      </c>
      <c r="W1366">
        <v>0</v>
      </c>
      <c r="X1366">
        <v>4550000</v>
      </c>
      <c r="Y1366">
        <v>3642500</v>
      </c>
      <c r="Z1366">
        <v>907500</v>
      </c>
      <c r="AA1366">
        <v>0.19945054945054899</v>
      </c>
      <c r="AB1366" t="s">
        <v>6430</v>
      </c>
      <c r="AC1366" s="14" t="s">
        <v>6477</v>
      </c>
    </row>
    <row r="1367" spans="1:29" x14ac:dyDescent="0.25">
      <c r="A1367" t="s">
        <v>4834</v>
      </c>
      <c r="B1367" s="3">
        <v>45680</v>
      </c>
      <c r="C1367" t="s">
        <v>1876</v>
      </c>
      <c r="D1367" t="s">
        <v>1877</v>
      </c>
      <c r="E1367" t="s">
        <v>4835</v>
      </c>
      <c r="F1367" t="s">
        <v>93</v>
      </c>
      <c r="G1367">
        <v>50</v>
      </c>
      <c r="H1367" t="s">
        <v>804</v>
      </c>
      <c r="I1367" t="s">
        <v>95</v>
      </c>
      <c r="J1367" t="s">
        <v>174</v>
      </c>
      <c r="K1367" t="s">
        <v>311</v>
      </c>
      <c r="L1367" t="s">
        <v>122</v>
      </c>
      <c r="M1367">
        <v>6</v>
      </c>
      <c r="N1367">
        <v>850000</v>
      </c>
      <c r="O1367">
        <v>0.02</v>
      </c>
      <c r="P1367">
        <v>4000</v>
      </c>
      <c r="Q1367">
        <v>710000</v>
      </c>
      <c r="R1367" t="s">
        <v>134</v>
      </c>
      <c r="S1367" t="s">
        <v>100</v>
      </c>
      <c r="T1367" t="s">
        <v>113</v>
      </c>
      <c r="U1367">
        <v>3</v>
      </c>
      <c r="V1367">
        <v>5100000</v>
      </c>
      <c r="W1367">
        <v>102000</v>
      </c>
      <c r="X1367">
        <v>4998000</v>
      </c>
      <c r="Y1367">
        <v>4264000</v>
      </c>
      <c r="Z1367">
        <v>734000</v>
      </c>
      <c r="AA1367">
        <v>0.146858743497399</v>
      </c>
      <c r="AB1367" t="s">
        <v>6426</v>
      </c>
      <c r="AC1367" s="14" t="s">
        <v>6478</v>
      </c>
    </row>
    <row r="1368" spans="1:29" x14ac:dyDescent="0.25">
      <c r="A1368" t="s">
        <v>4836</v>
      </c>
      <c r="B1368" s="3">
        <v>45924</v>
      </c>
      <c r="C1368" t="s">
        <v>265</v>
      </c>
      <c r="D1368" t="s">
        <v>266</v>
      </c>
      <c r="E1368" t="s">
        <v>4837</v>
      </c>
      <c r="F1368" t="s">
        <v>107</v>
      </c>
      <c r="G1368">
        <v>39</v>
      </c>
      <c r="H1368" t="s">
        <v>338</v>
      </c>
      <c r="I1368" t="s">
        <v>120</v>
      </c>
      <c r="J1368" t="s">
        <v>130</v>
      </c>
      <c r="K1368" t="s">
        <v>425</v>
      </c>
      <c r="L1368" t="s">
        <v>146</v>
      </c>
      <c r="M1368">
        <v>4</v>
      </c>
      <c r="N1368">
        <v>45000</v>
      </c>
      <c r="O1368">
        <v>0</v>
      </c>
      <c r="P1368">
        <v>6000</v>
      </c>
      <c r="Q1368">
        <v>27000</v>
      </c>
      <c r="R1368" t="s">
        <v>6415</v>
      </c>
      <c r="S1368" t="s">
        <v>135</v>
      </c>
      <c r="T1368" t="s">
        <v>101</v>
      </c>
      <c r="U1368">
        <v>1</v>
      </c>
      <c r="V1368">
        <v>180000</v>
      </c>
      <c r="W1368">
        <v>0</v>
      </c>
      <c r="X1368">
        <v>180000</v>
      </c>
      <c r="Y1368">
        <v>114000</v>
      </c>
      <c r="Z1368">
        <v>66000</v>
      </c>
      <c r="AA1368">
        <v>0.36666666666666697</v>
      </c>
      <c r="AB1368" t="s">
        <v>6435</v>
      </c>
      <c r="AC1368" s="14" t="s">
        <v>6478</v>
      </c>
    </row>
    <row r="1369" spans="1:29" x14ac:dyDescent="0.25">
      <c r="A1369" t="s">
        <v>4838</v>
      </c>
      <c r="B1369" s="3">
        <v>45876</v>
      </c>
      <c r="C1369" t="s">
        <v>1695</v>
      </c>
      <c r="D1369" t="s">
        <v>1696</v>
      </c>
      <c r="E1369" t="s">
        <v>6374</v>
      </c>
      <c r="F1369" t="s">
        <v>107</v>
      </c>
      <c r="G1369">
        <v>38</v>
      </c>
      <c r="H1369" t="s">
        <v>295</v>
      </c>
      <c r="I1369" t="s">
        <v>120</v>
      </c>
      <c r="J1369" t="s">
        <v>174</v>
      </c>
      <c r="K1369" t="s">
        <v>582</v>
      </c>
      <c r="L1369" t="s">
        <v>146</v>
      </c>
      <c r="M1369">
        <v>6</v>
      </c>
      <c r="N1369">
        <v>180000</v>
      </c>
      <c r="O1369">
        <v>0.02</v>
      </c>
      <c r="P1369">
        <v>6000</v>
      </c>
      <c r="Q1369">
        <v>125000</v>
      </c>
      <c r="R1369" t="s">
        <v>219</v>
      </c>
      <c r="S1369" t="s">
        <v>100</v>
      </c>
      <c r="T1369" t="s">
        <v>101</v>
      </c>
      <c r="U1369">
        <v>3</v>
      </c>
      <c r="V1369">
        <v>1080000</v>
      </c>
      <c r="W1369">
        <v>21600</v>
      </c>
      <c r="X1369">
        <v>1058400</v>
      </c>
      <c r="Y1369">
        <v>756000</v>
      </c>
      <c r="Z1369">
        <v>302400</v>
      </c>
      <c r="AA1369">
        <v>0.28571428571428598</v>
      </c>
      <c r="AB1369" t="s">
        <v>6433</v>
      </c>
      <c r="AC1369" s="14" t="s">
        <v>6478</v>
      </c>
    </row>
    <row r="1370" spans="1:29" x14ac:dyDescent="0.25">
      <c r="A1370" t="s">
        <v>4840</v>
      </c>
      <c r="B1370" s="3">
        <v>45961</v>
      </c>
      <c r="C1370" t="s">
        <v>1417</v>
      </c>
      <c r="D1370" t="s">
        <v>1342</v>
      </c>
      <c r="E1370" t="s">
        <v>4841</v>
      </c>
      <c r="F1370" t="s">
        <v>93</v>
      </c>
      <c r="G1370">
        <v>52</v>
      </c>
      <c r="H1370" t="s">
        <v>581</v>
      </c>
      <c r="I1370" t="s">
        <v>144</v>
      </c>
      <c r="J1370" t="s">
        <v>130</v>
      </c>
      <c r="K1370" t="s">
        <v>425</v>
      </c>
      <c r="L1370" t="s">
        <v>146</v>
      </c>
      <c r="M1370">
        <v>8</v>
      </c>
      <c r="N1370">
        <v>45000</v>
      </c>
      <c r="O1370">
        <v>0.15</v>
      </c>
      <c r="P1370">
        <v>1500</v>
      </c>
      <c r="Q1370">
        <v>27000</v>
      </c>
      <c r="R1370" t="s">
        <v>6415</v>
      </c>
      <c r="S1370" t="s">
        <v>100</v>
      </c>
      <c r="T1370" t="s">
        <v>113</v>
      </c>
      <c r="U1370">
        <v>5</v>
      </c>
      <c r="V1370">
        <v>360000</v>
      </c>
      <c r="W1370">
        <v>54000</v>
      </c>
      <c r="X1370">
        <v>306000</v>
      </c>
      <c r="Y1370">
        <v>217500</v>
      </c>
      <c r="Z1370">
        <v>88500</v>
      </c>
      <c r="AA1370">
        <v>0.28921568627451</v>
      </c>
      <c r="AB1370" t="s">
        <v>6427</v>
      </c>
      <c r="AC1370" s="14">
        <v>51</v>
      </c>
    </row>
    <row r="1371" spans="1:29" x14ac:dyDescent="0.25">
      <c r="A1371" t="s">
        <v>4842</v>
      </c>
      <c r="B1371" s="3">
        <v>45870</v>
      </c>
      <c r="C1371" t="s">
        <v>4843</v>
      </c>
      <c r="D1371" t="s">
        <v>4844</v>
      </c>
      <c r="E1371" t="s">
        <v>4845</v>
      </c>
      <c r="F1371" t="s">
        <v>93</v>
      </c>
      <c r="G1371">
        <v>49</v>
      </c>
      <c r="H1371" t="s">
        <v>262</v>
      </c>
      <c r="I1371" t="s">
        <v>263</v>
      </c>
      <c r="J1371" t="s">
        <v>212</v>
      </c>
      <c r="K1371" t="s">
        <v>852</v>
      </c>
      <c r="L1371" t="s">
        <v>122</v>
      </c>
      <c r="M1371">
        <v>2</v>
      </c>
      <c r="N1371">
        <v>680000</v>
      </c>
      <c r="O1371">
        <v>0.02</v>
      </c>
      <c r="P1371">
        <v>8000</v>
      </c>
      <c r="Q1371">
        <v>555000</v>
      </c>
      <c r="R1371" t="s">
        <v>6415</v>
      </c>
      <c r="S1371" t="s">
        <v>100</v>
      </c>
      <c r="T1371" t="s">
        <v>101</v>
      </c>
      <c r="U1371">
        <v>7</v>
      </c>
      <c r="V1371">
        <v>1360000</v>
      </c>
      <c r="W1371">
        <v>27200</v>
      </c>
      <c r="X1371">
        <v>1332800</v>
      </c>
      <c r="Y1371">
        <v>1118000</v>
      </c>
      <c r="Z1371">
        <v>214800</v>
      </c>
      <c r="AA1371">
        <v>0.16116446578631499</v>
      </c>
      <c r="AB1371" t="s">
        <v>6433</v>
      </c>
      <c r="AC1371" s="14" t="s">
        <v>6478</v>
      </c>
    </row>
    <row r="1372" spans="1:29" x14ac:dyDescent="0.25">
      <c r="A1372" t="s">
        <v>4846</v>
      </c>
      <c r="B1372" s="3">
        <v>45981</v>
      </c>
      <c r="C1372" t="s">
        <v>2761</v>
      </c>
      <c r="D1372" t="s">
        <v>4848</v>
      </c>
      <c r="E1372" t="s">
        <v>4849</v>
      </c>
      <c r="F1372" t="s">
        <v>107</v>
      </c>
      <c r="G1372">
        <v>24</v>
      </c>
      <c r="H1372" t="s">
        <v>262</v>
      </c>
      <c r="I1372" t="s">
        <v>263</v>
      </c>
      <c r="J1372" t="s">
        <v>174</v>
      </c>
      <c r="K1372" t="s">
        <v>388</v>
      </c>
      <c r="L1372" t="s">
        <v>132</v>
      </c>
      <c r="M1372">
        <v>5</v>
      </c>
      <c r="N1372">
        <v>510000</v>
      </c>
      <c r="O1372">
        <v>0.1</v>
      </c>
      <c r="P1372">
        <v>12000</v>
      </c>
      <c r="Q1372">
        <v>410000</v>
      </c>
      <c r="R1372" t="s">
        <v>219</v>
      </c>
      <c r="S1372" t="s">
        <v>148</v>
      </c>
      <c r="T1372" t="s">
        <v>101</v>
      </c>
      <c r="U1372">
        <v>1</v>
      </c>
      <c r="V1372">
        <v>2550000</v>
      </c>
      <c r="W1372">
        <v>255000</v>
      </c>
      <c r="X1372">
        <v>2295000</v>
      </c>
      <c r="Y1372">
        <v>2062000</v>
      </c>
      <c r="Z1372">
        <v>233000</v>
      </c>
      <c r="AA1372">
        <v>0.101525054466231</v>
      </c>
      <c r="AB1372" t="s">
        <v>6424</v>
      </c>
      <c r="AC1372" s="14" t="s">
        <v>6477</v>
      </c>
    </row>
    <row r="1373" spans="1:29" x14ac:dyDescent="0.25">
      <c r="A1373" t="s">
        <v>4850</v>
      </c>
      <c r="B1373" s="3">
        <v>45727</v>
      </c>
      <c r="C1373" t="s">
        <v>2914</v>
      </c>
      <c r="D1373" t="s">
        <v>2915</v>
      </c>
      <c r="E1373" t="s">
        <v>4853</v>
      </c>
      <c r="F1373" t="s">
        <v>93</v>
      </c>
      <c r="G1373">
        <v>48</v>
      </c>
      <c r="H1373" t="s">
        <v>154</v>
      </c>
      <c r="I1373" t="s">
        <v>95</v>
      </c>
      <c r="J1373" t="s">
        <v>155</v>
      </c>
      <c r="K1373" t="s">
        <v>425</v>
      </c>
      <c r="L1373" t="s">
        <v>146</v>
      </c>
      <c r="M1373">
        <v>8</v>
      </c>
      <c r="N1373">
        <v>45000</v>
      </c>
      <c r="O1373">
        <v>0</v>
      </c>
      <c r="P1373">
        <v>8000</v>
      </c>
      <c r="Q1373">
        <v>27000</v>
      </c>
      <c r="R1373" t="s">
        <v>6415</v>
      </c>
      <c r="S1373" t="s">
        <v>100</v>
      </c>
      <c r="T1373" t="s">
        <v>101</v>
      </c>
      <c r="U1373">
        <v>5</v>
      </c>
      <c r="V1373">
        <v>360000</v>
      </c>
      <c r="W1373">
        <v>0</v>
      </c>
      <c r="X1373">
        <v>360000</v>
      </c>
      <c r="Y1373">
        <v>224000</v>
      </c>
      <c r="Z1373">
        <v>136000</v>
      </c>
      <c r="AA1373">
        <v>0.37777777777777799</v>
      </c>
      <c r="AB1373" t="s">
        <v>6428</v>
      </c>
      <c r="AC1373" s="14" t="s">
        <v>6478</v>
      </c>
    </row>
    <row r="1374" spans="1:29" x14ac:dyDescent="0.25">
      <c r="A1374" t="s">
        <v>4854</v>
      </c>
      <c r="B1374" s="3">
        <v>45971</v>
      </c>
      <c r="C1374" t="s">
        <v>609</v>
      </c>
      <c r="D1374" t="s">
        <v>610</v>
      </c>
      <c r="E1374" t="s">
        <v>4856</v>
      </c>
      <c r="F1374" t="s">
        <v>93</v>
      </c>
      <c r="G1374">
        <v>19</v>
      </c>
      <c r="H1374" t="s">
        <v>310</v>
      </c>
      <c r="I1374" t="s">
        <v>263</v>
      </c>
      <c r="J1374" t="s">
        <v>96</v>
      </c>
      <c r="K1374" t="s">
        <v>242</v>
      </c>
      <c r="L1374" t="s">
        <v>132</v>
      </c>
      <c r="M1374">
        <v>4</v>
      </c>
      <c r="N1374">
        <v>780000</v>
      </c>
      <c r="O1374">
        <v>0</v>
      </c>
      <c r="P1374">
        <v>6000</v>
      </c>
      <c r="Q1374">
        <v>630000</v>
      </c>
      <c r="R1374" t="s">
        <v>134</v>
      </c>
      <c r="S1374" t="s">
        <v>100</v>
      </c>
      <c r="T1374" t="s">
        <v>101</v>
      </c>
      <c r="U1374">
        <v>5</v>
      </c>
      <c r="V1374">
        <v>3120000</v>
      </c>
      <c r="W1374">
        <v>0</v>
      </c>
      <c r="X1374">
        <v>3120000</v>
      </c>
      <c r="Y1374">
        <v>2526000</v>
      </c>
      <c r="Z1374">
        <v>594000</v>
      </c>
      <c r="AA1374">
        <v>0.19038461538461501</v>
      </c>
      <c r="AB1374" t="s">
        <v>6424</v>
      </c>
      <c r="AC1374" s="14" t="s">
        <v>6477</v>
      </c>
    </row>
    <row r="1375" spans="1:29" x14ac:dyDescent="0.25">
      <c r="A1375" t="s">
        <v>4857</v>
      </c>
      <c r="B1375" s="3">
        <v>45678</v>
      </c>
      <c r="C1375" t="s">
        <v>361</v>
      </c>
      <c r="D1375" t="s">
        <v>4218</v>
      </c>
      <c r="E1375" t="s">
        <v>4858</v>
      </c>
      <c r="F1375" t="s">
        <v>93</v>
      </c>
      <c r="G1375">
        <v>56</v>
      </c>
      <c r="H1375" t="s">
        <v>1792</v>
      </c>
      <c r="I1375" t="s">
        <v>129</v>
      </c>
      <c r="J1375" t="s">
        <v>359</v>
      </c>
      <c r="K1375" t="s">
        <v>582</v>
      </c>
      <c r="L1375" t="s">
        <v>146</v>
      </c>
      <c r="M1375">
        <v>1</v>
      </c>
      <c r="N1375">
        <v>180000</v>
      </c>
      <c r="O1375">
        <v>0.15</v>
      </c>
      <c r="P1375">
        <v>12000</v>
      </c>
      <c r="Q1375">
        <v>125000</v>
      </c>
      <c r="R1375" t="s">
        <v>167</v>
      </c>
      <c r="S1375" t="s">
        <v>148</v>
      </c>
      <c r="T1375" t="s">
        <v>101</v>
      </c>
      <c r="U1375">
        <v>5</v>
      </c>
      <c r="V1375">
        <v>180000</v>
      </c>
      <c r="W1375">
        <v>27000</v>
      </c>
      <c r="X1375">
        <v>153000</v>
      </c>
      <c r="Y1375">
        <v>137000</v>
      </c>
      <c r="Z1375">
        <v>16000</v>
      </c>
      <c r="AA1375">
        <v>0.10457516339869299</v>
      </c>
      <c r="AB1375" t="s">
        <v>6426</v>
      </c>
      <c r="AC1375" s="14">
        <v>51</v>
      </c>
    </row>
    <row r="1376" spans="1:29" x14ac:dyDescent="0.25">
      <c r="A1376" t="s">
        <v>4859</v>
      </c>
      <c r="B1376" s="3">
        <v>45983</v>
      </c>
      <c r="C1376" t="s">
        <v>171</v>
      </c>
      <c r="D1376" t="s">
        <v>172</v>
      </c>
      <c r="E1376" t="s">
        <v>4860</v>
      </c>
      <c r="F1376" t="s">
        <v>107</v>
      </c>
      <c r="G1376">
        <v>40</v>
      </c>
      <c r="H1376" t="s">
        <v>295</v>
      </c>
      <c r="I1376" t="s">
        <v>120</v>
      </c>
      <c r="J1376" t="s">
        <v>130</v>
      </c>
      <c r="K1376" t="s">
        <v>242</v>
      </c>
      <c r="L1376" t="s">
        <v>132</v>
      </c>
      <c r="M1376">
        <v>4</v>
      </c>
      <c r="N1376">
        <v>780000</v>
      </c>
      <c r="O1376">
        <v>0.05</v>
      </c>
      <c r="P1376">
        <v>12000</v>
      </c>
      <c r="Q1376">
        <v>630000</v>
      </c>
      <c r="R1376" t="s">
        <v>99</v>
      </c>
      <c r="S1376" t="s">
        <v>135</v>
      </c>
      <c r="T1376" t="s">
        <v>101</v>
      </c>
      <c r="U1376">
        <v>1</v>
      </c>
      <c r="V1376">
        <v>3120000</v>
      </c>
      <c r="W1376">
        <v>156000</v>
      </c>
      <c r="X1376">
        <v>2964000</v>
      </c>
      <c r="Y1376">
        <v>2532000</v>
      </c>
      <c r="Z1376">
        <v>432000</v>
      </c>
      <c r="AA1376">
        <v>0.145748987854251</v>
      </c>
      <c r="AB1376" t="s">
        <v>6424</v>
      </c>
      <c r="AC1376" s="14" t="s">
        <v>6478</v>
      </c>
    </row>
    <row r="1377" spans="1:29" x14ac:dyDescent="0.25">
      <c r="A1377" t="s">
        <v>4861</v>
      </c>
      <c r="B1377" s="3">
        <v>45782</v>
      </c>
      <c r="C1377" t="s">
        <v>534</v>
      </c>
      <c r="D1377" t="s">
        <v>535</v>
      </c>
      <c r="E1377" t="s">
        <v>4862</v>
      </c>
      <c r="F1377" t="s">
        <v>107</v>
      </c>
      <c r="G1377">
        <v>25</v>
      </c>
      <c r="H1377" t="s">
        <v>1279</v>
      </c>
      <c r="I1377" t="s">
        <v>144</v>
      </c>
      <c r="J1377" t="s">
        <v>165</v>
      </c>
      <c r="K1377" t="s">
        <v>175</v>
      </c>
      <c r="L1377" t="s">
        <v>132</v>
      </c>
      <c r="M1377">
        <v>8</v>
      </c>
      <c r="N1377">
        <v>900000</v>
      </c>
      <c r="O1377">
        <v>0.1</v>
      </c>
      <c r="P1377">
        <v>1500</v>
      </c>
      <c r="Q1377">
        <v>730000</v>
      </c>
      <c r="R1377" t="s">
        <v>167</v>
      </c>
      <c r="S1377" t="s">
        <v>148</v>
      </c>
      <c r="T1377" t="s">
        <v>101</v>
      </c>
      <c r="U1377">
        <v>3</v>
      </c>
      <c r="V1377">
        <v>7200000</v>
      </c>
      <c r="W1377">
        <v>720000</v>
      </c>
      <c r="X1377">
        <v>6480000</v>
      </c>
      <c r="Y1377">
        <v>5841500</v>
      </c>
      <c r="Z1377">
        <v>638500</v>
      </c>
      <c r="AA1377">
        <v>9.8533950617283997E-2</v>
      </c>
      <c r="AB1377" t="s">
        <v>6430</v>
      </c>
      <c r="AC1377" s="14" t="s">
        <v>6479</v>
      </c>
    </row>
    <row r="1378" spans="1:29" x14ac:dyDescent="0.25">
      <c r="A1378" t="s">
        <v>4863</v>
      </c>
      <c r="B1378" s="3">
        <v>45909</v>
      </c>
      <c r="C1378" t="s">
        <v>2068</v>
      </c>
      <c r="D1378" t="s">
        <v>2069</v>
      </c>
      <c r="E1378" t="s">
        <v>4864</v>
      </c>
      <c r="F1378" t="s">
        <v>93</v>
      </c>
      <c r="G1378">
        <v>23</v>
      </c>
      <c r="H1378" t="s">
        <v>262</v>
      </c>
      <c r="I1378" t="s">
        <v>263</v>
      </c>
      <c r="J1378" t="s">
        <v>130</v>
      </c>
      <c r="K1378" t="s">
        <v>582</v>
      </c>
      <c r="L1378" t="s">
        <v>146</v>
      </c>
      <c r="M1378">
        <v>6</v>
      </c>
      <c r="N1378">
        <v>180000</v>
      </c>
      <c r="O1378">
        <v>0.1</v>
      </c>
      <c r="P1378">
        <v>6000</v>
      </c>
      <c r="Q1378">
        <v>125000</v>
      </c>
      <c r="R1378" t="s">
        <v>167</v>
      </c>
      <c r="S1378" t="s">
        <v>148</v>
      </c>
      <c r="T1378" t="s">
        <v>101</v>
      </c>
      <c r="U1378">
        <v>4</v>
      </c>
      <c r="V1378">
        <v>1080000</v>
      </c>
      <c r="W1378">
        <v>108000</v>
      </c>
      <c r="X1378">
        <v>972000</v>
      </c>
      <c r="Y1378">
        <v>756000</v>
      </c>
      <c r="Z1378">
        <v>216000</v>
      </c>
      <c r="AA1378">
        <v>0.22222222222222199</v>
      </c>
      <c r="AB1378" t="s">
        <v>6435</v>
      </c>
      <c r="AC1378" s="14" t="s">
        <v>6477</v>
      </c>
    </row>
    <row r="1379" spans="1:29" x14ac:dyDescent="0.25">
      <c r="A1379" t="s">
        <v>4865</v>
      </c>
      <c r="B1379" s="3">
        <v>45895</v>
      </c>
      <c r="C1379" t="s">
        <v>1208</v>
      </c>
      <c r="D1379" t="s">
        <v>1209</v>
      </c>
      <c r="E1379" t="s">
        <v>4867</v>
      </c>
      <c r="F1379" t="s">
        <v>107</v>
      </c>
      <c r="G1379">
        <v>60</v>
      </c>
      <c r="H1379" t="s">
        <v>558</v>
      </c>
      <c r="I1379" t="s">
        <v>129</v>
      </c>
      <c r="J1379" t="s">
        <v>155</v>
      </c>
      <c r="K1379" t="s">
        <v>145</v>
      </c>
      <c r="L1379" t="s">
        <v>146</v>
      </c>
      <c r="M1379">
        <v>1</v>
      </c>
      <c r="N1379">
        <v>145000</v>
      </c>
      <c r="O1379">
        <v>0.1</v>
      </c>
      <c r="P1379">
        <v>6000</v>
      </c>
      <c r="Q1379">
        <v>98000</v>
      </c>
      <c r="R1379" t="s">
        <v>134</v>
      </c>
      <c r="S1379" t="s">
        <v>100</v>
      </c>
      <c r="T1379" t="s">
        <v>101</v>
      </c>
      <c r="U1379">
        <v>2</v>
      </c>
      <c r="V1379">
        <v>145000</v>
      </c>
      <c r="W1379">
        <v>14500</v>
      </c>
      <c r="X1379">
        <v>130500</v>
      </c>
      <c r="Y1379">
        <v>104000</v>
      </c>
      <c r="Z1379">
        <v>26500</v>
      </c>
      <c r="AA1379">
        <v>0.20306513409961699</v>
      </c>
      <c r="AB1379" t="s">
        <v>6433</v>
      </c>
      <c r="AC1379" s="14">
        <v>51</v>
      </c>
    </row>
    <row r="1380" spans="1:29" x14ac:dyDescent="0.25">
      <c r="A1380" t="s">
        <v>4868</v>
      </c>
      <c r="B1380" s="3">
        <v>45832</v>
      </c>
      <c r="C1380" t="s">
        <v>1553</v>
      </c>
      <c r="D1380" t="s">
        <v>4869</v>
      </c>
      <c r="E1380" t="s">
        <v>4870</v>
      </c>
      <c r="F1380" t="s">
        <v>93</v>
      </c>
      <c r="G1380">
        <v>56</v>
      </c>
      <c r="H1380" t="s">
        <v>295</v>
      </c>
      <c r="I1380" t="s">
        <v>120</v>
      </c>
      <c r="J1380" t="s">
        <v>109</v>
      </c>
      <c r="K1380" t="s">
        <v>145</v>
      </c>
      <c r="L1380" t="s">
        <v>146</v>
      </c>
      <c r="M1380">
        <v>5</v>
      </c>
      <c r="N1380">
        <v>145000</v>
      </c>
      <c r="O1380">
        <v>0.02</v>
      </c>
      <c r="P1380">
        <v>1500</v>
      </c>
      <c r="Q1380">
        <v>98000</v>
      </c>
      <c r="R1380" t="s">
        <v>6415</v>
      </c>
      <c r="S1380" t="s">
        <v>100</v>
      </c>
      <c r="T1380" t="s">
        <v>101</v>
      </c>
      <c r="U1380">
        <v>5</v>
      </c>
      <c r="V1380">
        <v>725000</v>
      </c>
      <c r="W1380">
        <v>14500</v>
      </c>
      <c r="X1380">
        <v>710500</v>
      </c>
      <c r="Y1380">
        <v>491500</v>
      </c>
      <c r="Z1380">
        <v>219000</v>
      </c>
      <c r="AA1380">
        <v>0.30823363828289901</v>
      </c>
      <c r="AB1380" t="s">
        <v>6434</v>
      </c>
      <c r="AC1380" s="14">
        <v>51</v>
      </c>
    </row>
    <row r="1381" spans="1:29" x14ac:dyDescent="0.25">
      <c r="A1381" t="s">
        <v>4871</v>
      </c>
      <c r="B1381" s="3">
        <v>46013</v>
      </c>
      <c r="C1381" t="s">
        <v>1246</v>
      </c>
      <c r="D1381" t="s">
        <v>1247</v>
      </c>
      <c r="E1381" t="s">
        <v>6375</v>
      </c>
      <c r="F1381" t="s">
        <v>107</v>
      </c>
      <c r="G1381">
        <v>32</v>
      </c>
      <c r="H1381" t="s">
        <v>128</v>
      </c>
      <c r="I1381" t="s">
        <v>129</v>
      </c>
      <c r="J1381" t="s">
        <v>96</v>
      </c>
      <c r="K1381" t="s">
        <v>296</v>
      </c>
      <c r="L1381" t="s">
        <v>282</v>
      </c>
      <c r="M1381">
        <v>6</v>
      </c>
      <c r="N1381">
        <v>320000</v>
      </c>
      <c r="O1381">
        <v>1.0500000000000001E-2</v>
      </c>
      <c r="P1381">
        <v>2500</v>
      </c>
      <c r="Q1381">
        <v>250000</v>
      </c>
      <c r="R1381" t="s">
        <v>134</v>
      </c>
      <c r="S1381" t="s">
        <v>168</v>
      </c>
      <c r="T1381" t="s">
        <v>101</v>
      </c>
      <c r="U1381">
        <v>2</v>
      </c>
      <c r="V1381">
        <v>1920000</v>
      </c>
      <c r="W1381">
        <v>20160</v>
      </c>
      <c r="X1381">
        <v>1899840</v>
      </c>
      <c r="Y1381">
        <v>1502500</v>
      </c>
      <c r="Z1381">
        <v>397340</v>
      </c>
      <c r="AA1381">
        <v>0.209143927909719</v>
      </c>
      <c r="AB1381" t="s">
        <v>6432</v>
      </c>
      <c r="AC1381" s="14" t="s">
        <v>6479</v>
      </c>
    </row>
    <row r="1382" spans="1:29" x14ac:dyDescent="0.25">
      <c r="A1382" t="s">
        <v>4873</v>
      </c>
      <c r="B1382" s="3">
        <v>45875</v>
      </c>
      <c r="C1382" t="s">
        <v>417</v>
      </c>
      <c r="D1382" t="s">
        <v>418</v>
      </c>
      <c r="E1382" t="s">
        <v>4875</v>
      </c>
      <c r="F1382" t="s">
        <v>107</v>
      </c>
      <c r="G1382">
        <v>61</v>
      </c>
      <c r="H1382" t="s">
        <v>128</v>
      </c>
      <c r="I1382" t="s">
        <v>129</v>
      </c>
      <c r="J1382" t="s">
        <v>96</v>
      </c>
      <c r="K1382" t="s">
        <v>281</v>
      </c>
      <c r="L1382" t="s">
        <v>282</v>
      </c>
      <c r="M1382">
        <v>8</v>
      </c>
      <c r="N1382">
        <v>250000</v>
      </c>
      <c r="O1382">
        <v>0</v>
      </c>
      <c r="P1382">
        <v>4000</v>
      </c>
      <c r="Q1382">
        <v>190000</v>
      </c>
      <c r="R1382" t="s">
        <v>219</v>
      </c>
      <c r="S1382" t="s">
        <v>100</v>
      </c>
      <c r="T1382" t="s">
        <v>101</v>
      </c>
      <c r="U1382">
        <v>4</v>
      </c>
      <c r="V1382">
        <v>2000000</v>
      </c>
      <c r="W1382">
        <v>0</v>
      </c>
      <c r="X1382">
        <v>2000000</v>
      </c>
      <c r="Y1382">
        <v>1524000</v>
      </c>
      <c r="Z1382">
        <v>476000</v>
      </c>
      <c r="AA1382">
        <v>0.23799999999999999</v>
      </c>
      <c r="AB1382" t="s">
        <v>6433</v>
      </c>
      <c r="AC1382" s="14">
        <v>51</v>
      </c>
    </row>
    <row r="1383" spans="1:29" x14ac:dyDescent="0.25">
      <c r="A1383" t="s">
        <v>4876</v>
      </c>
      <c r="B1383" s="3">
        <v>45850</v>
      </c>
      <c r="C1383" t="s">
        <v>1527</v>
      </c>
      <c r="D1383" t="s">
        <v>1528</v>
      </c>
      <c r="E1383" t="s">
        <v>4877</v>
      </c>
      <c r="F1383" t="s">
        <v>93</v>
      </c>
      <c r="G1383">
        <v>21</v>
      </c>
      <c r="H1383" t="s">
        <v>377</v>
      </c>
      <c r="I1383" t="s">
        <v>95</v>
      </c>
      <c r="J1383" t="s">
        <v>174</v>
      </c>
      <c r="K1383" t="s">
        <v>145</v>
      </c>
      <c r="L1383" t="s">
        <v>146</v>
      </c>
      <c r="M1383">
        <v>3</v>
      </c>
      <c r="N1383">
        <v>145000</v>
      </c>
      <c r="O1383">
        <v>0.02</v>
      </c>
      <c r="P1383">
        <v>12000</v>
      </c>
      <c r="Q1383">
        <v>98000</v>
      </c>
      <c r="R1383" t="s">
        <v>6415</v>
      </c>
      <c r="S1383" t="s">
        <v>100</v>
      </c>
      <c r="T1383" t="s">
        <v>113</v>
      </c>
      <c r="U1383">
        <v>4</v>
      </c>
      <c r="V1383">
        <v>435000</v>
      </c>
      <c r="W1383">
        <v>8700</v>
      </c>
      <c r="X1383">
        <v>426300</v>
      </c>
      <c r="Y1383">
        <v>306000</v>
      </c>
      <c r="Z1383">
        <v>120300</v>
      </c>
      <c r="AA1383">
        <v>0.28219563687544003</v>
      </c>
      <c r="AB1383" t="s">
        <v>6425</v>
      </c>
      <c r="AC1383" s="14" t="s">
        <v>6477</v>
      </c>
    </row>
    <row r="1384" spans="1:29" x14ac:dyDescent="0.25">
      <c r="A1384" t="s">
        <v>4878</v>
      </c>
      <c r="B1384" s="3">
        <v>45991</v>
      </c>
      <c r="C1384" t="s">
        <v>3889</v>
      </c>
      <c r="D1384" t="s">
        <v>738</v>
      </c>
      <c r="E1384" t="s">
        <v>4879</v>
      </c>
      <c r="F1384" t="s">
        <v>93</v>
      </c>
      <c r="G1384">
        <v>35</v>
      </c>
      <c r="H1384" t="s">
        <v>581</v>
      </c>
      <c r="I1384" t="s">
        <v>144</v>
      </c>
      <c r="J1384" t="s">
        <v>212</v>
      </c>
      <c r="K1384" t="s">
        <v>582</v>
      </c>
      <c r="L1384" t="s">
        <v>146</v>
      </c>
      <c r="M1384">
        <v>3</v>
      </c>
      <c r="N1384">
        <v>180000</v>
      </c>
      <c r="O1384">
        <v>0.02</v>
      </c>
      <c r="P1384">
        <v>1500</v>
      </c>
      <c r="Q1384">
        <v>125000</v>
      </c>
      <c r="R1384" t="s">
        <v>6415</v>
      </c>
      <c r="S1384" t="s">
        <v>100</v>
      </c>
      <c r="T1384" t="s">
        <v>113</v>
      </c>
      <c r="U1384">
        <v>5</v>
      </c>
      <c r="V1384">
        <v>540000</v>
      </c>
      <c r="W1384">
        <v>10800</v>
      </c>
      <c r="X1384">
        <v>529200</v>
      </c>
      <c r="Y1384">
        <v>376500</v>
      </c>
      <c r="Z1384">
        <v>152700</v>
      </c>
      <c r="AA1384">
        <v>0.28854875283446701</v>
      </c>
      <c r="AB1384" t="s">
        <v>6424</v>
      </c>
      <c r="AC1384" s="14" t="s">
        <v>6479</v>
      </c>
    </row>
    <row r="1385" spans="1:29" x14ac:dyDescent="0.25">
      <c r="A1385" t="s">
        <v>4880</v>
      </c>
      <c r="B1385" s="3">
        <v>45844</v>
      </c>
      <c r="C1385" t="s">
        <v>811</v>
      </c>
      <c r="D1385" t="s">
        <v>812</v>
      </c>
      <c r="E1385" t="s">
        <v>4882</v>
      </c>
      <c r="F1385" t="s">
        <v>93</v>
      </c>
      <c r="H1385" t="s">
        <v>595</v>
      </c>
      <c r="I1385" t="s">
        <v>263</v>
      </c>
      <c r="K1385" t="s">
        <v>425</v>
      </c>
      <c r="L1385" t="s">
        <v>146</v>
      </c>
      <c r="M1385">
        <v>5</v>
      </c>
      <c r="N1385">
        <v>45000</v>
      </c>
      <c r="O1385">
        <v>0.15</v>
      </c>
      <c r="P1385">
        <v>12000</v>
      </c>
      <c r="Q1385">
        <v>27000</v>
      </c>
      <c r="R1385" t="s">
        <v>167</v>
      </c>
      <c r="S1385" t="s">
        <v>100</v>
      </c>
      <c r="T1385" t="s">
        <v>101</v>
      </c>
      <c r="U1385">
        <v>5</v>
      </c>
      <c r="V1385">
        <v>225000</v>
      </c>
      <c r="W1385">
        <v>33750</v>
      </c>
      <c r="X1385">
        <v>191250</v>
      </c>
      <c r="Y1385">
        <v>147000</v>
      </c>
      <c r="Z1385">
        <v>44250</v>
      </c>
      <c r="AA1385">
        <v>0.23137254901960799</v>
      </c>
      <c r="AB1385" t="s">
        <v>6425</v>
      </c>
      <c r="AC1385" s="14" t="s">
        <v>6480</v>
      </c>
    </row>
    <row r="1386" spans="1:29" x14ac:dyDescent="0.25">
      <c r="A1386" t="s">
        <v>4883</v>
      </c>
      <c r="B1386" s="3">
        <v>45794</v>
      </c>
      <c r="C1386" t="s">
        <v>1616</v>
      </c>
      <c r="D1386" t="s">
        <v>1617</v>
      </c>
      <c r="E1386" t="s">
        <v>4884</v>
      </c>
      <c r="F1386" t="s">
        <v>107</v>
      </c>
      <c r="G1386">
        <v>32</v>
      </c>
      <c r="H1386" t="s">
        <v>310</v>
      </c>
      <c r="I1386" t="s">
        <v>263</v>
      </c>
      <c r="J1386" t="s">
        <v>174</v>
      </c>
      <c r="K1386" t="s">
        <v>156</v>
      </c>
      <c r="L1386" t="s">
        <v>111</v>
      </c>
      <c r="M1386">
        <v>6</v>
      </c>
      <c r="N1386">
        <v>290000</v>
      </c>
      <c r="O1386">
        <v>0.1</v>
      </c>
      <c r="P1386">
        <v>8000</v>
      </c>
      <c r="Q1386">
        <v>225000</v>
      </c>
      <c r="R1386" t="s">
        <v>167</v>
      </c>
      <c r="S1386" t="s">
        <v>100</v>
      </c>
      <c r="T1386" t="s">
        <v>101</v>
      </c>
      <c r="U1386">
        <v>4</v>
      </c>
      <c r="V1386">
        <v>1740000</v>
      </c>
      <c r="W1386">
        <v>174000</v>
      </c>
      <c r="X1386">
        <v>1566000</v>
      </c>
      <c r="Y1386">
        <v>1358000</v>
      </c>
      <c r="Z1386">
        <v>208000</v>
      </c>
      <c r="AA1386">
        <v>0.132822477650064</v>
      </c>
      <c r="AB1386" t="s">
        <v>6430</v>
      </c>
      <c r="AC1386" s="14" t="s">
        <v>6479</v>
      </c>
    </row>
    <row r="1387" spans="1:29" x14ac:dyDescent="0.25">
      <c r="A1387" t="s">
        <v>4885</v>
      </c>
      <c r="B1387" s="3">
        <v>45675</v>
      </c>
      <c r="C1387" t="s">
        <v>1497</v>
      </c>
      <c r="E1387" t="s">
        <v>4886</v>
      </c>
      <c r="F1387" t="s">
        <v>93</v>
      </c>
      <c r="G1387">
        <v>57</v>
      </c>
      <c r="H1387" t="s">
        <v>558</v>
      </c>
      <c r="I1387" t="s">
        <v>129</v>
      </c>
      <c r="J1387" t="s">
        <v>130</v>
      </c>
      <c r="K1387" t="s">
        <v>388</v>
      </c>
      <c r="L1387" t="s">
        <v>132</v>
      </c>
      <c r="M1387">
        <v>7</v>
      </c>
      <c r="N1387">
        <v>510000</v>
      </c>
      <c r="O1387">
        <v>0.02</v>
      </c>
      <c r="P1387">
        <v>12000</v>
      </c>
      <c r="Q1387">
        <v>410000</v>
      </c>
      <c r="R1387" t="s">
        <v>167</v>
      </c>
      <c r="S1387" t="s">
        <v>168</v>
      </c>
      <c r="T1387" t="s">
        <v>113</v>
      </c>
      <c r="U1387">
        <v>3</v>
      </c>
      <c r="V1387">
        <v>3570000</v>
      </c>
      <c r="W1387">
        <v>71400</v>
      </c>
      <c r="X1387">
        <v>3498600</v>
      </c>
      <c r="Y1387">
        <v>2882000</v>
      </c>
      <c r="Z1387">
        <v>616600</v>
      </c>
      <c r="AA1387">
        <v>0.17624192534156499</v>
      </c>
      <c r="AB1387" t="s">
        <v>6426</v>
      </c>
      <c r="AC1387" s="14">
        <v>51</v>
      </c>
    </row>
    <row r="1388" spans="1:29" x14ac:dyDescent="0.25">
      <c r="A1388" t="s">
        <v>4887</v>
      </c>
      <c r="B1388" s="3">
        <v>45845</v>
      </c>
      <c r="C1388" t="s">
        <v>3321</v>
      </c>
      <c r="D1388" t="s">
        <v>3322</v>
      </c>
      <c r="E1388" t="s">
        <v>4888</v>
      </c>
      <c r="F1388" t="s">
        <v>93</v>
      </c>
      <c r="G1388">
        <v>40</v>
      </c>
      <c r="H1388" t="s">
        <v>262</v>
      </c>
      <c r="I1388" t="s">
        <v>263</v>
      </c>
      <c r="J1388" t="s">
        <v>155</v>
      </c>
      <c r="K1388" t="s">
        <v>311</v>
      </c>
      <c r="L1388" t="s">
        <v>122</v>
      </c>
      <c r="M1388">
        <v>3</v>
      </c>
      <c r="N1388">
        <v>850000</v>
      </c>
      <c r="O1388">
        <v>0.02</v>
      </c>
      <c r="P1388">
        <v>12000</v>
      </c>
      <c r="Q1388">
        <v>710000</v>
      </c>
      <c r="R1388" t="s">
        <v>167</v>
      </c>
      <c r="S1388" t="s">
        <v>148</v>
      </c>
      <c r="T1388" t="s">
        <v>113</v>
      </c>
      <c r="U1388">
        <v>1</v>
      </c>
      <c r="V1388">
        <v>2550000</v>
      </c>
      <c r="W1388">
        <v>51000</v>
      </c>
      <c r="X1388">
        <v>2499000</v>
      </c>
      <c r="Y1388">
        <v>2142000</v>
      </c>
      <c r="Z1388">
        <v>357000</v>
      </c>
      <c r="AA1388">
        <v>0.14285714285714299</v>
      </c>
      <c r="AB1388" t="s">
        <v>6425</v>
      </c>
      <c r="AC1388" s="14" t="s">
        <v>6478</v>
      </c>
    </row>
    <row r="1389" spans="1:29" x14ac:dyDescent="0.25">
      <c r="A1389" t="s">
        <v>4889</v>
      </c>
      <c r="B1389" s="3">
        <v>45679</v>
      </c>
      <c r="C1389" t="s">
        <v>422</v>
      </c>
      <c r="D1389" t="s">
        <v>423</v>
      </c>
      <c r="E1389" t="s">
        <v>4890</v>
      </c>
      <c r="F1389" t="s">
        <v>93</v>
      </c>
      <c r="G1389">
        <v>31</v>
      </c>
      <c r="H1389" t="s">
        <v>804</v>
      </c>
      <c r="I1389" t="s">
        <v>95</v>
      </c>
      <c r="J1389" t="s">
        <v>174</v>
      </c>
      <c r="K1389" t="s">
        <v>1540</v>
      </c>
      <c r="L1389" t="s">
        <v>282</v>
      </c>
      <c r="M1389">
        <v>2</v>
      </c>
      <c r="N1389">
        <v>650000</v>
      </c>
      <c r="O1389">
        <v>0.15</v>
      </c>
      <c r="P1389">
        <v>4000</v>
      </c>
      <c r="Q1389">
        <v>520000</v>
      </c>
      <c r="R1389" t="s">
        <v>6415</v>
      </c>
      <c r="S1389" t="s">
        <v>168</v>
      </c>
      <c r="T1389" t="s">
        <v>113</v>
      </c>
      <c r="U1389">
        <v>2</v>
      </c>
      <c r="V1389">
        <v>1300000</v>
      </c>
      <c r="W1389">
        <v>195000</v>
      </c>
      <c r="X1389">
        <v>1105000</v>
      </c>
      <c r="Y1389">
        <v>1044000</v>
      </c>
      <c r="Z1389">
        <v>61000</v>
      </c>
      <c r="AA1389">
        <v>5.5203619909502302E-2</v>
      </c>
      <c r="AB1389" t="s">
        <v>6426</v>
      </c>
      <c r="AC1389" s="14" t="s">
        <v>6479</v>
      </c>
    </row>
    <row r="1390" spans="1:29" x14ac:dyDescent="0.25">
      <c r="A1390" t="s">
        <v>4891</v>
      </c>
      <c r="B1390" s="3">
        <v>45916</v>
      </c>
      <c r="C1390" t="s">
        <v>1254</v>
      </c>
      <c r="D1390" t="s">
        <v>1255</v>
      </c>
      <c r="E1390" t="s">
        <v>4893</v>
      </c>
      <c r="F1390" t="s">
        <v>93</v>
      </c>
      <c r="G1390">
        <v>21</v>
      </c>
      <c r="H1390" t="s">
        <v>128</v>
      </c>
      <c r="I1390" t="s">
        <v>129</v>
      </c>
      <c r="J1390" t="s">
        <v>96</v>
      </c>
      <c r="K1390" t="s">
        <v>520</v>
      </c>
      <c r="L1390" t="s">
        <v>111</v>
      </c>
      <c r="M1390">
        <v>1</v>
      </c>
      <c r="N1390">
        <v>410000</v>
      </c>
      <c r="O1390">
        <v>0.02</v>
      </c>
      <c r="P1390">
        <v>8000</v>
      </c>
      <c r="Q1390">
        <v>325000</v>
      </c>
      <c r="R1390" t="s">
        <v>167</v>
      </c>
      <c r="S1390" t="s">
        <v>148</v>
      </c>
      <c r="T1390" t="s">
        <v>101</v>
      </c>
      <c r="U1390">
        <v>5</v>
      </c>
      <c r="V1390">
        <v>410000</v>
      </c>
      <c r="W1390">
        <v>8200</v>
      </c>
      <c r="X1390">
        <v>401800</v>
      </c>
      <c r="Y1390">
        <v>333000</v>
      </c>
      <c r="Z1390">
        <v>68800</v>
      </c>
      <c r="AA1390">
        <v>0.17122946739671499</v>
      </c>
      <c r="AB1390" t="s">
        <v>6435</v>
      </c>
      <c r="AC1390" s="14" t="s">
        <v>6477</v>
      </c>
    </row>
    <row r="1391" spans="1:29" x14ac:dyDescent="0.25">
      <c r="A1391" t="s">
        <v>4894</v>
      </c>
      <c r="B1391" s="3">
        <v>45893</v>
      </c>
      <c r="C1391" t="s">
        <v>1992</v>
      </c>
      <c r="D1391" t="s">
        <v>1993</v>
      </c>
      <c r="E1391" t="s">
        <v>4896</v>
      </c>
      <c r="F1391" t="s">
        <v>107</v>
      </c>
      <c r="G1391">
        <v>37</v>
      </c>
      <c r="H1391" t="s">
        <v>128</v>
      </c>
      <c r="I1391" t="s">
        <v>129</v>
      </c>
      <c r="J1391" t="s">
        <v>130</v>
      </c>
      <c r="K1391" t="s">
        <v>281</v>
      </c>
      <c r="L1391" t="s">
        <v>282</v>
      </c>
      <c r="M1391">
        <v>6</v>
      </c>
      <c r="N1391">
        <v>250000</v>
      </c>
      <c r="O1391">
        <v>0.02</v>
      </c>
      <c r="P1391">
        <v>12000</v>
      </c>
      <c r="Q1391">
        <v>190000</v>
      </c>
      <c r="R1391" t="s">
        <v>134</v>
      </c>
      <c r="S1391" t="s">
        <v>148</v>
      </c>
      <c r="T1391" t="s">
        <v>101</v>
      </c>
      <c r="U1391">
        <v>1</v>
      </c>
      <c r="V1391">
        <v>1500000</v>
      </c>
      <c r="W1391">
        <v>30000</v>
      </c>
      <c r="X1391">
        <v>1470000</v>
      </c>
      <c r="Y1391">
        <v>1152000</v>
      </c>
      <c r="Z1391">
        <v>318000</v>
      </c>
      <c r="AA1391">
        <v>0.21632653061224499</v>
      </c>
      <c r="AB1391" t="s">
        <v>6433</v>
      </c>
      <c r="AC1391" s="14" t="s">
        <v>6478</v>
      </c>
    </row>
    <row r="1392" spans="1:29" x14ac:dyDescent="0.25">
      <c r="A1392" t="s">
        <v>4897</v>
      </c>
      <c r="B1392" s="3">
        <v>45842</v>
      </c>
      <c r="C1392" t="s">
        <v>1450</v>
      </c>
      <c r="D1392" t="s">
        <v>1451</v>
      </c>
      <c r="E1392" t="s">
        <v>4899</v>
      </c>
      <c r="F1392" t="s">
        <v>107</v>
      </c>
      <c r="G1392">
        <v>49</v>
      </c>
      <c r="H1392" t="s">
        <v>595</v>
      </c>
      <c r="I1392" t="s">
        <v>263</v>
      </c>
      <c r="J1392" t="s">
        <v>155</v>
      </c>
      <c r="K1392" t="s">
        <v>175</v>
      </c>
      <c r="L1392" t="s">
        <v>132</v>
      </c>
      <c r="M1392">
        <v>4</v>
      </c>
      <c r="N1392">
        <v>900000</v>
      </c>
      <c r="O1392">
        <v>0</v>
      </c>
      <c r="P1392">
        <v>2500</v>
      </c>
      <c r="Q1392">
        <v>730000</v>
      </c>
      <c r="R1392" t="s">
        <v>167</v>
      </c>
      <c r="S1392" t="s">
        <v>100</v>
      </c>
      <c r="T1392" t="s">
        <v>113</v>
      </c>
      <c r="U1392">
        <v>2</v>
      </c>
      <c r="V1392">
        <v>3600000</v>
      </c>
      <c r="W1392">
        <v>0</v>
      </c>
      <c r="X1392">
        <v>3600000</v>
      </c>
      <c r="Y1392">
        <v>2922500</v>
      </c>
      <c r="Z1392">
        <v>677500</v>
      </c>
      <c r="AA1392">
        <v>0.188194444444444</v>
      </c>
      <c r="AB1392" t="s">
        <v>6425</v>
      </c>
      <c r="AC1392" s="14" t="s">
        <v>6478</v>
      </c>
    </row>
    <row r="1393" spans="1:29" x14ac:dyDescent="0.25">
      <c r="A1393" t="s">
        <v>4900</v>
      </c>
      <c r="B1393" s="3">
        <v>45728</v>
      </c>
      <c r="C1393" t="s">
        <v>361</v>
      </c>
      <c r="D1393" t="s">
        <v>362</v>
      </c>
      <c r="E1393" t="s">
        <v>4902</v>
      </c>
      <c r="F1393" t="s">
        <v>107</v>
      </c>
      <c r="G1393">
        <v>23</v>
      </c>
      <c r="H1393" t="s">
        <v>413</v>
      </c>
      <c r="I1393" t="s">
        <v>95</v>
      </c>
      <c r="J1393" t="s">
        <v>165</v>
      </c>
      <c r="K1393" t="s">
        <v>520</v>
      </c>
      <c r="L1393" t="s">
        <v>111</v>
      </c>
      <c r="M1393">
        <v>1</v>
      </c>
      <c r="N1393">
        <v>410000</v>
      </c>
      <c r="O1393">
        <v>0.1</v>
      </c>
      <c r="P1393">
        <v>2500</v>
      </c>
      <c r="Q1393">
        <v>325000</v>
      </c>
      <c r="R1393" t="s">
        <v>219</v>
      </c>
      <c r="S1393" t="s">
        <v>100</v>
      </c>
      <c r="T1393" t="s">
        <v>101</v>
      </c>
      <c r="U1393">
        <v>5</v>
      </c>
      <c r="V1393">
        <v>410000</v>
      </c>
      <c r="W1393">
        <v>41000</v>
      </c>
      <c r="X1393">
        <v>369000</v>
      </c>
      <c r="Y1393">
        <v>327500</v>
      </c>
      <c r="Z1393">
        <v>41500</v>
      </c>
      <c r="AA1393">
        <v>0.112466124661247</v>
      </c>
      <c r="AB1393" t="s">
        <v>6428</v>
      </c>
      <c r="AC1393" s="14" t="s">
        <v>6477</v>
      </c>
    </row>
    <row r="1394" spans="1:29" x14ac:dyDescent="0.25">
      <c r="A1394" t="s">
        <v>4903</v>
      </c>
      <c r="B1394" s="3">
        <v>45769</v>
      </c>
      <c r="C1394" t="s">
        <v>1631</v>
      </c>
      <c r="D1394" t="s">
        <v>1672</v>
      </c>
      <c r="E1394" t="s">
        <v>4904</v>
      </c>
      <c r="F1394" t="s">
        <v>93</v>
      </c>
      <c r="G1394">
        <v>44</v>
      </c>
      <c r="H1394" t="s">
        <v>119</v>
      </c>
      <c r="I1394" t="s">
        <v>120</v>
      </c>
      <c r="J1394" t="s">
        <v>130</v>
      </c>
      <c r="K1394" t="s">
        <v>281</v>
      </c>
      <c r="L1394" t="s">
        <v>282</v>
      </c>
      <c r="M1394">
        <v>6</v>
      </c>
      <c r="N1394">
        <v>250000</v>
      </c>
      <c r="O1394">
        <v>0</v>
      </c>
      <c r="P1394">
        <v>12000</v>
      </c>
      <c r="Q1394">
        <v>190000</v>
      </c>
      <c r="R1394" t="s">
        <v>134</v>
      </c>
      <c r="S1394" t="s">
        <v>100</v>
      </c>
      <c r="T1394" t="s">
        <v>101</v>
      </c>
      <c r="U1394">
        <v>2</v>
      </c>
      <c r="V1394">
        <v>1500000</v>
      </c>
      <c r="W1394">
        <v>0</v>
      </c>
      <c r="X1394">
        <v>1500000</v>
      </c>
      <c r="Y1394">
        <v>1152000</v>
      </c>
      <c r="Z1394">
        <v>348000</v>
      </c>
      <c r="AA1394">
        <v>0.23200000000000001</v>
      </c>
      <c r="AB1394" t="s">
        <v>6431</v>
      </c>
      <c r="AC1394" s="14" t="s">
        <v>6478</v>
      </c>
    </row>
    <row r="1395" spans="1:29" x14ac:dyDescent="0.25">
      <c r="A1395" t="s">
        <v>4905</v>
      </c>
      <c r="B1395" s="3">
        <v>45944</v>
      </c>
      <c r="C1395" t="s">
        <v>1065</v>
      </c>
      <c r="D1395" t="s">
        <v>1066</v>
      </c>
      <c r="E1395" t="s">
        <v>4906</v>
      </c>
      <c r="F1395" t="s">
        <v>93</v>
      </c>
      <c r="G1395">
        <v>51</v>
      </c>
      <c r="H1395" t="s">
        <v>154</v>
      </c>
      <c r="I1395" t="s">
        <v>95</v>
      </c>
      <c r="J1395" t="s">
        <v>174</v>
      </c>
      <c r="K1395" t="s">
        <v>520</v>
      </c>
      <c r="L1395" t="s">
        <v>111</v>
      </c>
      <c r="M1395">
        <v>2</v>
      </c>
      <c r="N1395">
        <v>410000</v>
      </c>
      <c r="O1395">
        <v>0</v>
      </c>
      <c r="P1395">
        <v>4000</v>
      </c>
      <c r="Q1395">
        <v>325000</v>
      </c>
      <c r="R1395" t="s">
        <v>99</v>
      </c>
      <c r="S1395" t="s">
        <v>168</v>
      </c>
      <c r="T1395" t="s">
        <v>101</v>
      </c>
      <c r="U1395">
        <v>5</v>
      </c>
      <c r="V1395">
        <v>820000</v>
      </c>
      <c r="W1395">
        <v>0</v>
      </c>
      <c r="X1395">
        <v>820000</v>
      </c>
      <c r="Y1395">
        <v>654000</v>
      </c>
      <c r="Z1395">
        <v>166000</v>
      </c>
      <c r="AA1395">
        <v>0.202439024390244</v>
      </c>
      <c r="AB1395" t="s">
        <v>6427</v>
      </c>
      <c r="AC1395" s="14">
        <v>51</v>
      </c>
    </row>
    <row r="1396" spans="1:29" x14ac:dyDescent="0.25">
      <c r="A1396" t="s">
        <v>4907</v>
      </c>
      <c r="B1396" s="3">
        <v>45818</v>
      </c>
      <c r="C1396" t="s">
        <v>499</v>
      </c>
      <c r="D1396" t="s">
        <v>2279</v>
      </c>
      <c r="E1396" t="s">
        <v>4908</v>
      </c>
      <c r="F1396" t="s">
        <v>93</v>
      </c>
      <c r="G1396">
        <v>41</v>
      </c>
      <c r="H1396" t="s">
        <v>595</v>
      </c>
      <c r="I1396" t="s">
        <v>263</v>
      </c>
      <c r="J1396" t="s">
        <v>174</v>
      </c>
      <c r="K1396" t="s">
        <v>311</v>
      </c>
      <c r="L1396" t="s">
        <v>122</v>
      </c>
      <c r="M1396">
        <v>1</v>
      </c>
      <c r="N1396">
        <v>850000</v>
      </c>
      <c r="O1396">
        <v>0.02</v>
      </c>
      <c r="P1396">
        <v>2500</v>
      </c>
      <c r="Q1396">
        <v>710000</v>
      </c>
      <c r="R1396" t="s">
        <v>6415</v>
      </c>
      <c r="S1396" t="s">
        <v>100</v>
      </c>
      <c r="T1396" t="s">
        <v>101</v>
      </c>
      <c r="U1396">
        <v>2</v>
      </c>
      <c r="V1396">
        <v>850000</v>
      </c>
      <c r="W1396">
        <v>17000</v>
      </c>
      <c r="X1396">
        <v>833000</v>
      </c>
      <c r="Y1396">
        <v>712500</v>
      </c>
      <c r="Z1396">
        <v>120500</v>
      </c>
      <c r="AA1396">
        <v>0.144657863145258</v>
      </c>
      <c r="AB1396" t="s">
        <v>6434</v>
      </c>
      <c r="AC1396" s="14" t="s">
        <v>6478</v>
      </c>
    </row>
    <row r="1397" spans="1:29" x14ac:dyDescent="0.25">
      <c r="A1397" t="s">
        <v>4909</v>
      </c>
      <c r="B1397" s="3">
        <v>45829</v>
      </c>
      <c r="C1397" t="s">
        <v>1889</v>
      </c>
      <c r="D1397" t="s">
        <v>1890</v>
      </c>
      <c r="E1397" t="s">
        <v>4910</v>
      </c>
      <c r="F1397" t="s">
        <v>107</v>
      </c>
      <c r="G1397">
        <v>61</v>
      </c>
      <c r="H1397" t="s">
        <v>413</v>
      </c>
      <c r="I1397" t="s">
        <v>95</v>
      </c>
      <c r="J1397" t="s">
        <v>155</v>
      </c>
      <c r="K1397" t="s">
        <v>311</v>
      </c>
      <c r="L1397" t="s">
        <v>122</v>
      </c>
      <c r="M1397">
        <v>7</v>
      </c>
      <c r="N1397">
        <v>850000</v>
      </c>
      <c r="O1397">
        <v>0</v>
      </c>
      <c r="P1397">
        <v>1500</v>
      </c>
      <c r="Q1397">
        <v>710000</v>
      </c>
      <c r="R1397" t="s">
        <v>167</v>
      </c>
      <c r="S1397" t="s">
        <v>168</v>
      </c>
      <c r="T1397" t="s">
        <v>101</v>
      </c>
      <c r="U1397">
        <v>3</v>
      </c>
      <c r="V1397">
        <v>5950000</v>
      </c>
      <c r="W1397">
        <v>0</v>
      </c>
      <c r="X1397">
        <v>5950000</v>
      </c>
      <c r="Y1397">
        <v>4971500</v>
      </c>
      <c r="Z1397">
        <v>978500</v>
      </c>
      <c r="AA1397">
        <v>0.16445378151260501</v>
      </c>
      <c r="AB1397" t="s">
        <v>6434</v>
      </c>
      <c r="AC1397" s="14">
        <v>51</v>
      </c>
    </row>
    <row r="1398" spans="1:29" x14ac:dyDescent="0.25">
      <c r="A1398" t="s">
        <v>4911</v>
      </c>
      <c r="B1398" s="3">
        <v>45745</v>
      </c>
      <c r="C1398" t="s">
        <v>430</v>
      </c>
      <c r="D1398" t="s">
        <v>431</v>
      </c>
      <c r="E1398" t="s">
        <v>4912</v>
      </c>
      <c r="F1398" t="s">
        <v>93</v>
      </c>
      <c r="G1398">
        <v>62</v>
      </c>
      <c r="H1398" t="s">
        <v>1279</v>
      </c>
      <c r="I1398" t="s">
        <v>144</v>
      </c>
      <c r="J1398" t="s">
        <v>212</v>
      </c>
      <c r="K1398" t="s">
        <v>145</v>
      </c>
      <c r="L1398" t="s">
        <v>146</v>
      </c>
      <c r="M1398">
        <v>1</v>
      </c>
      <c r="N1398">
        <v>145000</v>
      </c>
      <c r="O1398">
        <v>0.05</v>
      </c>
      <c r="P1398">
        <v>1500</v>
      </c>
      <c r="Q1398">
        <v>98000</v>
      </c>
      <c r="R1398" t="s">
        <v>6415</v>
      </c>
      <c r="S1398" t="s">
        <v>100</v>
      </c>
      <c r="T1398" t="s">
        <v>101</v>
      </c>
      <c r="U1398">
        <v>2</v>
      </c>
      <c r="V1398">
        <v>145000</v>
      </c>
      <c r="W1398">
        <v>7250</v>
      </c>
      <c r="X1398">
        <v>137750</v>
      </c>
      <c r="Y1398">
        <v>99500</v>
      </c>
      <c r="Z1398">
        <v>38250</v>
      </c>
      <c r="AA1398">
        <v>0.27767695099818501</v>
      </c>
      <c r="AB1398" t="s">
        <v>6428</v>
      </c>
      <c r="AC1398" s="14">
        <v>51</v>
      </c>
    </row>
    <row r="1399" spans="1:29" x14ac:dyDescent="0.25">
      <c r="A1399" t="s">
        <v>4913</v>
      </c>
      <c r="B1399" s="3">
        <v>45826</v>
      </c>
      <c r="C1399" t="s">
        <v>3536</v>
      </c>
      <c r="D1399" t="s">
        <v>3537</v>
      </c>
      <c r="E1399" t="s">
        <v>4915</v>
      </c>
      <c r="F1399" t="s">
        <v>107</v>
      </c>
      <c r="G1399">
        <v>36</v>
      </c>
      <c r="H1399" t="s">
        <v>1279</v>
      </c>
      <c r="I1399" t="s">
        <v>144</v>
      </c>
      <c r="J1399" t="s">
        <v>174</v>
      </c>
      <c r="K1399" t="s">
        <v>296</v>
      </c>
      <c r="L1399" t="s">
        <v>282</v>
      </c>
      <c r="M1399">
        <v>7</v>
      </c>
      <c r="N1399">
        <v>320000</v>
      </c>
      <c r="O1399">
        <v>0.15</v>
      </c>
      <c r="P1399">
        <v>1500</v>
      </c>
      <c r="Q1399">
        <v>250000</v>
      </c>
      <c r="R1399" t="s">
        <v>6415</v>
      </c>
      <c r="S1399" t="s">
        <v>100</v>
      </c>
      <c r="T1399" t="s">
        <v>101</v>
      </c>
      <c r="U1399">
        <v>1</v>
      </c>
      <c r="V1399">
        <v>2240000</v>
      </c>
      <c r="W1399">
        <v>336000</v>
      </c>
      <c r="X1399">
        <v>1904000</v>
      </c>
      <c r="Y1399">
        <v>1751500</v>
      </c>
      <c r="Z1399">
        <v>152500</v>
      </c>
      <c r="AA1399">
        <v>8.0094537815126099E-2</v>
      </c>
      <c r="AB1399" t="s">
        <v>6434</v>
      </c>
      <c r="AC1399" s="14" t="s">
        <v>6478</v>
      </c>
    </row>
    <row r="1400" spans="1:29" x14ac:dyDescent="0.25">
      <c r="A1400" t="s">
        <v>4916</v>
      </c>
      <c r="B1400" s="3">
        <v>45799</v>
      </c>
      <c r="C1400" t="s">
        <v>909</v>
      </c>
      <c r="D1400" t="s">
        <v>910</v>
      </c>
      <c r="E1400" t="s">
        <v>4917</v>
      </c>
      <c r="F1400" t="s">
        <v>93</v>
      </c>
      <c r="G1400">
        <v>51</v>
      </c>
      <c r="H1400" t="s">
        <v>558</v>
      </c>
      <c r="I1400" t="s">
        <v>129</v>
      </c>
      <c r="J1400" t="s">
        <v>359</v>
      </c>
      <c r="K1400" t="s">
        <v>388</v>
      </c>
      <c r="L1400" t="s">
        <v>132</v>
      </c>
      <c r="M1400">
        <v>2</v>
      </c>
      <c r="N1400">
        <v>510000</v>
      </c>
      <c r="O1400">
        <v>0</v>
      </c>
      <c r="P1400">
        <v>8000</v>
      </c>
      <c r="Q1400">
        <v>410000</v>
      </c>
      <c r="R1400" t="s">
        <v>99</v>
      </c>
      <c r="S1400" t="s">
        <v>100</v>
      </c>
      <c r="T1400" t="s">
        <v>101</v>
      </c>
      <c r="U1400">
        <v>5</v>
      </c>
      <c r="V1400">
        <v>1020000</v>
      </c>
      <c r="W1400">
        <v>0</v>
      </c>
      <c r="X1400">
        <v>1020000</v>
      </c>
      <c r="Y1400">
        <v>828000</v>
      </c>
      <c r="Z1400">
        <v>192000</v>
      </c>
      <c r="AA1400">
        <v>0.188235294117647</v>
      </c>
      <c r="AB1400" t="s">
        <v>6430</v>
      </c>
      <c r="AC1400" s="14">
        <v>51</v>
      </c>
    </row>
    <row r="1401" spans="1:29" x14ac:dyDescent="0.25">
      <c r="A1401" t="s">
        <v>4918</v>
      </c>
      <c r="B1401" s="3">
        <v>45897</v>
      </c>
      <c r="C1401" t="s">
        <v>1920</v>
      </c>
      <c r="D1401" t="s">
        <v>1921</v>
      </c>
      <c r="E1401" t="s">
        <v>4920</v>
      </c>
      <c r="F1401" t="s">
        <v>107</v>
      </c>
      <c r="G1401">
        <v>51</v>
      </c>
      <c r="H1401" t="s">
        <v>262</v>
      </c>
      <c r="I1401" t="s">
        <v>263</v>
      </c>
      <c r="J1401" t="s">
        <v>212</v>
      </c>
      <c r="K1401" t="s">
        <v>1540</v>
      </c>
      <c r="L1401" t="s">
        <v>282</v>
      </c>
      <c r="M1401">
        <v>7</v>
      </c>
      <c r="N1401">
        <v>650000</v>
      </c>
      <c r="O1401">
        <v>0.05</v>
      </c>
      <c r="P1401">
        <v>6000</v>
      </c>
      <c r="Q1401">
        <v>520000</v>
      </c>
      <c r="R1401" t="s">
        <v>167</v>
      </c>
      <c r="S1401" t="s">
        <v>100</v>
      </c>
      <c r="T1401" t="s">
        <v>101</v>
      </c>
      <c r="U1401">
        <v>1</v>
      </c>
      <c r="V1401">
        <v>4550000</v>
      </c>
      <c r="W1401">
        <v>227500</v>
      </c>
      <c r="X1401">
        <v>4322500</v>
      </c>
      <c r="Y1401">
        <v>3646000</v>
      </c>
      <c r="Z1401">
        <v>676500</v>
      </c>
      <c r="AA1401">
        <v>0.156506651243493</v>
      </c>
      <c r="AB1401" t="s">
        <v>6433</v>
      </c>
      <c r="AC1401" s="14">
        <v>51</v>
      </c>
    </row>
    <row r="1402" spans="1:29" x14ac:dyDescent="0.25">
      <c r="A1402" t="s">
        <v>4921</v>
      </c>
      <c r="B1402" s="3">
        <v>45721</v>
      </c>
      <c r="C1402" t="s">
        <v>4155</v>
      </c>
      <c r="D1402" t="s">
        <v>4923</v>
      </c>
      <c r="E1402" t="s">
        <v>6376</v>
      </c>
      <c r="F1402" t="s">
        <v>93</v>
      </c>
      <c r="G1402">
        <v>33</v>
      </c>
      <c r="H1402" t="s">
        <v>558</v>
      </c>
      <c r="I1402" t="s">
        <v>129</v>
      </c>
      <c r="J1402" t="s">
        <v>130</v>
      </c>
      <c r="K1402" t="s">
        <v>296</v>
      </c>
      <c r="L1402" t="s">
        <v>282</v>
      </c>
      <c r="M1402">
        <v>8</v>
      </c>
      <c r="N1402">
        <v>320000</v>
      </c>
      <c r="O1402">
        <v>0.02</v>
      </c>
      <c r="P1402">
        <v>2500</v>
      </c>
      <c r="Q1402">
        <v>250000</v>
      </c>
      <c r="R1402" t="s">
        <v>6415</v>
      </c>
      <c r="S1402" t="s">
        <v>100</v>
      </c>
      <c r="T1402" t="s">
        <v>101</v>
      </c>
      <c r="U1402">
        <v>2</v>
      </c>
      <c r="V1402">
        <v>2560000</v>
      </c>
      <c r="W1402">
        <v>51200</v>
      </c>
      <c r="X1402">
        <v>2508800</v>
      </c>
      <c r="Y1402">
        <v>2002500</v>
      </c>
      <c r="Z1402">
        <v>506300</v>
      </c>
      <c r="AA1402">
        <v>0.201809630102041</v>
      </c>
      <c r="AB1402" t="s">
        <v>6428</v>
      </c>
      <c r="AC1402" s="14" t="s">
        <v>6479</v>
      </c>
    </row>
    <row r="1403" spans="1:29" x14ac:dyDescent="0.25">
      <c r="A1403" t="s">
        <v>4925</v>
      </c>
      <c r="B1403" s="3">
        <v>45684</v>
      </c>
      <c r="C1403" t="s">
        <v>189</v>
      </c>
      <c r="D1403" t="s">
        <v>190</v>
      </c>
      <c r="E1403" t="s">
        <v>4926</v>
      </c>
      <c r="F1403" t="s">
        <v>93</v>
      </c>
      <c r="G1403">
        <v>57</v>
      </c>
      <c r="H1403" t="s">
        <v>1279</v>
      </c>
      <c r="I1403" t="s">
        <v>144</v>
      </c>
      <c r="J1403" t="s">
        <v>165</v>
      </c>
      <c r="K1403" t="s">
        <v>852</v>
      </c>
      <c r="L1403" t="s">
        <v>122</v>
      </c>
      <c r="M1403">
        <v>3</v>
      </c>
      <c r="N1403">
        <v>680000</v>
      </c>
      <c r="O1403">
        <v>0.1</v>
      </c>
      <c r="P1403">
        <v>0</v>
      </c>
      <c r="Q1403">
        <v>555000</v>
      </c>
      <c r="R1403" t="s">
        <v>134</v>
      </c>
      <c r="S1403" t="s">
        <v>148</v>
      </c>
      <c r="T1403" t="s">
        <v>101</v>
      </c>
      <c r="U1403">
        <v>3</v>
      </c>
      <c r="V1403">
        <v>2040000</v>
      </c>
      <c r="W1403">
        <v>204000</v>
      </c>
      <c r="X1403">
        <v>1836000</v>
      </c>
      <c r="Y1403">
        <v>1665000</v>
      </c>
      <c r="Z1403">
        <v>171000</v>
      </c>
      <c r="AA1403">
        <v>9.31372549019608E-2</v>
      </c>
      <c r="AB1403" t="s">
        <v>6426</v>
      </c>
      <c r="AC1403" s="14">
        <v>51</v>
      </c>
    </row>
    <row r="1404" spans="1:29" x14ac:dyDescent="0.25">
      <c r="A1404" t="s">
        <v>4927</v>
      </c>
      <c r="B1404" s="3">
        <v>45683</v>
      </c>
      <c r="C1404" t="s">
        <v>1695</v>
      </c>
      <c r="D1404" t="s">
        <v>1696</v>
      </c>
      <c r="E1404" t="s">
        <v>4929</v>
      </c>
      <c r="F1404" t="s">
        <v>107</v>
      </c>
      <c r="G1404">
        <v>52</v>
      </c>
      <c r="H1404" t="s">
        <v>595</v>
      </c>
      <c r="I1404" t="s">
        <v>263</v>
      </c>
      <c r="J1404" t="s">
        <v>212</v>
      </c>
      <c r="K1404" t="s">
        <v>175</v>
      </c>
      <c r="L1404" t="s">
        <v>132</v>
      </c>
      <c r="M1404">
        <v>3</v>
      </c>
      <c r="N1404">
        <v>900000</v>
      </c>
      <c r="O1404">
        <v>0.15</v>
      </c>
      <c r="P1404">
        <v>4000</v>
      </c>
      <c r="Q1404">
        <v>730000</v>
      </c>
      <c r="R1404" t="s">
        <v>167</v>
      </c>
      <c r="S1404" t="s">
        <v>100</v>
      </c>
      <c r="T1404" t="s">
        <v>113</v>
      </c>
      <c r="U1404">
        <v>5</v>
      </c>
      <c r="V1404">
        <v>2700000</v>
      </c>
      <c r="W1404">
        <v>405000</v>
      </c>
      <c r="X1404">
        <v>2295000</v>
      </c>
      <c r="Y1404">
        <v>2194000</v>
      </c>
      <c r="Z1404">
        <v>101000</v>
      </c>
      <c r="AA1404">
        <v>4.4008714596949897E-2</v>
      </c>
      <c r="AB1404" t="s">
        <v>6426</v>
      </c>
      <c r="AC1404" s="14">
        <v>51</v>
      </c>
    </row>
    <row r="1405" spans="1:29" x14ac:dyDescent="0.25">
      <c r="A1405" t="s">
        <v>4930</v>
      </c>
      <c r="B1405" s="3">
        <v>45839</v>
      </c>
      <c r="C1405" t="s">
        <v>446</v>
      </c>
      <c r="E1405" t="s">
        <v>4931</v>
      </c>
      <c r="F1405" t="s">
        <v>93</v>
      </c>
      <c r="G1405">
        <v>30</v>
      </c>
      <c r="H1405" t="s">
        <v>310</v>
      </c>
      <c r="I1405" t="s">
        <v>263</v>
      </c>
      <c r="J1405" t="s">
        <v>359</v>
      </c>
      <c r="K1405" t="s">
        <v>582</v>
      </c>
      <c r="L1405" t="s">
        <v>146</v>
      </c>
      <c r="M1405">
        <v>8</v>
      </c>
      <c r="N1405">
        <v>180000</v>
      </c>
      <c r="O1405">
        <v>0.05</v>
      </c>
      <c r="P1405">
        <v>1500</v>
      </c>
      <c r="Q1405">
        <v>125000</v>
      </c>
      <c r="R1405" t="s">
        <v>219</v>
      </c>
      <c r="S1405" t="s">
        <v>100</v>
      </c>
      <c r="T1405" t="s">
        <v>101</v>
      </c>
      <c r="U1405">
        <v>2</v>
      </c>
      <c r="V1405">
        <v>1440000</v>
      </c>
      <c r="W1405">
        <v>72000</v>
      </c>
      <c r="X1405">
        <v>1368000</v>
      </c>
      <c r="Y1405">
        <v>1001500</v>
      </c>
      <c r="Z1405">
        <v>366500</v>
      </c>
      <c r="AA1405">
        <v>0.26790935672514599</v>
      </c>
      <c r="AB1405" t="s">
        <v>6425</v>
      </c>
      <c r="AC1405" s="14" t="s">
        <v>6479</v>
      </c>
    </row>
    <row r="1406" spans="1:29" x14ac:dyDescent="0.25">
      <c r="A1406" t="s">
        <v>4932</v>
      </c>
      <c r="B1406" s="3">
        <v>45767</v>
      </c>
      <c r="C1406" t="s">
        <v>1717</v>
      </c>
      <c r="D1406" t="s">
        <v>1718</v>
      </c>
      <c r="E1406" t="s">
        <v>4933</v>
      </c>
      <c r="F1406" t="s">
        <v>107</v>
      </c>
      <c r="G1406">
        <v>57</v>
      </c>
      <c r="H1406" t="s">
        <v>581</v>
      </c>
      <c r="I1406" t="s">
        <v>144</v>
      </c>
      <c r="K1406" t="s">
        <v>425</v>
      </c>
      <c r="L1406" t="s">
        <v>146</v>
      </c>
      <c r="M1406">
        <v>4</v>
      </c>
      <c r="N1406">
        <v>45000</v>
      </c>
      <c r="O1406">
        <v>0.02</v>
      </c>
      <c r="P1406">
        <v>4000</v>
      </c>
      <c r="Q1406">
        <v>27000</v>
      </c>
      <c r="R1406" t="s">
        <v>219</v>
      </c>
      <c r="S1406" t="s">
        <v>100</v>
      </c>
      <c r="T1406" t="s">
        <v>101</v>
      </c>
      <c r="U1406">
        <v>2</v>
      </c>
      <c r="V1406">
        <v>180000</v>
      </c>
      <c r="W1406">
        <v>3600</v>
      </c>
      <c r="X1406">
        <v>176400</v>
      </c>
      <c r="Y1406">
        <v>112000</v>
      </c>
      <c r="Z1406">
        <v>64400</v>
      </c>
      <c r="AA1406">
        <v>0.365079365079365</v>
      </c>
      <c r="AB1406" t="s">
        <v>6431</v>
      </c>
      <c r="AC1406" s="14">
        <v>51</v>
      </c>
    </row>
    <row r="1407" spans="1:29" x14ac:dyDescent="0.25">
      <c r="A1407" t="s">
        <v>4934</v>
      </c>
      <c r="B1407" s="3">
        <v>45951</v>
      </c>
      <c r="C1407" t="s">
        <v>1101</v>
      </c>
      <c r="D1407" t="s">
        <v>1102</v>
      </c>
      <c r="E1407" t="s">
        <v>4935</v>
      </c>
      <c r="F1407" t="s">
        <v>107</v>
      </c>
      <c r="G1407">
        <v>19</v>
      </c>
      <c r="H1407" t="s">
        <v>119</v>
      </c>
      <c r="I1407" t="s">
        <v>120</v>
      </c>
      <c r="J1407" t="s">
        <v>174</v>
      </c>
      <c r="K1407" t="s">
        <v>242</v>
      </c>
      <c r="L1407" t="s">
        <v>132</v>
      </c>
      <c r="M1407">
        <v>2</v>
      </c>
      <c r="N1407">
        <v>780000</v>
      </c>
      <c r="O1407">
        <v>0.02</v>
      </c>
      <c r="P1407">
        <v>2500</v>
      </c>
      <c r="Q1407">
        <v>630000</v>
      </c>
      <c r="R1407" t="s">
        <v>134</v>
      </c>
      <c r="S1407" t="s">
        <v>100</v>
      </c>
      <c r="T1407" t="s">
        <v>101</v>
      </c>
      <c r="U1407">
        <v>2</v>
      </c>
      <c r="V1407">
        <v>1560000</v>
      </c>
      <c r="W1407">
        <v>31200</v>
      </c>
      <c r="X1407">
        <v>1528800</v>
      </c>
      <c r="Y1407">
        <v>1262500</v>
      </c>
      <c r="Z1407">
        <v>266300</v>
      </c>
      <c r="AA1407">
        <v>0.17418890633176301</v>
      </c>
      <c r="AB1407" t="s">
        <v>6427</v>
      </c>
      <c r="AC1407" s="14" t="s">
        <v>6477</v>
      </c>
    </row>
    <row r="1408" spans="1:29" x14ac:dyDescent="0.25">
      <c r="A1408" t="s">
        <v>4936</v>
      </c>
      <c r="B1408" s="3">
        <v>45979</v>
      </c>
      <c r="C1408" t="s">
        <v>2320</v>
      </c>
      <c r="D1408" t="s">
        <v>2321</v>
      </c>
      <c r="E1408" t="s">
        <v>4937</v>
      </c>
      <c r="F1408" t="s">
        <v>107</v>
      </c>
      <c r="G1408">
        <v>39</v>
      </c>
      <c r="H1408" t="s">
        <v>558</v>
      </c>
      <c r="I1408" t="s">
        <v>129</v>
      </c>
      <c r="J1408" t="s">
        <v>165</v>
      </c>
      <c r="K1408" t="s">
        <v>852</v>
      </c>
      <c r="L1408" t="s">
        <v>122</v>
      </c>
      <c r="M1408">
        <v>6</v>
      </c>
      <c r="N1408">
        <v>680000</v>
      </c>
      <c r="O1408">
        <v>0</v>
      </c>
      <c r="P1408">
        <v>8000</v>
      </c>
      <c r="Q1408">
        <v>555000</v>
      </c>
      <c r="R1408" t="s">
        <v>99</v>
      </c>
      <c r="S1408" t="s">
        <v>148</v>
      </c>
      <c r="T1408" t="s">
        <v>101</v>
      </c>
      <c r="U1408">
        <v>1</v>
      </c>
      <c r="V1408">
        <v>4080000</v>
      </c>
      <c r="W1408">
        <v>0</v>
      </c>
      <c r="X1408">
        <v>4080000</v>
      </c>
      <c r="Y1408">
        <v>3338000</v>
      </c>
      <c r="Z1408">
        <v>742000</v>
      </c>
      <c r="AA1408">
        <v>0.18186274509803901</v>
      </c>
      <c r="AB1408" t="s">
        <v>6424</v>
      </c>
      <c r="AC1408" s="14" t="s">
        <v>6478</v>
      </c>
    </row>
    <row r="1409" spans="1:29" x14ac:dyDescent="0.25">
      <c r="A1409" t="s">
        <v>4938</v>
      </c>
      <c r="B1409" s="3">
        <v>45795</v>
      </c>
      <c r="C1409" t="s">
        <v>1172</v>
      </c>
      <c r="D1409" t="s">
        <v>1431</v>
      </c>
      <c r="E1409" t="s">
        <v>4940</v>
      </c>
      <c r="F1409" t="s">
        <v>107</v>
      </c>
      <c r="G1409">
        <v>20</v>
      </c>
      <c r="H1409" t="s">
        <v>413</v>
      </c>
      <c r="I1409" t="s">
        <v>95</v>
      </c>
      <c r="J1409" t="s">
        <v>174</v>
      </c>
      <c r="K1409" t="s">
        <v>520</v>
      </c>
      <c r="L1409" t="s">
        <v>111</v>
      </c>
      <c r="M1409">
        <v>6</v>
      </c>
      <c r="N1409">
        <v>410000</v>
      </c>
      <c r="O1409">
        <v>0.15</v>
      </c>
      <c r="P1409">
        <v>2500</v>
      </c>
      <c r="Q1409">
        <v>325000</v>
      </c>
      <c r="R1409" t="s">
        <v>6415</v>
      </c>
      <c r="S1409" t="s">
        <v>148</v>
      </c>
      <c r="T1409" t="s">
        <v>101</v>
      </c>
      <c r="U1409">
        <v>3</v>
      </c>
      <c r="V1409">
        <v>2460000</v>
      </c>
      <c r="W1409">
        <v>369000</v>
      </c>
      <c r="X1409">
        <v>2091000</v>
      </c>
      <c r="Y1409">
        <v>1952500</v>
      </c>
      <c r="Z1409">
        <v>138500</v>
      </c>
      <c r="AA1409">
        <v>6.6236250597800098E-2</v>
      </c>
      <c r="AB1409" t="s">
        <v>6430</v>
      </c>
      <c r="AC1409" s="14" t="s">
        <v>6477</v>
      </c>
    </row>
    <row r="1410" spans="1:29" x14ac:dyDescent="0.25">
      <c r="A1410" t="s">
        <v>4941</v>
      </c>
      <c r="B1410" s="3">
        <v>46004</v>
      </c>
      <c r="C1410" t="s">
        <v>4943</v>
      </c>
      <c r="D1410" t="s">
        <v>1255</v>
      </c>
      <c r="E1410" t="s">
        <v>4944</v>
      </c>
      <c r="F1410" t="s">
        <v>107</v>
      </c>
      <c r="G1410">
        <v>49</v>
      </c>
      <c r="H1410" t="s">
        <v>581</v>
      </c>
      <c r="I1410" t="s">
        <v>144</v>
      </c>
      <c r="J1410" t="s">
        <v>155</v>
      </c>
      <c r="K1410" t="s">
        <v>582</v>
      </c>
      <c r="L1410" t="s">
        <v>146</v>
      </c>
      <c r="M1410">
        <v>4</v>
      </c>
      <c r="N1410">
        <v>180000</v>
      </c>
      <c r="O1410">
        <v>0</v>
      </c>
      <c r="P1410">
        <v>12000</v>
      </c>
      <c r="Q1410">
        <v>125000</v>
      </c>
      <c r="R1410" t="s">
        <v>99</v>
      </c>
      <c r="S1410" t="s">
        <v>148</v>
      </c>
      <c r="T1410" t="s">
        <v>101</v>
      </c>
      <c r="U1410">
        <v>4</v>
      </c>
      <c r="V1410">
        <v>720000</v>
      </c>
      <c r="W1410">
        <v>0</v>
      </c>
      <c r="X1410">
        <v>720000</v>
      </c>
      <c r="Y1410">
        <v>512000</v>
      </c>
      <c r="Z1410">
        <v>208000</v>
      </c>
      <c r="AA1410">
        <v>0.28888888888888897</v>
      </c>
      <c r="AB1410" t="s">
        <v>6432</v>
      </c>
      <c r="AC1410" s="14" t="s">
        <v>6478</v>
      </c>
    </row>
    <row r="1411" spans="1:29" x14ac:dyDescent="0.25">
      <c r="A1411" t="s">
        <v>4945</v>
      </c>
      <c r="B1411" s="3">
        <v>45889</v>
      </c>
      <c r="C1411" t="s">
        <v>171</v>
      </c>
      <c r="E1411" t="s">
        <v>4946</v>
      </c>
      <c r="F1411" t="s">
        <v>93</v>
      </c>
      <c r="G1411">
        <v>44</v>
      </c>
      <c r="H1411" t="s">
        <v>338</v>
      </c>
      <c r="I1411" t="s">
        <v>120</v>
      </c>
      <c r="J1411" t="s">
        <v>155</v>
      </c>
      <c r="K1411" t="s">
        <v>425</v>
      </c>
      <c r="L1411" t="s">
        <v>146</v>
      </c>
      <c r="M1411">
        <v>7</v>
      </c>
      <c r="N1411">
        <v>45000</v>
      </c>
      <c r="O1411">
        <v>0.15</v>
      </c>
      <c r="P1411">
        <v>8000</v>
      </c>
      <c r="Q1411">
        <v>27000</v>
      </c>
      <c r="R1411" t="s">
        <v>99</v>
      </c>
      <c r="S1411" t="s">
        <v>148</v>
      </c>
      <c r="T1411" t="s">
        <v>101</v>
      </c>
      <c r="U1411">
        <v>1</v>
      </c>
      <c r="V1411">
        <v>315000</v>
      </c>
      <c r="W1411">
        <v>47250</v>
      </c>
      <c r="X1411">
        <v>267750</v>
      </c>
      <c r="Y1411">
        <v>197000</v>
      </c>
      <c r="Z1411">
        <v>70750</v>
      </c>
      <c r="AA1411">
        <v>0.26423902894491103</v>
      </c>
      <c r="AB1411" t="s">
        <v>6433</v>
      </c>
      <c r="AC1411" s="14" t="s">
        <v>6478</v>
      </c>
    </row>
    <row r="1412" spans="1:29" x14ac:dyDescent="0.25">
      <c r="A1412" t="s">
        <v>4947</v>
      </c>
      <c r="B1412" s="3">
        <v>45806</v>
      </c>
      <c r="C1412" t="s">
        <v>2779</v>
      </c>
      <c r="D1412" t="s">
        <v>2780</v>
      </c>
      <c r="E1412" t="s">
        <v>4949</v>
      </c>
      <c r="F1412" t="s">
        <v>93</v>
      </c>
      <c r="G1412">
        <v>47</v>
      </c>
      <c r="H1412" t="s">
        <v>1279</v>
      </c>
      <c r="I1412" t="s">
        <v>144</v>
      </c>
      <c r="J1412" t="s">
        <v>165</v>
      </c>
      <c r="K1412" t="s">
        <v>582</v>
      </c>
      <c r="L1412" t="s">
        <v>146</v>
      </c>
      <c r="M1412">
        <v>1</v>
      </c>
      <c r="N1412">
        <v>180000</v>
      </c>
      <c r="O1412">
        <v>0.15</v>
      </c>
      <c r="P1412">
        <v>4000</v>
      </c>
      <c r="Q1412">
        <v>125000</v>
      </c>
      <c r="R1412" t="s">
        <v>134</v>
      </c>
      <c r="S1412" t="s">
        <v>168</v>
      </c>
      <c r="T1412" t="s">
        <v>101</v>
      </c>
      <c r="U1412">
        <v>3</v>
      </c>
      <c r="V1412">
        <v>180000</v>
      </c>
      <c r="W1412">
        <v>27000</v>
      </c>
      <c r="X1412">
        <v>153000</v>
      </c>
      <c r="Y1412">
        <v>129000</v>
      </c>
      <c r="Z1412">
        <v>24000</v>
      </c>
      <c r="AA1412">
        <v>0.15686274509803899</v>
      </c>
      <c r="AB1412" t="s">
        <v>6430</v>
      </c>
      <c r="AC1412" s="14" t="s">
        <v>6478</v>
      </c>
    </row>
    <row r="1413" spans="1:29" x14ac:dyDescent="0.25">
      <c r="A1413" t="s">
        <v>4950</v>
      </c>
      <c r="B1413" s="3">
        <v>45729</v>
      </c>
      <c r="C1413" t="s">
        <v>1739</v>
      </c>
      <c r="D1413" t="s">
        <v>4952</v>
      </c>
      <c r="E1413" t="s">
        <v>4953</v>
      </c>
      <c r="F1413" t="s">
        <v>107</v>
      </c>
      <c r="G1413">
        <v>38</v>
      </c>
      <c r="H1413" t="s">
        <v>1792</v>
      </c>
      <c r="I1413" t="s">
        <v>129</v>
      </c>
      <c r="J1413" t="s">
        <v>174</v>
      </c>
      <c r="K1413" t="s">
        <v>852</v>
      </c>
      <c r="L1413" t="s">
        <v>122</v>
      </c>
      <c r="M1413">
        <v>2</v>
      </c>
      <c r="N1413">
        <v>680000</v>
      </c>
      <c r="O1413">
        <v>0.05</v>
      </c>
      <c r="P1413">
        <v>8000</v>
      </c>
      <c r="Q1413">
        <v>555000</v>
      </c>
      <c r="R1413" t="s">
        <v>134</v>
      </c>
      <c r="S1413" t="s">
        <v>148</v>
      </c>
      <c r="T1413" t="s">
        <v>101</v>
      </c>
      <c r="U1413">
        <v>3</v>
      </c>
      <c r="V1413">
        <v>1360000</v>
      </c>
      <c r="W1413">
        <v>68000</v>
      </c>
      <c r="X1413">
        <v>1292000</v>
      </c>
      <c r="Y1413">
        <v>1118000</v>
      </c>
      <c r="Z1413">
        <v>174000</v>
      </c>
      <c r="AA1413">
        <v>0.134674922600619</v>
      </c>
      <c r="AB1413" t="s">
        <v>6428</v>
      </c>
      <c r="AC1413" s="14" t="s">
        <v>6478</v>
      </c>
    </row>
    <row r="1414" spans="1:29" x14ac:dyDescent="0.25">
      <c r="A1414" t="s">
        <v>4954</v>
      </c>
      <c r="B1414" s="3">
        <v>45794</v>
      </c>
      <c r="C1414" t="s">
        <v>1021</v>
      </c>
      <c r="D1414" t="s">
        <v>1022</v>
      </c>
      <c r="E1414" t="s">
        <v>4956</v>
      </c>
      <c r="F1414" t="s">
        <v>93</v>
      </c>
      <c r="G1414">
        <v>26</v>
      </c>
      <c r="H1414" t="s">
        <v>804</v>
      </c>
      <c r="I1414" t="s">
        <v>95</v>
      </c>
      <c r="J1414" t="s">
        <v>96</v>
      </c>
      <c r="K1414" t="s">
        <v>425</v>
      </c>
      <c r="L1414" t="s">
        <v>146</v>
      </c>
      <c r="M1414">
        <v>2</v>
      </c>
      <c r="N1414">
        <v>45000</v>
      </c>
      <c r="O1414">
        <v>0.05</v>
      </c>
      <c r="P1414">
        <v>12000</v>
      </c>
      <c r="Q1414">
        <v>27000</v>
      </c>
      <c r="R1414" t="s">
        <v>219</v>
      </c>
      <c r="S1414" t="s">
        <v>100</v>
      </c>
      <c r="T1414" t="s">
        <v>101</v>
      </c>
      <c r="U1414">
        <v>3</v>
      </c>
      <c r="V1414">
        <v>90000</v>
      </c>
      <c r="W1414">
        <v>4500</v>
      </c>
      <c r="X1414">
        <v>85500</v>
      </c>
      <c r="Y1414">
        <v>66000</v>
      </c>
      <c r="Z1414">
        <v>19500</v>
      </c>
      <c r="AA1414">
        <v>0.22807017543859601</v>
      </c>
      <c r="AB1414" t="s">
        <v>6430</v>
      </c>
      <c r="AC1414" s="14" t="s">
        <v>6479</v>
      </c>
    </row>
    <row r="1415" spans="1:29" x14ac:dyDescent="0.25">
      <c r="A1415" t="s">
        <v>4957</v>
      </c>
      <c r="B1415" s="3">
        <v>45790</v>
      </c>
      <c r="C1415" t="s">
        <v>4958</v>
      </c>
      <c r="D1415" t="s">
        <v>4959</v>
      </c>
      <c r="E1415" t="s">
        <v>6377</v>
      </c>
      <c r="F1415" t="s">
        <v>107</v>
      </c>
      <c r="G1415">
        <v>40</v>
      </c>
      <c r="H1415" t="s">
        <v>595</v>
      </c>
      <c r="I1415" t="s">
        <v>263</v>
      </c>
      <c r="J1415" t="s">
        <v>174</v>
      </c>
      <c r="K1415" t="s">
        <v>1540</v>
      </c>
      <c r="L1415" t="s">
        <v>282</v>
      </c>
      <c r="M1415">
        <v>6</v>
      </c>
      <c r="N1415">
        <v>650000</v>
      </c>
      <c r="O1415">
        <v>0</v>
      </c>
      <c r="P1415">
        <v>12000</v>
      </c>
      <c r="Q1415">
        <v>520000</v>
      </c>
      <c r="R1415" t="s">
        <v>134</v>
      </c>
      <c r="S1415" t="s">
        <v>148</v>
      </c>
      <c r="T1415" t="s">
        <v>101</v>
      </c>
      <c r="U1415">
        <v>2</v>
      </c>
      <c r="V1415">
        <v>3900000</v>
      </c>
      <c r="W1415">
        <v>0</v>
      </c>
      <c r="X1415">
        <v>3900000</v>
      </c>
      <c r="Y1415">
        <v>3132000</v>
      </c>
      <c r="Z1415">
        <v>768000</v>
      </c>
      <c r="AA1415">
        <v>0.19692307692307701</v>
      </c>
      <c r="AB1415" t="s">
        <v>6430</v>
      </c>
      <c r="AC1415" s="14" t="s">
        <v>6478</v>
      </c>
    </row>
    <row r="1416" spans="1:29" x14ac:dyDescent="0.25">
      <c r="A1416" t="s">
        <v>4961</v>
      </c>
      <c r="B1416" s="3">
        <v>45759</v>
      </c>
      <c r="C1416" t="s">
        <v>4645</v>
      </c>
      <c r="D1416" t="s">
        <v>4962</v>
      </c>
      <c r="E1416" t="s">
        <v>4963</v>
      </c>
      <c r="F1416" t="s">
        <v>107</v>
      </c>
      <c r="G1416">
        <v>29</v>
      </c>
      <c r="H1416" t="s">
        <v>804</v>
      </c>
      <c r="I1416" t="s">
        <v>95</v>
      </c>
      <c r="J1416" t="s">
        <v>212</v>
      </c>
      <c r="K1416" t="s">
        <v>582</v>
      </c>
      <c r="L1416" t="s">
        <v>146</v>
      </c>
      <c r="M1416">
        <v>7</v>
      </c>
      <c r="N1416">
        <v>180000</v>
      </c>
      <c r="O1416">
        <v>0.05</v>
      </c>
      <c r="P1416">
        <v>1500</v>
      </c>
      <c r="Q1416">
        <v>125000</v>
      </c>
      <c r="R1416" t="s">
        <v>167</v>
      </c>
      <c r="S1416" t="s">
        <v>100</v>
      </c>
      <c r="T1416" t="s">
        <v>101</v>
      </c>
      <c r="U1416">
        <v>1</v>
      </c>
      <c r="V1416">
        <v>1260000</v>
      </c>
      <c r="W1416">
        <v>63000</v>
      </c>
      <c r="X1416">
        <v>1197000</v>
      </c>
      <c r="Y1416">
        <v>876500</v>
      </c>
      <c r="Z1416">
        <v>320500</v>
      </c>
      <c r="AA1416">
        <v>0.26775271512113602</v>
      </c>
      <c r="AB1416" t="s">
        <v>6431</v>
      </c>
      <c r="AC1416" s="14" t="s">
        <v>6479</v>
      </c>
    </row>
    <row r="1417" spans="1:29" x14ac:dyDescent="0.25">
      <c r="A1417" t="s">
        <v>4964</v>
      </c>
      <c r="B1417" s="3">
        <v>45766</v>
      </c>
      <c r="C1417" t="s">
        <v>2226</v>
      </c>
      <c r="D1417" t="s">
        <v>2227</v>
      </c>
      <c r="E1417" t="s">
        <v>4965</v>
      </c>
      <c r="F1417" t="s">
        <v>93</v>
      </c>
      <c r="G1417">
        <v>42</v>
      </c>
      <c r="H1417" t="s">
        <v>154</v>
      </c>
      <c r="I1417" t="s">
        <v>95</v>
      </c>
      <c r="J1417" t="s">
        <v>212</v>
      </c>
      <c r="K1417" t="s">
        <v>121</v>
      </c>
      <c r="L1417" t="s">
        <v>122</v>
      </c>
      <c r="M1417">
        <v>7</v>
      </c>
      <c r="N1417">
        <v>720000</v>
      </c>
      <c r="O1417">
        <v>0</v>
      </c>
      <c r="P1417">
        <v>4000</v>
      </c>
      <c r="Q1417">
        <v>600000</v>
      </c>
      <c r="R1417" t="s">
        <v>219</v>
      </c>
      <c r="S1417" t="s">
        <v>148</v>
      </c>
      <c r="T1417" t="s">
        <v>113</v>
      </c>
      <c r="U1417">
        <v>3</v>
      </c>
      <c r="V1417">
        <v>5040000</v>
      </c>
      <c r="W1417">
        <v>0</v>
      </c>
      <c r="X1417">
        <v>5040000</v>
      </c>
      <c r="Y1417">
        <v>4204000</v>
      </c>
      <c r="Z1417">
        <v>836000</v>
      </c>
      <c r="AA1417">
        <v>0.16587301587301601</v>
      </c>
      <c r="AB1417" t="s">
        <v>6431</v>
      </c>
      <c r="AC1417" s="14" t="s">
        <v>6478</v>
      </c>
    </row>
    <row r="1418" spans="1:29" x14ac:dyDescent="0.25">
      <c r="A1418" t="s">
        <v>4966</v>
      </c>
      <c r="B1418" s="3">
        <v>46022</v>
      </c>
      <c r="C1418" t="s">
        <v>2269</v>
      </c>
      <c r="D1418" t="s">
        <v>2270</v>
      </c>
      <c r="E1418" t="s">
        <v>4967</v>
      </c>
      <c r="F1418" t="s">
        <v>107</v>
      </c>
      <c r="G1418">
        <v>40</v>
      </c>
      <c r="H1418" t="s">
        <v>1279</v>
      </c>
      <c r="I1418" t="s">
        <v>144</v>
      </c>
      <c r="J1418" t="s">
        <v>109</v>
      </c>
      <c r="K1418" t="s">
        <v>242</v>
      </c>
      <c r="L1418" t="s">
        <v>132</v>
      </c>
      <c r="M1418">
        <v>1</v>
      </c>
      <c r="N1418">
        <v>780000</v>
      </c>
      <c r="O1418">
        <v>0.1</v>
      </c>
      <c r="P1418">
        <v>6000</v>
      </c>
      <c r="Q1418">
        <v>630000</v>
      </c>
      <c r="R1418" t="s">
        <v>99</v>
      </c>
      <c r="S1418" t="s">
        <v>135</v>
      </c>
      <c r="T1418" t="s">
        <v>113</v>
      </c>
      <c r="U1418">
        <v>1</v>
      </c>
      <c r="V1418">
        <v>780000</v>
      </c>
      <c r="W1418">
        <v>78000</v>
      </c>
      <c r="X1418">
        <v>702000</v>
      </c>
      <c r="Y1418">
        <v>636000</v>
      </c>
      <c r="Z1418">
        <v>66000</v>
      </c>
      <c r="AA1418">
        <v>9.4017094017094002E-2</v>
      </c>
      <c r="AB1418" t="s">
        <v>6432</v>
      </c>
      <c r="AC1418" s="14" t="s">
        <v>6478</v>
      </c>
    </row>
    <row r="1419" spans="1:29" x14ac:dyDescent="0.25">
      <c r="A1419" t="s">
        <v>4968</v>
      </c>
      <c r="B1419" s="3">
        <v>45991</v>
      </c>
      <c r="C1419" t="s">
        <v>2967</v>
      </c>
      <c r="D1419" t="s">
        <v>2968</v>
      </c>
      <c r="E1419" t="s">
        <v>4970</v>
      </c>
      <c r="F1419" t="s">
        <v>93</v>
      </c>
      <c r="G1419">
        <v>30</v>
      </c>
      <c r="H1419" t="s">
        <v>1792</v>
      </c>
      <c r="I1419" t="s">
        <v>129</v>
      </c>
      <c r="J1419" t="s">
        <v>96</v>
      </c>
      <c r="K1419" t="s">
        <v>582</v>
      </c>
      <c r="L1419" t="s">
        <v>146</v>
      </c>
      <c r="M1419">
        <v>5</v>
      </c>
      <c r="N1419">
        <v>180000</v>
      </c>
      <c r="O1419">
        <v>0.02</v>
      </c>
      <c r="P1419">
        <v>2500</v>
      </c>
      <c r="Q1419">
        <v>125000</v>
      </c>
      <c r="R1419" t="s">
        <v>134</v>
      </c>
      <c r="S1419" t="s">
        <v>100</v>
      </c>
      <c r="T1419" t="s">
        <v>101</v>
      </c>
      <c r="U1419">
        <v>3</v>
      </c>
      <c r="V1419">
        <v>900000</v>
      </c>
      <c r="W1419">
        <v>18000</v>
      </c>
      <c r="X1419">
        <v>882000</v>
      </c>
      <c r="Y1419">
        <v>627500</v>
      </c>
      <c r="Z1419">
        <v>254500</v>
      </c>
      <c r="AA1419">
        <v>0.28854875283446701</v>
      </c>
      <c r="AB1419" t="s">
        <v>6424</v>
      </c>
      <c r="AC1419" s="14" t="s">
        <v>6479</v>
      </c>
    </row>
    <row r="1420" spans="1:29" x14ac:dyDescent="0.25">
      <c r="A1420" t="s">
        <v>4971</v>
      </c>
      <c r="B1420" s="3">
        <v>45867</v>
      </c>
      <c r="C1420" t="s">
        <v>1611</v>
      </c>
      <c r="D1420" t="s">
        <v>2973</v>
      </c>
      <c r="E1420" t="s">
        <v>4972</v>
      </c>
      <c r="F1420" t="s">
        <v>107</v>
      </c>
      <c r="G1420">
        <v>24</v>
      </c>
      <c r="H1420" t="s">
        <v>338</v>
      </c>
      <c r="I1420" t="s">
        <v>120</v>
      </c>
      <c r="J1420" t="s">
        <v>96</v>
      </c>
      <c r="K1420" t="s">
        <v>281</v>
      </c>
      <c r="L1420" t="s">
        <v>282</v>
      </c>
      <c r="M1420">
        <v>3</v>
      </c>
      <c r="N1420">
        <v>250000</v>
      </c>
      <c r="O1420">
        <v>0.1</v>
      </c>
      <c r="P1420">
        <v>6000</v>
      </c>
      <c r="Q1420">
        <v>190000</v>
      </c>
      <c r="R1420" t="s">
        <v>99</v>
      </c>
      <c r="S1420" t="s">
        <v>168</v>
      </c>
      <c r="T1420" t="s">
        <v>101</v>
      </c>
      <c r="U1420">
        <v>5</v>
      </c>
      <c r="V1420">
        <v>750000</v>
      </c>
      <c r="W1420">
        <v>75000</v>
      </c>
      <c r="X1420">
        <v>675000</v>
      </c>
      <c r="Y1420">
        <v>576000</v>
      </c>
      <c r="Z1420">
        <v>99000</v>
      </c>
      <c r="AA1420">
        <v>0.146666666666667</v>
      </c>
      <c r="AB1420" t="s">
        <v>6425</v>
      </c>
      <c r="AC1420" s="14" t="s">
        <v>6477</v>
      </c>
    </row>
    <row r="1421" spans="1:29" x14ac:dyDescent="0.25">
      <c r="A1421" t="s">
        <v>4973</v>
      </c>
      <c r="B1421" s="3">
        <v>45825</v>
      </c>
      <c r="C1421" t="s">
        <v>4974</v>
      </c>
      <c r="D1421" t="s">
        <v>3923</v>
      </c>
      <c r="E1421" t="s">
        <v>4975</v>
      </c>
      <c r="F1421" t="s">
        <v>93</v>
      </c>
      <c r="G1421">
        <v>22</v>
      </c>
      <c r="H1421" t="s">
        <v>310</v>
      </c>
      <c r="I1421" t="s">
        <v>263</v>
      </c>
      <c r="J1421" t="s">
        <v>109</v>
      </c>
      <c r="K1421" t="s">
        <v>1540</v>
      </c>
      <c r="L1421" t="s">
        <v>282</v>
      </c>
      <c r="M1421">
        <v>1</v>
      </c>
      <c r="N1421">
        <v>650000</v>
      </c>
      <c r="O1421">
        <v>0.1</v>
      </c>
      <c r="P1421">
        <v>12000</v>
      </c>
      <c r="Q1421">
        <v>520000</v>
      </c>
      <c r="R1421" t="s">
        <v>134</v>
      </c>
      <c r="S1421" t="s">
        <v>100</v>
      </c>
      <c r="T1421" t="s">
        <v>101</v>
      </c>
      <c r="U1421">
        <v>2</v>
      </c>
      <c r="V1421">
        <v>650000</v>
      </c>
      <c r="W1421">
        <v>65000</v>
      </c>
      <c r="X1421">
        <v>585000</v>
      </c>
      <c r="Y1421">
        <v>532000</v>
      </c>
      <c r="Z1421">
        <v>53000</v>
      </c>
      <c r="AA1421">
        <v>9.0598290598290596E-2</v>
      </c>
      <c r="AB1421" t="s">
        <v>6434</v>
      </c>
      <c r="AC1421" s="14" t="s">
        <v>6477</v>
      </c>
    </row>
    <row r="1422" spans="1:29" x14ac:dyDescent="0.25">
      <c r="A1422" t="s">
        <v>4976</v>
      </c>
      <c r="B1422" s="3">
        <v>45905</v>
      </c>
      <c r="C1422" t="s">
        <v>4978</v>
      </c>
      <c r="E1422" t="s">
        <v>4979</v>
      </c>
      <c r="F1422" t="s">
        <v>107</v>
      </c>
      <c r="G1422">
        <v>51</v>
      </c>
      <c r="H1422" t="s">
        <v>119</v>
      </c>
      <c r="I1422" t="s">
        <v>120</v>
      </c>
      <c r="J1422" t="s">
        <v>109</v>
      </c>
      <c r="K1422" t="s">
        <v>311</v>
      </c>
      <c r="L1422" t="s">
        <v>122</v>
      </c>
      <c r="M1422">
        <v>6</v>
      </c>
      <c r="N1422">
        <v>850000</v>
      </c>
      <c r="O1422">
        <v>0</v>
      </c>
      <c r="P1422">
        <v>2500</v>
      </c>
      <c r="Q1422">
        <v>710000</v>
      </c>
      <c r="R1422" t="s">
        <v>219</v>
      </c>
      <c r="S1422" t="s">
        <v>100</v>
      </c>
      <c r="T1422" t="s">
        <v>113</v>
      </c>
      <c r="U1422">
        <v>1</v>
      </c>
      <c r="V1422">
        <v>5100000</v>
      </c>
      <c r="W1422">
        <v>0</v>
      </c>
      <c r="X1422">
        <v>5100000</v>
      </c>
      <c r="Y1422">
        <v>4262500</v>
      </c>
      <c r="Z1422">
        <v>837500</v>
      </c>
      <c r="AA1422">
        <v>0.16421568627451</v>
      </c>
      <c r="AB1422" t="s">
        <v>6435</v>
      </c>
      <c r="AC1422" s="14">
        <v>51</v>
      </c>
    </row>
    <row r="1423" spans="1:29" x14ac:dyDescent="0.25">
      <c r="A1423" t="s">
        <v>4980</v>
      </c>
      <c r="B1423" s="3">
        <v>45898</v>
      </c>
      <c r="C1423" t="s">
        <v>1121</v>
      </c>
      <c r="D1423" t="s">
        <v>1122</v>
      </c>
      <c r="E1423" t="s">
        <v>4981</v>
      </c>
      <c r="F1423" t="s">
        <v>93</v>
      </c>
      <c r="G1423">
        <v>33</v>
      </c>
      <c r="H1423" t="s">
        <v>558</v>
      </c>
      <c r="I1423" t="s">
        <v>129</v>
      </c>
      <c r="J1423" t="s">
        <v>155</v>
      </c>
      <c r="K1423" t="s">
        <v>242</v>
      </c>
      <c r="L1423" t="s">
        <v>132</v>
      </c>
      <c r="M1423">
        <v>5</v>
      </c>
      <c r="N1423">
        <v>780000</v>
      </c>
      <c r="O1423">
        <v>0.15</v>
      </c>
      <c r="P1423">
        <v>6000</v>
      </c>
      <c r="Q1423">
        <v>630000</v>
      </c>
      <c r="R1423" t="s">
        <v>6415</v>
      </c>
      <c r="S1423" t="s">
        <v>168</v>
      </c>
      <c r="T1423" t="s">
        <v>101</v>
      </c>
      <c r="U1423">
        <v>3</v>
      </c>
      <c r="V1423">
        <v>3900000</v>
      </c>
      <c r="W1423">
        <v>585000</v>
      </c>
      <c r="X1423">
        <v>3315000</v>
      </c>
      <c r="Y1423">
        <v>3156000</v>
      </c>
      <c r="Z1423">
        <v>159000</v>
      </c>
      <c r="AA1423">
        <v>4.7963800904977399E-2</v>
      </c>
      <c r="AB1423" t="s">
        <v>6433</v>
      </c>
      <c r="AC1423" s="14" t="s">
        <v>6479</v>
      </c>
    </row>
    <row r="1424" spans="1:29" x14ac:dyDescent="0.25">
      <c r="A1424" t="s">
        <v>4982</v>
      </c>
      <c r="B1424" s="3">
        <v>45972</v>
      </c>
      <c r="C1424" t="s">
        <v>3206</v>
      </c>
      <c r="D1424" t="s">
        <v>3207</v>
      </c>
      <c r="E1424" t="s">
        <v>4983</v>
      </c>
      <c r="F1424" t="s">
        <v>93</v>
      </c>
      <c r="G1424">
        <v>18</v>
      </c>
      <c r="H1424" t="s">
        <v>154</v>
      </c>
      <c r="I1424" t="s">
        <v>95</v>
      </c>
      <c r="J1424" t="s">
        <v>174</v>
      </c>
      <c r="K1424" t="s">
        <v>425</v>
      </c>
      <c r="L1424" t="s">
        <v>146</v>
      </c>
      <c r="M1424">
        <v>5</v>
      </c>
      <c r="N1424">
        <v>45000</v>
      </c>
      <c r="O1424">
        <v>0</v>
      </c>
      <c r="P1424">
        <v>4000</v>
      </c>
      <c r="Q1424">
        <v>27000</v>
      </c>
      <c r="R1424" t="s">
        <v>6415</v>
      </c>
      <c r="S1424" t="s">
        <v>100</v>
      </c>
      <c r="T1424" t="s">
        <v>101</v>
      </c>
      <c r="U1424">
        <v>1</v>
      </c>
      <c r="V1424">
        <v>225000</v>
      </c>
      <c r="W1424">
        <v>0</v>
      </c>
      <c r="X1424">
        <v>225000</v>
      </c>
      <c r="Y1424">
        <v>139000</v>
      </c>
      <c r="Z1424">
        <v>86000</v>
      </c>
      <c r="AA1424">
        <v>0.38222222222222202</v>
      </c>
      <c r="AB1424" t="s">
        <v>6424</v>
      </c>
      <c r="AC1424" s="14" t="s">
        <v>6477</v>
      </c>
    </row>
    <row r="1425" spans="1:29" x14ac:dyDescent="0.25">
      <c r="A1425" t="s">
        <v>4984</v>
      </c>
      <c r="B1425" s="3">
        <v>45782</v>
      </c>
      <c r="C1425" t="s">
        <v>2007</v>
      </c>
      <c r="D1425" t="s">
        <v>2265</v>
      </c>
      <c r="E1425" t="s">
        <v>4985</v>
      </c>
      <c r="F1425" t="s">
        <v>107</v>
      </c>
      <c r="G1425">
        <v>41</v>
      </c>
      <c r="H1425" t="s">
        <v>310</v>
      </c>
      <c r="I1425" t="s">
        <v>263</v>
      </c>
      <c r="J1425" t="s">
        <v>174</v>
      </c>
      <c r="K1425" t="s">
        <v>156</v>
      </c>
      <c r="L1425" t="s">
        <v>111</v>
      </c>
      <c r="M1425">
        <v>4</v>
      </c>
      <c r="N1425">
        <v>290000</v>
      </c>
      <c r="O1425">
        <v>0</v>
      </c>
      <c r="P1425">
        <v>2500</v>
      </c>
      <c r="Q1425">
        <v>225000</v>
      </c>
      <c r="R1425" t="s">
        <v>134</v>
      </c>
      <c r="S1425" t="s">
        <v>100</v>
      </c>
      <c r="T1425" t="s">
        <v>113</v>
      </c>
      <c r="U1425">
        <v>1</v>
      </c>
      <c r="V1425">
        <v>1160000</v>
      </c>
      <c r="W1425">
        <v>0</v>
      </c>
      <c r="X1425">
        <v>1160000</v>
      </c>
      <c r="Y1425">
        <v>902500</v>
      </c>
      <c r="Z1425">
        <v>257500</v>
      </c>
      <c r="AA1425">
        <v>0.22198275862069</v>
      </c>
      <c r="AB1425" t="s">
        <v>6430</v>
      </c>
      <c r="AC1425" s="14" t="s">
        <v>6478</v>
      </c>
    </row>
    <row r="1426" spans="1:29" x14ac:dyDescent="0.25">
      <c r="A1426" t="s">
        <v>4986</v>
      </c>
      <c r="B1426" s="3">
        <v>45831</v>
      </c>
      <c r="C1426" t="s">
        <v>3847</v>
      </c>
      <c r="D1426" t="s">
        <v>3848</v>
      </c>
      <c r="E1426" t="s">
        <v>4988</v>
      </c>
      <c r="F1426" t="s">
        <v>107</v>
      </c>
      <c r="G1426">
        <v>24</v>
      </c>
      <c r="H1426" t="s">
        <v>295</v>
      </c>
      <c r="I1426" t="s">
        <v>120</v>
      </c>
      <c r="J1426" t="s">
        <v>96</v>
      </c>
      <c r="K1426" t="s">
        <v>281</v>
      </c>
      <c r="L1426" t="s">
        <v>282</v>
      </c>
      <c r="M1426">
        <v>3</v>
      </c>
      <c r="N1426">
        <v>250000</v>
      </c>
      <c r="O1426">
        <v>0.05</v>
      </c>
      <c r="P1426">
        <v>4000</v>
      </c>
      <c r="Q1426">
        <v>190000</v>
      </c>
      <c r="R1426" t="s">
        <v>99</v>
      </c>
      <c r="S1426" t="s">
        <v>148</v>
      </c>
      <c r="T1426" t="s">
        <v>101</v>
      </c>
      <c r="U1426">
        <v>5</v>
      </c>
      <c r="V1426">
        <v>750000</v>
      </c>
      <c r="W1426">
        <v>37500</v>
      </c>
      <c r="X1426">
        <v>712500</v>
      </c>
      <c r="Y1426">
        <v>574000</v>
      </c>
      <c r="Z1426">
        <v>138500</v>
      </c>
      <c r="AA1426">
        <v>0.194385964912281</v>
      </c>
      <c r="AB1426" t="s">
        <v>6434</v>
      </c>
      <c r="AC1426" s="14" t="s">
        <v>6477</v>
      </c>
    </row>
    <row r="1427" spans="1:29" x14ac:dyDescent="0.25">
      <c r="A1427" t="s">
        <v>4989</v>
      </c>
      <c r="B1427" s="3">
        <v>45889</v>
      </c>
      <c r="C1427" t="s">
        <v>1378</v>
      </c>
      <c r="D1427" t="s">
        <v>1379</v>
      </c>
      <c r="E1427" t="s">
        <v>4991</v>
      </c>
      <c r="F1427" t="s">
        <v>93</v>
      </c>
      <c r="G1427">
        <v>23</v>
      </c>
      <c r="H1427" t="s">
        <v>1279</v>
      </c>
      <c r="I1427" t="s">
        <v>144</v>
      </c>
      <c r="J1427" t="s">
        <v>165</v>
      </c>
      <c r="K1427" t="s">
        <v>520</v>
      </c>
      <c r="L1427" t="s">
        <v>111</v>
      </c>
      <c r="M1427">
        <v>4</v>
      </c>
      <c r="N1427">
        <v>410000</v>
      </c>
      <c r="O1427">
        <v>0.15</v>
      </c>
      <c r="P1427">
        <v>6000</v>
      </c>
      <c r="Q1427">
        <v>325000</v>
      </c>
      <c r="R1427" t="s">
        <v>99</v>
      </c>
      <c r="S1427" t="s">
        <v>100</v>
      </c>
      <c r="T1427" t="s">
        <v>113</v>
      </c>
      <c r="U1427">
        <v>3</v>
      </c>
      <c r="V1427">
        <v>1640000</v>
      </c>
      <c r="W1427">
        <v>246000</v>
      </c>
      <c r="X1427">
        <v>1394000</v>
      </c>
      <c r="Y1427">
        <v>1306000</v>
      </c>
      <c r="Z1427">
        <v>88000</v>
      </c>
      <c r="AA1427">
        <v>6.31276901004304E-2</v>
      </c>
      <c r="AB1427" t="s">
        <v>6433</v>
      </c>
      <c r="AC1427" s="14" t="s">
        <v>6477</v>
      </c>
    </row>
    <row r="1428" spans="1:29" x14ac:dyDescent="0.25">
      <c r="A1428" t="s">
        <v>4992</v>
      </c>
      <c r="B1428" s="3">
        <v>46014</v>
      </c>
      <c r="C1428" t="s">
        <v>4375</v>
      </c>
      <c r="D1428" t="s">
        <v>4376</v>
      </c>
      <c r="E1428" t="s">
        <v>4994</v>
      </c>
      <c r="F1428" t="s">
        <v>107</v>
      </c>
      <c r="G1428">
        <v>35</v>
      </c>
      <c r="H1428" t="s">
        <v>413</v>
      </c>
      <c r="I1428" t="s">
        <v>95</v>
      </c>
      <c r="J1428" t="s">
        <v>130</v>
      </c>
      <c r="K1428" t="s">
        <v>852</v>
      </c>
      <c r="L1428" t="s">
        <v>122</v>
      </c>
      <c r="M1428">
        <v>7</v>
      </c>
      <c r="N1428">
        <v>680000</v>
      </c>
      <c r="O1428">
        <v>0.15</v>
      </c>
      <c r="P1428">
        <v>4000</v>
      </c>
      <c r="Q1428">
        <v>555000</v>
      </c>
      <c r="R1428" t="s">
        <v>99</v>
      </c>
      <c r="S1428" t="s">
        <v>100</v>
      </c>
      <c r="T1428" t="s">
        <v>113</v>
      </c>
      <c r="U1428">
        <v>2</v>
      </c>
      <c r="V1428">
        <v>4760000</v>
      </c>
      <c r="W1428">
        <v>714000</v>
      </c>
      <c r="X1428">
        <v>4046000</v>
      </c>
      <c r="Y1428">
        <v>3889000</v>
      </c>
      <c r="Z1428">
        <v>157000</v>
      </c>
      <c r="AA1428">
        <v>3.8803756796836397E-2</v>
      </c>
      <c r="AB1428" t="s">
        <v>6432</v>
      </c>
      <c r="AC1428" s="14" t="s">
        <v>6479</v>
      </c>
    </row>
    <row r="1429" spans="1:29" x14ac:dyDescent="0.25">
      <c r="A1429" t="s">
        <v>4995</v>
      </c>
      <c r="B1429" s="3">
        <v>45703</v>
      </c>
      <c r="C1429" t="s">
        <v>3053</v>
      </c>
      <c r="D1429" t="s">
        <v>3054</v>
      </c>
      <c r="E1429" t="s">
        <v>6378</v>
      </c>
      <c r="F1429" t="s">
        <v>93</v>
      </c>
      <c r="G1429">
        <v>62</v>
      </c>
      <c r="H1429" t="s">
        <v>804</v>
      </c>
      <c r="I1429" t="s">
        <v>95</v>
      </c>
      <c r="J1429" t="s">
        <v>109</v>
      </c>
      <c r="K1429" t="s">
        <v>582</v>
      </c>
      <c r="L1429" t="s">
        <v>146</v>
      </c>
      <c r="M1429">
        <v>7</v>
      </c>
      <c r="N1429">
        <v>180000</v>
      </c>
      <c r="O1429">
        <v>0.05</v>
      </c>
      <c r="P1429">
        <v>4000</v>
      </c>
      <c r="Q1429">
        <v>125000</v>
      </c>
      <c r="R1429" t="s">
        <v>167</v>
      </c>
      <c r="S1429" t="s">
        <v>100</v>
      </c>
      <c r="T1429" t="s">
        <v>101</v>
      </c>
      <c r="U1429">
        <v>1</v>
      </c>
      <c r="V1429">
        <v>1260000</v>
      </c>
      <c r="W1429">
        <v>63000</v>
      </c>
      <c r="X1429">
        <v>1197000</v>
      </c>
      <c r="Y1429">
        <v>879000</v>
      </c>
      <c r="Z1429">
        <v>318000</v>
      </c>
      <c r="AA1429">
        <v>0.26566416040100199</v>
      </c>
      <c r="AB1429" t="s">
        <v>6429</v>
      </c>
      <c r="AC1429" s="14">
        <v>51</v>
      </c>
    </row>
    <row r="1430" spans="1:29" x14ac:dyDescent="0.25">
      <c r="A1430" t="s">
        <v>4997</v>
      </c>
      <c r="B1430" s="3">
        <v>45686</v>
      </c>
      <c r="C1430" t="s">
        <v>1076</v>
      </c>
      <c r="D1430" t="s">
        <v>1077</v>
      </c>
      <c r="E1430" t="s">
        <v>4998</v>
      </c>
      <c r="F1430" t="s">
        <v>107</v>
      </c>
      <c r="G1430">
        <v>54</v>
      </c>
      <c r="H1430" t="s">
        <v>338</v>
      </c>
      <c r="I1430" t="s">
        <v>120</v>
      </c>
      <c r="J1430" t="s">
        <v>155</v>
      </c>
      <c r="K1430" t="s">
        <v>121</v>
      </c>
      <c r="L1430" t="s">
        <v>122</v>
      </c>
      <c r="M1430">
        <v>7</v>
      </c>
      <c r="N1430">
        <v>720000</v>
      </c>
      <c r="O1430">
        <v>0</v>
      </c>
      <c r="P1430">
        <v>1500</v>
      </c>
      <c r="Q1430">
        <v>600000</v>
      </c>
      <c r="R1430" t="s">
        <v>6415</v>
      </c>
      <c r="S1430" t="s">
        <v>148</v>
      </c>
      <c r="T1430" t="s">
        <v>101</v>
      </c>
      <c r="U1430">
        <v>3</v>
      </c>
      <c r="V1430">
        <v>5040000</v>
      </c>
      <c r="W1430">
        <v>0</v>
      </c>
      <c r="X1430">
        <v>5040000</v>
      </c>
      <c r="Y1430">
        <v>4201500</v>
      </c>
      <c r="Z1430">
        <v>838500</v>
      </c>
      <c r="AA1430">
        <v>0.166369047619048</v>
      </c>
      <c r="AB1430" t="s">
        <v>6426</v>
      </c>
      <c r="AC1430" s="14">
        <v>51</v>
      </c>
    </row>
    <row r="1431" spans="1:29" x14ac:dyDescent="0.25">
      <c r="A1431" t="s">
        <v>4999</v>
      </c>
      <c r="B1431" s="3">
        <v>45726</v>
      </c>
      <c r="C1431" t="s">
        <v>1984</v>
      </c>
      <c r="D1431" t="s">
        <v>2598</v>
      </c>
      <c r="E1431" t="s">
        <v>5000</v>
      </c>
      <c r="F1431" t="s">
        <v>107</v>
      </c>
      <c r="G1431">
        <v>37</v>
      </c>
      <c r="H1431" t="s">
        <v>262</v>
      </c>
      <c r="I1431" t="s">
        <v>263</v>
      </c>
      <c r="J1431" t="s">
        <v>130</v>
      </c>
      <c r="K1431" t="s">
        <v>156</v>
      </c>
      <c r="L1431" t="s">
        <v>111</v>
      </c>
      <c r="M1431">
        <v>6</v>
      </c>
      <c r="N1431">
        <v>290000</v>
      </c>
      <c r="O1431">
        <v>0</v>
      </c>
      <c r="P1431">
        <v>2500</v>
      </c>
      <c r="Q1431">
        <v>225000</v>
      </c>
      <c r="R1431" t="s">
        <v>134</v>
      </c>
      <c r="S1431" t="s">
        <v>100</v>
      </c>
      <c r="T1431" t="s">
        <v>101</v>
      </c>
      <c r="U1431">
        <v>3</v>
      </c>
      <c r="V1431">
        <v>1740000</v>
      </c>
      <c r="W1431">
        <v>0</v>
      </c>
      <c r="X1431">
        <v>1740000</v>
      </c>
      <c r="Y1431">
        <v>1352500</v>
      </c>
      <c r="Z1431">
        <v>387500</v>
      </c>
      <c r="AA1431">
        <v>0.22270114942528699</v>
      </c>
      <c r="AB1431" t="s">
        <v>6428</v>
      </c>
      <c r="AC1431" s="14" t="s">
        <v>6478</v>
      </c>
    </row>
    <row r="1432" spans="1:29" x14ac:dyDescent="0.25">
      <c r="A1432" t="s">
        <v>5001</v>
      </c>
      <c r="B1432" s="3">
        <v>45911</v>
      </c>
      <c r="C1432" t="s">
        <v>3279</v>
      </c>
      <c r="D1432" t="s">
        <v>3280</v>
      </c>
      <c r="E1432" t="s">
        <v>5003</v>
      </c>
      <c r="F1432" t="s">
        <v>93</v>
      </c>
      <c r="G1432">
        <v>54</v>
      </c>
      <c r="H1432" t="s">
        <v>413</v>
      </c>
      <c r="I1432" t="s">
        <v>95</v>
      </c>
      <c r="J1432" t="s">
        <v>109</v>
      </c>
      <c r="K1432" t="s">
        <v>242</v>
      </c>
      <c r="L1432" t="s">
        <v>132</v>
      </c>
      <c r="M1432">
        <v>3</v>
      </c>
      <c r="N1432">
        <v>780000</v>
      </c>
      <c r="O1432">
        <v>0.1</v>
      </c>
      <c r="P1432">
        <v>12000</v>
      </c>
      <c r="Q1432">
        <v>630000</v>
      </c>
      <c r="R1432" t="s">
        <v>99</v>
      </c>
      <c r="S1432" t="s">
        <v>168</v>
      </c>
      <c r="T1432" t="s">
        <v>101</v>
      </c>
      <c r="U1432">
        <v>4</v>
      </c>
      <c r="V1432">
        <v>2340000</v>
      </c>
      <c r="W1432">
        <v>234000</v>
      </c>
      <c r="X1432">
        <v>2106000</v>
      </c>
      <c r="Y1432">
        <v>1902000</v>
      </c>
      <c r="Z1432">
        <v>204000</v>
      </c>
      <c r="AA1432">
        <v>9.6866096866096901E-2</v>
      </c>
      <c r="AB1432" t="s">
        <v>6435</v>
      </c>
      <c r="AC1432" s="14">
        <v>51</v>
      </c>
    </row>
    <row r="1433" spans="1:29" x14ac:dyDescent="0.25">
      <c r="A1433" t="s">
        <v>5004</v>
      </c>
      <c r="B1433" s="3">
        <v>45878</v>
      </c>
      <c r="C1433" t="s">
        <v>2963</v>
      </c>
      <c r="D1433" t="s">
        <v>2964</v>
      </c>
      <c r="E1433" t="s">
        <v>5005</v>
      </c>
      <c r="F1433" t="s">
        <v>93</v>
      </c>
      <c r="G1433">
        <v>52</v>
      </c>
      <c r="H1433" t="s">
        <v>1792</v>
      </c>
      <c r="I1433" t="s">
        <v>129</v>
      </c>
      <c r="K1433" t="s">
        <v>296</v>
      </c>
      <c r="L1433" t="s">
        <v>282</v>
      </c>
      <c r="M1433">
        <v>2</v>
      </c>
      <c r="N1433">
        <v>320000</v>
      </c>
      <c r="O1433">
        <v>0</v>
      </c>
      <c r="P1433">
        <v>2500</v>
      </c>
      <c r="Q1433">
        <v>250000</v>
      </c>
      <c r="R1433" t="s">
        <v>99</v>
      </c>
      <c r="S1433" t="s">
        <v>100</v>
      </c>
      <c r="T1433" t="s">
        <v>113</v>
      </c>
      <c r="U1433">
        <v>1</v>
      </c>
      <c r="V1433">
        <v>640000</v>
      </c>
      <c r="W1433">
        <v>0</v>
      </c>
      <c r="X1433">
        <v>640000</v>
      </c>
      <c r="Y1433">
        <v>502500</v>
      </c>
      <c r="Z1433">
        <v>137500</v>
      </c>
      <c r="AA1433">
        <v>0.21484375</v>
      </c>
      <c r="AB1433" t="s">
        <v>6433</v>
      </c>
      <c r="AC1433" s="14">
        <v>51</v>
      </c>
    </row>
    <row r="1434" spans="1:29" x14ac:dyDescent="0.25">
      <c r="A1434" t="s">
        <v>5006</v>
      </c>
      <c r="B1434" s="3">
        <v>45679</v>
      </c>
      <c r="C1434" t="s">
        <v>4843</v>
      </c>
      <c r="D1434" t="s">
        <v>5008</v>
      </c>
      <c r="E1434" t="s">
        <v>5009</v>
      </c>
      <c r="F1434" t="s">
        <v>107</v>
      </c>
      <c r="G1434">
        <v>57</v>
      </c>
      <c r="H1434" t="s">
        <v>1279</v>
      </c>
      <c r="I1434" t="s">
        <v>144</v>
      </c>
      <c r="J1434" t="s">
        <v>96</v>
      </c>
      <c r="K1434" t="s">
        <v>281</v>
      </c>
      <c r="L1434" t="s">
        <v>282</v>
      </c>
      <c r="M1434">
        <v>3</v>
      </c>
      <c r="N1434">
        <v>250000</v>
      </c>
      <c r="O1434">
        <v>0.1</v>
      </c>
      <c r="P1434">
        <v>0</v>
      </c>
      <c r="Q1434">
        <v>190000</v>
      </c>
      <c r="R1434" t="s">
        <v>167</v>
      </c>
      <c r="S1434" t="s">
        <v>100</v>
      </c>
      <c r="T1434" t="s">
        <v>101</v>
      </c>
      <c r="U1434">
        <v>5</v>
      </c>
      <c r="V1434">
        <v>750000</v>
      </c>
      <c r="W1434">
        <v>75000</v>
      </c>
      <c r="X1434">
        <v>675000</v>
      </c>
      <c r="Y1434">
        <v>570000</v>
      </c>
      <c r="Z1434">
        <v>105000</v>
      </c>
      <c r="AA1434">
        <v>0.155555555555556</v>
      </c>
      <c r="AB1434" t="s">
        <v>6426</v>
      </c>
      <c r="AC1434" s="14">
        <v>51</v>
      </c>
    </row>
    <row r="1435" spans="1:29" x14ac:dyDescent="0.25">
      <c r="A1435" t="s">
        <v>5010</v>
      </c>
      <c r="B1435" s="3">
        <v>45931</v>
      </c>
      <c r="C1435" t="s">
        <v>719</v>
      </c>
      <c r="D1435" t="s">
        <v>720</v>
      </c>
      <c r="E1435" t="s">
        <v>5011</v>
      </c>
      <c r="F1435" t="s">
        <v>107</v>
      </c>
      <c r="G1435">
        <v>52</v>
      </c>
      <c r="H1435" t="s">
        <v>128</v>
      </c>
      <c r="I1435" t="s">
        <v>129</v>
      </c>
      <c r="J1435" t="s">
        <v>174</v>
      </c>
      <c r="K1435" t="s">
        <v>156</v>
      </c>
      <c r="L1435" t="s">
        <v>111</v>
      </c>
      <c r="M1435">
        <v>7</v>
      </c>
      <c r="N1435">
        <v>290000</v>
      </c>
      <c r="O1435">
        <v>0.15</v>
      </c>
      <c r="P1435">
        <v>1500</v>
      </c>
      <c r="Q1435">
        <v>225000</v>
      </c>
      <c r="R1435" t="s">
        <v>99</v>
      </c>
      <c r="S1435" t="s">
        <v>168</v>
      </c>
      <c r="T1435" t="s">
        <v>101</v>
      </c>
      <c r="U1435">
        <v>2</v>
      </c>
      <c r="V1435">
        <v>2030000</v>
      </c>
      <c r="W1435">
        <v>304500</v>
      </c>
      <c r="X1435">
        <v>1725500</v>
      </c>
      <c r="Y1435">
        <v>1576500</v>
      </c>
      <c r="Z1435">
        <v>149000</v>
      </c>
      <c r="AA1435">
        <v>8.6351782092147195E-2</v>
      </c>
      <c r="AB1435" t="s">
        <v>6427</v>
      </c>
      <c r="AC1435" s="14">
        <v>51</v>
      </c>
    </row>
    <row r="1436" spans="1:29" x14ac:dyDescent="0.25">
      <c r="A1436" t="s">
        <v>5012</v>
      </c>
      <c r="B1436" s="3">
        <v>45747</v>
      </c>
      <c r="C1436" t="s">
        <v>4359</v>
      </c>
      <c r="D1436" t="s">
        <v>4360</v>
      </c>
      <c r="E1436" t="s">
        <v>5013</v>
      </c>
      <c r="F1436" t="s">
        <v>107</v>
      </c>
      <c r="G1436">
        <v>40</v>
      </c>
      <c r="H1436" t="s">
        <v>595</v>
      </c>
      <c r="I1436" t="s">
        <v>263</v>
      </c>
      <c r="J1436" t="s">
        <v>359</v>
      </c>
      <c r="K1436" t="s">
        <v>156</v>
      </c>
      <c r="L1436" t="s">
        <v>111</v>
      </c>
      <c r="M1436">
        <v>3</v>
      </c>
      <c r="N1436">
        <v>290000</v>
      </c>
      <c r="O1436">
        <v>0</v>
      </c>
      <c r="P1436">
        <v>2500</v>
      </c>
      <c r="Q1436">
        <v>225000</v>
      </c>
      <c r="R1436" t="s">
        <v>134</v>
      </c>
      <c r="S1436" t="s">
        <v>168</v>
      </c>
      <c r="T1436" t="s">
        <v>101</v>
      </c>
      <c r="U1436">
        <v>3</v>
      </c>
      <c r="V1436">
        <v>870000</v>
      </c>
      <c r="W1436">
        <v>0</v>
      </c>
      <c r="X1436">
        <v>870000</v>
      </c>
      <c r="Y1436">
        <v>677500</v>
      </c>
      <c r="Z1436">
        <v>192500</v>
      </c>
      <c r="AA1436">
        <v>0.22126436781609199</v>
      </c>
      <c r="AB1436" t="s">
        <v>6428</v>
      </c>
      <c r="AC1436" s="14" t="s">
        <v>6478</v>
      </c>
    </row>
    <row r="1437" spans="1:29" x14ac:dyDescent="0.25">
      <c r="A1437" t="s">
        <v>5014</v>
      </c>
      <c r="B1437" s="3">
        <v>45965</v>
      </c>
      <c r="C1437" t="s">
        <v>1955</v>
      </c>
      <c r="D1437" t="s">
        <v>1956</v>
      </c>
      <c r="E1437" t="s">
        <v>5015</v>
      </c>
      <c r="F1437" t="s">
        <v>107</v>
      </c>
      <c r="G1437">
        <v>54</v>
      </c>
      <c r="H1437" t="s">
        <v>119</v>
      </c>
      <c r="I1437" t="s">
        <v>120</v>
      </c>
      <c r="J1437" t="s">
        <v>155</v>
      </c>
      <c r="K1437" t="s">
        <v>175</v>
      </c>
      <c r="L1437" t="s">
        <v>132</v>
      </c>
      <c r="M1437">
        <v>2</v>
      </c>
      <c r="N1437">
        <v>900000</v>
      </c>
      <c r="O1437">
        <v>0.15</v>
      </c>
      <c r="P1437">
        <v>12000</v>
      </c>
      <c r="Q1437">
        <v>730000</v>
      </c>
      <c r="R1437" t="s">
        <v>99</v>
      </c>
      <c r="S1437" t="s">
        <v>148</v>
      </c>
      <c r="T1437" t="s">
        <v>101</v>
      </c>
      <c r="U1437">
        <v>4</v>
      </c>
      <c r="V1437">
        <v>1800000</v>
      </c>
      <c r="W1437">
        <v>270000</v>
      </c>
      <c r="X1437">
        <v>1530000</v>
      </c>
      <c r="Y1437">
        <v>1472000</v>
      </c>
      <c r="Z1437">
        <v>58000</v>
      </c>
      <c r="AA1437">
        <v>3.7908496732026099E-2</v>
      </c>
      <c r="AB1437" t="s">
        <v>6424</v>
      </c>
      <c r="AC1437" s="14">
        <v>51</v>
      </c>
    </row>
    <row r="1438" spans="1:29" x14ac:dyDescent="0.25">
      <c r="A1438" t="s">
        <v>5016</v>
      </c>
      <c r="B1438" s="3">
        <v>45978</v>
      </c>
      <c r="C1438" t="s">
        <v>3413</v>
      </c>
      <c r="D1438" t="s">
        <v>5018</v>
      </c>
      <c r="E1438" t="s">
        <v>6379</v>
      </c>
      <c r="F1438" t="s">
        <v>93</v>
      </c>
      <c r="G1438">
        <v>37</v>
      </c>
      <c r="H1438" t="s">
        <v>804</v>
      </c>
      <c r="I1438" t="s">
        <v>95</v>
      </c>
      <c r="J1438" t="s">
        <v>130</v>
      </c>
      <c r="K1438" t="s">
        <v>311</v>
      </c>
      <c r="L1438" t="s">
        <v>122</v>
      </c>
      <c r="M1438">
        <v>7</v>
      </c>
      <c r="N1438">
        <v>850000</v>
      </c>
      <c r="O1438">
        <v>0.1</v>
      </c>
      <c r="P1438">
        <v>1500</v>
      </c>
      <c r="Q1438">
        <v>710000</v>
      </c>
      <c r="R1438" t="s">
        <v>6415</v>
      </c>
      <c r="S1438" t="s">
        <v>168</v>
      </c>
      <c r="T1438" t="s">
        <v>113</v>
      </c>
      <c r="U1438">
        <v>2</v>
      </c>
      <c r="V1438">
        <v>5950000</v>
      </c>
      <c r="W1438">
        <v>595000</v>
      </c>
      <c r="X1438">
        <v>5355000</v>
      </c>
      <c r="Y1438">
        <v>4971500</v>
      </c>
      <c r="Z1438">
        <v>383500</v>
      </c>
      <c r="AA1438">
        <v>7.1615312791783403E-2</v>
      </c>
      <c r="AB1438" t="s">
        <v>6424</v>
      </c>
      <c r="AC1438" s="14" t="s">
        <v>6478</v>
      </c>
    </row>
    <row r="1439" spans="1:29" x14ac:dyDescent="0.25">
      <c r="A1439" t="s">
        <v>5020</v>
      </c>
      <c r="B1439" s="3">
        <v>45893</v>
      </c>
      <c r="C1439" t="s">
        <v>3279</v>
      </c>
      <c r="D1439" t="s">
        <v>3280</v>
      </c>
      <c r="E1439" t="s">
        <v>6380</v>
      </c>
      <c r="F1439" t="s">
        <v>93</v>
      </c>
      <c r="H1439" t="s">
        <v>1279</v>
      </c>
      <c r="I1439" t="s">
        <v>144</v>
      </c>
      <c r="J1439" t="s">
        <v>165</v>
      </c>
      <c r="K1439" t="s">
        <v>296</v>
      </c>
      <c r="L1439" t="s">
        <v>282</v>
      </c>
      <c r="M1439">
        <v>5</v>
      </c>
      <c r="N1439">
        <v>320000</v>
      </c>
      <c r="O1439">
        <v>0.15</v>
      </c>
      <c r="P1439">
        <v>2500</v>
      </c>
      <c r="Q1439">
        <v>250000</v>
      </c>
      <c r="R1439" t="s">
        <v>6415</v>
      </c>
      <c r="S1439" t="s">
        <v>100</v>
      </c>
      <c r="T1439" t="s">
        <v>113</v>
      </c>
      <c r="U1439">
        <v>4</v>
      </c>
      <c r="V1439">
        <v>1600000</v>
      </c>
      <c r="W1439">
        <v>240000</v>
      </c>
      <c r="X1439">
        <v>1360000</v>
      </c>
      <c r="Y1439">
        <v>1252500</v>
      </c>
      <c r="Z1439">
        <v>107500</v>
      </c>
      <c r="AA1439">
        <v>7.9044117647058806E-2</v>
      </c>
      <c r="AB1439" t="s">
        <v>6433</v>
      </c>
      <c r="AC1439" s="14" t="s">
        <v>6480</v>
      </c>
    </row>
    <row r="1440" spans="1:29" x14ac:dyDescent="0.25">
      <c r="A1440" t="s">
        <v>5022</v>
      </c>
      <c r="B1440" s="3">
        <v>45872</v>
      </c>
      <c r="C1440" t="s">
        <v>355</v>
      </c>
      <c r="D1440" t="s">
        <v>356</v>
      </c>
      <c r="E1440" t="s">
        <v>5023</v>
      </c>
      <c r="F1440" t="s">
        <v>93</v>
      </c>
      <c r="G1440">
        <v>45</v>
      </c>
      <c r="H1440" t="s">
        <v>1279</v>
      </c>
      <c r="I1440" t="s">
        <v>144</v>
      </c>
      <c r="J1440" t="s">
        <v>130</v>
      </c>
      <c r="K1440" t="s">
        <v>425</v>
      </c>
      <c r="L1440" t="s">
        <v>146</v>
      </c>
      <c r="M1440">
        <v>6</v>
      </c>
      <c r="N1440">
        <v>45000</v>
      </c>
      <c r="O1440">
        <v>0.1</v>
      </c>
      <c r="P1440">
        <v>6000</v>
      </c>
      <c r="Q1440">
        <v>27000</v>
      </c>
      <c r="R1440" t="s">
        <v>219</v>
      </c>
      <c r="S1440" t="s">
        <v>100</v>
      </c>
      <c r="T1440" t="s">
        <v>101</v>
      </c>
      <c r="U1440">
        <v>5</v>
      </c>
      <c r="V1440">
        <v>270000</v>
      </c>
      <c r="W1440">
        <v>27000</v>
      </c>
      <c r="X1440">
        <v>243000</v>
      </c>
      <c r="Y1440">
        <v>168000</v>
      </c>
      <c r="Z1440">
        <v>75000</v>
      </c>
      <c r="AA1440">
        <v>0.30864197530864201</v>
      </c>
      <c r="AB1440" t="s">
        <v>6433</v>
      </c>
      <c r="AC1440" s="14" t="s">
        <v>6478</v>
      </c>
    </row>
    <row r="1441" spans="1:29" x14ac:dyDescent="0.25">
      <c r="A1441" t="s">
        <v>5024</v>
      </c>
      <c r="B1441" s="3">
        <v>45909</v>
      </c>
      <c r="C1441" t="s">
        <v>5026</v>
      </c>
      <c r="D1441" t="s">
        <v>172</v>
      </c>
      <c r="E1441" t="s">
        <v>5027</v>
      </c>
      <c r="F1441" t="s">
        <v>93</v>
      </c>
      <c r="G1441">
        <v>53</v>
      </c>
      <c r="H1441" t="s">
        <v>262</v>
      </c>
      <c r="I1441" t="s">
        <v>263</v>
      </c>
      <c r="J1441" t="s">
        <v>174</v>
      </c>
      <c r="K1441" t="s">
        <v>242</v>
      </c>
      <c r="L1441" t="s">
        <v>132</v>
      </c>
      <c r="M1441">
        <v>8</v>
      </c>
      <c r="N1441">
        <v>780000</v>
      </c>
      <c r="O1441">
        <v>0</v>
      </c>
      <c r="P1441">
        <v>2500</v>
      </c>
      <c r="Q1441">
        <v>630000</v>
      </c>
      <c r="R1441" t="s">
        <v>167</v>
      </c>
      <c r="S1441" t="s">
        <v>135</v>
      </c>
      <c r="T1441" t="s">
        <v>113</v>
      </c>
      <c r="U1441">
        <v>1</v>
      </c>
      <c r="V1441">
        <v>6240000</v>
      </c>
      <c r="W1441">
        <v>0</v>
      </c>
      <c r="X1441">
        <v>6240000</v>
      </c>
      <c r="Y1441">
        <v>5042500</v>
      </c>
      <c r="Z1441">
        <v>1197500</v>
      </c>
      <c r="AA1441">
        <v>0.19190705128205099</v>
      </c>
      <c r="AB1441" t="s">
        <v>6435</v>
      </c>
      <c r="AC1441" s="14">
        <v>51</v>
      </c>
    </row>
    <row r="1442" spans="1:29" x14ac:dyDescent="0.25">
      <c r="A1442" t="s">
        <v>5028</v>
      </c>
      <c r="B1442" s="3">
        <v>45925</v>
      </c>
      <c r="C1442" t="s">
        <v>2353</v>
      </c>
      <c r="D1442" t="s">
        <v>3613</v>
      </c>
      <c r="E1442" t="s">
        <v>5030</v>
      </c>
      <c r="F1442" t="s">
        <v>107</v>
      </c>
      <c r="G1442">
        <v>60</v>
      </c>
      <c r="H1442" t="s">
        <v>581</v>
      </c>
      <c r="I1442" t="s">
        <v>144</v>
      </c>
      <c r="J1442" t="s">
        <v>96</v>
      </c>
      <c r="K1442" t="s">
        <v>311</v>
      </c>
      <c r="L1442" t="s">
        <v>122</v>
      </c>
      <c r="M1442">
        <v>8</v>
      </c>
      <c r="N1442">
        <v>850000</v>
      </c>
      <c r="O1442">
        <v>0.05</v>
      </c>
      <c r="P1442">
        <v>2500</v>
      </c>
      <c r="Q1442">
        <v>710000</v>
      </c>
      <c r="R1442" t="s">
        <v>167</v>
      </c>
      <c r="S1442" t="s">
        <v>168</v>
      </c>
      <c r="T1442" t="s">
        <v>101</v>
      </c>
      <c r="U1442">
        <v>4</v>
      </c>
      <c r="V1442">
        <v>6800000</v>
      </c>
      <c r="W1442">
        <v>340000</v>
      </c>
      <c r="X1442">
        <v>6460000</v>
      </c>
      <c r="Y1442">
        <v>5682500</v>
      </c>
      <c r="Z1442">
        <v>777500</v>
      </c>
      <c r="AA1442">
        <v>0.120356037151703</v>
      </c>
      <c r="AB1442" t="s">
        <v>6435</v>
      </c>
      <c r="AC1442" s="14">
        <v>51</v>
      </c>
    </row>
    <row r="1443" spans="1:29" x14ac:dyDescent="0.25">
      <c r="A1443" t="s">
        <v>5031</v>
      </c>
      <c r="B1443" s="3">
        <v>45914</v>
      </c>
      <c r="C1443" t="s">
        <v>5032</v>
      </c>
      <c r="D1443" t="s">
        <v>839</v>
      </c>
      <c r="E1443" t="s">
        <v>5033</v>
      </c>
      <c r="F1443" t="s">
        <v>93</v>
      </c>
      <c r="G1443">
        <v>44</v>
      </c>
      <c r="H1443" t="s">
        <v>262</v>
      </c>
      <c r="I1443" t="s">
        <v>263</v>
      </c>
      <c r="J1443" t="s">
        <v>359</v>
      </c>
      <c r="K1443" t="s">
        <v>156</v>
      </c>
      <c r="L1443" t="s">
        <v>111</v>
      </c>
      <c r="M1443">
        <v>2</v>
      </c>
      <c r="N1443">
        <v>290000</v>
      </c>
      <c r="O1443">
        <v>0.05</v>
      </c>
      <c r="P1443">
        <v>8000</v>
      </c>
      <c r="Q1443">
        <v>225000</v>
      </c>
      <c r="R1443" t="s">
        <v>219</v>
      </c>
      <c r="S1443" t="s">
        <v>135</v>
      </c>
      <c r="T1443" t="s">
        <v>113</v>
      </c>
      <c r="U1443">
        <v>3</v>
      </c>
      <c r="V1443">
        <v>580000</v>
      </c>
      <c r="W1443">
        <v>29000</v>
      </c>
      <c r="X1443">
        <v>551000</v>
      </c>
      <c r="Y1443">
        <v>458000</v>
      </c>
      <c r="Z1443">
        <v>93000</v>
      </c>
      <c r="AA1443">
        <v>0.16878402903811199</v>
      </c>
      <c r="AB1443" t="s">
        <v>6435</v>
      </c>
      <c r="AC1443" s="14" t="s">
        <v>6478</v>
      </c>
    </row>
    <row r="1444" spans="1:29" x14ac:dyDescent="0.25">
      <c r="A1444" t="s">
        <v>5034</v>
      </c>
      <c r="B1444" s="3">
        <v>45906</v>
      </c>
      <c r="C1444" t="s">
        <v>3458</v>
      </c>
      <c r="D1444" t="s">
        <v>1488</v>
      </c>
      <c r="E1444" t="s">
        <v>5035</v>
      </c>
      <c r="F1444" t="s">
        <v>107</v>
      </c>
      <c r="H1444" t="s">
        <v>128</v>
      </c>
      <c r="I1444" t="s">
        <v>129</v>
      </c>
      <c r="J1444" t="s">
        <v>359</v>
      </c>
      <c r="K1444" t="s">
        <v>296</v>
      </c>
      <c r="L1444" t="s">
        <v>282</v>
      </c>
      <c r="M1444">
        <v>8</v>
      </c>
      <c r="N1444">
        <v>320000</v>
      </c>
      <c r="O1444">
        <v>0</v>
      </c>
      <c r="P1444">
        <v>1500</v>
      </c>
      <c r="Q1444">
        <v>250000</v>
      </c>
      <c r="R1444" t="s">
        <v>99</v>
      </c>
      <c r="S1444" t="s">
        <v>135</v>
      </c>
      <c r="T1444" t="s">
        <v>101</v>
      </c>
      <c r="U1444">
        <v>3</v>
      </c>
      <c r="V1444">
        <v>2560000</v>
      </c>
      <c r="W1444">
        <v>0</v>
      </c>
      <c r="X1444">
        <v>2560000</v>
      </c>
      <c r="Y1444">
        <v>2001500</v>
      </c>
      <c r="Z1444">
        <v>558500</v>
      </c>
      <c r="AA1444">
        <v>0.21816406250000001</v>
      </c>
      <c r="AB1444" t="s">
        <v>6435</v>
      </c>
      <c r="AC1444" s="14" t="s">
        <v>6480</v>
      </c>
    </row>
    <row r="1445" spans="1:29" x14ac:dyDescent="0.25">
      <c r="A1445" t="s">
        <v>5036</v>
      </c>
      <c r="B1445" s="3">
        <v>45750</v>
      </c>
      <c r="C1445" t="s">
        <v>820</v>
      </c>
      <c r="D1445" t="s">
        <v>821</v>
      </c>
      <c r="E1445" t="s">
        <v>5038</v>
      </c>
      <c r="F1445" t="s">
        <v>93</v>
      </c>
      <c r="G1445">
        <v>42</v>
      </c>
      <c r="H1445" t="s">
        <v>413</v>
      </c>
      <c r="I1445" t="s">
        <v>95</v>
      </c>
      <c r="J1445" t="s">
        <v>155</v>
      </c>
      <c r="K1445" t="s">
        <v>388</v>
      </c>
      <c r="L1445" t="s">
        <v>132</v>
      </c>
      <c r="M1445">
        <v>5</v>
      </c>
      <c r="N1445">
        <v>510000</v>
      </c>
      <c r="O1445">
        <v>0.02</v>
      </c>
      <c r="P1445">
        <v>8000</v>
      </c>
      <c r="Q1445">
        <v>410000</v>
      </c>
      <c r="R1445" t="s">
        <v>6415</v>
      </c>
      <c r="S1445" t="s">
        <v>100</v>
      </c>
      <c r="T1445" t="s">
        <v>101</v>
      </c>
      <c r="U1445">
        <v>5</v>
      </c>
      <c r="V1445">
        <v>2550000</v>
      </c>
      <c r="W1445">
        <v>51000</v>
      </c>
      <c r="X1445">
        <v>2499000</v>
      </c>
      <c r="Y1445">
        <v>2058000</v>
      </c>
      <c r="Z1445">
        <v>441000</v>
      </c>
      <c r="AA1445">
        <v>0.17647058823529399</v>
      </c>
      <c r="AB1445" t="s">
        <v>6431</v>
      </c>
      <c r="AC1445" s="14" t="s">
        <v>6478</v>
      </c>
    </row>
    <row r="1446" spans="1:29" x14ac:dyDescent="0.25">
      <c r="A1446" t="s">
        <v>5039</v>
      </c>
      <c r="B1446" s="3">
        <v>45731</v>
      </c>
      <c r="C1446" t="s">
        <v>3267</v>
      </c>
      <c r="D1446" t="s">
        <v>3268</v>
      </c>
      <c r="E1446" t="s">
        <v>5040</v>
      </c>
      <c r="F1446" t="s">
        <v>107</v>
      </c>
      <c r="G1446">
        <v>56</v>
      </c>
      <c r="H1446" t="s">
        <v>581</v>
      </c>
      <c r="I1446" t="s">
        <v>144</v>
      </c>
      <c r="J1446" t="s">
        <v>109</v>
      </c>
      <c r="K1446" t="s">
        <v>582</v>
      </c>
      <c r="L1446" t="s">
        <v>146</v>
      </c>
      <c r="M1446">
        <v>1</v>
      </c>
      <c r="N1446">
        <v>180000</v>
      </c>
      <c r="O1446">
        <v>0</v>
      </c>
      <c r="P1446">
        <v>1500</v>
      </c>
      <c r="Q1446">
        <v>125000</v>
      </c>
      <c r="R1446" t="s">
        <v>134</v>
      </c>
      <c r="S1446" t="s">
        <v>100</v>
      </c>
      <c r="T1446" t="s">
        <v>101</v>
      </c>
      <c r="U1446">
        <v>4</v>
      </c>
      <c r="V1446">
        <v>180000</v>
      </c>
      <c r="W1446">
        <v>0</v>
      </c>
      <c r="X1446">
        <v>180000</v>
      </c>
      <c r="Y1446">
        <v>126500</v>
      </c>
      <c r="Z1446">
        <v>53500</v>
      </c>
      <c r="AA1446">
        <v>0.297222222222222</v>
      </c>
      <c r="AB1446" t="s">
        <v>6428</v>
      </c>
      <c r="AC1446" s="14">
        <v>51</v>
      </c>
    </row>
    <row r="1447" spans="1:29" x14ac:dyDescent="0.25">
      <c r="A1447" t="s">
        <v>5041</v>
      </c>
      <c r="B1447" s="3">
        <v>46008</v>
      </c>
      <c r="C1447" t="s">
        <v>1336</v>
      </c>
      <c r="D1447" t="s">
        <v>5042</v>
      </c>
      <c r="E1447" t="s">
        <v>5043</v>
      </c>
      <c r="F1447" t="s">
        <v>107</v>
      </c>
      <c r="G1447">
        <v>55</v>
      </c>
      <c r="H1447" t="s">
        <v>1792</v>
      </c>
      <c r="I1447" t="s">
        <v>129</v>
      </c>
      <c r="J1447" t="s">
        <v>174</v>
      </c>
      <c r="K1447" t="s">
        <v>242</v>
      </c>
      <c r="L1447" t="s">
        <v>132</v>
      </c>
      <c r="M1447">
        <v>2</v>
      </c>
      <c r="N1447">
        <v>780000</v>
      </c>
      <c r="O1447">
        <v>0</v>
      </c>
      <c r="P1447">
        <v>1500</v>
      </c>
      <c r="Q1447">
        <v>630000</v>
      </c>
      <c r="R1447" t="s">
        <v>219</v>
      </c>
      <c r="S1447" t="s">
        <v>168</v>
      </c>
      <c r="T1447" t="s">
        <v>101</v>
      </c>
      <c r="U1447">
        <v>5</v>
      </c>
      <c r="V1447">
        <v>1560000</v>
      </c>
      <c r="W1447">
        <v>0</v>
      </c>
      <c r="X1447">
        <v>1560000</v>
      </c>
      <c r="Y1447">
        <v>1261500</v>
      </c>
      <c r="Z1447">
        <v>298500</v>
      </c>
      <c r="AA1447">
        <v>0.191346153846154</v>
      </c>
      <c r="AB1447" t="s">
        <v>6432</v>
      </c>
      <c r="AC1447" s="14">
        <v>51</v>
      </c>
    </row>
    <row r="1448" spans="1:29" x14ac:dyDescent="0.25">
      <c r="A1448" t="s">
        <v>5044</v>
      </c>
      <c r="B1448" s="3">
        <v>45937</v>
      </c>
      <c r="C1448" t="s">
        <v>1992</v>
      </c>
      <c r="D1448" t="s">
        <v>1993</v>
      </c>
      <c r="E1448" t="s">
        <v>5047</v>
      </c>
      <c r="F1448" t="s">
        <v>107</v>
      </c>
      <c r="G1448">
        <v>47</v>
      </c>
      <c r="H1448" t="s">
        <v>413</v>
      </c>
      <c r="I1448" t="s">
        <v>95</v>
      </c>
      <c r="J1448" t="s">
        <v>155</v>
      </c>
      <c r="K1448" t="s">
        <v>852</v>
      </c>
      <c r="L1448" t="s">
        <v>122</v>
      </c>
      <c r="M1448">
        <v>4</v>
      </c>
      <c r="N1448">
        <v>680000</v>
      </c>
      <c r="O1448">
        <v>0</v>
      </c>
      <c r="P1448">
        <v>8000</v>
      </c>
      <c r="Q1448">
        <v>555000</v>
      </c>
      <c r="R1448" t="s">
        <v>99</v>
      </c>
      <c r="S1448" t="s">
        <v>100</v>
      </c>
      <c r="T1448" t="s">
        <v>101</v>
      </c>
      <c r="U1448">
        <v>2</v>
      </c>
      <c r="V1448">
        <v>2720000</v>
      </c>
      <c r="W1448">
        <v>0</v>
      </c>
      <c r="X1448">
        <v>2720000</v>
      </c>
      <c r="Y1448">
        <v>2228000</v>
      </c>
      <c r="Z1448">
        <v>492000</v>
      </c>
      <c r="AA1448">
        <v>0.18088235294117599</v>
      </c>
      <c r="AB1448" t="s">
        <v>6427</v>
      </c>
      <c r="AC1448" s="14" t="s">
        <v>6478</v>
      </c>
    </row>
    <row r="1449" spans="1:29" x14ac:dyDescent="0.25">
      <c r="A1449" t="s">
        <v>5048</v>
      </c>
      <c r="B1449" s="3">
        <v>45933</v>
      </c>
      <c r="C1449" t="s">
        <v>2656</v>
      </c>
      <c r="D1449" t="s">
        <v>2657</v>
      </c>
      <c r="E1449" t="s">
        <v>5049</v>
      </c>
      <c r="F1449" t="s">
        <v>93</v>
      </c>
      <c r="G1449">
        <v>26</v>
      </c>
      <c r="H1449" t="s">
        <v>128</v>
      </c>
      <c r="I1449" t="s">
        <v>129</v>
      </c>
      <c r="J1449" t="s">
        <v>212</v>
      </c>
      <c r="K1449" t="s">
        <v>1540</v>
      </c>
      <c r="L1449" t="s">
        <v>282</v>
      </c>
      <c r="M1449">
        <v>3</v>
      </c>
      <c r="N1449">
        <v>650000</v>
      </c>
      <c r="O1449">
        <v>0</v>
      </c>
      <c r="P1449">
        <v>4000</v>
      </c>
      <c r="Q1449">
        <v>520000</v>
      </c>
      <c r="R1449" t="s">
        <v>99</v>
      </c>
      <c r="S1449" t="s">
        <v>135</v>
      </c>
      <c r="T1449" t="s">
        <v>101</v>
      </c>
      <c r="U1449">
        <v>2</v>
      </c>
      <c r="V1449">
        <v>1950000</v>
      </c>
      <c r="W1449">
        <v>0</v>
      </c>
      <c r="X1449">
        <v>1950000</v>
      </c>
      <c r="Y1449">
        <v>1564000</v>
      </c>
      <c r="Z1449">
        <v>386000</v>
      </c>
      <c r="AA1449">
        <v>0.19794871794871799</v>
      </c>
      <c r="AB1449" t="s">
        <v>6427</v>
      </c>
      <c r="AC1449" s="14" t="s">
        <v>6479</v>
      </c>
    </row>
    <row r="1450" spans="1:29" x14ac:dyDescent="0.25">
      <c r="A1450" t="s">
        <v>5050</v>
      </c>
      <c r="B1450" s="3">
        <v>45811</v>
      </c>
      <c r="C1450" t="s">
        <v>695</v>
      </c>
      <c r="D1450" t="s">
        <v>696</v>
      </c>
      <c r="E1450" t="s">
        <v>5052</v>
      </c>
      <c r="F1450" t="s">
        <v>107</v>
      </c>
      <c r="G1450">
        <v>32</v>
      </c>
      <c r="H1450" t="s">
        <v>154</v>
      </c>
      <c r="I1450" t="s">
        <v>95</v>
      </c>
      <c r="J1450" t="s">
        <v>155</v>
      </c>
      <c r="K1450" t="s">
        <v>311</v>
      </c>
      <c r="L1450" t="s">
        <v>122</v>
      </c>
      <c r="M1450">
        <v>7</v>
      </c>
      <c r="N1450">
        <v>850000</v>
      </c>
      <c r="O1450">
        <v>0.1</v>
      </c>
      <c r="P1450">
        <v>12000</v>
      </c>
      <c r="Q1450">
        <v>710000</v>
      </c>
      <c r="R1450" t="s">
        <v>6415</v>
      </c>
      <c r="S1450" t="s">
        <v>168</v>
      </c>
      <c r="T1450" t="s">
        <v>113</v>
      </c>
      <c r="U1450">
        <v>3</v>
      </c>
      <c r="V1450">
        <v>5950000</v>
      </c>
      <c r="W1450">
        <v>595000</v>
      </c>
      <c r="X1450">
        <v>5355000</v>
      </c>
      <c r="Y1450">
        <v>4982000</v>
      </c>
      <c r="Z1450">
        <v>373000</v>
      </c>
      <c r="AA1450">
        <v>6.9654528478057906E-2</v>
      </c>
      <c r="AB1450" t="s">
        <v>6434</v>
      </c>
      <c r="AC1450" s="14" t="s">
        <v>6479</v>
      </c>
    </row>
    <row r="1451" spans="1:29" x14ac:dyDescent="0.25">
      <c r="A1451" t="s">
        <v>5053</v>
      </c>
      <c r="B1451" s="3">
        <v>45835</v>
      </c>
      <c r="C1451" t="s">
        <v>4348</v>
      </c>
      <c r="D1451" t="s">
        <v>4349</v>
      </c>
      <c r="E1451" t="s">
        <v>5054</v>
      </c>
      <c r="F1451" t="s">
        <v>93</v>
      </c>
      <c r="G1451">
        <v>20</v>
      </c>
      <c r="H1451" t="s">
        <v>558</v>
      </c>
      <c r="I1451" t="s">
        <v>129</v>
      </c>
      <c r="J1451" t="s">
        <v>109</v>
      </c>
      <c r="K1451" t="s">
        <v>145</v>
      </c>
      <c r="L1451" t="s">
        <v>146</v>
      </c>
      <c r="M1451">
        <v>2</v>
      </c>
      <c r="N1451">
        <v>145000</v>
      </c>
      <c r="O1451">
        <v>0.1</v>
      </c>
      <c r="P1451">
        <v>1500</v>
      </c>
      <c r="Q1451">
        <v>98000</v>
      </c>
      <c r="R1451" t="s">
        <v>167</v>
      </c>
      <c r="S1451" t="s">
        <v>148</v>
      </c>
      <c r="T1451" t="s">
        <v>113</v>
      </c>
      <c r="U1451">
        <v>4</v>
      </c>
      <c r="V1451">
        <v>290000</v>
      </c>
      <c r="W1451">
        <v>29000</v>
      </c>
      <c r="X1451">
        <v>261000</v>
      </c>
      <c r="Y1451">
        <v>197500</v>
      </c>
      <c r="Z1451">
        <v>63500</v>
      </c>
      <c r="AA1451">
        <v>0.24329501915708801</v>
      </c>
      <c r="AB1451" t="s">
        <v>6434</v>
      </c>
      <c r="AC1451" s="14" t="s">
        <v>6477</v>
      </c>
    </row>
    <row r="1452" spans="1:29" x14ac:dyDescent="0.25">
      <c r="A1452" t="s">
        <v>5055</v>
      </c>
      <c r="B1452" s="3">
        <v>45977</v>
      </c>
      <c r="C1452" t="s">
        <v>1913</v>
      </c>
      <c r="D1452" t="s">
        <v>3153</v>
      </c>
      <c r="E1452" t="s">
        <v>5056</v>
      </c>
      <c r="F1452" t="s">
        <v>93</v>
      </c>
      <c r="G1452">
        <v>32</v>
      </c>
      <c r="H1452" t="s">
        <v>1279</v>
      </c>
      <c r="I1452" t="s">
        <v>144</v>
      </c>
      <c r="J1452" t="s">
        <v>109</v>
      </c>
      <c r="K1452" t="s">
        <v>388</v>
      </c>
      <c r="L1452" t="s">
        <v>132</v>
      </c>
      <c r="M1452">
        <v>4</v>
      </c>
      <c r="N1452">
        <v>510000</v>
      </c>
      <c r="O1452">
        <v>0.02</v>
      </c>
      <c r="P1452">
        <v>4000</v>
      </c>
      <c r="Q1452">
        <v>410000</v>
      </c>
      <c r="R1452" t="s">
        <v>167</v>
      </c>
      <c r="S1452" t="s">
        <v>100</v>
      </c>
      <c r="T1452" t="s">
        <v>113</v>
      </c>
      <c r="U1452">
        <v>1</v>
      </c>
      <c r="V1452">
        <v>2040000</v>
      </c>
      <c r="W1452">
        <v>40800</v>
      </c>
      <c r="X1452">
        <v>1999200</v>
      </c>
      <c r="Y1452">
        <v>1644000</v>
      </c>
      <c r="Z1452">
        <v>355200</v>
      </c>
      <c r="AA1452">
        <v>0.17767106842737099</v>
      </c>
      <c r="AB1452" t="s">
        <v>6424</v>
      </c>
      <c r="AC1452" s="14" t="s">
        <v>6479</v>
      </c>
    </row>
    <row r="1453" spans="1:29" x14ac:dyDescent="0.25">
      <c r="A1453" t="s">
        <v>5057</v>
      </c>
      <c r="B1453" s="3">
        <v>45778</v>
      </c>
      <c r="C1453" t="s">
        <v>1584</v>
      </c>
      <c r="D1453" t="s">
        <v>1585</v>
      </c>
      <c r="E1453" t="s">
        <v>5059</v>
      </c>
      <c r="F1453" t="s">
        <v>107</v>
      </c>
      <c r="G1453">
        <v>22</v>
      </c>
      <c r="H1453" t="s">
        <v>595</v>
      </c>
      <c r="I1453" t="s">
        <v>263</v>
      </c>
      <c r="J1453" t="s">
        <v>165</v>
      </c>
      <c r="K1453" t="s">
        <v>1540</v>
      </c>
      <c r="L1453" t="s">
        <v>282</v>
      </c>
      <c r="M1453">
        <v>1</v>
      </c>
      <c r="N1453">
        <v>650000</v>
      </c>
      <c r="O1453">
        <v>0.05</v>
      </c>
      <c r="P1453">
        <v>8000</v>
      </c>
      <c r="Q1453">
        <v>520000</v>
      </c>
      <c r="R1453" t="s">
        <v>99</v>
      </c>
      <c r="S1453" t="s">
        <v>148</v>
      </c>
      <c r="T1453" t="s">
        <v>101</v>
      </c>
      <c r="U1453">
        <v>5</v>
      </c>
      <c r="V1453">
        <v>650000</v>
      </c>
      <c r="W1453">
        <v>32500</v>
      </c>
      <c r="X1453">
        <v>617500</v>
      </c>
      <c r="Y1453">
        <v>528000</v>
      </c>
      <c r="Z1453">
        <v>89500</v>
      </c>
      <c r="AA1453">
        <v>0.14493927125506101</v>
      </c>
      <c r="AB1453" t="s">
        <v>6430</v>
      </c>
      <c r="AC1453" s="14" t="s">
        <v>6477</v>
      </c>
    </row>
    <row r="1454" spans="1:29" x14ac:dyDescent="0.25">
      <c r="A1454" t="s">
        <v>5060</v>
      </c>
      <c r="B1454" s="3">
        <v>45751</v>
      </c>
      <c r="C1454" t="s">
        <v>5061</v>
      </c>
      <c r="D1454" t="s">
        <v>5062</v>
      </c>
      <c r="E1454" t="s">
        <v>5063</v>
      </c>
      <c r="F1454" t="s">
        <v>93</v>
      </c>
      <c r="H1454" t="s">
        <v>581</v>
      </c>
      <c r="I1454" t="s">
        <v>144</v>
      </c>
      <c r="J1454" t="s">
        <v>109</v>
      </c>
      <c r="K1454" t="s">
        <v>296</v>
      </c>
      <c r="L1454" t="s">
        <v>282</v>
      </c>
      <c r="M1454">
        <v>8</v>
      </c>
      <c r="N1454">
        <v>320000</v>
      </c>
      <c r="O1454">
        <v>0</v>
      </c>
      <c r="P1454">
        <v>12000</v>
      </c>
      <c r="Q1454">
        <v>250000</v>
      </c>
      <c r="R1454" t="s">
        <v>6415</v>
      </c>
      <c r="S1454" t="s">
        <v>135</v>
      </c>
      <c r="T1454" t="s">
        <v>101</v>
      </c>
      <c r="U1454">
        <v>3</v>
      </c>
      <c r="V1454">
        <v>2560000</v>
      </c>
      <c r="W1454">
        <v>0</v>
      </c>
      <c r="X1454">
        <v>2560000</v>
      </c>
      <c r="Y1454">
        <v>2012000</v>
      </c>
      <c r="Z1454">
        <v>548000</v>
      </c>
      <c r="AA1454">
        <v>0.21406249999999999</v>
      </c>
      <c r="AB1454" t="s">
        <v>6431</v>
      </c>
      <c r="AC1454" s="14" t="s">
        <v>6480</v>
      </c>
    </row>
    <row r="1455" spans="1:29" x14ac:dyDescent="0.25">
      <c r="A1455" t="s">
        <v>5064</v>
      </c>
      <c r="B1455" s="3">
        <v>45719</v>
      </c>
      <c r="C1455" t="s">
        <v>2725</v>
      </c>
      <c r="D1455" t="s">
        <v>2726</v>
      </c>
      <c r="E1455" t="s">
        <v>5066</v>
      </c>
      <c r="F1455" t="s">
        <v>107</v>
      </c>
      <c r="G1455">
        <v>31</v>
      </c>
      <c r="H1455" t="s">
        <v>295</v>
      </c>
      <c r="I1455" t="s">
        <v>120</v>
      </c>
      <c r="J1455" t="s">
        <v>165</v>
      </c>
      <c r="K1455" t="s">
        <v>145</v>
      </c>
      <c r="L1455" t="s">
        <v>146</v>
      </c>
      <c r="M1455">
        <v>5</v>
      </c>
      <c r="N1455">
        <v>145000</v>
      </c>
      <c r="O1455">
        <v>0.15</v>
      </c>
      <c r="P1455">
        <v>12000</v>
      </c>
      <c r="Q1455">
        <v>98000</v>
      </c>
      <c r="R1455" t="s">
        <v>219</v>
      </c>
      <c r="S1455" t="s">
        <v>135</v>
      </c>
      <c r="T1455" t="s">
        <v>101</v>
      </c>
      <c r="U1455">
        <v>2</v>
      </c>
      <c r="V1455">
        <v>725000</v>
      </c>
      <c r="W1455">
        <v>108750</v>
      </c>
      <c r="X1455">
        <v>616250</v>
      </c>
      <c r="Y1455">
        <v>502000</v>
      </c>
      <c r="Z1455">
        <v>114250</v>
      </c>
      <c r="AA1455">
        <v>0.18539553752535501</v>
      </c>
      <c r="AB1455" t="s">
        <v>6428</v>
      </c>
      <c r="AC1455" s="14" t="s">
        <v>6479</v>
      </c>
    </row>
    <row r="1456" spans="1:29" x14ac:dyDescent="0.25">
      <c r="A1456" t="s">
        <v>5067</v>
      </c>
      <c r="B1456" s="3">
        <v>45765</v>
      </c>
      <c r="C1456" t="s">
        <v>550</v>
      </c>
      <c r="D1456" t="s">
        <v>5068</v>
      </c>
      <c r="E1456" t="s">
        <v>5069</v>
      </c>
      <c r="F1456" t="s">
        <v>93</v>
      </c>
      <c r="G1456">
        <v>45</v>
      </c>
      <c r="H1456" t="s">
        <v>558</v>
      </c>
      <c r="I1456" t="s">
        <v>129</v>
      </c>
      <c r="J1456" t="s">
        <v>96</v>
      </c>
      <c r="K1456" t="s">
        <v>388</v>
      </c>
      <c r="L1456" t="s">
        <v>132</v>
      </c>
      <c r="M1456">
        <v>1</v>
      </c>
      <c r="N1456">
        <v>510000</v>
      </c>
      <c r="O1456">
        <v>0.05</v>
      </c>
      <c r="P1456">
        <v>1500</v>
      </c>
      <c r="Q1456">
        <v>410000</v>
      </c>
      <c r="R1456" t="s">
        <v>219</v>
      </c>
      <c r="S1456" t="s">
        <v>100</v>
      </c>
      <c r="T1456" t="s">
        <v>101</v>
      </c>
      <c r="U1456">
        <v>3</v>
      </c>
      <c r="V1456">
        <v>510000</v>
      </c>
      <c r="W1456">
        <v>25500</v>
      </c>
      <c r="X1456">
        <v>484500</v>
      </c>
      <c r="Y1456">
        <v>411500</v>
      </c>
      <c r="Z1456">
        <v>73000</v>
      </c>
      <c r="AA1456">
        <v>0.150670794633643</v>
      </c>
      <c r="AB1456" t="s">
        <v>6431</v>
      </c>
      <c r="AC1456" s="14" t="s">
        <v>6478</v>
      </c>
    </row>
    <row r="1457" spans="1:29" x14ac:dyDescent="0.25">
      <c r="A1457" t="s">
        <v>5070</v>
      </c>
      <c r="B1457" s="3">
        <v>46004</v>
      </c>
      <c r="C1457" t="s">
        <v>391</v>
      </c>
      <c r="D1457" t="s">
        <v>392</v>
      </c>
      <c r="E1457" t="s">
        <v>5071</v>
      </c>
      <c r="F1457" t="s">
        <v>107</v>
      </c>
      <c r="G1457">
        <v>25</v>
      </c>
      <c r="H1457" t="s">
        <v>154</v>
      </c>
      <c r="I1457" t="s">
        <v>95</v>
      </c>
      <c r="J1457" t="s">
        <v>155</v>
      </c>
      <c r="K1457" t="s">
        <v>156</v>
      </c>
      <c r="L1457" t="s">
        <v>111</v>
      </c>
      <c r="M1457">
        <v>4</v>
      </c>
      <c r="N1457">
        <v>290000</v>
      </c>
      <c r="O1457">
        <v>0.15</v>
      </c>
      <c r="P1457">
        <v>2500</v>
      </c>
      <c r="Q1457">
        <v>225000</v>
      </c>
      <c r="R1457" t="s">
        <v>134</v>
      </c>
      <c r="S1457" t="s">
        <v>100</v>
      </c>
      <c r="T1457" t="s">
        <v>101</v>
      </c>
      <c r="U1457">
        <v>4</v>
      </c>
      <c r="V1457">
        <v>1160000</v>
      </c>
      <c r="W1457">
        <v>174000</v>
      </c>
      <c r="X1457">
        <v>986000</v>
      </c>
      <c r="Y1457">
        <v>902500</v>
      </c>
      <c r="Z1457">
        <v>83500</v>
      </c>
      <c r="AA1457">
        <v>8.4685598377281901E-2</v>
      </c>
      <c r="AB1457" t="s">
        <v>6432</v>
      </c>
      <c r="AC1457" s="14" t="s">
        <v>6479</v>
      </c>
    </row>
    <row r="1458" spans="1:29" x14ac:dyDescent="0.25">
      <c r="A1458" t="s">
        <v>5072</v>
      </c>
      <c r="B1458" s="3">
        <v>45740</v>
      </c>
      <c r="C1458" t="s">
        <v>160</v>
      </c>
      <c r="D1458" t="s">
        <v>161</v>
      </c>
      <c r="E1458" t="s">
        <v>5074</v>
      </c>
      <c r="F1458" t="s">
        <v>107</v>
      </c>
      <c r="G1458">
        <v>32</v>
      </c>
      <c r="H1458" t="s">
        <v>558</v>
      </c>
      <c r="I1458" t="s">
        <v>129</v>
      </c>
      <c r="J1458" t="s">
        <v>155</v>
      </c>
      <c r="K1458" t="s">
        <v>145</v>
      </c>
      <c r="L1458" t="s">
        <v>146</v>
      </c>
      <c r="M1458">
        <v>1</v>
      </c>
      <c r="N1458">
        <v>145000</v>
      </c>
      <c r="O1458">
        <v>0.1</v>
      </c>
      <c r="P1458">
        <v>6000</v>
      </c>
      <c r="Q1458">
        <v>98000</v>
      </c>
      <c r="R1458" t="s">
        <v>219</v>
      </c>
      <c r="S1458" t="s">
        <v>135</v>
      </c>
      <c r="T1458" t="s">
        <v>113</v>
      </c>
      <c r="U1458">
        <v>5</v>
      </c>
      <c r="V1458">
        <v>145000</v>
      </c>
      <c r="W1458">
        <v>14500</v>
      </c>
      <c r="X1458">
        <v>130500</v>
      </c>
      <c r="Y1458">
        <v>104000</v>
      </c>
      <c r="Z1458">
        <v>26500</v>
      </c>
      <c r="AA1458">
        <v>0.20306513409961699</v>
      </c>
      <c r="AB1458" t="s">
        <v>6428</v>
      </c>
      <c r="AC1458" s="14" t="s">
        <v>6479</v>
      </c>
    </row>
    <row r="1459" spans="1:29" x14ac:dyDescent="0.25">
      <c r="A1459" t="s">
        <v>5075</v>
      </c>
      <c r="B1459" s="3">
        <v>45972</v>
      </c>
      <c r="C1459" t="s">
        <v>2872</v>
      </c>
      <c r="D1459" t="s">
        <v>2873</v>
      </c>
      <c r="E1459" t="s">
        <v>5076</v>
      </c>
      <c r="F1459" t="s">
        <v>93</v>
      </c>
      <c r="G1459">
        <v>42</v>
      </c>
      <c r="H1459" t="s">
        <v>1792</v>
      </c>
      <c r="I1459" t="s">
        <v>129</v>
      </c>
      <c r="J1459" t="s">
        <v>174</v>
      </c>
      <c r="K1459" t="s">
        <v>520</v>
      </c>
      <c r="L1459" t="s">
        <v>111</v>
      </c>
      <c r="M1459">
        <v>2</v>
      </c>
      <c r="N1459">
        <v>410000</v>
      </c>
      <c r="O1459">
        <v>0.15</v>
      </c>
      <c r="P1459">
        <v>8000</v>
      </c>
      <c r="Q1459">
        <v>325000</v>
      </c>
      <c r="R1459" t="s">
        <v>6415</v>
      </c>
      <c r="S1459" t="s">
        <v>100</v>
      </c>
      <c r="T1459" t="s">
        <v>113</v>
      </c>
      <c r="U1459">
        <v>4</v>
      </c>
      <c r="V1459">
        <v>820000</v>
      </c>
      <c r="W1459">
        <v>123000</v>
      </c>
      <c r="X1459">
        <v>697000</v>
      </c>
      <c r="Y1459">
        <v>658000</v>
      </c>
      <c r="Z1459">
        <v>39000</v>
      </c>
      <c r="AA1459">
        <v>5.5954088952654198E-2</v>
      </c>
      <c r="AB1459" t="s">
        <v>6424</v>
      </c>
      <c r="AC1459" s="14" t="s">
        <v>6478</v>
      </c>
    </row>
    <row r="1460" spans="1:29" x14ac:dyDescent="0.25">
      <c r="A1460" t="s">
        <v>5077</v>
      </c>
      <c r="B1460" s="3">
        <v>45726</v>
      </c>
      <c r="C1460" t="s">
        <v>731</v>
      </c>
      <c r="D1460" t="s">
        <v>732</v>
      </c>
      <c r="E1460" t="s">
        <v>5079</v>
      </c>
      <c r="F1460" t="s">
        <v>93</v>
      </c>
      <c r="G1460">
        <v>59</v>
      </c>
      <c r="H1460" t="s">
        <v>558</v>
      </c>
      <c r="I1460" t="s">
        <v>129</v>
      </c>
      <c r="J1460" t="s">
        <v>155</v>
      </c>
      <c r="K1460" t="s">
        <v>582</v>
      </c>
      <c r="L1460" t="s">
        <v>146</v>
      </c>
      <c r="M1460">
        <v>4</v>
      </c>
      <c r="N1460">
        <v>180000</v>
      </c>
      <c r="O1460">
        <v>0.05</v>
      </c>
      <c r="P1460">
        <v>8000</v>
      </c>
      <c r="Q1460">
        <v>125000</v>
      </c>
      <c r="R1460" t="s">
        <v>6415</v>
      </c>
      <c r="S1460" t="s">
        <v>100</v>
      </c>
      <c r="T1460" t="s">
        <v>113</v>
      </c>
      <c r="U1460">
        <v>2</v>
      </c>
      <c r="V1460">
        <v>720000</v>
      </c>
      <c r="W1460">
        <v>36000</v>
      </c>
      <c r="X1460">
        <v>684000</v>
      </c>
      <c r="Y1460">
        <v>508000</v>
      </c>
      <c r="Z1460">
        <v>176000</v>
      </c>
      <c r="AA1460">
        <v>0.25730994152046799</v>
      </c>
      <c r="AB1460" t="s">
        <v>6428</v>
      </c>
      <c r="AC1460" s="14">
        <v>51</v>
      </c>
    </row>
    <row r="1461" spans="1:29" x14ac:dyDescent="0.25">
      <c r="A1461" t="s">
        <v>5080</v>
      </c>
      <c r="B1461" s="3">
        <v>46017</v>
      </c>
      <c r="C1461" t="s">
        <v>3458</v>
      </c>
      <c r="D1461" t="s">
        <v>1488</v>
      </c>
      <c r="E1461" t="s">
        <v>5081</v>
      </c>
      <c r="F1461" t="s">
        <v>107</v>
      </c>
      <c r="G1461">
        <v>50</v>
      </c>
      <c r="H1461" t="s">
        <v>581</v>
      </c>
      <c r="I1461" t="s">
        <v>144</v>
      </c>
      <c r="J1461" t="s">
        <v>109</v>
      </c>
      <c r="K1461" t="s">
        <v>520</v>
      </c>
      <c r="L1461" t="s">
        <v>111</v>
      </c>
      <c r="M1461">
        <v>4</v>
      </c>
      <c r="N1461">
        <v>410000</v>
      </c>
      <c r="O1461">
        <v>0.15</v>
      </c>
      <c r="P1461">
        <v>2500</v>
      </c>
      <c r="Q1461">
        <v>325000</v>
      </c>
      <c r="R1461" t="s">
        <v>6415</v>
      </c>
      <c r="S1461" t="s">
        <v>100</v>
      </c>
      <c r="T1461" t="s">
        <v>101</v>
      </c>
      <c r="U1461">
        <v>2</v>
      </c>
      <c r="V1461">
        <v>1640000</v>
      </c>
      <c r="W1461">
        <v>246000</v>
      </c>
      <c r="X1461">
        <v>1394000</v>
      </c>
      <c r="Y1461">
        <v>1302500</v>
      </c>
      <c r="Z1461">
        <v>91500</v>
      </c>
      <c r="AA1461">
        <v>6.5638450502152099E-2</v>
      </c>
      <c r="AB1461" t="s">
        <v>6432</v>
      </c>
      <c r="AC1461" s="14" t="s">
        <v>6478</v>
      </c>
    </row>
    <row r="1462" spans="1:29" x14ac:dyDescent="0.25">
      <c r="A1462" t="s">
        <v>5082</v>
      </c>
      <c r="B1462" s="3">
        <v>45706</v>
      </c>
      <c r="C1462" t="s">
        <v>90</v>
      </c>
      <c r="D1462" t="s">
        <v>5083</v>
      </c>
      <c r="E1462" t="s">
        <v>5084</v>
      </c>
      <c r="F1462" t="s">
        <v>93</v>
      </c>
      <c r="G1462">
        <v>38</v>
      </c>
      <c r="H1462" t="s">
        <v>558</v>
      </c>
      <c r="I1462" t="s">
        <v>129</v>
      </c>
      <c r="K1462" t="s">
        <v>852</v>
      </c>
      <c r="L1462" t="s">
        <v>122</v>
      </c>
      <c r="M1462">
        <v>2</v>
      </c>
      <c r="N1462">
        <v>680000</v>
      </c>
      <c r="O1462">
        <v>0.15</v>
      </c>
      <c r="P1462">
        <v>4000</v>
      </c>
      <c r="Q1462">
        <v>555000</v>
      </c>
      <c r="R1462" t="s">
        <v>99</v>
      </c>
      <c r="S1462" t="s">
        <v>100</v>
      </c>
      <c r="T1462" t="s">
        <v>113</v>
      </c>
      <c r="U1462">
        <v>0</v>
      </c>
      <c r="V1462">
        <v>1360000</v>
      </c>
      <c r="W1462">
        <v>204000</v>
      </c>
      <c r="X1462">
        <v>1156000</v>
      </c>
      <c r="Y1462">
        <v>1114000</v>
      </c>
      <c r="Z1462">
        <v>42000</v>
      </c>
      <c r="AA1462">
        <v>3.6332179930795801E-2</v>
      </c>
      <c r="AB1462" t="s">
        <v>6429</v>
      </c>
      <c r="AC1462" s="14" t="s">
        <v>6478</v>
      </c>
    </row>
    <row r="1463" spans="1:29" x14ac:dyDescent="0.25">
      <c r="A1463" t="s">
        <v>5085</v>
      </c>
      <c r="B1463" s="3">
        <v>45784</v>
      </c>
      <c r="C1463" t="s">
        <v>3692</v>
      </c>
      <c r="D1463" t="s">
        <v>2612</v>
      </c>
      <c r="E1463" t="s">
        <v>5087</v>
      </c>
      <c r="F1463" t="s">
        <v>93</v>
      </c>
      <c r="G1463">
        <v>63</v>
      </c>
      <c r="H1463" t="s">
        <v>413</v>
      </c>
      <c r="I1463" t="s">
        <v>95</v>
      </c>
      <c r="J1463" t="s">
        <v>155</v>
      </c>
      <c r="K1463" t="s">
        <v>852</v>
      </c>
      <c r="L1463" t="s">
        <v>122</v>
      </c>
      <c r="M1463">
        <v>6</v>
      </c>
      <c r="N1463">
        <v>680000</v>
      </c>
      <c r="O1463">
        <v>0.15</v>
      </c>
      <c r="P1463">
        <v>12000</v>
      </c>
      <c r="Q1463">
        <v>555000</v>
      </c>
      <c r="R1463" t="s">
        <v>134</v>
      </c>
      <c r="S1463" t="s">
        <v>100</v>
      </c>
      <c r="T1463" t="s">
        <v>113</v>
      </c>
      <c r="U1463">
        <v>5</v>
      </c>
      <c r="V1463">
        <v>4080000</v>
      </c>
      <c r="W1463">
        <v>612000</v>
      </c>
      <c r="X1463">
        <v>3468000</v>
      </c>
      <c r="Y1463">
        <v>3342000</v>
      </c>
      <c r="Z1463">
        <v>126000</v>
      </c>
      <c r="AA1463">
        <v>3.6332179930795801E-2</v>
      </c>
      <c r="AB1463" t="s">
        <v>6430</v>
      </c>
      <c r="AC1463" s="14">
        <v>51</v>
      </c>
    </row>
    <row r="1464" spans="1:29" x14ac:dyDescent="0.25">
      <c r="A1464" t="s">
        <v>5088</v>
      </c>
      <c r="B1464" s="3">
        <v>45921</v>
      </c>
      <c r="C1464" t="s">
        <v>3603</v>
      </c>
      <c r="D1464" t="s">
        <v>4130</v>
      </c>
      <c r="E1464" t="s">
        <v>5089</v>
      </c>
      <c r="F1464" t="s">
        <v>107</v>
      </c>
      <c r="G1464">
        <v>65</v>
      </c>
      <c r="H1464" t="s">
        <v>413</v>
      </c>
      <c r="I1464" t="s">
        <v>95</v>
      </c>
      <c r="J1464" t="s">
        <v>174</v>
      </c>
      <c r="K1464" t="s">
        <v>582</v>
      </c>
      <c r="L1464" t="s">
        <v>146</v>
      </c>
      <c r="M1464">
        <v>2</v>
      </c>
      <c r="N1464">
        <v>180000</v>
      </c>
      <c r="O1464">
        <v>0.15</v>
      </c>
      <c r="P1464">
        <v>8000</v>
      </c>
      <c r="Q1464">
        <v>125000</v>
      </c>
      <c r="R1464" t="s">
        <v>167</v>
      </c>
      <c r="S1464" t="s">
        <v>168</v>
      </c>
      <c r="T1464" t="s">
        <v>101</v>
      </c>
      <c r="U1464">
        <v>4</v>
      </c>
      <c r="V1464">
        <v>360000</v>
      </c>
      <c r="W1464">
        <v>54000</v>
      </c>
      <c r="X1464">
        <v>306000</v>
      </c>
      <c r="Y1464">
        <v>258000</v>
      </c>
      <c r="Z1464">
        <v>48000</v>
      </c>
      <c r="AA1464">
        <v>0.15686274509803899</v>
      </c>
      <c r="AB1464" t="s">
        <v>6435</v>
      </c>
      <c r="AC1464" s="14">
        <v>51</v>
      </c>
    </row>
    <row r="1465" spans="1:29" x14ac:dyDescent="0.25">
      <c r="A1465" t="s">
        <v>5090</v>
      </c>
      <c r="B1465" s="3">
        <v>45850</v>
      </c>
      <c r="C1465" t="s">
        <v>463</v>
      </c>
      <c r="D1465" t="s">
        <v>464</v>
      </c>
      <c r="E1465" t="s">
        <v>5091</v>
      </c>
      <c r="F1465" t="s">
        <v>93</v>
      </c>
      <c r="G1465">
        <v>56</v>
      </c>
      <c r="H1465" t="s">
        <v>558</v>
      </c>
      <c r="I1465" t="s">
        <v>129</v>
      </c>
      <c r="J1465" t="s">
        <v>359</v>
      </c>
      <c r="K1465" t="s">
        <v>145</v>
      </c>
      <c r="L1465" t="s">
        <v>146</v>
      </c>
      <c r="M1465">
        <v>8</v>
      </c>
      <c r="N1465">
        <v>145000</v>
      </c>
      <c r="O1465">
        <v>0.02</v>
      </c>
      <c r="P1465">
        <v>12000</v>
      </c>
      <c r="Q1465">
        <v>98000</v>
      </c>
      <c r="R1465" t="s">
        <v>167</v>
      </c>
      <c r="S1465" t="s">
        <v>100</v>
      </c>
      <c r="T1465" t="s">
        <v>101</v>
      </c>
      <c r="U1465">
        <v>7</v>
      </c>
      <c r="V1465">
        <v>1160000</v>
      </c>
      <c r="W1465">
        <v>23200</v>
      </c>
      <c r="X1465">
        <v>1136800</v>
      </c>
      <c r="Y1465">
        <v>796000</v>
      </c>
      <c r="Z1465">
        <v>340800</v>
      </c>
      <c r="AA1465">
        <v>0.299788881069669</v>
      </c>
      <c r="AB1465" t="s">
        <v>6425</v>
      </c>
      <c r="AC1465" s="14">
        <v>51</v>
      </c>
    </row>
    <row r="1466" spans="1:29" x14ac:dyDescent="0.25">
      <c r="A1466" t="s">
        <v>5092</v>
      </c>
      <c r="B1466" s="3">
        <v>45945</v>
      </c>
      <c r="C1466" t="s">
        <v>5093</v>
      </c>
      <c r="D1466" t="s">
        <v>5094</v>
      </c>
      <c r="E1466" t="s">
        <v>5095</v>
      </c>
      <c r="F1466" t="s">
        <v>93</v>
      </c>
      <c r="H1466" t="s">
        <v>310</v>
      </c>
      <c r="I1466" t="s">
        <v>263</v>
      </c>
      <c r="J1466" t="s">
        <v>212</v>
      </c>
      <c r="K1466" t="s">
        <v>156</v>
      </c>
      <c r="L1466" t="s">
        <v>111</v>
      </c>
      <c r="M1466">
        <v>6</v>
      </c>
      <c r="N1466">
        <v>290000</v>
      </c>
      <c r="O1466">
        <v>0</v>
      </c>
      <c r="P1466">
        <v>2500</v>
      </c>
      <c r="Q1466">
        <v>225000</v>
      </c>
      <c r="R1466" t="s">
        <v>6415</v>
      </c>
      <c r="S1466" t="s">
        <v>100</v>
      </c>
      <c r="T1466" t="s">
        <v>101</v>
      </c>
      <c r="U1466">
        <v>3</v>
      </c>
      <c r="V1466">
        <v>1740000</v>
      </c>
      <c r="W1466">
        <v>0</v>
      </c>
      <c r="X1466">
        <v>1740000</v>
      </c>
      <c r="Y1466">
        <v>1352500</v>
      </c>
      <c r="Z1466">
        <v>387500</v>
      </c>
      <c r="AA1466">
        <v>0.22270114942528699</v>
      </c>
      <c r="AB1466" t="s">
        <v>6427</v>
      </c>
      <c r="AC1466" s="14" t="s">
        <v>6480</v>
      </c>
    </row>
    <row r="1467" spans="1:29" x14ac:dyDescent="0.25">
      <c r="A1467" t="s">
        <v>5096</v>
      </c>
      <c r="B1467" s="3">
        <v>45913</v>
      </c>
      <c r="C1467" t="s">
        <v>3461</v>
      </c>
      <c r="D1467" t="s">
        <v>5097</v>
      </c>
      <c r="E1467" t="s">
        <v>5098</v>
      </c>
      <c r="F1467" t="s">
        <v>107</v>
      </c>
      <c r="G1467">
        <v>62</v>
      </c>
      <c r="H1467" t="s">
        <v>558</v>
      </c>
      <c r="I1467" t="s">
        <v>129</v>
      </c>
      <c r="J1467" t="s">
        <v>155</v>
      </c>
      <c r="K1467" t="s">
        <v>156</v>
      </c>
      <c r="L1467" t="s">
        <v>111</v>
      </c>
      <c r="M1467">
        <v>1</v>
      </c>
      <c r="N1467">
        <v>290000</v>
      </c>
      <c r="O1467">
        <v>0.02</v>
      </c>
      <c r="P1467">
        <v>12000</v>
      </c>
      <c r="Q1467">
        <v>225000</v>
      </c>
      <c r="R1467" t="s">
        <v>99</v>
      </c>
      <c r="S1467" t="s">
        <v>100</v>
      </c>
      <c r="T1467" t="s">
        <v>101</v>
      </c>
      <c r="U1467">
        <v>3</v>
      </c>
      <c r="V1467">
        <v>290000</v>
      </c>
      <c r="W1467">
        <v>5800</v>
      </c>
      <c r="X1467">
        <v>284200</v>
      </c>
      <c r="Y1467">
        <v>237000</v>
      </c>
      <c r="Z1467">
        <v>47200</v>
      </c>
      <c r="AA1467">
        <v>0.166080225193526</v>
      </c>
      <c r="AB1467" t="s">
        <v>6435</v>
      </c>
      <c r="AC1467" s="14">
        <v>51</v>
      </c>
    </row>
    <row r="1468" spans="1:29" x14ac:dyDescent="0.25">
      <c r="A1468" t="s">
        <v>5099</v>
      </c>
      <c r="B1468" s="3">
        <v>45739</v>
      </c>
      <c r="C1468" t="s">
        <v>1977</v>
      </c>
      <c r="D1468" t="s">
        <v>1978</v>
      </c>
      <c r="E1468" t="s">
        <v>5100</v>
      </c>
      <c r="F1468" t="s">
        <v>107</v>
      </c>
      <c r="G1468">
        <v>57</v>
      </c>
      <c r="H1468" t="s">
        <v>310</v>
      </c>
      <c r="I1468" t="s">
        <v>263</v>
      </c>
      <c r="J1468" t="s">
        <v>96</v>
      </c>
      <c r="K1468" t="s">
        <v>582</v>
      </c>
      <c r="L1468" t="s">
        <v>146</v>
      </c>
      <c r="M1468">
        <v>3</v>
      </c>
      <c r="N1468">
        <v>180000</v>
      </c>
      <c r="O1468">
        <v>0.1</v>
      </c>
      <c r="P1468">
        <v>2500</v>
      </c>
      <c r="Q1468">
        <v>125000</v>
      </c>
      <c r="R1468" t="s">
        <v>219</v>
      </c>
      <c r="S1468" t="s">
        <v>100</v>
      </c>
      <c r="T1468" t="s">
        <v>101</v>
      </c>
      <c r="U1468">
        <v>4</v>
      </c>
      <c r="V1468">
        <v>540000</v>
      </c>
      <c r="W1468">
        <v>54000</v>
      </c>
      <c r="X1468">
        <v>486000</v>
      </c>
      <c r="Y1468">
        <v>377500</v>
      </c>
      <c r="Z1468">
        <v>108500</v>
      </c>
      <c r="AA1468">
        <v>0.22325102880658401</v>
      </c>
      <c r="AB1468" t="s">
        <v>6428</v>
      </c>
      <c r="AC1468" s="14">
        <v>51</v>
      </c>
    </row>
    <row r="1469" spans="1:29" x14ac:dyDescent="0.25">
      <c r="A1469" t="s">
        <v>5101</v>
      </c>
      <c r="B1469" s="3">
        <v>45951</v>
      </c>
      <c r="C1469" t="s">
        <v>1763</v>
      </c>
      <c r="D1469" t="s">
        <v>5102</v>
      </c>
      <c r="E1469" t="s">
        <v>5103</v>
      </c>
      <c r="F1469" t="s">
        <v>107</v>
      </c>
      <c r="G1469">
        <v>27</v>
      </c>
      <c r="H1469" t="s">
        <v>128</v>
      </c>
      <c r="I1469" t="s">
        <v>129</v>
      </c>
      <c r="J1469" t="s">
        <v>212</v>
      </c>
      <c r="K1469" t="s">
        <v>121</v>
      </c>
      <c r="L1469" t="s">
        <v>122</v>
      </c>
      <c r="M1469">
        <v>2</v>
      </c>
      <c r="N1469">
        <v>720000</v>
      </c>
      <c r="O1469">
        <v>0.15</v>
      </c>
      <c r="P1469">
        <v>1500</v>
      </c>
      <c r="Q1469">
        <v>600000</v>
      </c>
      <c r="R1469" t="s">
        <v>99</v>
      </c>
      <c r="S1469" t="s">
        <v>100</v>
      </c>
      <c r="T1469" t="s">
        <v>101</v>
      </c>
      <c r="U1469">
        <v>4</v>
      </c>
      <c r="V1469">
        <v>1440000</v>
      </c>
      <c r="W1469">
        <v>216000</v>
      </c>
      <c r="X1469">
        <v>1224000</v>
      </c>
      <c r="Y1469">
        <v>1201500</v>
      </c>
      <c r="Z1469">
        <v>22500</v>
      </c>
      <c r="AA1469">
        <v>1.8382352941176499E-2</v>
      </c>
      <c r="AB1469" t="s">
        <v>6427</v>
      </c>
      <c r="AC1469" s="14" t="s">
        <v>6479</v>
      </c>
    </row>
    <row r="1470" spans="1:29" x14ac:dyDescent="0.25">
      <c r="A1470" t="s">
        <v>5104</v>
      </c>
      <c r="B1470" s="3">
        <v>45751</v>
      </c>
      <c r="C1470" t="s">
        <v>3330</v>
      </c>
      <c r="D1470" t="s">
        <v>3331</v>
      </c>
      <c r="E1470" t="s">
        <v>5105</v>
      </c>
      <c r="F1470" t="s">
        <v>107</v>
      </c>
      <c r="G1470">
        <v>40</v>
      </c>
      <c r="H1470" t="s">
        <v>262</v>
      </c>
      <c r="I1470" t="s">
        <v>263</v>
      </c>
      <c r="J1470" t="s">
        <v>155</v>
      </c>
      <c r="K1470" t="s">
        <v>582</v>
      </c>
      <c r="L1470" t="s">
        <v>146</v>
      </c>
      <c r="M1470">
        <v>1</v>
      </c>
      <c r="N1470">
        <v>180000</v>
      </c>
      <c r="O1470">
        <v>0.1</v>
      </c>
      <c r="P1470">
        <v>8000</v>
      </c>
      <c r="Q1470">
        <v>125000</v>
      </c>
      <c r="R1470" t="s">
        <v>134</v>
      </c>
      <c r="S1470" t="s">
        <v>100</v>
      </c>
      <c r="T1470" t="s">
        <v>101</v>
      </c>
      <c r="U1470">
        <v>7</v>
      </c>
      <c r="V1470">
        <v>180000</v>
      </c>
      <c r="W1470">
        <v>18000</v>
      </c>
      <c r="X1470">
        <v>162000</v>
      </c>
      <c r="Y1470">
        <v>133000</v>
      </c>
      <c r="Z1470">
        <v>29000</v>
      </c>
      <c r="AA1470">
        <v>0.179012345679012</v>
      </c>
      <c r="AB1470" t="s">
        <v>6431</v>
      </c>
      <c r="AC1470" s="14" t="s">
        <v>6478</v>
      </c>
    </row>
    <row r="1471" spans="1:29" x14ac:dyDescent="0.25">
      <c r="A1471" t="s">
        <v>5106</v>
      </c>
      <c r="B1471" s="3">
        <v>45972</v>
      </c>
      <c r="C1471" t="s">
        <v>286</v>
      </c>
      <c r="D1471" t="s">
        <v>287</v>
      </c>
      <c r="E1471" t="s">
        <v>5107</v>
      </c>
      <c r="F1471" t="s">
        <v>107</v>
      </c>
      <c r="G1471">
        <v>35</v>
      </c>
      <c r="H1471" t="s">
        <v>310</v>
      </c>
      <c r="I1471" t="s">
        <v>263</v>
      </c>
      <c r="J1471" t="s">
        <v>359</v>
      </c>
      <c r="K1471" t="s">
        <v>852</v>
      </c>
      <c r="L1471" t="s">
        <v>122</v>
      </c>
      <c r="M1471">
        <v>7</v>
      </c>
      <c r="N1471">
        <v>680000</v>
      </c>
      <c r="O1471">
        <v>0.15</v>
      </c>
      <c r="P1471">
        <v>4000</v>
      </c>
      <c r="Q1471">
        <v>555000</v>
      </c>
      <c r="R1471" t="s">
        <v>134</v>
      </c>
      <c r="S1471" t="s">
        <v>135</v>
      </c>
      <c r="T1471" t="s">
        <v>101</v>
      </c>
      <c r="U1471">
        <v>3</v>
      </c>
      <c r="V1471">
        <v>4760000</v>
      </c>
      <c r="W1471">
        <v>714000</v>
      </c>
      <c r="X1471">
        <v>4046000</v>
      </c>
      <c r="Y1471">
        <v>3889000</v>
      </c>
      <c r="Z1471">
        <v>157000</v>
      </c>
      <c r="AA1471">
        <v>3.8803756796836397E-2</v>
      </c>
      <c r="AB1471" t="s">
        <v>6424</v>
      </c>
      <c r="AC1471" s="14" t="s">
        <v>6479</v>
      </c>
    </row>
    <row r="1472" spans="1:29" x14ac:dyDescent="0.25">
      <c r="A1472" t="s">
        <v>5108</v>
      </c>
      <c r="B1472" s="3">
        <v>45762</v>
      </c>
      <c r="C1472" t="s">
        <v>3885</v>
      </c>
      <c r="D1472" t="s">
        <v>3886</v>
      </c>
      <c r="E1472" t="s">
        <v>5110</v>
      </c>
      <c r="F1472" t="s">
        <v>93</v>
      </c>
      <c r="G1472">
        <v>33</v>
      </c>
      <c r="H1472" t="s">
        <v>119</v>
      </c>
      <c r="I1472" t="s">
        <v>120</v>
      </c>
      <c r="J1472" t="s">
        <v>359</v>
      </c>
      <c r="K1472" t="s">
        <v>852</v>
      </c>
      <c r="L1472" t="s">
        <v>122</v>
      </c>
      <c r="M1472">
        <v>8</v>
      </c>
      <c r="N1472">
        <v>680000</v>
      </c>
      <c r="O1472">
        <v>0.15</v>
      </c>
      <c r="P1472">
        <v>8000</v>
      </c>
      <c r="Q1472">
        <v>555000</v>
      </c>
      <c r="R1472" t="s">
        <v>6415</v>
      </c>
      <c r="S1472" t="s">
        <v>100</v>
      </c>
      <c r="T1472" t="s">
        <v>101</v>
      </c>
      <c r="U1472">
        <v>5</v>
      </c>
      <c r="V1472">
        <v>5440000</v>
      </c>
      <c r="W1472">
        <v>816000</v>
      </c>
      <c r="X1472">
        <v>4624000</v>
      </c>
      <c r="Y1472">
        <v>4448000</v>
      </c>
      <c r="Z1472">
        <v>176000</v>
      </c>
      <c r="AA1472">
        <v>3.8062283737024201E-2</v>
      </c>
      <c r="AB1472" t="s">
        <v>6431</v>
      </c>
      <c r="AC1472" s="14" t="s">
        <v>6479</v>
      </c>
    </row>
    <row r="1473" spans="1:29" x14ac:dyDescent="0.25">
      <c r="A1473" t="s">
        <v>5111</v>
      </c>
      <c r="B1473" s="3">
        <v>45877</v>
      </c>
      <c r="C1473" t="s">
        <v>1107</v>
      </c>
      <c r="D1473" t="s">
        <v>5112</v>
      </c>
      <c r="E1473" t="s">
        <v>5113</v>
      </c>
      <c r="F1473" t="s">
        <v>93</v>
      </c>
      <c r="G1473">
        <v>26</v>
      </c>
      <c r="H1473" t="s">
        <v>581</v>
      </c>
      <c r="I1473" t="s">
        <v>144</v>
      </c>
      <c r="J1473" t="s">
        <v>174</v>
      </c>
      <c r="K1473" t="s">
        <v>388</v>
      </c>
      <c r="L1473" t="s">
        <v>132</v>
      </c>
      <c r="M1473">
        <v>1</v>
      </c>
      <c r="N1473">
        <v>510000</v>
      </c>
      <c r="O1473">
        <v>0.1</v>
      </c>
      <c r="P1473">
        <v>2500</v>
      </c>
      <c r="Q1473">
        <v>410000</v>
      </c>
      <c r="R1473" t="s">
        <v>134</v>
      </c>
      <c r="S1473" t="s">
        <v>148</v>
      </c>
      <c r="T1473" t="s">
        <v>101</v>
      </c>
      <c r="U1473">
        <v>5</v>
      </c>
      <c r="V1473">
        <v>510000</v>
      </c>
      <c r="W1473">
        <v>51000</v>
      </c>
      <c r="X1473">
        <v>459000</v>
      </c>
      <c r="Y1473">
        <v>412500</v>
      </c>
      <c r="Z1473">
        <v>46500</v>
      </c>
      <c r="AA1473">
        <v>0.10130718954248399</v>
      </c>
      <c r="AB1473" t="s">
        <v>6433</v>
      </c>
      <c r="AC1473" s="14" t="s">
        <v>6479</v>
      </c>
    </row>
    <row r="1474" spans="1:29" x14ac:dyDescent="0.25">
      <c r="A1474" t="s">
        <v>5114</v>
      </c>
      <c r="B1474" s="3">
        <v>45734</v>
      </c>
      <c r="C1474" t="s">
        <v>2386</v>
      </c>
      <c r="D1474" t="s">
        <v>2387</v>
      </c>
      <c r="E1474" t="s">
        <v>5115</v>
      </c>
      <c r="F1474" t="s">
        <v>107</v>
      </c>
      <c r="G1474">
        <v>41</v>
      </c>
      <c r="H1474" t="s">
        <v>413</v>
      </c>
      <c r="I1474" t="s">
        <v>95</v>
      </c>
      <c r="J1474" t="s">
        <v>155</v>
      </c>
      <c r="K1474" t="s">
        <v>582</v>
      </c>
      <c r="L1474" t="s">
        <v>146</v>
      </c>
      <c r="M1474">
        <v>3</v>
      </c>
      <c r="N1474">
        <v>180000</v>
      </c>
      <c r="O1474">
        <v>0.15</v>
      </c>
      <c r="P1474">
        <v>12000</v>
      </c>
      <c r="Q1474">
        <v>125000</v>
      </c>
      <c r="R1474" t="s">
        <v>99</v>
      </c>
      <c r="S1474" t="s">
        <v>168</v>
      </c>
      <c r="T1474" t="s">
        <v>101</v>
      </c>
      <c r="U1474">
        <v>1</v>
      </c>
      <c r="V1474">
        <v>540000</v>
      </c>
      <c r="W1474">
        <v>81000</v>
      </c>
      <c r="X1474">
        <v>459000</v>
      </c>
      <c r="Y1474">
        <v>387000</v>
      </c>
      <c r="Z1474">
        <v>72000</v>
      </c>
      <c r="AA1474">
        <v>0.15686274509803899</v>
      </c>
      <c r="AB1474" t="s">
        <v>6428</v>
      </c>
      <c r="AC1474" s="14" t="s">
        <v>6478</v>
      </c>
    </row>
    <row r="1475" spans="1:29" x14ac:dyDescent="0.25">
      <c r="A1475" t="s">
        <v>5116</v>
      </c>
      <c r="B1475" s="3">
        <v>45935</v>
      </c>
      <c r="C1475" t="s">
        <v>1549</v>
      </c>
      <c r="D1475" t="s">
        <v>5117</v>
      </c>
      <c r="E1475" t="s">
        <v>5118</v>
      </c>
      <c r="F1475" t="s">
        <v>93</v>
      </c>
      <c r="G1475">
        <v>31</v>
      </c>
      <c r="H1475" t="s">
        <v>595</v>
      </c>
      <c r="I1475" t="s">
        <v>263</v>
      </c>
      <c r="J1475" t="s">
        <v>130</v>
      </c>
      <c r="K1475" t="s">
        <v>1540</v>
      </c>
      <c r="L1475" t="s">
        <v>282</v>
      </c>
      <c r="M1475">
        <v>1</v>
      </c>
      <c r="N1475">
        <v>650000</v>
      </c>
      <c r="O1475">
        <v>0.15</v>
      </c>
      <c r="P1475">
        <v>12000</v>
      </c>
      <c r="Q1475">
        <v>520000</v>
      </c>
      <c r="R1475" t="s">
        <v>167</v>
      </c>
      <c r="S1475" t="s">
        <v>168</v>
      </c>
      <c r="T1475" t="s">
        <v>101</v>
      </c>
      <c r="U1475">
        <v>3</v>
      </c>
      <c r="V1475">
        <v>650000</v>
      </c>
      <c r="W1475">
        <v>97500</v>
      </c>
      <c r="X1475">
        <v>552500</v>
      </c>
      <c r="Y1475">
        <v>532000</v>
      </c>
      <c r="Z1475">
        <v>20500</v>
      </c>
      <c r="AA1475">
        <v>3.7104072398189997E-2</v>
      </c>
      <c r="AB1475" t="s">
        <v>6427</v>
      </c>
      <c r="AC1475" s="14" t="s">
        <v>6479</v>
      </c>
    </row>
    <row r="1476" spans="1:29" x14ac:dyDescent="0.25">
      <c r="A1476" t="s">
        <v>5119</v>
      </c>
      <c r="B1476" s="3">
        <v>45660</v>
      </c>
      <c r="C1476" t="s">
        <v>355</v>
      </c>
      <c r="D1476" t="s">
        <v>356</v>
      </c>
      <c r="E1476" t="s">
        <v>5120</v>
      </c>
      <c r="F1476" t="s">
        <v>107</v>
      </c>
      <c r="G1476">
        <v>65</v>
      </c>
      <c r="H1476" t="s">
        <v>338</v>
      </c>
      <c r="I1476" t="s">
        <v>120</v>
      </c>
      <c r="J1476" t="s">
        <v>96</v>
      </c>
      <c r="K1476" t="s">
        <v>145</v>
      </c>
      <c r="L1476" t="s">
        <v>146</v>
      </c>
      <c r="M1476">
        <v>1</v>
      </c>
      <c r="N1476">
        <v>145000</v>
      </c>
      <c r="O1476">
        <v>0.1</v>
      </c>
      <c r="P1476">
        <v>0</v>
      </c>
      <c r="Q1476">
        <v>98000</v>
      </c>
      <c r="R1476" t="s">
        <v>6415</v>
      </c>
      <c r="S1476" t="s">
        <v>100</v>
      </c>
      <c r="T1476" t="s">
        <v>101</v>
      </c>
      <c r="U1476">
        <v>0</v>
      </c>
      <c r="V1476">
        <v>145000</v>
      </c>
      <c r="W1476">
        <v>14500</v>
      </c>
      <c r="X1476">
        <v>130500</v>
      </c>
      <c r="Y1476">
        <v>98000</v>
      </c>
      <c r="Z1476">
        <v>32500</v>
      </c>
      <c r="AA1476">
        <v>0.24904214559387</v>
      </c>
      <c r="AB1476" t="s">
        <v>6426</v>
      </c>
      <c r="AC1476" s="14">
        <v>51</v>
      </c>
    </row>
    <row r="1477" spans="1:29" x14ac:dyDescent="0.25">
      <c r="A1477" t="s">
        <v>5121</v>
      </c>
      <c r="B1477" s="3">
        <v>45746</v>
      </c>
      <c r="C1477" t="s">
        <v>5122</v>
      </c>
      <c r="D1477" t="s">
        <v>3515</v>
      </c>
      <c r="E1477" t="s">
        <v>5123</v>
      </c>
      <c r="F1477" t="s">
        <v>107</v>
      </c>
      <c r="G1477">
        <v>19</v>
      </c>
      <c r="H1477" t="s">
        <v>804</v>
      </c>
      <c r="I1477" t="s">
        <v>95</v>
      </c>
      <c r="J1477" t="s">
        <v>109</v>
      </c>
      <c r="K1477" t="s">
        <v>242</v>
      </c>
      <c r="L1477" t="s">
        <v>132</v>
      </c>
      <c r="M1477">
        <v>1</v>
      </c>
      <c r="N1477">
        <v>780000</v>
      </c>
      <c r="O1477">
        <v>0.15</v>
      </c>
      <c r="P1477">
        <v>2500</v>
      </c>
      <c r="Q1477">
        <v>630000</v>
      </c>
      <c r="R1477" t="s">
        <v>167</v>
      </c>
      <c r="S1477" t="s">
        <v>100</v>
      </c>
      <c r="T1477" t="s">
        <v>113</v>
      </c>
      <c r="V1477">
        <v>780000</v>
      </c>
      <c r="W1477">
        <v>117000</v>
      </c>
      <c r="X1477">
        <v>663000</v>
      </c>
      <c r="Y1477">
        <v>632500</v>
      </c>
      <c r="Z1477">
        <v>30500</v>
      </c>
      <c r="AA1477">
        <v>4.6003016591251902E-2</v>
      </c>
      <c r="AB1477" t="s">
        <v>6428</v>
      </c>
      <c r="AC1477" s="14" t="s">
        <v>6477</v>
      </c>
    </row>
    <row r="1478" spans="1:29" x14ac:dyDescent="0.25">
      <c r="A1478" t="s">
        <v>5124</v>
      </c>
      <c r="B1478" s="3">
        <v>45955</v>
      </c>
      <c r="C1478" t="s">
        <v>2564</v>
      </c>
      <c r="D1478" t="s">
        <v>5125</v>
      </c>
      <c r="E1478" t="s">
        <v>5126</v>
      </c>
      <c r="F1478" t="s">
        <v>107</v>
      </c>
      <c r="G1478">
        <v>41</v>
      </c>
      <c r="H1478" t="s">
        <v>119</v>
      </c>
      <c r="I1478" t="s">
        <v>120</v>
      </c>
      <c r="J1478" t="s">
        <v>212</v>
      </c>
      <c r="K1478" t="s">
        <v>175</v>
      </c>
      <c r="L1478" t="s">
        <v>132</v>
      </c>
      <c r="M1478">
        <v>4</v>
      </c>
      <c r="N1478">
        <v>900000</v>
      </c>
      <c r="O1478">
        <v>0.15</v>
      </c>
      <c r="P1478">
        <v>12000</v>
      </c>
      <c r="Q1478">
        <v>730000</v>
      </c>
      <c r="R1478" t="s">
        <v>219</v>
      </c>
      <c r="S1478" t="s">
        <v>100</v>
      </c>
      <c r="T1478" t="s">
        <v>113</v>
      </c>
      <c r="U1478">
        <v>1</v>
      </c>
      <c r="V1478">
        <v>3600000</v>
      </c>
      <c r="W1478">
        <v>540000</v>
      </c>
      <c r="X1478">
        <v>3060000</v>
      </c>
      <c r="Y1478">
        <v>2932000</v>
      </c>
      <c r="Z1478">
        <v>128000</v>
      </c>
      <c r="AA1478">
        <v>4.18300653594771E-2</v>
      </c>
      <c r="AB1478" t="s">
        <v>6427</v>
      </c>
      <c r="AC1478" s="14" t="s">
        <v>6478</v>
      </c>
    </row>
    <row r="1479" spans="1:29" x14ac:dyDescent="0.25">
      <c r="A1479" t="s">
        <v>5127</v>
      </c>
      <c r="B1479" s="3">
        <v>45935</v>
      </c>
      <c r="C1479" t="s">
        <v>335</v>
      </c>
      <c r="D1479" t="s">
        <v>5128</v>
      </c>
      <c r="E1479" t="s">
        <v>5129</v>
      </c>
      <c r="F1479" t="s">
        <v>107</v>
      </c>
      <c r="G1479">
        <v>52</v>
      </c>
      <c r="H1479" t="s">
        <v>1279</v>
      </c>
      <c r="I1479" t="s">
        <v>144</v>
      </c>
      <c r="J1479" t="s">
        <v>96</v>
      </c>
      <c r="K1479" t="s">
        <v>311</v>
      </c>
      <c r="L1479" t="s">
        <v>122</v>
      </c>
      <c r="M1479">
        <v>2</v>
      </c>
      <c r="N1479">
        <v>850000</v>
      </c>
      <c r="O1479">
        <v>0</v>
      </c>
      <c r="P1479">
        <v>8000</v>
      </c>
      <c r="Q1479">
        <v>710000</v>
      </c>
      <c r="R1479" t="s">
        <v>167</v>
      </c>
      <c r="S1479" t="s">
        <v>100</v>
      </c>
      <c r="T1479" t="s">
        <v>101</v>
      </c>
      <c r="U1479">
        <v>1</v>
      </c>
      <c r="V1479">
        <v>1700000</v>
      </c>
      <c r="W1479">
        <v>0</v>
      </c>
      <c r="X1479">
        <v>1700000</v>
      </c>
      <c r="Y1479">
        <v>1428000</v>
      </c>
      <c r="Z1479">
        <v>272000</v>
      </c>
      <c r="AA1479">
        <v>0.16</v>
      </c>
      <c r="AB1479" t="s">
        <v>6427</v>
      </c>
      <c r="AC1479" s="14">
        <v>51</v>
      </c>
    </row>
    <row r="1480" spans="1:29" x14ac:dyDescent="0.25">
      <c r="A1480" t="s">
        <v>5130</v>
      </c>
      <c r="B1480" s="3">
        <v>45914</v>
      </c>
      <c r="C1480" t="s">
        <v>534</v>
      </c>
      <c r="D1480" t="s">
        <v>535</v>
      </c>
      <c r="E1480" t="s">
        <v>5132</v>
      </c>
      <c r="F1480" t="s">
        <v>93</v>
      </c>
      <c r="G1480">
        <v>50</v>
      </c>
      <c r="H1480" t="s">
        <v>1792</v>
      </c>
      <c r="I1480" t="s">
        <v>129</v>
      </c>
      <c r="J1480" t="s">
        <v>165</v>
      </c>
      <c r="K1480" t="s">
        <v>388</v>
      </c>
      <c r="L1480" t="s">
        <v>132</v>
      </c>
      <c r="M1480">
        <v>4</v>
      </c>
      <c r="N1480">
        <v>510000</v>
      </c>
      <c r="O1480">
        <v>0.02</v>
      </c>
      <c r="P1480">
        <v>8000</v>
      </c>
      <c r="Q1480">
        <v>410000</v>
      </c>
      <c r="R1480" t="s">
        <v>99</v>
      </c>
      <c r="S1480" t="s">
        <v>168</v>
      </c>
      <c r="T1480" t="s">
        <v>113</v>
      </c>
      <c r="U1480">
        <v>4</v>
      </c>
      <c r="V1480">
        <v>2040000</v>
      </c>
      <c r="W1480">
        <v>40800</v>
      </c>
      <c r="X1480">
        <v>1999200</v>
      </c>
      <c r="Y1480">
        <v>1648000</v>
      </c>
      <c r="Z1480">
        <v>351200</v>
      </c>
      <c r="AA1480">
        <v>0.17567026810724301</v>
      </c>
      <c r="AB1480" t="s">
        <v>6435</v>
      </c>
      <c r="AC1480" s="14" t="s">
        <v>6478</v>
      </c>
    </row>
    <row r="1481" spans="1:29" x14ac:dyDescent="0.25">
      <c r="A1481" t="s">
        <v>5133</v>
      </c>
      <c r="B1481" s="3">
        <v>45823</v>
      </c>
      <c r="C1481" t="s">
        <v>3168</v>
      </c>
      <c r="D1481" t="s">
        <v>3169</v>
      </c>
      <c r="E1481" t="s">
        <v>5135</v>
      </c>
      <c r="F1481" t="s">
        <v>93</v>
      </c>
      <c r="G1481">
        <v>56</v>
      </c>
      <c r="H1481" t="s">
        <v>558</v>
      </c>
      <c r="I1481" t="s">
        <v>129</v>
      </c>
      <c r="J1481" t="s">
        <v>109</v>
      </c>
      <c r="K1481" t="s">
        <v>388</v>
      </c>
      <c r="L1481" t="s">
        <v>132</v>
      </c>
      <c r="M1481">
        <v>1</v>
      </c>
      <c r="N1481">
        <v>510000</v>
      </c>
      <c r="O1481">
        <v>0.02</v>
      </c>
      <c r="P1481">
        <v>2500</v>
      </c>
      <c r="Q1481">
        <v>410000</v>
      </c>
      <c r="R1481" t="s">
        <v>134</v>
      </c>
      <c r="S1481" t="s">
        <v>100</v>
      </c>
      <c r="T1481" t="s">
        <v>113</v>
      </c>
      <c r="U1481">
        <v>4</v>
      </c>
      <c r="V1481">
        <v>510000</v>
      </c>
      <c r="W1481">
        <v>10200</v>
      </c>
      <c r="X1481">
        <v>499800</v>
      </c>
      <c r="Y1481">
        <v>412500</v>
      </c>
      <c r="Z1481">
        <v>87300</v>
      </c>
      <c r="AA1481">
        <v>0.17466986794717901</v>
      </c>
      <c r="AB1481" t="s">
        <v>6434</v>
      </c>
      <c r="AC1481" s="14">
        <v>51</v>
      </c>
    </row>
    <row r="1482" spans="1:29" x14ac:dyDescent="0.25">
      <c r="A1482" t="s">
        <v>5136</v>
      </c>
      <c r="B1482" s="3">
        <v>45850</v>
      </c>
      <c r="C1482" t="s">
        <v>3536</v>
      </c>
      <c r="E1482" t="s">
        <v>5137</v>
      </c>
      <c r="F1482" t="s">
        <v>107</v>
      </c>
      <c r="G1482">
        <v>57</v>
      </c>
      <c r="H1482" t="s">
        <v>338</v>
      </c>
      <c r="I1482" t="s">
        <v>120</v>
      </c>
      <c r="J1482" t="s">
        <v>165</v>
      </c>
      <c r="K1482" t="s">
        <v>388</v>
      </c>
      <c r="L1482" t="s">
        <v>132</v>
      </c>
      <c r="M1482">
        <v>2</v>
      </c>
      <c r="N1482">
        <v>510000</v>
      </c>
      <c r="O1482">
        <v>0.1</v>
      </c>
      <c r="P1482">
        <v>8000</v>
      </c>
      <c r="Q1482">
        <v>410000</v>
      </c>
      <c r="R1482" t="s">
        <v>6415</v>
      </c>
      <c r="S1482" t="s">
        <v>100</v>
      </c>
      <c r="T1482" t="s">
        <v>113</v>
      </c>
      <c r="U1482">
        <v>4</v>
      </c>
      <c r="V1482">
        <v>1020000</v>
      </c>
      <c r="W1482">
        <v>102000</v>
      </c>
      <c r="X1482">
        <v>918000</v>
      </c>
      <c r="Y1482">
        <v>828000</v>
      </c>
      <c r="Z1482">
        <v>90000</v>
      </c>
      <c r="AA1482">
        <v>9.8039215686274495E-2</v>
      </c>
      <c r="AB1482" t="s">
        <v>6425</v>
      </c>
      <c r="AC1482" s="14">
        <v>51</v>
      </c>
    </row>
    <row r="1483" spans="1:29" x14ac:dyDescent="0.25">
      <c r="A1483" t="s">
        <v>5138</v>
      </c>
      <c r="B1483" s="3">
        <v>45803</v>
      </c>
      <c r="C1483" t="s">
        <v>2449</v>
      </c>
      <c r="D1483" t="s">
        <v>2450</v>
      </c>
      <c r="E1483" t="s">
        <v>5140</v>
      </c>
      <c r="F1483" t="s">
        <v>107</v>
      </c>
      <c r="G1483">
        <v>57</v>
      </c>
      <c r="H1483" t="s">
        <v>310</v>
      </c>
      <c r="I1483" t="s">
        <v>263</v>
      </c>
      <c r="J1483" t="s">
        <v>109</v>
      </c>
      <c r="K1483" t="s">
        <v>175</v>
      </c>
      <c r="L1483" t="s">
        <v>132</v>
      </c>
      <c r="M1483">
        <v>4</v>
      </c>
      <c r="N1483">
        <v>900000</v>
      </c>
      <c r="O1483">
        <v>0.02</v>
      </c>
      <c r="P1483">
        <v>6000</v>
      </c>
      <c r="Q1483">
        <v>730000</v>
      </c>
      <c r="R1483" t="s">
        <v>219</v>
      </c>
      <c r="S1483" t="s">
        <v>100</v>
      </c>
      <c r="T1483" t="s">
        <v>101</v>
      </c>
      <c r="U1483">
        <v>4</v>
      </c>
      <c r="V1483">
        <v>3600000</v>
      </c>
      <c r="W1483">
        <v>72000</v>
      </c>
      <c r="X1483">
        <v>3528000</v>
      </c>
      <c r="Y1483">
        <v>2926000</v>
      </c>
      <c r="Z1483">
        <v>602000</v>
      </c>
      <c r="AA1483">
        <v>0.170634920634921</v>
      </c>
      <c r="AB1483" t="s">
        <v>6430</v>
      </c>
      <c r="AC1483" s="14">
        <v>51</v>
      </c>
    </row>
    <row r="1484" spans="1:29" x14ac:dyDescent="0.25">
      <c r="A1484" t="s">
        <v>5141</v>
      </c>
      <c r="B1484" s="3">
        <v>45847</v>
      </c>
      <c r="C1484" t="s">
        <v>90</v>
      </c>
      <c r="D1484" t="s">
        <v>91</v>
      </c>
      <c r="E1484" t="s">
        <v>6381</v>
      </c>
      <c r="F1484" t="s">
        <v>93</v>
      </c>
      <c r="G1484">
        <v>31</v>
      </c>
      <c r="H1484" t="s">
        <v>595</v>
      </c>
      <c r="I1484" t="s">
        <v>263</v>
      </c>
      <c r="J1484" t="s">
        <v>174</v>
      </c>
      <c r="K1484" t="s">
        <v>852</v>
      </c>
      <c r="L1484" t="s">
        <v>122</v>
      </c>
      <c r="M1484">
        <v>5</v>
      </c>
      <c r="N1484">
        <v>680000</v>
      </c>
      <c r="O1484">
        <v>0.05</v>
      </c>
      <c r="P1484">
        <v>2500</v>
      </c>
      <c r="Q1484">
        <v>555000</v>
      </c>
      <c r="R1484" t="s">
        <v>134</v>
      </c>
      <c r="S1484" t="s">
        <v>100</v>
      </c>
      <c r="T1484" t="s">
        <v>101</v>
      </c>
      <c r="U1484">
        <v>4</v>
      </c>
      <c r="V1484">
        <v>3400000</v>
      </c>
      <c r="W1484">
        <v>170000</v>
      </c>
      <c r="X1484">
        <v>3230000</v>
      </c>
      <c r="Y1484">
        <v>2777500</v>
      </c>
      <c r="Z1484">
        <v>452500</v>
      </c>
      <c r="AA1484">
        <v>0.14009287925696601</v>
      </c>
      <c r="AB1484" t="s">
        <v>6425</v>
      </c>
      <c r="AC1484" s="14" t="s">
        <v>6479</v>
      </c>
    </row>
    <row r="1485" spans="1:29" x14ac:dyDescent="0.25">
      <c r="A1485" t="s">
        <v>5143</v>
      </c>
      <c r="B1485" s="3">
        <v>45980</v>
      </c>
      <c r="C1485" t="s">
        <v>898</v>
      </c>
      <c r="D1485" t="s">
        <v>899</v>
      </c>
      <c r="E1485" t="s">
        <v>5144</v>
      </c>
      <c r="F1485" t="s">
        <v>107</v>
      </c>
      <c r="G1485">
        <v>58</v>
      </c>
      <c r="H1485" t="s">
        <v>558</v>
      </c>
      <c r="I1485" t="s">
        <v>129</v>
      </c>
      <c r="J1485" t="s">
        <v>212</v>
      </c>
      <c r="K1485" t="s">
        <v>281</v>
      </c>
      <c r="L1485" t="s">
        <v>282</v>
      </c>
      <c r="M1485">
        <v>8</v>
      </c>
      <c r="N1485">
        <v>250000</v>
      </c>
      <c r="O1485">
        <v>0.15</v>
      </c>
      <c r="P1485">
        <v>12000</v>
      </c>
      <c r="Q1485">
        <v>190000</v>
      </c>
      <c r="R1485" t="s">
        <v>167</v>
      </c>
      <c r="S1485" t="s">
        <v>100</v>
      </c>
      <c r="T1485" t="s">
        <v>101</v>
      </c>
      <c r="U1485">
        <v>2</v>
      </c>
      <c r="V1485">
        <v>2000000</v>
      </c>
      <c r="W1485">
        <v>300000</v>
      </c>
      <c r="X1485">
        <v>1700000</v>
      </c>
      <c r="Y1485">
        <v>1532000</v>
      </c>
      <c r="Z1485">
        <v>168000</v>
      </c>
      <c r="AA1485">
        <v>9.8823529411764699E-2</v>
      </c>
      <c r="AB1485" t="s">
        <v>6424</v>
      </c>
      <c r="AC1485" s="14">
        <v>51</v>
      </c>
    </row>
    <row r="1486" spans="1:29" x14ac:dyDescent="0.25">
      <c r="A1486" t="s">
        <v>5145</v>
      </c>
      <c r="B1486" s="3">
        <v>45794</v>
      </c>
      <c r="C1486" t="s">
        <v>784</v>
      </c>
      <c r="D1486" t="s">
        <v>785</v>
      </c>
      <c r="E1486" t="s">
        <v>5146</v>
      </c>
      <c r="F1486" t="s">
        <v>107</v>
      </c>
      <c r="G1486">
        <v>40</v>
      </c>
      <c r="H1486" t="s">
        <v>295</v>
      </c>
      <c r="I1486" t="s">
        <v>120</v>
      </c>
      <c r="J1486" t="s">
        <v>155</v>
      </c>
      <c r="K1486" t="s">
        <v>582</v>
      </c>
      <c r="L1486" t="s">
        <v>146</v>
      </c>
      <c r="M1486">
        <v>6</v>
      </c>
      <c r="N1486">
        <v>180000</v>
      </c>
      <c r="O1486">
        <v>0.02</v>
      </c>
      <c r="P1486">
        <v>4000</v>
      </c>
      <c r="Q1486">
        <v>125000</v>
      </c>
      <c r="R1486" t="s">
        <v>134</v>
      </c>
      <c r="S1486" t="s">
        <v>168</v>
      </c>
      <c r="T1486" t="s">
        <v>113</v>
      </c>
      <c r="U1486">
        <v>4</v>
      </c>
      <c r="V1486">
        <v>1080000</v>
      </c>
      <c r="W1486">
        <v>21600</v>
      </c>
      <c r="X1486">
        <v>1058400</v>
      </c>
      <c r="Y1486">
        <v>754000</v>
      </c>
      <c r="Z1486">
        <v>304400</v>
      </c>
      <c r="AA1486">
        <v>0.28760393046107302</v>
      </c>
      <c r="AB1486" t="s">
        <v>6430</v>
      </c>
      <c r="AC1486" s="14" t="s">
        <v>6478</v>
      </c>
    </row>
    <row r="1487" spans="1:29" x14ac:dyDescent="0.25">
      <c r="A1487" t="s">
        <v>5147</v>
      </c>
      <c r="B1487" s="3">
        <v>45988</v>
      </c>
      <c r="C1487" t="s">
        <v>3057</v>
      </c>
      <c r="D1487" t="s">
        <v>3058</v>
      </c>
      <c r="E1487" t="s">
        <v>5148</v>
      </c>
      <c r="F1487" t="s">
        <v>107</v>
      </c>
      <c r="G1487">
        <v>40</v>
      </c>
      <c r="H1487" t="s">
        <v>154</v>
      </c>
      <c r="I1487" t="s">
        <v>95</v>
      </c>
      <c r="J1487" t="s">
        <v>96</v>
      </c>
      <c r="K1487" t="s">
        <v>520</v>
      </c>
      <c r="L1487" t="s">
        <v>111</v>
      </c>
      <c r="M1487">
        <v>8</v>
      </c>
      <c r="N1487">
        <v>410000</v>
      </c>
      <c r="O1487">
        <v>0.02</v>
      </c>
      <c r="P1487">
        <v>12000</v>
      </c>
      <c r="Q1487">
        <v>325000</v>
      </c>
      <c r="R1487" t="s">
        <v>219</v>
      </c>
      <c r="S1487" t="s">
        <v>100</v>
      </c>
      <c r="T1487" t="s">
        <v>113</v>
      </c>
      <c r="U1487">
        <v>4</v>
      </c>
      <c r="V1487">
        <v>3280000</v>
      </c>
      <c r="W1487">
        <v>65600</v>
      </c>
      <c r="X1487">
        <v>3214400</v>
      </c>
      <c r="Y1487">
        <v>2612000</v>
      </c>
      <c r="Z1487">
        <v>602400</v>
      </c>
      <c r="AA1487">
        <v>0.187406669985067</v>
      </c>
      <c r="AB1487" t="s">
        <v>6424</v>
      </c>
      <c r="AC1487" s="14" t="s">
        <v>6478</v>
      </c>
    </row>
    <row r="1488" spans="1:29" x14ac:dyDescent="0.25">
      <c r="A1488" t="s">
        <v>5149</v>
      </c>
      <c r="B1488" s="3">
        <v>45725</v>
      </c>
      <c r="C1488" t="s">
        <v>349</v>
      </c>
      <c r="D1488" t="s">
        <v>350</v>
      </c>
      <c r="E1488" t="s">
        <v>5150</v>
      </c>
      <c r="F1488" t="s">
        <v>93</v>
      </c>
      <c r="G1488">
        <v>65</v>
      </c>
      <c r="H1488" t="s">
        <v>1279</v>
      </c>
      <c r="I1488" t="s">
        <v>144</v>
      </c>
      <c r="J1488" t="s">
        <v>212</v>
      </c>
      <c r="K1488" t="s">
        <v>520</v>
      </c>
      <c r="L1488" t="s">
        <v>111</v>
      </c>
      <c r="M1488">
        <v>2</v>
      </c>
      <c r="N1488">
        <v>410000</v>
      </c>
      <c r="O1488">
        <v>0.02</v>
      </c>
      <c r="P1488">
        <v>6000</v>
      </c>
      <c r="Q1488">
        <v>325000</v>
      </c>
      <c r="R1488" t="s">
        <v>134</v>
      </c>
      <c r="S1488" t="s">
        <v>148</v>
      </c>
      <c r="T1488" t="s">
        <v>113</v>
      </c>
      <c r="U1488">
        <v>5</v>
      </c>
      <c r="V1488">
        <v>820000</v>
      </c>
      <c r="W1488">
        <v>16400</v>
      </c>
      <c r="X1488">
        <v>803600</v>
      </c>
      <c r="Y1488">
        <v>656000</v>
      </c>
      <c r="Z1488">
        <v>147600</v>
      </c>
      <c r="AA1488">
        <v>0.183673469387755</v>
      </c>
      <c r="AB1488" t="s">
        <v>6428</v>
      </c>
      <c r="AC1488" s="14">
        <v>51</v>
      </c>
    </row>
    <row r="1489" spans="1:29" x14ac:dyDescent="0.25">
      <c r="A1489" t="s">
        <v>5151</v>
      </c>
      <c r="B1489" s="3">
        <v>45993</v>
      </c>
      <c r="C1489" t="s">
        <v>1336</v>
      </c>
      <c r="D1489" t="s">
        <v>1337</v>
      </c>
      <c r="E1489" t="s">
        <v>5152</v>
      </c>
      <c r="F1489" t="s">
        <v>107</v>
      </c>
      <c r="G1489">
        <v>31</v>
      </c>
      <c r="H1489" t="s">
        <v>295</v>
      </c>
      <c r="I1489" t="s">
        <v>120</v>
      </c>
      <c r="J1489" t="s">
        <v>212</v>
      </c>
      <c r="K1489" t="s">
        <v>156</v>
      </c>
      <c r="L1489" t="s">
        <v>111</v>
      </c>
      <c r="M1489">
        <v>3</v>
      </c>
      <c r="N1489">
        <v>290000</v>
      </c>
      <c r="O1489">
        <v>0</v>
      </c>
      <c r="P1489">
        <v>4000</v>
      </c>
      <c r="Q1489">
        <v>225000</v>
      </c>
      <c r="R1489" t="s">
        <v>134</v>
      </c>
      <c r="S1489" t="s">
        <v>100</v>
      </c>
      <c r="T1489" t="s">
        <v>101</v>
      </c>
      <c r="U1489">
        <v>4</v>
      </c>
      <c r="V1489">
        <v>870000</v>
      </c>
      <c r="W1489">
        <v>0</v>
      </c>
      <c r="X1489">
        <v>870000</v>
      </c>
      <c r="Y1489">
        <v>679000</v>
      </c>
      <c r="Z1489">
        <v>191000</v>
      </c>
      <c r="AA1489">
        <v>0.219540229885057</v>
      </c>
      <c r="AB1489" t="s">
        <v>6432</v>
      </c>
      <c r="AC1489" s="14" t="s">
        <v>6479</v>
      </c>
    </row>
    <row r="1490" spans="1:29" x14ac:dyDescent="0.25">
      <c r="A1490" t="s">
        <v>5153</v>
      </c>
      <c r="B1490" s="3">
        <v>45942</v>
      </c>
      <c r="C1490" t="s">
        <v>1349</v>
      </c>
      <c r="D1490" t="s">
        <v>5154</v>
      </c>
      <c r="E1490" t="s">
        <v>5155</v>
      </c>
      <c r="F1490" t="s">
        <v>107</v>
      </c>
      <c r="G1490">
        <v>42</v>
      </c>
      <c r="H1490" t="s">
        <v>413</v>
      </c>
      <c r="I1490" t="s">
        <v>95</v>
      </c>
      <c r="J1490" t="s">
        <v>165</v>
      </c>
      <c r="K1490" t="s">
        <v>296</v>
      </c>
      <c r="L1490" t="s">
        <v>282</v>
      </c>
      <c r="M1490">
        <v>2</v>
      </c>
      <c r="N1490">
        <v>320000</v>
      </c>
      <c r="O1490">
        <v>0.15</v>
      </c>
      <c r="P1490">
        <v>4000</v>
      </c>
      <c r="Q1490">
        <v>250000</v>
      </c>
      <c r="R1490" t="s">
        <v>167</v>
      </c>
      <c r="S1490" t="s">
        <v>100</v>
      </c>
      <c r="T1490" t="s">
        <v>113</v>
      </c>
      <c r="U1490">
        <v>4</v>
      </c>
      <c r="V1490">
        <v>640000</v>
      </c>
      <c r="W1490">
        <v>96000</v>
      </c>
      <c r="X1490">
        <v>544000</v>
      </c>
      <c r="Y1490">
        <v>504000</v>
      </c>
      <c r="Z1490">
        <v>40000</v>
      </c>
      <c r="AA1490">
        <v>7.3529411764705899E-2</v>
      </c>
      <c r="AB1490" t="s">
        <v>6427</v>
      </c>
      <c r="AC1490" s="14" t="s">
        <v>6478</v>
      </c>
    </row>
    <row r="1491" spans="1:29" x14ac:dyDescent="0.25">
      <c r="A1491" t="s">
        <v>5156</v>
      </c>
      <c r="B1491" s="3">
        <v>45829</v>
      </c>
      <c r="C1491" t="s">
        <v>457</v>
      </c>
      <c r="D1491" t="s">
        <v>458</v>
      </c>
      <c r="E1491" t="s">
        <v>5158</v>
      </c>
      <c r="F1491" t="s">
        <v>93</v>
      </c>
      <c r="G1491">
        <v>24</v>
      </c>
      <c r="H1491" t="s">
        <v>338</v>
      </c>
      <c r="I1491" t="s">
        <v>120</v>
      </c>
      <c r="J1491" t="s">
        <v>174</v>
      </c>
      <c r="K1491" t="s">
        <v>425</v>
      </c>
      <c r="L1491" t="s">
        <v>146</v>
      </c>
      <c r="M1491">
        <v>4</v>
      </c>
      <c r="N1491">
        <v>45000</v>
      </c>
      <c r="O1491">
        <v>0.02</v>
      </c>
      <c r="P1491">
        <v>12000</v>
      </c>
      <c r="Q1491">
        <v>27000</v>
      </c>
      <c r="R1491" t="s">
        <v>134</v>
      </c>
      <c r="S1491" t="s">
        <v>100</v>
      </c>
      <c r="T1491" t="s">
        <v>113</v>
      </c>
      <c r="U1491">
        <v>3</v>
      </c>
      <c r="V1491">
        <v>180000</v>
      </c>
      <c r="W1491">
        <v>3600</v>
      </c>
      <c r="X1491">
        <v>176400</v>
      </c>
      <c r="Y1491">
        <v>120000</v>
      </c>
      <c r="Z1491">
        <v>56400</v>
      </c>
      <c r="AA1491">
        <v>0.319727891156463</v>
      </c>
      <c r="AB1491" t="s">
        <v>6434</v>
      </c>
      <c r="AC1491" s="14" t="s">
        <v>6477</v>
      </c>
    </row>
    <row r="1492" spans="1:29" x14ac:dyDescent="0.25">
      <c r="A1492" t="s">
        <v>5159</v>
      </c>
      <c r="B1492" s="3">
        <v>45964</v>
      </c>
      <c r="C1492" t="s">
        <v>2761</v>
      </c>
      <c r="D1492" t="s">
        <v>4848</v>
      </c>
      <c r="E1492" t="s">
        <v>5161</v>
      </c>
      <c r="F1492" t="s">
        <v>93</v>
      </c>
      <c r="G1492">
        <v>42</v>
      </c>
      <c r="H1492" t="s">
        <v>558</v>
      </c>
      <c r="I1492" t="s">
        <v>129</v>
      </c>
      <c r="J1492" t="s">
        <v>109</v>
      </c>
      <c r="K1492" t="s">
        <v>520</v>
      </c>
      <c r="L1492" t="s">
        <v>111</v>
      </c>
      <c r="M1492">
        <v>3</v>
      </c>
      <c r="N1492">
        <v>410000</v>
      </c>
      <c r="O1492">
        <v>0</v>
      </c>
      <c r="P1492">
        <v>2500</v>
      </c>
      <c r="Q1492">
        <v>325000</v>
      </c>
      <c r="R1492" t="s">
        <v>6415</v>
      </c>
      <c r="S1492" t="s">
        <v>168</v>
      </c>
      <c r="T1492" t="s">
        <v>113</v>
      </c>
      <c r="U1492">
        <v>4</v>
      </c>
      <c r="V1492">
        <v>1230000</v>
      </c>
      <c r="W1492">
        <v>0</v>
      </c>
      <c r="X1492">
        <v>1230000</v>
      </c>
      <c r="Y1492">
        <v>977500</v>
      </c>
      <c r="Z1492">
        <v>252500</v>
      </c>
      <c r="AA1492">
        <v>0.20528455284552799</v>
      </c>
      <c r="AB1492" t="s">
        <v>6424</v>
      </c>
      <c r="AC1492" s="14" t="s">
        <v>6478</v>
      </c>
    </row>
    <row r="1493" spans="1:29" x14ac:dyDescent="0.25">
      <c r="A1493" t="s">
        <v>5162</v>
      </c>
      <c r="B1493" s="3">
        <v>45739</v>
      </c>
      <c r="C1493" t="s">
        <v>4978</v>
      </c>
      <c r="D1493" t="s">
        <v>5164</v>
      </c>
      <c r="E1493" t="s">
        <v>5165</v>
      </c>
      <c r="F1493" t="s">
        <v>107</v>
      </c>
      <c r="G1493">
        <v>64</v>
      </c>
      <c r="H1493" t="s">
        <v>295</v>
      </c>
      <c r="I1493" t="s">
        <v>120</v>
      </c>
      <c r="J1493" t="s">
        <v>174</v>
      </c>
      <c r="K1493" t="s">
        <v>156</v>
      </c>
      <c r="L1493" t="s">
        <v>111</v>
      </c>
      <c r="M1493">
        <v>8</v>
      </c>
      <c r="N1493">
        <v>290000</v>
      </c>
      <c r="O1493">
        <v>0.05</v>
      </c>
      <c r="P1493">
        <v>12000</v>
      </c>
      <c r="Q1493">
        <v>225000</v>
      </c>
      <c r="R1493" t="s">
        <v>219</v>
      </c>
      <c r="S1493" t="s">
        <v>135</v>
      </c>
      <c r="T1493" t="s">
        <v>113</v>
      </c>
      <c r="U1493">
        <v>1</v>
      </c>
      <c r="V1493">
        <v>2320000</v>
      </c>
      <c r="W1493">
        <v>116000</v>
      </c>
      <c r="X1493">
        <v>2204000</v>
      </c>
      <c r="Y1493">
        <v>1812000</v>
      </c>
      <c r="Z1493">
        <v>392000</v>
      </c>
      <c r="AA1493">
        <v>0.177858439201452</v>
      </c>
      <c r="AB1493" t="s">
        <v>6428</v>
      </c>
      <c r="AC1493" s="14">
        <v>51</v>
      </c>
    </row>
    <row r="1494" spans="1:29" x14ac:dyDescent="0.25">
      <c r="A1494" t="s">
        <v>5166</v>
      </c>
      <c r="B1494" s="3">
        <v>45832</v>
      </c>
      <c r="C1494" t="s">
        <v>475</v>
      </c>
      <c r="D1494" t="s">
        <v>1434</v>
      </c>
      <c r="E1494" t="s">
        <v>5167</v>
      </c>
      <c r="F1494" t="s">
        <v>93</v>
      </c>
      <c r="G1494">
        <v>31</v>
      </c>
      <c r="H1494" t="s">
        <v>128</v>
      </c>
      <c r="I1494" t="s">
        <v>129</v>
      </c>
      <c r="J1494" t="s">
        <v>359</v>
      </c>
      <c r="K1494" t="s">
        <v>242</v>
      </c>
      <c r="L1494" t="s">
        <v>132</v>
      </c>
      <c r="M1494">
        <v>3</v>
      </c>
      <c r="N1494">
        <v>780000</v>
      </c>
      <c r="O1494">
        <v>0.15</v>
      </c>
      <c r="P1494">
        <v>8000</v>
      </c>
      <c r="Q1494">
        <v>630000</v>
      </c>
      <c r="R1494" t="s">
        <v>134</v>
      </c>
      <c r="S1494" t="s">
        <v>148</v>
      </c>
      <c r="T1494" t="s">
        <v>101</v>
      </c>
      <c r="U1494">
        <v>2</v>
      </c>
      <c r="V1494">
        <v>2340000</v>
      </c>
      <c r="W1494">
        <v>351000</v>
      </c>
      <c r="X1494">
        <v>1989000</v>
      </c>
      <c r="Y1494">
        <v>1898000</v>
      </c>
      <c r="Z1494">
        <v>91000</v>
      </c>
      <c r="AA1494">
        <v>4.5751633986928102E-2</v>
      </c>
      <c r="AB1494" t="s">
        <v>6434</v>
      </c>
      <c r="AC1494" s="14" t="s">
        <v>6479</v>
      </c>
    </row>
    <row r="1495" spans="1:29" x14ac:dyDescent="0.25">
      <c r="A1495" t="s">
        <v>5168</v>
      </c>
      <c r="B1495" s="3">
        <v>45767</v>
      </c>
      <c r="C1495" t="s">
        <v>1584</v>
      </c>
      <c r="D1495" t="s">
        <v>1585</v>
      </c>
      <c r="E1495" t="s">
        <v>5169</v>
      </c>
      <c r="F1495" t="s">
        <v>107</v>
      </c>
      <c r="G1495">
        <v>59</v>
      </c>
      <c r="H1495" t="s">
        <v>154</v>
      </c>
      <c r="I1495" t="s">
        <v>95</v>
      </c>
      <c r="J1495" t="s">
        <v>174</v>
      </c>
      <c r="K1495" t="s">
        <v>311</v>
      </c>
      <c r="L1495" t="s">
        <v>122</v>
      </c>
      <c r="M1495">
        <v>4</v>
      </c>
      <c r="N1495">
        <v>850000</v>
      </c>
      <c r="O1495">
        <v>0.05</v>
      </c>
      <c r="P1495">
        <v>12000</v>
      </c>
      <c r="Q1495">
        <v>710000</v>
      </c>
      <c r="R1495" t="s">
        <v>134</v>
      </c>
      <c r="S1495" t="s">
        <v>168</v>
      </c>
      <c r="T1495" t="s">
        <v>101</v>
      </c>
      <c r="V1495">
        <v>3400000</v>
      </c>
      <c r="W1495">
        <v>170000</v>
      </c>
      <c r="X1495">
        <v>3230000</v>
      </c>
      <c r="Y1495">
        <v>2852000</v>
      </c>
      <c r="Z1495">
        <v>378000</v>
      </c>
      <c r="AA1495">
        <v>0.11702786377709</v>
      </c>
      <c r="AB1495" t="s">
        <v>6431</v>
      </c>
      <c r="AC1495" s="14">
        <v>51</v>
      </c>
    </row>
    <row r="1496" spans="1:29" x14ac:dyDescent="0.25">
      <c r="A1496" t="s">
        <v>5170</v>
      </c>
      <c r="B1496" s="3">
        <v>45999</v>
      </c>
      <c r="C1496" t="s">
        <v>300</v>
      </c>
      <c r="D1496" t="s">
        <v>301</v>
      </c>
      <c r="E1496" t="s">
        <v>5172</v>
      </c>
      <c r="F1496" t="s">
        <v>107</v>
      </c>
      <c r="G1496">
        <v>37</v>
      </c>
      <c r="H1496" t="s">
        <v>581</v>
      </c>
      <c r="I1496" t="s">
        <v>144</v>
      </c>
      <c r="J1496" t="s">
        <v>174</v>
      </c>
      <c r="K1496" t="s">
        <v>1540</v>
      </c>
      <c r="L1496" t="s">
        <v>282</v>
      </c>
      <c r="M1496">
        <v>5</v>
      </c>
      <c r="N1496">
        <v>650000</v>
      </c>
      <c r="O1496">
        <v>0.05</v>
      </c>
      <c r="P1496">
        <v>8000</v>
      </c>
      <c r="Q1496">
        <v>520000</v>
      </c>
      <c r="R1496" t="s">
        <v>6415</v>
      </c>
      <c r="S1496" t="s">
        <v>100</v>
      </c>
      <c r="T1496" t="s">
        <v>113</v>
      </c>
      <c r="U1496">
        <v>4</v>
      </c>
      <c r="V1496">
        <v>3250000</v>
      </c>
      <c r="W1496">
        <v>162500</v>
      </c>
      <c r="X1496">
        <v>3087500</v>
      </c>
      <c r="Y1496">
        <v>2608000</v>
      </c>
      <c r="Z1496">
        <v>479500</v>
      </c>
      <c r="AA1496">
        <v>0.15530364372469599</v>
      </c>
      <c r="AB1496" t="s">
        <v>6432</v>
      </c>
      <c r="AC1496" s="14" t="s">
        <v>6478</v>
      </c>
    </row>
    <row r="1497" spans="1:29" x14ac:dyDescent="0.25">
      <c r="A1497" t="s">
        <v>5173</v>
      </c>
      <c r="B1497" s="3">
        <v>45793</v>
      </c>
      <c r="C1497" t="s">
        <v>882</v>
      </c>
      <c r="D1497" t="s">
        <v>1848</v>
      </c>
      <c r="E1497" t="s">
        <v>5174</v>
      </c>
      <c r="F1497" t="s">
        <v>93</v>
      </c>
      <c r="G1497">
        <v>44</v>
      </c>
      <c r="H1497" t="s">
        <v>295</v>
      </c>
      <c r="I1497" t="s">
        <v>120</v>
      </c>
      <c r="J1497" t="s">
        <v>212</v>
      </c>
      <c r="K1497" t="s">
        <v>145</v>
      </c>
      <c r="L1497" t="s">
        <v>146</v>
      </c>
      <c r="M1497">
        <v>4</v>
      </c>
      <c r="N1497">
        <v>145000</v>
      </c>
      <c r="O1497">
        <v>0.15</v>
      </c>
      <c r="P1497">
        <v>6000</v>
      </c>
      <c r="Q1497">
        <v>98000</v>
      </c>
      <c r="R1497" t="s">
        <v>134</v>
      </c>
      <c r="S1497" t="s">
        <v>135</v>
      </c>
      <c r="T1497" t="s">
        <v>113</v>
      </c>
      <c r="U1497">
        <v>5</v>
      </c>
      <c r="V1497">
        <v>580000</v>
      </c>
      <c r="W1497">
        <v>87000</v>
      </c>
      <c r="X1497">
        <v>493000</v>
      </c>
      <c r="Y1497">
        <v>398000</v>
      </c>
      <c r="Z1497">
        <v>95000</v>
      </c>
      <c r="AA1497">
        <v>0.192697768762678</v>
      </c>
      <c r="AB1497" t="s">
        <v>6430</v>
      </c>
      <c r="AC1497" s="14" t="s">
        <v>6478</v>
      </c>
    </row>
    <row r="1498" spans="1:29" x14ac:dyDescent="0.25">
      <c r="A1498" t="s">
        <v>5175</v>
      </c>
      <c r="B1498" s="3">
        <v>45939</v>
      </c>
      <c r="C1498" t="s">
        <v>4426</v>
      </c>
      <c r="D1498" t="s">
        <v>5176</v>
      </c>
      <c r="E1498" t="s">
        <v>5177</v>
      </c>
      <c r="F1498" t="s">
        <v>93</v>
      </c>
      <c r="G1498">
        <v>18</v>
      </c>
      <c r="H1498" t="s">
        <v>119</v>
      </c>
      <c r="I1498" t="s">
        <v>120</v>
      </c>
      <c r="J1498" t="s">
        <v>174</v>
      </c>
      <c r="K1498" t="s">
        <v>175</v>
      </c>
      <c r="L1498" t="s">
        <v>132</v>
      </c>
      <c r="M1498">
        <v>5</v>
      </c>
      <c r="N1498">
        <v>900000</v>
      </c>
      <c r="O1498">
        <v>0.05</v>
      </c>
      <c r="P1498">
        <v>4000</v>
      </c>
      <c r="Q1498">
        <v>730000</v>
      </c>
      <c r="R1498" t="s">
        <v>219</v>
      </c>
      <c r="S1498" t="s">
        <v>148</v>
      </c>
      <c r="T1498" t="s">
        <v>101</v>
      </c>
      <c r="U1498">
        <v>1</v>
      </c>
      <c r="V1498">
        <v>4500000</v>
      </c>
      <c r="W1498">
        <v>225000</v>
      </c>
      <c r="X1498">
        <v>4275000</v>
      </c>
      <c r="Y1498">
        <v>3654000</v>
      </c>
      <c r="Z1498">
        <v>621000</v>
      </c>
      <c r="AA1498">
        <v>0.14526315789473701</v>
      </c>
      <c r="AB1498" t="s">
        <v>6427</v>
      </c>
      <c r="AC1498" s="14" t="s">
        <v>6477</v>
      </c>
    </row>
    <row r="1499" spans="1:29" x14ac:dyDescent="0.25">
      <c r="A1499" t="s">
        <v>5178</v>
      </c>
      <c r="B1499" s="3">
        <v>45916</v>
      </c>
      <c r="C1499" t="s">
        <v>2187</v>
      </c>
      <c r="D1499" t="s">
        <v>2136</v>
      </c>
      <c r="E1499" t="s">
        <v>5179</v>
      </c>
      <c r="F1499" t="s">
        <v>93</v>
      </c>
      <c r="G1499">
        <v>55</v>
      </c>
      <c r="H1499" t="s">
        <v>295</v>
      </c>
      <c r="I1499" t="s">
        <v>120</v>
      </c>
      <c r="J1499" t="s">
        <v>212</v>
      </c>
      <c r="K1499" t="s">
        <v>311</v>
      </c>
      <c r="L1499" t="s">
        <v>122</v>
      </c>
      <c r="M1499">
        <v>4</v>
      </c>
      <c r="N1499">
        <v>850000</v>
      </c>
      <c r="O1499">
        <v>0</v>
      </c>
      <c r="P1499">
        <v>6000</v>
      </c>
      <c r="Q1499">
        <v>710000</v>
      </c>
      <c r="R1499" t="s">
        <v>134</v>
      </c>
      <c r="S1499" t="s">
        <v>168</v>
      </c>
      <c r="T1499" t="s">
        <v>113</v>
      </c>
      <c r="U1499">
        <v>3</v>
      </c>
      <c r="V1499">
        <v>3400000</v>
      </c>
      <c r="W1499">
        <v>0</v>
      </c>
      <c r="X1499">
        <v>3400000</v>
      </c>
      <c r="Y1499">
        <v>2846000</v>
      </c>
      <c r="Z1499">
        <v>554000</v>
      </c>
      <c r="AA1499">
        <v>0.16294117647058801</v>
      </c>
      <c r="AB1499" t="s">
        <v>6435</v>
      </c>
      <c r="AC1499" s="14">
        <v>51</v>
      </c>
    </row>
    <row r="1500" spans="1:29" x14ac:dyDescent="0.25">
      <c r="A1500" t="s">
        <v>5180</v>
      </c>
      <c r="B1500" s="3">
        <v>45723</v>
      </c>
      <c r="C1500" t="s">
        <v>892</v>
      </c>
      <c r="D1500" t="s">
        <v>893</v>
      </c>
      <c r="E1500" t="s">
        <v>5181</v>
      </c>
      <c r="F1500" t="s">
        <v>93</v>
      </c>
      <c r="G1500">
        <v>59</v>
      </c>
      <c r="H1500" t="s">
        <v>1792</v>
      </c>
      <c r="I1500" t="s">
        <v>129</v>
      </c>
      <c r="J1500" t="s">
        <v>165</v>
      </c>
      <c r="K1500" t="s">
        <v>296</v>
      </c>
      <c r="L1500" t="s">
        <v>282</v>
      </c>
      <c r="M1500">
        <v>1</v>
      </c>
      <c r="N1500">
        <v>320000</v>
      </c>
      <c r="O1500">
        <v>0.05</v>
      </c>
      <c r="P1500">
        <v>6000</v>
      </c>
      <c r="Q1500">
        <v>250000</v>
      </c>
      <c r="R1500" t="s">
        <v>219</v>
      </c>
      <c r="S1500" t="s">
        <v>135</v>
      </c>
      <c r="T1500" t="s">
        <v>101</v>
      </c>
      <c r="U1500">
        <v>4</v>
      </c>
      <c r="V1500">
        <v>320000</v>
      </c>
      <c r="W1500">
        <v>16000</v>
      </c>
      <c r="X1500">
        <v>304000</v>
      </c>
      <c r="Y1500">
        <v>256000</v>
      </c>
      <c r="Z1500">
        <v>48000</v>
      </c>
      <c r="AA1500">
        <v>0.157894736842105</v>
      </c>
      <c r="AB1500" t="s">
        <v>6428</v>
      </c>
      <c r="AC1500" s="14">
        <v>51</v>
      </c>
    </row>
    <row r="1501" spans="1:29" x14ac:dyDescent="0.25">
      <c r="A1501" t="s">
        <v>5182</v>
      </c>
      <c r="B1501" s="3">
        <v>45825</v>
      </c>
      <c r="C1501" t="s">
        <v>2507</v>
      </c>
      <c r="D1501" t="s">
        <v>2508</v>
      </c>
      <c r="E1501" t="s">
        <v>5183</v>
      </c>
      <c r="F1501" t="s">
        <v>107</v>
      </c>
      <c r="G1501">
        <v>31</v>
      </c>
      <c r="H1501" t="s">
        <v>377</v>
      </c>
      <c r="I1501" t="s">
        <v>95</v>
      </c>
      <c r="J1501" t="s">
        <v>96</v>
      </c>
      <c r="K1501" t="s">
        <v>121</v>
      </c>
      <c r="L1501" t="s">
        <v>122</v>
      </c>
      <c r="M1501">
        <v>1</v>
      </c>
      <c r="N1501">
        <v>720000</v>
      </c>
      <c r="O1501">
        <v>0.05</v>
      </c>
      <c r="P1501">
        <v>12000</v>
      </c>
      <c r="Q1501">
        <v>600000</v>
      </c>
      <c r="R1501" t="s">
        <v>219</v>
      </c>
      <c r="S1501" t="s">
        <v>168</v>
      </c>
      <c r="T1501" t="s">
        <v>101</v>
      </c>
      <c r="U1501">
        <v>4</v>
      </c>
      <c r="V1501">
        <v>720000</v>
      </c>
      <c r="W1501">
        <v>36000</v>
      </c>
      <c r="X1501">
        <v>684000</v>
      </c>
      <c r="Y1501">
        <v>612000</v>
      </c>
      <c r="Z1501">
        <v>72000</v>
      </c>
      <c r="AA1501">
        <v>0.105263157894737</v>
      </c>
      <c r="AB1501" t="s">
        <v>6434</v>
      </c>
      <c r="AC1501" s="14" t="s">
        <v>6479</v>
      </c>
    </row>
    <row r="1502" spans="1:29" x14ac:dyDescent="0.25">
      <c r="A1502" t="s">
        <v>5184</v>
      </c>
      <c r="B1502" s="3">
        <v>45827</v>
      </c>
      <c r="C1502" t="s">
        <v>811</v>
      </c>
      <c r="D1502" t="s">
        <v>812</v>
      </c>
      <c r="E1502" t="s">
        <v>5186</v>
      </c>
      <c r="F1502" t="s">
        <v>93</v>
      </c>
      <c r="G1502">
        <v>40</v>
      </c>
      <c r="H1502" t="s">
        <v>338</v>
      </c>
      <c r="I1502" t="s">
        <v>120</v>
      </c>
      <c r="J1502" t="s">
        <v>212</v>
      </c>
      <c r="K1502" t="s">
        <v>296</v>
      </c>
      <c r="L1502" t="s">
        <v>282</v>
      </c>
      <c r="M1502">
        <v>7</v>
      </c>
      <c r="N1502">
        <v>320000</v>
      </c>
      <c r="O1502">
        <v>0.15</v>
      </c>
      <c r="P1502">
        <v>0</v>
      </c>
      <c r="Q1502">
        <v>250000</v>
      </c>
      <c r="R1502" t="s">
        <v>219</v>
      </c>
      <c r="S1502" t="s">
        <v>135</v>
      </c>
      <c r="T1502" t="s">
        <v>113</v>
      </c>
      <c r="U1502">
        <v>1</v>
      </c>
      <c r="V1502">
        <v>2240000</v>
      </c>
      <c r="W1502">
        <v>336000</v>
      </c>
      <c r="X1502">
        <v>1904000</v>
      </c>
      <c r="Y1502">
        <v>1750000</v>
      </c>
      <c r="Z1502">
        <v>154000</v>
      </c>
      <c r="AA1502">
        <v>8.0882352941176502E-2</v>
      </c>
      <c r="AB1502" t="s">
        <v>6434</v>
      </c>
      <c r="AC1502" s="14" t="s">
        <v>6478</v>
      </c>
    </row>
    <row r="1503" spans="1:29" x14ac:dyDescent="0.25">
      <c r="A1503" t="s">
        <v>5187</v>
      </c>
      <c r="B1503" s="3">
        <v>46022</v>
      </c>
      <c r="C1503" t="s">
        <v>1595</v>
      </c>
      <c r="D1503" t="s">
        <v>1596</v>
      </c>
      <c r="E1503" t="s">
        <v>5188</v>
      </c>
      <c r="F1503" t="s">
        <v>107</v>
      </c>
      <c r="G1503">
        <v>51</v>
      </c>
      <c r="H1503" t="s">
        <v>338</v>
      </c>
      <c r="I1503" t="s">
        <v>120</v>
      </c>
      <c r="J1503" t="s">
        <v>174</v>
      </c>
      <c r="K1503" t="s">
        <v>852</v>
      </c>
      <c r="L1503" t="s">
        <v>122</v>
      </c>
      <c r="M1503">
        <v>4</v>
      </c>
      <c r="N1503">
        <v>680000</v>
      </c>
      <c r="O1503">
        <v>0.02</v>
      </c>
      <c r="P1503">
        <v>12000</v>
      </c>
      <c r="Q1503">
        <v>555000</v>
      </c>
      <c r="R1503" t="s">
        <v>219</v>
      </c>
      <c r="S1503" t="s">
        <v>135</v>
      </c>
      <c r="T1503" t="s">
        <v>101</v>
      </c>
      <c r="U1503">
        <v>1</v>
      </c>
      <c r="V1503">
        <v>2720000</v>
      </c>
      <c r="W1503">
        <v>54400</v>
      </c>
      <c r="X1503">
        <v>2665600</v>
      </c>
      <c r="Y1503">
        <v>2232000</v>
      </c>
      <c r="Z1503">
        <v>433600</v>
      </c>
      <c r="AA1503">
        <v>0.16266506602641101</v>
      </c>
      <c r="AB1503" t="s">
        <v>6432</v>
      </c>
      <c r="AC1503" s="14">
        <v>51</v>
      </c>
    </row>
    <row r="1504" spans="1:29" x14ac:dyDescent="0.25">
      <c r="A1504" t="s">
        <v>5189</v>
      </c>
      <c r="B1504" s="3">
        <v>45990</v>
      </c>
      <c r="C1504" t="s">
        <v>1260</v>
      </c>
      <c r="D1504" t="s">
        <v>5190</v>
      </c>
      <c r="E1504" t="s">
        <v>5191</v>
      </c>
      <c r="F1504" t="s">
        <v>107</v>
      </c>
      <c r="G1504">
        <v>21</v>
      </c>
      <c r="H1504" t="s">
        <v>581</v>
      </c>
      <c r="I1504" t="s">
        <v>144</v>
      </c>
      <c r="J1504" t="s">
        <v>155</v>
      </c>
      <c r="K1504" t="s">
        <v>425</v>
      </c>
      <c r="L1504" t="s">
        <v>146</v>
      </c>
      <c r="M1504">
        <v>6</v>
      </c>
      <c r="N1504">
        <v>45000</v>
      </c>
      <c r="O1504">
        <v>0.05</v>
      </c>
      <c r="P1504">
        <v>1500</v>
      </c>
      <c r="Q1504">
        <v>27000</v>
      </c>
      <c r="R1504" t="s">
        <v>6415</v>
      </c>
      <c r="S1504" t="s">
        <v>168</v>
      </c>
      <c r="T1504" t="s">
        <v>101</v>
      </c>
      <c r="U1504">
        <v>3</v>
      </c>
      <c r="V1504">
        <v>270000</v>
      </c>
      <c r="W1504">
        <v>13500</v>
      </c>
      <c r="X1504">
        <v>256500</v>
      </c>
      <c r="Y1504">
        <v>163500</v>
      </c>
      <c r="Z1504">
        <v>93000</v>
      </c>
      <c r="AA1504">
        <v>0.36257309941520499</v>
      </c>
      <c r="AB1504" t="s">
        <v>6424</v>
      </c>
      <c r="AC1504" s="14" t="s">
        <v>6477</v>
      </c>
    </row>
    <row r="1505" spans="1:29" x14ac:dyDescent="0.25">
      <c r="A1505" t="s">
        <v>5192</v>
      </c>
      <c r="B1505" s="3">
        <v>45953</v>
      </c>
      <c r="C1505" t="s">
        <v>3366</v>
      </c>
      <c r="D1505" t="s">
        <v>3367</v>
      </c>
      <c r="E1505" t="s">
        <v>5193</v>
      </c>
      <c r="F1505" t="s">
        <v>107</v>
      </c>
      <c r="G1505">
        <v>47</v>
      </c>
      <c r="H1505" t="s">
        <v>154</v>
      </c>
      <c r="I1505" t="s">
        <v>95</v>
      </c>
      <c r="J1505" t="s">
        <v>155</v>
      </c>
      <c r="K1505" t="s">
        <v>175</v>
      </c>
      <c r="L1505" t="s">
        <v>132</v>
      </c>
      <c r="M1505">
        <v>1</v>
      </c>
      <c r="N1505">
        <v>900000</v>
      </c>
      <c r="O1505">
        <v>0.1</v>
      </c>
      <c r="P1505">
        <v>4000</v>
      </c>
      <c r="Q1505">
        <v>730000</v>
      </c>
      <c r="R1505" t="s">
        <v>219</v>
      </c>
      <c r="S1505" t="s">
        <v>168</v>
      </c>
      <c r="T1505" t="s">
        <v>101</v>
      </c>
      <c r="U1505">
        <v>4</v>
      </c>
      <c r="V1505">
        <v>900000</v>
      </c>
      <c r="W1505">
        <v>90000</v>
      </c>
      <c r="X1505">
        <v>810000</v>
      </c>
      <c r="Y1505">
        <v>734000</v>
      </c>
      <c r="Z1505">
        <v>76000</v>
      </c>
      <c r="AA1505">
        <v>9.3827160493827194E-2</v>
      </c>
      <c r="AB1505" t="s">
        <v>6427</v>
      </c>
      <c r="AC1505" s="14" t="s">
        <v>6478</v>
      </c>
    </row>
    <row r="1506" spans="1:29" x14ac:dyDescent="0.25">
      <c r="A1506" t="s">
        <v>5194</v>
      </c>
      <c r="B1506" s="3">
        <v>45914</v>
      </c>
      <c r="C1506" t="s">
        <v>784</v>
      </c>
      <c r="D1506" t="s">
        <v>785</v>
      </c>
      <c r="E1506" t="s">
        <v>5195</v>
      </c>
      <c r="F1506" t="s">
        <v>93</v>
      </c>
      <c r="G1506">
        <v>39</v>
      </c>
      <c r="H1506" t="s">
        <v>154</v>
      </c>
      <c r="I1506" t="s">
        <v>95</v>
      </c>
      <c r="J1506" t="s">
        <v>96</v>
      </c>
      <c r="K1506" t="s">
        <v>145</v>
      </c>
      <c r="L1506" t="s">
        <v>146</v>
      </c>
      <c r="M1506">
        <v>5</v>
      </c>
      <c r="N1506">
        <v>145000</v>
      </c>
      <c r="O1506">
        <v>0.1</v>
      </c>
      <c r="P1506">
        <v>6000</v>
      </c>
      <c r="Q1506">
        <v>98000</v>
      </c>
      <c r="R1506" t="s">
        <v>134</v>
      </c>
      <c r="S1506" t="s">
        <v>100</v>
      </c>
      <c r="T1506" t="s">
        <v>101</v>
      </c>
      <c r="U1506">
        <v>4</v>
      </c>
      <c r="V1506">
        <v>725000</v>
      </c>
      <c r="W1506">
        <v>72500</v>
      </c>
      <c r="X1506">
        <v>652500</v>
      </c>
      <c r="Y1506">
        <v>496000</v>
      </c>
      <c r="Z1506">
        <v>156500</v>
      </c>
      <c r="AA1506">
        <v>0.23984674329501901</v>
      </c>
      <c r="AB1506" t="s">
        <v>6435</v>
      </c>
      <c r="AC1506" s="14" t="s">
        <v>6478</v>
      </c>
    </row>
    <row r="1507" spans="1:29" x14ac:dyDescent="0.25">
      <c r="A1507" t="s">
        <v>5196</v>
      </c>
      <c r="B1507" s="3">
        <v>45911</v>
      </c>
      <c r="C1507" t="s">
        <v>599</v>
      </c>
      <c r="D1507" t="s">
        <v>600</v>
      </c>
      <c r="E1507" t="s">
        <v>5197</v>
      </c>
      <c r="F1507" t="s">
        <v>107</v>
      </c>
      <c r="G1507">
        <v>29</v>
      </c>
      <c r="H1507" t="s">
        <v>262</v>
      </c>
      <c r="I1507" t="s">
        <v>263</v>
      </c>
      <c r="J1507" t="s">
        <v>174</v>
      </c>
      <c r="K1507" t="s">
        <v>281</v>
      </c>
      <c r="L1507" t="s">
        <v>282</v>
      </c>
      <c r="M1507">
        <v>2</v>
      </c>
      <c r="N1507">
        <v>250000</v>
      </c>
      <c r="O1507">
        <v>0</v>
      </c>
      <c r="P1507">
        <v>8000</v>
      </c>
      <c r="Q1507">
        <v>190000</v>
      </c>
      <c r="R1507" t="s">
        <v>99</v>
      </c>
      <c r="S1507" t="s">
        <v>100</v>
      </c>
      <c r="T1507" t="s">
        <v>101</v>
      </c>
      <c r="U1507">
        <v>5</v>
      </c>
      <c r="V1507">
        <v>500000</v>
      </c>
      <c r="W1507">
        <v>0</v>
      </c>
      <c r="X1507">
        <v>500000</v>
      </c>
      <c r="Y1507">
        <v>388000</v>
      </c>
      <c r="Z1507">
        <v>112000</v>
      </c>
      <c r="AA1507">
        <v>0.224</v>
      </c>
      <c r="AB1507" t="s">
        <v>6435</v>
      </c>
      <c r="AC1507" s="14" t="s">
        <v>6479</v>
      </c>
    </row>
    <row r="1508" spans="1:29" x14ac:dyDescent="0.25">
      <c r="A1508" t="s">
        <v>5198</v>
      </c>
      <c r="B1508" s="3">
        <v>45949</v>
      </c>
      <c r="C1508" t="s">
        <v>909</v>
      </c>
      <c r="D1508" t="s">
        <v>910</v>
      </c>
      <c r="E1508" t="s">
        <v>5199</v>
      </c>
      <c r="F1508" t="s">
        <v>107</v>
      </c>
      <c r="G1508">
        <v>29</v>
      </c>
      <c r="H1508" t="s">
        <v>377</v>
      </c>
      <c r="I1508" t="s">
        <v>95</v>
      </c>
      <c r="J1508" t="s">
        <v>165</v>
      </c>
      <c r="K1508" t="s">
        <v>156</v>
      </c>
      <c r="L1508" t="s">
        <v>111</v>
      </c>
      <c r="M1508">
        <v>3</v>
      </c>
      <c r="N1508">
        <v>290000</v>
      </c>
      <c r="O1508">
        <v>0.1</v>
      </c>
      <c r="P1508">
        <v>8000</v>
      </c>
      <c r="Q1508">
        <v>225000</v>
      </c>
      <c r="R1508" t="s">
        <v>134</v>
      </c>
      <c r="S1508" t="s">
        <v>168</v>
      </c>
      <c r="T1508" t="s">
        <v>113</v>
      </c>
      <c r="U1508">
        <v>2</v>
      </c>
      <c r="V1508">
        <v>870000</v>
      </c>
      <c r="W1508">
        <v>87000</v>
      </c>
      <c r="X1508">
        <v>783000</v>
      </c>
      <c r="Y1508">
        <v>683000</v>
      </c>
      <c r="Z1508">
        <v>100000</v>
      </c>
      <c r="AA1508">
        <v>0.12771392081736899</v>
      </c>
      <c r="AB1508" t="s">
        <v>6427</v>
      </c>
      <c r="AC1508" s="14" t="s">
        <v>6479</v>
      </c>
    </row>
    <row r="1509" spans="1:29" x14ac:dyDescent="0.25">
      <c r="A1509" t="s">
        <v>5200</v>
      </c>
      <c r="B1509" s="3">
        <v>45996</v>
      </c>
      <c r="C1509" t="s">
        <v>2282</v>
      </c>
      <c r="D1509" t="s">
        <v>2283</v>
      </c>
      <c r="E1509" t="s">
        <v>5201</v>
      </c>
      <c r="F1509" t="s">
        <v>93</v>
      </c>
      <c r="G1509">
        <v>27</v>
      </c>
      <c r="H1509" t="s">
        <v>1792</v>
      </c>
      <c r="I1509" t="s">
        <v>129</v>
      </c>
      <c r="J1509" t="s">
        <v>96</v>
      </c>
      <c r="K1509" t="s">
        <v>156</v>
      </c>
      <c r="L1509" t="s">
        <v>111</v>
      </c>
      <c r="M1509">
        <v>4</v>
      </c>
      <c r="N1509">
        <v>290000</v>
      </c>
      <c r="O1509">
        <v>0.15</v>
      </c>
      <c r="P1509">
        <v>1500</v>
      </c>
      <c r="Q1509">
        <v>225000</v>
      </c>
      <c r="R1509" t="s">
        <v>134</v>
      </c>
      <c r="S1509" t="s">
        <v>168</v>
      </c>
      <c r="T1509" t="s">
        <v>101</v>
      </c>
      <c r="U1509">
        <v>2</v>
      </c>
      <c r="V1509">
        <v>1160000</v>
      </c>
      <c r="W1509">
        <v>174000</v>
      </c>
      <c r="X1509">
        <v>986000</v>
      </c>
      <c r="Y1509">
        <v>901500</v>
      </c>
      <c r="Z1509">
        <v>84500</v>
      </c>
      <c r="AA1509">
        <v>8.5699797160243396E-2</v>
      </c>
      <c r="AB1509" t="s">
        <v>6432</v>
      </c>
      <c r="AC1509" s="14" t="s">
        <v>6479</v>
      </c>
    </row>
    <row r="1510" spans="1:29" x14ac:dyDescent="0.25">
      <c r="A1510" t="s">
        <v>5202</v>
      </c>
      <c r="B1510" s="3">
        <v>45962</v>
      </c>
      <c r="C1510" t="s">
        <v>391</v>
      </c>
      <c r="D1510" t="s">
        <v>392</v>
      </c>
      <c r="E1510" t="s">
        <v>5203</v>
      </c>
      <c r="F1510" t="s">
        <v>107</v>
      </c>
      <c r="G1510">
        <v>44</v>
      </c>
      <c r="H1510" t="s">
        <v>128</v>
      </c>
      <c r="I1510" t="s">
        <v>129</v>
      </c>
      <c r="J1510" t="s">
        <v>155</v>
      </c>
      <c r="K1510" t="s">
        <v>242</v>
      </c>
      <c r="L1510" t="s">
        <v>132</v>
      </c>
      <c r="M1510">
        <v>7</v>
      </c>
      <c r="N1510">
        <v>780000</v>
      </c>
      <c r="O1510">
        <v>0.05</v>
      </c>
      <c r="P1510">
        <v>4000</v>
      </c>
      <c r="Q1510">
        <v>630000</v>
      </c>
      <c r="R1510" t="s">
        <v>134</v>
      </c>
      <c r="S1510" t="s">
        <v>100</v>
      </c>
      <c r="T1510" t="s">
        <v>101</v>
      </c>
      <c r="U1510">
        <v>4</v>
      </c>
      <c r="V1510">
        <v>5460000</v>
      </c>
      <c r="W1510">
        <v>273000</v>
      </c>
      <c r="X1510">
        <v>5187000</v>
      </c>
      <c r="Y1510">
        <v>4414000</v>
      </c>
      <c r="Z1510">
        <v>773000</v>
      </c>
      <c r="AA1510">
        <v>0.14902641218430701</v>
      </c>
      <c r="AB1510" t="s">
        <v>6424</v>
      </c>
      <c r="AC1510" s="14" t="s">
        <v>6478</v>
      </c>
    </row>
    <row r="1511" spans="1:29" x14ac:dyDescent="0.25">
      <c r="A1511" t="s">
        <v>5204</v>
      </c>
      <c r="B1511" s="3">
        <v>45733</v>
      </c>
      <c r="C1511" t="s">
        <v>3947</v>
      </c>
      <c r="D1511" t="s">
        <v>3948</v>
      </c>
      <c r="E1511" t="s">
        <v>5206</v>
      </c>
      <c r="F1511" t="s">
        <v>107</v>
      </c>
      <c r="G1511">
        <v>58</v>
      </c>
      <c r="H1511" t="s">
        <v>338</v>
      </c>
      <c r="I1511" t="s">
        <v>120</v>
      </c>
      <c r="J1511" t="s">
        <v>174</v>
      </c>
      <c r="K1511" t="s">
        <v>311</v>
      </c>
      <c r="L1511" t="s">
        <v>122</v>
      </c>
      <c r="M1511">
        <v>6</v>
      </c>
      <c r="N1511">
        <v>850000</v>
      </c>
      <c r="O1511">
        <v>0.15</v>
      </c>
      <c r="P1511">
        <v>2500</v>
      </c>
      <c r="Q1511">
        <v>710000</v>
      </c>
      <c r="R1511" t="s">
        <v>167</v>
      </c>
      <c r="S1511" t="s">
        <v>100</v>
      </c>
      <c r="T1511" t="s">
        <v>113</v>
      </c>
      <c r="U1511">
        <v>5</v>
      </c>
      <c r="V1511">
        <v>5100000</v>
      </c>
      <c r="W1511">
        <v>765000</v>
      </c>
      <c r="X1511">
        <v>4335000</v>
      </c>
      <c r="Y1511">
        <v>4262500</v>
      </c>
      <c r="Z1511">
        <v>72500</v>
      </c>
      <c r="AA1511">
        <v>1.6724336793540899E-2</v>
      </c>
      <c r="AB1511" t="s">
        <v>6428</v>
      </c>
      <c r="AC1511" s="14">
        <v>51</v>
      </c>
    </row>
    <row r="1512" spans="1:29" x14ac:dyDescent="0.25">
      <c r="A1512" t="s">
        <v>5207</v>
      </c>
      <c r="B1512" s="3">
        <v>45858</v>
      </c>
      <c r="C1512" t="s">
        <v>686</v>
      </c>
      <c r="D1512" t="s">
        <v>968</v>
      </c>
      <c r="E1512" t="s">
        <v>5208</v>
      </c>
      <c r="F1512" t="s">
        <v>93</v>
      </c>
      <c r="G1512">
        <v>52</v>
      </c>
      <c r="H1512" t="s">
        <v>1279</v>
      </c>
      <c r="I1512" t="s">
        <v>144</v>
      </c>
      <c r="J1512" t="s">
        <v>155</v>
      </c>
      <c r="K1512" t="s">
        <v>296</v>
      </c>
      <c r="L1512" t="s">
        <v>282</v>
      </c>
      <c r="M1512">
        <v>3</v>
      </c>
      <c r="N1512">
        <v>320000</v>
      </c>
      <c r="O1512">
        <v>0</v>
      </c>
      <c r="P1512">
        <v>8000</v>
      </c>
      <c r="Q1512">
        <v>250000</v>
      </c>
      <c r="R1512" t="s">
        <v>167</v>
      </c>
      <c r="S1512" t="s">
        <v>135</v>
      </c>
      <c r="T1512" t="s">
        <v>101</v>
      </c>
      <c r="U1512">
        <v>4</v>
      </c>
      <c r="V1512">
        <v>960000</v>
      </c>
      <c r="W1512">
        <v>0</v>
      </c>
      <c r="X1512">
        <v>960000</v>
      </c>
      <c r="Y1512">
        <v>758000</v>
      </c>
      <c r="Z1512">
        <v>202000</v>
      </c>
      <c r="AA1512">
        <v>0.210416666666667</v>
      </c>
      <c r="AB1512" t="s">
        <v>6425</v>
      </c>
      <c r="AC1512" s="14">
        <v>51</v>
      </c>
    </row>
    <row r="1513" spans="1:29" x14ac:dyDescent="0.25">
      <c r="A1513" t="s">
        <v>5209</v>
      </c>
      <c r="B1513" s="3">
        <v>46012</v>
      </c>
      <c r="C1513" t="s">
        <v>5417</v>
      </c>
      <c r="D1513" t="s">
        <v>5211</v>
      </c>
      <c r="E1513" t="s">
        <v>5212</v>
      </c>
      <c r="F1513" t="s">
        <v>107</v>
      </c>
      <c r="G1513">
        <v>63</v>
      </c>
      <c r="H1513" t="s">
        <v>558</v>
      </c>
      <c r="I1513" t="s">
        <v>129</v>
      </c>
      <c r="J1513" t="s">
        <v>165</v>
      </c>
      <c r="K1513" t="s">
        <v>852</v>
      </c>
      <c r="L1513" t="s">
        <v>122</v>
      </c>
      <c r="M1513">
        <v>8</v>
      </c>
      <c r="N1513">
        <v>680000</v>
      </c>
      <c r="O1513">
        <v>0.05</v>
      </c>
      <c r="P1513">
        <v>2500</v>
      </c>
      <c r="Q1513">
        <v>555000</v>
      </c>
      <c r="R1513" t="s">
        <v>167</v>
      </c>
      <c r="S1513" t="s">
        <v>100</v>
      </c>
      <c r="T1513" t="s">
        <v>101</v>
      </c>
      <c r="U1513">
        <v>2</v>
      </c>
      <c r="V1513">
        <v>5440000</v>
      </c>
      <c r="W1513">
        <v>272000</v>
      </c>
      <c r="X1513">
        <v>5168000</v>
      </c>
      <c r="Y1513">
        <v>4442500</v>
      </c>
      <c r="Z1513">
        <v>725500</v>
      </c>
      <c r="AA1513">
        <v>0.140383126934985</v>
      </c>
      <c r="AB1513" t="s">
        <v>6432</v>
      </c>
      <c r="AC1513" s="14">
        <v>51</v>
      </c>
    </row>
    <row r="1514" spans="1:29" x14ac:dyDescent="0.25">
      <c r="A1514" t="s">
        <v>5213</v>
      </c>
      <c r="B1514" s="3">
        <v>45989</v>
      </c>
      <c r="C1514" t="s">
        <v>2236</v>
      </c>
      <c r="D1514" t="s">
        <v>1834</v>
      </c>
      <c r="E1514" t="s">
        <v>5214</v>
      </c>
      <c r="F1514" t="s">
        <v>93</v>
      </c>
      <c r="G1514">
        <v>55</v>
      </c>
      <c r="H1514" t="s">
        <v>128</v>
      </c>
      <c r="I1514" t="s">
        <v>129</v>
      </c>
      <c r="J1514" t="s">
        <v>130</v>
      </c>
      <c r="K1514" t="s">
        <v>145</v>
      </c>
      <c r="L1514" t="s">
        <v>146</v>
      </c>
      <c r="M1514">
        <v>2</v>
      </c>
      <c r="N1514">
        <v>145000</v>
      </c>
      <c r="O1514">
        <v>0.05</v>
      </c>
      <c r="P1514">
        <v>2500</v>
      </c>
      <c r="Q1514">
        <v>98000</v>
      </c>
      <c r="R1514" t="s">
        <v>167</v>
      </c>
      <c r="S1514" t="s">
        <v>148</v>
      </c>
      <c r="T1514" t="s">
        <v>113</v>
      </c>
      <c r="U1514">
        <v>5</v>
      </c>
      <c r="V1514">
        <v>290000</v>
      </c>
      <c r="W1514">
        <v>14500</v>
      </c>
      <c r="X1514">
        <v>275500</v>
      </c>
      <c r="Y1514">
        <v>198500</v>
      </c>
      <c r="Z1514">
        <v>77000</v>
      </c>
      <c r="AA1514">
        <v>0.27949183303085301</v>
      </c>
      <c r="AB1514" t="s">
        <v>6424</v>
      </c>
      <c r="AC1514" s="14">
        <v>51</v>
      </c>
    </row>
    <row r="1515" spans="1:29" x14ac:dyDescent="0.25">
      <c r="A1515" t="s">
        <v>5215</v>
      </c>
      <c r="B1515" s="3">
        <v>45744</v>
      </c>
      <c r="C1515" t="s">
        <v>1445</v>
      </c>
      <c r="D1515" t="s">
        <v>1446</v>
      </c>
      <c r="E1515" t="s">
        <v>5217</v>
      </c>
      <c r="F1515" t="s">
        <v>93</v>
      </c>
      <c r="G1515">
        <v>28</v>
      </c>
      <c r="H1515" t="s">
        <v>119</v>
      </c>
      <c r="I1515" t="s">
        <v>120</v>
      </c>
      <c r="J1515" t="s">
        <v>165</v>
      </c>
      <c r="K1515" t="s">
        <v>242</v>
      </c>
      <c r="L1515" t="s">
        <v>132</v>
      </c>
      <c r="M1515">
        <v>3</v>
      </c>
      <c r="N1515">
        <v>780000</v>
      </c>
      <c r="O1515">
        <v>0.05</v>
      </c>
      <c r="P1515">
        <v>6000</v>
      </c>
      <c r="Q1515">
        <v>630000</v>
      </c>
      <c r="R1515" t="s">
        <v>99</v>
      </c>
      <c r="S1515" t="s">
        <v>148</v>
      </c>
      <c r="T1515" t="s">
        <v>101</v>
      </c>
      <c r="U1515">
        <v>1</v>
      </c>
      <c r="V1515">
        <v>2340000</v>
      </c>
      <c r="W1515">
        <v>117000</v>
      </c>
      <c r="X1515">
        <v>2223000</v>
      </c>
      <c r="Y1515">
        <v>1896000</v>
      </c>
      <c r="Z1515">
        <v>327000</v>
      </c>
      <c r="AA1515">
        <v>0.14709851551956801</v>
      </c>
      <c r="AB1515" t="s">
        <v>6428</v>
      </c>
      <c r="AC1515" s="14" t="s">
        <v>6479</v>
      </c>
    </row>
    <row r="1516" spans="1:29" x14ac:dyDescent="0.25">
      <c r="A1516" t="s">
        <v>5218</v>
      </c>
      <c r="B1516" s="3">
        <v>45810</v>
      </c>
      <c r="C1516" t="s">
        <v>2269</v>
      </c>
      <c r="D1516" t="s">
        <v>2270</v>
      </c>
      <c r="E1516" t="s">
        <v>5219</v>
      </c>
      <c r="F1516" t="s">
        <v>93</v>
      </c>
      <c r="G1516">
        <v>49</v>
      </c>
      <c r="H1516" t="s">
        <v>154</v>
      </c>
      <c r="I1516" t="s">
        <v>95</v>
      </c>
      <c r="J1516" t="s">
        <v>212</v>
      </c>
      <c r="K1516" t="s">
        <v>425</v>
      </c>
      <c r="L1516" t="s">
        <v>146</v>
      </c>
      <c r="M1516">
        <v>1</v>
      </c>
      <c r="N1516">
        <v>45000</v>
      </c>
      <c r="O1516">
        <v>0.02</v>
      </c>
      <c r="P1516">
        <v>8000</v>
      </c>
      <c r="Q1516">
        <v>27000</v>
      </c>
      <c r="R1516" t="s">
        <v>99</v>
      </c>
      <c r="S1516" t="s">
        <v>168</v>
      </c>
      <c r="T1516" t="s">
        <v>101</v>
      </c>
      <c r="U1516">
        <v>1</v>
      </c>
      <c r="V1516">
        <v>45000</v>
      </c>
      <c r="W1516">
        <v>900</v>
      </c>
      <c r="X1516">
        <v>44100</v>
      </c>
      <c r="Y1516">
        <v>35000</v>
      </c>
      <c r="Z1516">
        <v>9100</v>
      </c>
      <c r="AA1516">
        <v>0.206349206349206</v>
      </c>
      <c r="AB1516" t="s">
        <v>6434</v>
      </c>
      <c r="AC1516" s="14" t="s">
        <v>6478</v>
      </c>
    </row>
    <row r="1517" spans="1:29" x14ac:dyDescent="0.25">
      <c r="A1517" t="s">
        <v>5220</v>
      </c>
      <c r="B1517" s="3">
        <v>45775</v>
      </c>
      <c r="C1517" t="s">
        <v>278</v>
      </c>
      <c r="D1517" t="s">
        <v>279</v>
      </c>
      <c r="E1517" t="s">
        <v>5222</v>
      </c>
      <c r="F1517" t="s">
        <v>107</v>
      </c>
      <c r="G1517">
        <v>24</v>
      </c>
      <c r="H1517" t="s">
        <v>581</v>
      </c>
      <c r="I1517" t="s">
        <v>144</v>
      </c>
      <c r="J1517" t="s">
        <v>174</v>
      </c>
      <c r="K1517" t="s">
        <v>388</v>
      </c>
      <c r="L1517" t="s">
        <v>132</v>
      </c>
      <c r="M1517">
        <v>6</v>
      </c>
      <c r="N1517">
        <v>510000</v>
      </c>
      <c r="O1517">
        <v>0</v>
      </c>
      <c r="P1517">
        <v>4000</v>
      </c>
      <c r="Q1517">
        <v>410000</v>
      </c>
      <c r="R1517" t="s">
        <v>134</v>
      </c>
      <c r="S1517" t="s">
        <v>168</v>
      </c>
      <c r="T1517" t="s">
        <v>113</v>
      </c>
      <c r="U1517">
        <v>5</v>
      </c>
      <c r="V1517">
        <v>3060000</v>
      </c>
      <c r="W1517">
        <v>0</v>
      </c>
      <c r="X1517">
        <v>3060000</v>
      </c>
      <c r="Y1517">
        <v>2464000</v>
      </c>
      <c r="Z1517">
        <v>596000</v>
      </c>
      <c r="AA1517">
        <v>0.194771241830065</v>
      </c>
      <c r="AB1517" t="s">
        <v>6431</v>
      </c>
      <c r="AC1517" s="14" t="s">
        <v>6477</v>
      </c>
    </row>
    <row r="1518" spans="1:29" x14ac:dyDescent="0.25">
      <c r="A1518" t="s">
        <v>5223</v>
      </c>
      <c r="B1518" s="3">
        <v>45925</v>
      </c>
      <c r="C1518" t="s">
        <v>1021</v>
      </c>
      <c r="D1518" t="s">
        <v>1022</v>
      </c>
      <c r="E1518" t="s">
        <v>5225</v>
      </c>
      <c r="F1518" t="s">
        <v>93</v>
      </c>
      <c r="G1518">
        <v>45</v>
      </c>
      <c r="H1518" t="s">
        <v>804</v>
      </c>
      <c r="I1518" t="s">
        <v>95</v>
      </c>
      <c r="J1518" t="s">
        <v>96</v>
      </c>
      <c r="K1518" t="s">
        <v>425</v>
      </c>
      <c r="L1518" t="s">
        <v>146</v>
      </c>
      <c r="M1518">
        <v>7</v>
      </c>
      <c r="N1518">
        <v>45000</v>
      </c>
      <c r="O1518">
        <v>0</v>
      </c>
      <c r="P1518">
        <v>8000</v>
      </c>
      <c r="Q1518">
        <v>27000</v>
      </c>
      <c r="R1518" t="s">
        <v>167</v>
      </c>
      <c r="S1518" t="s">
        <v>100</v>
      </c>
      <c r="T1518" t="s">
        <v>113</v>
      </c>
      <c r="U1518">
        <v>5</v>
      </c>
      <c r="V1518">
        <v>315000</v>
      </c>
      <c r="W1518">
        <v>0</v>
      </c>
      <c r="X1518">
        <v>315000</v>
      </c>
      <c r="Y1518">
        <v>197000</v>
      </c>
      <c r="Z1518">
        <v>118000</v>
      </c>
      <c r="AA1518">
        <v>0.37460317460317499</v>
      </c>
      <c r="AB1518" t="s">
        <v>6435</v>
      </c>
      <c r="AC1518" s="14" t="s">
        <v>6478</v>
      </c>
    </row>
    <row r="1519" spans="1:29" x14ac:dyDescent="0.25">
      <c r="A1519" t="s">
        <v>5226</v>
      </c>
      <c r="B1519" s="3">
        <v>45937</v>
      </c>
      <c r="C1519" t="s">
        <v>3366</v>
      </c>
      <c r="D1519" t="s">
        <v>3367</v>
      </c>
      <c r="E1519" t="s">
        <v>5228</v>
      </c>
      <c r="F1519" t="s">
        <v>93</v>
      </c>
      <c r="H1519" t="s">
        <v>310</v>
      </c>
      <c r="I1519" t="s">
        <v>263</v>
      </c>
      <c r="K1519" t="s">
        <v>425</v>
      </c>
      <c r="L1519" t="s">
        <v>146</v>
      </c>
      <c r="M1519">
        <v>1</v>
      </c>
      <c r="N1519">
        <v>45000</v>
      </c>
      <c r="O1519">
        <v>0.02</v>
      </c>
      <c r="P1519">
        <v>4000</v>
      </c>
      <c r="Q1519">
        <v>27000</v>
      </c>
      <c r="R1519" t="s">
        <v>6415</v>
      </c>
      <c r="S1519" t="s">
        <v>135</v>
      </c>
      <c r="T1519" t="s">
        <v>101</v>
      </c>
      <c r="U1519">
        <v>2</v>
      </c>
      <c r="V1519">
        <v>45000</v>
      </c>
      <c r="W1519">
        <v>900</v>
      </c>
      <c r="X1519">
        <v>44100</v>
      </c>
      <c r="Y1519">
        <v>31000</v>
      </c>
      <c r="Z1519">
        <v>13100</v>
      </c>
      <c r="AA1519">
        <v>0.29705215419501102</v>
      </c>
      <c r="AB1519" t="s">
        <v>6427</v>
      </c>
      <c r="AC1519" s="14" t="s">
        <v>6480</v>
      </c>
    </row>
    <row r="1520" spans="1:29" x14ac:dyDescent="0.25">
      <c r="A1520" t="s">
        <v>5229</v>
      </c>
      <c r="B1520" s="3">
        <v>45719</v>
      </c>
      <c r="C1520" t="s">
        <v>671</v>
      </c>
      <c r="D1520" t="s">
        <v>672</v>
      </c>
      <c r="E1520" t="s">
        <v>5231</v>
      </c>
      <c r="F1520" t="s">
        <v>93</v>
      </c>
      <c r="G1520">
        <v>55</v>
      </c>
      <c r="H1520" t="s">
        <v>558</v>
      </c>
      <c r="I1520" t="s">
        <v>129</v>
      </c>
      <c r="J1520" t="s">
        <v>130</v>
      </c>
      <c r="K1520" t="s">
        <v>145</v>
      </c>
      <c r="L1520" t="s">
        <v>146</v>
      </c>
      <c r="M1520">
        <v>8</v>
      </c>
      <c r="N1520">
        <v>145000</v>
      </c>
      <c r="O1520">
        <v>0.15</v>
      </c>
      <c r="P1520">
        <v>4000</v>
      </c>
      <c r="Q1520">
        <v>98000</v>
      </c>
      <c r="R1520" t="s">
        <v>134</v>
      </c>
      <c r="S1520" t="s">
        <v>148</v>
      </c>
      <c r="T1520" t="s">
        <v>113</v>
      </c>
      <c r="U1520">
        <v>3</v>
      </c>
      <c r="V1520">
        <v>1160000</v>
      </c>
      <c r="W1520">
        <v>174000</v>
      </c>
      <c r="X1520">
        <v>986000</v>
      </c>
      <c r="Y1520">
        <v>788000</v>
      </c>
      <c r="Z1520">
        <v>198000</v>
      </c>
      <c r="AA1520">
        <v>0.20081135902636901</v>
      </c>
      <c r="AB1520" t="s">
        <v>6428</v>
      </c>
      <c r="AC1520" s="14">
        <v>51</v>
      </c>
    </row>
    <row r="1521" spans="1:29" x14ac:dyDescent="0.25">
      <c r="A1521" t="s">
        <v>5232</v>
      </c>
      <c r="B1521" s="3">
        <v>45706</v>
      </c>
      <c r="C1521" t="s">
        <v>3067</v>
      </c>
      <c r="D1521" t="s">
        <v>3068</v>
      </c>
      <c r="E1521" t="s">
        <v>5234</v>
      </c>
      <c r="F1521" t="s">
        <v>107</v>
      </c>
      <c r="G1521">
        <v>42</v>
      </c>
      <c r="H1521" t="s">
        <v>558</v>
      </c>
      <c r="I1521" t="s">
        <v>129</v>
      </c>
      <c r="K1521" t="s">
        <v>311</v>
      </c>
      <c r="L1521" t="s">
        <v>122</v>
      </c>
      <c r="M1521">
        <v>4</v>
      </c>
      <c r="N1521">
        <v>850000</v>
      </c>
      <c r="O1521">
        <v>0</v>
      </c>
      <c r="P1521">
        <v>1500</v>
      </c>
      <c r="Q1521">
        <v>710000</v>
      </c>
      <c r="R1521" t="s">
        <v>6415</v>
      </c>
      <c r="S1521" t="s">
        <v>100</v>
      </c>
      <c r="T1521" t="s">
        <v>101</v>
      </c>
      <c r="U1521">
        <v>4</v>
      </c>
      <c r="V1521">
        <v>3400000</v>
      </c>
      <c r="W1521">
        <v>0</v>
      </c>
      <c r="X1521">
        <v>3400000</v>
      </c>
      <c r="Y1521">
        <v>2841500</v>
      </c>
      <c r="Z1521">
        <v>558500</v>
      </c>
      <c r="AA1521">
        <v>0.16426470588235301</v>
      </c>
      <c r="AB1521" t="s">
        <v>6429</v>
      </c>
      <c r="AC1521" s="14" t="s">
        <v>6478</v>
      </c>
    </row>
    <row r="1522" spans="1:29" x14ac:dyDescent="0.25">
      <c r="A1522" t="s">
        <v>5235</v>
      </c>
      <c r="B1522" s="3">
        <v>45686</v>
      </c>
      <c r="C1522" t="s">
        <v>2103</v>
      </c>
      <c r="D1522" t="s">
        <v>2104</v>
      </c>
      <c r="E1522" t="s">
        <v>5237</v>
      </c>
      <c r="F1522" t="s">
        <v>93</v>
      </c>
      <c r="G1522">
        <v>41</v>
      </c>
      <c r="H1522" t="s">
        <v>262</v>
      </c>
      <c r="I1522" t="s">
        <v>263</v>
      </c>
      <c r="J1522" t="s">
        <v>165</v>
      </c>
      <c r="K1522" t="s">
        <v>388</v>
      </c>
      <c r="L1522" t="s">
        <v>132</v>
      </c>
      <c r="M1522">
        <v>6</v>
      </c>
      <c r="N1522">
        <v>510000</v>
      </c>
      <c r="O1522">
        <v>0</v>
      </c>
      <c r="P1522">
        <v>6000</v>
      </c>
      <c r="Q1522">
        <v>410000</v>
      </c>
      <c r="R1522" t="s">
        <v>219</v>
      </c>
      <c r="S1522" t="s">
        <v>148</v>
      </c>
      <c r="T1522" t="s">
        <v>113</v>
      </c>
      <c r="U1522">
        <v>4</v>
      </c>
      <c r="V1522">
        <v>3060000</v>
      </c>
      <c r="W1522">
        <v>0</v>
      </c>
      <c r="X1522">
        <v>3060000</v>
      </c>
      <c r="Y1522">
        <v>2466000</v>
      </c>
      <c r="Z1522">
        <v>594000</v>
      </c>
      <c r="AA1522">
        <v>0.19411764705882401</v>
      </c>
      <c r="AB1522" t="s">
        <v>6426</v>
      </c>
      <c r="AC1522" s="14" t="s">
        <v>6478</v>
      </c>
    </row>
    <row r="1523" spans="1:29" x14ac:dyDescent="0.25">
      <c r="A1523" t="s">
        <v>5238</v>
      </c>
      <c r="B1523" s="3">
        <v>45791</v>
      </c>
      <c r="C1523" t="s">
        <v>765</v>
      </c>
      <c r="D1523" t="s">
        <v>209</v>
      </c>
      <c r="E1523" t="s">
        <v>5240</v>
      </c>
      <c r="F1523" t="s">
        <v>107</v>
      </c>
      <c r="G1523">
        <v>30</v>
      </c>
      <c r="H1523" t="s">
        <v>295</v>
      </c>
      <c r="I1523" t="s">
        <v>120</v>
      </c>
      <c r="J1523" t="s">
        <v>165</v>
      </c>
      <c r="K1523" t="s">
        <v>1540</v>
      </c>
      <c r="L1523" t="s">
        <v>282</v>
      </c>
      <c r="M1523">
        <v>3</v>
      </c>
      <c r="N1523">
        <v>650000</v>
      </c>
      <c r="O1523">
        <v>0</v>
      </c>
      <c r="P1523">
        <v>2500</v>
      </c>
      <c r="Q1523">
        <v>520000</v>
      </c>
      <c r="R1523" t="s">
        <v>167</v>
      </c>
      <c r="S1523" t="s">
        <v>100</v>
      </c>
      <c r="T1523" t="s">
        <v>101</v>
      </c>
      <c r="U1523">
        <v>4</v>
      </c>
      <c r="V1523">
        <v>1950000</v>
      </c>
      <c r="W1523">
        <v>0</v>
      </c>
      <c r="X1523">
        <v>1950000</v>
      </c>
      <c r="Y1523">
        <v>1562500</v>
      </c>
      <c r="Z1523">
        <v>387500</v>
      </c>
      <c r="AA1523">
        <v>0.19871794871794901</v>
      </c>
      <c r="AB1523" t="s">
        <v>6430</v>
      </c>
      <c r="AC1523" s="14" t="s">
        <v>6479</v>
      </c>
    </row>
    <row r="1524" spans="1:29" x14ac:dyDescent="0.25">
      <c r="A1524" t="s">
        <v>5241</v>
      </c>
      <c r="B1524" s="3">
        <v>45696</v>
      </c>
      <c r="C1524" t="s">
        <v>642</v>
      </c>
      <c r="D1524" t="s">
        <v>643</v>
      </c>
      <c r="E1524" t="s">
        <v>5242</v>
      </c>
      <c r="F1524" t="s">
        <v>107</v>
      </c>
      <c r="G1524">
        <v>30</v>
      </c>
      <c r="H1524" t="s">
        <v>1792</v>
      </c>
      <c r="I1524" t="s">
        <v>129</v>
      </c>
      <c r="K1524" t="s">
        <v>296</v>
      </c>
      <c r="L1524" t="s">
        <v>282</v>
      </c>
      <c r="M1524">
        <v>5</v>
      </c>
      <c r="N1524">
        <v>320000</v>
      </c>
      <c r="O1524">
        <v>0.1</v>
      </c>
      <c r="P1524">
        <v>8000</v>
      </c>
      <c r="Q1524">
        <v>250000</v>
      </c>
      <c r="R1524" t="s">
        <v>134</v>
      </c>
      <c r="S1524" t="s">
        <v>148</v>
      </c>
      <c r="T1524" t="s">
        <v>113</v>
      </c>
      <c r="U1524">
        <v>1</v>
      </c>
      <c r="V1524">
        <v>1600000</v>
      </c>
      <c r="W1524">
        <v>160000</v>
      </c>
      <c r="X1524">
        <v>1440000</v>
      </c>
      <c r="Y1524">
        <v>1258000</v>
      </c>
      <c r="Z1524">
        <v>182000</v>
      </c>
      <c r="AA1524">
        <v>0.12638888888888899</v>
      </c>
      <c r="AB1524" t="s">
        <v>6429</v>
      </c>
      <c r="AC1524" s="14" t="s">
        <v>6479</v>
      </c>
    </row>
    <row r="1525" spans="1:29" x14ac:dyDescent="0.25">
      <c r="A1525" t="s">
        <v>5243</v>
      </c>
      <c r="B1525" s="3">
        <v>45872</v>
      </c>
      <c r="C1525" t="s">
        <v>265</v>
      </c>
      <c r="D1525" t="s">
        <v>5244</v>
      </c>
      <c r="E1525" t="s">
        <v>5245</v>
      </c>
      <c r="F1525" t="s">
        <v>107</v>
      </c>
      <c r="G1525">
        <v>48</v>
      </c>
      <c r="H1525" t="s">
        <v>804</v>
      </c>
      <c r="I1525" t="s">
        <v>95</v>
      </c>
      <c r="J1525" t="s">
        <v>155</v>
      </c>
      <c r="K1525" t="s">
        <v>121</v>
      </c>
      <c r="L1525" t="s">
        <v>122</v>
      </c>
      <c r="M1525">
        <v>8</v>
      </c>
      <c r="N1525">
        <v>720000</v>
      </c>
      <c r="O1525">
        <v>0.15</v>
      </c>
      <c r="P1525">
        <v>4000</v>
      </c>
      <c r="Q1525">
        <v>600000</v>
      </c>
      <c r="R1525" t="s">
        <v>6415</v>
      </c>
      <c r="S1525" t="s">
        <v>100</v>
      </c>
      <c r="T1525" t="s">
        <v>113</v>
      </c>
      <c r="U1525">
        <v>1</v>
      </c>
      <c r="V1525">
        <v>5760000</v>
      </c>
      <c r="W1525">
        <v>864000</v>
      </c>
      <c r="X1525">
        <v>4896000</v>
      </c>
      <c r="Y1525">
        <v>4804000</v>
      </c>
      <c r="Z1525">
        <v>92000</v>
      </c>
      <c r="AA1525">
        <v>1.87908496732026E-2</v>
      </c>
      <c r="AB1525" t="s">
        <v>6433</v>
      </c>
      <c r="AC1525" s="14" t="s">
        <v>6478</v>
      </c>
    </row>
    <row r="1526" spans="1:29" x14ac:dyDescent="0.25">
      <c r="A1526" t="s">
        <v>5246</v>
      </c>
      <c r="B1526" s="3">
        <v>45837</v>
      </c>
      <c r="C1526" t="s">
        <v>867</v>
      </c>
      <c r="D1526" t="s">
        <v>868</v>
      </c>
      <c r="E1526" t="s">
        <v>5247</v>
      </c>
      <c r="F1526" t="s">
        <v>93</v>
      </c>
      <c r="G1526">
        <v>58</v>
      </c>
      <c r="H1526" t="s">
        <v>262</v>
      </c>
      <c r="I1526" t="s">
        <v>263</v>
      </c>
      <c r="J1526" t="s">
        <v>165</v>
      </c>
      <c r="K1526" t="s">
        <v>175</v>
      </c>
      <c r="L1526" t="s">
        <v>132</v>
      </c>
      <c r="M1526">
        <v>4</v>
      </c>
      <c r="N1526">
        <v>900000</v>
      </c>
      <c r="O1526">
        <v>0</v>
      </c>
      <c r="P1526">
        <v>1500</v>
      </c>
      <c r="Q1526">
        <v>730000</v>
      </c>
      <c r="R1526" t="s">
        <v>167</v>
      </c>
      <c r="S1526" t="s">
        <v>100</v>
      </c>
      <c r="T1526" t="s">
        <v>113</v>
      </c>
      <c r="U1526">
        <v>2</v>
      </c>
      <c r="V1526">
        <v>3600000</v>
      </c>
      <c r="W1526">
        <v>0</v>
      </c>
      <c r="X1526">
        <v>3600000</v>
      </c>
      <c r="Y1526">
        <v>2921500</v>
      </c>
      <c r="Z1526">
        <v>678500</v>
      </c>
      <c r="AA1526">
        <v>0.18847222222222201</v>
      </c>
      <c r="AB1526" t="s">
        <v>6434</v>
      </c>
      <c r="AC1526" s="14">
        <v>51</v>
      </c>
    </row>
    <row r="1527" spans="1:29" x14ac:dyDescent="0.25">
      <c r="A1527" t="s">
        <v>5248</v>
      </c>
      <c r="B1527" s="3">
        <v>45718</v>
      </c>
      <c r="C1527" t="s">
        <v>3669</v>
      </c>
      <c r="E1527" t="s">
        <v>5249</v>
      </c>
      <c r="F1527" t="s">
        <v>107</v>
      </c>
      <c r="H1527" t="s">
        <v>310</v>
      </c>
      <c r="I1527" t="s">
        <v>263</v>
      </c>
      <c r="J1527" t="s">
        <v>165</v>
      </c>
      <c r="K1527" t="s">
        <v>281</v>
      </c>
      <c r="L1527" t="s">
        <v>282</v>
      </c>
      <c r="M1527">
        <v>8</v>
      </c>
      <c r="N1527">
        <v>250000</v>
      </c>
      <c r="O1527">
        <v>0.15</v>
      </c>
      <c r="P1527">
        <v>4000</v>
      </c>
      <c r="Q1527">
        <v>190000</v>
      </c>
      <c r="R1527" t="s">
        <v>6415</v>
      </c>
      <c r="S1527" t="s">
        <v>148</v>
      </c>
      <c r="T1527" t="s">
        <v>113</v>
      </c>
      <c r="U1527">
        <v>2</v>
      </c>
      <c r="V1527">
        <v>2000000</v>
      </c>
      <c r="W1527">
        <v>300000</v>
      </c>
      <c r="X1527">
        <v>1700000</v>
      </c>
      <c r="Y1527">
        <v>1524000</v>
      </c>
      <c r="Z1527">
        <v>176000</v>
      </c>
      <c r="AA1527">
        <v>0.10352941176470599</v>
      </c>
      <c r="AB1527" t="s">
        <v>6428</v>
      </c>
      <c r="AC1527" s="14" t="s">
        <v>6480</v>
      </c>
    </row>
    <row r="1528" spans="1:29" x14ac:dyDescent="0.25">
      <c r="A1528" t="s">
        <v>5250</v>
      </c>
      <c r="B1528" s="3">
        <v>45664</v>
      </c>
      <c r="C1528" t="s">
        <v>2303</v>
      </c>
      <c r="D1528" t="s">
        <v>2304</v>
      </c>
      <c r="E1528" t="s">
        <v>5251</v>
      </c>
      <c r="F1528" t="s">
        <v>107</v>
      </c>
      <c r="G1528">
        <v>49</v>
      </c>
      <c r="H1528" t="s">
        <v>1792</v>
      </c>
      <c r="I1528" t="s">
        <v>129</v>
      </c>
      <c r="J1528" t="s">
        <v>155</v>
      </c>
      <c r="K1528" t="s">
        <v>425</v>
      </c>
      <c r="L1528" t="s">
        <v>146</v>
      </c>
      <c r="M1528">
        <v>1</v>
      </c>
      <c r="N1528">
        <v>45000</v>
      </c>
      <c r="O1528">
        <v>0</v>
      </c>
      <c r="P1528">
        <v>12000</v>
      </c>
      <c r="Q1528">
        <v>27000</v>
      </c>
      <c r="R1528" t="s">
        <v>167</v>
      </c>
      <c r="S1528" t="s">
        <v>100</v>
      </c>
      <c r="T1528" t="s">
        <v>101</v>
      </c>
      <c r="U1528">
        <v>2</v>
      </c>
      <c r="V1528">
        <v>45000</v>
      </c>
      <c r="W1528">
        <v>0</v>
      </c>
      <c r="X1528">
        <v>45000</v>
      </c>
      <c r="Y1528">
        <v>39000</v>
      </c>
      <c r="Z1528">
        <v>6000</v>
      </c>
      <c r="AA1528">
        <v>0.133333333333333</v>
      </c>
      <c r="AB1528" t="s">
        <v>6426</v>
      </c>
      <c r="AC1528" s="14" t="s">
        <v>6478</v>
      </c>
    </row>
    <row r="1529" spans="1:29" x14ac:dyDescent="0.25">
      <c r="A1529" t="s">
        <v>5252</v>
      </c>
      <c r="B1529" s="3">
        <v>45825</v>
      </c>
      <c r="C1529" t="s">
        <v>1860</v>
      </c>
      <c r="E1529" t="s">
        <v>5253</v>
      </c>
      <c r="F1529" t="s">
        <v>93</v>
      </c>
      <c r="G1529">
        <v>37</v>
      </c>
      <c r="H1529" t="s">
        <v>154</v>
      </c>
      <c r="I1529" t="s">
        <v>95</v>
      </c>
      <c r="J1529" t="s">
        <v>130</v>
      </c>
      <c r="K1529" t="s">
        <v>425</v>
      </c>
      <c r="L1529" t="s">
        <v>146</v>
      </c>
      <c r="M1529">
        <v>7</v>
      </c>
      <c r="N1529">
        <v>45000</v>
      </c>
      <c r="O1529">
        <v>0.15</v>
      </c>
      <c r="P1529">
        <v>8000</v>
      </c>
      <c r="Q1529">
        <v>27000</v>
      </c>
      <c r="R1529" t="s">
        <v>6415</v>
      </c>
      <c r="S1529" t="s">
        <v>100</v>
      </c>
      <c r="T1529" t="s">
        <v>113</v>
      </c>
      <c r="U1529">
        <v>4</v>
      </c>
      <c r="V1529">
        <v>315000</v>
      </c>
      <c r="W1529">
        <v>47250</v>
      </c>
      <c r="X1529">
        <v>267750</v>
      </c>
      <c r="Y1529">
        <v>197000</v>
      </c>
      <c r="Z1529">
        <v>70750</v>
      </c>
      <c r="AA1529">
        <v>0.26423902894491103</v>
      </c>
      <c r="AB1529" t="s">
        <v>6434</v>
      </c>
      <c r="AC1529" s="14" t="s">
        <v>6478</v>
      </c>
    </row>
    <row r="1530" spans="1:29" x14ac:dyDescent="0.25">
      <c r="A1530" t="s">
        <v>5254</v>
      </c>
      <c r="B1530" s="3">
        <v>45792</v>
      </c>
      <c r="C1530" t="s">
        <v>116</v>
      </c>
      <c r="D1530" t="s">
        <v>117</v>
      </c>
      <c r="E1530" t="s">
        <v>5256</v>
      </c>
      <c r="F1530" t="s">
        <v>107</v>
      </c>
      <c r="G1530">
        <v>29</v>
      </c>
      <c r="H1530" t="s">
        <v>595</v>
      </c>
      <c r="I1530" t="s">
        <v>263</v>
      </c>
      <c r="J1530" t="s">
        <v>165</v>
      </c>
      <c r="K1530" t="s">
        <v>281</v>
      </c>
      <c r="L1530" t="s">
        <v>282</v>
      </c>
      <c r="M1530">
        <v>8</v>
      </c>
      <c r="N1530">
        <v>250000</v>
      </c>
      <c r="O1530">
        <v>0.05</v>
      </c>
      <c r="P1530">
        <v>4000</v>
      </c>
      <c r="Q1530">
        <v>190000</v>
      </c>
      <c r="R1530" t="s">
        <v>167</v>
      </c>
      <c r="S1530" t="s">
        <v>168</v>
      </c>
      <c r="T1530" t="s">
        <v>113</v>
      </c>
      <c r="U1530">
        <v>4</v>
      </c>
      <c r="V1530">
        <v>2000000</v>
      </c>
      <c r="W1530">
        <v>100000</v>
      </c>
      <c r="X1530">
        <v>1900000</v>
      </c>
      <c r="Y1530">
        <v>1524000</v>
      </c>
      <c r="Z1530">
        <v>376000</v>
      </c>
      <c r="AA1530">
        <v>0.19789473684210501</v>
      </c>
      <c r="AB1530" t="s">
        <v>6430</v>
      </c>
      <c r="AC1530" s="14" t="s">
        <v>6479</v>
      </c>
    </row>
    <row r="1531" spans="1:29" x14ac:dyDescent="0.25">
      <c r="A1531" t="s">
        <v>5257</v>
      </c>
      <c r="B1531" s="3">
        <v>45987</v>
      </c>
      <c r="C1531" t="s">
        <v>3213</v>
      </c>
      <c r="D1531" t="s">
        <v>3214</v>
      </c>
      <c r="E1531" t="s">
        <v>5258</v>
      </c>
      <c r="F1531" t="s">
        <v>93</v>
      </c>
      <c r="G1531">
        <v>47</v>
      </c>
      <c r="H1531" t="s">
        <v>262</v>
      </c>
      <c r="I1531" t="s">
        <v>263</v>
      </c>
      <c r="J1531" t="s">
        <v>212</v>
      </c>
      <c r="K1531" t="s">
        <v>145</v>
      </c>
      <c r="L1531" t="s">
        <v>146</v>
      </c>
      <c r="M1531">
        <v>1</v>
      </c>
      <c r="N1531">
        <v>145000</v>
      </c>
      <c r="O1531">
        <v>0.15</v>
      </c>
      <c r="P1531">
        <v>4000</v>
      </c>
      <c r="Q1531">
        <v>98000</v>
      </c>
      <c r="R1531" t="s">
        <v>134</v>
      </c>
      <c r="S1531" t="s">
        <v>148</v>
      </c>
      <c r="T1531" t="s">
        <v>101</v>
      </c>
      <c r="U1531">
        <v>3</v>
      </c>
      <c r="V1531">
        <v>145000</v>
      </c>
      <c r="W1531">
        <v>21750</v>
      </c>
      <c r="X1531">
        <v>123250</v>
      </c>
      <c r="Y1531">
        <v>102000</v>
      </c>
      <c r="Z1531">
        <v>21250</v>
      </c>
      <c r="AA1531">
        <v>0.17241379310344801</v>
      </c>
      <c r="AB1531" t="s">
        <v>6424</v>
      </c>
      <c r="AC1531" s="14" t="s">
        <v>6478</v>
      </c>
    </row>
    <row r="1532" spans="1:29" x14ac:dyDescent="0.25">
      <c r="A1532" t="s">
        <v>5259</v>
      </c>
      <c r="B1532" s="3">
        <v>45890</v>
      </c>
      <c r="C1532" t="s">
        <v>1939</v>
      </c>
      <c r="D1532" t="s">
        <v>1940</v>
      </c>
      <c r="E1532" t="s">
        <v>5261</v>
      </c>
      <c r="F1532" t="s">
        <v>93</v>
      </c>
      <c r="G1532">
        <v>52</v>
      </c>
      <c r="H1532" t="s">
        <v>1792</v>
      </c>
      <c r="I1532" t="s">
        <v>129</v>
      </c>
      <c r="J1532" t="s">
        <v>155</v>
      </c>
      <c r="K1532" t="s">
        <v>311</v>
      </c>
      <c r="L1532" t="s">
        <v>122</v>
      </c>
      <c r="M1532">
        <v>3</v>
      </c>
      <c r="N1532">
        <v>850000</v>
      </c>
      <c r="O1532">
        <v>0.15</v>
      </c>
      <c r="P1532">
        <v>1500</v>
      </c>
      <c r="Q1532">
        <v>710000</v>
      </c>
      <c r="R1532" t="s">
        <v>134</v>
      </c>
      <c r="S1532" t="s">
        <v>168</v>
      </c>
      <c r="T1532" t="s">
        <v>101</v>
      </c>
      <c r="U1532">
        <v>1</v>
      </c>
      <c r="V1532">
        <v>2550000</v>
      </c>
      <c r="W1532">
        <v>382500</v>
      </c>
      <c r="X1532">
        <v>2167500</v>
      </c>
      <c r="Y1532">
        <v>2131500</v>
      </c>
      <c r="Z1532">
        <v>36000</v>
      </c>
      <c r="AA1532">
        <v>1.6608996539792399E-2</v>
      </c>
      <c r="AB1532" t="s">
        <v>6433</v>
      </c>
      <c r="AC1532" s="14">
        <v>51</v>
      </c>
    </row>
    <row r="1533" spans="1:29" x14ac:dyDescent="0.25">
      <c r="A1533" t="s">
        <v>5262</v>
      </c>
      <c r="B1533" s="3">
        <v>45761</v>
      </c>
      <c r="C1533" t="s">
        <v>2386</v>
      </c>
      <c r="D1533" t="s">
        <v>2387</v>
      </c>
      <c r="E1533" t="s">
        <v>5263</v>
      </c>
      <c r="F1533" t="s">
        <v>107</v>
      </c>
      <c r="G1533">
        <v>50</v>
      </c>
      <c r="H1533" t="s">
        <v>310</v>
      </c>
      <c r="I1533" t="s">
        <v>263</v>
      </c>
      <c r="J1533" t="s">
        <v>165</v>
      </c>
      <c r="K1533" t="s">
        <v>242</v>
      </c>
      <c r="L1533" t="s">
        <v>132</v>
      </c>
      <c r="M1533">
        <v>3</v>
      </c>
      <c r="N1533">
        <v>780000</v>
      </c>
      <c r="O1533">
        <v>0.1</v>
      </c>
      <c r="P1533">
        <v>4000</v>
      </c>
      <c r="Q1533">
        <v>630000</v>
      </c>
      <c r="R1533" t="s">
        <v>99</v>
      </c>
      <c r="S1533" t="s">
        <v>100</v>
      </c>
      <c r="T1533" t="s">
        <v>113</v>
      </c>
      <c r="U1533">
        <v>0</v>
      </c>
      <c r="V1533">
        <v>2340000</v>
      </c>
      <c r="W1533">
        <v>234000</v>
      </c>
      <c r="X1533">
        <v>2106000</v>
      </c>
      <c r="Y1533">
        <v>1894000</v>
      </c>
      <c r="Z1533">
        <v>212000</v>
      </c>
      <c r="AA1533">
        <v>0.10066476733143399</v>
      </c>
      <c r="AB1533" t="s">
        <v>6431</v>
      </c>
      <c r="AC1533" s="14" t="s">
        <v>6478</v>
      </c>
    </row>
    <row r="1534" spans="1:29" x14ac:dyDescent="0.25">
      <c r="A1534" t="s">
        <v>5264</v>
      </c>
      <c r="B1534" s="3">
        <v>45865</v>
      </c>
      <c r="C1534" t="s">
        <v>3267</v>
      </c>
      <c r="D1534" t="s">
        <v>3268</v>
      </c>
      <c r="E1534" t="s">
        <v>5265</v>
      </c>
      <c r="F1534" t="s">
        <v>93</v>
      </c>
      <c r="G1534">
        <v>44</v>
      </c>
      <c r="H1534" t="s">
        <v>558</v>
      </c>
      <c r="I1534" t="s">
        <v>129</v>
      </c>
      <c r="J1534" t="s">
        <v>174</v>
      </c>
      <c r="K1534" t="s">
        <v>296</v>
      </c>
      <c r="L1534" t="s">
        <v>282</v>
      </c>
      <c r="M1534">
        <v>5</v>
      </c>
      <c r="N1534">
        <v>320000</v>
      </c>
      <c r="O1534">
        <v>0.02</v>
      </c>
      <c r="P1534">
        <v>1500</v>
      </c>
      <c r="Q1534">
        <v>250000</v>
      </c>
      <c r="R1534" t="s">
        <v>6415</v>
      </c>
      <c r="S1534" t="s">
        <v>100</v>
      </c>
      <c r="T1534" t="s">
        <v>101</v>
      </c>
      <c r="U1534">
        <v>2</v>
      </c>
      <c r="V1534">
        <v>1600000</v>
      </c>
      <c r="W1534">
        <v>32000</v>
      </c>
      <c r="X1534">
        <v>1568000</v>
      </c>
      <c r="Y1534">
        <v>1251500</v>
      </c>
      <c r="Z1534">
        <v>316500</v>
      </c>
      <c r="AA1534">
        <v>0.20184948979591799</v>
      </c>
      <c r="AB1534" t="s">
        <v>6425</v>
      </c>
      <c r="AC1534" s="14" t="s">
        <v>6478</v>
      </c>
    </row>
    <row r="1535" spans="1:29" x14ac:dyDescent="0.25">
      <c r="A1535" t="s">
        <v>5266</v>
      </c>
      <c r="B1535" s="3">
        <v>45873</v>
      </c>
      <c r="C1535" t="s">
        <v>2120</v>
      </c>
      <c r="D1535" t="s">
        <v>2121</v>
      </c>
      <c r="E1535" t="s">
        <v>5268</v>
      </c>
      <c r="F1535" t="s">
        <v>93</v>
      </c>
      <c r="G1535">
        <v>37</v>
      </c>
      <c r="H1535" t="s">
        <v>558</v>
      </c>
      <c r="I1535" t="s">
        <v>129</v>
      </c>
      <c r="J1535" t="s">
        <v>165</v>
      </c>
      <c r="K1535" t="s">
        <v>425</v>
      </c>
      <c r="L1535" t="s">
        <v>146</v>
      </c>
      <c r="M1535">
        <v>4</v>
      </c>
      <c r="N1535">
        <v>45000</v>
      </c>
      <c r="O1535">
        <v>0.15</v>
      </c>
      <c r="P1535">
        <v>4000</v>
      </c>
      <c r="Q1535">
        <v>27000</v>
      </c>
      <c r="R1535" t="s">
        <v>219</v>
      </c>
      <c r="S1535" t="s">
        <v>135</v>
      </c>
      <c r="T1535" t="s">
        <v>113</v>
      </c>
      <c r="U1535">
        <v>1</v>
      </c>
      <c r="V1535">
        <v>180000</v>
      </c>
      <c r="W1535">
        <v>27000</v>
      </c>
      <c r="X1535">
        <v>153000</v>
      </c>
      <c r="Y1535">
        <v>112000</v>
      </c>
      <c r="Z1535">
        <v>41000</v>
      </c>
      <c r="AA1535">
        <v>0.26797385620914999</v>
      </c>
      <c r="AB1535" t="s">
        <v>6433</v>
      </c>
      <c r="AC1535" s="14" t="s">
        <v>6478</v>
      </c>
    </row>
    <row r="1536" spans="1:29" x14ac:dyDescent="0.25">
      <c r="A1536" t="s">
        <v>5269</v>
      </c>
      <c r="B1536" s="3">
        <v>45984</v>
      </c>
      <c r="C1536" t="s">
        <v>3181</v>
      </c>
      <c r="D1536" t="s">
        <v>3182</v>
      </c>
      <c r="E1536" t="s">
        <v>5271</v>
      </c>
      <c r="F1536" t="s">
        <v>93</v>
      </c>
      <c r="G1536">
        <v>51</v>
      </c>
      <c r="H1536" t="s">
        <v>581</v>
      </c>
      <c r="I1536" t="s">
        <v>144</v>
      </c>
      <c r="J1536" t="s">
        <v>212</v>
      </c>
      <c r="K1536" t="s">
        <v>425</v>
      </c>
      <c r="L1536" t="s">
        <v>146</v>
      </c>
      <c r="M1536">
        <v>3</v>
      </c>
      <c r="N1536">
        <v>45000</v>
      </c>
      <c r="O1536">
        <v>0.02</v>
      </c>
      <c r="P1536">
        <v>6000</v>
      </c>
      <c r="Q1536">
        <v>27000</v>
      </c>
      <c r="R1536" t="s">
        <v>6415</v>
      </c>
      <c r="S1536" t="s">
        <v>100</v>
      </c>
      <c r="T1536" t="s">
        <v>113</v>
      </c>
      <c r="U1536">
        <v>2</v>
      </c>
      <c r="V1536">
        <v>135000</v>
      </c>
      <c r="W1536">
        <v>2700</v>
      </c>
      <c r="X1536">
        <v>132300</v>
      </c>
      <c r="Y1536">
        <v>87000</v>
      </c>
      <c r="Z1536">
        <v>45300</v>
      </c>
      <c r="AA1536">
        <v>0.34240362811791403</v>
      </c>
      <c r="AB1536" t="s">
        <v>6424</v>
      </c>
      <c r="AC1536" s="14">
        <v>51</v>
      </c>
    </row>
    <row r="1537" spans="1:29" x14ac:dyDescent="0.25">
      <c r="A1537" t="s">
        <v>5272</v>
      </c>
      <c r="B1537" s="3">
        <v>46001</v>
      </c>
      <c r="C1537" t="s">
        <v>2025</v>
      </c>
      <c r="D1537" t="s">
        <v>2026</v>
      </c>
      <c r="E1537" t="s">
        <v>5273</v>
      </c>
      <c r="F1537" t="s">
        <v>93</v>
      </c>
      <c r="G1537">
        <v>54</v>
      </c>
      <c r="H1537" t="s">
        <v>413</v>
      </c>
      <c r="I1537" t="s">
        <v>95</v>
      </c>
      <c r="J1537" t="s">
        <v>359</v>
      </c>
      <c r="K1537" t="s">
        <v>281</v>
      </c>
      <c r="L1537" t="s">
        <v>282</v>
      </c>
      <c r="M1537">
        <v>2</v>
      </c>
      <c r="N1537">
        <v>250000</v>
      </c>
      <c r="O1537">
        <v>0.1</v>
      </c>
      <c r="P1537">
        <v>8000</v>
      </c>
      <c r="Q1537">
        <v>190000</v>
      </c>
      <c r="R1537" t="s">
        <v>134</v>
      </c>
      <c r="S1537" t="s">
        <v>100</v>
      </c>
      <c r="T1537" t="s">
        <v>113</v>
      </c>
      <c r="U1537">
        <v>5</v>
      </c>
      <c r="V1537">
        <v>500000</v>
      </c>
      <c r="W1537">
        <v>50000</v>
      </c>
      <c r="X1537">
        <v>450000</v>
      </c>
      <c r="Y1537">
        <v>388000</v>
      </c>
      <c r="Z1537">
        <v>62000</v>
      </c>
      <c r="AA1537">
        <v>0.137777777777778</v>
      </c>
      <c r="AB1537" t="s">
        <v>6432</v>
      </c>
      <c r="AC1537" s="14">
        <v>51</v>
      </c>
    </row>
    <row r="1538" spans="1:29" x14ac:dyDescent="0.25">
      <c r="A1538" t="s">
        <v>5274</v>
      </c>
      <c r="B1538" s="3">
        <v>45901</v>
      </c>
      <c r="C1538" t="s">
        <v>5275</v>
      </c>
      <c r="D1538" t="s">
        <v>5276</v>
      </c>
      <c r="E1538" t="s">
        <v>5277</v>
      </c>
      <c r="F1538" t="s">
        <v>107</v>
      </c>
      <c r="G1538">
        <v>18</v>
      </c>
      <c r="H1538" t="s">
        <v>119</v>
      </c>
      <c r="I1538" t="s">
        <v>120</v>
      </c>
      <c r="J1538" t="s">
        <v>155</v>
      </c>
      <c r="K1538" t="s">
        <v>582</v>
      </c>
      <c r="L1538" t="s">
        <v>146</v>
      </c>
      <c r="M1538">
        <v>8</v>
      </c>
      <c r="N1538">
        <v>180000</v>
      </c>
      <c r="O1538">
        <v>0</v>
      </c>
      <c r="P1538">
        <v>1500</v>
      </c>
      <c r="Q1538">
        <v>125000</v>
      </c>
      <c r="R1538" t="s">
        <v>134</v>
      </c>
      <c r="S1538" t="s">
        <v>100</v>
      </c>
      <c r="T1538" t="s">
        <v>101</v>
      </c>
      <c r="U1538">
        <v>3</v>
      </c>
      <c r="V1538">
        <v>1440000</v>
      </c>
      <c r="W1538">
        <v>0</v>
      </c>
      <c r="X1538">
        <v>1440000</v>
      </c>
      <c r="Y1538">
        <v>1001500</v>
      </c>
      <c r="Z1538">
        <v>438500</v>
      </c>
      <c r="AA1538">
        <v>0.30451388888888897</v>
      </c>
      <c r="AB1538" t="s">
        <v>6435</v>
      </c>
      <c r="AC1538" s="14" t="s">
        <v>6477</v>
      </c>
    </row>
    <row r="1539" spans="1:29" x14ac:dyDescent="0.25">
      <c r="A1539" t="s">
        <v>5278</v>
      </c>
      <c r="B1539" s="3">
        <v>45893</v>
      </c>
      <c r="C1539" t="s">
        <v>2218</v>
      </c>
      <c r="D1539" t="s">
        <v>2219</v>
      </c>
      <c r="E1539" t="s">
        <v>5279</v>
      </c>
      <c r="F1539" t="s">
        <v>93</v>
      </c>
      <c r="G1539">
        <v>54</v>
      </c>
      <c r="H1539" t="s">
        <v>413</v>
      </c>
      <c r="I1539" t="s">
        <v>95</v>
      </c>
      <c r="J1539" t="s">
        <v>212</v>
      </c>
      <c r="K1539" t="s">
        <v>145</v>
      </c>
      <c r="L1539" t="s">
        <v>146</v>
      </c>
      <c r="M1539">
        <v>1</v>
      </c>
      <c r="N1539">
        <v>145000</v>
      </c>
      <c r="O1539">
        <v>0.05</v>
      </c>
      <c r="P1539">
        <v>12000</v>
      </c>
      <c r="Q1539">
        <v>98000</v>
      </c>
      <c r="R1539" t="s">
        <v>219</v>
      </c>
      <c r="S1539" t="s">
        <v>100</v>
      </c>
      <c r="T1539" t="s">
        <v>113</v>
      </c>
      <c r="U1539">
        <v>5</v>
      </c>
      <c r="V1539">
        <v>145000</v>
      </c>
      <c r="W1539">
        <v>7250</v>
      </c>
      <c r="X1539">
        <v>137750</v>
      </c>
      <c r="Y1539">
        <v>110000</v>
      </c>
      <c r="Z1539">
        <v>27750</v>
      </c>
      <c r="AA1539">
        <v>0.20145190562613399</v>
      </c>
      <c r="AB1539" t="s">
        <v>6433</v>
      </c>
      <c r="AC1539" s="14">
        <v>51</v>
      </c>
    </row>
    <row r="1540" spans="1:29" x14ac:dyDescent="0.25">
      <c r="A1540" t="s">
        <v>5280</v>
      </c>
      <c r="B1540" s="3">
        <v>45661</v>
      </c>
      <c r="C1540" t="s">
        <v>2034</v>
      </c>
      <c r="D1540" t="s">
        <v>2035</v>
      </c>
      <c r="E1540" t="s">
        <v>5281</v>
      </c>
      <c r="F1540" t="s">
        <v>93</v>
      </c>
      <c r="G1540">
        <v>31</v>
      </c>
      <c r="H1540" t="s">
        <v>558</v>
      </c>
      <c r="I1540" t="s">
        <v>129</v>
      </c>
      <c r="J1540" t="s">
        <v>212</v>
      </c>
      <c r="K1540" t="s">
        <v>296</v>
      </c>
      <c r="L1540" t="s">
        <v>282</v>
      </c>
      <c r="M1540">
        <v>7</v>
      </c>
      <c r="N1540">
        <v>320000</v>
      </c>
      <c r="O1540">
        <v>0</v>
      </c>
      <c r="P1540">
        <v>4000</v>
      </c>
      <c r="Q1540">
        <v>250000</v>
      </c>
      <c r="R1540" t="s">
        <v>219</v>
      </c>
      <c r="S1540" t="s">
        <v>100</v>
      </c>
      <c r="T1540" t="s">
        <v>113</v>
      </c>
      <c r="U1540">
        <v>2</v>
      </c>
      <c r="V1540">
        <v>2240000</v>
      </c>
      <c r="W1540">
        <v>0</v>
      </c>
      <c r="X1540">
        <v>2240000</v>
      </c>
      <c r="Y1540">
        <v>1754000</v>
      </c>
      <c r="Z1540">
        <v>486000</v>
      </c>
      <c r="AA1540">
        <v>0.216964285714286</v>
      </c>
      <c r="AB1540" t="s">
        <v>6426</v>
      </c>
      <c r="AC1540" s="14" t="s">
        <v>6479</v>
      </c>
    </row>
    <row r="1541" spans="1:29" x14ac:dyDescent="0.25">
      <c r="A1541" t="s">
        <v>5282</v>
      </c>
      <c r="B1541" s="3">
        <v>45809</v>
      </c>
      <c r="C1541" t="s">
        <v>104</v>
      </c>
      <c r="E1541" t="s">
        <v>5283</v>
      </c>
      <c r="F1541" t="s">
        <v>107</v>
      </c>
      <c r="G1541">
        <v>62</v>
      </c>
      <c r="H1541" t="s">
        <v>804</v>
      </c>
      <c r="I1541" t="s">
        <v>95</v>
      </c>
      <c r="J1541" t="s">
        <v>359</v>
      </c>
      <c r="K1541" t="s">
        <v>852</v>
      </c>
      <c r="L1541" t="s">
        <v>122</v>
      </c>
      <c r="M1541">
        <v>5</v>
      </c>
      <c r="N1541">
        <v>680000</v>
      </c>
      <c r="O1541">
        <v>0</v>
      </c>
      <c r="P1541">
        <v>1500</v>
      </c>
      <c r="Q1541">
        <v>555000</v>
      </c>
      <c r="R1541" t="s">
        <v>219</v>
      </c>
      <c r="S1541" t="s">
        <v>168</v>
      </c>
      <c r="T1541" t="s">
        <v>101</v>
      </c>
      <c r="U1541">
        <v>5</v>
      </c>
      <c r="V1541">
        <v>3400000</v>
      </c>
      <c r="W1541">
        <v>0</v>
      </c>
      <c r="X1541">
        <v>3400000</v>
      </c>
      <c r="Y1541">
        <v>2776500</v>
      </c>
      <c r="Z1541">
        <v>623500</v>
      </c>
      <c r="AA1541">
        <v>0.183382352941176</v>
      </c>
      <c r="AB1541" t="s">
        <v>6434</v>
      </c>
      <c r="AC1541" s="14">
        <v>51</v>
      </c>
    </row>
    <row r="1542" spans="1:29" x14ac:dyDescent="0.25">
      <c r="A1542" t="s">
        <v>5284</v>
      </c>
      <c r="B1542" s="3">
        <v>45924</v>
      </c>
      <c r="C1542" t="s">
        <v>784</v>
      </c>
      <c r="D1542" t="s">
        <v>785</v>
      </c>
      <c r="E1542" t="s">
        <v>5285</v>
      </c>
      <c r="F1542" t="s">
        <v>93</v>
      </c>
      <c r="G1542">
        <v>62</v>
      </c>
      <c r="H1542" t="s">
        <v>310</v>
      </c>
      <c r="I1542" t="s">
        <v>263</v>
      </c>
      <c r="J1542" t="s">
        <v>359</v>
      </c>
      <c r="K1542" t="s">
        <v>156</v>
      </c>
      <c r="L1542" t="s">
        <v>111</v>
      </c>
      <c r="M1542">
        <v>5</v>
      </c>
      <c r="N1542">
        <v>290000</v>
      </c>
      <c r="O1542">
        <v>0.02</v>
      </c>
      <c r="P1542">
        <v>6000</v>
      </c>
      <c r="Q1542">
        <v>225000</v>
      </c>
      <c r="R1542" t="s">
        <v>134</v>
      </c>
      <c r="S1542" t="s">
        <v>100</v>
      </c>
      <c r="T1542" t="s">
        <v>101</v>
      </c>
      <c r="U1542">
        <v>2</v>
      </c>
      <c r="V1542">
        <v>1450000</v>
      </c>
      <c r="W1542">
        <v>29000</v>
      </c>
      <c r="X1542">
        <v>1421000</v>
      </c>
      <c r="Y1542">
        <v>1131000</v>
      </c>
      <c r="Z1542">
        <v>290000</v>
      </c>
      <c r="AA1542">
        <v>0.20408163265306101</v>
      </c>
      <c r="AB1542" t="s">
        <v>6435</v>
      </c>
      <c r="AC1542" s="14">
        <v>51</v>
      </c>
    </row>
    <row r="1543" spans="1:29" x14ac:dyDescent="0.25">
      <c r="A1543" t="s">
        <v>5286</v>
      </c>
      <c r="B1543" s="3">
        <v>45710</v>
      </c>
      <c r="C1543" t="s">
        <v>2269</v>
      </c>
      <c r="D1543" t="s">
        <v>5288</v>
      </c>
      <c r="E1543" t="s">
        <v>5289</v>
      </c>
      <c r="F1543" t="s">
        <v>107</v>
      </c>
      <c r="G1543">
        <v>60</v>
      </c>
      <c r="H1543" t="s">
        <v>581</v>
      </c>
      <c r="I1543" t="s">
        <v>144</v>
      </c>
      <c r="J1543" t="s">
        <v>212</v>
      </c>
      <c r="K1543" t="s">
        <v>145</v>
      </c>
      <c r="L1543" t="s">
        <v>146</v>
      </c>
      <c r="M1543">
        <v>8</v>
      </c>
      <c r="N1543">
        <v>145000</v>
      </c>
      <c r="O1543">
        <v>0</v>
      </c>
      <c r="P1543">
        <v>1500</v>
      </c>
      <c r="Q1543">
        <v>98000</v>
      </c>
      <c r="R1543" t="s">
        <v>219</v>
      </c>
      <c r="S1543" t="s">
        <v>135</v>
      </c>
      <c r="T1543" t="s">
        <v>101</v>
      </c>
      <c r="U1543">
        <v>2</v>
      </c>
      <c r="V1543">
        <v>1160000</v>
      </c>
      <c r="W1543">
        <v>0</v>
      </c>
      <c r="X1543">
        <v>1160000</v>
      </c>
      <c r="Y1543">
        <v>785500</v>
      </c>
      <c r="Z1543">
        <v>374500</v>
      </c>
      <c r="AA1543">
        <v>0.32284482758620697</v>
      </c>
      <c r="AB1543" t="s">
        <v>6429</v>
      </c>
      <c r="AC1543" s="14">
        <v>51</v>
      </c>
    </row>
    <row r="1544" spans="1:29" x14ac:dyDescent="0.25">
      <c r="A1544" t="s">
        <v>5290</v>
      </c>
      <c r="B1544" s="3">
        <v>45880</v>
      </c>
      <c r="C1544" t="s">
        <v>562</v>
      </c>
      <c r="E1544" t="s">
        <v>5292</v>
      </c>
      <c r="F1544" t="s">
        <v>93</v>
      </c>
      <c r="G1544">
        <v>57</v>
      </c>
      <c r="H1544" t="s">
        <v>338</v>
      </c>
      <c r="I1544" t="s">
        <v>120</v>
      </c>
      <c r="J1544" t="s">
        <v>212</v>
      </c>
      <c r="K1544" t="s">
        <v>1540</v>
      </c>
      <c r="L1544" t="s">
        <v>282</v>
      </c>
      <c r="M1544">
        <v>6</v>
      </c>
      <c r="N1544">
        <v>650000</v>
      </c>
      <c r="O1544">
        <v>0.15</v>
      </c>
      <c r="P1544">
        <v>2500</v>
      </c>
      <c r="Q1544">
        <v>520000</v>
      </c>
      <c r="R1544" t="s">
        <v>167</v>
      </c>
      <c r="S1544" t="s">
        <v>100</v>
      </c>
      <c r="T1544" t="s">
        <v>101</v>
      </c>
      <c r="U1544">
        <v>5</v>
      </c>
      <c r="V1544">
        <v>3900000</v>
      </c>
      <c r="W1544">
        <v>585000</v>
      </c>
      <c r="X1544">
        <v>3315000</v>
      </c>
      <c r="Y1544">
        <v>3122500</v>
      </c>
      <c r="Z1544">
        <v>192500</v>
      </c>
      <c r="AA1544">
        <v>5.80693815987934E-2</v>
      </c>
      <c r="AB1544" t="s">
        <v>6433</v>
      </c>
      <c r="AC1544" s="14">
        <v>51</v>
      </c>
    </row>
    <row r="1545" spans="1:29" x14ac:dyDescent="0.25">
      <c r="A1545" t="s">
        <v>5293</v>
      </c>
      <c r="B1545" s="3">
        <v>45820</v>
      </c>
      <c r="C1545" t="s">
        <v>1394</v>
      </c>
      <c r="D1545" t="s">
        <v>1395</v>
      </c>
      <c r="E1545" t="s">
        <v>6382</v>
      </c>
      <c r="F1545" t="s">
        <v>93</v>
      </c>
      <c r="G1545">
        <v>56</v>
      </c>
      <c r="H1545" t="s">
        <v>119</v>
      </c>
      <c r="I1545" t="s">
        <v>120</v>
      </c>
      <c r="J1545" t="s">
        <v>359</v>
      </c>
      <c r="K1545" t="s">
        <v>1540</v>
      </c>
      <c r="L1545" t="s">
        <v>282</v>
      </c>
      <c r="M1545">
        <v>7</v>
      </c>
      <c r="N1545">
        <v>650000</v>
      </c>
      <c r="O1545">
        <v>0.15</v>
      </c>
      <c r="P1545">
        <v>1500</v>
      </c>
      <c r="Q1545">
        <v>520000</v>
      </c>
      <c r="R1545" t="s">
        <v>6415</v>
      </c>
      <c r="S1545" t="s">
        <v>148</v>
      </c>
      <c r="T1545" t="s">
        <v>101</v>
      </c>
      <c r="U1545">
        <v>1</v>
      </c>
      <c r="V1545">
        <v>4550000</v>
      </c>
      <c r="W1545">
        <v>682500</v>
      </c>
      <c r="X1545">
        <v>3867500</v>
      </c>
      <c r="Y1545">
        <v>3641500</v>
      </c>
      <c r="Z1545">
        <v>226000</v>
      </c>
      <c r="AA1545">
        <v>5.8435681965093703E-2</v>
      </c>
      <c r="AB1545" t="s">
        <v>6434</v>
      </c>
      <c r="AC1545" s="14">
        <v>51</v>
      </c>
    </row>
    <row r="1546" spans="1:29" x14ac:dyDescent="0.25">
      <c r="A1546" t="s">
        <v>5296</v>
      </c>
      <c r="B1546" s="3">
        <v>45791</v>
      </c>
      <c r="C1546" t="s">
        <v>619</v>
      </c>
      <c r="D1546" t="s">
        <v>620</v>
      </c>
      <c r="E1546" t="s">
        <v>5297</v>
      </c>
      <c r="F1546" t="s">
        <v>107</v>
      </c>
      <c r="H1546" t="s">
        <v>558</v>
      </c>
      <c r="I1546" t="s">
        <v>129</v>
      </c>
      <c r="J1546" t="s">
        <v>174</v>
      </c>
      <c r="K1546" t="s">
        <v>121</v>
      </c>
      <c r="L1546" t="s">
        <v>122</v>
      </c>
      <c r="M1546">
        <v>6</v>
      </c>
      <c r="N1546">
        <v>720000</v>
      </c>
      <c r="O1546">
        <v>0.1</v>
      </c>
      <c r="P1546">
        <v>2500</v>
      </c>
      <c r="Q1546">
        <v>600000</v>
      </c>
      <c r="R1546" t="s">
        <v>99</v>
      </c>
      <c r="S1546" t="s">
        <v>100</v>
      </c>
      <c r="T1546" t="s">
        <v>113</v>
      </c>
      <c r="U1546">
        <v>3</v>
      </c>
      <c r="V1546">
        <v>4320000</v>
      </c>
      <c r="W1546">
        <v>432000</v>
      </c>
      <c r="X1546">
        <v>3888000</v>
      </c>
      <c r="Y1546">
        <v>3602500</v>
      </c>
      <c r="Z1546">
        <v>285500</v>
      </c>
      <c r="AA1546">
        <v>7.3431069958847697E-2</v>
      </c>
      <c r="AB1546" t="s">
        <v>6430</v>
      </c>
      <c r="AC1546" s="14" t="s">
        <v>6480</v>
      </c>
    </row>
    <row r="1547" spans="1:29" x14ac:dyDescent="0.25">
      <c r="A1547" t="s">
        <v>5298</v>
      </c>
      <c r="B1547" s="3">
        <v>45719</v>
      </c>
      <c r="C1547" t="s">
        <v>1299</v>
      </c>
      <c r="D1547" t="s">
        <v>1300</v>
      </c>
      <c r="E1547" t="s">
        <v>5299</v>
      </c>
      <c r="F1547" t="s">
        <v>107</v>
      </c>
      <c r="G1547">
        <v>38</v>
      </c>
      <c r="H1547" t="s">
        <v>295</v>
      </c>
      <c r="I1547" t="s">
        <v>120</v>
      </c>
      <c r="J1547" t="s">
        <v>155</v>
      </c>
      <c r="K1547" t="s">
        <v>852</v>
      </c>
      <c r="L1547" t="s">
        <v>122</v>
      </c>
      <c r="M1547">
        <v>4</v>
      </c>
      <c r="N1547">
        <v>680000</v>
      </c>
      <c r="O1547">
        <v>0</v>
      </c>
      <c r="P1547">
        <v>1500</v>
      </c>
      <c r="Q1547">
        <v>555000</v>
      </c>
      <c r="R1547" t="s">
        <v>99</v>
      </c>
      <c r="S1547" t="s">
        <v>100</v>
      </c>
      <c r="T1547" t="s">
        <v>101</v>
      </c>
      <c r="U1547">
        <v>4</v>
      </c>
      <c r="V1547">
        <v>2720000</v>
      </c>
      <c r="W1547">
        <v>0</v>
      </c>
      <c r="X1547">
        <v>2720000</v>
      </c>
      <c r="Y1547">
        <v>2221500</v>
      </c>
      <c r="Z1547">
        <v>498500</v>
      </c>
      <c r="AA1547">
        <v>0.18327205882352901</v>
      </c>
      <c r="AB1547" t="s">
        <v>6428</v>
      </c>
      <c r="AC1547" s="14" t="s">
        <v>6478</v>
      </c>
    </row>
    <row r="1548" spans="1:29" x14ac:dyDescent="0.25">
      <c r="A1548" t="s">
        <v>5300</v>
      </c>
      <c r="B1548" s="3">
        <v>45821</v>
      </c>
      <c r="C1548" t="s">
        <v>3057</v>
      </c>
      <c r="D1548" t="s">
        <v>3058</v>
      </c>
      <c r="E1548" t="s">
        <v>5301</v>
      </c>
      <c r="F1548" t="s">
        <v>93</v>
      </c>
      <c r="H1548" t="s">
        <v>310</v>
      </c>
      <c r="I1548" t="s">
        <v>263</v>
      </c>
      <c r="J1548" t="s">
        <v>359</v>
      </c>
      <c r="K1548" t="s">
        <v>175</v>
      </c>
      <c r="L1548" t="s">
        <v>132</v>
      </c>
      <c r="M1548">
        <v>8</v>
      </c>
      <c r="N1548">
        <v>900000</v>
      </c>
      <c r="O1548">
        <v>0</v>
      </c>
      <c r="P1548">
        <v>12000</v>
      </c>
      <c r="Q1548">
        <v>730000</v>
      </c>
      <c r="R1548" t="s">
        <v>6415</v>
      </c>
      <c r="S1548" t="s">
        <v>100</v>
      </c>
      <c r="T1548" t="s">
        <v>101</v>
      </c>
      <c r="U1548">
        <v>3</v>
      </c>
      <c r="V1548">
        <v>7200000</v>
      </c>
      <c r="W1548">
        <v>0</v>
      </c>
      <c r="X1548">
        <v>7200000</v>
      </c>
      <c r="Y1548">
        <v>5852000</v>
      </c>
      <c r="Z1548">
        <v>1348000</v>
      </c>
      <c r="AA1548">
        <v>0.18722222222222201</v>
      </c>
      <c r="AB1548" t="s">
        <v>6434</v>
      </c>
      <c r="AC1548" s="14" t="s">
        <v>6480</v>
      </c>
    </row>
    <row r="1549" spans="1:29" x14ac:dyDescent="0.25">
      <c r="A1549" t="s">
        <v>5302</v>
      </c>
      <c r="B1549" s="3">
        <v>45714</v>
      </c>
      <c r="C1549" t="s">
        <v>2779</v>
      </c>
      <c r="D1549" t="s">
        <v>2780</v>
      </c>
      <c r="E1549" t="s">
        <v>6383</v>
      </c>
      <c r="F1549" t="s">
        <v>107</v>
      </c>
      <c r="G1549">
        <v>19</v>
      </c>
      <c r="H1549" t="s">
        <v>558</v>
      </c>
      <c r="I1549" t="s">
        <v>129</v>
      </c>
      <c r="J1549" t="s">
        <v>155</v>
      </c>
      <c r="K1549" t="s">
        <v>145</v>
      </c>
      <c r="L1549" t="s">
        <v>146</v>
      </c>
      <c r="M1549">
        <v>5</v>
      </c>
      <c r="N1549">
        <v>145000</v>
      </c>
      <c r="O1549">
        <v>0.05</v>
      </c>
      <c r="P1549">
        <v>8000</v>
      </c>
      <c r="Q1549">
        <v>98000</v>
      </c>
      <c r="R1549" t="s">
        <v>6415</v>
      </c>
      <c r="S1549" t="s">
        <v>135</v>
      </c>
      <c r="T1549" t="s">
        <v>101</v>
      </c>
      <c r="U1549">
        <v>2</v>
      </c>
      <c r="V1549">
        <v>725000</v>
      </c>
      <c r="W1549">
        <v>36250</v>
      </c>
      <c r="X1549">
        <v>688750</v>
      </c>
      <c r="Y1549">
        <v>498000</v>
      </c>
      <c r="Z1549">
        <v>190750</v>
      </c>
      <c r="AA1549">
        <v>0.27695099818511798</v>
      </c>
      <c r="AB1549" t="s">
        <v>6429</v>
      </c>
      <c r="AC1549" s="14" t="s">
        <v>6477</v>
      </c>
    </row>
    <row r="1550" spans="1:29" x14ac:dyDescent="0.25">
      <c r="A1550" t="s">
        <v>5304</v>
      </c>
      <c r="B1550" s="3">
        <v>45796</v>
      </c>
      <c r="C1550" t="s">
        <v>2616</v>
      </c>
      <c r="D1550" t="s">
        <v>2617</v>
      </c>
      <c r="E1550" t="s">
        <v>5305</v>
      </c>
      <c r="F1550" t="s">
        <v>107</v>
      </c>
      <c r="G1550">
        <v>53</v>
      </c>
      <c r="H1550" t="s">
        <v>154</v>
      </c>
      <c r="I1550" t="s">
        <v>95</v>
      </c>
      <c r="J1550" t="s">
        <v>359</v>
      </c>
      <c r="K1550" t="s">
        <v>582</v>
      </c>
      <c r="L1550" t="s">
        <v>146</v>
      </c>
      <c r="M1550">
        <v>4</v>
      </c>
      <c r="N1550">
        <v>180000</v>
      </c>
      <c r="O1550">
        <v>0.05</v>
      </c>
      <c r="P1550">
        <v>12000</v>
      </c>
      <c r="Q1550">
        <v>125000</v>
      </c>
      <c r="R1550" t="s">
        <v>134</v>
      </c>
      <c r="S1550" t="s">
        <v>148</v>
      </c>
      <c r="T1550" t="s">
        <v>101</v>
      </c>
      <c r="U1550">
        <v>5</v>
      </c>
      <c r="V1550">
        <v>720000</v>
      </c>
      <c r="W1550">
        <v>36000</v>
      </c>
      <c r="X1550">
        <v>684000</v>
      </c>
      <c r="Y1550">
        <v>512000</v>
      </c>
      <c r="Z1550">
        <v>172000</v>
      </c>
      <c r="AA1550">
        <v>0.251461988304094</v>
      </c>
      <c r="AB1550" t="s">
        <v>6430</v>
      </c>
      <c r="AC1550" s="14">
        <v>51</v>
      </c>
    </row>
    <row r="1551" spans="1:29" x14ac:dyDescent="0.25">
      <c r="A1551" t="s">
        <v>5306</v>
      </c>
      <c r="B1551" s="3">
        <v>45925</v>
      </c>
      <c r="C1551" t="s">
        <v>1417</v>
      </c>
      <c r="D1551" t="s">
        <v>1342</v>
      </c>
      <c r="E1551" t="s">
        <v>5307</v>
      </c>
      <c r="F1551" t="s">
        <v>93</v>
      </c>
      <c r="G1551">
        <v>39</v>
      </c>
      <c r="H1551" t="s">
        <v>295</v>
      </c>
      <c r="I1551" t="s">
        <v>120</v>
      </c>
      <c r="J1551" t="s">
        <v>212</v>
      </c>
      <c r="K1551" t="s">
        <v>296</v>
      </c>
      <c r="L1551" t="s">
        <v>282</v>
      </c>
      <c r="M1551">
        <v>8</v>
      </c>
      <c r="N1551">
        <v>320000</v>
      </c>
      <c r="O1551">
        <v>0.05</v>
      </c>
      <c r="P1551">
        <v>12000</v>
      </c>
      <c r="Q1551">
        <v>250000</v>
      </c>
      <c r="R1551" t="s">
        <v>99</v>
      </c>
      <c r="S1551" t="s">
        <v>135</v>
      </c>
      <c r="T1551" t="s">
        <v>101</v>
      </c>
      <c r="U1551">
        <v>3</v>
      </c>
      <c r="V1551">
        <v>2560000</v>
      </c>
      <c r="W1551">
        <v>128000</v>
      </c>
      <c r="X1551">
        <v>2432000</v>
      </c>
      <c r="Y1551">
        <v>2012000</v>
      </c>
      <c r="Z1551">
        <v>420000</v>
      </c>
      <c r="AA1551">
        <v>0.17269736842105299</v>
      </c>
      <c r="AB1551" t="s">
        <v>6435</v>
      </c>
      <c r="AC1551" s="14" t="s">
        <v>6478</v>
      </c>
    </row>
    <row r="1552" spans="1:29" x14ac:dyDescent="0.25">
      <c r="A1552" t="s">
        <v>5308</v>
      </c>
      <c r="B1552" s="3">
        <v>45681</v>
      </c>
      <c r="C1552" t="s">
        <v>3358</v>
      </c>
      <c r="D1552" t="s">
        <v>3359</v>
      </c>
      <c r="E1552" t="s">
        <v>5310</v>
      </c>
      <c r="F1552" t="s">
        <v>107</v>
      </c>
      <c r="G1552">
        <v>61</v>
      </c>
      <c r="H1552" t="s">
        <v>413</v>
      </c>
      <c r="I1552" t="s">
        <v>95</v>
      </c>
      <c r="J1552" t="s">
        <v>359</v>
      </c>
      <c r="K1552" t="s">
        <v>145</v>
      </c>
      <c r="L1552" t="s">
        <v>146</v>
      </c>
      <c r="M1552">
        <v>4</v>
      </c>
      <c r="N1552">
        <v>145000</v>
      </c>
      <c r="O1552">
        <v>0.05</v>
      </c>
      <c r="P1552">
        <v>2500</v>
      </c>
      <c r="Q1552">
        <v>98000</v>
      </c>
      <c r="R1552" t="s">
        <v>6415</v>
      </c>
      <c r="S1552" t="s">
        <v>100</v>
      </c>
      <c r="T1552" t="s">
        <v>113</v>
      </c>
      <c r="U1552">
        <v>2</v>
      </c>
      <c r="V1552">
        <v>580000</v>
      </c>
      <c r="W1552">
        <v>29000</v>
      </c>
      <c r="X1552">
        <v>551000</v>
      </c>
      <c r="Y1552">
        <v>394500</v>
      </c>
      <c r="Z1552">
        <v>156500</v>
      </c>
      <c r="AA1552">
        <v>0.284029038112523</v>
      </c>
      <c r="AB1552" t="s">
        <v>6426</v>
      </c>
      <c r="AC1552" s="14">
        <v>51</v>
      </c>
    </row>
    <row r="1553" spans="1:29" x14ac:dyDescent="0.25">
      <c r="A1553" t="s">
        <v>5311</v>
      </c>
      <c r="B1553" s="3">
        <v>45953</v>
      </c>
      <c r="C1553" t="s">
        <v>861</v>
      </c>
      <c r="D1553" t="s">
        <v>4026</v>
      </c>
      <c r="E1553" t="s">
        <v>5312</v>
      </c>
      <c r="F1553" t="s">
        <v>93</v>
      </c>
      <c r="G1553">
        <v>36</v>
      </c>
      <c r="H1553" t="s">
        <v>119</v>
      </c>
      <c r="I1553" t="s">
        <v>120</v>
      </c>
      <c r="J1553" t="s">
        <v>165</v>
      </c>
      <c r="K1553" t="s">
        <v>388</v>
      </c>
      <c r="L1553" t="s">
        <v>132</v>
      </c>
      <c r="M1553">
        <v>6</v>
      </c>
      <c r="N1553">
        <v>510000</v>
      </c>
      <c r="O1553">
        <v>0.02</v>
      </c>
      <c r="P1553">
        <v>6000</v>
      </c>
      <c r="Q1553">
        <v>410000</v>
      </c>
      <c r="R1553" t="s">
        <v>219</v>
      </c>
      <c r="S1553" t="s">
        <v>100</v>
      </c>
      <c r="T1553" t="s">
        <v>113</v>
      </c>
      <c r="U1553">
        <v>5</v>
      </c>
      <c r="V1553">
        <v>3060000</v>
      </c>
      <c r="W1553">
        <v>61200</v>
      </c>
      <c r="X1553">
        <v>2998800</v>
      </c>
      <c r="Y1553">
        <v>2466000</v>
      </c>
      <c r="Z1553">
        <v>532800</v>
      </c>
      <c r="AA1553">
        <v>0.17767106842737099</v>
      </c>
      <c r="AB1553" t="s">
        <v>6427</v>
      </c>
      <c r="AC1553" s="14" t="s">
        <v>6478</v>
      </c>
    </row>
    <row r="1554" spans="1:29" x14ac:dyDescent="0.25">
      <c r="A1554" t="s">
        <v>5313</v>
      </c>
      <c r="B1554" s="3">
        <v>45831</v>
      </c>
      <c r="C1554" t="s">
        <v>2160</v>
      </c>
      <c r="D1554" t="s">
        <v>2161</v>
      </c>
      <c r="E1554" t="s">
        <v>5314</v>
      </c>
      <c r="F1554" t="s">
        <v>93</v>
      </c>
      <c r="G1554">
        <v>60</v>
      </c>
      <c r="H1554" t="s">
        <v>1279</v>
      </c>
      <c r="I1554" t="s">
        <v>144</v>
      </c>
      <c r="J1554" t="s">
        <v>96</v>
      </c>
      <c r="K1554" t="s">
        <v>1540</v>
      </c>
      <c r="L1554" t="s">
        <v>282</v>
      </c>
      <c r="M1554">
        <v>5</v>
      </c>
      <c r="N1554">
        <v>650000</v>
      </c>
      <c r="O1554">
        <v>0.1</v>
      </c>
      <c r="P1554">
        <v>4000</v>
      </c>
      <c r="Q1554">
        <v>520000</v>
      </c>
      <c r="R1554" t="s">
        <v>6415</v>
      </c>
      <c r="S1554" t="s">
        <v>100</v>
      </c>
      <c r="T1554" t="s">
        <v>113</v>
      </c>
      <c r="U1554">
        <v>2</v>
      </c>
      <c r="V1554">
        <v>3250000</v>
      </c>
      <c r="W1554">
        <v>325000</v>
      </c>
      <c r="X1554">
        <v>2925000</v>
      </c>
      <c r="Y1554">
        <v>2604000</v>
      </c>
      <c r="Z1554">
        <v>321000</v>
      </c>
      <c r="AA1554">
        <v>0.10974358974359</v>
      </c>
      <c r="AB1554" t="s">
        <v>6434</v>
      </c>
      <c r="AC1554" s="14">
        <v>51</v>
      </c>
    </row>
    <row r="1555" spans="1:29" x14ac:dyDescent="0.25">
      <c r="A1555" t="s">
        <v>5315</v>
      </c>
      <c r="B1555" s="3">
        <v>45845</v>
      </c>
      <c r="C1555" t="s">
        <v>417</v>
      </c>
      <c r="D1555" t="s">
        <v>418</v>
      </c>
      <c r="E1555" t="s">
        <v>5316</v>
      </c>
      <c r="F1555" t="s">
        <v>107</v>
      </c>
      <c r="G1555">
        <v>27</v>
      </c>
      <c r="H1555" t="s">
        <v>310</v>
      </c>
      <c r="I1555" t="s">
        <v>263</v>
      </c>
      <c r="J1555" t="s">
        <v>96</v>
      </c>
      <c r="K1555" t="s">
        <v>121</v>
      </c>
      <c r="L1555" t="s">
        <v>122</v>
      </c>
      <c r="M1555">
        <v>1</v>
      </c>
      <c r="N1555">
        <v>720000</v>
      </c>
      <c r="O1555">
        <v>0.05</v>
      </c>
      <c r="P1555">
        <v>1500</v>
      </c>
      <c r="Q1555">
        <v>600000</v>
      </c>
      <c r="R1555" t="s">
        <v>6415</v>
      </c>
      <c r="S1555" t="s">
        <v>168</v>
      </c>
      <c r="T1555" t="s">
        <v>101</v>
      </c>
      <c r="U1555">
        <v>3</v>
      </c>
      <c r="V1555">
        <v>720000</v>
      </c>
      <c r="W1555">
        <v>36000</v>
      </c>
      <c r="X1555">
        <v>684000</v>
      </c>
      <c r="Y1555">
        <v>601500</v>
      </c>
      <c r="Z1555">
        <v>82500</v>
      </c>
      <c r="AA1555">
        <v>0.12061403508771899</v>
      </c>
      <c r="AB1555" t="s">
        <v>6425</v>
      </c>
      <c r="AC1555" s="14" t="s">
        <v>6479</v>
      </c>
    </row>
    <row r="1556" spans="1:29" x14ac:dyDescent="0.25">
      <c r="A1556" t="s">
        <v>5317</v>
      </c>
      <c r="B1556" s="3">
        <v>45762</v>
      </c>
      <c r="C1556" t="s">
        <v>731</v>
      </c>
      <c r="D1556" t="s">
        <v>732</v>
      </c>
      <c r="E1556" t="s">
        <v>5318</v>
      </c>
      <c r="F1556" t="s">
        <v>93</v>
      </c>
      <c r="G1556">
        <v>31</v>
      </c>
      <c r="H1556" t="s">
        <v>413</v>
      </c>
      <c r="I1556" t="s">
        <v>95</v>
      </c>
      <c r="J1556" t="s">
        <v>174</v>
      </c>
      <c r="K1556" t="s">
        <v>242</v>
      </c>
      <c r="L1556" t="s">
        <v>132</v>
      </c>
      <c r="M1556">
        <v>3</v>
      </c>
      <c r="N1556">
        <v>780000</v>
      </c>
      <c r="O1556">
        <v>0.15</v>
      </c>
      <c r="P1556">
        <v>1500</v>
      </c>
      <c r="Q1556">
        <v>630000</v>
      </c>
      <c r="R1556" t="s">
        <v>134</v>
      </c>
      <c r="S1556" t="s">
        <v>100</v>
      </c>
      <c r="T1556" t="s">
        <v>113</v>
      </c>
      <c r="U1556">
        <v>5</v>
      </c>
      <c r="V1556">
        <v>2340000</v>
      </c>
      <c r="W1556">
        <v>351000</v>
      </c>
      <c r="X1556">
        <v>1989000</v>
      </c>
      <c r="Y1556">
        <v>1891500</v>
      </c>
      <c r="Z1556">
        <v>97500</v>
      </c>
      <c r="AA1556">
        <v>4.9019607843137303E-2</v>
      </c>
      <c r="AB1556" t="s">
        <v>6431</v>
      </c>
      <c r="AC1556" s="14" t="s">
        <v>6479</v>
      </c>
    </row>
    <row r="1557" spans="1:29" x14ac:dyDescent="0.25">
      <c r="A1557" t="s">
        <v>5319</v>
      </c>
      <c r="B1557" s="3">
        <v>45787</v>
      </c>
      <c r="C1557" t="s">
        <v>2160</v>
      </c>
      <c r="D1557" t="s">
        <v>2161</v>
      </c>
      <c r="E1557" t="s">
        <v>5320</v>
      </c>
      <c r="F1557" t="s">
        <v>93</v>
      </c>
      <c r="G1557">
        <v>61</v>
      </c>
      <c r="H1557" t="s">
        <v>128</v>
      </c>
      <c r="I1557" t="s">
        <v>129</v>
      </c>
      <c r="J1557" t="s">
        <v>359</v>
      </c>
      <c r="K1557" t="s">
        <v>1540</v>
      </c>
      <c r="L1557" t="s">
        <v>282</v>
      </c>
      <c r="M1557">
        <v>6</v>
      </c>
      <c r="N1557">
        <v>650000</v>
      </c>
      <c r="O1557">
        <v>0.15</v>
      </c>
      <c r="P1557">
        <v>6000</v>
      </c>
      <c r="Q1557">
        <v>520000</v>
      </c>
      <c r="R1557" t="s">
        <v>99</v>
      </c>
      <c r="S1557" t="s">
        <v>100</v>
      </c>
      <c r="T1557" t="s">
        <v>101</v>
      </c>
      <c r="U1557">
        <v>3</v>
      </c>
      <c r="V1557">
        <v>3900000</v>
      </c>
      <c r="W1557">
        <v>585000</v>
      </c>
      <c r="X1557">
        <v>3315000</v>
      </c>
      <c r="Y1557">
        <v>3126000</v>
      </c>
      <c r="Z1557">
        <v>189000</v>
      </c>
      <c r="AA1557">
        <v>5.7013574660633497E-2</v>
      </c>
      <c r="AB1557" t="s">
        <v>6430</v>
      </c>
      <c r="AC1557" s="14">
        <v>51</v>
      </c>
    </row>
    <row r="1558" spans="1:29" x14ac:dyDescent="0.25">
      <c r="A1558" t="s">
        <v>5321</v>
      </c>
      <c r="B1558" s="3">
        <v>45857</v>
      </c>
      <c r="C1558" t="s">
        <v>2891</v>
      </c>
      <c r="D1558" t="s">
        <v>2892</v>
      </c>
      <c r="E1558" t="s">
        <v>5323</v>
      </c>
      <c r="F1558" t="s">
        <v>93</v>
      </c>
      <c r="G1558">
        <v>51</v>
      </c>
      <c r="H1558" t="s">
        <v>377</v>
      </c>
      <c r="I1558" t="s">
        <v>95</v>
      </c>
      <c r="J1558" t="s">
        <v>130</v>
      </c>
      <c r="K1558" t="s">
        <v>520</v>
      </c>
      <c r="L1558" t="s">
        <v>111</v>
      </c>
      <c r="M1558">
        <v>4</v>
      </c>
      <c r="N1558">
        <v>410000</v>
      </c>
      <c r="O1558">
        <v>0</v>
      </c>
      <c r="P1558">
        <v>1500</v>
      </c>
      <c r="Q1558">
        <v>325000</v>
      </c>
      <c r="R1558" t="s">
        <v>99</v>
      </c>
      <c r="S1558" t="s">
        <v>100</v>
      </c>
      <c r="T1558" t="s">
        <v>101</v>
      </c>
      <c r="U1558">
        <v>3</v>
      </c>
      <c r="V1558">
        <v>1640000</v>
      </c>
      <c r="W1558">
        <v>0</v>
      </c>
      <c r="X1558">
        <v>1640000</v>
      </c>
      <c r="Y1558">
        <v>1301500</v>
      </c>
      <c r="Z1558">
        <v>338500</v>
      </c>
      <c r="AA1558">
        <v>0.20640243902439001</v>
      </c>
      <c r="AB1558" t="s">
        <v>6425</v>
      </c>
      <c r="AC1558" s="14">
        <v>51</v>
      </c>
    </row>
    <row r="1559" spans="1:29" x14ac:dyDescent="0.25">
      <c r="A1559" t="s">
        <v>5324</v>
      </c>
      <c r="B1559" s="3">
        <v>45949</v>
      </c>
      <c r="C1559" t="s">
        <v>3889</v>
      </c>
      <c r="D1559" t="s">
        <v>738</v>
      </c>
      <c r="E1559" t="s">
        <v>5325</v>
      </c>
      <c r="F1559" t="s">
        <v>107</v>
      </c>
      <c r="G1559">
        <v>50</v>
      </c>
      <c r="H1559" t="s">
        <v>310</v>
      </c>
      <c r="I1559" t="s">
        <v>263</v>
      </c>
      <c r="J1559" t="s">
        <v>130</v>
      </c>
      <c r="K1559" t="s">
        <v>425</v>
      </c>
      <c r="L1559" t="s">
        <v>146</v>
      </c>
      <c r="M1559">
        <v>7</v>
      </c>
      <c r="N1559">
        <v>45000</v>
      </c>
      <c r="O1559">
        <v>0</v>
      </c>
      <c r="P1559">
        <v>12000</v>
      </c>
      <c r="Q1559">
        <v>27000</v>
      </c>
      <c r="R1559" t="s">
        <v>219</v>
      </c>
      <c r="S1559" t="s">
        <v>168</v>
      </c>
      <c r="T1559" t="s">
        <v>101</v>
      </c>
      <c r="U1559">
        <v>4</v>
      </c>
      <c r="V1559">
        <v>315000</v>
      </c>
      <c r="W1559">
        <v>0</v>
      </c>
      <c r="X1559">
        <v>315000</v>
      </c>
      <c r="Y1559">
        <v>201000</v>
      </c>
      <c r="Z1559">
        <v>114000</v>
      </c>
      <c r="AA1559">
        <v>0.36190476190476201</v>
      </c>
      <c r="AB1559" t="s">
        <v>6427</v>
      </c>
      <c r="AC1559" s="14" t="s">
        <v>6478</v>
      </c>
    </row>
    <row r="1560" spans="1:29" x14ac:dyDescent="0.25">
      <c r="A1560" t="s">
        <v>5326</v>
      </c>
      <c r="B1560" s="3">
        <v>45915</v>
      </c>
      <c r="C1560" t="s">
        <v>2174</v>
      </c>
      <c r="D1560" t="s">
        <v>2175</v>
      </c>
      <c r="E1560" t="s">
        <v>5327</v>
      </c>
      <c r="F1560" t="s">
        <v>93</v>
      </c>
      <c r="G1560">
        <v>22</v>
      </c>
      <c r="H1560" t="s">
        <v>128</v>
      </c>
      <c r="I1560" t="s">
        <v>129</v>
      </c>
      <c r="J1560" t="s">
        <v>212</v>
      </c>
      <c r="K1560" t="s">
        <v>1540</v>
      </c>
      <c r="L1560" t="s">
        <v>282</v>
      </c>
      <c r="M1560">
        <v>3</v>
      </c>
      <c r="N1560">
        <v>650000</v>
      </c>
      <c r="O1560">
        <v>0.15</v>
      </c>
      <c r="P1560">
        <v>4000</v>
      </c>
      <c r="Q1560">
        <v>520000</v>
      </c>
      <c r="R1560" t="s">
        <v>219</v>
      </c>
      <c r="S1560" t="s">
        <v>148</v>
      </c>
      <c r="T1560" t="s">
        <v>101</v>
      </c>
      <c r="U1560">
        <v>1</v>
      </c>
      <c r="V1560">
        <v>1950000</v>
      </c>
      <c r="W1560">
        <v>292500</v>
      </c>
      <c r="X1560">
        <v>1657500</v>
      </c>
      <c r="Y1560">
        <v>1564000</v>
      </c>
      <c r="Z1560">
        <v>93500</v>
      </c>
      <c r="AA1560">
        <v>5.6410256410256397E-2</v>
      </c>
      <c r="AB1560" t="s">
        <v>6435</v>
      </c>
      <c r="AC1560" s="14" t="s">
        <v>6477</v>
      </c>
    </row>
    <row r="1561" spans="1:29" x14ac:dyDescent="0.25">
      <c r="A1561" t="s">
        <v>5328</v>
      </c>
      <c r="B1561" s="3">
        <v>45917</v>
      </c>
      <c r="C1561" t="s">
        <v>1549</v>
      </c>
      <c r="D1561" t="s">
        <v>260</v>
      </c>
      <c r="E1561" t="s">
        <v>5329</v>
      </c>
      <c r="F1561" t="s">
        <v>93</v>
      </c>
      <c r="G1561">
        <v>34</v>
      </c>
      <c r="H1561" t="s">
        <v>804</v>
      </c>
      <c r="I1561" t="s">
        <v>95</v>
      </c>
      <c r="J1561" t="s">
        <v>130</v>
      </c>
      <c r="K1561" t="s">
        <v>852</v>
      </c>
      <c r="L1561" t="s">
        <v>122</v>
      </c>
      <c r="M1561">
        <v>7</v>
      </c>
      <c r="N1561">
        <v>680000</v>
      </c>
      <c r="O1561">
        <v>0.05</v>
      </c>
      <c r="P1561">
        <v>8000</v>
      </c>
      <c r="Q1561">
        <v>555000</v>
      </c>
      <c r="R1561" t="s">
        <v>6415</v>
      </c>
      <c r="S1561" t="s">
        <v>168</v>
      </c>
      <c r="T1561" t="s">
        <v>101</v>
      </c>
      <c r="U1561">
        <v>1</v>
      </c>
      <c r="V1561">
        <v>4760000</v>
      </c>
      <c r="W1561">
        <v>238000</v>
      </c>
      <c r="X1561">
        <v>4522000</v>
      </c>
      <c r="Y1561">
        <v>3893000</v>
      </c>
      <c r="Z1561">
        <v>629000</v>
      </c>
      <c r="AA1561">
        <v>0.139097744360902</v>
      </c>
      <c r="AB1561" t="s">
        <v>6435</v>
      </c>
      <c r="AC1561" s="14" t="s">
        <v>6479</v>
      </c>
    </row>
    <row r="1562" spans="1:29" x14ac:dyDescent="0.25">
      <c r="A1562" t="s">
        <v>5330</v>
      </c>
      <c r="B1562" s="3">
        <v>45768</v>
      </c>
      <c r="C1562" t="s">
        <v>5332</v>
      </c>
      <c r="D1562" t="s">
        <v>5333</v>
      </c>
      <c r="E1562" t="s">
        <v>5334</v>
      </c>
      <c r="F1562" t="s">
        <v>107</v>
      </c>
      <c r="G1562">
        <v>33</v>
      </c>
      <c r="H1562" t="s">
        <v>581</v>
      </c>
      <c r="I1562" t="s">
        <v>144</v>
      </c>
      <c r="J1562" t="s">
        <v>155</v>
      </c>
      <c r="K1562" t="s">
        <v>388</v>
      </c>
      <c r="L1562" t="s">
        <v>132</v>
      </c>
      <c r="M1562">
        <v>7</v>
      </c>
      <c r="N1562">
        <v>510000</v>
      </c>
      <c r="O1562">
        <v>0.05</v>
      </c>
      <c r="P1562">
        <v>12000</v>
      </c>
      <c r="Q1562">
        <v>410000</v>
      </c>
      <c r="R1562" t="s">
        <v>167</v>
      </c>
      <c r="S1562" t="s">
        <v>100</v>
      </c>
      <c r="T1562" t="s">
        <v>101</v>
      </c>
      <c r="U1562">
        <v>2</v>
      </c>
      <c r="V1562">
        <v>3570000</v>
      </c>
      <c r="W1562">
        <v>178500</v>
      </c>
      <c r="X1562">
        <v>3391500</v>
      </c>
      <c r="Y1562">
        <v>2882000</v>
      </c>
      <c r="Z1562">
        <v>509500</v>
      </c>
      <c r="AA1562">
        <v>0.15022851245761501</v>
      </c>
      <c r="AB1562" t="s">
        <v>6431</v>
      </c>
      <c r="AC1562" s="14" t="s">
        <v>6479</v>
      </c>
    </row>
    <row r="1563" spans="1:29" x14ac:dyDescent="0.25">
      <c r="A1563" t="s">
        <v>5335</v>
      </c>
      <c r="B1563" s="3">
        <v>46011</v>
      </c>
      <c r="C1563" t="s">
        <v>753</v>
      </c>
      <c r="D1563" t="s">
        <v>754</v>
      </c>
      <c r="E1563" t="s">
        <v>5337</v>
      </c>
      <c r="F1563" t="s">
        <v>93</v>
      </c>
      <c r="G1563">
        <v>65</v>
      </c>
      <c r="H1563" t="s">
        <v>413</v>
      </c>
      <c r="I1563" t="s">
        <v>95</v>
      </c>
      <c r="J1563" t="s">
        <v>109</v>
      </c>
      <c r="K1563" t="s">
        <v>582</v>
      </c>
      <c r="L1563" t="s">
        <v>146</v>
      </c>
      <c r="M1563">
        <v>4</v>
      </c>
      <c r="N1563">
        <v>180000</v>
      </c>
      <c r="O1563">
        <v>0</v>
      </c>
      <c r="P1563">
        <v>1500</v>
      </c>
      <c r="Q1563">
        <v>125000</v>
      </c>
      <c r="R1563" t="s">
        <v>219</v>
      </c>
      <c r="S1563" t="s">
        <v>100</v>
      </c>
      <c r="T1563" t="s">
        <v>113</v>
      </c>
      <c r="U1563">
        <v>2</v>
      </c>
      <c r="V1563">
        <v>720000</v>
      </c>
      <c r="W1563">
        <v>0</v>
      </c>
      <c r="X1563">
        <v>720000</v>
      </c>
      <c r="Y1563">
        <v>501500</v>
      </c>
      <c r="Z1563">
        <v>218500</v>
      </c>
      <c r="AA1563">
        <v>0.30347222222222198</v>
      </c>
      <c r="AB1563" t="s">
        <v>6432</v>
      </c>
      <c r="AC1563" s="14">
        <v>51</v>
      </c>
    </row>
    <row r="1564" spans="1:29" x14ac:dyDescent="0.25">
      <c r="A1564" t="s">
        <v>5338</v>
      </c>
      <c r="B1564" s="3">
        <v>45933</v>
      </c>
      <c r="C1564" t="s">
        <v>247</v>
      </c>
      <c r="D1564" t="s">
        <v>248</v>
      </c>
      <c r="E1564" t="s">
        <v>5339</v>
      </c>
      <c r="F1564" t="s">
        <v>107</v>
      </c>
      <c r="G1564">
        <v>39</v>
      </c>
      <c r="H1564" t="s">
        <v>413</v>
      </c>
      <c r="I1564" t="s">
        <v>95</v>
      </c>
      <c r="J1564" t="s">
        <v>174</v>
      </c>
      <c r="K1564" t="s">
        <v>520</v>
      </c>
      <c r="L1564" t="s">
        <v>111</v>
      </c>
      <c r="M1564">
        <v>4</v>
      </c>
      <c r="N1564">
        <v>410000</v>
      </c>
      <c r="O1564">
        <v>0.1</v>
      </c>
      <c r="P1564">
        <v>4000</v>
      </c>
      <c r="Q1564">
        <v>325000</v>
      </c>
      <c r="R1564" t="s">
        <v>167</v>
      </c>
      <c r="S1564" t="s">
        <v>100</v>
      </c>
      <c r="T1564" t="s">
        <v>113</v>
      </c>
      <c r="U1564">
        <v>2</v>
      </c>
      <c r="V1564">
        <v>1640000</v>
      </c>
      <c r="W1564">
        <v>164000</v>
      </c>
      <c r="X1564">
        <v>1476000</v>
      </c>
      <c r="Y1564">
        <v>1304000</v>
      </c>
      <c r="Z1564">
        <v>172000</v>
      </c>
      <c r="AA1564">
        <v>0.116531165311653</v>
      </c>
      <c r="AB1564" t="s">
        <v>6427</v>
      </c>
      <c r="AC1564" s="14" t="s">
        <v>6478</v>
      </c>
    </row>
    <row r="1565" spans="1:29" x14ac:dyDescent="0.25">
      <c r="A1565" t="s">
        <v>5340</v>
      </c>
      <c r="B1565" s="3">
        <v>45683</v>
      </c>
      <c r="C1565" t="s">
        <v>1216</v>
      </c>
      <c r="D1565" t="s">
        <v>5341</v>
      </c>
      <c r="E1565" t="s">
        <v>5342</v>
      </c>
      <c r="F1565" t="s">
        <v>93</v>
      </c>
      <c r="G1565">
        <v>55</v>
      </c>
      <c r="H1565" t="s">
        <v>413</v>
      </c>
      <c r="I1565" t="s">
        <v>95</v>
      </c>
      <c r="J1565" t="s">
        <v>212</v>
      </c>
      <c r="K1565" t="s">
        <v>852</v>
      </c>
      <c r="L1565" t="s">
        <v>122</v>
      </c>
      <c r="M1565">
        <v>4</v>
      </c>
      <c r="N1565">
        <v>680000</v>
      </c>
      <c r="O1565">
        <v>0.02</v>
      </c>
      <c r="P1565">
        <v>8000</v>
      </c>
      <c r="Q1565">
        <v>555000</v>
      </c>
      <c r="R1565" t="s">
        <v>219</v>
      </c>
      <c r="S1565" t="s">
        <v>100</v>
      </c>
      <c r="T1565" t="s">
        <v>101</v>
      </c>
      <c r="U1565">
        <v>1</v>
      </c>
      <c r="V1565">
        <v>2720000</v>
      </c>
      <c r="W1565">
        <v>54400</v>
      </c>
      <c r="X1565">
        <v>2665600</v>
      </c>
      <c r="Y1565">
        <v>2228000</v>
      </c>
      <c r="Z1565">
        <v>437600</v>
      </c>
      <c r="AA1565">
        <v>0.164165666266507</v>
      </c>
      <c r="AB1565" t="s">
        <v>6426</v>
      </c>
      <c r="AC1565" s="14">
        <v>51</v>
      </c>
    </row>
    <row r="1566" spans="1:29" x14ac:dyDescent="0.25">
      <c r="A1566" t="s">
        <v>5343</v>
      </c>
      <c r="B1566" s="3">
        <v>45689</v>
      </c>
      <c r="C1566" t="s">
        <v>3213</v>
      </c>
      <c r="D1566" t="s">
        <v>5344</v>
      </c>
      <c r="E1566" t="s">
        <v>5345</v>
      </c>
      <c r="F1566" t="s">
        <v>93</v>
      </c>
      <c r="G1566">
        <v>52</v>
      </c>
      <c r="H1566" t="s">
        <v>119</v>
      </c>
      <c r="I1566" t="s">
        <v>120</v>
      </c>
      <c r="J1566" t="s">
        <v>109</v>
      </c>
      <c r="K1566" t="s">
        <v>1540</v>
      </c>
      <c r="L1566" t="s">
        <v>282</v>
      </c>
      <c r="M1566">
        <v>1</v>
      </c>
      <c r="N1566">
        <v>650000</v>
      </c>
      <c r="O1566">
        <v>0.15</v>
      </c>
      <c r="P1566">
        <v>12000</v>
      </c>
      <c r="Q1566">
        <v>520000</v>
      </c>
      <c r="R1566" t="s">
        <v>167</v>
      </c>
      <c r="S1566" t="s">
        <v>100</v>
      </c>
      <c r="T1566" t="s">
        <v>113</v>
      </c>
      <c r="U1566">
        <v>2</v>
      </c>
      <c r="V1566">
        <v>650000</v>
      </c>
      <c r="W1566">
        <v>97500</v>
      </c>
      <c r="X1566">
        <v>552500</v>
      </c>
      <c r="Y1566">
        <v>532000</v>
      </c>
      <c r="Z1566">
        <v>20500</v>
      </c>
      <c r="AA1566">
        <v>3.7104072398189997E-2</v>
      </c>
      <c r="AB1566" t="s">
        <v>6429</v>
      </c>
      <c r="AC1566" s="14">
        <v>51</v>
      </c>
    </row>
    <row r="1567" spans="1:29" x14ac:dyDescent="0.25">
      <c r="A1567" t="s">
        <v>5346</v>
      </c>
      <c r="B1567" s="3">
        <v>45944</v>
      </c>
      <c r="C1567" t="s">
        <v>525</v>
      </c>
      <c r="D1567" t="s">
        <v>526</v>
      </c>
      <c r="E1567" t="s">
        <v>5347</v>
      </c>
      <c r="F1567" t="s">
        <v>93</v>
      </c>
      <c r="G1567">
        <v>37</v>
      </c>
      <c r="H1567" t="s">
        <v>377</v>
      </c>
      <c r="I1567" t="s">
        <v>95</v>
      </c>
      <c r="J1567" t="s">
        <v>359</v>
      </c>
      <c r="K1567" t="s">
        <v>145</v>
      </c>
      <c r="L1567" t="s">
        <v>146</v>
      </c>
      <c r="M1567">
        <v>4</v>
      </c>
      <c r="N1567">
        <v>145000</v>
      </c>
      <c r="O1567">
        <v>0</v>
      </c>
      <c r="P1567">
        <v>4000</v>
      </c>
      <c r="Q1567">
        <v>98000</v>
      </c>
      <c r="R1567" t="s">
        <v>134</v>
      </c>
      <c r="S1567" t="s">
        <v>100</v>
      </c>
      <c r="T1567" t="s">
        <v>101</v>
      </c>
      <c r="U1567">
        <v>5</v>
      </c>
      <c r="V1567">
        <v>580000</v>
      </c>
      <c r="W1567">
        <v>0</v>
      </c>
      <c r="X1567">
        <v>580000</v>
      </c>
      <c r="Y1567">
        <v>396000</v>
      </c>
      <c r="Z1567">
        <v>184000</v>
      </c>
      <c r="AA1567">
        <v>0.31724137931034502</v>
      </c>
      <c r="AB1567" t="s">
        <v>6427</v>
      </c>
      <c r="AC1567" s="14" t="s">
        <v>6478</v>
      </c>
    </row>
    <row r="1568" spans="1:29" x14ac:dyDescent="0.25">
      <c r="A1568" t="s">
        <v>5348</v>
      </c>
      <c r="B1568" s="3">
        <v>45680</v>
      </c>
      <c r="C1568" t="s">
        <v>1386</v>
      </c>
      <c r="D1568" t="s">
        <v>1387</v>
      </c>
      <c r="E1568" t="s">
        <v>5349</v>
      </c>
      <c r="F1568" t="s">
        <v>107</v>
      </c>
      <c r="G1568">
        <v>41</v>
      </c>
      <c r="H1568" t="s">
        <v>1792</v>
      </c>
      <c r="I1568" t="s">
        <v>129</v>
      </c>
      <c r="J1568" t="s">
        <v>109</v>
      </c>
      <c r="K1568" t="s">
        <v>1540</v>
      </c>
      <c r="L1568" t="s">
        <v>282</v>
      </c>
      <c r="M1568">
        <v>1</v>
      </c>
      <c r="N1568">
        <v>650000</v>
      </c>
      <c r="O1568">
        <v>0.02</v>
      </c>
      <c r="P1568">
        <v>6000</v>
      </c>
      <c r="Q1568">
        <v>520000</v>
      </c>
      <c r="R1568" t="s">
        <v>99</v>
      </c>
      <c r="S1568" t="s">
        <v>148</v>
      </c>
      <c r="T1568" t="s">
        <v>101</v>
      </c>
      <c r="U1568">
        <v>2</v>
      </c>
      <c r="V1568">
        <v>650000</v>
      </c>
      <c r="W1568">
        <v>13000</v>
      </c>
      <c r="X1568">
        <v>637000</v>
      </c>
      <c r="Y1568">
        <v>526000</v>
      </c>
      <c r="Z1568">
        <v>111000</v>
      </c>
      <c r="AA1568">
        <v>0.17425431711146</v>
      </c>
      <c r="AB1568" t="s">
        <v>6426</v>
      </c>
      <c r="AC1568" s="14" t="s">
        <v>6478</v>
      </c>
    </row>
    <row r="1569" spans="1:29" x14ac:dyDescent="0.25">
      <c r="A1569" t="s">
        <v>5350</v>
      </c>
      <c r="B1569" s="3">
        <v>45944</v>
      </c>
      <c r="C1569" t="s">
        <v>3057</v>
      </c>
      <c r="D1569" t="s">
        <v>3058</v>
      </c>
      <c r="E1569" t="s">
        <v>5351</v>
      </c>
      <c r="F1569" t="s">
        <v>93</v>
      </c>
      <c r="G1569">
        <v>23</v>
      </c>
      <c r="H1569" t="s">
        <v>119</v>
      </c>
      <c r="I1569" t="s">
        <v>120</v>
      </c>
      <c r="J1569" t="s">
        <v>359</v>
      </c>
      <c r="K1569" t="s">
        <v>582</v>
      </c>
      <c r="L1569" t="s">
        <v>146</v>
      </c>
      <c r="M1569">
        <v>8</v>
      </c>
      <c r="N1569">
        <v>180000</v>
      </c>
      <c r="O1569">
        <v>0.15</v>
      </c>
      <c r="P1569">
        <v>2500</v>
      </c>
      <c r="Q1569">
        <v>125000</v>
      </c>
      <c r="R1569" t="s">
        <v>167</v>
      </c>
      <c r="S1569" t="s">
        <v>100</v>
      </c>
      <c r="T1569" t="s">
        <v>101</v>
      </c>
      <c r="U1569">
        <v>5</v>
      </c>
      <c r="V1569">
        <v>1440000</v>
      </c>
      <c r="W1569">
        <v>216000</v>
      </c>
      <c r="X1569">
        <v>1224000</v>
      </c>
      <c r="Y1569">
        <v>1002500</v>
      </c>
      <c r="Z1569">
        <v>221500</v>
      </c>
      <c r="AA1569">
        <v>0.180964052287582</v>
      </c>
      <c r="AB1569" t="s">
        <v>6427</v>
      </c>
      <c r="AC1569" s="14" t="s">
        <v>6477</v>
      </c>
    </row>
    <row r="1570" spans="1:29" x14ac:dyDescent="0.25">
      <c r="A1570" t="s">
        <v>5352</v>
      </c>
      <c r="B1570" s="3">
        <v>45834</v>
      </c>
      <c r="C1570" t="s">
        <v>2059</v>
      </c>
      <c r="D1570" t="s">
        <v>2060</v>
      </c>
      <c r="E1570" t="s">
        <v>5354</v>
      </c>
      <c r="F1570" t="s">
        <v>107</v>
      </c>
      <c r="G1570">
        <v>20</v>
      </c>
      <c r="H1570" t="s">
        <v>377</v>
      </c>
      <c r="I1570" t="s">
        <v>95</v>
      </c>
      <c r="J1570" t="s">
        <v>359</v>
      </c>
      <c r="K1570" t="s">
        <v>582</v>
      </c>
      <c r="L1570" t="s">
        <v>146</v>
      </c>
      <c r="M1570">
        <v>1</v>
      </c>
      <c r="N1570">
        <v>180000</v>
      </c>
      <c r="O1570">
        <v>0.05</v>
      </c>
      <c r="P1570">
        <v>1500</v>
      </c>
      <c r="Q1570">
        <v>125000</v>
      </c>
      <c r="R1570" t="s">
        <v>99</v>
      </c>
      <c r="S1570" t="s">
        <v>148</v>
      </c>
      <c r="T1570" t="s">
        <v>113</v>
      </c>
      <c r="U1570">
        <v>5</v>
      </c>
      <c r="V1570">
        <v>180000</v>
      </c>
      <c r="W1570">
        <v>9000</v>
      </c>
      <c r="X1570">
        <v>171000</v>
      </c>
      <c r="Y1570">
        <v>126500</v>
      </c>
      <c r="Z1570">
        <v>44500</v>
      </c>
      <c r="AA1570">
        <v>0.26023391812865498</v>
      </c>
      <c r="AB1570" t="s">
        <v>6434</v>
      </c>
      <c r="AC1570" s="14" t="s">
        <v>6477</v>
      </c>
    </row>
    <row r="1571" spans="1:29" x14ac:dyDescent="0.25">
      <c r="A1571" t="s">
        <v>5355</v>
      </c>
      <c r="B1571" s="3">
        <v>45883</v>
      </c>
      <c r="C1571" t="s">
        <v>335</v>
      </c>
      <c r="E1571" t="s">
        <v>5356</v>
      </c>
      <c r="F1571" t="s">
        <v>107</v>
      </c>
      <c r="G1571">
        <v>61</v>
      </c>
      <c r="H1571" t="s">
        <v>413</v>
      </c>
      <c r="I1571" t="s">
        <v>95</v>
      </c>
      <c r="K1571" t="s">
        <v>425</v>
      </c>
      <c r="L1571" t="s">
        <v>146</v>
      </c>
      <c r="M1571">
        <v>1</v>
      </c>
      <c r="N1571">
        <v>45000</v>
      </c>
      <c r="O1571">
        <v>0</v>
      </c>
      <c r="P1571">
        <v>6000</v>
      </c>
      <c r="Q1571">
        <v>27000</v>
      </c>
      <c r="R1571" t="s">
        <v>134</v>
      </c>
      <c r="S1571" t="s">
        <v>100</v>
      </c>
      <c r="T1571" t="s">
        <v>101</v>
      </c>
      <c r="U1571">
        <v>2</v>
      </c>
      <c r="V1571">
        <v>45000</v>
      </c>
      <c r="W1571">
        <v>0</v>
      </c>
      <c r="X1571">
        <v>45000</v>
      </c>
      <c r="Y1571">
        <v>33000</v>
      </c>
      <c r="Z1571">
        <v>12000</v>
      </c>
      <c r="AA1571">
        <v>0.266666666666667</v>
      </c>
      <c r="AB1571" t="s">
        <v>6433</v>
      </c>
      <c r="AC1571" s="14">
        <v>51</v>
      </c>
    </row>
    <row r="1572" spans="1:29" x14ac:dyDescent="0.25">
      <c r="A1572" t="s">
        <v>5357</v>
      </c>
      <c r="B1572" s="3">
        <v>45699</v>
      </c>
      <c r="C1572" t="s">
        <v>984</v>
      </c>
      <c r="D1572" t="s">
        <v>985</v>
      </c>
      <c r="E1572" t="s">
        <v>5358</v>
      </c>
      <c r="F1572" t="s">
        <v>107</v>
      </c>
      <c r="G1572">
        <v>56</v>
      </c>
      <c r="H1572" t="s">
        <v>595</v>
      </c>
      <c r="I1572" t="s">
        <v>263</v>
      </c>
      <c r="J1572" t="s">
        <v>155</v>
      </c>
      <c r="K1572" t="s">
        <v>520</v>
      </c>
      <c r="L1572" t="s">
        <v>111</v>
      </c>
      <c r="M1572">
        <v>1</v>
      </c>
      <c r="N1572">
        <v>410000</v>
      </c>
      <c r="O1572">
        <v>0.15</v>
      </c>
      <c r="P1572">
        <v>4000</v>
      </c>
      <c r="Q1572">
        <v>325000</v>
      </c>
      <c r="R1572" t="s">
        <v>219</v>
      </c>
      <c r="S1572" t="s">
        <v>168</v>
      </c>
      <c r="T1572" t="s">
        <v>101</v>
      </c>
      <c r="U1572">
        <v>4</v>
      </c>
      <c r="V1572">
        <v>410000</v>
      </c>
      <c r="W1572">
        <v>61500</v>
      </c>
      <c r="X1572">
        <v>348500</v>
      </c>
      <c r="Y1572">
        <v>329000</v>
      </c>
      <c r="Z1572">
        <v>19500</v>
      </c>
      <c r="AA1572">
        <v>5.5954088952654198E-2</v>
      </c>
      <c r="AB1572" t="s">
        <v>6429</v>
      </c>
      <c r="AC1572" s="14">
        <v>51</v>
      </c>
    </row>
    <row r="1573" spans="1:29" x14ac:dyDescent="0.25">
      <c r="A1573" t="s">
        <v>5359</v>
      </c>
      <c r="B1573" s="3">
        <v>46009</v>
      </c>
      <c r="C1573" t="s">
        <v>292</v>
      </c>
      <c r="D1573" t="s">
        <v>293</v>
      </c>
      <c r="E1573" t="s">
        <v>5361</v>
      </c>
      <c r="F1573" t="s">
        <v>107</v>
      </c>
      <c r="G1573">
        <v>37</v>
      </c>
      <c r="H1573" t="s">
        <v>558</v>
      </c>
      <c r="I1573" t="s">
        <v>129</v>
      </c>
      <c r="J1573" t="s">
        <v>212</v>
      </c>
      <c r="K1573" t="s">
        <v>388</v>
      </c>
      <c r="L1573" t="s">
        <v>132</v>
      </c>
      <c r="M1573">
        <v>7</v>
      </c>
      <c r="N1573">
        <v>510000</v>
      </c>
      <c r="O1573">
        <v>0</v>
      </c>
      <c r="P1573">
        <v>2500</v>
      </c>
      <c r="Q1573">
        <v>410000</v>
      </c>
      <c r="R1573" t="s">
        <v>134</v>
      </c>
      <c r="S1573" t="s">
        <v>135</v>
      </c>
      <c r="T1573" t="s">
        <v>113</v>
      </c>
      <c r="U1573">
        <v>4</v>
      </c>
      <c r="V1573">
        <v>3570000</v>
      </c>
      <c r="W1573">
        <v>0</v>
      </c>
      <c r="X1573">
        <v>3570000</v>
      </c>
      <c r="Y1573">
        <v>2872500</v>
      </c>
      <c r="Z1573">
        <v>697500</v>
      </c>
      <c r="AA1573">
        <v>0.19537815126050401</v>
      </c>
      <c r="AB1573" t="s">
        <v>6432</v>
      </c>
      <c r="AC1573" s="14" t="s">
        <v>6478</v>
      </c>
    </row>
    <row r="1574" spans="1:29" x14ac:dyDescent="0.25">
      <c r="A1574" t="s">
        <v>5362</v>
      </c>
      <c r="B1574" s="3">
        <v>45818</v>
      </c>
      <c r="C1574" t="s">
        <v>2020</v>
      </c>
      <c r="D1574" t="s">
        <v>2021</v>
      </c>
      <c r="E1574" t="s">
        <v>5363</v>
      </c>
      <c r="F1574" t="s">
        <v>107</v>
      </c>
      <c r="G1574">
        <v>29</v>
      </c>
      <c r="H1574" t="s">
        <v>1279</v>
      </c>
      <c r="I1574" t="s">
        <v>144</v>
      </c>
      <c r="J1574" t="s">
        <v>165</v>
      </c>
      <c r="K1574" t="s">
        <v>145</v>
      </c>
      <c r="L1574" t="s">
        <v>146</v>
      </c>
      <c r="M1574">
        <v>1</v>
      </c>
      <c r="N1574">
        <v>145000</v>
      </c>
      <c r="O1574">
        <v>0.15</v>
      </c>
      <c r="P1574">
        <v>4000</v>
      </c>
      <c r="Q1574">
        <v>98000</v>
      </c>
      <c r="R1574" t="s">
        <v>219</v>
      </c>
      <c r="S1574" t="s">
        <v>100</v>
      </c>
      <c r="T1574" t="s">
        <v>113</v>
      </c>
      <c r="U1574">
        <v>5</v>
      </c>
      <c r="V1574">
        <v>145000</v>
      </c>
      <c r="W1574">
        <v>21750</v>
      </c>
      <c r="X1574">
        <v>123250</v>
      </c>
      <c r="Y1574">
        <v>102000</v>
      </c>
      <c r="Z1574">
        <v>21250</v>
      </c>
      <c r="AA1574">
        <v>0.17241379310344801</v>
      </c>
      <c r="AB1574" t="s">
        <v>6434</v>
      </c>
      <c r="AC1574" s="14" t="s">
        <v>6479</v>
      </c>
    </row>
    <row r="1575" spans="1:29" x14ac:dyDescent="0.25">
      <c r="A1575" t="s">
        <v>5364</v>
      </c>
      <c r="B1575" s="3">
        <v>45810</v>
      </c>
      <c r="C1575" t="s">
        <v>1071</v>
      </c>
      <c r="D1575" t="s">
        <v>1072</v>
      </c>
      <c r="E1575" t="s">
        <v>5365</v>
      </c>
      <c r="F1575" t="s">
        <v>107</v>
      </c>
      <c r="G1575">
        <v>49</v>
      </c>
      <c r="H1575" t="s">
        <v>1279</v>
      </c>
      <c r="I1575" t="s">
        <v>144</v>
      </c>
      <c r="J1575" t="s">
        <v>130</v>
      </c>
      <c r="K1575" t="s">
        <v>582</v>
      </c>
      <c r="L1575" t="s">
        <v>146</v>
      </c>
      <c r="M1575">
        <v>4</v>
      </c>
      <c r="N1575">
        <v>180000</v>
      </c>
      <c r="O1575">
        <v>1.0500000000000001E-2</v>
      </c>
      <c r="P1575">
        <v>1500</v>
      </c>
      <c r="Q1575">
        <v>125000</v>
      </c>
      <c r="R1575" t="s">
        <v>134</v>
      </c>
      <c r="S1575" t="s">
        <v>168</v>
      </c>
      <c r="T1575" t="s">
        <v>113</v>
      </c>
      <c r="U1575">
        <v>7</v>
      </c>
      <c r="V1575">
        <v>720000</v>
      </c>
      <c r="W1575">
        <v>7560</v>
      </c>
      <c r="X1575">
        <v>712440</v>
      </c>
      <c r="Y1575">
        <v>501500</v>
      </c>
      <c r="Z1575">
        <v>210940</v>
      </c>
      <c r="AA1575">
        <v>0.296081073493908</v>
      </c>
      <c r="AB1575" t="s">
        <v>6434</v>
      </c>
      <c r="AC1575" s="14" t="s">
        <v>6478</v>
      </c>
    </row>
    <row r="1576" spans="1:29" x14ac:dyDescent="0.25">
      <c r="A1576" t="s">
        <v>5366</v>
      </c>
      <c r="B1576" s="3">
        <v>46011</v>
      </c>
      <c r="C1576" t="s">
        <v>711</v>
      </c>
      <c r="D1576" t="s">
        <v>3634</v>
      </c>
      <c r="E1576" t="s">
        <v>5367</v>
      </c>
      <c r="F1576" t="s">
        <v>107</v>
      </c>
      <c r="G1576">
        <v>27</v>
      </c>
      <c r="H1576" t="s">
        <v>262</v>
      </c>
      <c r="I1576" t="s">
        <v>263</v>
      </c>
      <c r="J1576" t="s">
        <v>174</v>
      </c>
      <c r="K1576" t="s">
        <v>121</v>
      </c>
      <c r="L1576" t="s">
        <v>122</v>
      </c>
      <c r="M1576">
        <v>1</v>
      </c>
      <c r="N1576">
        <v>720000</v>
      </c>
      <c r="O1576">
        <v>0</v>
      </c>
      <c r="P1576">
        <v>1500</v>
      </c>
      <c r="Q1576">
        <v>600000</v>
      </c>
      <c r="R1576" t="s">
        <v>134</v>
      </c>
      <c r="S1576" t="s">
        <v>100</v>
      </c>
      <c r="T1576" t="s">
        <v>101</v>
      </c>
      <c r="U1576">
        <v>7</v>
      </c>
      <c r="V1576">
        <v>720000</v>
      </c>
      <c r="W1576">
        <v>0</v>
      </c>
      <c r="X1576">
        <v>720000</v>
      </c>
      <c r="Y1576">
        <v>601500</v>
      </c>
      <c r="Z1576">
        <v>118500</v>
      </c>
      <c r="AA1576">
        <v>0.164583333333333</v>
      </c>
      <c r="AB1576" t="s">
        <v>6432</v>
      </c>
      <c r="AC1576" s="14" t="s">
        <v>6479</v>
      </c>
    </row>
    <row r="1577" spans="1:29" x14ac:dyDescent="0.25">
      <c r="A1577" t="s">
        <v>5368</v>
      </c>
      <c r="B1577" s="3">
        <v>45828</v>
      </c>
      <c r="C1577" t="s">
        <v>1182</v>
      </c>
      <c r="D1577" t="s">
        <v>3410</v>
      </c>
      <c r="E1577" t="s">
        <v>5370</v>
      </c>
      <c r="F1577" t="s">
        <v>107</v>
      </c>
      <c r="G1577">
        <v>32</v>
      </c>
      <c r="H1577" t="s">
        <v>804</v>
      </c>
      <c r="I1577" t="s">
        <v>95</v>
      </c>
      <c r="J1577" t="s">
        <v>130</v>
      </c>
      <c r="K1577" t="s">
        <v>425</v>
      </c>
      <c r="L1577" t="s">
        <v>146</v>
      </c>
      <c r="M1577">
        <v>2</v>
      </c>
      <c r="N1577">
        <v>45000</v>
      </c>
      <c r="O1577">
        <v>0</v>
      </c>
      <c r="P1577">
        <v>6000</v>
      </c>
      <c r="Q1577">
        <v>27000</v>
      </c>
      <c r="R1577" t="s">
        <v>99</v>
      </c>
      <c r="S1577" t="s">
        <v>168</v>
      </c>
      <c r="T1577" t="s">
        <v>101</v>
      </c>
      <c r="U1577">
        <v>5</v>
      </c>
      <c r="V1577">
        <v>90000</v>
      </c>
      <c r="W1577">
        <v>0</v>
      </c>
      <c r="X1577">
        <v>90000</v>
      </c>
      <c r="Y1577">
        <v>60000</v>
      </c>
      <c r="Z1577">
        <v>30000</v>
      </c>
      <c r="AA1577">
        <v>0.33333333333333298</v>
      </c>
      <c r="AB1577" t="s">
        <v>6434</v>
      </c>
      <c r="AC1577" s="14" t="s">
        <v>6479</v>
      </c>
    </row>
    <row r="1578" spans="1:29" x14ac:dyDescent="0.25">
      <c r="A1578" t="s">
        <v>5371</v>
      </c>
      <c r="B1578" s="3">
        <v>45981</v>
      </c>
      <c r="C1578" t="s">
        <v>3458</v>
      </c>
      <c r="D1578" t="s">
        <v>1488</v>
      </c>
      <c r="E1578" t="s">
        <v>5372</v>
      </c>
      <c r="F1578" t="s">
        <v>107</v>
      </c>
      <c r="G1578">
        <v>48</v>
      </c>
      <c r="H1578" t="s">
        <v>377</v>
      </c>
      <c r="I1578" t="s">
        <v>95</v>
      </c>
      <c r="J1578" t="s">
        <v>109</v>
      </c>
      <c r="K1578" t="s">
        <v>175</v>
      </c>
      <c r="L1578" t="s">
        <v>132</v>
      </c>
      <c r="M1578">
        <v>5</v>
      </c>
      <c r="N1578">
        <v>900000</v>
      </c>
      <c r="O1578">
        <v>0.02</v>
      </c>
      <c r="P1578">
        <v>12000</v>
      </c>
      <c r="Q1578">
        <v>730000</v>
      </c>
      <c r="R1578" t="s">
        <v>167</v>
      </c>
      <c r="S1578" t="s">
        <v>135</v>
      </c>
      <c r="T1578" t="s">
        <v>101</v>
      </c>
      <c r="U1578">
        <v>3</v>
      </c>
      <c r="V1578">
        <v>4500000</v>
      </c>
      <c r="W1578">
        <v>90000</v>
      </c>
      <c r="X1578">
        <v>4410000</v>
      </c>
      <c r="Y1578">
        <v>3662000</v>
      </c>
      <c r="Z1578">
        <v>748000</v>
      </c>
      <c r="AA1578">
        <v>0.16961451247165499</v>
      </c>
      <c r="AB1578" t="s">
        <v>6424</v>
      </c>
      <c r="AC1578" s="14" t="s">
        <v>6478</v>
      </c>
    </row>
    <row r="1579" spans="1:29" x14ac:dyDescent="0.25">
      <c r="A1579" t="s">
        <v>5373</v>
      </c>
      <c r="B1579" s="3">
        <v>45670</v>
      </c>
      <c r="C1579" t="s">
        <v>873</v>
      </c>
      <c r="D1579" t="s">
        <v>874</v>
      </c>
      <c r="E1579" t="s">
        <v>5375</v>
      </c>
      <c r="F1579" t="s">
        <v>93</v>
      </c>
      <c r="G1579">
        <v>55</v>
      </c>
      <c r="H1579" t="s">
        <v>338</v>
      </c>
      <c r="I1579" t="s">
        <v>120</v>
      </c>
      <c r="J1579" t="s">
        <v>174</v>
      </c>
      <c r="K1579" t="s">
        <v>175</v>
      </c>
      <c r="L1579" t="s">
        <v>132</v>
      </c>
      <c r="M1579">
        <v>5</v>
      </c>
      <c r="N1579">
        <v>900000</v>
      </c>
      <c r="O1579">
        <v>0.1</v>
      </c>
      <c r="P1579">
        <v>8000</v>
      </c>
      <c r="Q1579">
        <v>730000</v>
      </c>
      <c r="R1579" t="s">
        <v>99</v>
      </c>
      <c r="S1579" t="s">
        <v>100</v>
      </c>
      <c r="T1579" t="s">
        <v>101</v>
      </c>
      <c r="U1579">
        <v>2</v>
      </c>
      <c r="V1579">
        <v>4500000</v>
      </c>
      <c r="W1579">
        <v>450000</v>
      </c>
      <c r="X1579">
        <v>4050000</v>
      </c>
      <c r="Y1579">
        <v>3658000</v>
      </c>
      <c r="Z1579">
        <v>392000</v>
      </c>
      <c r="AA1579">
        <v>9.6790123456790098E-2</v>
      </c>
      <c r="AB1579" t="s">
        <v>6426</v>
      </c>
      <c r="AC1579" s="14">
        <v>51</v>
      </c>
    </row>
    <row r="1580" spans="1:29" x14ac:dyDescent="0.25">
      <c r="A1580" t="s">
        <v>5376</v>
      </c>
      <c r="B1580" s="3">
        <v>45822</v>
      </c>
      <c r="C1580" t="s">
        <v>1076</v>
      </c>
      <c r="D1580" t="s">
        <v>1077</v>
      </c>
      <c r="E1580" t="s">
        <v>5377</v>
      </c>
      <c r="F1580" t="s">
        <v>93</v>
      </c>
      <c r="G1580">
        <v>25</v>
      </c>
      <c r="H1580" t="s">
        <v>119</v>
      </c>
      <c r="I1580" t="s">
        <v>120</v>
      </c>
      <c r="J1580" t="s">
        <v>165</v>
      </c>
      <c r="K1580" t="s">
        <v>242</v>
      </c>
      <c r="L1580" t="s">
        <v>132</v>
      </c>
      <c r="M1580">
        <v>6</v>
      </c>
      <c r="N1580">
        <v>780000</v>
      </c>
      <c r="O1580">
        <v>0.1</v>
      </c>
      <c r="P1580">
        <v>8000</v>
      </c>
      <c r="Q1580">
        <v>630000</v>
      </c>
      <c r="R1580" t="s">
        <v>219</v>
      </c>
      <c r="S1580" t="s">
        <v>100</v>
      </c>
      <c r="T1580" t="s">
        <v>101</v>
      </c>
      <c r="U1580">
        <v>5</v>
      </c>
      <c r="V1580">
        <v>4680000</v>
      </c>
      <c r="W1580">
        <v>468000</v>
      </c>
      <c r="X1580">
        <v>4212000</v>
      </c>
      <c r="Y1580">
        <v>3788000</v>
      </c>
      <c r="Z1580">
        <v>424000</v>
      </c>
      <c r="AA1580">
        <v>0.10066476733143399</v>
      </c>
      <c r="AB1580" t="s">
        <v>6434</v>
      </c>
      <c r="AC1580" s="14" t="s">
        <v>6479</v>
      </c>
    </row>
    <row r="1581" spans="1:29" x14ac:dyDescent="0.25">
      <c r="A1581" t="s">
        <v>5378</v>
      </c>
      <c r="B1581" s="3">
        <v>45994</v>
      </c>
      <c r="C1581" t="s">
        <v>253</v>
      </c>
      <c r="D1581" t="s">
        <v>254</v>
      </c>
      <c r="E1581" t="s">
        <v>6384</v>
      </c>
      <c r="F1581" t="s">
        <v>107</v>
      </c>
      <c r="G1581">
        <v>32</v>
      </c>
      <c r="H1581" t="s">
        <v>595</v>
      </c>
      <c r="I1581" t="s">
        <v>263</v>
      </c>
      <c r="J1581" t="s">
        <v>109</v>
      </c>
      <c r="K1581" t="s">
        <v>388</v>
      </c>
      <c r="L1581" t="s">
        <v>132</v>
      </c>
      <c r="M1581">
        <v>4</v>
      </c>
      <c r="N1581">
        <v>510000</v>
      </c>
      <c r="O1581">
        <v>0.02</v>
      </c>
      <c r="P1581">
        <v>2500</v>
      </c>
      <c r="Q1581">
        <v>410000</v>
      </c>
      <c r="R1581" t="s">
        <v>6415</v>
      </c>
      <c r="S1581" t="s">
        <v>148</v>
      </c>
      <c r="T1581" t="s">
        <v>101</v>
      </c>
      <c r="U1581">
        <v>4</v>
      </c>
      <c r="V1581">
        <v>2040000</v>
      </c>
      <c r="W1581">
        <v>40800</v>
      </c>
      <c r="X1581">
        <v>1999200</v>
      </c>
      <c r="Y1581">
        <v>1642500</v>
      </c>
      <c r="Z1581">
        <v>356700</v>
      </c>
      <c r="AA1581">
        <v>0.178421368547419</v>
      </c>
      <c r="AB1581" t="s">
        <v>6432</v>
      </c>
      <c r="AC1581" s="14" t="s">
        <v>6479</v>
      </c>
    </row>
    <row r="1582" spans="1:29" x14ac:dyDescent="0.25">
      <c r="A1582" t="s">
        <v>5380</v>
      </c>
      <c r="B1582" s="3">
        <v>45691</v>
      </c>
      <c r="C1582" t="s">
        <v>642</v>
      </c>
      <c r="D1582" t="s">
        <v>643</v>
      </c>
      <c r="E1582" t="s">
        <v>5381</v>
      </c>
      <c r="F1582" t="s">
        <v>107</v>
      </c>
      <c r="G1582">
        <v>43</v>
      </c>
      <c r="H1582" t="s">
        <v>1792</v>
      </c>
      <c r="I1582" t="s">
        <v>129</v>
      </c>
      <c r="J1582" t="s">
        <v>359</v>
      </c>
      <c r="K1582" t="s">
        <v>121</v>
      </c>
      <c r="L1582" t="s">
        <v>122</v>
      </c>
      <c r="M1582">
        <v>6</v>
      </c>
      <c r="N1582">
        <v>720000</v>
      </c>
      <c r="O1582">
        <v>0</v>
      </c>
      <c r="P1582">
        <v>8000</v>
      </c>
      <c r="Q1582">
        <v>600000</v>
      </c>
      <c r="R1582" t="s">
        <v>134</v>
      </c>
      <c r="S1582" t="s">
        <v>168</v>
      </c>
      <c r="T1582" t="s">
        <v>101</v>
      </c>
      <c r="U1582">
        <v>5</v>
      </c>
      <c r="V1582">
        <v>4320000</v>
      </c>
      <c r="W1582">
        <v>0</v>
      </c>
      <c r="X1582">
        <v>4320000</v>
      </c>
      <c r="Y1582">
        <v>3608000</v>
      </c>
      <c r="Z1582">
        <v>712000</v>
      </c>
      <c r="AA1582">
        <v>0.164814814814815</v>
      </c>
      <c r="AB1582" t="s">
        <v>6429</v>
      </c>
      <c r="AC1582" s="14" t="s">
        <v>6478</v>
      </c>
    </row>
    <row r="1583" spans="1:29" x14ac:dyDescent="0.25">
      <c r="A1583" t="s">
        <v>5382</v>
      </c>
      <c r="B1583" s="3">
        <v>45975</v>
      </c>
      <c r="C1583" t="s">
        <v>116</v>
      </c>
      <c r="D1583" t="s">
        <v>5383</v>
      </c>
      <c r="E1583" t="s">
        <v>5384</v>
      </c>
      <c r="F1583" t="s">
        <v>93</v>
      </c>
      <c r="G1583">
        <v>26</v>
      </c>
      <c r="H1583" t="s">
        <v>338</v>
      </c>
      <c r="I1583" t="s">
        <v>120</v>
      </c>
      <c r="J1583" t="s">
        <v>96</v>
      </c>
      <c r="K1583" t="s">
        <v>145</v>
      </c>
      <c r="L1583" t="s">
        <v>146</v>
      </c>
      <c r="M1583">
        <v>2</v>
      </c>
      <c r="N1583">
        <v>145000</v>
      </c>
      <c r="O1583">
        <v>0</v>
      </c>
      <c r="P1583">
        <v>12000</v>
      </c>
      <c r="Q1583">
        <v>98000</v>
      </c>
      <c r="R1583" t="s">
        <v>6415</v>
      </c>
      <c r="S1583" t="s">
        <v>168</v>
      </c>
      <c r="T1583" t="s">
        <v>101</v>
      </c>
      <c r="U1583">
        <v>1</v>
      </c>
      <c r="V1583">
        <v>290000</v>
      </c>
      <c r="W1583">
        <v>0</v>
      </c>
      <c r="X1583">
        <v>290000</v>
      </c>
      <c r="Y1583">
        <v>208000</v>
      </c>
      <c r="Z1583">
        <v>82000</v>
      </c>
      <c r="AA1583">
        <v>0.28275862068965502</v>
      </c>
      <c r="AB1583" t="s">
        <v>6424</v>
      </c>
      <c r="AC1583" s="14" t="s">
        <v>6479</v>
      </c>
    </row>
    <row r="1584" spans="1:29" x14ac:dyDescent="0.25">
      <c r="A1584" t="s">
        <v>5385</v>
      </c>
      <c r="B1584" s="3">
        <v>45810</v>
      </c>
      <c r="C1584" t="s">
        <v>1549</v>
      </c>
      <c r="D1584" t="s">
        <v>260</v>
      </c>
      <c r="E1584" t="s">
        <v>5386</v>
      </c>
      <c r="F1584" t="s">
        <v>93</v>
      </c>
      <c r="G1584">
        <v>55</v>
      </c>
      <c r="H1584" t="s">
        <v>558</v>
      </c>
      <c r="I1584" t="s">
        <v>129</v>
      </c>
      <c r="J1584" t="s">
        <v>155</v>
      </c>
      <c r="K1584" t="s">
        <v>145</v>
      </c>
      <c r="L1584" t="s">
        <v>146</v>
      </c>
      <c r="M1584">
        <v>2</v>
      </c>
      <c r="N1584">
        <v>145000</v>
      </c>
      <c r="O1584">
        <v>0.02</v>
      </c>
      <c r="P1584">
        <v>2500</v>
      </c>
      <c r="Q1584">
        <v>98000</v>
      </c>
      <c r="R1584" t="s">
        <v>99</v>
      </c>
      <c r="S1584" t="s">
        <v>148</v>
      </c>
      <c r="T1584" t="s">
        <v>113</v>
      </c>
      <c r="U1584">
        <v>4</v>
      </c>
      <c r="V1584">
        <v>290000</v>
      </c>
      <c r="W1584">
        <v>5800</v>
      </c>
      <c r="X1584">
        <v>284200</v>
      </c>
      <c r="Y1584">
        <v>198500</v>
      </c>
      <c r="Z1584">
        <v>85700</v>
      </c>
      <c r="AA1584">
        <v>0.301548205489092</v>
      </c>
      <c r="AB1584" t="s">
        <v>6434</v>
      </c>
      <c r="AC1584" s="14">
        <v>51</v>
      </c>
    </row>
    <row r="1585" spans="1:29" x14ac:dyDescent="0.25">
      <c r="A1585" t="s">
        <v>5387</v>
      </c>
      <c r="B1585" s="3">
        <v>45762</v>
      </c>
      <c r="C1585" t="s">
        <v>481</v>
      </c>
      <c r="D1585" t="s">
        <v>482</v>
      </c>
      <c r="E1585" t="s">
        <v>5389</v>
      </c>
      <c r="F1585" t="s">
        <v>107</v>
      </c>
      <c r="G1585">
        <v>65</v>
      </c>
      <c r="H1585" t="s">
        <v>338</v>
      </c>
      <c r="I1585" t="s">
        <v>120</v>
      </c>
      <c r="J1585" t="s">
        <v>130</v>
      </c>
      <c r="K1585" t="s">
        <v>582</v>
      </c>
      <c r="L1585" t="s">
        <v>146</v>
      </c>
      <c r="M1585">
        <v>8</v>
      </c>
      <c r="N1585">
        <v>180000</v>
      </c>
      <c r="O1585">
        <v>0.05</v>
      </c>
      <c r="P1585">
        <v>1500</v>
      </c>
      <c r="Q1585">
        <v>125000</v>
      </c>
      <c r="R1585" t="s">
        <v>134</v>
      </c>
      <c r="S1585" t="s">
        <v>168</v>
      </c>
      <c r="T1585" t="s">
        <v>101</v>
      </c>
      <c r="U1585">
        <v>5</v>
      </c>
      <c r="V1585">
        <v>1440000</v>
      </c>
      <c r="W1585">
        <v>72000</v>
      </c>
      <c r="X1585">
        <v>1368000</v>
      </c>
      <c r="Y1585">
        <v>1001500</v>
      </c>
      <c r="Z1585">
        <v>366500</v>
      </c>
      <c r="AA1585">
        <v>0.26790935672514599</v>
      </c>
      <c r="AB1585" t="s">
        <v>6431</v>
      </c>
      <c r="AC1585" s="14">
        <v>51</v>
      </c>
    </row>
    <row r="1586" spans="1:29" x14ac:dyDescent="0.25">
      <c r="A1586" t="s">
        <v>5390</v>
      </c>
      <c r="B1586" s="3">
        <v>45989</v>
      </c>
      <c r="C1586" t="s">
        <v>2715</v>
      </c>
      <c r="D1586" t="s">
        <v>2716</v>
      </c>
      <c r="E1586" t="s">
        <v>5391</v>
      </c>
      <c r="F1586" t="s">
        <v>93</v>
      </c>
      <c r="G1586">
        <v>54</v>
      </c>
      <c r="H1586" t="s">
        <v>119</v>
      </c>
      <c r="I1586" t="s">
        <v>120</v>
      </c>
      <c r="J1586" t="s">
        <v>96</v>
      </c>
      <c r="K1586" t="s">
        <v>582</v>
      </c>
      <c r="L1586" t="s">
        <v>146</v>
      </c>
      <c r="M1586">
        <v>4</v>
      </c>
      <c r="N1586">
        <v>180000</v>
      </c>
      <c r="O1586">
        <v>0.1</v>
      </c>
      <c r="P1586">
        <v>6000</v>
      </c>
      <c r="Q1586">
        <v>125000</v>
      </c>
      <c r="R1586" t="s">
        <v>134</v>
      </c>
      <c r="S1586" t="s">
        <v>168</v>
      </c>
      <c r="T1586" t="s">
        <v>101</v>
      </c>
      <c r="U1586">
        <v>4</v>
      </c>
      <c r="V1586">
        <v>720000</v>
      </c>
      <c r="W1586">
        <v>72000</v>
      </c>
      <c r="X1586">
        <v>648000</v>
      </c>
      <c r="Y1586">
        <v>506000</v>
      </c>
      <c r="Z1586">
        <v>142000</v>
      </c>
      <c r="AA1586">
        <v>0.219135802469136</v>
      </c>
      <c r="AB1586" t="s">
        <v>6424</v>
      </c>
      <c r="AC1586" s="14">
        <v>51</v>
      </c>
    </row>
    <row r="1587" spans="1:29" x14ac:dyDescent="0.25">
      <c r="A1587" t="s">
        <v>5392</v>
      </c>
      <c r="B1587" s="3">
        <v>45951</v>
      </c>
      <c r="C1587" t="s">
        <v>1055</v>
      </c>
      <c r="D1587" t="s">
        <v>1056</v>
      </c>
      <c r="E1587" t="s">
        <v>5394</v>
      </c>
      <c r="F1587" t="s">
        <v>93</v>
      </c>
      <c r="H1587" t="s">
        <v>119</v>
      </c>
      <c r="I1587" t="s">
        <v>120</v>
      </c>
      <c r="J1587" t="s">
        <v>96</v>
      </c>
      <c r="K1587" t="s">
        <v>145</v>
      </c>
      <c r="L1587" t="s">
        <v>146</v>
      </c>
      <c r="M1587">
        <v>7</v>
      </c>
      <c r="N1587">
        <v>145000</v>
      </c>
      <c r="O1587">
        <v>0.15</v>
      </c>
      <c r="P1587">
        <v>6000</v>
      </c>
      <c r="Q1587">
        <v>98000</v>
      </c>
      <c r="R1587" t="s">
        <v>167</v>
      </c>
      <c r="S1587" t="s">
        <v>135</v>
      </c>
      <c r="T1587" t="s">
        <v>101</v>
      </c>
      <c r="U1587">
        <v>1</v>
      </c>
      <c r="V1587">
        <v>1015000</v>
      </c>
      <c r="W1587">
        <v>152250</v>
      </c>
      <c r="X1587">
        <v>862750</v>
      </c>
      <c r="Y1587">
        <v>692000</v>
      </c>
      <c r="Z1587">
        <v>170750</v>
      </c>
      <c r="AA1587">
        <v>0.19791364821790799</v>
      </c>
      <c r="AB1587" t="s">
        <v>6427</v>
      </c>
      <c r="AC1587" s="14" t="s">
        <v>6480</v>
      </c>
    </row>
    <row r="1588" spans="1:29" x14ac:dyDescent="0.25">
      <c r="A1588" t="s">
        <v>5395</v>
      </c>
      <c r="B1588" s="3">
        <v>45900</v>
      </c>
      <c r="C1588" t="s">
        <v>1522</v>
      </c>
      <c r="D1588" t="s">
        <v>1523</v>
      </c>
      <c r="E1588" t="s">
        <v>5396</v>
      </c>
      <c r="F1588" t="s">
        <v>93</v>
      </c>
      <c r="G1588">
        <v>31</v>
      </c>
      <c r="H1588" t="s">
        <v>804</v>
      </c>
      <c r="I1588" t="s">
        <v>95</v>
      </c>
      <c r="K1588" t="s">
        <v>425</v>
      </c>
      <c r="L1588" t="s">
        <v>146</v>
      </c>
      <c r="M1588">
        <v>4</v>
      </c>
      <c r="N1588">
        <v>45000</v>
      </c>
      <c r="O1588">
        <v>0.15</v>
      </c>
      <c r="P1588">
        <v>12000</v>
      </c>
      <c r="Q1588">
        <v>27000</v>
      </c>
      <c r="R1588" t="s">
        <v>219</v>
      </c>
      <c r="S1588" t="s">
        <v>100</v>
      </c>
      <c r="T1588" t="s">
        <v>101</v>
      </c>
      <c r="U1588">
        <v>5</v>
      </c>
      <c r="V1588">
        <v>180000</v>
      </c>
      <c r="W1588">
        <v>27000</v>
      </c>
      <c r="X1588">
        <v>153000</v>
      </c>
      <c r="Y1588">
        <v>120000</v>
      </c>
      <c r="Z1588">
        <v>33000</v>
      </c>
      <c r="AA1588">
        <v>0.21568627450980399</v>
      </c>
      <c r="AB1588" t="s">
        <v>6433</v>
      </c>
      <c r="AC1588" s="14" t="s">
        <v>6479</v>
      </c>
    </row>
    <row r="1589" spans="1:29" x14ac:dyDescent="0.25">
      <c r="A1589" t="s">
        <v>5397</v>
      </c>
      <c r="B1589" s="3">
        <v>45792</v>
      </c>
      <c r="C1589" t="s">
        <v>2710</v>
      </c>
      <c r="D1589" t="s">
        <v>2711</v>
      </c>
      <c r="E1589" t="s">
        <v>5399</v>
      </c>
      <c r="F1589" t="s">
        <v>93</v>
      </c>
      <c r="G1589">
        <v>62</v>
      </c>
      <c r="H1589" t="s">
        <v>262</v>
      </c>
      <c r="I1589" t="s">
        <v>263</v>
      </c>
      <c r="J1589" t="s">
        <v>174</v>
      </c>
      <c r="K1589" t="s">
        <v>296</v>
      </c>
      <c r="L1589" t="s">
        <v>282</v>
      </c>
      <c r="M1589">
        <v>7</v>
      </c>
      <c r="N1589">
        <v>320000</v>
      </c>
      <c r="O1589">
        <v>0.15</v>
      </c>
      <c r="P1589">
        <v>6000</v>
      </c>
      <c r="Q1589">
        <v>250000</v>
      </c>
      <c r="R1589" t="s">
        <v>6415</v>
      </c>
      <c r="S1589" t="s">
        <v>135</v>
      </c>
      <c r="T1589" t="s">
        <v>113</v>
      </c>
      <c r="U1589">
        <v>4</v>
      </c>
      <c r="V1589">
        <v>2240000</v>
      </c>
      <c r="W1589">
        <v>336000</v>
      </c>
      <c r="X1589">
        <v>1904000</v>
      </c>
      <c r="Y1589">
        <v>1756000</v>
      </c>
      <c r="Z1589">
        <v>148000</v>
      </c>
      <c r="AA1589">
        <v>7.7731092436974805E-2</v>
      </c>
      <c r="AB1589" t="s">
        <v>6430</v>
      </c>
      <c r="AC1589" s="14">
        <v>51</v>
      </c>
    </row>
    <row r="1590" spans="1:29" x14ac:dyDescent="0.25">
      <c r="A1590" t="s">
        <v>5400</v>
      </c>
      <c r="B1590" s="3">
        <v>45739</v>
      </c>
      <c r="C1590" t="s">
        <v>3947</v>
      </c>
      <c r="D1590" t="s">
        <v>3948</v>
      </c>
      <c r="E1590" t="s">
        <v>5402</v>
      </c>
      <c r="F1590" t="s">
        <v>93</v>
      </c>
      <c r="G1590">
        <v>26</v>
      </c>
      <c r="H1590" t="s">
        <v>128</v>
      </c>
      <c r="I1590" t="s">
        <v>129</v>
      </c>
      <c r="J1590" t="s">
        <v>130</v>
      </c>
      <c r="K1590" t="s">
        <v>311</v>
      </c>
      <c r="L1590" t="s">
        <v>122</v>
      </c>
      <c r="M1590">
        <v>3</v>
      </c>
      <c r="N1590">
        <v>850000</v>
      </c>
      <c r="O1590">
        <v>0.15</v>
      </c>
      <c r="P1590">
        <v>2500</v>
      </c>
      <c r="Q1590">
        <v>710000</v>
      </c>
      <c r="R1590" t="s">
        <v>99</v>
      </c>
      <c r="S1590" t="s">
        <v>100</v>
      </c>
      <c r="T1590" t="s">
        <v>113</v>
      </c>
      <c r="U1590">
        <v>4</v>
      </c>
      <c r="V1590">
        <v>2550000</v>
      </c>
      <c r="W1590">
        <v>382500</v>
      </c>
      <c r="X1590">
        <v>2167500</v>
      </c>
      <c r="Y1590">
        <v>2132500</v>
      </c>
      <c r="Z1590">
        <v>35000</v>
      </c>
      <c r="AA1590">
        <v>1.6147635524798198E-2</v>
      </c>
      <c r="AB1590" t="s">
        <v>6428</v>
      </c>
      <c r="AC1590" s="14" t="s">
        <v>6479</v>
      </c>
    </row>
    <row r="1591" spans="1:29" x14ac:dyDescent="0.25">
      <c r="A1591" t="s">
        <v>5403</v>
      </c>
      <c r="B1591" s="3">
        <v>45828</v>
      </c>
      <c r="C1591" t="s">
        <v>349</v>
      </c>
      <c r="D1591" t="s">
        <v>350</v>
      </c>
      <c r="E1591" t="s">
        <v>5404</v>
      </c>
      <c r="F1591" t="s">
        <v>107</v>
      </c>
      <c r="G1591">
        <v>44</v>
      </c>
      <c r="H1591" t="s">
        <v>581</v>
      </c>
      <c r="I1591" t="s">
        <v>144</v>
      </c>
      <c r="J1591" t="s">
        <v>165</v>
      </c>
      <c r="K1591" t="s">
        <v>175</v>
      </c>
      <c r="L1591" t="s">
        <v>132</v>
      </c>
      <c r="M1591">
        <v>6</v>
      </c>
      <c r="N1591">
        <v>900000</v>
      </c>
      <c r="O1591">
        <v>0.15</v>
      </c>
      <c r="P1591">
        <v>2500</v>
      </c>
      <c r="Q1591">
        <v>730000</v>
      </c>
      <c r="R1591" t="s">
        <v>219</v>
      </c>
      <c r="S1591" t="s">
        <v>168</v>
      </c>
      <c r="T1591" t="s">
        <v>113</v>
      </c>
      <c r="U1591">
        <v>4</v>
      </c>
      <c r="V1591">
        <v>5400000</v>
      </c>
      <c r="W1591">
        <v>810000</v>
      </c>
      <c r="X1591">
        <v>4590000</v>
      </c>
      <c r="Y1591">
        <v>4382500</v>
      </c>
      <c r="Z1591">
        <v>207500</v>
      </c>
      <c r="AA1591">
        <v>4.5206971677559903E-2</v>
      </c>
      <c r="AB1591" t="s">
        <v>6434</v>
      </c>
      <c r="AC1591" s="14" t="s">
        <v>6478</v>
      </c>
    </row>
    <row r="1592" spans="1:29" x14ac:dyDescent="0.25">
      <c r="A1592" t="s">
        <v>5405</v>
      </c>
      <c r="B1592" s="3">
        <v>45889</v>
      </c>
      <c r="C1592" t="s">
        <v>1304</v>
      </c>
      <c r="D1592" t="s">
        <v>1305</v>
      </c>
      <c r="E1592" t="s">
        <v>5406</v>
      </c>
      <c r="F1592" t="s">
        <v>107</v>
      </c>
      <c r="G1592">
        <v>53</v>
      </c>
      <c r="H1592" t="s">
        <v>128</v>
      </c>
      <c r="I1592" t="s">
        <v>129</v>
      </c>
      <c r="J1592" t="s">
        <v>174</v>
      </c>
      <c r="K1592" t="s">
        <v>121</v>
      </c>
      <c r="L1592" t="s">
        <v>122</v>
      </c>
      <c r="M1592">
        <v>8</v>
      </c>
      <c r="N1592">
        <v>720000</v>
      </c>
      <c r="O1592">
        <v>0.05</v>
      </c>
      <c r="P1592">
        <v>1500</v>
      </c>
      <c r="Q1592">
        <v>600000</v>
      </c>
      <c r="R1592" t="s">
        <v>167</v>
      </c>
      <c r="S1592" t="s">
        <v>148</v>
      </c>
      <c r="T1592" t="s">
        <v>101</v>
      </c>
      <c r="U1592">
        <v>4</v>
      </c>
      <c r="V1592">
        <v>5760000</v>
      </c>
      <c r="W1592">
        <v>288000</v>
      </c>
      <c r="X1592">
        <v>5472000</v>
      </c>
      <c r="Y1592">
        <v>4801500</v>
      </c>
      <c r="Z1592">
        <v>670500</v>
      </c>
      <c r="AA1592">
        <v>0.12253289473684199</v>
      </c>
      <c r="AB1592" t="s">
        <v>6433</v>
      </c>
      <c r="AC1592" s="14">
        <v>51</v>
      </c>
    </row>
    <row r="1593" spans="1:29" x14ac:dyDescent="0.25">
      <c r="A1593" t="s">
        <v>5407</v>
      </c>
      <c r="B1593" s="3">
        <v>45677</v>
      </c>
      <c r="C1593" t="s">
        <v>2694</v>
      </c>
      <c r="D1593" t="s">
        <v>2695</v>
      </c>
      <c r="E1593" t="s">
        <v>5408</v>
      </c>
      <c r="F1593" t="s">
        <v>107</v>
      </c>
      <c r="G1593">
        <v>31</v>
      </c>
      <c r="H1593" t="s">
        <v>581</v>
      </c>
      <c r="I1593" t="s">
        <v>144</v>
      </c>
      <c r="J1593" t="s">
        <v>165</v>
      </c>
      <c r="K1593" t="s">
        <v>852</v>
      </c>
      <c r="L1593" t="s">
        <v>122</v>
      </c>
      <c r="M1593">
        <v>3</v>
      </c>
      <c r="N1593">
        <v>680000</v>
      </c>
      <c r="O1593">
        <v>0.15</v>
      </c>
      <c r="P1593">
        <v>1500</v>
      </c>
      <c r="Q1593">
        <v>555000</v>
      </c>
      <c r="R1593" t="s">
        <v>167</v>
      </c>
      <c r="S1593" t="s">
        <v>168</v>
      </c>
      <c r="T1593" t="s">
        <v>101</v>
      </c>
      <c r="U1593">
        <v>4</v>
      </c>
      <c r="V1593">
        <v>2040000</v>
      </c>
      <c r="W1593">
        <v>306000</v>
      </c>
      <c r="X1593">
        <v>1734000</v>
      </c>
      <c r="Y1593">
        <v>1666500</v>
      </c>
      <c r="Z1593">
        <v>67500</v>
      </c>
      <c r="AA1593">
        <v>3.8927335640138401E-2</v>
      </c>
      <c r="AB1593" t="s">
        <v>6426</v>
      </c>
      <c r="AC1593" s="14" t="s">
        <v>6479</v>
      </c>
    </row>
    <row r="1594" spans="1:29" x14ac:dyDescent="0.25">
      <c r="A1594" t="s">
        <v>5409</v>
      </c>
      <c r="B1594" s="3">
        <v>45721</v>
      </c>
      <c r="C1594" t="s">
        <v>318</v>
      </c>
      <c r="D1594" t="s">
        <v>319</v>
      </c>
      <c r="E1594" t="s">
        <v>6385</v>
      </c>
      <c r="F1594" t="s">
        <v>93</v>
      </c>
      <c r="G1594">
        <v>41</v>
      </c>
      <c r="H1594" t="s">
        <v>581</v>
      </c>
      <c r="I1594" t="s">
        <v>144</v>
      </c>
      <c r="J1594" t="s">
        <v>212</v>
      </c>
      <c r="K1594" t="s">
        <v>296</v>
      </c>
      <c r="L1594" t="s">
        <v>282</v>
      </c>
      <c r="M1594">
        <v>4</v>
      </c>
      <c r="N1594">
        <v>320000</v>
      </c>
      <c r="O1594">
        <v>0.05</v>
      </c>
      <c r="P1594">
        <v>8000</v>
      </c>
      <c r="Q1594">
        <v>250000</v>
      </c>
      <c r="R1594" t="s">
        <v>99</v>
      </c>
      <c r="S1594" t="s">
        <v>135</v>
      </c>
      <c r="T1594" t="s">
        <v>101</v>
      </c>
      <c r="U1594">
        <v>2</v>
      </c>
      <c r="V1594">
        <v>1280000</v>
      </c>
      <c r="W1594">
        <v>64000</v>
      </c>
      <c r="X1594">
        <v>1216000</v>
      </c>
      <c r="Y1594">
        <v>1008000</v>
      </c>
      <c r="Z1594">
        <v>208000</v>
      </c>
      <c r="AA1594">
        <v>0.17105263157894701</v>
      </c>
      <c r="AB1594" t="s">
        <v>6428</v>
      </c>
      <c r="AC1594" s="14" t="s">
        <v>6478</v>
      </c>
    </row>
    <row r="1595" spans="1:29" x14ac:dyDescent="0.25">
      <c r="A1595" t="s">
        <v>5411</v>
      </c>
      <c r="B1595" s="3">
        <v>45774</v>
      </c>
      <c r="C1595" t="s">
        <v>3174</v>
      </c>
      <c r="D1595" t="s">
        <v>3645</v>
      </c>
      <c r="E1595" t="s">
        <v>5412</v>
      </c>
      <c r="F1595" t="s">
        <v>107</v>
      </c>
      <c r="G1595">
        <v>53</v>
      </c>
      <c r="H1595" t="s">
        <v>119</v>
      </c>
      <c r="I1595" t="s">
        <v>120</v>
      </c>
      <c r="J1595" t="s">
        <v>174</v>
      </c>
      <c r="K1595" t="s">
        <v>156</v>
      </c>
      <c r="L1595" t="s">
        <v>111</v>
      </c>
      <c r="M1595">
        <v>3</v>
      </c>
      <c r="N1595">
        <v>290000</v>
      </c>
      <c r="O1595">
        <v>0.15</v>
      </c>
      <c r="P1595">
        <v>8000</v>
      </c>
      <c r="Q1595">
        <v>225000</v>
      </c>
      <c r="R1595" t="s">
        <v>99</v>
      </c>
      <c r="S1595" t="s">
        <v>100</v>
      </c>
      <c r="T1595" t="s">
        <v>113</v>
      </c>
      <c r="U1595">
        <v>2</v>
      </c>
      <c r="V1595">
        <v>870000</v>
      </c>
      <c r="W1595">
        <v>130500</v>
      </c>
      <c r="X1595">
        <v>739500</v>
      </c>
      <c r="Y1595">
        <v>683000</v>
      </c>
      <c r="Z1595">
        <v>56500</v>
      </c>
      <c r="AA1595">
        <v>7.64029749830967E-2</v>
      </c>
      <c r="AB1595" t="s">
        <v>6431</v>
      </c>
      <c r="AC1595" s="14">
        <v>51</v>
      </c>
    </row>
    <row r="1596" spans="1:29" x14ac:dyDescent="0.25">
      <c r="A1596" t="s">
        <v>5413</v>
      </c>
      <c r="B1596" s="3">
        <v>45915</v>
      </c>
      <c r="C1596" t="s">
        <v>5061</v>
      </c>
      <c r="D1596" t="s">
        <v>5414</v>
      </c>
      <c r="E1596" t="s">
        <v>5415</v>
      </c>
      <c r="F1596" t="s">
        <v>107</v>
      </c>
      <c r="G1596">
        <v>52</v>
      </c>
      <c r="H1596" t="s">
        <v>1279</v>
      </c>
      <c r="I1596" t="s">
        <v>144</v>
      </c>
      <c r="J1596" t="s">
        <v>109</v>
      </c>
      <c r="K1596" t="s">
        <v>311</v>
      </c>
      <c r="L1596" t="s">
        <v>122</v>
      </c>
      <c r="M1596">
        <v>7</v>
      </c>
      <c r="N1596">
        <v>850000</v>
      </c>
      <c r="O1596">
        <v>0.02</v>
      </c>
      <c r="P1596">
        <v>1500</v>
      </c>
      <c r="Q1596">
        <v>710000</v>
      </c>
      <c r="R1596" t="s">
        <v>134</v>
      </c>
      <c r="S1596" t="s">
        <v>148</v>
      </c>
      <c r="T1596" t="s">
        <v>113</v>
      </c>
      <c r="U1596">
        <v>4</v>
      </c>
      <c r="V1596">
        <v>5950000</v>
      </c>
      <c r="W1596">
        <v>119000</v>
      </c>
      <c r="X1596">
        <v>5831000</v>
      </c>
      <c r="Y1596">
        <v>4971500</v>
      </c>
      <c r="Z1596">
        <v>859500</v>
      </c>
      <c r="AA1596">
        <v>0.147401817870005</v>
      </c>
      <c r="AB1596" t="s">
        <v>6435</v>
      </c>
      <c r="AC1596" s="14">
        <v>51</v>
      </c>
    </row>
    <row r="1597" spans="1:29" x14ac:dyDescent="0.25">
      <c r="A1597" t="s">
        <v>5416</v>
      </c>
      <c r="B1597" s="3">
        <v>45836</v>
      </c>
      <c r="C1597" t="s">
        <v>5417</v>
      </c>
      <c r="D1597" t="s">
        <v>5418</v>
      </c>
      <c r="E1597" t="s">
        <v>5419</v>
      </c>
      <c r="F1597" t="s">
        <v>93</v>
      </c>
      <c r="G1597">
        <v>42</v>
      </c>
      <c r="H1597" t="s">
        <v>154</v>
      </c>
      <c r="I1597" t="s">
        <v>95</v>
      </c>
      <c r="J1597" t="s">
        <v>109</v>
      </c>
      <c r="K1597" t="s">
        <v>145</v>
      </c>
      <c r="L1597" t="s">
        <v>146</v>
      </c>
      <c r="M1597">
        <v>6</v>
      </c>
      <c r="N1597">
        <v>145000</v>
      </c>
      <c r="O1597">
        <v>0</v>
      </c>
      <c r="P1597">
        <v>1500</v>
      </c>
      <c r="Q1597">
        <v>98000</v>
      </c>
      <c r="R1597" t="s">
        <v>167</v>
      </c>
      <c r="S1597" t="s">
        <v>100</v>
      </c>
      <c r="T1597" t="s">
        <v>113</v>
      </c>
      <c r="U1597">
        <v>5</v>
      </c>
      <c r="V1597">
        <v>870000</v>
      </c>
      <c r="W1597">
        <v>0</v>
      </c>
      <c r="X1597">
        <v>870000</v>
      </c>
      <c r="Y1597">
        <v>589500</v>
      </c>
      <c r="Z1597">
        <v>280500</v>
      </c>
      <c r="AA1597">
        <v>0.32241379310344798</v>
      </c>
      <c r="AB1597" t="s">
        <v>6434</v>
      </c>
      <c r="AC1597" s="14" t="s">
        <v>6478</v>
      </c>
    </row>
    <row r="1598" spans="1:29" x14ac:dyDescent="0.25">
      <c r="A1598" t="s">
        <v>5420</v>
      </c>
      <c r="B1598" s="3">
        <v>45823</v>
      </c>
      <c r="C1598" t="s">
        <v>2382</v>
      </c>
      <c r="D1598" t="s">
        <v>4805</v>
      </c>
      <c r="E1598" t="s">
        <v>5422</v>
      </c>
      <c r="F1598" t="s">
        <v>107</v>
      </c>
      <c r="G1598">
        <v>42</v>
      </c>
      <c r="H1598" t="s">
        <v>1279</v>
      </c>
      <c r="I1598" t="s">
        <v>144</v>
      </c>
      <c r="J1598" t="s">
        <v>155</v>
      </c>
      <c r="K1598" t="s">
        <v>852</v>
      </c>
      <c r="L1598" t="s">
        <v>122</v>
      </c>
      <c r="M1598">
        <v>4</v>
      </c>
      <c r="N1598">
        <v>680000</v>
      </c>
      <c r="O1598">
        <v>0.15</v>
      </c>
      <c r="P1598">
        <v>8000</v>
      </c>
      <c r="Q1598">
        <v>555000</v>
      </c>
      <c r="R1598" t="s">
        <v>134</v>
      </c>
      <c r="S1598" t="s">
        <v>100</v>
      </c>
      <c r="T1598" t="s">
        <v>113</v>
      </c>
      <c r="U1598">
        <v>5</v>
      </c>
      <c r="V1598">
        <v>2720000</v>
      </c>
      <c r="W1598">
        <v>408000</v>
      </c>
      <c r="X1598">
        <v>2312000</v>
      </c>
      <c r="Y1598">
        <v>2228000</v>
      </c>
      <c r="Z1598">
        <v>84000</v>
      </c>
      <c r="AA1598">
        <v>3.6332179930795801E-2</v>
      </c>
      <c r="AB1598" t="s">
        <v>6434</v>
      </c>
      <c r="AC1598" s="14" t="s">
        <v>6478</v>
      </c>
    </row>
    <row r="1599" spans="1:29" x14ac:dyDescent="0.25">
      <c r="A1599" t="s">
        <v>5423</v>
      </c>
      <c r="B1599" s="3">
        <v>45987</v>
      </c>
      <c r="C1599" t="s">
        <v>307</v>
      </c>
      <c r="D1599" t="s">
        <v>308</v>
      </c>
      <c r="E1599" t="s">
        <v>6386</v>
      </c>
      <c r="F1599" t="s">
        <v>107</v>
      </c>
      <c r="G1599">
        <v>47</v>
      </c>
      <c r="H1599" t="s">
        <v>338</v>
      </c>
      <c r="I1599" t="s">
        <v>120</v>
      </c>
      <c r="J1599" t="s">
        <v>212</v>
      </c>
      <c r="K1599" t="s">
        <v>281</v>
      </c>
      <c r="L1599" t="s">
        <v>282</v>
      </c>
      <c r="M1599">
        <v>2</v>
      </c>
      <c r="N1599">
        <v>250000</v>
      </c>
      <c r="O1599">
        <v>0</v>
      </c>
      <c r="P1599">
        <v>8000</v>
      </c>
      <c r="Q1599">
        <v>190000</v>
      </c>
      <c r="R1599" t="s">
        <v>134</v>
      </c>
      <c r="S1599" t="s">
        <v>100</v>
      </c>
      <c r="T1599" t="s">
        <v>101</v>
      </c>
      <c r="U1599">
        <v>4</v>
      </c>
      <c r="V1599">
        <v>500000</v>
      </c>
      <c r="W1599">
        <v>0</v>
      </c>
      <c r="X1599">
        <v>500000</v>
      </c>
      <c r="Y1599">
        <v>388000</v>
      </c>
      <c r="Z1599">
        <v>112000</v>
      </c>
      <c r="AA1599">
        <v>0.224</v>
      </c>
      <c r="AB1599" t="s">
        <v>6424</v>
      </c>
      <c r="AC1599" s="14" t="s">
        <v>6478</v>
      </c>
    </row>
    <row r="1600" spans="1:29" x14ac:dyDescent="0.25">
      <c r="A1600" t="s">
        <v>5425</v>
      </c>
      <c r="B1600" s="3">
        <v>45785</v>
      </c>
      <c r="C1600" t="s">
        <v>4010</v>
      </c>
      <c r="D1600" t="s">
        <v>2843</v>
      </c>
      <c r="E1600" t="s">
        <v>5427</v>
      </c>
      <c r="F1600" t="s">
        <v>107</v>
      </c>
      <c r="G1600">
        <v>37</v>
      </c>
      <c r="H1600" t="s">
        <v>581</v>
      </c>
      <c r="I1600" t="s">
        <v>144</v>
      </c>
      <c r="J1600" t="s">
        <v>174</v>
      </c>
      <c r="K1600" t="s">
        <v>582</v>
      </c>
      <c r="L1600" t="s">
        <v>146</v>
      </c>
      <c r="M1600">
        <v>3</v>
      </c>
      <c r="N1600">
        <v>180000</v>
      </c>
      <c r="O1600">
        <v>0.02</v>
      </c>
      <c r="P1600">
        <v>2500</v>
      </c>
      <c r="Q1600">
        <v>125000</v>
      </c>
      <c r="R1600" t="s">
        <v>134</v>
      </c>
      <c r="S1600" t="s">
        <v>148</v>
      </c>
      <c r="T1600" t="s">
        <v>113</v>
      </c>
      <c r="U1600">
        <v>3</v>
      </c>
      <c r="V1600">
        <v>540000</v>
      </c>
      <c r="W1600">
        <v>10800</v>
      </c>
      <c r="X1600">
        <v>529200</v>
      </c>
      <c r="Y1600">
        <v>377500</v>
      </c>
      <c r="Z1600">
        <v>151700</v>
      </c>
      <c r="AA1600">
        <v>0.28665910808768003</v>
      </c>
      <c r="AB1600" t="s">
        <v>6430</v>
      </c>
      <c r="AC1600" s="14" t="s">
        <v>6478</v>
      </c>
    </row>
    <row r="1601" spans="1:29" x14ac:dyDescent="0.25">
      <c r="A1601" t="s">
        <v>5428</v>
      </c>
      <c r="B1601" s="3">
        <v>45659</v>
      </c>
      <c r="C1601" t="s">
        <v>2465</v>
      </c>
      <c r="D1601" t="s">
        <v>3143</v>
      </c>
      <c r="E1601" t="s">
        <v>5429</v>
      </c>
      <c r="F1601" t="s">
        <v>93</v>
      </c>
      <c r="G1601">
        <v>24</v>
      </c>
      <c r="H1601" t="s">
        <v>1279</v>
      </c>
      <c r="I1601" t="s">
        <v>144</v>
      </c>
      <c r="J1601" t="s">
        <v>109</v>
      </c>
      <c r="K1601" t="s">
        <v>242</v>
      </c>
      <c r="L1601" t="s">
        <v>132</v>
      </c>
      <c r="M1601">
        <v>1</v>
      </c>
      <c r="N1601">
        <v>780000</v>
      </c>
      <c r="O1601">
        <v>0.1</v>
      </c>
      <c r="P1601">
        <v>4000</v>
      </c>
      <c r="Q1601">
        <v>630000</v>
      </c>
      <c r="R1601" t="s">
        <v>99</v>
      </c>
      <c r="S1601" t="s">
        <v>100</v>
      </c>
      <c r="T1601" t="s">
        <v>101</v>
      </c>
      <c r="U1601">
        <v>7</v>
      </c>
      <c r="V1601">
        <v>780000</v>
      </c>
      <c r="W1601">
        <v>78000</v>
      </c>
      <c r="X1601">
        <v>702000</v>
      </c>
      <c r="Y1601">
        <v>634000</v>
      </c>
      <c r="Z1601">
        <v>68000</v>
      </c>
      <c r="AA1601">
        <v>9.6866096866096901E-2</v>
      </c>
      <c r="AB1601" t="s">
        <v>6426</v>
      </c>
      <c r="AC1601" s="14" t="s">
        <v>6477</v>
      </c>
    </row>
    <row r="1602" spans="1:29" x14ac:dyDescent="0.25">
      <c r="A1602" t="s">
        <v>5430</v>
      </c>
      <c r="B1602" s="3">
        <v>45798</v>
      </c>
      <c r="C1602" t="s">
        <v>1076</v>
      </c>
      <c r="D1602" t="s">
        <v>5431</v>
      </c>
      <c r="E1602" t="s">
        <v>5432</v>
      </c>
      <c r="F1602" t="s">
        <v>93</v>
      </c>
      <c r="G1602">
        <v>52</v>
      </c>
      <c r="H1602" t="s">
        <v>377</v>
      </c>
      <c r="I1602" t="s">
        <v>95</v>
      </c>
      <c r="J1602" t="s">
        <v>212</v>
      </c>
      <c r="K1602" t="s">
        <v>582</v>
      </c>
      <c r="L1602" t="s">
        <v>146</v>
      </c>
      <c r="M1602">
        <v>8</v>
      </c>
      <c r="N1602">
        <v>180000</v>
      </c>
      <c r="O1602">
        <v>0.1</v>
      </c>
      <c r="P1602">
        <v>8000</v>
      </c>
      <c r="Q1602">
        <v>125000</v>
      </c>
      <c r="R1602" t="s">
        <v>219</v>
      </c>
      <c r="S1602" t="s">
        <v>100</v>
      </c>
      <c r="T1602" t="s">
        <v>113</v>
      </c>
      <c r="U1602">
        <v>2</v>
      </c>
      <c r="V1602">
        <v>1440000</v>
      </c>
      <c r="W1602">
        <v>144000</v>
      </c>
      <c r="X1602">
        <v>1296000</v>
      </c>
      <c r="Y1602">
        <v>1008000</v>
      </c>
      <c r="Z1602">
        <v>288000</v>
      </c>
      <c r="AA1602">
        <v>0.22222222222222199</v>
      </c>
      <c r="AB1602" t="s">
        <v>6430</v>
      </c>
      <c r="AC1602" s="14">
        <v>51</v>
      </c>
    </row>
    <row r="1603" spans="1:29" x14ac:dyDescent="0.25">
      <c r="A1603" t="s">
        <v>5433</v>
      </c>
      <c r="B1603" s="3">
        <v>45852</v>
      </c>
      <c r="C1603" t="s">
        <v>1658</v>
      </c>
      <c r="D1603" t="s">
        <v>1659</v>
      </c>
      <c r="E1603" t="s">
        <v>5434</v>
      </c>
      <c r="F1603" t="s">
        <v>107</v>
      </c>
      <c r="G1603">
        <v>35</v>
      </c>
      <c r="H1603" t="s">
        <v>119</v>
      </c>
      <c r="I1603" t="s">
        <v>120</v>
      </c>
      <c r="J1603" t="s">
        <v>109</v>
      </c>
      <c r="K1603" t="s">
        <v>145</v>
      </c>
      <c r="L1603" t="s">
        <v>146</v>
      </c>
      <c r="M1603">
        <v>4</v>
      </c>
      <c r="N1603">
        <v>145000</v>
      </c>
      <c r="O1603">
        <v>0.1</v>
      </c>
      <c r="P1603">
        <v>4000</v>
      </c>
      <c r="Q1603">
        <v>98000</v>
      </c>
      <c r="R1603" t="s">
        <v>167</v>
      </c>
      <c r="S1603" t="s">
        <v>100</v>
      </c>
      <c r="T1603" t="s">
        <v>101</v>
      </c>
      <c r="U1603">
        <v>3</v>
      </c>
      <c r="V1603">
        <v>580000</v>
      </c>
      <c r="W1603">
        <v>58000</v>
      </c>
      <c r="X1603">
        <v>522000</v>
      </c>
      <c r="Y1603">
        <v>396000</v>
      </c>
      <c r="Z1603">
        <v>126000</v>
      </c>
      <c r="AA1603">
        <v>0.24137931034482801</v>
      </c>
      <c r="AB1603" t="s">
        <v>6425</v>
      </c>
      <c r="AC1603" s="14" t="s">
        <v>6479</v>
      </c>
    </row>
    <row r="1604" spans="1:29" x14ac:dyDescent="0.25">
      <c r="A1604" t="s">
        <v>5435</v>
      </c>
      <c r="B1604" s="3">
        <v>45960</v>
      </c>
      <c r="C1604" t="s">
        <v>1920</v>
      </c>
      <c r="D1604" t="s">
        <v>5436</v>
      </c>
      <c r="E1604" t="s">
        <v>6387</v>
      </c>
      <c r="F1604" t="s">
        <v>107</v>
      </c>
      <c r="G1604">
        <v>51</v>
      </c>
      <c r="H1604" t="s">
        <v>595</v>
      </c>
      <c r="I1604" t="s">
        <v>263</v>
      </c>
      <c r="J1604" t="s">
        <v>155</v>
      </c>
      <c r="K1604" t="s">
        <v>175</v>
      </c>
      <c r="L1604" t="s">
        <v>132</v>
      </c>
      <c r="M1604">
        <v>5</v>
      </c>
      <c r="N1604">
        <v>900000</v>
      </c>
      <c r="O1604">
        <v>0.05</v>
      </c>
      <c r="P1604">
        <v>2500</v>
      </c>
      <c r="Q1604">
        <v>730000</v>
      </c>
      <c r="R1604" t="s">
        <v>6415</v>
      </c>
      <c r="S1604" t="s">
        <v>100</v>
      </c>
      <c r="T1604" t="s">
        <v>101</v>
      </c>
      <c r="U1604">
        <v>1</v>
      </c>
      <c r="V1604">
        <v>4500000</v>
      </c>
      <c r="W1604">
        <v>225000</v>
      </c>
      <c r="X1604">
        <v>4275000</v>
      </c>
      <c r="Y1604">
        <v>3652500</v>
      </c>
      <c r="Z1604">
        <v>622500</v>
      </c>
      <c r="AA1604">
        <v>0.145614035087719</v>
      </c>
      <c r="AB1604" t="s">
        <v>6427</v>
      </c>
      <c r="AC1604" s="14">
        <v>51</v>
      </c>
    </row>
    <row r="1605" spans="1:29" x14ac:dyDescent="0.25">
      <c r="A1605" t="s">
        <v>5438</v>
      </c>
      <c r="B1605" s="3">
        <v>45944</v>
      </c>
      <c r="C1605" t="s">
        <v>642</v>
      </c>
      <c r="D1605" t="s">
        <v>643</v>
      </c>
      <c r="E1605" t="s">
        <v>5439</v>
      </c>
      <c r="F1605" t="s">
        <v>93</v>
      </c>
      <c r="G1605">
        <v>21</v>
      </c>
      <c r="H1605" t="s">
        <v>262</v>
      </c>
      <c r="I1605" t="s">
        <v>263</v>
      </c>
      <c r="J1605" t="s">
        <v>96</v>
      </c>
      <c r="K1605" t="s">
        <v>852</v>
      </c>
      <c r="L1605" t="s">
        <v>122</v>
      </c>
      <c r="M1605">
        <v>2</v>
      </c>
      <c r="N1605">
        <v>680000</v>
      </c>
      <c r="O1605">
        <v>0</v>
      </c>
      <c r="P1605">
        <v>2500</v>
      </c>
      <c r="Q1605">
        <v>555000</v>
      </c>
      <c r="R1605" t="s">
        <v>99</v>
      </c>
      <c r="S1605" t="s">
        <v>100</v>
      </c>
      <c r="T1605" t="s">
        <v>113</v>
      </c>
      <c r="U1605">
        <v>4</v>
      </c>
      <c r="V1605">
        <v>1360000</v>
      </c>
      <c r="W1605">
        <v>0</v>
      </c>
      <c r="X1605">
        <v>1360000</v>
      </c>
      <c r="Y1605">
        <v>1112500</v>
      </c>
      <c r="Z1605">
        <v>247500</v>
      </c>
      <c r="AA1605">
        <v>0.181985294117647</v>
      </c>
      <c r="AB1605" t="s">
        <v>6427</v>
      </c>
      <c r="AC1605" s="14" t="s">
        <v>6477</v>
      </c>
    </row>
    <row r="1606" spans="1:29" x14ac:dyDescent="0.25">
      <c r="A1606" t="s">
        <v>5440</v>
      </c>
      <c r="B1606" s="3">
        <v>45973</v>
      </c>
      <c r="C1606" t="s">
        <v>1969</v>
      </c>
      <c r="D1606" t="s">
        <v>2078</v>
      </c>
      <c r="E1606" t="s">
        <v>5441</v>
      </c>
      <c r="F1606" t="s">
        <v>93</v>
      </c>
      <c r="G1606">
        <v>48</v>
      </c>
      <c r="H1606" t="s">
        <v>413</v>
      </c>
      <c r="I1606" t="s">
        <v>95</v>
      </c>
      <c r="J1606" t="s">
        <v>155</v>
      </c>
      <c r="K1606" t="s">
        <v>156</v>
      </c>
      <c r="L1606" t="s">
        <v>111</v>
      </c>
      <c r="M1606">
        <v>3</v>
      </c>
      <c r="N1606">
        <v>290000</v>
      </c>
      <c r="O1606">
        <v>0.02</v>
      </c>
      <c r="P1606">
        <v>2500</v>
      </c>
      <c r="Q1606">
        <v>225000</v>
      </c>
      <c r="R1606" t="s">
        <v>167</v>
      </c>
      <c r="S1606" t="s">
        <v>135</v>
      </c>
      <c r="T1606" t="s">
        <v>113</v>
      </c>
      <c r="U1606">
        <v>1</v>
      </c>
      <c r="V1606">
        <v>870000</v>
      </c>
      <c r="W1606">
        <v>17400</v>
      </c>
      <c r="X1606">
        <v>852600</v>
      </c>
      <c r="Y1606">
        <v>677500</v>
      </c>
      <c r="Z1606">
        <v>175100</v>
      </c>
      <c r="AA1606">
        <v>0.205371803893971</v>
      </c>
      <c r="AB1606" t="s">
        <v>6424</v>
      </c>
      <c r="AC1606" s="14" t="s">
        <v>6478</v>
      </c>
    </row>
    <row r="1607" spans="1:29" x14ac:dyDescent="0.25">
      <c r="A1607" t="s">
        <v>5442</v>
      </c>
      <c r="B1607" s="3">
        <v>45941</v>
      </c>
      <c r="C1607" t="s">
        <v>2997</v>
      </c>
      <c r="D1607" t="s">
        <v>1731</v>
      </c>
      <c r="E1607" t="s">
        <v>5444</v>
      </c>
      <c r="F1607" t="s">
        <v>107</v>
      </c>
      <c r="G1607">
        <v>44</v>
      </c>
      <c r="H1607" t="s">
        <v>262</v>
      </c>
      <c r="I1607" t="s">
        <v>263</v>
      </c>
      <c r="J1607" t="s">
        <v>155</v>
      </c>
      <c r="K1607" t="s">
        <v>1540</v>
      </c>
      <c r="L1607" t="s">
        <v>282</v>
      </c>
      <c r="M1607">
        <v>3</v>
      </c>
      <c r="N1607">
        <v>650000</v>
      </c>
      <c r="O1607">
        <v>0.05</v>
      </c>
      <c r="P1607">
        <v>1500</v>
      </c>
      <c r="Q1607">
        <v>520000</v>
      </c>
      <c r="R1607" t="s">
        <v>219</v>
      </c>
      <c r="S1607" t="s">
        <v>100</v>
      </c>
      <c r="T1607" t="s">
        <v>101</v>
      </c>
      <c r="U1607">
        <v>5</v>
      </c>
      <c r="V1607">
        <v>1950000</v>
      </c>
      <c r="W1607">
        <v>97500</v>
      </c>
      <c r="X1607">
        <v>1852500</v>
      </c>
      <c r="Y1607">
        <v>1561500</v>
      </c>
      <c r="Z1607">
        <v>291000</v>
      </c>
      <c r="AA1607">
        <v>0.15708502024291501</v>
      </c>
      <c r="AB1607" t="s">
        <v>6427</v>
      </c>
      <c r="AC1607" s="14" t="s">
        <v>6478</v>
      </c>
    </row>
    <row r="1608" spans="1:29" x14ac:dyDescent="0.25">
      <c r="A1608" t="s">
        <v>5445</v>
      </c>
      <c r="B1608" s="3">
        <v>45980</v>
      </c>
      <c r="C1608" t="s">
        <v>2742</v>
      </c>
      <c r="D1608" t="s">
        <v>5446</v>
      </c>
      <c r="E1608" t="s">
        <v>5447</v>
      </c>
      <c r="F1608" t="s">
        <v>93</v>
      </c>
      <c r="G1608">
        <v>50</v>
      </c>
      <c r="H1608" t="s">
        <v>338</v>
      </c>
      <c r="I1608" t="s">
        <v>120</v>
      </c>
      <c r="J1608" t="s">
        <v>96</v>
      </c>
      <c r="K1608" t="s">
        <v>145</v>
      </c>
      <c r="L1608" t="s">
        <v>146</v>
      </c>
      <c r="M1608">
        <v>7</v>
      </c>
      <c r="N1608">
        <v>145000</v>
      </c>
      <c r="O1608">
        <v>0.05</v>
      </c>
      <c r="P1608">
        <v>0</v>
      </c>
      <c r="Q1608">
        <v>98000</v>
      </c>
      <c r="R1608" t="s">
        <v>99</v>
      </c>
      <c r="S1608" t="s">
        <v>100</v>
      </c>
      <c r="T1608" t="s">
        <v>101</v>
      </c>
      <c r="U1608">
        <v>4</v>
      </c>
      <c r="V1608">
        <v>1015000</v>
      </c>
      <c r="W1608">
        <v>50750</v>
      </c>
      <c r="X1608">
        <v>964250</v>
      </c>
      <c r="Y1608">
        <v>686000</v>
      </c>
      <c r="Z1608">
        <v>278250</v>
      </c>
      <c r="AA1608">
        <v>0.288566243194192</v>
      </c>
      <c r="AB1608" t="s">
        <v>6424</v>
      </c>
      <c r="AC1608" s="14" t="s">
        <v>6478</v>
      </c>
    </row>
    <row r="1609" spans="1:29" x14ac:dyDescent="0.25">
      <c r="A1609" t="s">
        <v>5448</v>
      </c>
      <c r="B1609" s="3">
        <v>45934</v>
      </c>
      <c r="C1609" t="s">
        <v>4474</v>
      </c>
      <c r="D1609" t="s">
        <v>4119</v>
      </c>
      <c r="E1609" t="s">
        <v>5449</v>
      </c>
      <c r="F1609" t="s">
        <v>107</v>
      </c>
      <c r="G1609">
        <v>28</v>
      </c>
      <c r="H1609" t="s">
        <v>1279</v>
      </c>
      <c r="I1609" t="s">
        <v>144</v>
      </c>
      <c r="J1609" t="s">
        <v>130</v>
      </c>
      <c r="K1609" t="s">
        <v>281</v>
      </c>
      <c r="L1609" t="s">
        <v>282</v>
      </c>
      <c r="M1609">
        <v>5</v>
      </c>
      <c r="N1609">
        <v>250000</v>
      </c>
      <c r="O1609">
        <v>0.15</v>
      </c>
      <c r="P1609">
        <v>2500</v>
      </c>
      <c r="Q1609">
        <v>190000</v>
      </c>
      <c r="R1609" t="s">
        <v>99</v>
      </c>
      <c r="S1609" t="s">
        <v>148</v>
      </c>
      <c r="T1609" t="s">
        <v>113</v>
      </c>
      <c r="U1609">
        <v>3</v>
      </c>
      <c r="V1609">
        <v>1250000</v>
      </c>
      <c r="W1609">
        <v>187500</v>
      </c>
      <c r="X1609">
        <v>1062500</v>
      </c>
      <c r="Y1609">
        <v>952500</v>
      </c>
      <c r="Z1609">
        <v>110000</v>
      </c>
      <c r="AA1609">
        <v>0.10352941176470599</v>
      </c>
      <c r="AB1609" t="s">
        <v>6427</v>
      </c>
      <c r="AC1609" s="14" t="s">
        <v>6479</v>
      </c>
    </row>
    <row r="1610" spans="1:29" x14ac:dyDescent="0.25">
      <c r="A1610" t="s">
        <v>5450</v>
      </c>
      <c r="B1610" s="3">
        <v>45920</v>
      </c>
      <c r="C1610" t="s">
        <v>2423</v>
      </c>
      <c r="E1610" t="s">
        <v>5451</v>
      </c>
      <c r="F1610" t="s">
        <v>107</v>
      </c>
      <c r="G1610">
        <v>39</v>
      </c>
      <c r="H1610" t="s">
        <v>128</v>
      </c>
      <c r="I1610" t="s">
        <v>129</v>
      </c>
      <c r="J1610" t="s">
        <v>174</v>
      </c>
      <c r="K1610" t="s">
        <v>242</v>
      </c>
      <c r="L1610" t="s">
        <v>132</v>
      </c>
      <c r="M1610">
        <v>4</v>
      </c>
      <c r="N1610">
        <v>780000</v>
      </c>
      <c r="O1610">
        <v>0.05</v>
      </c>
      <c r="P1610">
        <v>1500</v>
      </c>
      <c r="Q1610">
        <v>630000</v>
      </c>
      <c r="R1610" t="s">
        <v>99</v>
      </c>
      <c r="S1610" t="s">
        <v>100</v>
      </c>
      <c r="T1610" t="s">
        <v>101</v>
      </c>
      <c r="U1610">
        <v>4</v>
      </c>
      <c r="V1610">
        <v>3120000</v>
      </c>
      <c r="W1610">
        <v>156000</v>
      </c>
      <c r="X1610">
        <v>2964000</v>
      </c>
      <c r="Y1610">
        <v>2521500</v>
      </c>
      <c r="Z1610">
        <v>442500</v>
      </c>
      <c r="AA1610">
        <v>0.14929149797570801</v>
      </c>
      <c r="AB1610" t="s">
        <v>6435</v>
      </c>
      <c r="AC1610" s="14" t="s">
        <v>6478</v>
      </c>
    </row>
    <row r="1611" spans="1:29" x14ac:dyDescent="0.25">
      <c r="A1611" t="s">
        <v>5452</v>
      </c>
      <c r="B1611" s="3">
        <v>45959</v>
      </c>
      <c r="C1611" t="s">
        <v>327</v>
      </c>
      <c r="D1611" t="s">
        <v>328</v>
      </c>
      <c r="E1611" t="s">
        <v>5453</v>
      </c>
      <c r="F1611" t="s">
        <v>93</v>
      </c>
      <c r="G1611">
        <v>23</v>
      </c>
      <c r="H1611" t="s">
        <v>413</v>
      </c>
      <c r="I1611" t="s">
        <v>95</v>
      </c>
      <c r="J1611" t="s">
        <v>155</v>
      </c>
      <c r="K1611" t="s">
        <v>1540</v>
      </c>
      <c r="L1611" t="s">
        <v>282</v>
      </c>
      <c r="M1611">
        <v>6</v>
      </c>
      <c r="N1611">
        <v>650000</v>
      </c>
      <c r="O1611">
        <v>0.02</v>
      </c>
      <c r="P1611">
        <v>6000</v>
      </c>
      <c r="Q1611">
        <v>520000</v>
      </c>
      <c r="R1611" t="s">
        <v>134</v>
      </c>
      <c r="S1611" t="s">
        <v>148</v>
      </c>
      <c r="T1611" t="s">
        <v>101</v>
      </c>
      <c r="U1611">
        <v>2</v>
      </c>
      <c r="V1611">
        <v>3900000</v>
      </c>
      <c r="W1611">
        <v>78000</v>
      </c>
      <c r="X1611">
        <v>3822000</v>
      </c>
      <c r="Y1611">
        <v>3126000</v>
      </c>
      <c r="Z1611">
        <v>696000</v>
      </c>
      <c r="AA1611">
        <v>0.182103610675039</v>
      </c>
      <c r="AB1611" t="s">
        <v>6427</v>
      </c>
      <c r="AC1611" s="14" t="s">
        <v>6477</v>
      </c>
    </row>
    <row r="1612" spans="1:29" x14ac:dyDescent="0.25">
      <c r="A1612" t="s">
        <v>5454</v>
      </c>
      <c r="B1612" s="3">
        <v>45691</v>
      </c>
      <c r="C1612" t="s">
        <v>2822</v>
      </c>
      <c r="D1612" t="s">
        <v>2823</v>
      </c>
      <c r="E1612" t="s">
        <v>5455</v>
      </c>
      <c r="F1612" t="s">
        <v>93</v>
      </c>
      <c r="G1612">
        <v>37</v>
      </c>
      <c r="H1612" t="s">
        <v>1792</v>
      </c>
      <c r="I1612" t="s">
        <v>129</v>
      </c>
      <c r="J1612" t="s">
        <v>165</v>
      </c>
      <c r="K1612" t="s">
        <v>311</v>
      </c>
      <c r="L1612" t="s">
        <v>122</v>
      </c>
      <c r="M1612">
        <v>8</v>
      </c>
      <c r="N1612">
        <v>850000</v>
      </c>
      <c r="O1612">
        <v>0.1</v>
      </c>
      <c r="P1612">
        <v>12000</v>
      </c>
      <c r="Q1612">
        <v>710000</v>
      </c>
      <c r="R1612" t="s">
        <v>167</v>
      </c>
      <c r="S1612" t="s">
        <v>168</v>
      </c>
      <c r="T1612" t="s">
        <v>101</v>
      </c>
      <c r="U1612">
        <v>2</v>
      </c>
      <c r="V1612">
        <v>6800000</v>
      </c>
      <c r="W1612">
        <v>680000</v>
      </c>
      <c r="X1612">
        <v>6120000</v>
      </c>
      <c r="Y1612">
        <v>5692000</v>
      </c>
      <c r="Z1612">
        <v>428000</v>
      </c>
      <c r="AA1612">
        <v>6.9934640522875804E-2</v>
      </c>
      <c r="AB1612" t="s">
        <v>6429</v>
      </c>
      <c r="AC1612" s="14" t="s">
        <v>6478</v>
      </c>
    </row>
    <row r="1613" spans="1:29" x14ac:dyDescent="0.25">
      <c r="A1613" t="s">
        <v>5456</v>
      </c>
      <c r="B1613" s="3">
        <v>46016</v>
      </c>
      <c r="C1613" t="s">
        <v>3045</v>
      </c>
      <c r="D1613" t="s">
        <v>5458</v>
      </c>
      <c r="E1613" t="s">
        <v>5459</v>
      </c>
      <c r="F1613" t="s">
        <v>93</v>
      </c>
      <c r="G1613">
        <v>41</v>
      </c>
      <c r="H1613" t="s">
        <v>262</v>
      </c>
      <c r="I1613" t="s">
        <v>263</v>
      </c>
      <c r="J1613" t="s">
        <v>155</v>
      </c>
      <c r="K1613" t="s">
        <v>156</v>
      </c>
      <c r="L1613" t="s">
        <v>111</v>
      </c>
      <c r="M1613">
        <v>3</v>
      </c>
      <c r="N1613">
        <v>290000</v>
      </c>
      <c r="O1613">
        <v>0.05</v>
      </c>
      <c r="P1613">
        <v>12000</v>
      </c>
      <c r="Q1613">
        <v>225000</v>
      </c>
      <c r="R1613" t="s">
        <v>134</v>
      </c>
      <c r="S1613" t="s">
        <v>168</v>
      </c>
      <c r="T1613" t="s">
        <v>101</v>
      </c>
      <c r="U1613">
        <v>5</v>
      </c>
      <c r="V1613">
        <v>870000</v>
      </c>
      <c r="W1613">
        <v>43500</v>
      </c>
      <c r="X1613">
        <v>826500</v>
      </c>
      <c r="Y1613">
        <v>687000</v>
      </c>
      <c r="Z1613">
        <v>139500</v>
      </c>
      <c r="AA1613">
        <v>0.16878402903811199</v>
      </c>
      <c r="AB1613" t="s">
        <v>6432</v>
      </c>
      <c r="AC1613" s="14" t="s">
        <v>6478</v>
      </c>
    </row>
    <row r="1614" spans="1:29" x14ac:dyDescent="0.25">
      <c r="A1614" t="s">
        <v>5460</v>
      </c>
      <c r="B1614" s="3">
        <v>45890</v>
      </c>
      <c r="C1614" t="s">
        <v>2296</v>
      </c>
      <c r="D1614" t="s">
        <v>2297</v>
      </c>
      <c r="E1614" t="s">
        <v>5461</v>
      </c>
      <c r="F1614" t="s">
        <v>107</v>
      </c>
      <c r="G1614">
        <v>51</v>
      </c>
      <c r="H1614" t="s">
        <v>558</v>
      </c>
      <c r="I1614" t="s">
        <v>129</v>
      </c>
      <c r="J1614" t="s">
        <v>109</v>
      </c>
      <c r="K1614" t="s">
        <v>582</v>
      </c>
      <c r="L1614" t="s">
        <v>146</v>
      </c>
      <c r="M1614">
        <v>2</v>
      </c>
      <c r="N1614">
        <v>180000</v>
      </c>
      <c r="O1614">
        <v>0</v>
      </c>
      <c r="P1614">
        <v>12000</v>
      </c>
      <c r="Q1614">
        <v>125000</v>
      </c>
      <c r="R1614" t="s">
        <v>99</v>
      </c>
      <c r="S1614" t="s">
        <v>168</v>
      </c>
      <c r="T1614" t="s">
        <v>101</v>
      </c>
      <c r="U1614">
        <v>4</v>
      </c>
      <c r="V1614">
        <v>360000</v>
      </c>
      <c r="W1614">
        <v>0</v>
      </c>
      <c r="X1614">
        <v>360000</v>
      </c>
      <c r="Y1614">
        <v>262000</v>
      </c>
      <c r="Z1614">
        <v>98000</v>
      </c>
      <c r="AA1614">
        <v>0.27222222222222198</v>
      </c>
      <c r="AB1614" t="s">
        <v>6433</v>
      </c>
      <c r="AC1614" s="14">
        <v>51</v>
      </c>
    </row>
    <row r="1615" spans="1:29" x14ac:dyDescent="0.25">
      <c r="A1615" t="s">
        <v>5462</v>
      </c>
      <c r="B1615" s="3">
        <v>45913</v>
      </c>
      <c r="C1615" t="s">
        <v>1984</v>
      </c>
      <c r="D1615" t="s">
        <v>5463</v>
      </c>
      <c r="E1615" t="s">
        <v>5464</v>
      </c>
      <c r="F1615" t="s">
        <v>107</v>
      </c>
      <c r="G1615">
        <v>24</v>
      </c>
      <c r="H1615" t="s">
        <v>1792</v>
      </c>
      <c r="I1615" t="s">
        <v>129</v>
      </c>
      <c r="J1615" t="s">
        <v>212</v>
      </c>
      <c r="K1615" t="s">
        <v>175</v>
      </c>
      <c r="L1615" t="s">
        <v>132</v>
      </c>
      <c r="M1615">
        <v>8</v>
      </c>
      <c r="N1615">
        <v>900000</v>
      </c>
      <c r="O1615">
        <v>0.05</v>
      </c>
      <c r="P1615">
        <v>6000</v>
      </c>
      <c r="Q1615">
        <v>730000</v>
      </c>
      <c r="R1615" t="s">
        <v>99</v>
      </c>
      <c r="S1615" t="s">
        <v>148</v>
      </c>
      <c r="T1615" t="s">
        <v>101</v>
      </c>
      <c r="U1615">
        <v>3</v>
      </c>
      <c r="V1615">
        <v>7200000</v>
      </c>
      <c r="W1615">
        <v>360000</v>
      </c>
      <c r="X1615">
        <v>6840000</v>
      </c>
      <c r="Y1615">
        <v>5846000</v>
      </c>
      <c r="Z1615">
        <v>994000</v>
      </c>
      <c r="AA1615">
        <v>0.14532163742690099</v>
      </c>
      <c r="AB1615" t="s">
        <v>6435</v>
      </c>
      <c r="AC1615" s="14" t="s">
        <v>6477</v>
      </c>
    </row>
    <row r="1616" spans="1:29" x14ac:dyDescent="0.25">
      <c r="A1616" t="s">
        <v>5465</v>
      </c>
      <c r="B1616" s="3">
        <v>45890</v>
      </c>
      <c r="C1616" t="s">
        <v>3514</v>
      </c>
      <c r="D1616" t="s">
        <v>3515</v>
      </c>
      <c r="E1616" t="s">
        <v>5466</v>
      </c>
      <c r="F1616" t="s">
        <v>93</v>
      </c>
      <c r="G1616">
        <v>54</v>
      </c>
      <c r="H1616" t="s">
        <v>413</v>
      </c>
      <c r="I1616" t="s">
        <v>95</v>
      </c>
      <c r="J1616" t="s">
        <v>359</v>
      </c>
      <c r="K1616" t="s">
        <v>425</v>
      </c>
      <c r="L1616" t="s">
        <v>146</v>
      </c>
      <c r="M1616">
        <v>3</v>
      </c>
      <c r="N1616">
        <v>45000</v>
      </c>
      <c r="O1616">
        <v>0.1</v>
      </c>
      <c r="P1616">
        <v>1500</v>
      </c>
      <c r="Q1616">
        <v>27000</v>
      </c>
      <c r="R1616" t="s">
        <v>167</v>
      </c>
      <c r="S1616" t="s">
        <v>100</v>
      </c>
      <c r="T1616" t="s">
        <v>101</v>
      </c>
      <c r="U1616">
        <v>4</v>
      </c>
      <c r="V1616">
        <v>135000</v>
      </c>
      <c r="W1616">
        <v>13500</v>
      </c>
      <c r="X1616">
        <v>121500</v>
      </c>
      <c r="Y1616">
        <v>82500</v>
      </c>
      <c r="Z1616">
        <v>39000</v>
      </c>
      <c r="AA1616">
        <v>0.32098765432098803</v>
      </c>
      <c r="AB1616" t="s">
        <v>6433</v>
      </c>
      <c r="AC1616" s="14">
        <v>51</v>
      </c>
    </row>
    <row r="1617" spans="1:29" x14ac:dyDescent="0.25">
      <c r="A1617" t="s">
        <v>5467</v>
      </c>
      <c r="B1617" s="3">
        <v>45936</v>
      </c>
      <c r="C1617" t="s">
        <v>795</v>
      </c>
      <c r="D1617" t="s">
        <v>796</v>
      </c>
      <c r="E1617" t="s">
        <v>5468</v>
      </c>
      <c r="F1617" t="s">
        <v>93</v>
      </c>
      <c r="G1617">
        <v>35</v>
      </c>
      <c r="H1617" t="s">
        <v>338</v>
      </c>
      <c r="I1617" t="s">
        <v>120</v>
      </c>
      <c r="J1617" t="s">
        <v>130</v>
      </c>
      <c r="K1617" t="s">
        <v>145</v>
      </c>
      <c r="L1617" t="s">
        <v>146</v>
      </c>
      <c r="M1617">
        <v>2</v>
      </c>
      <c r="N1617">
        <v>145000</v>
      </c>
      <c r="O1617">
        <v>0</v>
      </c>
      <c r="P1617">
        <v>12000</v>
      </c>
      <c r="Q1617">
        <v>98000</v>
      </c>
      <c r="R1617" t="s">
        <v>219</v>
      </c>
      <c r="S1617" t="s">
        <v>135</v>
      </c>
      <c r="T1617" t="s">
        <v>113</v>
      </c>
      <c r="U1617">
        <v>5</v>
      </c>
      <c r="V1617">
        <v>290000</v>
      </c>
      <c r="W1617">
        <v>0</v>
      </c>
      <c r="X1617">
        <v>290000</v>
      </c>
      <c r="Y1617">
        <v>208000</v>
      </c>
      <c r="Z1617">
        <v>82000</v>
      </c>
      <c r="AA1617">
        <v>0.28275862068965502</v>
      </c>
      <c r="AB1617" t="s">
        <v>6427</v>
      </c>
      <c r="AC1617" s="14" t="s">
        <v>6479</v>
      </c>
    </row>
    <row r="1618" spans="1:29" x14ac:dyDescent="0.25">
      <c r="A1618" t="s">
        <v>5469</v>
      </c>
      <c r="B1618" s="3">
        <v>45855</v>
      </c>
      <c r="C1618" t="s">
        <v>1823</v>
      </c>
      <c r="D1618" t="s">
        <v>1824</v>
      </c>
      <c r="E1618" t="s">
        <v>5470</v>
      </c>
      <c r="F1618" t="s">
        <v>107</v>
      </c>
      <c r="G1618">
        <v>50</v>
      </c>
      <c r="H1618" t="s">
        <v>804</v>
      </c>
      <c r="I1618" t="s">
        <v>95</v>
      </c>
      <c r="J1618" t="s">
        <v>165</v>
      </c>
      <c r="K1618" t="s">
        <v>281</v>
      </c>
      <c r="L1618" t="s">
        <v>282</v>
      </c>
      <c r="M1618">
        <v>4</v>
      </c>
      <c r="N1618">
        <v>250000</v>
      </c>
      <c r="O1618">
        <v>1.0500000000000001E-2</v>
      </c>
      <c r="P1618">
        <v>12000</v>
      </c>
      <c r="Q1618">
        <v>190000</v>
      </c>
      <c r="R1618" t="s">
        <v>6415</v>
      </c>
      <c r="S1618" t="s">
        <v>100</v>
      </c>
      <c r="T1618" t="s">
        <v>101</v>
      </c>
      <c r="U1618">
        <v>2</v>
      </c>
      <c r="V1618">
        <v>1000000</v>
      </c>
      <c r="W1618">
        <v>10500</v>
      </c>
      <c r="X1618">
        <v>989500</v>
      </c>
      <c r="Y1618">
        <v>772000</v>
      </c>
      <c r="Z1618">
        <v>217500</v>
      </c>
      <c r="AA1618">
        <v>0.21980798383021699</v>
      </c>
      <c r="AB1618" t="s">
        <v>6425</v>
      </c>
      <c r="AC1618" s="14" t="s">
        <v>6478</v>
      </c>
    </row>
    <row r="1619" spans="1:29" x14ac:dyDescent="0.25">
      <c r="A1619" t="s">
        <v>5471</v>
      </c>
      <c r="B1619" s="3">
        <v>45733</v>
      </c>
      <c r="C1619" t="s">
        <v>2705</v>
      </c>
      <c r="D1619" t="s">
        <v>2706</v>
      </c>
      <c r="E1619" t="s">
        <v>5472</v>
      </c>
      <c r="F1619" t="s">
        <v>107</v>
      </c>
      <c r="G1619">
        <v>65</v>
      </c>
      <c r="H1619" t="s">
        <v>310</v>
      </c>
      <c r="I1619" t="s">
        <v>263</v>
      </c>
      <c r="J1619" t="s">
        <v>212</v>
      </c>
      <c r="K1619" t="s">
        <v>242</v>
      </c>
      <c r="L1619" t="s">
        <v>132</v>
      </c>
      <c r="M1619">
        <v>2</v>
      </c>
      <c r="N1619">
        <v>780000</v>
      </c>
      <c r="O1619">
        <v>0.1</v>
      </c>
      <c r="P1619">
        <v>12000</v>
      </c>
      <c r="Q1619">
        <v>630000</v>
      </c>
      <c r="R1619" t="s">
        <v>219</v>
      </c>
      <c r="S1619" t="s">
        <v>100</v>
      </c>
      <c r="T1619" t="s">
        <v>101</v>
      </c>
      <c r="U1619">
        <v>4</v>
      </c>
      <c r="V1619">
        <v>1560000</v>
      </c>
      <c r="W1619">
        <v>156000</v>
      </c>
      <c r="X1619">
        <v>1404000</v>
      </c>
      <c r="Y1619">
        <v>1272000</v>
      </c>
      <c r="Z1619">
        <v>132000</v>
      </c>
      <c r="AA1619">
        <v>9.4017094017094002E-2</v>
      </c>
      <c r="AB1619" t="s">
        <v>6428</v>
      </c>
      <c r="AC1619" s="14">
        <v>51</v>
      </c>
    </row>
    <row r="1620" spans="1:29" x14ac:dyDescent="0.25">
      <c r="A1620" t="s">
        <v>5473</v>
      </c>
      <c r="B1620" s="3">
        <v>45950</v>
      </c>
      <c r="C1620" t="s">
        <v>1646</v>
      </c>
      <c r="D1620" t="s">
        <v>1647</v>
      </c>
      <c r="E1620" t="s">
        <v>5474</v>
      </c>
      <c r="F1620" t="s">
        <v>93</v>
      </c>
      <c r="H1620" t="s">
        <v>154</v>
      </c>
      <c r="I1620" t="s">
        <v>95</v>
      </c>
      <c r="J1620" t="s">
        <v>155</v>
      </c>
      <c r="K1620" t="s">
        <v>156</v>
      </c>
      <c r="L1620" t="s">
        <v>111</v>
      </c>
      <c r="M1620">
        <v>3</v>
      </c>
      <c r="N1620">
        <v>290000</v>
      </c>
      <c r="O1620">
        <v>0.1</v>
      </c>
      <c r="P1620">
        <v>12000</v>
      </c>
      <c r="Q1620">
        <v>225000</v>
      </c>
      <c r="R1620" t="s">
        <v>99</v>
      </c>
      <c r="S1620" t="s">
        <v>100</v>
      </c>
      <c r="T1620" t="s">
        <v>113</v>
      </c>
      <c r="U1620">
        <v>3</v>
      </c>
      <c r="V1620">
        <v>870000</v>
      </c>
      <c r="W1620">
        <v>87000</v>
      </c>
      <c r="X1620">
        <v>783000</v>
      </c>
      <c r="Y1620">
        <v>687000</v>
      </c>
      <c r="Z1620">
        <v>96000</v>
      </c>
      <c r="AA1620">
        <v>0.122605363984674</v>
      </c>
      <c r="AB1620" t="s">
        <v>6427</v>
      </c>
      <c r="AC1620" s="14" t="s">
        <v>6480</v>
      </c>
    </row>
    <row r="1621" spans="1:29" x14ac:dyDescent="0.25">
      <c r="A1621" t="s">
        <v>5475</v>
      </c>
      <c r="B1621" s="3">
        <v>45975</v>
      </c>
      <c r="C1621" t="s">
        <v>5477</v>
      </c>
      <c r="D1621" t="s">
        <v>1363</v>
      </c>
      <c r="E1621" t="s">
        <v>5478</v>
      </c>
      <c r="F1621" t="s">
        <v>93</v>
      </c>
      <c r="G1621">
        <v>39</v>
      </c>
      <c r="H1621" t="s">
        <v>154</v>
      </c>
      <c r="I1621" t="s">
        <v>95</v>
      </c>
      <c r="J1621" t="s">
        <v>359</v>
      </c>
      <c r="K1621" t="s">
        <v>425</v>
      </c>
      <c r="L1621" t="s">
        <v>146</v>
      </c>
      <c r="M1621">
        <v>1</v>
      </c>
      <c r="N1621">
        <v>45000</v>
      </c>
      <c r="O1621">
        <v>0.1</v>
      </c>
      <c r="P1621">
        <v>12000</v>
      </c>
      <c r="Q1621">
        <v>27000</v>
      </c>
      <c r="R1621" t="s">
        <v>99</v>
      </c>
      <c r="S1621" t="s">
        <v>148</v>
      </c>
      <c r="T1621" t="s">
        <v>101</v>
      </c>
      <c r="U1621">
        <v>3</v>
      </c>
      <c r="V1621">
        <v>45000</v>
      </c>
      <c r="W1621">
        <v>4500</v>
      </c>
      <c r="X1621">
        <v>40500</v>
      </c>
      <c r="Y1621">
        <v>39000</v>
      </c>
      <c r="Z1621">
        <v>1500</v>
      </c>
      <c r="AA1621">
        <v>3.7037037037037E-2</v>
      </c>
      <c r="AB1621" t="s">
        <v>6424</v>
      </c>
      <c r="AC1621" s="14" t="s">
        <v>6478</v>
      </c>
    </row>
    <row r="1622" spans="1:29" x14ac:dyDescent="0.25">
      <c r="A1622" t="s">
        <v>5479</v>
      </c>
      <c r="B1622" s="3">
        <v>45700</v>
      </c>
      <c r="C1622" t="s">
        <v>759</v>
      </c>
      <c r="D1622" t="s">
        <v>760</v>
      </c>
      <c r="E1622" t="s">
        <v>5482</v>
      </c>
      <c r="F1622" t="s">
        <v>93</v>
      </c>
      <c r="G1622">
        <v>28</v>
      </c>
      <c r="H1622" t="s">
        <v>804</v>
      </c>
      <c r="I1622" t="s">
        <v>95</v>
      </c>
      <c r="J1622" t="s">
        <v>165</v>
      </c>
      <c r="K1622" t="s">
        <v>1540</v>
      </c>
      <c r="L1622" t="s">
        <v>282</v>
      </c>
      <c r="M1622">
        <v>2</v>
      </c>
      <c r="N1622">
        <v>650000</v>
      </c>
      <c r="O1622">
        <v>0.1</v>
      </c>
      <c r="P1622">
        <v>4000</v>
      </c>
      <c r="Q1622">
        <v>520000</v>
      </c>
      <c r="R1622" t="s">
        <v>219</v>
      </c>
      <c r="S1622" t="s">
        <v>100</v>
      </c>
      <c r="T1622" t="s">
        <v>113</v>
      </c>
      <c r="U1622">
        <v>2</v>
      </c>
      <c r="V1622">
        <v>1300000</v>
      </c>
      <c r="W1622">
        <v>130000</v>
      </c>
      <c r="X1622">
        <v>1170000</v>
      </c>
      <c r="Y1622">
        <v>1044000</v>
      </c>
      <c r="Z1622">
        <v>126000</v>
      </c>
      <c r="AA1622">
        <v>0.107692307692308</v>
      </c>
      <c r="AB1622" t="s">
        <v>6429</v>
      </c>
      <c r="AC1622" s="14" t="s">
        <v>6479</v>
      </c>
    </row>
    <row r="1623" spans="1:29" x14ac:dyDescent="0.25">
      <c r="A1623" t="s">
        <v>5483</v>
      </c>
      <c r="B1623" s="3">
        <v>45979</v>
      </c>
      <c r="C1623" t="s">
        <v>3669</v>
      </c>
      <c r="D1623" t="s">
        <v>3670</v>
      </c>
      <c r="E1623" t="s">
        <v>5485</v>
      </c>
      <c r="F1623" t="s">
        <v>93</v>
      </c>
      <c r="G1623">
        <v>45</v>
      </c>
      <c r="H1623" t="s">
        <v>804</v>
      </c>
      <c r="I1623" t="s">
        <v>95</v>
      </c>
      <c r="J1623" t="s">
        <v>165</v>
      </c>
      <c r="K1623" t="s">
        <v>1540</v>
      </c>
      <c r="L1623" t="s">
        <v>282</v>
      </c>
      <c r="M1623">
        <v>6</v>
      </c>
      <c r="N1623">
        <v>650000</v>
      </c>
      <c r="O1623">
        <v>0.02</v>
      </c>
      <c r="P1623">
        <v>2500</v>
      </c>
      <c r="Q1623">
        <v>520000</v>
      </c>
      <c r="R1623" t="s">
        <v>6415</v>
      </c>
      <c r="S1623" t="s">
        <v>100</v>
      </c>
      <c r="T1623" t="s">
        <v>113</v>
      </c>
      <c r="U1623">
        <v>3</v>
      </c>
      <c r="V1623">
        <v>3900000</v>
      </c>
      <c r="W1623">
        <v>78000</v>
      </c>
      <c r="X1623">
        <v>3822000</v>
      </c>
      <c r="Y1623">
        <v>3122500</v>
      </c>
      <c r="Z1623">
        <v>699500</v>
      </c>
      <c r="AA1623">
        <v>0.18301936159078999</v>
      </c>
      <c r="AB1623" t="s">
        <v>6424</v>
      </c>
      <c r="AC1623" s="14" t="s">
        <v>6478</v>
      </c>
    </row>
    <row r="1624" spans="1:29" x14ac:dyDescent="0.25">
      <c r="A1624" t="s">
        <v>5486</v>
      </c>
      <c r="B1624" s="3">
        <v>45745</v>
      </c>
      <c r="C1624" t="s">
        <v>349</v>
      </c>
      <c r="D1624" t="s">
        <v>5487</v>
      </c>
      <c r="E1624" t="s">
        <v>6388</v>
      </c>
      <c r="F1624" t="s">
        <v>107</v>
      </c>
      <c r="G1624">
        <v>53</v>
      </c>
      <c r="H1624" t="s">
        <v>1279</v>
      </c>
      <c r="I1624" t="s">
        <v>144</v>
      </c>
      <c r="J1624" t="s">
        <v>212</v>
      </c>
      <c r="K1624" t="s">
        <v>156</v>
      </c>
      <c r="L1624" t="s">
        <v>111</v>
      </c>
      <c r="M1624">
        <v>8</v>
      </c>
      <c r="N1624">
        <v>290000</v>
      </c>
      <c r="O1624">
        <v>0</v>
      </c>
      <c r="P1624">
        <v>1500</v>
      </c>
      <c r="Q1624">
        <v>225000</v>
      </c>
      <c r="R1624" t="s">
        <v>219</v>
      </c>
      <c r="S1624" t="s">
        <v>100</v>
      </c>
      <c r="T1624" t="s">
        <v>101</v>
      </c>
      <c r="U1624">
        <v>3</v>
      </c>
      <c r="V1624">
        <v>2320000</v>
      </c>
      <c r="W1624">
        <v>0</v>
      </c>
      <c r="X1624">
        <v>2320000</v>
      </c>
      <c r="Y1624">
        <v>1801500</v>
      </c>
      <c r="Z1624">
        <v>518500</v>
      </c>
      <c r="AA1624">
        <v>0.22349137931034499</v>
      </c>
      <c r="AB1624" t="s">
        <v>6428</v>
      </c>
      <c r="AC1624" s="14">
        <v>51</v>
      </c>
    </row>
    <row r="1625" spans="1:29" x14ac:dyDescent="0.25">
      <c r="A1625" t="s">
        <v>5489</v>
      </c>
      <c r="B1625" s="3">
        <v>45910</v>
      </c>
      <c r="C1625" t="s">
        <v>4370</v>
      </c>
      <c r="D1625" t="s">
        <v>3383</v>
      </c>
      <c r="E1625" t="s">
        <v>5490</v>
      </c>
      <c r="F1625" t="s">
        <v>93</v>
      </c>
      <c r="G1625">
        <v>22</v>
      </c>
      <c r="H1625" t="s">
        <v>581</v>
      </c>
      <c r="I1625" t="s">
        <v>144</v>
      </c>
      <c r="J1625" t="s">
        <v>174</v>
      </c>
      <c r="K1625" t="s">
        <v>296</v>
      </c>
      <c r="L1625" t="s">
        <v>282</v>
      </c>
      <c r="M1625">
        <v>2</v>
      </c>
      <c r="N1625">
        <v>320000</v>
      </c>
      <c r="O1625">
        <v>0.02</v>
      </c>
      <c r="P1625">
        <v>2500</v>
      </c>
      <c r="Q1625">
        <v>250000</v>
      </c>
      <c r="R1625" t="s">
        <v>6415</v>
      </c>
      <c r="S1625" t="s">
        <v>100</v>
      </c>
      <c r="T1625" t="s">
        <v>101</v>
      </c>
      <c r="U1625">
        <v>1</v>
      </c>
      <c r="V1625">
        <v>640000</v>
      </c>
      <c r="W1625">
        <v>12800</v>
      </c>
      <c r="X1625">
        <v>627200</v>
      </c>
      <c r="Y1625">
        <v>502500</v>
      </c>
      <c r="Z1625">
        <v>124700</v>
      </c>
      <c r="AA1625">
        <v>0.198820153061224</v>
      </c>
      <c r="AB1625" t="s">
        <v>6435</v>
      </c>
      <c r="AC1625" s="14" t="s">
        <v>6477</v>
      </c>
    </row>
    <row r="1626" spans="1:29" x14ac:dyDescent="0.25">
      <c r="A1626" t="s">
        <v>5491</v>
      </c>
      <c r="B1626" s="3">
        <v>45954</v>
      </c>
      <c r="C1626" t="s">
        <v>2891</v>
      </c>
      <c r="D1626" t="s">
        <v>2892</v>
      </c>
      <c r="E1626" t="s">
        <v>5492</v>
      </c>
      <c r="F1626" t="s">
        <v>93</v>
      </c>
      <c r="G1626">
        <v>39</v>
      </c>
      <c r="H1626" t="s">
        <v>262</v>
      </c>
      <c r="I1626" t="s">
        <v>263</v>
      </c>
      <c r="J1626" t="s">
        <v>212</v>
      </c>
      <c r="K1626" t="s">
        <v>121</v>
      </c>
      <c r="L1626" t="s">
        <v>122</v>
      </c>
      <c r="M1626">
        <v>2</v>
      </c>
      <c r="N1626">
        <v>720000</v>
      </c>
      <c r="O1626">
        <v>0.15</v>
      </c>
      <c r="P1626">
        <v>2500</v>
      </c>
      <c r="Q1626">
        <v>600000</v>
      </c>
      <c r="R1626" t="s">
        <v>167</v>
      </c>
      <c r="S1626" t="s">
        <v>168</v>
      </c>
      <c r="T1626" t="s">
        <v>113</v>
      </c>
      <c r="U1626">
        <v>5</v>
      </c>
      <c r="V1626">
        <v>1440000</v>
      </c>
      <c r="W1626">
        <v>216000</v>
      </c>
      <c r="X1626">
        <v>1224000</v>
      </c>
      <c r="Y1626">
        <v>1202500</v>
      </c>
      <c r="Z1626">
        <v>21500</v>
      </c>
      <c r="AA1626">
        <v>1.75653594771242E-2</v>
      </c>
      <c r="AB1626" t="s">
        <v>6427</v>
      </c>
      <c r="AC1626" s="14" t="s">
        <v>6478</v>
      </c>
    </row>
    <row r="1627" spans="1:29" x14ac:dyDescent="0.25">
      <c r="A1627" t="s">
        <v>5493</v>
      </c>
      <c r="B1627" s="3">
        <v>45661</v>
      </c>
      <c r="C1627" t="s">
        <v>769</v>
      </c>
      <c r="D1627" t="s">
        <v>770</v>
      </c>
      <c r="E1627" t="s">
        <v>5494</v>
      </c>
      <c r="F1627" t="s">
        <v>93</v>
      </c>
      <c r="G1627">
        <v>65</v>
      </c>
      <c r="H1627" t="s">
        <v>119</v>
      </c>
      <c r="I1627" t="s">
        <v>120</v>
      </c>
      <c r="J1627" t="s">
        <v>174</v>
      </c>
      <c r="K1627" t="s">
        <v>145</v>
      </c>
      <c r="L1627" t="s">
        <v>146</v>
      </c>
      <c r="M1627">
        <v>6</v>
      </c>
      <c r="N1627">
        <v>145000</v>
      </c>
      <c r="O1627">
        <v>0.02</v>
      </c>
      <c r="P1627">
        <v>8000</v>
      </c>
      <c r="Q1627">
        <v>98000</v>
      </c>
      <c r="R1627" t="s">
        <v>134</v>
      </c>
      <c r="S1627" t="s">
        <v>100</v>
      </c>
      <c r="T1627" t="s">
        <v>113</v>
      </c>
      <c r="U1627">
        <v>5</v>
      </c>
      <c r="V1627">
        <v>870000</v>
      </c>
      <c r="W1627">
        <v>17400</v>
      </c>
      <c r="X1627">
        <v>852600</v>
      </c>
      <c r="Y1627">
        <v>596000</v>
      </c>
      <c r="Z1627">
        <v>256600</v>
      </c>
      <c r="AA1627">
        <v>0.30096176401595098</v>
      </c>
      <c r="AB1627" t="s">
        <v>6426</v>
      </c>
      <c r="AC1627" s="14">
        <v>51</v>
      </c>
    </row>
    <row r="1628" spans="1:29" x14ac:dyDescent="0.25">
      <c r="A1628" t="s">
        <v>5495</v>
      </c>
      <c r="B1628" s="3">
        <v>45801</v>
      </c>
      <c r="C1628" t="s">
        <v>1299</v>
      </c>
      <c r="D1628" t="s">
        <v>1300</v>
      </c>
      <c r="E1628" t="s">
        <v>5496</v>
      </c>
      <c r="F1628" t="s">
        <v>93</v>
      </c>
      <c r="H1628" t="s">
        <v>310</v>
      </c>
      <c r="I1628" t="s">
        <v>263</v>
      </c>
      <c r="J1628" t="s">
        <v>165</v>
      </c>
      <c r="K1628" t="s">
        <v>175</v>
      </c>
      <c r="L1628" t="s">
        <v>132</v>
      </c>
      <c r="M1628">
        <v>3</v>
      </c>
      <c r="N1628">
        <v>900000</v>
      </c>
      <c r="O1628">
        <v>0</v>
      </c>
      <c r="P1628">
        <v>1500</v>
      </c>
      <c r="Q1628">
        <v>730000</v>
      </c>
      <c r="R1628" t="s">
        <v>134</v>
      </c>
      <c r="S1628" t="s">
        <v>100</v>
      </c>
      <c r="T1628" t="s">
        <v>101</v>
      </c>
      <c r="U1628">
        <v>3</v>
      </c>
      <c r="V1628">
        <v>2700000</v>
      </c>
      <c r="W1628">
        <v>0</v>
      </c>
      <c r="X1628">
        <v>2700000</v>
      </c>
      <c r="Y1628">
        <v>2191500</v>
      </c>
      <c r="Z1628">
        <v>508500</v>
      </c>
      <c r="AA1628">
        <v>0.18833333333333299</v>
      </c>
      <c r="AB1628" t="s">
        <v>6430</v>
      </c>
      <c r="AC1628" s="14" t="s">
        <v>6480</v>
      </c>
    </row>
    <row r="1629" spans="1:29" x14ac:dyDescent="0.25">
      <c r="A1629" t="s">
        <v>5497</v>
      </c>
      <c r="B1629" s="3">
        <v>45970</v>
      </c>
      <c r="C1629" t="s">
        <v>719</v>
      </c>
      <c r="D1629" t="s">
        <v>1404</v>
      </c>
      <c r="E1629" t="s">
        <v>5499</v>
      </c>
      <c r="F1629" t="s">
        <v>107</v>
      </c>
      <c r="G1629">
        <v>41</v>
      </c>
      <c r="H1629" t="s">
        <v>128</v>
      </c>
      <c r="I1629" t="s">
        <v>129</v>
      </c>
      <c r="J1629" t="s">
        <v>109</v>
      </c>
      <c r="K1629" t="s">
        <v>852</v>
      </c>
      <c r="L1629" t="s">
        <v>122</v>
      </c>
      <c r="M1629">
        <v>8</v>
      </c>
      <c r="N1629">
        <v>680000</v>
      </c>
      <c r="O1629">
        <v>0</v>
      </c>
      <c r="P1629">
        <v>1500</v>
      </c>
      <c r="Q1629">
        <v>555000</v>
      </c>
      <c r="R1629" t="s">
        <v>6415</v>
      </c>
      <c r="S1629" t="s">
        <v>100</v>
      </c>
      <c r="T1629" t="s">
        <v>113</v>
      </c>
      <c r="U1629">
        <v>5</v>
      </c>
      <c r="V1629">
        <v>5440000</v>
      </c>
      <c r="W1629">
        <v>0</v>
      </c>
      <c r="X1629">
        <v>5440000</v>
      </c>
      <c r="Y1629">
        <v>4441500</v>
      </c>
      <c r="Z1629">
        <v>998500</v>
      </c>
      <c r="AA1629">
        <v>0.18354779411764699</v>
      </c>
      <c r="AB1629" t="s">
        <v>6424</v>
      </c>
      <c r="AC1629" s="14" t="s">
        <v>6478</v>
      </c>
    </row>
    <row r="1630" spans="1:29" x14ac:dyDescent="0.25">
      <c r="A1630" t="s">
        <v>5500</v>
      </c>
      <c r="B1630" s="3">
        <v>45973</v>
      </c>
      <c r="C1630" t="s">
        <v>2344</v>
      </c>
      <c r="D1630" t="s">
        <v>3750</v>
      </c>
      <c r="E1630" t="s">
        <v>5502</v>
      </c>
      <c r="F1630" t="s">
        <v>93</v>
      </c>
      <c r="G1630">
        <v>36</v>
      </c>
      <c r="H1630" t="s">
        <v>581</v>
      </c>
      <c r="I1630" t="s">
        <v>144</v>
      </c>
      <c r="J1630" t="s">
        <v>359</v>
      </c>
      <c r="K1630" t="s">
        <v>520</v>
      </c>
      <c r="L1630" t="s">
        <v>111</v>
      </c>
      <c r="M1630">
        <v>3</v>
      </c>
      <c r="N1630">
        <v>410000</v>
      </c>
      <c r="O1630">
        <v>0</v>
      </c>
      <c r="P1630">
        <v>6000</v>
      </c>
      <c r="Q1630">
        <v>325000</v>
      </c>
      <c r="R1630" t="s">
        <v>134</v>
      </c>
      <c r="S1630" t="s">
        <v>135</v>
      </c>
      <c r="T1630" t="s">
        <v>101</v>
      </c>
      <c r="U1630">
        <v>3</v>
      </c>
      <c r="V1630">
        <v>1230000</v>
      </c>
      <c r="W1630">
        <v>0</v>
      </c>
      <c r="X1630">
        <v>1230000</v>
      </c>
      <c r="Y1630">
        <v>981000</v>
      </c>
      <c r="Z1630">
        <v>249000</v>
      </c>
      <c r="AA1630">
        <v>0.202439024390244</v>
      </c>
      <c r="AB1630" t="s">
        <v>6424</v>
      </c>
      <c r="AC1630" s="14" t="s">
        <v>6478</v>
      </c>
    </row>
    <row r="1631" spans="1:29" x14ac:dyDescent="0.25">
      <c r="A1631" t="s">
        <v>5503</v>
      </c>
      <c r="B1631" s="3">
        <v>45907</v>
      </c>
      <c r="C1631" t="s">
        <v>5504</v>
      </c>
      <c r="D1631" t="s">
        <v>796</v>
      </c>
      <c r="E1631" t="s">
        <v>5505</v>
      </c>
      <c r="F1631" t="s">
        <v>93</v>
      </c>
      <c r="G1631">
        <v>31</v>
      </c>
      <c r="H1631" t="s">
        <v>377</v>
      </c>
      <c r="I1631" t="s">
        <v>95</v>
      </c>
      <c r="J1631" t="s">
        <v>96</v>
      </c>
      <c r="K1631" t="s">
        <v>175</v>
      </c>
      <c r="L1631" t="s">
        <v>132</v>
      </c>
      <c r="M1631">
        <v>6</v>
      </c>
      <c r="N1631">
        <v>900000</v>
      </c>
      <c r="O1631">
        <v>0</v>
      </c>
      <c r="P1631">
        <v>2500</v>
      </c>
      <c r="Q1631">
        <v>730000</v>
      </c>
      <c r="R1631" t="s">
        <v>219</v>
      </c>
      <c r="S1631" t="s">
        <v>148</v>
      </c>
      <c r="T1631" t="s">
        <v>101</v>
      </c>
      <c r="U1631">
        <v>3</v>
      </c>
      <c r="V1631">
        <v>5400000</v>
      </c>
      <c r="W1631">
        <v>0</v>
      </c>
      <c r="X1631">
        <v>5400000</v>
      </c>
      <c r="Y1631">
        <v>4382500</v>
      </c>
      <c r="Z1631">
        <v>1017500</v>
      </c>
      <c r="AA1631">
        <v>0.188425925925926</v>
      </c>
      <c r="AB1631" t="s">
        <v>6435</v>
      </c>
      <c r="AC1631" s="14" t="s">
        <v>6479</v>
      </c>
    </row>
    <row r="1632" spans="1:29" x14ac:dyDescent="0.25">
      <c r="A1632" t="s">
        <v>5506</v>
      </c>
      <c r="B1632" s="3">
        <v>45738</v>
      </c>
      <c r="C1632" t="s">
        <v>3358</v>
      </c>
      <c r="D1632" t="s">
        <v>3359</v>
      </c>
      <c r="E1632" t="s">
        <v>5507</v>
      </c>
      <c r="F1632" t="s">
        <v>93</v>
      </c>
      <c r="G1632">
        <v>47</v>
      </c>
      <c r="H1632" t="s">
        <v>262</v>
      </c>
      <c r="I1632" t="s">
        <v>263</v>
      </c>
      <c r="J1632" t="s">
        <v>130</v>
      </c>
      <c r="K1632" t="s">
        <v>388</v>
      </c>
      <c r="L1632" t="s">
        <v>132</v>
      </c>
      <c r="M1632">
        <v>7</v>
      </c>
      <c r="N1632">
        <v>510000</v>
      </c>
      <c r="O1632">
        <v>0.1</v>
      </c>
      <c r="P1632">
        <v>4000</v>
      </c>
      <c r="Q1632">
        <v>410000</v>
      </c>
      <c r="R1632" t="s">
        <v>219</v>
      </c>
      <c r="S1632" t="s">
        <v>100</v>
      </c>
      <c r="T1632" t="s">
        <v>113</v>
      </c>
      <c r="U1632">
        <v>5</v>
      </c>
      <c r="V1632">
        <v>3570000</v>
      </c>
      <c r="W1632">
        <v>357000</v>
      </c>
      <c r="X1632">
        <v>3213000</v>
      </c>
      <c r="Y1632">
        <v>2874000</v>
      </c>
      <c r="Z1632">
        <v>339000</v>
      </c>
      <c r="AA1632">
        <v>0.105508870214753</v>
      </c>
      <c r="AB1632" t="s">
        <v>6428</v>
      </c>
      <c r="AC1632" s="14" t="s">
        <v>6478</v>
      </c>
    </row>
    <row r="1633" spans="1:29" x14ac:dyDescent="0.25">
      <c r="A1633" t="s">
        <v>5508</v>
      </c>
      <c r="B1633" s="3">
        <v>45923</v>
      </c>
      <c r="C1633" t="s">
        <v>2303</v>
      </c>
      <c r="E1633" t="s">
        <v>5510</v>
      </c>
      <c r="F1633" t="s">
        <v>107</v>
      </c>
      <c r="G1633">
        <v>58</v>
      </c>
      <c r="H1633" t="s">
        <v>413</v>
      </c>
      <c r="I1633" t="s">
        <v>95</v>
      </c>
      <c r="J1633" t="s">
        <v>212</v>
      </c>
      <c r="K1633" t="s">
        <v>281</v>
      </c>
      <c r="L1633" t="s">
        <v>282</v>
      </c>
      <c r="M1633">
        <v>2</v>
      </c>
      <c r="N1633">
        <v>250000</v>
      </c>
      <c r="O1633">
        <v>0.15</v>
      </c>
      <c r="P1633">
        <v>1500</v>
      </c>
      <c r="Q1633">
        <v>190000</v>
      </c>
      <c r="R1633" t="s">
        <v>99</v>
      </c>
      <c r="S1633" t="s">
        <v>148</v>
      </c>
      <c r="T1633" t="s">
        <v>113</v>
      </c>
      <c r="U1633">
        <v>2</v>
      </c>
      <c r="V1633">
        <v>500000</v>
      </c>
      <c r="W1633">
        <v>75000</v>
      </c>
      <c r="X1633">
        <v>425000</v>
      </c>
      <c r="Y1633">
        <v>381500</v>
      </c>
      <c r="Z1633">
        <v>43500</v>
      </c>
      <c r="AA1633">
        <v>0.10235294117647099</v>
      </c>
      <c r="AB1633" t="s">
        <v>6435</v>
      </c>
      <c r="AC1633" s="14">
        <v>51</v>
      </c>
    </row>
    <row r="1634" spans="1:29" x14ac:dyDescent="0.25">
      <c r="A1634" t="s">
        <v>5511</v>
      </c>
      <c r="B1634" s="3">
        <v>45877</v>
      </c>
      <c r="C1634" t="s">
        <v>238</v>
      </c>
      <c r="D1634" t="s">
        <v>239</v>
      </c>
      <c r="E1634" t="s">
        <v>5513</v>
      </c>
      <c r="F1634" t="s">
        <v>93</v>
      </c>
      <c r="G1634">
        <v>55</v>
      </c>
      <c r="H1634" t="s">
        <v>581</v>
      </c>
      <c r="I1634" t="s">
        <v>144</v>
      </c>
      <c r="J1634" t="s">
        <v>155</v>
      </c>
      <c r="K1634" t="s">
        <v>425</v>
      </c>
      <c r="L1634" t="s">
        <v>146</v>
      </c>
      <c r="M1634">
        <v>1</v>
      </c>
      <c r="N1634">
        <v>45000</v>
      </c>
      <c r="O1634">
        <v>0</v>
      </c>
      <c r="P1634">
        <v>1500</v>
      </c>
      <c r="Q1634">
        <v>27000</v>
      </c>
      <c r="R1634" t="s">
        <v>219</v>
      </c>
      <c r="S1634" t="s">
        <v>148</v>
      </c>
      <c r="T1634" t="s">
        <v>101</v>
      </c>
      <c r="U1634">
        <v>4</v>
      </c>
      <c r="V1634">
        <v>45000</v>
      </c>
      <c r="W1634">
        <v>0</v>
      </c>
      <c r="X1634">
        <v>45000</v>
      </c>
      <c r="Y1634">
        <v>28500</v>
      </c>
      <c r="Z1634">
        <v>16500</v>
      </c>
      <c r="AA1634">
        <v>0.36666666666666697</v>
      </c>
      <c r="AB1634" t="s">
        <v>6433</v>
      </c>
      <c r="AC1634" s="14">
        <v>51</v>
      </c>
    </row>
    <row r="1635" spans="1:29" x14ac:dyDescent="0.25">
      <c r="A1635" t="s">
        <v>5514</v>
      </c>
      <c r="B1635" s="3">
        <v>45775</v>
      </c>
      <c r="C1635" t="s">
        <v>1226</v>
      </c>
      <c r="D1635" t="s">
        <v>1227</v>
      </c>
      <c r="E1635" t="s">
        <v>5515</v>
      </c>
      <c r="F1635" t="s">
        <v>107</v>
      </c>
      <c r="G1635">
        <v>49</v>
      </c>
      <c r="H1635" t="s">
        <v>119</v>
      </c>
      <c r="I1635" t="s">
        <v>120</v>
      </c>
      <c r="J1635" t="s">
        <v>174</v>
      </c>
      <c r="K1635" t="s">
        <v>242</v>
      </c>
      <c r="L1635" t="s">
        <v>132</v>
      </c>
      <c r="M1635">
        <v>3</v>
      </c>
      <c r="N1635">
        <v>780000</v>
      </c>
      <c r="O1635">
        <v>0</v>
      </c>
      <c r="P1635">
        <v>8000</v>
      </c>
      <c r="Q1635">
        <v>630000</v>
      </c>
      <c r="R1635" t="s">
        <v>219</v>
      </c>
      <c r="S1635" t="s">
        <v>100</v>
      </c>
      <c r="T1635" t="s">
        <v>101</v>
      </c>
      <c r="U1635">
        <v>3</v>
      </c>
      <c r="V1635">
        <v>2340000</v>
      </c>
      <c r="W1635">
        <v>0</v>
      </c>
      <c r="X1635">
        <v>2340000</v>
      </c>
      <c r="Y1635">
        <v>1898000</v>
      </c>
      <c r="Z1635">
        <v>442000</v>
      </c>
      <c r="AA1635">
        <v>0.18888888888888899</v>
      </c>
      <c r="AB1635" t="s">
        <v>6431</v>
      </c>
      <c r="AC1635" s="14" t="s">
        <v>6478</v>
      </c>
    </row>
    <row r="1636" spans="1:29" x14ac:dyDescent="0.25">
      <c r="A1636" t="s">
        <v>5516</v>
      </c>
      <c r="B1636" s="3">
        <v>45769</v>
      </c>
      <c r="C1636" t="s">
        <v>2423</v>
      </c>
      <c r="D1636" t="s">
        <v>2424</v>
      </c>
      <c r="E1636" t="s">
        <v>5517</v>
      </c>
      <c r="F1636" t="s">
        <v>107</v>
      </c>
      <c r="G1636">
        <v>30</v>
      </c>
      <c r="H1636" t="s">
        <v>310</v>
      </c>
      <c r="I1636" t="s">
        <v>263</v>
      </c>
      <c r="J1636" t="s">
        <v>155</v>
      </c>
      <c r="K1636" t="s">
        <v>242</v>
      </c>
      <c r="L1636" t="s">
        <v>132</v>
      </c>
      <c r="M1636">
        <v>7</v>
      </c>
      <c r="N1636">
        <v>780000</v>
      </c>
      <c r="O1636">
        <v>0.05</v>
      </c>
      <c r="P1636">
        <v>2500</v>
      </c>
      <c r="Q1636">
        <v>630000</v>
      </c>
      <c r="R1636" t="s">
        <v>6415</v>
      </c>
      <c r="S1636" t="s">
        <v>135</v>
      </c>
      <c r="T1636" t="s">
        <v>101</v>
      </c>
      <c r="U1636">
        <v>2</v>
      </c>
      <c r="V1636">
        <v>5460000</v>
      </c>
      <c r="W1636">
        <v>273000</v>
      </c>
      <c r="X1636">
        <v>5187000</v>
      </c>
      <c r="Y1636">
        <v>4412500</v>
      </c>
      <c r="Z1636">
        <v>774500</v>
      </c>
      <c r="AA1636">
        <v>0.149315596684018</v>
      </c>
      <c r="AB1636" t="s">
        <v>6431</v>
      </c>
      <c r="AC1636" s="14" t="s">
        <v>6479</v>
      </c>
    </row>
    <row r="1637" spans="1:29" x14ac:dyDescent="0.25">
      <c r="A1637" t="s">
        <v>5518</v>
      </c>
      <c r="B1637" s="3">
        <v>45988</v>
      </c>
      <c r="C1637" t="s">
        <v>1055</v>
      </c>
      <c r="D1637" t="s">
        <v>1056</v>
      </c>
      <c r="E1637" t="s">
        <v>6389</v>
      </c>
      <c r="F1637" t="s">
        <v>107</v>
      </c>
      <c r="G1637">
        <v>23</v>
      </c>
      <c r="H1637" t="s">
        <v>804</v>
      </c>
      <c r="I1637" t="s">
        <v>95</v>
      </c>
      <c r="J1637" t="s">
        <v>155</v>
      </c>
      <c r="K1637" t="s">
        <v>311</v>
      </c>
      <c r="L1637" t="s">
        <v>122</v>
      </c>
      <c r="M1637">
        <v>3</v>
      </c>
      <c r="N1637">
        <v>850000</v>
      </c>
      <c r="O1637">
        <v>0.15</v>
      </c>
      <c r="P1637">
        <v>6000</v>
      </c>
      <c r="Q1637">
        <v>710000</v>
      </c>
      <c r="R1637" t="s">
        <v>6415</v>
      </c>
      <c r="S1637" t="s">
        <v>135</v>
      </c>
      <c r="T1637" t="s">
        <v>101</v>
      </c>
      <c r="U1637">
        <v>4</v>
      </c>
      <c r="V1637">
        <v>2550000</v>
      </c>
      <c r="W1637">
        <v>382500</v>
      </c>
      <c r="X1637">
        <v>2167500</v>
      </c>
      <c r="Y1637">
        <v>2136000</v>
      </c>
      <c r="Z1637">
        <v>31500</v>
      </c>
      <c r="AA1637">
        <v>1.45328719723183E-2</v>
      </c>
      <c r="AB1637" t="s">
        <v>6424</v>
      </c>
      <c r="AC1637" s="14" t="s">
        <v>6477</v>
      </c>
    </row>
    <row r="1638" spans="1:29" x14ac:dyDescent="0.25">
      <c r="A1638" t="s">
        <v>5520</v>
      </c>
      <c r="B1638" s="3">
        <v>45778</v>
      </c>
      <c r="C1638" t="s">
        <v>661</v>
      </c>
      <c r="D1638" t="s">
        <v>662</v>
      </c>
      <c r="E1638" t="s">
        <v>5521</v>
      </c>
      <c r="F1638" t="s">
        <v>107</v>
      </c>
      <c r="G1638">
        <v>47</v>
      </c>
      <c r="H1638" t="s">
        <v>1279</v>
      </c>
      <c r="I1638" t="s">
        <v>144</v>
      </c>
      <c r="J1638" t="s">
        <v>174</v>
      </c>
      <c r="K1638" t="s">
        <v>582</v>
      </c>
      <c r="L1638" t="s">
        <v>146</v>
      </c>
      <c r="M1638">
        <v>7</v>
      </c>
      <c r="N1638">
        <v>180000</v>
      </c>
      <c r="O1638">
        <v>0.15</v>
      </c>
      <c r="P1638">
        <v>0</v>
      </c>
      <c r="Q1638">
        <v>125000</v>
      </c>
      <c r="R1638" t="s">
        <v>219</v>
      </c>
      <c r="S1638" t="s">
        <v>168</v>
      </c>
      <c r="T1638" t="s">
        <v>113</v>
      </c>
      <c r="U1638">
        <v>4</v>
      </c>
      <c r="V1638">
        <v>1260000</v>
      </c>
      <c r="W1638">
        <v>189000</v>
      </c>
      <c r="X1638">
        <v>1071000</v>
      </c>
      <c r="Y1638">
        <v>875000</v>
      </c>
      <c r="Z1638">
        <v>196000</v>
      </c>
      <c r="AA1638">
        <v>0.18300653594771199</v>
      </c>
      <c r="AB1638" t="s">
        <v>6430</v>
      </c>
      <c r="AC1638" s="14" t="s">
        <v>6478</v>
      </c>
    </row>
    <row r="1639" spans="1:29" x14ac:dyDescent="0.25">
      <c r="A1639" t="s">
        <v>5522</v>
      </c>
      <c r="B1639" s="3">
        <v>45829</v>
      </c>
      <c r="C1639" t="s">
        <v>368</v>
      </c>
      <c r="D1639" t="s">
        <v>3134</v>
      </c>
      <c r="E1639" t="s">
        <v>5523</v>
      </c>
      <c r="F1639" t="s">
        <v>93</v>
      </c>
      <c r="G1639">
        <v>65</v>
      </c>
      <c r="H1639" t="s">
        <v>310</v>
      </c>
      <c r="I1639" t="s">
        <v>263</v>
      </c>
      <c r="K1639" t="s">
        <v>175</v>
      </c>
      <c r="L1639" t="s">
        <v>132</v>
      </c>
      <c r="M1639">
        <v>8</v>
      </c>
      <c r="N1639">
        <v>900000</v>
      </c>
      <c r="O1639">
        <v>0.05</v>
      </c>
      <c r="P1639">
        <v>1500</v>
      </c>
      <c r="Q1639">
        <v>730000</v>
      </c>
      <c r="R1639" t="s">
        <v>134</v>
      </c>
      <c r="S1639" t="s">
        <v>100</v>
      </c>
      <c r="T1639" t="s">
        <v>101</v>
      </c>
      <c r="U1639">
        <v>1</v>
      </c>
      <c r="V1639">
        <v>7200000</v>
      </c>
      <c r="W1639">
        <v>360000</v>
      </c>
      <c r="X1639">
        <v>6840000</v>
      </c>
      <c r="Y1639">
        <v>5841500</v>
      </c>
      <c r="Z1639">
        <v>998500</v>
      </c>
      <c r="AA1639">
        <v>0.14597953216374299</v>
      </c>
      <c r="AB1639" t="s">
        <v>6434</v>
      </c>
      <c r="AC1639" s="14">
        <v>51</v>
      </c>
    </row>
    <row r="1640" spans="1:29" x14ac:dyDescent="0.25">
      <c r="A1640" t="s">
        <v>5524</v>
      </c>
      <c r="B1640" s="3">
        <v>45733</v>
      </c>
      <c r="C1640" t="s">
        <v>2661</v>
      </c>
      <c r="D1640" t="s">
        <v>2662</v>
      </c>
      <c r="E1640" t="s">
        <v>5525</v>
      </c>
      <c r="F1640" t="s">
        <v>107</v>
      </c>
      <c r="G1640">
        <v>37</v>
      </c>
      <c r="H1640" t="s">
        <v>804</v>
      </c>
      <c r="I1640" t="s">
        <v>95</v>
      </c>
      <c r="J1640" t="s">
        <v>212</v>
      </c>
      <c r="K1640" t="s">
        <v>1540</v>
      </c>
      <c r="L1640" t="s">
        <v>282</v>
      </c>
      <c r="M1640">
        <v>6</v>
      </c>
      <c r="N1640">
        <v>650000</v>
      </c>
      <c r="O1640">
        <v>0.15</v>
      </c>
      <c r="P1640">
        <v>4000</v>
      </c>
      <c r="Q1640">
        <v>520000</v>
      </c>
      <c r="R1640" t="s">
        <v>6415</v>
      </c>
      <c r="S1640" t="s">
        <v>168</v>
      </c>
      <c r="T1640" t="s">
        <v>101</v>
      </c>
      <c r="U1640">
        <v>2</v>
      </c>
      <c r="V1640">
        <v>3900000</v>
      </c>
      <c r="W1640">
        <v>585000</v>
      </c>
      <c r="X1640">
        <v>3315000</v>
      </c>
      <c r="Y1640">
        <v>3124000</v>
      </c>
      <c r="Z1640">
        <v>191000</v>
      </c>
      <c r="AA1640">
        <v>5.7616892911010603E-2</v>
      </c>
      <c r="AB1640" t="s">
        <v>6428</v>
      </c>
      <c r="AC1640" s="14" t="s">
        <v>6478</v>
      </c>
    </row>
    <row r="1641" spans="1:29" x14ac:dyDescent="0.25">
      <c r="A1641" t="s">
        <v>5526</v>
      </c>
      <c r="B1641" s="3">
        <v>46007</v>
      </c>
      <c r="C1641" t="s">
        <v>2397</v>
      </c>
      <c r="D1641" t="s">
        <v>4207</v>
      </c>
      <c r="E1641" t="s">
        <v>5528</v>
      </c>
      <c r="F1641" t="s">
        <v>93</v>
      </c>
      <c r="G1641">
        <v>25</v>
      </c>
      <c r="H1641" t="s">
        <v>1792</v>
      </c>
      <c r="I1641" t="s">
        <v>129</v>
      </c>
      <c r="J1641" t="s">
        <v>155</v>
      </c>
      <c r="K1641" t="s">
        <v>1540</v>
      </c>
      <c r="L1641" t="s">
        <v>282</v>
      </c>
      <c r="M1641">
        <v>5</v>
      </c>
      <c r="N1641">
        <v>650000</v>
      </c>
      <c r="O1641">
        <v>0</v>
      </c>
      <c r="P1641">
        <v>8000</v>
      </c>
      <c r="Q1641">
        <v>520000</v>
      </c>
      <c r="R1641" t="s">
        <v>167</v>
      </c>
      <c r="S1641" t="s">
        <v>135</v>
      </c>
      <c r="T1641" t="s">
        <v>113</v>
      </c>
      <c r="U1641">
        <v>5</v>
      </c>
      <c r="V1641">
        <v>3250000</v>
      </c>
      <c r="W1641">
        <v>0</v>
      </c>
      <c r="X1641">
        <v>3250000</v>
      </c>
      <c r="Y1641">
        <v>2608000</v>
      </c>
      <c r="Z1641">
        <v>642000</v>
      </c>
      <c r="AA1641">
        <v>0.197538461538462</v>
      </c>
      <c r="AB1641" t="s">
        <v>6432</v>
      </c>
      <c r="AC1641" s="14" t="s">
        <v>6479</v>
      </c>
    </row>
    <row r="1642" spans="1:29" x14ac:dyDescent="0.25">
      <c r="A1642" t="s">
        <v>5529</v>
      </c>
      <c r="B1642" s="3">
        <v>46004</v>
      </c>
      <c r="C1642" t="s">
        <v>1876</v>
      </c>
      <c r="D1642" t="s">
        <v>1877</v>
      </c>
      <c r="E1642" t="s">
        <v>6390</v>
      </c>
      <c r="F1642" t="s">
        <v>93</v>
      </c>
      <c r="G1642">
        <v>19</v>
      </c>
      <c r="H1642" t="s">
        <v>310</v>
      </c>
      <c r="I1642" t="s">
        <v>263</v>
      </c>
      <c r="J1642" t="s">
        <v>359</v>
      </c>
      <c r="K1642" t="s">
        <v>281</v>
      </c>
      <c r="L1642" t="s">
        <v>282</v>
      </c>
      <c r="M1642">
        <v>7</v>
      </c>
      <c r="N1642">
        <v>250000</v>
      </c>
      <c r="O1642">
        <v>0.05</v>
      </c>
      <c r="P1642">
        <v>4000</v>
      </c>
      <c r="Q1642">
        <v>190000</v>
      </c>
      <c r="R1642" t="s">
        <v>167</v>
      </c>
      <c r="S1642" t="s">
        <v>148</v>
      </c>
      <c r="T1642" t="s">
        <v>113</v>
      </c>
      <c r="U1642">
        <v>2</v>
      </c>
      <c r="V1642">
        <v>1750000</v>
      </c>
      <c r="W1642">
        <v>87500</v>
      </c>
      <c r="X1642">
        <v>1662500</v>
      </c>
      <c r="Y1642">
        <v>1334000</v>
      </c>
      <c r="Z1642">
        <v>328500</v>
      </c>
      <c r="AA1642">
        <v>0.19759398496240599</v>
      </c>
      <c r="AB1642" t="s">
        <v>6432</v>
      </c>
      <c r="AC1642" s="14" t="s">
        <v>6477</v>
      </c>
    </row>
    <row r="1643" spans="1:29" x14ac:dyDescent="0.25">
      <c r="A1643" t="s">
        <v>5531</v>
      </c>
      <c r="B1643" s="3">
        <v>45818</v>
      </c>
      <c r="C1643" t="s">
        <v>892</v>
      </c>
      <c r="D1643" t="s">
        <v>893</v>
      </c>
      <c r="E1643" t="s">
        <v>5533</v>
      </c>
      <c r="F1643" t="s">
        <v>93</v>
      </c>
      <c r="G1643">
        <v>61</v>
      </c>
      <c r="H1643" t="s">
        <v>1279</v>
      </c>
      <c r="I1643" t="s">
        <v>144</v>
      </c>
      <c r="J1643" t="s">
        <v>96</v>
      </c>
      <c r="K1643" t="s">
        <v>852</v>
      </c>
      <c r="L1643" t="s">
        <v>122</v>
      </c>
      <c r="M1643">
        <v>3</v>
      </c>
      <c r="N1643">
        <v>680000</v>
      </c>
      <c r="O1643">
        <v>0.15</v>
      </c>
      <c r="P1643">
        <v>2500</v>
      </c>
      <c r="Q1643">
        <v>555000</v>
      </c>
      <c r="R1643" t="s">
        <v>134</v>
      </c>
      <c r="S1643" t="s">
        <v>100</v>
      </c>
      <c r="T1643" t="s">
        <v>101</v>
      </c>
      <c r="U1643">
        <v>4</v>
      </c>
      <c r="V1643">
        <v>2040000</v>
      </c>
      <c r="W1643">
        <v>306000</v>
      </c>
      <c r="X1643">
        <v>1734000</v>
      </c>
      <c r="Y1643">
        <v>1667500</v>
      </c>
      <c r="Z1643">
        <v>66500</v>
      </c>
      <c r="AA1643">
        <v>3.8350634371395603E-2</v>
      </c>
      <c r="AB1643" t="s">
        <v>6434</v>
      </c>
      <c r="AC1643" s="14">
        <v>51</v>
      </c>
    </row>
    <row r="1644" spans="1:29" x14ac:dyDescent="0.25">
      <c r="A1644" t="s">
        <v>5534</v>
      </c>
      <c r="B1644" s="3">
        <v>45842</v>
      </c>
      <c r="C1644" t="s">
        <v>1182</v>
      </c>
      <c r="D1644" t="s">
        <v>3410</v>
      </c>
      <c r="E1644" t="s">
        <v>5535</v>
      </c>
      <c r="F1644" t="s">
        <v>107</v>
      </c>
      <c r="G1644">
        <v>37</v>
      </c>
      <c r="H1644" t="s">
        <v>119</v>
      </c>
      <c r="I1644" t="s">
        <v>120</v>
      </c>
      <c r="J1644" t="s">
        <v>212</v>
      </c>
      <c r="K1644" t="s">
        <v>582</v>
      </c>
      <c r="L1644" t="s">
        <v>146</v>
      </c>
      <c r="M1644">
        <v>7</v>
      </c>
      <c r="N1644">
        <v>180000</v>
      </c>
      <c r="O1644">
        <v>0.05</v>
      </c>
      <c r="P1644">
        <v>6000</v>
      </c>
      <c r="Q1644">
        <v>125000</v>
      </c>
      <c r="R1644" t="s">
        <v>134</v>
      </c>
      <c r="S1644" t="s">
        <v>100</v>
      </c>
      <c r="T1644" t="s">
        <v>101</v>
      </c>
      <c r="U1644">
        <v>5</v>
      </c>
      <c r="V1644">
        <v>1260000</v>
      </c>
      <c r="W1644">
        <v>63000</v>
      </c>
      <c r="X1644">
        <v>1197000</v>
      </c>
      <c r="Y1644">
        <v>881000</v>
      </c>
      <c r="Z1644">
        <v>316000</v>
      </c>
      <c r="AA1644">
        <v>0.263993316624896</v>
      </c>
      <c r="AB1644" t="s">
        <v>6425</v>
      </c>
      <c r="AC1644" s="14" t="s">
        <v>6478</v>
      </c>
    </row>
    <row r="1645" spans="1:29" x14ac:dyDescent="0.25">
      <c r="A1645" t="s">
        <v>5536</v>
      </c>
      <c r="B1645" s="3">
        <v>45681</v>
      </c>
      <c r="C1645" t="s">
        <v>2196</v>
      </c>
      <c r="D1645" t="s">
        <v>2197</v>
      </c>
      <c r="E1645" t="s">
        <v>5538</v>
      </c>
      <c r="F1645" t="s">
        <v>107</v>
      </c>
      <c r="G1645">
        <v>20</v>
      </c>
      <c r="H1645" t="s">
        <v>119</v>
      </c>
      <c r="I1645" t="s">
        <v>120</v>
      </c>
      <c r="J1645" t="s">
        <v>96</v>
      </c>
      <c r="K1645" t="s">
        <v>388</v>
      </c>
      <c r="L1645" t="s">
        <v>132</v>
      </c>
      <c r="M1645">
        <v>8</v>
      </c>
      <c r="N1645">
        <v>510000</v>
      </c>
      <c r="O1645">
        <v>0.15</v>
      </c>
      <c r="P1645">
        <v>8000</v>
      </c>
      <c r="Q1645">
        <v>410000</v>
      </c>
      <c r="R1645" t="s">
        <v>6415</v>
      </c>
      <c r="S1645" t="s">
        <v>168</v>
      </c>
      <c r="T1645" t="s">
        <v>101</v>
      </c>
      <c r="U1645">
        <v>4</v>
      </c>
      <c r="V1645">
        <v>4080000</v>
      </c>
      <c r="W1645">
        <v>612000</v>
      </c>
      <c r="X1645">
        <v>3468000</v>
      </c>
      <c r="Y1645">
        <v>3288000</v>
      </c>
      <c r="Z1645">
        <v>180000</v>
      </c>
      <c r="AA1645">
        <v>5.1903114186851201E-2</v>
      </c>
      <c r="AB1645" t="s">
        <v>6426</v>
      </c>
      <c r="AC1645" s="14" t="s">
        <v>6477</v>
      </c>
    </row>
    <row r="1646" spans="1:29" x14ac:dyDescent="0.25">
      <c r="A1646" t="s">
        <v>5539</v>
      </c>
      <c r="B1646" s="3">
        <v>45930</v>
      </c>
      <c r="C1646" t="s">
        <v>3497</v>
      </c>
      <c r="D1646" t="s">
        <v>3498</v>
      </c>
      <c r="E1646" t="s">
        <v>5541</v>
      </c>
      <c r="F1646" t="s">
        <v>93</v>
      </c>
      <c r="G1646">
        <v>21</v>
      </c>
      <c r="H1646" t="s">
        <v>119</v>
      </c>
      <c r="I1646" t="s">
        <v>120</v>
      </c>
      <c r="J1646" t="s">
        <v>212</v>
      </c>
      <c r="K1646" t="s">
        <v>121</v>
      </c>
      <c r="L1646" t="s">
        <v>122</v>
      </c>
      <c r="M1646">
        <v>4</v>
      </c>
      <c r="N1646">
        <v>720000</v>
      </c>
      <c r="O1646">
        <v>0.15</v>
      </c>
      <c r="P1646">
        <v>8000</v>
      </c>
      <c r="Q1646">
        <v>600000</v>
      </c>
      <c r="R1646" t="s">
        <v>134</v>
      </c>
      <c r="S1646" t="s">
        <v>148</v>
      </c>
      <c r="T1646" t="s">
        <v>101</v>
      </c>
      <c r="U1646">
        <v>3</v>
      </c>
      <c r="V1646">
        <v>2880000</v>
      </c>
      <c r="W1646">
        <v>432000</v>
      </c>
      <c r="X1646">
        <v>2448000</v>
      </c>
      <c r="Y1646">
        <v>2408000</v>
      </c>
      <c r="Z1646">
        <v>40000</v>
      </c>
      <c r="AA1646">
        <v>1.6339869281045801E-2</v>
      </c>
      <c r="AB1646" t="s">
        <v>6435</v>
      </c>
      <c r="AC1646" s="14" t="s">
        <v>6477</v>
      </c>
    </row>
    <row r="1647" spans="1:29" x14ac:dyDescent="0.25">
      <c r="A1647" t="s">
        <v>5542</v>
      </c>
      <c r="B1647" s="3">
        <v>45676</v>
      </c>
      <c r="C1647" t="s">
        <v>1631</v>
      </c>
      <c r="D1647" t="s">
        <v>1632</v>
      </c>
      <c r="E1647" t="s">
        <v>5544</v>
      </c>
      <c r="F1647" t="s">
        <v>93</v>
      </c>
      <c r="G1647">
        <v>21</v>
      </c>
      <c r="H1647" t="s">
        <v>595</v>
      </c>
      <c r="I1647" t="s">
        <v>263</v>
      </c>
      <c r="J1647" t="s">
        <v>130</v>
      </c>
      <c r="K1647" t="s">
        <v>145</v>
      </c>
      <c r="L1647" t="s">
        <v>146</v>
      </c>
      <c r="M1647">
        <v>4</v>
      </c>
      <c r="N1647">
        <v>145000</v>
      </c>
      <c r="O1647">
        <v>0.05</v>
      </c>
      <c r="P1647">
        <v>4000</v>
      </c>
      <c r="Q1647">
        <v>98000</v>
      </c>
      <c r="R1647" t="s">
        <v>6415</v>
      </c>
      <c r="S1647" t="s">
        <v>148</v>
      </c>
      <c r="T1647" t="s">
        <v>101</v>
      </c>
      <c r="U1647">
        <v>5</v>
      </c>
      <c r="V1647">
        <v>580000</v>
      </c>
      <c r="W1647">
        <v>29000</v>
      </c>
      <c r="X1647">
        <v>551000</v>
      </c>
      <c r="Y1647">
        <v>396000</v>
      </c>
      <c r="Z1647">
        <v>155000</v>
      </c>
      <c r="AA1647">
        <v>0.28130671506352101</v>
      </c>
      <c r="AB1647" t="s">
        <v>6426</v>
      </c>
      <c r="AC1647" s="14" t="s">
        <v>6477</v>
      </c>
    </row>
    <row r="1648" spans="1:29" x14ac:dyDescent="0.25">
      <c r="A1648" t="s">
        <v>5545</v>
      </c>
      <c r="B1648" s="3">
        <v>45659</v>
      </c>
      <c r="C1648" t="s">
        <v>230</v>
      </c>
      <c r="D1648" t="s">
        <v>5547</v>
      </c>
      <c r="E1648" t="s">
        <v>5548</v>
      </c>
      <c r="F1648" t="s">
        <v>93</v>
      </c>
      <c r="G1648">
        <v>60</v>
      </c>
      <c r="H1648" t="s">
        <v>413</v>
      </c>
      <c r="I1648" t="s">
        <v>95</v>
      </c>
      <c r="J1648" t="s">
        <v>212</v>
      </c>
      <c r="K1648" t="s">
        <v>852</v>
      </c>
      <c r="L1648" t="s">
        <v>122</v>
      </c>
      <c r="M1648">
        <v>6</v>
      </c>
      <c r="N1648">
        <v>680000</v>
      </c>
      <c r="O1648">
        <v>0.05</v>
      </c>
      <c r="P1648">
        <v>2500</v>
      </c>
      <c r="Q1648">
        <v>555000</v>
      </c>
      <c r="R1648" t="s">
        <v>99</v>
      </c>
      <c r="S1648" t="s">
        <v>100</v>
      </c>
      <c r="T1648" t="s">
        <v>113</v>
      </c>
      <c r="U1648">
        <v>4</v>
      </c>
      <c r="V1648">
        <v>4080000</v>
      </c>
      <c r="W1648">
        <v>204000</v>
      </c>
      <c r="X1648">
        <v>3876000</v>
      </c>
      <c r="Y1648">
        <v>3332500</v>
      </c>
      <c r="Z1648">
        <v>543500</v>
      </c>
      <c r="AA1648">
        <v>0.14022187822497401</v>
      </c>
      <c r="AB1648" t="s">
        <v>6426</v>
      </c>
      <c r="AC1648" s="14">
        <v>51</v>
      </c>
    </row>
    <row r="1649" spans="1:29" x14ac:dyDescent="0.25">
      <c r="A1649" t="s">
        <v>5549</v>
      </c>
      <c r="B1649" s="3">
        <v>45695</v>
      </c>
      <c r="C1649" t="s">
        <v>3413</v>
      </c>
      <c r="D1649" t="s">
        <v>3414</v>
      </c>
      <c r="E1649" t="s">
        <v>5551</v>
      </c>
      <c r="F1649" t="s">
        <v>107</v>
      </c>
      <c r="G1649">
        <v>46</v>
      </c>
      <c r="H1649" t="s">
        <v>154</v>
      </c>
      <c r="I1649" t="s">
        <v>95</v>
      </c>
      <c r="J1649" t="s">
        <v>130</v>
      </c>
      <c r="K1649" t="s">
        <v>156</v>
      </c>
      <c r="L1649" t="s">
        <v>111</v>
      </c>
      <c r="M1649">
        <v>1</v>
      </c>
      <c r="N1649">
        <v>290000</v>
      </c>
      <c r="O1649">
        <v>0.1</v>
      </c>
      <c r="P1649">
        <v>2500</v>
      </c>
      <c r="Q1649">
        <v>225000</v>
      </c>
      <c r="R1649" t="s">
        <v>134</v>
      </c>
      <c r="S1649" t="s">
        <v>100</v>
      </c>
      <c r="T1649" t="s">
        <v>101</v>
      </c>
      <c r="U1649">
        <v>4</v>
      </c>
      <c r="V1649">
        <v>290000</v>
      </c>
      <c r="W1649">
        <v>29000</v>
      </c>
      <c r="X1649">
        <v>261000</v>
      </c>
      <c r="Y1649">
        <v>227500</v>
      </c>
      <c r="Z1649">
        <v>33500</v>
      </c>
      <c r="AA1649">
        <v>0.12835249042145599</v>
      </c>
      <c r="AB1649" t="s">
        <v>6429</v>
      </c>
      <c r="AC1649" s="14" t="s">
        <v>6478</v>
      </c>
    </row>
    <row r="1650" spans="1:29" x14ac:dyDescent="0.25">
      <c r="A1650" t="s">
        <v>5552</v>
      </c>
      <c r="B1650" s="3">
        <v>46021</v>
      </c>
      <c r="C1650" t="s">
        <v>2449</v>
      </c>
      <c r="D1650" t="s">
        <v>2450</v>
      </c>
      <c r="E1650" t="s">
        <v>5555</v>
      </c>
      <c r="F1650" t="s">
        <v>107</v>
      </c>
      <c r="G1650">
        <v>58</v>
      </c>
      <c r="H1650" t="s">
        <v>595</v>
      </c>
      <c r="I1650" t="s">
        <v>263</v>
      </c>
      <c r="J1650" t="s">
        <v>109</v>
      </c>
      <c r="K1650" t="s">
        <v>852</v>
      </c>
      <c r="L1650" t="s">
        <v>122</v>
      </c>
      <c r="M1650">
        <v>2</v>
      </c>
      <c r="N1650">
        <v>680000</v>
      </c>
      <c r="O1650">
        <v>0.1</v>
      </c>
      <c r="P1650">
        <v>12000</v>
      </c>
      <c r="Q1650">
        <v>555000</v>
      </c>
      <c r="R1650" t="s">
        <v>134</v>
      </c>
      <c r="S1650" t="s">
        <v>148</v>
      </c>
      <c r="T1650" t="s">
        <v>113</v>
      </c>
      <c r="U1650">
        <v>5</v>
      </c>
      <c r="V1650">
        <v>1360000</v>
      </c>
      <c r="W1650">
        <v>136000</v>
      </c>
      <c r="X1650">
        <v>1224000</v>
      </c>
      <c r="Y1650">
        <v>1122000</v>
      </c>
      <c r="Z1650">
        <v>102000</v>
      </c>
      <c r="AA1650">
        <v>8.3333333333333301E-2</v>
      </c>
      <c r="AB1650" t="s">
        <v>6432</v>
      </c>
      <c r="AC1650" s="14">
        <v>51</v>
      </c>
    </row>
    <row r="1651" spans="1:29" x14ac:dyDescent="0.25">
      <c r="A1651" t="s">
        <v>5556</v>
      </c>
      <c r="B1651" s="3">
        <v>45921</v>
      </c>
      <c r="C1651" t="s">
        <v>1799</v>
      </c>
      <c r="D1651" t="s">
        <v>1800</v>
      </c>
      <c r="E1651" t="s">
        <v>5557</v>
      </c>
      <c r="F1651" t="s">
        <v>107</v>
      </c>
      <c r="G1651">
        <v>58</v>
      </c>
      <c r="H1651" t="s">
        <v>262</v>
      </c>
      <c r="I1651" t="s">
        <v>263</v>
      </c>
      <c r="J1651" t="s">
        <v>155</v>
      </c>
      <c r="K1651" t="s">
        <v>852</v>
      </c>
      <c r="L1651" t="s">
        <v>122</v>
      </c>
      <c r="M1651">
        <v>5</v>
      </c>
      <c r="N1651">
        <v>680000</v>
      </c>
      <c r="O1651">
        <v>0.1</v>
      </c>
      <c r="P1651">
        <v>12000</v>
      </c>
      <c r="Q1651">
        <v>555000</v>
      </c>
      <c r="R1651" t="s">
        <v>134</v>
      </c>
      <c r="S1651" t="s">
        <v>168</v>
      </c>
      <c r="T1651" t="s">
        <v>101</v>
      </c>
      <c r="U1651">
        <v>5</v>
      </c>
      <c r="V1651">
        <v>3400000</v>
      </c>
      <c r="W1651">
        <v>340000</v>
      </c>
      <c r="X1651">
        <v>3060000</v>
      </c>
      <c r="Y1651">
        <v>2787000</v>
      </c>
      <c r="Z1651">
        <v>273000</v>
      </c>
      <c r="AA1651">
        <v>8.9215686274509806E-2</v>
      </c>
      <c r="AB1651" t="s">
        <v>6435</v>
      </c>
      <c r="AC1651" s="14">
        <v>51</v>
      </c>
    </row>
    <row r="1652" spans="1:29" x14ac:dyDescent="0.25">
      <c r="A1652" t="s">
        <v>5558</v>
      </c>
      <c r="B1652" s="3">
        <v>45930</v>
      </c>
      <c r="C1652" t="s">
        <v>3497</v>
      </c>
      <c r="D1652" t="s">
        <v>3498</v>
      </c>
      <c r="E1652" t="s">
        <v>6391</v>
      </c>
      <c r="F1652" t="s">
        <v>107</v>
      </c>
      <c r="G1652">
        <v>32</v>
      </c>
      <c r="H1652" t="s">
        <v>1279</v>
      </c>
      <c r="I1652" t="s">
        <v>144</v>
      </c>
      <c r="J1652" t="s">
        <v>155</v>
      </c>
      <c r="K1652" t="s">
        <v>311</v>
      </c>
      <c r="L1652" t="s">
        <v>122</v>
      </c>
      <c r="M1652">
        <v>2</v>
      </c>
      <c r="N1652">
        <v>850000</v>
      </c>
      <c r="O1652">
        <v>0.15</v>
      </c>
      <c r="P1652">
        <v>2500</v>
      </c>
      <c r="Q1652">
        <v>710000</v>
      </c>
      <c r="R1652" t="s">
        <v>99</v>
      </c>
      <c r="S1652" t="s">
        <v>100</v>
      </c>
      <c r="T1652" t="s">
        <v>101</v>
      </c>
      <c r="U1652">
        <v>3</v>
      </c>
      <c r="V1652">
        <v>1700000</v>
      </c>
      <c r="W1652">
        <v>255000</v>
      </c>
      <c r="X1652">
        <v>1445000</v>
      </c>
      <c r="Y1652">
        <v>1422500</v>
      </c>
      <c r="Z1652">
        <v>22500</v>
      </c>
      <c r="AA1652">
        <v>1.5570934256055401E-2</v>
      </c>
      <c r="AB1652" t="s">
        <v>6435</v>
      </c>
      <c r="AC1652" s="14" t="s">
        <v>6479</v>
      </c>
    </row>
    <row r="1653" spans="1:29" x14ac:dyDescent="0.25">
      <c r="A1653" t="s">
        <v>5560</v>
      </c>
      <c r="B1653" s="3">
        <v>45919</v>
      </c>
      <c r="C1653" t="s">
        <v>2187</v>
      </c>
      <c r="D1653" t="s">
        <v>2136</v>
      </c>
      <c r="E1653" t="s">
        <v>5562</v>
      </c>
      <c r="F1653" t="s">
        <v>93</v>
      </c>
      <c r="G1653">
        <v>41</v>
      </c>
      <c r="H1653" t="s">
        <v>310</v>
      </c>
      <c r="I1653" t="s">
        <v>263</v>
      </c>
      <c r="J1653" t="s">
        <v>96</v>
      </c>
      <c r="K1653" t="s">
        <v>1540</v>
      </c>
      <c r="L1653" t="s">
        <v>282</v>
      </c>
      <c r="M1653">
        <v>8</v>
      </c>
      <c r="N1653">
        <v>650000</v>
      </c>
      <c r="O1653">
        <v>0.02</v>
      </c>
      <c r="P1653">
        <v>0</v>
      </c>
      <c r="Q1653">
        <v>520000</v>
      </c>
      <c r="R1653" t="s">
        <v>6415</v>
      </c>
      <c r="S1653" t="s">
        <v>100</v>
      </c>
      <c r="T1653" t="s">
        <v>113</v>
      </c>
      <c r="U1653">
        <v>3</v>
      </c>
      <c r="V1653">
        <v>5200000</v>
      </c>
      <c r="W1653">
        <v>104000</v>
      </c>
      <c r="X1653">
        <v>5096000</v>
      </c>
      <c r="Y1653">
        <v>4160000</v>
      </c>
      <c r="Z1653">
        <v>936000</v>
      </c>
      <c r="AA1653">
        <v>0.183673469387755</v>
      </c>
      <c r="AB1653" t="s">
        <v>6435</v>
      </c>
      <c r="AC1653" s="14" t="s">
        <v>6478</v>
      </c>
    </row>
    <row r="1654" spans="1:29" x14ac:dyDescent="0.25">
      <c r="A1654" t="s">
        <v>5563</v>
      </c>
      <c r="B1654" s="3">
        <v>45732</v>
      </c>
      <c r="C1654" t="s">
        <v>898</v>
      </c>
      <c r="D1654" t="s">
        <v>5565</v>
      </c>
      <c r="E1654" t="s">
        <v>5566</v>
      </c>
      <c r="F1654" t="s">
        <v>93</v>
      </c>
      <c r="G1654">
        <v>23</v>
      </c>
      <c r="H1654" t="s">
        <v>154</v>
      </c>
      <c r="I1654" t="s">
        <v>95</v>
      </c>
      <c r="J1654" t="s">
        <v>155</v>
      </c>
      <c r="K1654" t="s">
        <v>145</v>
      </c>
      <c r="L1654" t="s">
        <v>146</v>
      </c>
      <c r="M1654">
        <v>3</v>
      </c>
      <c r="N1654">
        <v>145000</v>
      </c>
      <c r="O1654">
        <v>0.02</v>
      </c>
      <c r="P1654">
        <v>2500</v>
      </c>
      <c r="Q1654">
        <v>98000</v>
      </c>
      <c r="R1654" t="s">
        <v>134</v>
      </c>
      <c r="S1654" t="s">
        <v>135</v>
      </c>
      <c r="T1654" t="s">
        <v>101</v>
      </c>
      <c r="U1654">
        <v>1</v>
      </c>
      <c r="V1654">
        <v>435000</v>
      </c>
      <c r="W1654">
        <v>8700</v>
      </c>
      <c r="X1654">
        <v>426300</v>
      </c>
      <c r="Y1654">
        <v>296500</v>
      </c>
      <c r="Z1654">
        <v>129800</v>
      </c>
      <c r="AA1654">
        <v>0.30448041285479699</v>
      </c>
      <c r="AB1654" t="s">
        <v>6428</v>
      </c>
      <c r="AC1654" s="14" t="s">
        <v>6477</v>
      </c>
    </row>
    <row r="1655" spans="1:29" x14ac:dyDescent="0.25">
      <c r="A1655" t="s">
        <v>5567</v>
      </c>
      <c r="B1655" s="3">
        <v>45664</v>
      </c>
      <c r="C1655" t="s">
        <v>2449</v>
      </c>
      <c r="D1655" t="s">
        <v>5568</v>
      </c>
      <c r="E1655" t="s">
        <v>5569</v>
      </c>
      <c r="F1655" t="s">
        <v>107</v>
      </c>
      <c r="G1655">
        <v>58</v>
      </c>
      <c r="H1655" t="s">
        <v>1792</v>
      </c>
      <c r="I1655" t="s">
        <v>129</v>
      </c>
      <c r="K1655" t="s">
        <v>175</v>
      </c>
      <c r="L1655" t="s">
        <v>132</v>
      </c>
      <c r="M1655">
        <v>7</v>
      </c>
      <c r="N1655">
        <v>900000</v>
      </c>
      <c r="O1655">
        <v>0.15</v>
      </c>
      <c r="P1655">
        <v>2500</v>
      </c>
      <c r="Q1655">
        <v>730000</v>
      </c>
      <c r="R1655" t="s">
        <v>99</v>
      </c>
      <c r="S1655" t="s">
        <v>135</v>
      </c>
      <c r="T1655" t="s">
        <v>113</v>
      </c>
      <c r="U1655">
        <v>5</v>
      </c>
      <c r="V1655">
        <v>6300000</v>
      </c>
      <c r="W1655">
        <v>945000</v>
      </c>
      <c r="X1655">
        <v>5355000</v>
      </c>
      <c r="Y1655">
        <v>5112500</v>
      </c>
      <c r="Z1655">
        <v>242500</v>
      </c>
      <c r="AA1655">
        <v>4.5284780578898197E-2</v>
      </c>
      <c r="AB1655" t="s">
        <v>6426</v>
      </c>
      <c r="AC1655" s="14">
        <v>51</v>
      </c>
    </row>
    <row r="1656" spans="1:29" x14ac:dyDescent="0.25">
      <c r="A1656" t="s">
        <v>5570</v>
      </c>
      <c r="B1656" s="3">
        <v>45878</v>
      </c>
      <c r="C1656" t="s">
        <v>286</v>
      </c>
      <c r="D1656" t="s">
        <v>287</v>
      </c>
      <c r="E1656" t="s">
        <v>5571</v>
      </c>
      <c r="F1656" t="s">
        <v>107</v>
      </c>
      <c r="G1656">
        <v>53</v>
      </c>
      <c r="H1656" t="s">
        <v>804</v>
      </c>
      <c r="I1656" t="s">
        <v>95</v>
      </c>
      <c r="J1656" t="s">
        <v>359</v>
      </c>
      <c r="K1656" t="s">
        <v>520</v>
      </c>
      <c r="L1656" t="s">
        <v>111</v>
      </c>
      <c r="M1656">
        <v>6</v>
      </c>
      <c r="N1656">
        <v>410000</v>
      </c>
      <c r="O1656">
        <v>0.15</v>
      </c>
      <c r="P1656">
        <v>8000</v>
      </c>
      <c r="Q1656">
        <v>325000</v>
      </c>
      <c r="R1656" t="s">
        <v>134</v>
      </c>
      <c r="S1656" t="s">
        <v>135</v>
      </c>
      <c r="T1656" t="s">
        <v>113</v>
      </c>
      <c r="U1656">
        <v>3</v>
      </c>
      <c r="V1656">
        <v>2460000</v>
      </c>
      <c r="W1656">
        <v>369000</v>
      </c>
      <c r="X1656">
        <v>2091000</v>
      </c>
      <c r="Y1656">
        <v>1958000</v>
      </c>
      <c r="Z1656">
        <v>133000</v>
      </c>
      <c r="AA1656">
        <v>6.3605930176948794E-2</v>
      </c>
      <c r="AB1656" t="s">
        <v>6433</v>
      </c>
      <c r="AC1656" s="14">
        <v>51</v>
      </c>
    </row>
    <row r="1657" spans="1:29" x14ac:dyDescent="0.25">
      <c r="A1657" t="s">
        <v>5572</v>
      </c>
      <c r="B1657" s="3">
        <v>46005</v>
      </c>
      <c r="C1657" t="s">
        <v>861</v>
      </c>
      <c r="D1657" t="s">
        <v>4026</v>
      </c>
      <c r="E1657" t="s">
        <v>5573</v>
      </c>
      <c r="F1657" t="s">
        <v>93</v>
      </c>
      <c r="G1657">
        <v>44</v>
      </c>
      <c r="H1657" t="s">
        <v>262</v>
      </c>
      <c r="I1657" t="s">
        <v>263</v>
      </c>
      <c r="J1657" t="s">
        <v>212</v>
      </c>
      <c r="K1657" t="s">
        <v>145</v>
      </c>
      <c r="L1657" t="s">
        <v>146</v>
      </c>
      <c r="M1657">
        <v>2</v>
      </c>
      <c r="N1657">
        <v>145000</v>
      </c>
      <c r="O1657">
        <v>0.1</v>
      </c>
      <c r="P1657">
        <v>0</v>
      </c>
      <c r="Q1657">
        <v>98000</v>
      </c>
      <c r="R1657" t="s">
        <v>134</v>
      </c>
      <c r="S1657" t="s">
        <v>135</v>
      </c>
      <c r="T1657" t="s">
        <v>113</v>
      </c>
      <c r="U1657">
        <v>2</v>
      </c>
      <c r="V1657">
        <v>290000</v>
      </c>
      <c r="W1657">
        <v>29000</v>
      </c>
      <c r="X1657">
        <v>261000</v>
      </c>
      <c r="Y1657">
        <v>196000</v>
      </c>
      <c r="Z1657">
        <v>65000</v>
      </c>
      <c r="AA1657">
        <v>0.24904214559387</v>
      </c>
      <c r="AB1657" t="s">
        <v>6432</v>
      </c>
      <c r="AC1657" s="14" t="s">
        <v>6478</v>
      </c>
    </row>
    <row r="1658" spans="1:29" x14ac:dyDescent="0.25">
      <c r="A1658" t="s">
        <v>5574</v>
      </c>
      <c r="B1658" s="3">
        <v>45895</v>
      </c>
      <c r="C1658" t="s">
        <v>342</v>
      </c>
      <c r="D1658" t="s">
        <v>343</v>
      </c>
      <c r="E1658" t="s">
        <v>5576</v>
      </c>
      <c r="F1658" t="s">
        <v>107</v>
      </c>
      <c r="G1658">
        <v>29</v>
      </c>
      <c r="H1658" t="s">
        <v>1279</v>
      </c>
      <c r="I1658" t="s">
        <v>144</v>
      </c>
      <c r="J1658" t="s">
        <v>174</v>
      </c>
      <c r="K1658" t="s">
        <v>156</v>
      </c>
      <c r="L1658" t="s">
        <v>111</v>
      </c>
      <c r="M1658">
        <v>8</v>
      </c>
      <c r="N1658">
        <v>290000</v>
      </c>
      <c r="O1658">
        <v>0</v>
      </c>
      <c r="P1658">
        <v>2500</v>
      </c>
      <c r="Q1658">
        <v>225000</v>
      </c>
      <c r="R1658" t="s">
        <v>99</v>
      </c>
      <c r="S1658" t="s">
        <v>168</v>
      </c>
      <c r="T1658" t="s">
        <v>101</v>
      </c>
      <c r="U1658">
        <v>4</v>
      </c>
      <c r="V1658">
        <v>2320000</v>
      </c>
      <c r="W1658">
        <v>0</v>
      </c>
      <c r="X1658">
        <v>2320000</v>
      </c>
      <c r="Y1658">
        <v>1802500</v>
      </c>
      <c r="Z1658">
        <v>517500</v>
      </c>
      <c r="AA1658">
        <v>0.22306034482758599</v>
      </c>
      <c r="AB1658" t="s">
        <v>6433</v>
      </c>
      <c r="AC1658" s="14" t="s">
        <v>6479</v>
      </c>
    </row>
    <row r="1659" spans="1:29" x14ac:dyDescent="0.25">
      <c r="A1659" t="s">
        <v>5577</v>
      </c>
      <c r="B1659" s="3">
        <v>45876</v>
      </c>
      <c r="C1659" t="s">
        <v>2204</v>
      </c>
      <c r="D1659" t="s">
        <v>2205</v>
      </c>
      <c r="E1659" t="s">
        <v>5578</v>
      </c>
      <c r="F1659" t="s">
        <v>93</v>
      </c>
      <c r="G1659">
        <v>26</v>
      </c>
      <c r="H1659" t="s">
        <v>377</v>
      </c>
      <c r="I1659" t="s">
        <v>95</v>
      </c>
      <c r="J1659" t="s">
        <v>130</v>
      </c>
      <c r="K1659" t="s">
        <v>281</v>
      </c>
      <c r="L1659" t="s">
        <v>282</v>
      </c>
      <c r="M1659">
        <v>7</v>
      </c>
      <c r="N1659">
        <v>250000</v>
      </c>
      <c r="O1659">
        <v>0</v>
      </c>
      <c r="P1659">
        <v>8000</v>
      </c>
      <c r="Q1659">
        <v>190000</v>
      </c>
      <c r="R1659" t="s">
        <v>99</v>
      </c>
      <c r="S1659" t="s">
        <v>168</v>
      </c>
      <c r="T1659" t="s">
        <v>101</v>
      </c>
      <c r="U1659">
        <v>4</v>
      </c>
      <c r="V1659">
        <v>1750000</v>
      </c>
      <c r="W1659">
        <v>0</v>
      </c>
      <c r="X1659">
        <v>1750000</v>
      </c>
      <c r="Y1659">
        <v>1338000</v>
      </c>
      <c r="Z1659">
        <v>412000</v>
      </c>
      <c r="AA1659">
        <v>0.23542857142857099</v>
      </c>
      <c r="AB1659" t="s">
        <v>6433</v>
      </c>
      <c r="AC1659" s="14" t="s">
        <v>6479</v>
      </c>
    </row>
    <row r="1660" spans="1:29" x14ac:dyDescent="0.25">
      <c r="A1660" t="s">
        <v>5579</v>
      </c>
      <c r="B1660" s="3">
        <v>45863</v>
      </c>
      <c r="C1660" t="s">
        <v>1083</v>
      </c>
      <c r="D1660" t="s">
        <v>1084</v>
      </c>
      <c r="E1660" t="s">
        <v>6392</v>
      </c>
      <c r="F1660" t="s">
        <v>93</v>
      </c>
      <c r="G1660">
        <v>49</v>
      </c>
      <c r="H1660" t="s">
        <v>1792</v>
      </c>
      <c r="I1660" t="s">
        <v>129</v>
      </c>
      <c r="J1660" t="s">
        <v>96</v>
      </c>
      <c r="K1660" t="s">
        <v>852</v>
      </c>
      <c r="L1660" t="s">
        <v>122</v>
      </c>
      <c r="M1660">
        <v>3</v>
      </c>
      <c r="N1660">
        <v>680000</v>
      </c>
      <c r="O1660">
        <v>0.15</v>
      </c>
      <c r="P1660">
        <v>8000</v>
      </c>
      <c r="Q1660">
        <v>555000</v>
      </c>
      <c r="R1660" t="s">
        <v>167</v>
      </c>
      <c r="S1660" t="s">
        <v>100</v>
      </c>
      <c r="T1660" t="s">
        <v>113</v>
      </c>
      <c r="U1660">
        <v>2</v>
      </c>
      <c r="V1660">
        <v>2040000</v>
      </c>
      <c r="W1660">
        <v>306000</v>
      </c>
      <c r="X1660">
        <v>1734000</v>
      </c>
      <c r="Y1660">
        <v>1673000</v>
      </c>
      <c r="Z1660">
        <v>61000</v>
      </c>
      <c r="AA1660">
        <v>3.5178777393310302E-2</v>
      </c>
      <c r="AB1660" t="s">
        <v>6425</v>
      </c>
      <c r="AC1660" s="14" t="s">
        <v>6478</v>
      </c>
    </row>
    <row r="1661" spans="1:29" x14ac:dyDescent="0.25">
      <c r="A1661" t="s">
        <v>5582</v>
      </c>
      <c r="B1661" s="3">
        <v>45907</v>
      </c>
      <c r="C1661" t="s">
        <v>2442</v>
      </c>
      <c r="D1661" t="s">
        <v>2443</v>
      </c>
      <c r="E1661" t="s">
        <v>5584</v>
      </c>
      <c r="F1661" t="s">
        <v>93</v>
      </c>
      <c r="G1661">
        <v>61</v>
      </c>
      <c r="H1661" t="s">
        <v>581</v>
      </c>
      <c r="I1661" t="s">
        <v>144</v>
      </c>
      <c r="J1661" t="s">
        <v>212</v>
      </c>
      <c r="K1661" t="s">
        <v>852</v>
      </c>
      <c r="L1661" t="s">
        <v>122</v>
      </c>
      <c r="M1661">
        <v>5</v>
      </c>
      <c r="N1661">
        <v>680000</v>
      </c>
      <c r="O1661">
        <v>0</v>
      </c>
      <c r="P1661">
        <v>2500</v>
      </c>
      <c r="Q1661">
        <v>555000</v>
      </c>
      <c r="R1661" t="s">
        <v>6415</v>
      </c>
      <c r="S1661" t="s">
        <v>100</v>
      </c>
      <c r="T1661" t="s">
        <v>101</v>
      </c>
      <c r="U1661">
        <v>0</v>
      </c>
      <c r="V1661">
        <v>3400000</v>
      </c>
      <c r="W1661">
        <v>0</v>
      </c>
      <c r="X1661">
        <v>3400000</v>
      </c>
      <c r="Y1661">
        <v>2777500</v>
      </c>
      <c r="Z1661">
        <v>622500</v>
      </c>
      <c r="AA1661">
        <v>0.183088235294118</v>
      </c>
      <c r="AB1661" t="s">
        <v>6435</v>
      </c>
      <c r="AC1661" s="14">
        <v>51</v>
      </c>
    </row>
    <row r="1662" spans="1:29" x14ac:dyDescent="0.25">
      <c r="A1662" t="s">
        <v>5585</v>
      </c>
      <c r="B1662" s="3">
        <v>45959</v>
      </c>
      <c r="C1662" t="s">
        <v>2963</v>
      </c>
      <c r="D1662" t="s">
        <v>2964</v>
      </c>
      <c r="E1662" t="s">
        <v>5587</v>
      </c>
      <c r="F1662" t="s">
        <v>93</v>
      </c>
      <c r="G1662">
        <v>24</v>
      </c>
      <c r="H1662" t="s">
        <v>119</v>
      </c>
      <c r="I1662" t="s">
        <v>120</v>
      </c>
      <c r="J1662" t="s">
        <v>109</v>
      </c>
      <c r="K1662" t="s">
        <v>425</v>
      </c>
      <c r="L1662" t="s">
        <v>146</v>
      </c>
      <c r="M1662">
        <v>4</v>
      </c>
      <c r="N1662">
        <v>45000</v>
      </c>
      <c r="O1662">
        <v>0.05</v>
      </c>
      <c r="P1662">
        <v>4000</v>
      </c>
      <c r="Q1662">
        <v>27000</v>
      </c>
      <c r="R1662" t="s">
        <v>167</v>
      </c>
      <c r="S1662" t="s">
        <v>148</v>
      </c>
      <c r="T1662" t="s">
        <v>101</v>
      </c>
      <c r="U1662">
        <v>3</v>
      </c>
      <c r="V1662">
        <v>180000</v>
      </c>
      <c r="W1662">
        <v>9000</v>
      </c>
      <c r="X1662">
        <v>171000</v>
      </c>
      <c r="Y1662">
        <v>112000</v>
      </c>
      <c r="Z1662">
        <v>59000</v>
      </c>
      <c r="AA1662">
        <v>0.34502923976608202</v>
      </c>
      <c r="AB1662" t="s">
        <v>6427</v>
      </c>
      <c r="AC1662" s="14" t="s">
        <v>6477</v>
      </c>
    </row>
    <row r="1663" spans="1:29" x14ac:dyDescent="0.25">
      <c r="A1663" t="s">
        <v>5588</v>
      </c>
      <c r="B1663" s="3">
        <v>45737</v>
      </c>
      <c r="C1663" t="s">
        <v>3253</v>
      </c>
      <c r="D1663" t="s">
        <v>3254</v>
      </c>
      <c r="E1663" t="s">
        <v>6393</v>
      </c>
      <c r="F1663" t="s">
        <v>107</v>
      </c>
      <c r="G1663">
        <v>47</v>
      </c>
      <c r="H1663" t="s">
        <v>595</v>
      </c>
      <c r="I1663" t="s">
        <v>263</v>
      </c>
      <c r="J1663" t="s">
        <v>155</v>
      </c>
      <c r="K1663" t="s">
        <v>388</v>
      </c>
      <c r="L1663" t="s">
        <v>132</v>
      </c>
      <c r="M1663">
        <v>8</v>
      </c>
      <c r="N1663">
        <v>510000</v>
      </c>
      <c r="O1663">
        <v>0.1</v>
      </c>
      <c r="P1663">
        <v>8000</v>
      </c>
      <c r="Q1663">
        <v>410000</v>
      </c>
      <c r="R1663" t="s">
        <v>99</v>
      </c>
      <c r="S1663" t="s">
        <v>100</v>
      </c>
      <c r="T1663" t="s">
        <v>113</v>
      </c>
      <c r="U1663">
        <v>4</v>
      </c>
      <c r="V1663">
        <v>4080000</v>
      </c>
      <c r="W1663">
        <v>408000</v>
      </c>
      <c r="X1663">
        <v>3672000</v>
      </c>
      <c r="Y1663">
        <v>3288000</v>
      </c>
      <c r="Z1663">
        <v>384000</v>
      </c>
      <c r="AA1663">
        <v>0.10457516339869299</v>
      </c>
      <c r="AB1663" t="s">
        <v>6428</v>
      </c>
      <c r="AC1663" s="14" t="s">
        <v>6478</v>
      </c>
    </row>
    <row r="1664" spans="1:29" x14ac:dyDescent="0.25">
      <c r="A1664" t="s">
        <v>5590</v>
      </c>
      <c r="B1664" s="3">
        <v>46011</v>
      </c>
      <c r="C1664" t="s">
        <v>292</v>
      </c>
      <c r="D1664" t="s">
        <v>293</v>
      </c>
      <c r="E1664" t="s">
        <v>5591</v>
      </c>
      <c r="F1664" t="s">
        <v>107</v>
      </c>
      <c r="G1664">
        <v>44</v>
      </c>
      <c r="H1664" t="s">
        <v>1792</v>
      </c>
      <c r="I1664" t="s">
        <v>129</v>
      </c>
      <c r="J1664" t="s">
        <v>96</v>
      </c>
      <c r="K1664" t="s">
        <v>1540</v>
      </c>
      <c r="L1664" t="s">
        <v>282</v>
      </c>
      <c r="M1664">
        <v>7</v>
      </c>
      <c r="N1664">
        <v>650000</v>
      </c>
      <c r="O1664">
        <v>0.1</v>
      </c>
      <c r="P1664">
        <v>1500</v>
      </c>
      <c r="Q1664">
        <v>520000</v>
      </c>
      <c r="R1664" t="s">
        <v>99</v>
      </c>
      <c r="S1664" t="s">
        <v>148</v>
      </c>
      <c r="T1664" t="s">
        <v>113</v>
      </c>
      <c r="U1664">
        <v>3</v>
      </c>
      <c r="V1664">
        <v>4550000</v>
      </c>
      <c r="W1664">
        <v>455000</v>
      </c>
      <c r="X1664">
        <v>4095000</v>
      </c>
      <c r="Y1664">
        <v>3641500</v>
      </c>
      <c r="Z1664">
        <v>453500</v>
      </c>
      <c r="AA1664">
        <v>0.110744810744811</v>
      </c>
      <c r="AB1664" t="s">
        <v>6432</v>
      </c>
      <c r="AC1664" s="14" t="s">
        <v>6478</v>
      </c>
    </row>
    <row r="1665" spans="1:29" x14ac:dyDescent="0.25">
      <c r="A1665" t="s">
        <v>5592</v>
      </c>
      <c r="B1665" s="3">
        <v>45804</v>
      </c>
      <c r="C1665" t="s">
        <v>1538</v>
      </c>
      <c r="D1665" t="s">
        <v>5594</v>
      </c>
      <c r="E1665" t="s">
        <v>5595</v>
      </c>
      <c r="F1665" t="s">
        <v>93</v>
      </c>
      <c r="G1665">
        <v>26</v>
      </c>
      <c r="H1665" t="s">
        <v>338</v>
      </c>
      <c r="I1665" t="s">
        <v>120</v>
      </c>
      <c r="J1665" t="s">
        <v>359</v>
      </c>
      <c r="K1665" t="s">
        <v>242</v>
      </c>
      <c r="L1665" t="s">
        <v>132</v>
      </c>
      <c r="M1665">
        <v>4</v>
      </c>
      <c r="N1665">
        <v>780000</v>
      </c>
      <c r="O1665">
        <v>0.15</v>
      </c>
      <c r="P1665">
        <v>1500</v>
      </c>
      <c r="Q1665">
        <v>630000</v>
      </c>
      <c r="R1665" t="s">
        <v>219</v>
      </c>
      <c r="S1665" t="s">
        <v>135</v>
      </c>
      <c r="T1665" t="s">
        <v>113</v>
      </c>
      <c r="U1665">
        <v>4</v>
      </c>
      <c r="V1665">
        <v>3120000</v>
      </c>
      <c r="W1665">
        <v>468000</v>
      </c>
      <c r="X1665">
        <v>2652000</v>
      </c>
      <c r="Y1665">
        <v>2521500</v>
      </c>
      <c r="Z1665">
        <v>130500</v>
      </c>
      <c r="AA1665">
        <v>4.9208144796380103E-2</v>
      </c>
      <c r="AB1665" t="s">
        <v>6430</v>
      </c>
      <c r="AC1665" s="14" t="s">
        <v>6479</v>
      </c>
    </row>
    <row r="1666" spans="1:29" x14ac:dyDescent="0.25">
      <c r="A1666" t="s">
        <v>5596</v>
      </c>
      <c r="B1666" s="3">
        <v>45704</v>
      </c>
      <c r="C1666" t="s">
        <v>856</v>
      </c>
      <c r="D1666" t="s">
        <v>4654</v>
      </c>
      <c r="E1666" t="s">
        <v>5599</v>
      </c>
      <c r="F1666" t="s">
        <v>107</v>
      </c>
      <c r="G1666">
        <v>49</v>
      </c>
      <c r="H1666" t="s">
        <v>295</v>
      </c>
      <c r="I1666" t="s">
        <v>120</v>
      </c>
      <c r="J1666" t="s">
        <v>212</v>
      </c>
      <c r="K1666" t="s">
        <v>425</v>
      </c>
      <c r="L1666" t="s">
        <v>146</v>
      </c>
      <c r="M1666">
        <v>4</v>
      </c>
      <c r="N1666">
        <v>45000</v>
      </c>
      <c r="O1666">
        <v>0.05</v>
      </c>
      <c r="P1666">
        <v>1500</v>
      </c>
      <c r="Q1666">
        <v>27000</v>
      </c>
      <c r="R1666" t="s">
        <v>99</v>
      </c>
      <c r="S1666" t="s">
        <v>135</v>
      </c>
      <c r="T1666" t="s">
        <v>101</v>
      </c>
      <c r="U1666">
        <v>2</v>
      </c>
      <c r="V1666">
        <v>180000</v>
      </c>
      <c r="W1666">
        <v>9000</v>
      </c>
      <c r="X1666">
        <v>171000</v>
      </c>
      <c r="Y1666">
        <v>109500</v>
      </c>
      <c r="Z1666">
        <v>61500</v>
      </c>
      <c r="AA1666">
        <v>0.359649122807018</v>
      </c>
      <c r="AB1666" t="s">
        <v>6429</v>
      </c>
      <c r="AC1666" s="14" t="s">
        <v>6478</v>
      </c>
    </row>
    <row r="1667" spans="1:29" x14ac:dyDescent="0.25">
      <c r="A1667" t="s">
        <v>5600</v>
      </c>
      <c r="B1667" s="3">
        <v>45672</v>
      </c>
      <c r="C1667" t="s">
        <v>139</v>
      </c>
      <c r="D1667" t="s">
        <v>140</v>
      </c>
      <c r="E1667" t="s">
        <v>5601</v>
      </c>
      <c r="F1667" t="s">
        <v>93</v>
      </c>
      <c r="G1667">
        <v>63</v>
      </c>
      <c r="H1667" t="s">
        <v>1279</v>
      </c>
      <c r="I1667" t="s">
        <v>144</v>
      </c>
      <c r="J1667" t="s">
        <v>359</v>
      </c>
      <c r="K1667" t="s">
        <v>311</v>
      </c>
      <c r="L1667" t="s">
        <v>122</v>
      </c>
      <c r="M1667">
        <v>7</v>
      </c>
      <c r="N1667">
        <v>850000</v>
      </c>
      <c r="O1667">
        <v>0.1</v>
      </c>
      <c r="P1667">
        <v>6000</v>
      </c>
      <c r="Q1667">
        <v>710000</v>
      </c>
      <c r="R1667" t="s">
        <v>99</v>
      </c>
      <c r="S1667" t="s">
        <v>100</v>
      </c>
      <c r="T1667" t="s">
        <v>101</v>
      </c>
      <c r="U1667">
        <v>2</v>
      </c>
      <c r="V1667">
        <v>5950000</v>
      </c>
      <c r="W1667">
        <v>595000</v>
      </c>
      <c r="X1667">
        <v>5355000</v>
      </c>
      <c r="Y1667">
        <v>4976000</v>
      </c>
      <c r="Z1667">
        <v>379000</v>
      </c>
      <c r="AA1667">
        <v>7.0774976657329597E-2</v>
      </c>
      <c r="AB1667" t="s">
        <v>6426</v>
      </c>
      <c r="AC1667" s="14">
        <v>51</v>
      </c>
    </row>
    <row r="1668" spans="1:29" x14ac:dyDescent="0.25">
      <c r="A1668" t="s">
        <v>5602</v>
      </c>
      <c r="B1668" s="3">
        <v>45724</v>
      </c>
      <c r="C1668" t="s">
        <v>2044</v>
      </c>
      <c r="D1668" t="s">
        <v>2045</v>
      </c>
      <c r="E1668" t="s">
        <v>5604</v>
      </c>
      <c r="F1668" t="s">
        <v>107</v>
      </c>
      <c r="G1668">
        <v>32</v>
      </c>
      <c r="H1668" t="s">
        <v>581</v>
      </c>
      <c r="I1668" t="s">
        <v>144</v>
      </c>
      <c r="J1668" t="s">
        <v>359</v>
      </c>
      <c r="K1668" t="s">
        <v>425</v>
      </c>
      <c r="L1668" t="s">
        <v>146</v>
      </c>
      <c r="M1668">
        <v>2</v>
      </c>
      <c r="N1668">
        <v>45000</v>
      </c>
      <c r="O1668">
        <v>0</v>
      </c>
      <c r="P1668">
        <v>12000</v>
      </c>
      <c r="Q1668">
        <v>27000</v>
      </c>
      <c r="R1668" t="s">
        <v>219</v>
      </c>
      <c r="S1668" t="s">
        <v>100</v>
      </c>
      <c r="T1668" t="s">
        <v>113</v>
      </c>
      <c r="U1668">
        <v>3</v>
      </c>
      <c r="V1668">
        <v>90000</v>
      </c>
      <c r="W1668">
        <v>0</v>
      </c>
      <c r="X1668">
        <v>90000</v>
      </c>
      <c r="Y1668">
        <v>66000</v>
      </c>
      <c r="Z1668">
        <v>24000</v>
      </c>
      <c r="AA1668">
        <v>0.266666666666667</v>
      </c>
      <c r="AB1668" t="s">
        <v>6428</v>
      </c>
      <c r="AC1668" s="14" t="s">
        <v>6479</v>
      </c>
    </row>
    <row r="1669" spans="1:29" x14ac:dyDescent="0.25">
      <c r="A1669" t="s">
        <v>5605</v>
      </c>
      <c r="B1669" s="3">
        <v>45706</v>
      </c>
      <c r="C1669" t="s">
        <v>3947</v>
      </c>
      <c r="D1669" t="s">
        <v>3948</v>
      </c>
      <c r="E1669" t="s">
        <v>5606</v>
      </c>
      <c r="F1669" t="s">
        <v>107</v>
      </c>
      <c r="G1669">
        <v>57</v>
      </c>
      <c r="H1669" t="s">
        <v>128</v>
      </c>
      <c r="I1669" t="s">
        <v>129</v>
      </c>
      <c r="J1669" t="s">
        <v>174</v>
      </c>
      <c r="K1669" t="s">
        <v>121</v>
      </c>
      <c r="L1669" t="s">
        <v>122</v>
      </c>
      <c r="M1669">
        <v>7</v>
      </c>
      <c r="N1669">
        <v>720000</v>
      </c>
      <c r="O1669">
        <v>0.05</v>
      </c>
      <c r="P1669">
        <v>1500</v>
      </c>
      <c r="Q1669">
        <v>600000</v>
      </c>
      <c r="R1669" t="s">
        <v>134</v>
      </c>
      <c r="S1669" t="s">
        <v>100</v>
      </c>
      <c r="T1669" t="s">
        <v>101</v>
      </c>
      <c r="U1669">
        <v>2</v>
      </c>
      <c r="V1669">
        <v>5040000</v>
      </c>
      <c r="W1669">
        <v>252000</v>
      </c>
      <c r="X1669">
        <v>4788000</v>
      </c>
      <c r="Y1669">
        <v>4201500</v>
      </c>
      <c r="Z1669">
        <v>586500</v>
      </c>
      <c r="AA1669">
        <v>0.12249373433584</v>
      </c>
      <c r="AB1669" t="s">
        <v>6429</v>
      </c>
      <c r="AC1669" s="14">
        <v>51</v>
      </c>
    </row>
    <row r="1670" spans="1:29" x14ac:dyDescent="0.25">
      <c r="A1670" t="s">
        <v>5607</v>
      </c>
      <c r="B1670" s="3">
        <v>45693</v>
      </c>
      <c r="C1670" t="s">
        <v>5608</v>
      </c>
      <c r="D1670" t="s">
        <v>1188</v>
      </c>
      <c r="E1670" t="s">
        <v>6394</v>
      </c>
      <c r="F1670" t="s">
        <v>107</v>
      </c>
      <c r="G1670">
        <v>24</v>
      </c>
      <c r="H1670" t="s">
        <v>128</v>
      </c>
      <c r="I1670" t="s">
        <v>129</v>
      </c>
      <c r="J1670" t="s">
        <v>130</v>
      </c>
      <c r="K1670" t="s">
        <v>156</v>
      </c>
      <c r="L1670" t="s">
        <v>111</v>
      </c>
      <c r="M1670">
        <v>1</v>
      </c>
      <c r="N1670">
        <v>290000</v>
      </c>
      <c r="O1670">
        <v>0.15</v>
      </c>
      <c r="P1670">
        <v>2500</v>
      </c>
      <c r="Q1670">
        <v>225000</v>
      </c>
      <c r="R1670" t="s">
        <v>134</v>
      </c>
      <c r="S1670" t="s">
        <v>168</v>
      </c>
      <c r="T1670" t="s">
        <v>113</v>
      </c>
      <c r="U1670">
        <v>2</v>
      </c>
      <c r="V1670">
        <v>290000</v>
      </c>
      <c r="W1670">
        <v>43500</v>
      </c>
      <c r="X1670">
        <v>246500</v>
      </c>
      <c r="Y1670">
        <v>227500</v>
      </c>
      <c r="Z1670">
        <v>19000</v>
      </c>
      <c r="AA1670">
        <v>7.7079107505071007E-2</v>
      </c>
      <c r="AB1670" t="s">
        <v>6429</v>
      </c>
      <c r="AC1670" s="14" t="s">
        <v>6477</v>
      </c>
    </row>
    <row r="1671" spans="1:29" x14ac:dyDescent="0.25">
      <c r="A1671" t="s">
        <v>5610</v>
      </c>
      <c r="B1671" s="3">
        <v>45708</v>
      </c>
      <c r="C1671" t="s">
        <v>2514</v>
      </c>
      <c r="D1671" t="s">
        <v>5611</v>
      </c>
      <c r="E1671" t="s">
        <v>5612</v>
      </c>
      <c r="F1671" t="s">
        <v>93</v>
      </c>
      <c r="G1671">
        <v>18</v>
      </c>
      <c r="H1671" t="s">
        <v>413</v>
      </c>
      <c r="I1671" t="s">
        <v>95</v>
      </c>
      <c r="J1671" t="s">
        <v>96</v>
      </c>
      <c r="K1671" t="s">
        <v>311</v>
      </c>
      <c r="L1671" t="s">
        <v>122</v>
      </c>
      <c r="M1671">
        <v>4</v>
      </c>
      <c r="N1671">
        <v>850000</v>
      </c>
      <c r="O1671">
        <v>0.05</v>
      </c>
      <c r="P1671">
        <v>2500</v>
      </c>
      <c r="Q1671">
        <v>710000</v>
      </c>
      <c r="R1671" t="s">
        <v>99</v>
      </c>
      <c r="S1671" t="s">
        <v>148</v>
      </c>
      <c r="T1671" t="s">
        <v>101</v>
      </c>
      <c r="U1671">
        <v>2</v>
      </c>
      <c r="V1671">
        <v>3400000</v>
      </c>
      <c r="W1671">
        <v>170000</v>
      </c>
      <c r="X1671">
        <v>3230000</v>
      </c>
      <c r="Y1671">
        <v>2842500</v>
      </c>
      <c r="Z1671">
        <v>387500</v>
      </c>
      <c r="AA1671">
        <v>0.119969040247678</v>
      </c>
      <c r="AB1671" t="s">
        <v>6429</v>
      </c>
      <c r="AC1671" s="14" t="s">
        <v>6477</v>
      </c>
    </row>
    <row r="1672" spans="1:29" x14ac:dyDescent="0.25">
      <c r="A1672" t="s">
        <v>5613</v>
      </c>
      <c r="B1672" s="3">
        <v>45723</v>
      </c>
      <c r="C1672" t="s">
        <v>5614</v>
      </c>
      <c r="D1672" t="s">
        <v>5615</v>
      </c>
      <c r="E1672" t="s">
        <v>6395</v>
      </c>
      <c r="F1672" t="s">
        <v>93</v>
      </c>
      <c r="H1672" t="s">
        <v>413</v>
      </c>
      <c r="I1672" t="s">
        <v>95</v>
      </c>
      <c r="J1672" t="s">
        <v>359</v>
      </c>
      <c r="K1672" t="s">
        <v>281</v>
      </c>
      <c r="L1672" t="s">
        <v>282</v>
      </c>
      <c r="M1672">
        <v>2</v>
      </c>
      <c r="N1672">
        <v>250000</v>
      </c>
      <c r="O1672">
        <v>0.05</v>
      </c>
      <c r="P1672">
        <v>1500</v>
      </c>
      <c r="Q1672">
        <v>190000</v>
      </c>
      <c r="R1672" t="s">
        <v>167</v>
      </c>
      <c r="S1672" t="s">
        <v>135</v>
      </c>
      <c r="T1672" t="s">
        <v>101</v>
      </c>
      <c r="U1672">
        <v>5</v>
      </c>
      <c r="V1672">
        <v>500000</v>
      </c>
      <c r="W1672">
        <v>25000</v>
      </c>
      <c r="X1672">
        <v>475000</v>
      </c>
      <c r="Y1672">
        <v>381500</v>
      </c>
      <c r="Z1672">
        <v>93500</v>
      </c>
      <c r="AA1672">
        <v>0.19684210526315801</v>
      </c>
      <c r="AB1672" t="s">
        <v>6428</v>
      </c>
      <c r="AC1672" s="14" t="s">
        <v>6480</v>
      </c>
    </row>
    <row r="1673" spans="1:29" x14ac:dyDescent="0.25">
      <c r="A1673" t="s">
        <v>5617</v>
      </c>
      <c r="B1673" s="3">
        <v>45766</v>
      </c>
      <c r="C1673" t="s">
        <v>5619</v>
      </c>
      <c r="D1673" t="s">
        <v>5620</v>
      </c>
      <c r="E1673" t="s">
        <v>5621</v>
      </c>
      <c r="F1673" t="s">
        <v>107</v>
      </c>
      <c r="G1673">
        <v>46</v>
      </c>
      <c r="H1673" t="s">
        <v>1279</v>
      </c>
      <c r="I1673" t="s">
        <v>144</v>
      </c>
      <c r="J1673" t="s">
        <v>212</v>
      </c>
      <c r="K1673" t="s">
        <v>582</v>
      </c>
      <c r="L1673" t="s">
        <v>146</v>
      </c>
      <c r="M1673">
        <v>6</v>
      </c>
      <c r="N1673">
        <v>180000</v>
      </c>
      <c r="O1673">
        <v>0.05</v>
      </c>
      <c r="P1673">
        <v>4000</v>
      </c>
      <c r="Q1673">
        <v>125000</v>
      </c>
      <c r="R1673" t="s">
        <v>6415</v>
      </c>
      <c r="S1673" t="s">
        <v>135</v>
      </c>
      <c r="T1673" t="s">
        <v>113</v>
      </c>
      <c r="U1673">
        <v>5</v>
      </c>
      <c r="V1673">
        <v>1080000</v>
      </c>
      <c r="W1673">
        <v>54000</v>
      </c>
      <c r="X1673">
        <v>1026000</v>
      </c>
      <c r="Y1673">
        <v>754000</v>
      </c>
      <c r="Z1673">
        <v>272000</v>
      </c>
      <c r="AA1673">
        <v>0.26510721247563401</v>
      </c>
      <c r="AB1673" t="s">
        <v>6431</v>
      </c>
      <c r="AC1673" s="14" t="s">
        <v>6478</v>
      </c>
    </row>
    <row r="1674" spans="1:29" x14ac:dyDescent="0.25">
      <c r="A1674" t="s">
        <v>5622</v>
      </c>
      <c r="B1674" s="3">
        <v>45723</v>
      </c>
      <c r="C1674" t="s">
        <v>1030</v>
      </c>
      <c r="D1674" t="s">
        <v>1126</v>
      </c>
      <c r="E1674" t="s">
        <v>5623</v>
      </c>
      <c r="F1674" t="s">
        <v>93</v>
      </c>
      <c r="G1674">
        <v>46</v>
      </c>
      <c r="H1674" t="s">
        <v>595</v>
      </c>
      <c r="I1674" t="s">
        <v>263</v>
      </c>
      <c r="J1674" t="s">
        <v>165</v>
      </c>
      <c r="K1674" t="s">
        <v>121</v>
      </c>
      <c r="L1674" t="s">
        <v>122</v>
      </c>
      <c r="M1674">
        <v>7</v>
      </c>
      <c r="N1674">
        <v>720000</v>
      </c>
      <c r="O1674">
        <v>0.15</v>
      </c>
      <c r="P1674">
        <v>2500</v>
      </c>
      <c r="Q1674">
        <v>600000</v>
      </c>
      <c r="R1674" t="s">
        <v>99</v>
      </c>
      <c r="S1674" t="s">
        <v>100</v>
      </c>
      <c r="T1674" t="s">
        <v>101</v>
      </c>
      <c r="V1674">
        <v>5040000</v>
      </c>
      <c r="W1674">
        <v>756000</v>
      </c>
      <c r="X1674">
        <v>4284000</v>
      </c>
      <c r="Y1674">
        <v>4202500</v>
      </c>
      <c r="Z1674">
        <v>81500</v>
      </c>
      <c r="AA1674">
        <v>1.9024276377217601E-2</v>
      </c>
      <c r="AB1674" t="s">
        <v>6428</v>
      </c>
      <c r="AC1674" s="14" t="s">
        <v>6478</v>
      </c>
    </row>
    <row r="1675" spans="1:29" x14ac:dyDescent="0.25">
      <c r="A1675" t="s">
        <v>5624</v>
      </c>
      <c r="B1675" s="3">
        <v>45920</v>
      </c>
      <c r="C1675" t="s">
        <v>1570</v>
      </c>
      <c r="E1675" t="s">
        <v>5625</v>
      </c>
      <c r="F1675" t="s">
        <v>93</v>
      </c>
      <c r="G1675">
        <v>18</v>
      </c>
      <c r="H1675" t="s">
        <v>338</v>
      </c>
      <c r="I1675" t="s">
        <v>120</v>
      </c>
      <c r="J1675" t="s">
        <v>174</v>
      </c>
      <c r="K1675" t="s">
        <v>296</v>
      </c>
      <c r="L1675" t="s">
        <v>282</v>
      </c>
      <c r="M1675">
        <v>8</v>
      </c>
      <c r="N1675">
        <v>320000</v>
      </c>
      <c r="O1675">
        <v>0.1</v>
      </c>
      <c r="P1675">
        <v>1500</v>
      </c>
      <c r="Q1675">
        <v>250000</v>
      </c>
      <c r="R1675" t="s">
        <v>219</v>
      </c>
      <c r="S1675" t="s">
        <v>168</v>
      </c>
      <c r="T1675" t="s">
        <v>101</v>
      </c>
      <c r="U1675">
        <v>3</v>
      </c>
      <c r="V1675">
        <v>2560000</v>
      </c>
      <c r="W1675">
        <v>256000</v>
      </c>
      <c r="X1675">
        <v>2304000</v>
      </c>
      <c r="Y1675">
        <v>2001500</v>
      </c>
      <c r="Z1675">
        <v>302500</v>
      </c>
      <c r="AA1675">
        <v>0.13129340277777801</v>
      </c>
      <c r="AB1675" t="s">
        <v>6435</v>
      </c>
      <c r="AC1675" s="14" t="s">
        <v>6477</v>
      </c>
    </row>
    <row r="1676" spans="1:29" x14ac:dyDescent="0.25">
      <c r="A1676" t="s">
        <v>5626</v>
      </c>
      <c r="B1676" s="3">
        <v>45772</v>
      </c>
      <c r="C1676" t="s">
        <v>2492</v>
      </c>
      <c r="D1676" t="s">
        <v>2493</v>
      </c>
      <c r="E1676" t="s">
        <v>5628</v>
      </c>
      <c r="F1676" t="s">
        <v>93</v>
      </c>
      <c r="G1676">
        <v>48</v>
      </c>
      <c r="H1676" t="s">
        <v>377</v>
      </c>
      <c r="I1676" t="s">
        <v>95</v>
      </c>
      <c r="J1676" t="s">
        <v>359</v>
      </c>
      <c r="K1676" t="s">
        <v>388</v>
      </c>
      <c r="L1676" t="s">
        <v>132</v>
      </c>
      <c r="M1676">
        <v>8</v>
      </c>
      <c r="N1676">
        <v>510000</v>
      </c>
      <c r="O1676">
        <v>0</v>
      </c>
      <c r="P1676">
        <v>6000</v>
      </c>
      <c r="Q1676">
        <v>410000</v>
      </c>
      <c r="R1676" t="s">
        <v>167</v>
      </c>
      <c r="S1676" t="s">
        <v>135</v>
      </c>
      <c r="T1676" t="s">
        <v>101</v>
      </c>
      <c r="U1676">
        <v>1</v>
      </c>
      <c r="V1676">
        <v>4080000</v>
      </c>
      <c r="W1676">
        <v>0</v>
      </c>
      <c r="X1676">
        <v>4080000</v>
      </c>
      <c r="Y1676">
        <v>3286000</v>
      </c>
      <c r="Z1676">
        <v>794000</v>
      </c>
      <c r="AA1676">
        <v>0.19460784313725499</v>
      </c>
      <c r="AB1676" t="s">
        <v>6431</v>
      </c>
      <c r="AC1676" s="14" t="s">
        <v>6478</v>
      </c>
    </row>
    <row r="1677" spans="1:29" x14ac:dyDescent="0.25">
      <c r="A1677" t="s">
        <v>5629</v>
      </c>
      <c r="B1677" s="3">
        <v>45869</v>
      </c>
      <c r="C1677" t="s">
        <v>2030</v>
      </c>
      <c r="D1677" t="s">
        <v>2031</v>
      </c>
      <c r="E1677" t="s">
        <v>5630</v>
      </c>
      <c r="F1677" t="s">
        <v>93</v>
      </c>
      <c r="G1677">
        <v>56</v>
      </c>
      <c r="H1677" t="s">
        <v>581</v>
      </c>
      <c r="I1677" t="s">
        <v>144</v>
      </c>
      <c r="J1677" t="s">
        <v>155</v>
      </c>
      <c r="K1677" t="s">
        <v>242</v>
      </c>
      <c r="L1677" t="s">
        <v>132</v>
      </c>
      <c r="M1677">
        <v>2</v>
      </c>
      <c r="N1677">
        <v>780000</v>
      </c>
      <c r="O1677">
        <v>0.15</v>
      </c>
      <c r="P1677">
        <v>12000</v>
      </c>
      <c r="Q1677">
        <v>630000</v>
      </c>
      <c r="R1677" t="s">
        <v>167</v>
      </c>
      <c r="S1677" t="s">
        <v>100</v>
      </c>
      <c r="T1677" t="s">
        <v>113</v>
      </c>
      <c r="U1677">
        <v>4</v>
      </c>
      <c r="V1677">
        <v>1560000</v>
      </c>
      <c r="W1677">
        <v>234000</v>
      </c>
      <c r="X1677">
        <v>1326000</v>
      </c>
      <c r="Y1677">
        <v>1272000</v>
      </c>
      <c r="Z1677">
        <v>54000</v>
      </c>
      <c r="AA1677">
        <v>4.0723981900452497E-2</v>
      </c>
      <c r="AB1677" t="s">
        <v>6425</v>
      </c>
      <c r="AC1677" s="14">
        <v>51</v>
      </c>
    </row>
    <row r="1678" spans="1:29" x14ac:dyDescent="0.25">
      <c r="A1678" t="s">
        <v>5631</v>
      </c>
      <c r="B1678" s="3">
        <v>45851</v>
      </c>
      <c r="C1678" t="s">
        <v>327</v>
      </c>
      <c r="D1678" t="s">
        <v>328</v>
      </c>
      <c r="E1678" t="s">
        <v>5632</v>
      </c>
      <c r="F1678" t="s">
        <v>93</v>
      </c>
      <c r="G1678">
        <v>64</v>
      </c>
      <c r="H1678" t="s">
        <v>581</v>
      </c>
      <c r="I1678" t="s">
        <v>144</v>
      </c>
      <c r="J1678" t="s">
        <v>174</v>
      </c>
      <c r="K1678" t="s">
        <v>145</v>
      </c>
      <c r="L1678" t="s">
        <v>146</v>
      </c>
      <c r="M1678">
        <v>2</v>
      </c>
      <c r="N1678">
        <v>145000</v>
      </c>
      <c r="O1678">
        <v>0.15</v>
      </c>
      <c r="P1678">
        <v>4000</v>
      </c>
      <c r="Q1678">
        <v>98000</v>
      </c>
      <c r="R1678" t="s">
        <v>167</v>
      </c>
      <c r="S1678" t="s">
        <v>148</v>
      </c>
      <c r="T1678" t="s">
        <v>101</v>
      </c>
      <c r="U1678">
        <v>5</v>
      </c>
      <c r="V1678">
        <v>290000</v>
      </c>
      <c r="W1678">
        <v>43500</v>
      </c>
      <c r="X1678">
        <v>246500</v>
      </c>
      <c r="Y1678">
        <v>200000</v>
      </c>
      <c r="Z1678">
        <v>46500</v>
      </c>
      <c r="AA1678">
        <v>0.18864097363083199</v>
      </c>
      <c r="AB1678" t="s">
        <v>6425</v>
      </c>
      <c r="AC1678" s="14">
        <v>51</v>
      </c>
    </row>
    <row r="1679" spans="1:29" x14ac:dyDescent="0.25">
      <c r="A1679" t="s">
        <v>5633</v>
      </c>
      <c r="B1679" s="3">
        <v>46017</v>
      </c>
      <c r="C1679" t="s">
        <v>349</v>
      </c>
      <c r="D1679" t="s">
        <v>923</v>
      </c>
      <c r="E1679" t="s">
        <v>5634</v>
      </c>
      <c r="F1679" t="s">
        <v>93</v>
      </c>
      <c r="G1679">
        <v>56</v>
      </c>
      <c r="H1679" t="s">
        <v>295</v>
      </c>
      <c r="I1679" t="s">
        <v>120</v>
      </c>
      <c r="J1679" t="s">
        <v>165</v>
      </c>
      <c r="K1679" t="s">
        <v>175</v>
      </c>
      <c r="L1679" t="s">
        <v>132</v>
      </c>
      <c r="M1679">
        <v>6</v>
      </c>
      <c r="N1679">
        <v>900000</v>
      </c>
      <c r="O1679">
        <v>0.05</v>
      </c>
      <c r="P1679">
        <v>2500</v>
      </c>
      <c r="Q1679">
        <v>730000</v>
      </c>
      <c r="R1679" t="s">
        <v>167</v>
      </c>
      <c r="S1679" t="s">
        <v>135</v>
      </c>
      <c r="T1679" t="s">
        <v>113</v>
      </c>
      <c r="U1679">
        <v>1</v>
      </c>
      <c r="V1679">
        <v>5400000</v>
      </c>
      <c r="W1679">
        <v>270000</v>
      </c>
      <c r="X1679">
        <v>5130000</v>
      </c>
      <c r="Y1679">
        <v>4382500</v>
      </c>
      <c r="Z1679">
        <v>747500</v>
      </c>
      <c r="AA1679">
        <v>0.14571150097465899</v>
      </c>
      <c r="AB1679" t="s">
        <v>6432</v>
      </c>
      <c r="AC1679" s="14">
        <v>51</v>
      </c>
    </row>
    <row r="1680" spans="1:29" x14ac:dyDescent="0.25">
      <c r="A1680" t="s">
        <v>5635</v>
      </c>
      <c r="B1680" s="3">
        <v>45889</v>
      </c>
      <c r="C1680" t="s">
        <v>5636</v>
      </c>
      <c r="D1680" t="s">
        <v>1965</v>
      </c>
      <c r="E1680" t="s">
        <v>5637</v>
      </c>
      <c r="F1680" t="s">
        <v>107</v>
      </c>
      <c r="G1680">
        <v>58</v>
      </c>
      <c r="H1680" t="s">
        <v>558</v>
      </c>
      <c r="I1680" t="s">
        <v>129</v>
      </c>
      <c r="J1680" t="s">
        <v>130</v>
      </c>
      <c r="K1680" t="s">
        <v>121</v>
      </c>
      <c r="L1680" t="s">
        <v>122</v>
      </c>
      <c r="M1680">
        <v>3</v>
      </c>
      <c r="N1680">
        <v>720000</v>
      </c>
      <c r="O1680">
        <v>0</v>
      </c>
      <c r="P1680">
        <v>6000</v>
      </c>
      <c r="Q1680">
        <v>600000</v>
      </c>
      <c r="R1680" t="s">
        <v>6415</v>
      </c>
      <c r="S1680" t="s">
        <v>135</v>
      </c>
      <c r="T1680" t="s">
        <v>101</v>
      </c>
      <c r="U1680">
        <v>3</v>
      </c>
      <c r="V1680">
        <v>2160000</v>
      </c>
      <c r="W1680">
        <v>0</v>
      </c>
      <c r="X1680">
        <v>2160000</v>
      </c>
      <c r="Y1680">
        <v>1806000</v>
      </c>
      <c r="Z1680">
        <v>354000</v>
      </c>
      <c r="AA1680">
        <v>0.163888888888889</v>
      </c>
      <c r="AB1680" t="s">
        <v>6433</v>
      </c>
      <c r="AC1680" s="14">
        <v>51</v>
      </c>
    </row>
    <row r="1681" spans="1:29" x14ac:dyDescent="0.25">
      <c r="A1681" t="s">
        <v>5638</v>
      </c>
      <c r="B1681" s="3">
        <v>45943</v>
      </c>
      <c r="C1681" t="s">
        <v>887</v>
      </c>
      <c r="D1681" t="s">
        <v>888</v>
      </c>
      <c r="E1681" t="s">
        <v>5639</v>
      </c>
      <c r="F1681" t="s">
        <v>93</v>
      </c>
      <c r="G1681">
        <v>51</v>
      </c>
      <c r="H1681" t="s">
        <v>595</v>
      </c>
      <c r="I1681" t="s">
        <v>263</v>
      </c>
      <c r="J1681" t="s">
        <v>130</v>
      </c>
      <c r="K1681" t="s">
        <v>388</v>
      </c>
      <c r="L1681" t="s">
        <v>132</v>
      </c>
      <c r="M1681">
        <v>1</v>
      </c>
      <c r="N1681">
        <v>510000</v>
      </c>
      <c r="O1681">
        <v>0.15</v>
      </c>
      <c r="P1681">
        <v>1500</v>
      </c>
      <c r="Q1681">
        <v>410000</v>
      </c>
      <c r="R1681" t="s">
        <v>99</v>
      </c>
      <c r="S1681" t="s">
        <v>100</v>
      </c>
      <c r="T1681" t="s">
        <v>101</v>
      </c>
      <c r="U1681">
        <v>3</v>
      </c>
      <c r="V1681">
        <v>510000</v>
      </c>
      <c r="W1681">
        <v>76500</v>
      </c>
      <c r="X1681">
        <v>433500</v>
      </c>
      <c r="Y1681">
        <v>411500</v>
      </c>
      <c r="Z1681">
        <v>22000</v>
      </c>
      <c r="AA1681">
        <v>5.0749711649365599E-2</v>
      </c>
      <c r="AB1681" t="s">
        <v>6427</v>
      </c>
      <c r="AC1681" s="14">
        <v>51</v>
      </c>
    </row>
    <row r="1682" spans="1:29" x14ac:dyDescent="0.25">
      <c r="A1682" t="s">
        <v>5640</v>
      </c>
      <c r="B1682" s="3">
        <v>45797</v>
      </c>
      <c r="C1682" t="s">
        <v>292</v>
      </c>
      <c r="D1682" t="s">
        <v>5642</v>
      </c>
      <c r="E1682" t="s">
        <v>5643</v>
      </c>
      <c r="F1682" t="s">
        <v>107</v>
      </c>
      <c r="G1682">
        <v>51</v>
      </c>
      <c r="H1682" t="s">
        <v>128</v>
      </c>
      <c r="I1682" t="s">
        <v>129</v>
      </c>
      <c r="J1682" t="s">
        <v>165</v>
      </c>
      <c r="K1682" t="s">
        <v>520</v>
      </c>
      <c r="L1682" t="s">
        <v>111</v>
      </c>
      <c r="M1682">
        <v>4</v>
      </c>
      <c r="N1682">
        <v>410000</v>
      </c>
      <c r="O1682">
        <v>0.1</v>
      </c>
      <c r="P1682">
        <v>8000</v>
      </c>
      <c r="Q1682">
        <v>325000</v>
      </c>
      <c r="R1682" t="s">
        <v>99</v>
      </c>
      <c r="S1682" t="s">
        <v>100</v>
      </c>
      <c r="T1682" t="s">
        <v>101</v>
      </c>
      <c r="U1682">
        <v>1</v>
      </c>
      <c r="V1682">
        <v>1640000</v>
      </c>
      <c r="W1682">
        <v>164000</v>
      </c>
      <c r="X1682">
        <v>1476000</v>
      </c>
      <c r="Y1682">
        <v>1308000</v>
      </c>
      <c r="Z1682">
        <v>168000</v>
      </c>
      <c r="AA1682">
        <v>0.113821138211382</v>
      </c>
      <c r="AB1682" t="s">
        <v>6430</v>
      </c>
      <c r="AC1682" s="14">
        <v>51</v>
      </c>
    </row>
    <row r="1683" spans="1:29" x14ac:dyDescent="0.25">
      <c r="A1683" t="s">
        <v>5644</v>
      </c>
      <c r="B1683" s="3">
        <v>45712</v>
      </c>
      <c r="C1683" t="s">
        <v>2822</v>
      </c>
      <c r="D1683" t="s">
        <v>2823</v>
      </c>
      <c r="E1683" t="s">
        <v>5646</v>
      </c>
      <c r="F1683" t="s">
        <v>107</v>
      </c>
      <c r="G1683">
        <v>46</v>
      </c>
      <c r="H1683" t="s">
        <v>804</v>
      </c>
      <c r="I1683" t="s">
        <v>95</v>
      </c>
      <c r="J1683" t="s">
        <v>359</v>
      </c>
      <c r="K1683" t="s">
        <v>242</v>
      </c>
      <c r="L1683" t="s">
        <v>132</v>
      </c>
      <c r="M1683">
        <v>3</v>
      </c>
      <c r="N1683">
        <v>780000</v>
      </c>
      <c r="O1683">
        <v>0.05</v>
      </c>
      <c r="P1683">
        <v>1500</v>
      </c>
      <c r="Q1683">
        <v>630000</v>
      </c>
      <c r="R1683" t="s">
        <v>219</v>
      </c>
      <c r="S1683" t="s">
        <v>100</v>
      </c>
      <c r="T1683" t="s">
        <v>101</v>
      </c>
      <c r="U1683">
        <v>2</v>
      </c>
      <c r="V1683">
        <v>2340000</v>
      </c>
      <c r="W1683">
        <v>117000</v>
      </c>
      <c r="X1683">
        <v>2223000</v>
      </c>
      <c r="Y1683">
        <v>1891500</v>
      </c>
      <c r="Z1683">
        <v>331500</v>
      </c>
      <c r="AA1683">
        <v>0.14912280701754399</v>
      </c>
      <c r="AB1683" t="s">
        <v>6429</v>
      </c>
      <c r="AC1683" s="14" t="s">
        <v>6478</v>
      </c>
    </row>
    <row r="1684" spans="1:29" x14ac:dyDescent="0.25">
      <c r="A1684" t="s">
        <v>5647</v>
      </c>
      <c r="B1684" s="3">
        <v>45686</v>
      </c>
      <c r="C1684" t="s">
        <v>2411</v>
      </c>
      <c r="D1684" t="s">
        <v>2412</v>
      </c>
      <c r="E1684" t="s">
        <v>5648</v>
      </c>
      <c r="F1684" t="s">
        <v>93</v>
      </c>
      <c r="G1684">
        <v>42</v>
      </c>
      <c r="H1684" t="s">
        <v>558</v>
      </c>
      <c r="I1684" t="s">
        <v>129</v>
      </c>
      <c r="J1684" t="s">
        <v>359</v>
      </c>
      <c r="K1684" t="s">
        <v>281</v>
      </c>
      <c r="L1684" t="s">
        <v>282</v>
      </c>
      <c r="M1684">
        <v>1</v>
      </c>
      <c r="N1684">
        <v>250000</v>
      </c>
      <c r="O1684">
        <v>0</v>
      </c>
      <c r="P1684">
        <v>4000</v>
      </c>
      <c r="Q1684">
        <v>190000</v>
      </c>
      <c r="R1684" t="s">
        <v>99</v>
      </c>
      <c r="S1684" t="s">
        <v>168</v>
      </c>
      <c r="T1684" t="s">
        <v>113</v>
      </c>
      <c r="U1684">
        <v>0</v>
      </c>
      <c r="V1684">
        <v>250000</v>
      </c>
      <c r="W1684">
        <v>0</v>
      </c>
      <c r="X1684">
        <v>250000</v>
      </c>
      <c r="Y1684">
        <v>194000</v>
      </c>
      <c r="Z1684">
        <v>56000</v>
      </c>
      <c r="AA1684">
        <v>0.224</v>
      </c>
      <c r="AB1684" t="s">
        <v>6426</v>
      </c>
      <c r="AC1684" s="14" t="s">
        <v>6478</v>
      </c>
    </row>
    <row r="1685" spans="1:29" x14ac:dyDescent="0.25">
      <c r="A1685" t="s">
        <v>5649</v>
      </c>
      <c r="B1685" s="3">
        <v>45922</v>
      </c>
      <c r="C1685" t="s">
        <v>2020</v>
      </c>
      <c r="D1685" t="s">
        <v>5650</v>
      </c>
      <c r="E1685" t="s">
        <v>5651</v>
      </c>
      <c r="F1685" t="s">
        <v>93</v>
      </c>
      <c r="G1685">
        <v>28</v>
      </c>
      <c r="H1685" t="s">
        <v>310</v>
      </c>
      <c r="I1685" t="s">
        <v>263</v>
      </c>
      <c r="J1685" t="s">
        <v>174</v>
      </c>
      <c r="K1685" t="s">
        <v>242</v>
      </c>
      <c r="L1685" t="s">
        <v>132</v>
      </c>
      <c r="M1685">
        <v>2</v>
      </c>
      <c r="N1685">
        <v>780000</v>
      </c>
      <c r="O1685">
        <v>0.05</v>
      </c>
      <c r="P1685">
        <v>8000</v>
      </c>
      <c r="Q1685">
        <v>630000</v>
      </c>
      <c r="R1685" t="s">
        <v>6415</v>
      </c>
      <c r="S1685" t="s">
        <v>148</v>
      </c>
      <c r="T1685" t="s">
        <v>113</v>
      </c>
      <c r="U1685">
        <v>5</v>
      </c>
      <c r="V1685">
        <v>1560000</v>
      </c>
      <c r="W1685">
        <v>78000</v>
      </c>
      <c r="X1685">
        <v>1482000</v>
      </c>
      <c r="Y1685">
        <v>1268000</v>
      </c>
      <c r="Z1685">
        <v>214000</v>
      </c>
      <c r="AA1685">
        <v>0.14439946018893399</v>
      </c>
      <c r="AB1685" t="s">
        <v>6435</v>
      </c>
      <c r="AC1685" s="14" t="s">
        <v>6479</v>
      </c>
    </row>
    <row r="1686" spans="1:29" x14ac:dyDescent="0.25">
      <c r="A1686" t="s">
        <v>5652</v>
      </c>
      <c r="B1686" s="3">
        <v>45866</v>
      </c>
      <c r="C1686" t="s">
        <v>2872</v>
      </c>
      <c r="D1686" t="s">
        <v>2873</v>
      </c>
      <c r="E1686" t="s">
        <v>5653</v>
      </c>
      <c r="F1686" t="s">
        <v>93</v>
      </c>
      <c r="G1686">
        <v>46</v>
      </c>
      <c r="H1686" t="s">
        <v>295</v>
      </c>
      <c r="I1686" t="s">
        <v>120</v>
      </c>
      <c r="J1686" t="s">
        <v>96</v>
      </c>
      <c r="K1686" t="s">
        <v>175</v>
      </c>
      <c r="L1686" t="s">
        <v>132</v>
      </c>
      <c r="M1686">
        <v>4</v>
      </c>
      <c r="N1686">
        <v>900000</v>
      </c>
      <c r="O1686">
        <v>0.15</v>
      </c>
      <c r="P1686">
        <v>8000</v>
      </c>
      <c r="Q1686">
        <v>730000</v>
      </c>
      <c r="R1686" t="s">
        <v>219</v>
      </c>
      <c r="S1686" t="s">
        <v>148</v>
      </c>
      <c r="T1686" t="s">
        <v>113</v>
      </c>
      <c r="U1686">
        <v>1</v>
      </c>
      <c r="V1686">
        <v>3600000</v>
      </c>
      <c r="W1686">
        <v>540000</v>
      </c>
      <c r="X1686">
        <v>3060000</v>
      </c>
      <c r="Y1686">
        <v>2928000</v>
      </c>
      <c r="Z1686">
        <v>132000</v>
      </c>
      <c r="AA1686">
        <v>4.3137254901960798E-2</v>
      </c>
      <c r="AB1686" t="s">
        <v>6425</v>
      </c>
      <c r="AC1686" s="14" t="s">
        <v>6478</v>
      </c>
    </row>
    <row r="1687" spans="1:29" x14ac:dyDescent="0.25">
      <c r="A1687" t="s">
        <v>5654</v>
      </c>
      <c r="B1687" s="3">
        <v>45963</v>
      </c>
      <c r="C1687" t="s">
        <v>642</v>
      </c>
      <c r="D1687" t="s">
        <v>643</v>
      </c>
      <c r="E1687" t="s">
        <v>5656</v>
      </c>
      <c r="F1687" t="s">
        <v>107</v>
      </c>
      <c r="G1687">
        <v>59</v>
      </c>
      <c r="H1687" t="s">
        <v>338</v>
      </c>
      <c r="I1687" t="s">
        <v>120</v>
      </c>
      <c r="J1687" t="s">
        <v>174</v>
      </c>
      <c r="K1687" t="s">
        <v>311</v>
      </c>
      <c r="L1687" t="s">
        <v>122</v>
      </c>
      <c r="M1687">
        <v>1</v>
      </c>
      <c r="N1687">
        <v>850000</v>
      </c>
      <c r="O1687">
        <v>0.02</v>
      </c>
      <c r="P1687">
        <v>1500</v>
      </c>
      <c r="Q1687">
        <v>710000</v>
      </c>
      <c r="R1687" t="s">
        <v>167</v>
      </c>
      <c r="S1687" t="s">
        <v>135</v>
      </c>
      <c r="T1687" t="s">
        <v>101</v>
      </c>
      <c r="U1687">
        <v>4</v>
      </c>
      <c r="V1687">
        <v>850000</v>
      </c>
      <c r="W1687">
        <v>17000</v>
      </c>
      <c r="X1687">
        <v>833000</v>
      </c>
      <c r="Y1687">
        <v>711500</v>
      </c>
      <c r="Z1687">
        <v>121500</v>
      </c>
      <c r="AA1687">
        <v>0.14585834333733499</v>
      </c>
      <c r="AB1687" t="s">
        <v>6424</v>
      </c>
      <c r="AC1687" s="14">
        <v>51</v>
      </c>
    </row>
    <row r="1688" spans="1:29" x14ac:dyDescent="0.25">
      <c r="A1688" t="s">
        <v>5657</v>
      </c>
      <c r="B1688" s="3">
        <v>45694</v>
      </c>
      <c r="C1688" t="s">
        <v>2187</v>
      </c>
      <c r="D1688" t="s">
        <v>2136</v>
      </c>
      <c r="E1688" t="s">
        <v>5659</v>
      </c>
      <c r="F1688" t="s">
        <v>107</v>
      </c>
      <c r="G1688">
        <v>23</v>
      </c>
      <c r="H1688" t="s">
        <v>595</v>
      </c>
      <c r="I1688" t="s">
        <v>263</v>
      </c>
      <c r="J1688" t="s">
        <v>165</v>
      </c>
      <c r="K1688" t="s">
        <v>852</v>
      </c>
      <c r="L1688" t="s">
        <v>122</v>
      </c>
      <c r="M1688">
        <v>4</v>
      </c>
      <c r="N1688">
        <v>680000</v>
      </c>
      <c r="O1688">
        <v>0.15</v>
      </c>
      <c r="P1688">
        <v>12000</v>
      </c>
      <c r="Q1688">
        <v>555000</v>
      </c>
      <c r="R1688" t="s">
        <v>99</v>
      </c>
      <c r="S1688" t="s">
        <v>100</v>
      </c>
      <c r="T1688" t="s">
        <v>101</v>
      </c>
      <c r="U1688">
        <v>4</v>
      </c>
      <c r="V1688">
        <v>2720000</v>
      </c>
      <c r="W1688">
        <v>408000</v>
      </c>
      <c r="X1688">
        <v>2312000</v>
      </c>
      <c r="Y1688">
        <v>2232000</v>
      </c>
      <c r="Z1688">
        <v>80000</v>
      </c>
      <c r="AA1688">
        <v>3.4602076124567498E-2</v>
      </c>
      <c r="AB1688" t="s">
        <v>6429</v>
      </c>
      <c r="AC1688" s="14" t="s">
        <v>6477</v>
      </c>
    </row>
    <row r="1689" spans="1:29" x14ac:dyDescent="0.25">
      <c r="A1689" t="s">
        <v>5660</v>
      </c>
      <c r="B1689" s="3">
        <v>45995</v>
      </c>
      <c r="C1689" t="s">
        <v>1913</v>
      </c>
      <c r="D1689" t="s">
        <v>1914</v>
      </c>
      <c r="E1689" t="s">
        <v>5662</v>
      </c>
      <c r="F1689" t="s">
        <v>107</v>
      </c>
      <c r="G1689">
        <v>58</v>
      </c>
      <c r="H1689" t="s">
        <v>310</v>
      </c>
      <c r="I1689" t="s">
        <v>263</v>
      </c>
      <c r="J1689" t="s">
        <v>165</v>
      </c>
      <c r="K1689" t="s">
        <v>852</v>
      </c>
      <c r="L1689" t="s">
        <v>122</v>
      </c>
      <c r="M1689">
        <v>1</v>
      </c>
      <c r="N1689">
        <v>680000</v>
      </c>
      <c r="O1689">
        <v>0.1</v>
      </c>
      <c r="P1689">
        <v>6000</v>
      </c>
      <c r="Q1689">
        <v>555000</v>
      </c>
      <c r="R1689" t="s">
        <v>167</v>
      </c>
      <c r="S1689" t="s">
        <v>100</v>
      </c>
      <c r="T1689" t="s">
        <v>101</v>
      </c>
      <c r="U1689">
        <v>5</v>
      </c>
      <c r="V1689">
        <v>680000</v>
      </c>
      <c r="W1689">
        <v>68000</v>
      </c>
      <c r="X1689">
        <v>612000</v>
      </c>
      <c r="Y1689">
        <v>561000</v>
      </c>
      <c r="Z1689">
        <v>51000</v>
      </c>
      <c r="AA1689">
        <v>8.3333333333333301E-2</v>
      </c>
      <c r="AB1689" t="s">
        <v>6432</v>
      </c>
      <c r="AC1689" s="14">
        <v>51</v>
      </c>
    </row>
    <row r="1690" spans="1:29" x14ac:dyDescent="0.25">
      <c r="A1690" t="s">
        <v>5663</v>
      </c>
      <c r="B1690" s="3">
        <v>45953</v>
      </c>
      <c r="C1690" t="s">
        <v>725</v>
      </c>
      <c r="D1690" t="s">
        <v>726</v>
      </c>
      <c r="E1690" t="s">
        <v>6396</v>
      </c>
      <c r="F1690" t="s">
        <v>93</v>
      </c>
      <c r="G1690">
        <v>32</v>
      </c>
      <c r="H1690" t="s">
        <v>377</v>
      </c>
      <c r="I1690" t="s">
        <v>95</v>
      </c>
      <c r="J1690" t="s">
        <v>130</v>
      </c>
      <c r="K1690" t="s">
        <v>145</v>
      </c>
      <c r="L1690" t="s">
        <v>146</v>
      </c>
      <c r="M1690">
        <v>7</v>
      </c>
      <c r="N1690">
        <v>145000</v>
      </c>
      <c r="O1690">
        <v>0.1</v>
      </c>
      <c r="P1690">
        <v>2500</v>
      </c>
      <c r="Q1690">
        <v>98000</v>
      </c>
      <c r="R1690" t="s">
        <v>99</v>
      </c>
      <c r="S1690" t="s">
        <v>100</v>
      </c>
      <c r="T1690" t="s">
        <v>113</v>
      </c>
      <c r="U1690">
        <v>5</v>
      </c>
      <c r="V1690">
        <v>1015000</v>
      </c>
      <c r="W1690">
        <v>101500</v>
      </c>
      <c r="X1690">
        <v>913500</v>
      </c>
      <c r="Y1690">
        <v>688500</v>
      </c>
      <c r="Z1690">
        <v>225000</v>
      </c>
      <c r="AA1690">
        <v>0.24630541871921199</v>
      </c>
      <c r="AB1690" t="s">
        <v>6427</v>
      </c>
      <c r="AC1690" s="14" t="s">
        <v>6479</v>
      </c>
    </row>
    <row r="1691" spans="1:29" x14ac:dyDescent="0.25">
      <c r="A1691" t="s">
        <v>5666</v>
      </c>
      <c r="B1691" s="3">
        <v>45891</v>
      </c>
      <c r="C1691" t="s">
        <v>5668</v>
      </c>
      <c r="D1691" t="s">
        <v>2144</v>
      </c>
      <c r="E1691" t="s">
        <v>5669</v>
      </c>
      <c r="F1691" t="s">
        <v>93</v>
      </c>
      <c r="G1691">
        <v>32</v>
      </c>
      <c r="H1691" t="s">
        <v>377</v>
      </c>
      <c r="I1691" t="s">
        <v>95</v>
      </c>
      <c r="J1691" t="s">
        <v>155</v>
      </c>
      <c r="K1691" t="s">
        <v>425</v>
      </c>
      <c r="L1691" t="s">
        <v>146</v>
      </c>
      <c r="M1691">
        <v>1</v>
      </c>
      <c r="N1691">
        <v>45000</v>
      </c>
      <c r="O1691">
        <v>0.05</v>
      </c>
      <c r="P1691">
        <v>8000</v>
      </c>
      <c r="Q1691">
        <v>27000</v>
      </c>
      <c r="R1691" t="s">
        <v>6415</v>
      </c>
      <c r="S1691" t="s">
        <v>135</v>
      </c>
      <c r="T1691" t="s">
        <v>113</v>
      </c>
      <c r="U1691">
        <v>1</v>
      </c>
      <c r="V1691">
        <v>45000</v>
      </c>
      <c r="W1691">
        <v>2250</v>
      </c>
      <c r="X1691">
        <v>42750</v>
      </c>
      <c r="Y1691">
        <v>35000</v>
      </c>
      <c r="Z1691">
        <v>7750</v>
      </c>
      <c r="AA1691">
        <v>0.181286549707602</v>
      </c>
      <c r="AB1691" t="s">
        <v>6433</v>
      </c>
      <c r="AC1691" s="14" t="s">
        <v>6479</v>
      </c>
    </row>
    <row r="1692" spans="1:29" x14ac:dyDescent="0.25">
      <c r="A1692" t="s">
        <v>5670</v>
      </c>
      <c r="B1692" s="3">
        <v>45810</v>
      </c>
      <c r="C1692" t="s">
        <v>307</v>
      </c>
      <c r="D1692" t="s">
        <v>308</v>
      </c>
      <c r="E1692" t="s">
        <v>5671</v>
      </c>
      <c r="F1692" t="s">
        <v>93</v>
      </c>
      <c r="G1692">
        <v>34</v>
      </c>
      <c r="H1692" t="s">
        <v>310</v>
      </c>
      <c r="I1692" t="s">
        <v>263</v>
      </c>
      <c r="J1692" t="s">
        <v>155</v>
      </c>
      <c r="K1692" t="s">
        <v>388</v>
      </c>
      <c r="L1692" t="s">
        <v>132</v>
      </c>
      <c r="M1692">
        <v>1</v>
      </c>
      <c r="N1692">
        <v>510000</v>
      </c>
      <c r="O1692">
        <v>0.1</v>
      </c>
      <c r="P1692">
        <v>1500</v>
      </c>
      <c r="Q1692">
        <v>410000</v>
      </c>
      <c r="R1692" t="s">
        <v>99</v>
      </c>
      <c r="S1692" t="s">
        <v>100</v>
      </c>
      <c r="T1692" t="s">
        <v>101</v>
      </c>
      <c r="U1692">
        <v>3</v>
      </c>
      <c r="V1692">
        <v>510000</v>
      </c>
      <c r="W1692">
        <v>51000</v>
      </c>
      <c r="X1692">
        <v>459000</v>
      </c>
      <c r="Y1692">
        <v>411500</v>
      </c>
      <c r="Z1692">
        <v>47500</v>
      </c>
      <c r="AA1692">
        <v>0.103485838779956</v>
      </c>
      <c r="AB1692" t="s">
        <v>6434</v>
      </c>
      <c r="AC1692" s="14" t="s">
        <v>6479</v>
      </c>
    </row>
    <row r="1693" spans="1:29" x14ac:dyDescent="0.25">
      <c r="A1693" t="s">
        <v>5672</v>
      </c>
      <c r="B1693" s="3">
        <v>45789</v>
      </c>
      <c r="C1693" t="s">
        <v>253</v>
      </c>
      <c r="D1693" t="s">
        <v>5673</v>
      </c>
      <c r="E1693" t="s">
        <v>5674</v>
      </c>
      <c r="F1693" t="s">
        <v>107</v>
      </c>
      <c r="G1693">
        <v>41</v>
      </c>
      <c r="H1693" t="s">
        <v>595</v>
      </c>
      <c r="I1693" t="s">
        <v>263</v>
      </c>
      <c r="J1693" t="s">
        <v>359</v>
      </c>
      <c r="K1693" t="s">
        <v>156</v>
      </c>
      <c r="L1693" t="s">
        <v>111</v>
      </c>
      <c r="M1693">
        <v>1</v>
      </c>
      <c r="N1693">
        <v>290000</v>
      </c>
      <c r="O1693">
        <v>0.15</v>
      </c>
      <c r="P1693">
        <v>6000</v>
      </c>
      <c r="Q1693">
        <v>225000</v>
      </c>
      <c r="R1693" t="s">
        <v>99</v>
      </c>
      <c r="S1693" t="s">
        <v>168</v>
      </c>
      <c r="T1693" t="s">
        <v>101</v>
      </c>
      <c r="U1693">
        <v>5</v>
      </c>
      <c r="V1693">
        <v>290000</v>
      </c>
      <c r="W1693">
        <v>43500</v>
      </c>
      <c r="X1693">
        <v>246500</v>
      </c>
      <c r="Y1693">
        <v>231000</v>
      </c>
      <c r="Z1693">
        <v>15500</v>
      </c>
      <c r="AA1693">
        <v>6.2880324543610602E-2</v>
      </c>
      <c r="AB1693" t="s">
        <v>6430</v>
      </c>
      <c r="AC1693" s="14" t="s">
        <v>6478</v>
      </c>
    </row>
    <row r="1694" spans="1:29" x14ac:dyDescent="0.25">
      <c r="A1694" t="s">
        <v>5675</v>
      </c>
      <c r="B1694" s="3">
        <v>45732</v>
      </c>
      <c r="C1694" t="s">
        <v>3922</v>
      </c>
      <c r="D1694" t="s">
        <v>3923</v>
      </c>
      <c r="E1694" t="s">
        <v>5676</v>
      </c>
      <c r="F1694" t="s">
        <v>93</v>
      </c>
      <c r="G1694">
        <v>21</v>
      </c>
      <c r="H1694" t="s">
        <v>119</v>
      </c>
      <c r="I1694" t="s">
        <v>120</v>
      </c>
      <c r="J1694" t="s">
        <v>174</v>
      </c>
      <c r="K1694" t="s">
        <v>311</v>
      </c>
      <c r="L1694" t="s">
        <v>122</v>
      </c>
      <c r="M1694">
        <v>1</v>
      </c>
      <c r="N1694">
        <v>850000</v>
      </c>
      <c r="O1694">
        <v>0.05</v>
      </c>
      <c r="P1694">
        <v>4000</v>
      </c>
      <c r="Q1694">
        <v>710000</v>
      </c>
      <c r="R1694" t="s">
        <v>6415</v>
      </c>
      <c r="S1694" t="s">
        <v>148</v>
      </c>
      <c r="T1694" t="s">
        <v>113</v>
      </c>
      <c r="U1694">
        <v>4</v>
      </c>
      <c r="V1694">
        <v>850000</v>
      </c>
      <c r="W1694">
        <v>42500</v>
      </c>
      <c r="X1694">
        <v>807500</v>
      </c>
      <c r="Y1694">
        <v>714000</v>
      </c>
      <c r="Z1694">
        <v>93500</v>
      </c>
      <c r="AA1694">
        <v>0.115789473684211</v>
      </c>
      <c r="AB1694" t="s">
        <v>6428</v>
      </c>
      <c r="AC1694" s="14" t="s">
        <v>6477</v>
      </c>
    </row>
    <row r="1695" spans="1:29" x14ac:dyDescent="0.25">
      <c r="A1695" t="s">
        <v>5677</v>
      </c>
      <c r="B1695" s="3">
        <v>45898</v>
      </c>
      <c r="C1695" t="s">
        <v>2423</v>
      </c>
      <c r="D1695" t="s">
        <v>2424</v>
      </c>
      <c r="E1695" t="s">
        <v>5679</v>
      </c>
      <c r="F1695" t="s">
        <v>107</v>
      </c>
      <c r="G1695">
        <v>45</v>
      </c>
      <c r="H1695" t="s">
        <v>804</v>
      </c>
      <c r="I1695" t="s">
        <v>95</v>
      </c>
      <c r="J1695" t="s">
        <v>130</v>
      </c>
      <c r="K1695" t="s">
        <v>242</v>
      </c>
      <c r="L1695" t="s">
        <v>132</v>
      </c>
      <c r="M1695">
        <v>6</v>
      </c>
      <c r="N1695">
        <v>780000</v>
      </c>
      <c r="O1695">
        <v>0.1</v>
      </c>
      <c r="P1695">
        <v>2500</v>
      </c>
      <c r="Q1695">
        <v>630000</v>
      </c>
      <c r="R1695" t="s">
        <v>219</v>
      </c>
      <c r="S1695" t="s">
        <v>135</v>
      </c>
      <c r="T1695" t="s">
        <v>101</v>
      </c>
      <c r="U1695">
        <v>5</v>
      </c>
      <c r="V1695">
        <v>4680000</v>
      </c>
      <c r="W1695">
        <v>468000</v>
      </c>
      <c r="X1695">
        <v>4212000</v>
      </c>
      <c r="Y1695">
        <v>3782500</v>
      </c>
      <c r="Z1695">
        <v>429500</v>
      </c>
      <c r="AA1695">
        <v>0.101970560303894</v>
      </c>
      <c r="AB1695" t="s">
        <v>6433</v>
      </c>
      <c r="AC1695" s="14" t="s">
        <v>6478</v>
      </c>
    </row>
    <row r="1696" spans="1:29" x14ac:dyDescent="0.25">
      <c r="A1696" t="s">
        <v>5680</v>
      </c>
      <c r="B1696" s="3">
        <v>46000</v>
      </c>
      <c r="C1696" t="s">
        <v>499</v>
      </c>
      <c r="D1696" t="s">
        <v>2279</v>
      </c>
      <c r="E1696" t="s">
        <v>5682</v>
      </c>
      <c r="F1696" t="s">
        <v>107</v>
      </c>
      <c r="G1696">
        <v>52</v>
      </c>
      <c r="H1696" t="s">
        <v>128</v>
      </c>
      <c r="I1696" t="s">
        <v>129</v>
      </c>
      <c r="J1696" t="s">
        <v>359</v>
      </c>
      <c r="K1696" t="s">
        <v>582</v>
      </c>
      <c r="L1696" t="s">
        <v>146</v>
      </c>
      <c r="M1696">
        <v>3</v>
      </c>
      <c r="N1696">
        <v>180000</v>
      </c>
      <c r="O1696">
        <v>0</v>
      </c>
      <c r="P1696">
        <v>6000</v>
      </c>
      <c r="Q1696">
        <v>125000</v>
      </c>
      <c r="R1696" t="s">
        <v>99</v>
      </c>
      <c r="S1696" t="s">
        <v>100</v>
      </c>
      <c r="T1696" t="s">
        <v>101</v>
      </c>
      <c r="U1696">
        <v>1</v>
      </c>
      <c r="V1696">
        <v>540000</v>
      </c>
      <c r="W1696">
        <v>0</v>
      </c>
      <c r="X1696">
        <v>540000</v>
      </c>
      <c r="Y1696">
        <v>381000</v>
      </c>
      <c r="Z1696">
        <v>159000</v>
      </c>
      <c r="AA1696">
        <v>0.29444444444444401</v>
      </c>
      <c r="AB1696" t="s">
        <v>6432</v>
      </c>
      <c r="AC1696" s="14">
        <v>51</v>
      </c>
    </row>
    <row r="1697" spans="1:29" x14ac:dyDescent="0.25">
      <c r="A1697" t="s">
        <v>5683</v>
      </c>
      <c r="B1697" s="3">
        <v>45715</v>
      </c>
      <c r="C1697" t="s">
        <v>1786</v>
      </c>
      <c r="D1697" t="s">
        <v>1787</v>
      </c>
      <c r="E1697" t="s">
        <v>5685</v>
      </c>
      <c r="F1697" t="s">
        <v>93</v>
      </c>
      <c r="G1697">
        <v>37</v>
      </c>
      <c r="H1697" t="s">
        <v>413</v>
      </c>
      <c r="I1697" t="s">
        <v>95</v>
      </c>
      <c r="J1697" t="s">
        <v>96</v>
      </c>
      <c r="K1697" t="s">
        <v>121</v>
      </c>
      <c r="L1697" t="s">
        <v>122</v>
      </c>
      <c r="M1697">
        <v>7</v>
      </c>
      <c r="N1697">
        <v>720000</v>
      </c>
      <c r="O1697">
        <v>0.02</v>
      </c>
      <c r="P1697">
        <v>4000</v>
      </c>
      <c r="Q1697">
        <v>600000</v>
      </c>
      <c r="R1697" t="s">
        <v>99</v>
      </c>
      <c r="S1697" t="s">
        <v>100</v>
      </c>
      <c r="T1697" t="s">
        <v>113</v>
      </c>
      <c r="U1697">
        <v>5</v>
      </c>
      <c r="V1697">
        <v>5040000</v>
      </c>
      <c r="W1697">
        <v>100800</v>
      </c>
      <c r="X1697">
        <v>4939200</v>
      </c>
      <c r="Y1697">
        <v>4204000</v>
      </c>
      <c r="Z1697">
        <v>735200</v>
      </c>
      <c r="AA1697">
        <v>0.14885001619695501</v>
      </c>
      <c r="AB1697" t="s">
        <v>6429</v>
      </c>
      <c r="AC1697" s="14" t="s">
        <v>6478</v>
      </c>
    </row>
    <row r="1698" spans="1:29" x14ac:dyDescent="0.25">
      <c r="A1698" t="s">
        <v>5686</v>
      </c>
      <c r="B1698" s="3">
        <v>45666</v>
      </c>
      <c r="C1698" t="s">
        <v>609</v>
      </c>
      <c r="D1698" t="s">
        <v>610</v>
      </c>
      <c r="E1698" t="s">
        <v>5687</v>
      </c>
      <c r="F1698" t="s">
        <v>93</v>
      </c>
      <c r="G1698">
        <v>47</v>
      </c>
      <c r="H1698" t="s">
        <v>581</v>
      </c>
      <c r="I1698" t="s">
        <v>144</v>
      </c>
      <c r="J1698" t="s">
        <v>155</v>
      </c>
      <c r="K1698" t="s">
        <v>388</v>
      </c>
      <c r="L1698" t="s">
        <v>132</v>
      </c>
      <c r="M1698">
        <v>8</v>
      </c>
      <c r="N1698">
        <v>510000</v>
      </c>
      <c r="O1698">
        <v>0</v>
      </c>
      <c r="P1698">
        <v>1500</v>
      </c>
      <c r="Q1698">
        <v>410000</v>
      </c>
      <c r="R1698" t="s">
        <v>134</v>
      </c>
      <c r="S1698" t="s">
        <v>168</v>
      </c>
      <c r="T1698" t="s">
        <v>113</v>
      </c>
      <c r="U1698">
        <v>1</v>
      </c>
      <c r="V1698">
        <v>4080000</v>
      </c>
      <c r="W1698">
        <v>0</v>
      </c>
      <c r="X1698">
        <v>4080000</v>
      </c>
      <c r="Y1698">
        <v>3281500</v>
      </c>
      <c r="Z1698">
        <v>798500</v>
      </c>
      <c r="AA1698">
        <v>0.19571078431372599</v>
      </c>
      <c r="AB1698" t="s">
        <v>6426</v>
      </c>
      <c r="AC1698" s="14" t="s">
        <v>6478</v>
      </c>
    </row>
    <row r="1699" spans="1:29" x14ac:dyDescent="0.25">
      <c r="A1699" t="s">
        <v>5688</v>
      </c>
      <c r="B1699" s="3">
        <v>45788</v>
      </c>
      <c r="C1699" t="s">
        <v>1076</v>
      </c>
      <c r="D1699" t="s">
        <v>1077</v>
      </c>
      <c r="E1699" t="s">
        <v>5690</v>
      </c>
      <c r="F1699" t="s">
        <v>93</v>
      </c>
      <c r="G1699">
        <v>26</v>
      </c>
      <c r="H1699" t="s">
        <v>1792</v>
      </c>
      <c r="I1699" t="s">
        <v>129</v>
      </c>
      <c r="J1699" t="s">
        <v>130</v>
      </c>
      <c r="K1699" t="s">
        <v>311</v>
      </c>
      <c r="L1699" t="s">
        <v>122</v>
      </c>
      <c r="M1699">
        <v>2</v>
      </c>
      <c r="N1699">
        <v>850000</v>
      </c>
      <c r="O1699">
        <v>0.02</v>
      </c>
      <c r="P1699">
        <v>12000</v>
      </c>
      <c r="Q1699">
        <v>710000</v>
      </c>
      <c r="R1699" t="s">
        <v>99</v>
      </c>
      <c r="S1699" t="s">
        <v>100</v>
      </c>
      <c r="T1699" t="s">
        <v>101</v>
      </c>
      <c r="U1699">
        <v>5</v>
      </c>
      <c r="V1699">
        <v>1700000</v>
      </c>
      <c r="W1699">
        <v>34000</v>
      </c>
      <c r="X1699">
        <v>1666000</v>
      </c>
      <c r="Y1699">
        <v>1432000</v>
      </c>
      <c r="Z1699">
        <v>234000</v>
      </c>
      <c r="AA1699">
        <v>0.14045618247298899</v>
      </c>
      <c r="AB1699" t="s">
        <v>6430</v>
      </c>
      <c r="AC1699" s="14" t="s">
        <v>6479</v>
      </c>
    </row>
    <row r="1700" spans="1:29" x14ac:dyDescent="0.25">
      <c r="A1700" t="s">
        <v>5691</v>
      </c>
      <c r="B1700" s="3">
        <v>45763</v>
      </c>
      <c r="C1700" t="s">
        <v>286</v>
      </c>
      <c r="D1700" t="s">
        <v>287</v>
      </c>
      <c r="E1700" t="s">
        <v>5693</v>
      </c>
      <c r="F1700" t="s">
        <v>107</v>
      </c>
      <c r="G1700">
        <v>64</v>
      </c>
      <c r="H1700" t="s">
        <v>413</v>
      </c>
      <c r="I1700" t="s">
        <v>95</v>
      </c>
      <c r="J1700" t="s">
        <v>212</v>
      </c>
      <c r="K1700" t="s">
        <v>388</v>
      </c>
      <c r="L1700" t="s">
        <v>132</v>
      </c>
      <c r="M1700">
        <v>3</v>
      </c>
      <c r="N1700">
        <v>510000</v>
      </c>
      <c r="O1700">
        <v>0</v>
      </c>
      <c r="P1700">
        <v>8000</v>
      </c>
      <c r="Q1700">
        <v>410000</v>
      </c>
      <c r="R1700" t="s">
        <v>167</v>
      </c>
      <c r="S1700" t="s">
        <v>148</v>
      </c>
      <c r="T1700" t="s">
        <v>113</v>
      </c>
      <c r="U1700">
        <v>1</v>
      </c>
      <c r="V1700">
        <v>1530000</v>
      </c>
      <c r="W1700">
        <v>0</v>
      </c>
      <c r="X1700">
        <v>1530000</v>
      </c>
      <c r="Y1700">
        <v>1238000</v>
      </c>
      <c r="Z1700">
        <v>292000</v>
      </c>
      <c r="AA1700">
        <v>0.19084967320261401</v>
      </c>
      <c r="AB1700" t="s">
        <v>6431</v>
      </c>
      <c r="AC1700" s="14">
        <v>51</v>
      </c>
    </row>
    <row r="1701" spans="1:29" x14ac:dyDescent="0.25">
      <c r="A1701" t="s">
        <v>5694</v>
      </c>
      <c r="B1701" s="3">
        <v>45919</v>
      </c>
      <c r="C1701" t="s">
        <v>1570</v>
      </c>
      <c r="D1701" t="s">
        <v>1571</v>
      </c>
      <c r="E1701" t="s">
        <v>5696</v>
      </c>
      <c r="F1701" t="s">
        <v>107</v>
      </c>
      <c r="G1701">
        <v>31</v>
      </c>
      <c r="H1701" t="s">
        <v>262</v>
      </c>
      <c r="I1701" t="s">
        <v>263</v>
      </c>
      <c r="J1701" t="s">
        <v>359</v>
      </c>
      <c r="K1701" t="s">
        <v>242</v>
      </c>
      <c r="L1701" t="s">
        <v>132</v>
      </c>
      <c r="M1701">
        <v>7</v>
      </c>
      <c r="N1701">
        <v>780000</v>
      </c>
      <c r="O1701">
        <v>0.15</v>
      </c>
      <c r="P1701">
        <v>4000</v>
      </c>
      <c r="Q1701">
        <v>630000</v>
      </c>
      <c r="R1701" t="s">
        <v>6415</v>
      </c>
      <c r="S1701" t="s">
        <v>100</v>
      </c>
      <c r="T1701" t="s">
        <v>101</v>
      </c>
      <c r="U1701">
        <v>5</v>
      </c>
      <c r="V1701">
        <v>5460000</v>
      </c>
      <c r="W1701">
        <v>819000</v>
      </c>
      <c r="X1701">
        <v>4641000</v>
      </c>
      <c r="Y1701">
        <v>4414000</v>
      </c>
      <c r="Z1701">
        <v>227000</v>
      </c>
      <c r="AA1701">
        <v>4.8911872441284199E-2</v>
      </c>
      <c r="AB1701" t="s">
        <v>6435</v>
      </c>
      <c r="AC1701" s="14" t="s">
        <v>6479</v>
      </c>
    </row>
    <row r="1702" spans="1:29" x14ac:dyDescent="0.25">
      <c r="A1702" t="s">
        <v>5697</v>
      </c>
      <c r="B1702" s="3">
        <v>45760</v>
      </c>
      <c r="C1702" t="s">
        <v>2581</v>
      </c>
      <c r="D1702" t="s">
        <v>4523</v>
      </c>
      <c r="E1702" t="s">
        <v>5699</v>
      </c>
      <c r="F1702" t="s">
        <v>107</v>
      </c>
      <c r="G1702">
        <v>61</v>
      </c>
      <c r="H1702" t="s">
        <v>581</v>
      </c>
      <c r="I1702" t="s">
        <v>144</v>
      </c>
      <c r="J1702" t="s">
        <v>109</v>
      </c>
      <c r="K1702" t="s">
        <v>281</v>
      </c>
      <c r="L1702" t="s">
        <v>282</v>
      </c>
      <c r="M1702">
        <v>3</v>
      </c>
      <c r="N1702">
        <v>250000</v>
      </c>
      <c r="O1702">
        <v>0.1</v>
      </c>
      <c r="P1702">
        <v>4000</v>
      </c>
      <c r="Q1702">
        <v>190000</v>
      </c>
      <c r="R1702" t="s">
        <v>167</v>
      </c>
      <c r="S1702" t="s">
        <v>168</v>
      </c>
      <c r="T1702" t="s">
        <v>101</v>
      </c>
      <c r="U1702">
        <v>3</v>
      </c>
      <c r="V1702">
        <v>750000</v>
      </c>
      <c r="W1702">
        <v>75000</v>
      </c>
      <c r="X1702">
        <v>675000</v>
      </c>
      <c r="Y1702">
        <v>574000</v>
      </c>
      <c r="Z1702">
        <v>101000</v>
      </c>
      <c r="AA1702">
        <v>0.14962962962963</v>
      </c>
      <c r="AB1702" t="s">
        <v>6431</v>
      </c>
      <c r="AC1702" s="14">
        <v>51</v>
      </c>
    </row>
    <row r="1703" spans="1:29" x14ac:dyDescent="0.25">
      <c r="A1703" t="s">
        <v>5700</v>
      </c>
      <c r="B1703" s="3">
        <v>45918</v>
      </c>
      <c r="C1703" t="s">
        <v>475</v>
      </c>
      <c r="D1703" t="s">
        <v>1434</v>
      </c>
      <c r="E1703" t="s">
        <v>5701</v>
      </c>
      <c r="F1703" t="s">
        <v>93</v>
      </c>
      <c r="G1703">
        <v>52</v>
      </c>
      <c r="H1703" t="s">
        <v>413</v>
      </c>
      <c r="I1703" t="s">
        <v>95</v>
      </c>
      <c r="J1703" t="s">
        <v>109</v>
      </c>
      <c r="K1703" t="s">
        <v>311</v>
      </c>
      <c r="L1703" t="s">
        <v>122</v>
      </c>
      <c r="M1703">
        <v>5</v>
      </c>
      <c r="N1703">
        <v>850000</v>
      </c>
      <c r="O1703">
        <v>0.1</v>
      </c>
      <c r="P1703">
        <v>2500</v>
      </c>
      <c r="Q1703">
        <v>710000</v>
      </c>
      <c r="R1703" t="s">
        <v>134</v>
      </c>
      <c r="S1703" t="s">
        <v>100</v>
      </c>
      <c r="T1703" t="s">
        <v>101</v>
      </c>
      <c r="U1703">
        <v>2</v>
      </c>
      <c r="V1703">
        <v>4250000</v>
      </c>
      <c r="W1703">
        <v>425000</v>
      </c>
      <c r="X1703">
        <v>3825000</v>
      </c>
      <c r="Y1703">
        <v>3552500</v>
      </c>
      <c r="Z1703">
        <v>272500</v>
      </c>
      <c r="AA1703">
        <v>7.1241830065359502E-2</v>
      </c>
      <c r="AB1703" t="s">
        <v>6435</v>
      </c>
      <c r="AC1703" s="14">
        <v>51</v>
      </c>
    </row>
    <row r="1704" spans="1:29" x14ac:dyDescent="0.25">
      <c r="A1704" t="s">
        <v>5702</v>
      </c>
      <c r="B1704" s="3">
        <v>45875</v>
      </c>
      <c r="C1704" t="s">
        <v>446</v>
      </c>
      <c r="D1704" t="s">
        <v>447</v>
      </c>
      <c r="E1704" t="s">
        <v>5703</v>
      </c>
      <c r="F1704" t="s">
        <v>93</v>
      </c>
      <c r="G1704">
        <v>48</v>
      </c>
      <c r="H1704" t="s">
        <v>119</v>
      </c>
      <c r="I1704" t="s">
        <v>120</v>
      </c>
      <c r="J1704" t="s">
        <v>109</v>
      </c>
      <c r="K1704" t="s">
        <v>145</v>
      </c>
      <c r="L1704" t="s">
        <v>146</v>
      </c>
      <c r="M1704">
        <v>1</v>
      </c>
      <c r="N1704">
        <v>145000</v>
      </c>
      <c r="O1704">
        <v>0</v>
      </c>
      <c r="P1704">
        <v>1500</v>
      </c>
      <c r="Q1704">
        <v>98000</v>
      </c>
      <c r="R1704" t="s">
        <v>167</v>
      </c>
      <c r="S1704" t="s">
        <v>148</v>
      </c>
      <c r="T1704" t="s">
        <v>113</v>
      </c>
      <c r="U1704">
        <v>3</v>
      </c>
      <c r="V1704">
        <v>145000</v>
      </c>
      <c r="W1704">
        <v>0</v>
      </c>
      <c r="X1704">
        <v>145000</v>
      </c>
      <c r="Y1704">
        <v>99500</v>
      </c>
      <c r="Z1704">
        <v>45500</v>
      </c>
      <c r="AA1704">
        <v>0.31379310344827599</v>
      </c>
      <c r="AB1704" t="s">
        <v>6433</v>
      </c>
      <c r="AC1704" s="14" t="s">
        <v>6478</v>
      </c>
    </row>
    <row r="1705" spans="1:29" x14ac:dyDescent="0.25">
      <c r="A1705" t="s">
        <v>5704</v>
      </c>
      <c r="B1705" s="3">
        <v>45796</v>
      </c>
      <c r="C1705" t="s">
        <v>1758</v>
      </c>
      <c r="D1705" t="s">
        <v>1759</v>
      </c>
      <c r="E1705" t="s">
        <v>6397</v>
      </c>
      <c r="F1705" t="s">
        <v>93</v>
      </c>
      <c r="G1705">
        <v>36</v>
      </c>
      <c r="H1705" t="s">
        <v>154</v>
      </c>
      <c r="I1705" t="s">
        <v>95</v>
      </c>
      <c r="J1705" t="s">
        <v>96</v>
      </c>
      <c r="K1705" t="s">
        <v>388</v>
      </c>
      <c r="L1705" t="s">
        <v>132</v>
      </c>
      <c r="M1705">
        <v>6</v>
      </c>
      <c r="N1705">
        <v>510000</v>
      </c>
      <c r="O1705">
        <v>0.15</v>
      </c>
      <c r="P1705">
        <v>6000</v>
      </c>
      <c r="Q1705">
        <v>410000</v>
      </c>
      <c r="R1705" t="s">
        <v>167</v>
      </c>
      <c r="S1705" t="s">
        <v>100</v>
      </c>
      <c r="T1705" t="s">
        <v>101</v>
      </c>
      <c r="U1705">
        <v>1</v>
      </c>
      <c r="V1705">
        <v>3060000</v>
      </c>
      <c r="W1705">
        <v>459000</v>
      </c>
      <c r="X1705">
        <v>2601000</v>
      </c>
      <c r="Y1705">
        <v>2466000</v>
      </c>
      <c r="Z1705">
        <v>135000</v>
      </c>
      <c r="AA1705">
        <v>5.1903114186851201E-2</v>
      </c>
      <c r="AB1705" t="s">
        <v>6430</v>
      </c>
      <c r="AC1705" s="14" t="s">
        <v>6478</v>
      </c>
    </row>
    <row r="1706" spans="1:29" x14ac:dyDescent="0.25">
      <c r="A1706" t="s">
        <v>5706</v>
      </c>
      <c r="B1706" s="3">
        <v>45874</v>
      </c>
      <c r="C1706" t="s">
        <v>253</v>
      </c>
      <c r="D1706" t="s">
        <v>254</v>
      </c>
      <c r="E1706" t="s">
        <v>5707</v>
      </c>
      <c r="F1706" t="s">
        <v>93</v>
      </c>
      <c r="G1706">
        <v>19</v>
      </c>
      <c r="H1706" t="s">
        <v>310</v>
      </c>
      <c r="I1706" t="s">
        <v>263</v>
      </c>
      <c r="J1706" t="s">
        <v>165</v>
      </c>
      <c r="K1706" t="s">
        <v>242</v>
      </c>
      <c r="L1706" t="s">
        <v>132</v>
      </c>
      <c r="M1706">
        <v>4</v>
      </c>
      <c r="N1706">
        <v>780000</v>
      </c>
      <c r="O1706">
        <v>0.05</v>
      </c>
      <c r="P1706">
        <v>2500</v>
      </c>
      <c r="Q1706">
        <v>630000</v>
      </c>
      <c r="R1706" t="s">
        <v>167</v>
      </c>
      <c r="S1706" t="s">
        <v>100</v>
      </c>
      <c r="T1706" t="s">
        <v>101</v>
      </c>
      <c r="U1706">
        <v>4</v>
      </c>
      <c r="V1706">
        <v>3120000</v>
      </c>
      <c r="W1706">
        <v>156000</v>
      </c>
      <c r="X1706">
        <v>2964000</v>
      </c>
      <c r="Y1706">
        <v>2522500</v>
      </c>
      <c r="Z1706">
        <v>441500</v>
      </c>
      <c r="AA1706">
        <v>0.148954116059379</v>
      </c>
      <c r="AB1706" t="s">
        <v>6433</v>
      </c>
      <c r="AC1706" s="14" t="s">
        <v>6477</v>
      </c>
    </row>
    <row r="1707" spans="1:29" x14ac:dyDescent="0.25">
      <c r="A1707" t="s">
        <v>5708</v>
      </c>
      <c r="B1707" s="3">
        <v>45821</v>
      </c>
      <c r="C1707" t="s">
        <v>3922</v>
      </c>
      <c r="E1707" t="s">
        <v>5709</v>
      </c>
      <c r="F1707" t="s">
        <v>93</v>
      </c>
      <c r="G1707">
        <v>48</v>
      </c>
      <c r="H1707" t="s">
        <v>128</v>
      </c>
      <c r="I1707" t="s">
        <v>129</v>
      </c>
      <c r="J1707" t="s">
        <v>174</v>
      </c>
      <c r="K1707" t="s">
        <v>388</v>
      </c>
      <c r="L1707" t="s">
        <v>132</v>
      </c>
      <c r="M1707">
        <v>5</v>
      </c>
      <c r="N1707">
        <v>510000</v>
      </c>
      <c r="O1707">
        <v>0</v>
      </c>
      <c r="P1707">
        <v>4000</v>
      </c>
      <c r="Q1707">
        <v>410000</v>
      </c>
      <c r="R1707" t="s">
        <v>167</v>
      </c>
      <c r="S1707" t="s">
        <v>135</v>
      </c>
      <c r="T1707" t="s">
        <v>101</v>
      </c>
      <c r="U1707">
        <v>4</v>
      </c>
      <c r="V1707">
        <v>2550000</v>
      </c>
      <c r="W1707">
        <v>0</v>
      </c>
      <c r="X1707">
        <v>2550000</v>
      </c>
      <c r="Y1707">
        <v>2054000</v>
      </c>
      <c r="Z1707">
        <v>496000</v>
      </c>
      <c r="AA1707">
        <v>0.194509803921569</v>
      </c>
      <c r="AB1707" t="s">
        <v>6434</v>
      </c>
      <c r="AC1707" s="14" t="s">
        <v>6478</v>
      </c>
    </row>
    <row r="1708" spans="1:29" x14ac:dyDescent="0.25">
      <c r="A1708" t="s">
        <v>5710</v>
      </c>
      <c r="B1708" s="3">
        <v>45696</v>
      </c>
      <c r="C1708" t="s">
        <v>3453</v>
      </c>
      <c r="D1708" t="s">
        <v>3454</v>
      </c>
      <c r="E1708" t="s">
        <v>5711</v>
      </c>
      <c r="F1708" t="s">
        <v>93</v>
      </c>
      <c r="G1708">
        <v>51</v>
      </c>
      <c r="H1708" t="s">
        <v>1792</v>
      </c>
      <c r="I1708" t="s">
        <v>129</v>
      </c>
      <c r="J1708" t="s">
        <v>212</v>
      </c>
      <c r="K1708" t="s">
        <v>425</v>
      </c>
      <c r="L1708" t="s">
        <v>146</v>
      </c>
      <c r="M1708">
        <v>3</v>
      </c>
      <c r="N1708">
        <v>45000</v>
      </c>
      <c r="O1708">
        <v>0.02</v>
      </c>
      <c r="P1708">
        <v>8000</v>
      </c>
      <c r="Q1708">
        <v>27000</v>
      </c>
      <c r="R1708" t="s">
        <v>167</v>
      </c>
      <c r="S1708" t="s">
        <v>135</v>
      </c>
      <c r="T1708" t="s">
        <v>101</v>
      </c>
      <c r="U1708">
        <v>1</v>
      </c>
      <c r="V1708">
        <v>135000</v>
      </c>
      <c r="W1708">
        <v>2700</v>
      </c>
      <c r="X1708">
        <v>132300</v>
      </c>
      <c r="Y1708">
        <v>89000</v>
      </c>
      <c r="Z1708">
        <v>43300</v>
      </c>
      <c r="AA1708">
        <v>0.32728647014361301</v>
      </c>
      <c r="AB1708" t="s">
        <v>6429</v>
      </c>
      <c r="AC1708" s="14">
        <v>51</v>
      </c>
    </row>
    <row r="1709" spans="1:29" x14ac:dyDescent="0.25">
      <c r="A1709" t="s">
        <v>5712</v>
      </c>
      <c r="B1709" s="3">
        <v>45793</v>
      </c>
      <c r="C1709" t="s">
        <v>568</v>
      </c>
      <c r="E1709" t="s">
        <v>5713</v>
      </c>
      <c r="F1709" t="s">
        <v>93</v>
      </c>
      <c r="G1709">
        <v>46</v>
      </c>
      <c r="H1709" t="s">
        <v>413</v>
      </c>
      <c r="I1709" t="s">
        <v>95</v>
      </c>
      <c r="J1709" t="s">
        <v>165</v>
      </c>
      <c r="K1709" t="s">
        <v>242</v>
      </c>
      <c r="L1709" t="s">
        <v>132</v>
      </c>
      <c r="M1709">
        <v>3</v>
      </c>
      <c r="N1709">
        <v>780000</v>
      </c>
      <c r="O1709">
        <v>0.05</v>
      </c>
      <c r="P1709">
        <v>2500</v>
      </c>
      <c r="Q1709">
        <v>630000</v>
      </c>
      <c r="R1709" t="s">
        <v>99</v>
      </c>
      <c r="S1709" t="s">
        <v>100</v>
      </c>
      <c r="T1709" t="s">
        <v>101</v>
      </c>
      <c r="U1709">
        <v>5</v>
      </c>
      <c r="V1709">
        <v>2340000</v>
      </c>
      <c r="W1709">
        <v>117000</v>
      </c>
      <c r="X1709">
        <v>2223000</v>
      </c>
      <c r="Y1709">
        <v>1892500</v>
      </c>
      <c r="Z1709">
        <v>330500</v>
      </c>
      <c r="AA1709">
        <v>0.148672964462438</v>
      </c>
      <c r="AB1709" t="s">
        <v>6430</v>
      </c>
      <c r="AC1709" s="14" t="s">
        <v>6478</v>
      </c>
    </row>
    <row r="1710" spans="1:29" x14ac:dyDescent="0.25">
      <c r="A1710" t="s">
        <v>5714</v>
      </c>
      <c r="B1710" s="3">
        <v>45946</v>
      </c>
      <c r="C1710" t="s">
        <v>609</v>
      </c>
      <c r="D1710" t="s">
        <v>610</v>
      </c>
      <c r="E1710" t="s">
        <v>5715</v>
      </c>
      <c r="F1710" t="s">
        <v>93</v>
      </c>
      <c r="G1710">
        <v>20</v>
      </c>
      <c r="H1710" t="s">
        <v>262</v>
      </c>
      <c r="I1710" t="s">
        <v>263</v>
      </c>
      <c r="J1710" t="s">
        <v>165</v>
      </c>
      <c r="K1710" t="s">
        <v>852</v>
      </c>
      <c r="L1710" t="s">
        <v>122</v>
      </c>
      <c r="M1710">
        <v>3</v>
      </c>
      <c r="N1710">
        <v>680000</v>
      </c>
      <c r="O1710">
        <v>0</v>
      </c>
      <c r="P1710">
        <v>12000</v>
      </c>
      <c r="Q1710">
        <v>555000</v>
      </c>
      <c r="R1710" t="s">
        <v>6415</v>
      </c>
      <c r="S1710" t="s">
        <v>168</v>
      </c>
      <c r="T1710" t="s">
        <v>113</v>
      </c>
      <c r="U1710">
        <v>5</v>
      </c>
      <c r="V1710">
        <v>2040000</v>
      </c>
      <c r="W1710">
        <v>0</v>
      </c>
      <c r="X1710">
        <v>2040000</v>
      </c>
      <c r="Y1710">
        <v>1677000</v>
      </c>
      <c r="Z1710">
        <v>363000</v>
      </c>
      <c r="AA1710">
        <v>0.17794117647058799</v>
      </c>
      <c r="AB1710" t="s">
        <v>6427</v>
      </c>
      <c r="AC1710" s="14" t="s">
        <v>6477</v>
      </c>
    </row>
    <row r="1711" spans="1:29" x14ac:dyDescent="0.25">
      <c r="A1711" t="s">
        <v>5716</v>
      </c>
      <c r="B1711" s="3">
        <v>45910</v>
      </c>
      <c r="C1711" t="s">
        <v>2315</v>
      </c>
      <c r="D1711" t="s">
        <v>2316</v>
      </c>
      <c r="E1711" t="s">
        <v>5718</v>
      </c>
      <c r="F1711" t="s">
        <v>93</v>
      </c>
      <c r="G1711">
        <v>65</v>
      </c>
      <c r="H1711" t="s">
        <v>581</v>
      </c>
      <c r="I1711" t="s">
        <v>144</v>
      </c>
      <c r="J1711" t="s">
        <v>212</v>
      </c>
      <c r="K1711" t="s">
        <v>425</v>
      </c>
      <c r="L1711" t="s">
        <v>146</v>
      </c>
      <c r="M1711">
        <v>3</v>
      </c>
      <c r="N1711">
        <v>45000</v>
      </c>
      <c r="O1711">
        <v>0.1</v>
      </c>
      <c r="P1711">
        <v>12000</v>
      </c>
      <c r="Q1711">
        <v>27000</v>
      </c>
      <c r="R1711" t="s">
        <v>99</v>
      </c>
      <c r="S1711" t="s">
        <v>100</v>
      </c>
      <c r="T1711" t="s">
        <v>101</v>
      </c>
      <c r="U1711">
        <v>2</v>
      </c>
      <c r="V1711">
        <v>135000</v>
      </c>
      <c r="W1711">
        <v>13500</v>
      </c>
      <c r="X1711">
        <v>121500</v>
      </c>
      <c r="Y1711">
        <v>93000</v>
      </c>
      <c r="Z1711">
        <v>28500</v>
      </c>
      <c r="AA1711">
        <v>0.234567901234568</v>
      </c>
      <c r="AB1711" t="s">
        <v>6435</v>
      </c>
      <c r="AC1711" s="14">
        <v>51</v>
      </c>
    </row>
    <row r="1712" spans="1:29" x14ac:dyDescent="0.25">
      <c r="A1712" t="s">
        <v>5719</v>
      </c>
      <c r="B1712" s="3">
        <v>45860</v>
      </c>
      <c r="C1712" t="s">
        <v>1216</v>
      </c>
      <c r="D1712" t="s">
        <v>1217</v>
      </c>
      <c r="E1712" t="s">
        <v>5720</v>
      </c>
      <c r="F1712" t="s">
        <v>107</v>
      </c>
      <c r="G1712">
        <v>19</v>
      </c>
      <c r="H1712" t="s">
        <v>377</v>
      </c>
      <c r="I1712" t="s">
        <v>95</v>
      </c>
      <c r="J1712" t="s">
        <v>359</v>
      </c>
      <c r="K1712" t="s">
        <v>242</v>
      </c>
      <c r="L1712" t="s">
        <v>132</v>
      </c>
      <c r="M1712">
        <v>7</v>
      </c>
      <c r="N1712">
        <v>780000</v>
      </c>
      <c r="O1712">
        <v>0.15</v>
      </c>
      <c r="P1712">
        <v>12000</v>
      </c>
      <c r="Q1712">
        <v>630000</v>
      </c>
      <c r="R1712" t="s">
        <v>134</v>
      </c>
      <c r="S1712" t="s">
        <v>100</v>
      </c>
      <c r="T1712" t="s">
        <v>101</v>
      </c>
      <c r="U1712">
        <v>3</v>
      </c>
      <c r="V1712">
        <v>5460000</v>
      </c>
      <c r="W1712">
        <v>819000</v>
      </c>
      <c r="X1712">
        <v>4641000</v>
      </c>
      <c r="Y1712">
        <v>4422000</v>
      </c>
      <c r="Z1712">
        <v>219000</v>
      </c>
      <c r="AA1712">
        <v>4.7188106011635401E-2</v>
      </c>
      <c r="AB1712" t="s">
        <v>6425</v>
      </c>
      <c r="AC1712" s="14" t="s">
        <v>6477</v>
      </c>
    </row>
    <row r="1713" spans="1:29" x14ac:dyDescent="0.25">
      <c r="A1713" t="s">
        <v>5721</v>
      </c>
      <c r="B1713" s="3">
        <v>45803</v>
      </c>
      <c r="C1713" t="s">
        <v>2120</v>
      </c>
      <c r="D1713" t="s">
        <v>1332</v>
      </c>
      <c r="E1713" t="s">
        <v>5723</v>
      </c>
      <c r="F1713" t="s">
        <v>107</v>
      </c>
      <c r="G1713">
        <v>60</v>
      </c>
      <c r="H1713" t="s">
        <v>119</v>
      </c>
      <c r="I1713" t="s">
        <v>120</v>
      </c>
      <c r="J1713" t="s">
        <v>212</v>
      </c>
      <c r="K1713" t="s">
        <v>296</v>
      </c>
      <c r="L1713" t="s">
        <v>282</v>
      </c>
      <c r="M1713">
        <v>5</v>
      </c>
      <c r="N1713">
        <v>320000</v>
      </c>
      <c r="O1713">
        <v>0.15</v>
      </c>
      <c r="P1713">
        <v>6000</v>
      </c>
      <c r="Q1713">
        <v>250000</v>
      </c>
      <c r="R1713" t="s">
        <v>6415</v>
      </c>
      <c r="S1713" t="s">
        <v>100</v>
      </c>
      <c r="T1713" t="s">
        <v>101</v>
      </c>
      <c r="U1713">
        <v>3</v>
      </c>
      <c r="V1713">
        <v>1600000</v>
      </c>
      <c r="W1713">
        <v>240000</v>
      </c>
      <c r="X1713">
        <v>1360000</v>
      </c>
      <c r="Y1713">
        <v>1256000</v>
      </c>
      <c r="Z1713">
        <v>104000</v>
      </c>
      <c r="AA1713">
        <v>7.6470588235294096E-2</v>
      </c>
      <c r="AB1713" t="s">
        <v>6430</v>
      </c>
      <c r="AC1713" s="14">
        <v>51</v>
      </c>
    </row>
    <row r="1714" spans="1:29" x14ac:dyDescent="0.25">
      <c r="A1714" t="s">
        <v>5724</v>
      </c>
      <c r="B1714" s="3">
        <v>45748</v>
      </c>
      <c r="C1714" t="s">
        <v>517</v>
      </c>
      <c r="D1714" t="s">
        <v>518</v>
      </c>
      <c r="E1714" t="s">
        <v>5726</v>
      </c>
      <c r="F1714" t="s">
        <v>107</v>
      </c>
      <c r="G1714">
        <v>64</v>
      </c>
      <c r="H1714" t="s">
        <v>154</v>
      </c>
      <c r="I1714" t="s">
        <v>95</v>
      </c>
      <c r="J1714" t="s">
        <v>155</v>
      </c>
      <c r="K1714" t="s">
        <v>145</v>
      </c>
      <c r="L1714" t="s">
        <v>146</v>
      </c>
      <c r="M1714">
        <v>1</v>
      </c>
      <c r="N1714">
        <v>145000</v>
      </c>
      <c r="O1714">
        <v>0</v>
      </c>
      <c r="P1714">
        <v>8000</v>
      </c>
      <c r="Q1714">
        <v>98000</v>
      </c>
      <c r="R1714" t="s">
        <v>219</v>
      </c>
      <c r="S1714" t="s">
        <v>100</v>
      </c>
      <c r="T1714" t="s">
        <v>113</v>
      </c>
      <c r="U1714">
        <v>2</v>
      </c>
      <c r="V1714">
        <v>145000</v>
      </c>
      <c r="W1714">
        <v>0</v>
      </c>
      <c r="X1714">
        <v>145000</v>
      </c>
      <c r="Y1714">
        <v>106000</v>
      </c>
      <c r="Z1714">
        <v>39000</v>
      </c>
      <c r="AA1714">
        <v>0.26896551724137902</v>
      </c>
      <c r="AB1714" t="s">
        <v>6431</v>
      </c>
      <c r="AC1714" s="14">
        <v>51</v>
      </c>
    </row>
    <row r="1715" spans="1:29" x14ac:dyDescent="0.25">
      <c r="A1715" t="s">
        <v>5727</v>
      </c>
      <c r="B1715" s="3">
        <v>45723</v>
      </c>
      <c r="C1715" t="s">
        <v>2990</v>
      </c>
      <c r="D1715" t="s">
        <v>2017</v>
      </c>
      <c r="E1715" t="s">
        <v>5728</v>
      </c>
      <c r="F1715" t="s">
        <v>107</v>
      </c>
      <c r="G1715">
        <v>18</v>
      </c>
      <c r="H1715" t="s">
        <v>595</v>
      </c>
      <c r="I1715" t="s">
        <v>263</v>
      </c>
      <c r="J1715" t="s">
        <v>96</v>
      </c>
      <c r="K1715" t="s">
        <v>311</v>
      </c>
      <c r="L1715" t="s">
        <v>122</v>
      </c>
      <c r="M1715">
        <v>8</v>
      </c>
      <c r="N1715">
        <v>850000</v>
      </c>
      <c r="O1715">
        <v>0</v>
      </c>
      <c r="P1715">
        <v>6000</v>
      </c>
      <c r="Q1715">
        <v>710000</v>
      </c>
      <c r="R1715" t="s">
        <v>99</v>
      </c>
      <c r="S1715" t="s">
        <v>100</v>
      </c>
      <c r="T1715" t="s">
        <v>113</v>
      </c>
      <c r="U1715">
        <v>1</v>
      </c>
      <c r="V1715">
        <v>6800000</v>
      </c>
      <c r="W1715">
        <v>0</v>
      </c>
      <c r="X1715">
        <v>6800000</v>
      </c>
      <c r="Y1715">
        <v>5686000</v>
      </c>
      <c r="Z1715">
        <v>1114000</v>
      </c>
      <c r="AA1715">
        <v>0.16382352941176501</v>
      </c>
      <c r="AB1715" t="s">
        <v>6428</v>
      </c>
      <c r="AC1715" s="14" t="s">
        <v>6477</v>
      </c>
    </row>
    <row r="1716" spans="1:29" x14ac:dyDescent="0.25">
      <c r="A1716" t="s">
        <v>5729</v>
      </c>
      <c r="B1716" s="3">
        <v>45749</v>
      </c>
      <c r="C1716" t="s">
        <v>1631</v>
      </c>
      <c r="D1716" t="s">
        <v>1672</v>
      </c>
      <c r="E1716" t="s">
        <v>5730</v>
      </c>
      <c r="F1716" t="s">
        <v>93</v>
      </c>
      <c r="G1716">
        <v>50</v>
      </c>
      <c r="H1716" t="s">
        <v>377</v>
      </c>
      <c r="I1716" t="s">
        <v>95</v>
      </c>
      <c r="J1716" t="s">
        <v>155</v>
      </c>
      <c r="K1716" t="s">
        <v>852</v>
      </c>
      <c r="L1716" t="s">
        <v>122</v>
      </c>
      <c r="M1716">
        <v>3</v>
      </c>
      <c r="N1716">
        <v>680000</v>
      </c>
      <c r="O1716">
        <v>0.05</v>
      </c>
      <c r="P1716">
        <v>2500</v>
      </c>
      <c r="Q1716">
        <v>555000</v>
      </c>
      <c r="R1716" t="s">
        <v>99</v>
      </c>
      <c r="S1716" t="s">
        <v>100</v>
      </c>
      <c r="T1716" t="s">
        <v>101</v>
      </c>
      <c r="U1716">
        <v>5</v>
      </c>
      <c r="V1716">
        <v>2040000</v>
      </c>
      <c r="W1716">
        <v>102000</v>
      </c>
      <c r="X1716">
        <v>1938000</v>
      </c>
      <c r="Y1716">
        <v>1667500</v>
      </c>
      <c r="Z1716">
        <v>270500</v>
      </c>
      <c r="AA1716">
        <v>0.13957688338493299</v>
      </c>
      <c r="AB1716" t="s">
        <v>6431</v>
      </c>
      <c r="AC1716" s="14" t="s">
        <v>6478</v>
      </c>
    </row>
    <row r="1717" spans="1:29" x14ac:dyDescent="0.25">
      <c r="A1717" t="s">
        <v>5731</v>
      </c>
      <c r="B1717" s="3">
        <v>45996</v>
      </c>
      <c r="C1717" t="s">
        <v>4359</v>
      </c>
      <c r="D1717" t="s">
        <v>4360</v>
      </c>
      <c r="E1717" t="s">
        <v>5732</v>
      </c>
      <c r="F1717" t="s">
        <v>93</v>
      </c>
      <c r="G1717">
        <v>62</v>
      </c>
      <c r="H1717" t="s">
        <v>581</v>
      </c>
      <c r="I1717" t="s">
        <v>144</v>
      </c>
      <c r="J1717" t="s">
        <v>359</v>
      </c>
      <c r="K1717" t="s">
        <v>175</v>
      </c>
      <c r="L1717" t="s">
        <v>132</v>
      </c>
      <c r="M1717">
        <v>8</v>
      </c>
      <c r="N1717">
        <v>900000</v>
      </c>
      <c r="O1717">
        <v>0.15</v>
      </c>
      <c r="P1717">
        <v>6000</v>
      </c>
      <c r="Q1717">
        <v>730000</v>
      </c>
      <c r="R1717" t="s">
        <v>99</v>
      </c>
      <c r="S1717" t="s">
        <v>100</v>
      </c>
      <c r="T1717" t="s">
        <v>101</v>
      </c>
      <c r="U1717">
        <v>5</v>
      </c>
      <c r="V1717">
        <v>7200000</v>
      </c>
      <c r="W1717">
        <v>1080000</v>
      </c>
      <c r="X1717">
        <v>6120000</v>
      </c>
      <c r="Y1717">
        <v>5846000</v>
      </c>
      <c r="Z1717">
        <v>274000</v>
      </c>
      <c r="AA1717">
        <v>4.4771241830065402E-2</v>
      </c>
      <c r="AB1717" t="s">
        <v>6432</v>
      </c>
      <c r="AC1717" s="14">
        <v>51</v>
      </c>
    </row>
    <row r="1718" spans="1:29" x14ac:dyDescent="0.25">
      <c r="A1718" t="s">
        <v>5733</v>
      </c>
      <c r="B1718" s="3">
        <v>45944</v>
      </c>
      <c r="C1718" t="s">
        <v>3453</v>
      </c>
      <c r="D1718" t="s">
        <v>3454</v>
      </c>
      <c r="E1718" t="s">
        <v>5734</v>
      </c>
      <c r="F1718" t="s">
        <v>107</v>
      </c>
      <c r="G1718">
        <v>58</v>
      </c>
      <c r="H1718" t="s">
        <v>1279</v>
      </c>
      <c r="I1718" t="s">
        <v>144</v>
      </c>
      <c r="J1718" t="s">
        <v>212</v>
      </c>
      <c r="K1718" t="s">
        <v>425</v>
      </c>
      <c r="L1718" t="s">
        <v>146</v>
      </c>
      <c r="M1718">
        <v>4</v>
      </c>
      <c r="N1718">
        <v>45000</v>
      </c>
      <c r="O1718">
        <v>0.1</v>
      </c>
      <c r="P1718">
        <v>4000</v>
      </c>
      <c r="Q1718">
        <v>27000</v>
      </c>
      <c r="R1718" t="s">
        <v>219</v>
      </c>
      <c r="S1718" t="s">
        <v>100</v>
      </c>
      <c r="T1718" t="s">
        <v>101</v>
      </c>
      <c r="U1718">
        <v>2</v>
      </c>
      <c r="V1718">
        <v>180000</v>
      </c>
      <c r="W1718">
        <v>18000</v>
      </c>
      <c r="X1718">
        <v>162000</v>
      </c>
      <c r="Y1718">
        <v>112000</v>
      </c>
      <c r="Z1718">
        <v>50000</v>
      </c>
      <c r="AA1718">
        <v>0.30864197530864201</v>
      </c>
      <c r="AB1718" t="s">
        <v>6427</v>
      </c>
      <c r="AC1718" s="14">
        <v>51</v>
      </c>
    </row>
    <row r="1719" spans="1:29" x14ac:dyDescent="0.25">
      <c r="A1719" t="s">
        <v>5735</v>
      </c>
      <c r="B1719" s="3">
        <v>46002</v>
      </c>
      <c r="C1719" t="s">
        <v>2990</v>
      </c>
      <c r="D1719" t="s">
        <v>5737</v>
      </c>
      <c r="E1719" t="s">
        <v>5738</v>
      </c>
      <c r="F1719" t="s">
        <v>107</v>
      </c>
      <c r="G1719">
        <v>33</v>
      </c>
      <c r="H1719" t="s">
        <v>310</v>
      </c>
      <c r="I1719" t="s">
        <v>263</v>
      </c>
      <c r="K1719" t="s">
        <v>296</v>
      </c>
      <c r="L1719" t="s">
        <v>282</v>
      </c>
      <c r="M1719">
        <v>5</v>
      </c>
      <c r="N1719">
        <v>320000</v>
      </c>
      <c r="O1719">
        <v>0.15</v>
      </c>
      <c r="P1719">
        <v>1500</v>
      </c>
      <c r="Q1719">
        <v>250000</v>
      </c>
      <c r="R1719" t="s">
        <v>167</v>
      </c>
      <c r="S1719" t="s">
        <v>100</v>
      </c>
      <c r="T1719" t="s">
        <v>101</v>
      </c>
      <c r="U1719">
        <v>5</v>
      </c>
      <c r="V1719">
        <v>1600000</v>
      </c>
      <c r="W1719">
        <v>240000</v>
      </c>
      <c r="X1719">
        <v>1360000</v>
      </c>
      <c r="Y1719">
        <v>1251500</v>
      </c>
      <c r="Z1719">
        <v>108500</v>
      </c>
      <c r="AA1719">
        <v>7.9779411764705904E-2</v>
      </c>
      <c r="AB1719" t="s">
        <v>6432</v>
      </c>
      <c r="AC1719" s="14" t="s">
        <v>6479</v>
      </c>
    </row>
    <row r="1720" spans="1:29" x14ac:dyDescent="0.25">
      <c r="A1720" t="s">
        <v>5739</v>
      </c>
      <c r="B1720" s="3">
        <v>45834</v>
      </c>
      <c r="C1720" t="s">
        <v>748</v>
      </c>
      <c r="E1720" t="s">
        <v>5740</v>
      </c>
      <c r="F1720" t="s">
        <v>93</v>
      </c>
      <c r="G1720">
        <v>38</v>
      </c>
      <c r="H1720" t="s">
        <v>128</v>
      </c>
      <c r="I1720" t="s">
        <v>129</v>
      </c>
      <c r="J1720" t="s">
        <v>174</v>
      </c>
      <c r="K1720" t="s">
        <v>1540</v>
      </c>
      <c r="L1720" t="s">
        <v>282</v>
      </c>
      <c r="M1720">
        <v>6</v>
      </c>
      <c r="N1720">
        <v>650000</v>
      </c>
      <c r="O1720">
        <v>0.02</v>
      </c>
      <c r="P1720">
        <v>8000</v>
      </c>
      <c r="Q1720">
        <v>520000</v>
      </c>
      <c r="R1720" t="s">
        <v>134</v>
      </c>
      <c r="S1720" t="s">
        <v>135</v>
      </c>
      <c r="T1720" t="s">
        <v>101</v>
      </c>
      <c r="U1720">
        <v>1</v>
      </c>
      <c r="V1720">
        <v>3900000</v>
      </c>
      <c r="W1720">
        <v>78000</v>
      </c>
      <c r="X1720">
        <v>3822000</v>
      </c>
      <c r="Y1720">
        <v>3128000</v>
      </c>
      <c r="Z1720">
        <v>694000</v>
      </c>
      <c r="AA1720">
        <v>0.18158032443746699</v>
      </c>
      <c r="AB1720" t="s">
        <v>6434</v>
      </c>
      <c r="AC1720" s="14" t="s">
        <v>6478</v>
      </c>
    </row>
    <row r="1721" spans="1:29" x14ac:dyDescent="0.25">
      <c r="A1721" t="s">
        <v>5741</v>
      </c>
      <c r="B1721" s="3">
        <v>45894</v>
      </c>
      <c r="C1721" t="s">
        <v>327</v>
      </c>
      <c r="E1721" t="s">
        <v>5742</v>
      </c>
      <c r="F1721" t="s">
        <v>107</v>
      </c>
      <c r="G1721">
        <v>32</v>
      </c>
      <c r="H1721" t="s">
        <v>295</v>
      </c>
      <c r="I1721" t="s">
        <v>120</v>
      </c>
      <c r="J1721" t="s">
        <v>109</v>
      </c>
      <c r="K1721" t="s">
        <v>311</v>
      </c>
      <c r="L1721" t="s">
        <v>122</v>
      </c>
      <c r="M1721">
        <v>4</v>
      </c>
      <c r="N1721">
        <v>850000</v>
      </c>
      <c r="O1721">
        <v>0.05</v>
      </c>
      <c r="P1721">
        <v>1500</v>
      </c>
      <c r="Q1721">
        <v>710000</v>
      </c>
      <c r="R1721" t="s">
        <v>219</v>
      </c>
      <c r="S1721" t="s">
        <v>168</v>
      </c>
      <c r="T1721" t="s">
        <v>113</v>
      </c>
      <c r="U1721">
        <v>4</v>
      </c>
      <c r="V1721">
        <v>3400000</v>
      </c>
      <c r="W1721">
        <v>170000</v>
      </c>
      <c r="X1721">
        <v>3230000</v>
      </c>
      <c r="Y1721">
        <v>2841500</v>
      </c>
      <c r="Z1721">
        <v>388500</v>
      </c>
      <c r="AA1721">
        <v>0.12027863777089801</v>
      </c>
      <c r="AB1721" t="s">
        <v>6433</v>
      </c>
      <c r="AC1721" s="14" t="s">
        <v>6479</v>
      </c>
    </row>
    <row r="1722" spans="1:29" x14ac:dyDescent="0.25">
      <c r="A1722" t="s">
        <v>5743</v>
      </c>
      <c r="B1722" s="3">
        <v>45754</v>
      </c>
      <c r="C1722" t="s">
        <v>790</v>
      </c>
      <c r="D1722" t="s">
        <v>791</v>
      </c>
      <c r="E1722" t="s">
        <v>5746</v>
      </c>
      <c r="F1722" t="s">
        <v>93</v>
      </c>
      <c r="G1722">
        <v>65</v>
      </c>
      <c r="H1722" t="s">
        <v>295</v>
      </c>
      <c r="I1722" t="s">
        <v>120</v>
      </c>
      <c r="J1722" t="s">
        <v>155</v>
      </c>
      <c r="K1722" t="s">
        <v>121</v>
      </c>
      <c r="L1722" t="s">
        <v>122</v>
      </c>
      <c r="M1722">
        <v>6</v>
      </c>
      <c r="N1722">
        <v>720000</v>
      </c>
      <c r="O1722">
        <v>0.05</v>
      </c>
      <c r="P1722">
        <v>4000</v>
      </c>
      <c r="Q1722">
        <v>600000</v>
      </c>
      <c r="R1722" t="s">
        <v>219</v>
      </c>
      <c r="S1722" t="s">
        <v>100</v>
      </c>
      <c r="T1722" t="s">
        <v>101</v>
      </c>
      <c r="U1722">
        <v>5</v>
      </c>
      <c r="V1722">
        <v>4320000</v>
      </c>
      <c r="W1722">
        <v>216000</v>
      </c>
      <c r="X1722">
        <v>4104000</v>
      </c>
      <c r="Y1722">
        <v>3604000</v>
      </c>
      <c r="Z1722">
        <v>500000</v>
      </c>
      <c r="AA1722">
        <v>0.121832358674464</v>
      </c>
      <c r="AB1722" t="s">
        <v>6431</v>
      </c>
      <c r="AC1722" s="14">
        <v>51</v>
      </c>
    </row>
    <row r="1723" spans="1:29" x14ac:dyDescent="0.25">
      <c r="A1723" t="s">
        <v>5747</v>
      </c>
      <c r="B1723" s="3">
        <v>45950</v>
      </c>
      <c r="C1723" t="s">
        <v>2507</v>
      </c>
      <c r="D1723" t="s">
        <v>2508</v>
      </c>
      <c r="E1723" t="s">
        <v>5749</v>
      </c>
      <c r="F1723" t="s">
        <v>93</v>
      </c>
      <c r="G1723">
        <v>60</v>
      </c>
      <c r="H1723" t="s">
        <v>1792</v>
      </c>
      <c r="I1723" t="s">
        <v>129</v>
      </c>
      <c r="J1723" t="s">
        <v>359</v>
      </c>
      <c r="K1723" t="s">
        <v>145</v>
      </c>
      <c r="L1723" t="s">
        <v>146</v>
      </c>
      <c r="M1723">
        <v>5</v>
      </c>
      <c r="N1723">
        <v>145000</v>
      </c>
      <c r="O1723">
        <v>0.15</v>
      </c>
      <c r="P1723">
        <v>6000</v>
      </c>
      <c r="Q1723">
        <v>98000</v>
      </c>
      <c r="R1723" t="s">
        <v>134</v>
      </c>
      <c r="S1723" t="s">
        <v>135</v>
      </c>
      <c r="T1723" t="s">
        <v>113</v>
      </c>
      <c r="U1723">
        <v>5</v>
      </c>
      <c r="V1723">
        <v>725000</v>
      </c>
      <c r="W1723">
        <v>108750</v>
      </c>
      <c r="X1723">
        <v>616250</v>
      </c>
      <c r="Y1723">
        <v>496000</v>
      </c>
      <c r="Z1723">
        <v>120250</v>
      </c>
      <c r="AA1723">
        <v>0.195131845841785</v>
      </c>
      <c r="AB1723" t="s">
        <v>6427</v>
      </c>
      <c r="AC1723" s="14">
        <v>51</v>
      </c>
    </row>
    <row r="1724" spans="1:29" x14ac:dyDescent="0.25">
      <c r="A1724" t="s">
        <v>5750</v>
      </c>
      <c r="B1724" s="3">
        <v>45830</v>
      </c>
      <c r="C1724" t="s">
        <v>3692</v>
      </c>
      <c r="E1724" t="s">
        <v>5752</v>
      </c>
      <c r="F1724" t="s">
        <v>107</v>
      </c>
      <c r="G1724">
        <v>33</v>
      </c>
      <c r="H1724" t="s">
        <v>595</v>
      </c>
      <c r="I1724" t="s">
        <v>263</v>
      </c>
      <c r="J1724" t="s">
        <v>96</v>
      </c>
      <c r="K1724" t="s">
        <v>1540</v>
      </c>
      <c r="L1724" t="s">
        <v>282</v>
      </c>
      <c r="M1724">
        <v>7</v>
      </c>
      <c r="N1724">
        <v>650000</v>
      </c>
      <c r="O1724">
        <v>0.1</v>
      </c>
      <c r="P1724">
        <v>4000</v>
      </c>
      <c r="Q1724">
        <v>520000</v>
      </c>
      <c r="R1724" t="s">
        <v>134</v>
      </c>
      <c r="S1724" t="s">
        <v>100</v>
      </c>
      <c r="T1724" t="s">
        <v>101</v>
      </c>
      <c r="U1724">
        <v>1</v>
      </c>
      <c r="V1724">
        <v>4550000</v>
      </c>
      <c r="W1724">
        <v>455000</v>
      </c>
      <c r="X1724">
        <v>4095000</v>
      </c>
      <c r="Y1724">
        <v>3644000</v>
      </c>
      <c r="Z1724">
        <v>451000</v>
      </c>
      <c r="AA1724">
        <v>0.11013431013431001</v>
      </c>
      <c r="AB1724" t="s">
        <v>6434</v>
      </c>
      <c r="AC1724" s="14" t="s">
        <v>6479</v>
      </c>
    </row>
    <row r="1725" spans="1:29" x14ac:dyDescent="0.25">
      <c r="A1725" t="s">
        <v>5753</v>
      </c>
      <c r="B1725" s="3">
        <v>45704</v>
      </c>
      <c r="C1725" t="s">
        <v>2044</v>
      </c>
      <c r="D1725" t="s">
        <v>2045</v>
      </c>
      <c r="E1725" t="s">
        <v>5754</v>
      </c>
      <c r="F1725" t="s">
        <v>107</v>
      </c>
      <c r="G1725">
        <v>64</v>
      </c>
      <c r="H1725" t="s">
        <v>581</v>
      </c>
      <c r="I1725" t="s">
        <v>144</v>
      </c>
      <c r="J1725" t="s">
        <v>174</v>
      </c>
      <c r="K1725" t="s">
        <v>175</v>
      </c>
      <c r="L1725" t="s">
        <v>132</v>
      </c>
      <c r="M1725">
        <v>7</v>
      </c>
      <c r="N1725">
        <v>900000</v>
      </c>
      <c r="O1725">
        <v>0.05</v>
      </c>
      <c r="P1725">
        <v>6000</v>
      </c>
      <c r="Q1725">
        <v>730000</v>
      </c>
      <c r="R1725" t="s">
        <v>6415</v>
      </c>
      <c r="S1725" t="s">
        <v>100</v>
      </c>
      <c r="T1725" t="s">
        <v>113</v>
      </c>
      <c r="U1725">
        <v>1</v>
      </c>
      <c r="V1725">
        <v>6300000</v>
      </c>
      <c r="W1725">
        <v>315000</v>
      </c>
      <c r="X1725">
        <v>5985000</v>
      </c>
      <c r="Y1725">
        <v>5116000</v>
      </c>
      <c r="Z1725">
        <v>869000</v>
      </c>
      <c r="AA1725">
        <v>0.14519632414369299</v>
      </c>
      <c r="AB1725" t="s">
        <v>6429</v>
      </c>
      <c r="AC1725" s="14">
        <v>51</v>
      </c>
    </row>
    <row r="1726" spans="1:29" x14ac:dyDescent="0.25">
      <c r="A1726" t="s">
        <v>5755</v>
      </c>
      <c r="B1726" s="3">
        <v>45887</v>
      </c>
      <c r="C1726" t="s">
        <v>5756</v>
      </c>
      <c r="D1726" t="s">
        <v>3537</v>
      </c>
      <c r="E1726" t="s">
        <v>5757</v>
      </c>
      <c r="F1726" t="s">
        <v>93</v>
      </c>
      <c r="G1726">
        <v>27</v>
      </c>
      <c r="H1726" t="s">
        <v>262</v>
      </c>
      <c r="I1726" t="s">
        <v>263</v>
      </c>
      <c r="J1726" t="s">
        <v>96</v>
      </c>
      <c r="K1726" t="s">
        <v>852</v>
      </c>
      <c r="L1726" t="s">
        <v>122</v>
      </c>
      <c r="M1726">
        <v>4</v>
      </c>
      <c r="N1726">
        <v>680000</v>
      </c>
      <c r="O1726">
        <v>0.02</v>
      </c>
      <c r="P1726">
        <v>4000</v>
      </c>
      <c r="Q1726">
        <v>555000</v>
      </c>
      <c r="R1726" t="s">
        <v>6415</v>
      </c>
      <c r="S1726" t="s">
        <v>100</v>
      </c>
      <c r="T1726" t="s">
        <v>113</v>
      </c>
      <c r="U1726">
        <v>5</v>
      </c>
      <c r="V1726">
        <v>2720000</v>
      </c>
      <c r="W1726">
        <v>54400</v>
      </c>
      <c r="X1726">
        <v>2665600</v>
      </c>
      <c r="Y1726">
        <v>2224000</v>
      </c>
      <c r="Z1726">
        <v>441600</v>
      </c>
      <c r="AA1726">
        <v>0.16566626650660299</v>
      </c>
      <c r="AB1726" t="s">
        <v>6433</v>
      </c>
      <c r="AC1726" s="14" t="s">
        <v>6479</v>
      </c>
    </row>
    <row r="1727" spans="1:29" x14ac:dyDescent="0.25">
      <c r="A1727" t="s">
        <v>5758</v>
      </c>
      <c r="B1727" s="3">
        <v>45933</v>
      </c>
      <c r="C1727" t="s">
        <v>286</v>
      </c>
      <c r="D1727" t="s">
        <v>287</v>
      </c>
      <c r="E1727" t="s">
        <v>5759</v>
      </c>
      <c r="F1727" t="s">
        <v>107</v>
      </c>
      <c r="G1727">
        <v>39</v>
      </c>
      <c r="H1727" t="s">
        <v>804</v>
      </c>
      <c r="I1727" t="s">
        <v>95</v>
      </c>
      <c r="J1727" t="s">
        <v>359</v>
      </c>
      <c r="K1727" t="s">
        <v>520</v>
      </c>
      <c r="L1727" t="s">
        <v>111</v>
      </c>
      <c r="M1727">
        <v>2</v>
      </c>
      <c r="N1727">
        <v>410000</v>
      </c>
      <c r="O1727">
        <v>0.05</v>
      </c>
      <c r="P1727">
        <v>8000</v>
      </c>
      <c r="Q1727">
        <v>325000</v>
      </c>
      <c r="R1727" t="s">
        <v>134</v>
      </c>
      <c r="S1727" t="s">
        <v>148</v>
      </c>
      <c r="T1727" t="s">
        <v>113</v>
      </c>
      <c r="U1727">
        <v>4</v>
      </c>
      <c r="V1727">
        <v>820000</v>
      </c>
      <c r="W1727">
        <v>41000</v>
      </c>
      <c r="X1727">
        <v>779000</v>
      </c>
      <c r="Y1727">
        <v>658000</v>
      </c>
      <c r="Z1727">
        <v>121000</v>
      </c>
      <c r="AA1727">
        <v>0.15532734274711199</v>
      </c>
      <c r="AB1727" t="s">
        <v>6427</v>
      </c>
      <c r="AC1727" s="14" t="s">
        <v>6478</v>
      </c>
    </row>
    <row r="1728" spans="1:29" x14ac:dyDescent="0.25">
      <c r="A1728" t="s">
        <v>5760</v>
      </c>
      <c r="B1728" s="3">
        <v>45850</v>
      </c>
      <c r="C1728" t="s">
        <v>1631</v>
      </c>
      <c r="E1728" t="s">
        <v>5761</v>
      </c>
      <c r="F1728" t="s">
        <v>107</v>
      </c>
      <c r="G1728">
        <v>23</v>
      </c>
      <c r="H1728" t="s">
        <v>154</v>
      </c>
      <c r="I1728" t="s">
        <v>95</v>
      </c>
      <c r="J1728" t="s">
        <v>359</v>
      </c>
      <c r="K1728" t="s">
        <v>582</v>
      </c>
      <c r="L1728" t="s">
        <v>146</v>
      </c>
      <c r="M1728">
        <v>7</v>
      </c>
      <c r="N1728">
        <v>180000</v>
      </c>
      <c r="O1728">
        <v>0.05</v>
      </c>
      <c r="P1728">
        <v>6000</v>
      </c>
      <c r="Q1728">
        <v>125000</v>
      </c>
      <c r="R1728" t="s">
        <v>219</v>
      </c>
      <c r="S1728" t="s">
        <v>148</v>
      </c>
      <c r="T1728" t="s">
        <v>101</v>
      </c>
      <c r="U1728">
        <v>1</v>
      </c>
      <c r="V1728">
        <v>1260000</v>
      </c>
      <c r="W1728">
        <v>63000</v>
      </c>
      <c r="X1728">
        <v>1197000</v>
      </c>
      <c r="Y1728">
        <v>881000</v>
      </c>
      <c r="Z1728">
        <v>316000</v>
      </c>
      <c r="AA1728">
        <v>0.263993316624896</v>
      </c>
      <c r="AB1728" t="s">
        <v>6425</v>
      </c>
      <c r="AC1728" s="14" t="s">
        <v>6477</v>
      </c>
    </row>
    <row r="1729" spans="1:29" x14ac:dyDescent="0.25">
      <c r="A1729" t="s">
        <v>5762</v>
      </c>
      <c r="B1729" s="3">
        <v>45898</v>
      </c>
      <c r="C1729" t="s">
        <v>599</v>
      </c>
      <c r="D1729" t="s">
        <v>600</v>
      </c>
      <c r="E1729" t="s">
        <v>5763</v>
      </c>
      <c r="F1729" t="s">
        <v>107</v>
      </c>
      <c r="G1729">
        <v>30</v>
      </c>
      <c r="H1729" t="s">
        <v>581</v>
      </c>
      <c r="I1729" t="s">
        <v>144</v>
      </c>
      <c r="J1729" t="s">
        <v>155</v>
      </c>
      <c r="K1729" t="s">
        <v>175</v>
      </c>
      <c r="L1729" t="s">
        <v>132</v>
      </c>
      <c r="M1729">
        <v>5</v>
      </c>
      <c r="N1729">
        <v>900000</v>
      </c>
      <c r="O1729">
        <v>0.05</v>
      </c>
      <c r="P1729">
        <v>2500</v>
      </c>
      <c r="Q1729">
        <v>730000</v>
      </c>
      <c r="R1729" t="s">
        <v>134</v>
      </c>
      <c r="S1729" t="s">
        <v>135</v>
      </c>
      <c r="T1729" t="s">
        <v>101</v>
      </c>
      <c r="U1729">
        <v>1</v>
      </c>
      <c r="V1729">
        <v>4500000</v>
      </c>
      <c r="W1729">
        <v>225000</v>
      </c>
      <c r="X1729">
        <v>4275000</v>
      </c>
      <c r="Y1729">
        <v>3652500</v>
      </c>
      <c r="Z1729">
        <v>622500</v>
      </c>
      <c r="AA1729">
        <v>0.145614035087719</v>
      </c>
      <c r="AB1729" t="s">
        <v>6433</v>
      </c>
      <c r="AC1729" s="14" t="s">
        <v>6479</v>
      </c>
    </row>
    <row r="1730" spans="1:29" x14ac:dyDescent="0.25">
      <c r="A1730" t="s">
        <v>5764</v>
      </c>
      <c r="B1730" s="3">
        <v>45694</v>
      </c>
      <c r="C1730" t="s">
        <v>1833</v>
      </c>
      <c r="D1730" t="s">
        <v>1834</v>
      </c>
      <c r="E1730" t="s">
        <v>5765</v>
      </c>
      <c r="F1730" t="s">
        <v>93</v>
      </c>
      <c r="G1730">
        <v>40</v>
      </c>
      <c r="H1730" t="s">
        <v>413</v>
      </c>
      <c r="I1730" t="s">
        <v>95</v>
      </c>
      <c r="J1730" t="s">
        <v>130</v>
      </c>
      <c r="K1730" t="s">
        <v>582</v>
      </c>
      <c r="L1730" t="s">
        <v>146</v>
      </c>
      <c r="M1730">
        <v>1</v>
      </c>
      <c r="N1730">
        <v>180000</v>
      </c>
      <c r="O1730">
        <v>0.02</v>
      </c>
      <c r="P1730">
        <v>12000</v>
      </c>
      <c r="Q1730">
        <v>125000</v>
      </c>
      <c r="R1730" t="s">
        <v>6415</v>
      </c>
      <c r="S1730" t="s">
        <v>168</v>
      </c>
      <c r="T1730" t="s">
        <v>101</v>
      </c>
      <c r="U1730">
        <v>5</v>
      </c>
      <c r="V1730">
        <v>180000</v>
      </c>
      <c r="W1730">
        <v>3600</v>
      </c>
      <c r="X1730">
        <v>176400</v>
      </c>
      <c r="Y1730">
        <v>137000</v>
      </c>
      <c r="Z1730">
        <v>39400</v>
      </c>
      <c r="AA1730">
        <v>0.22335600907029499</v>
      </c>
      <c r="AB1730" t="s">
        <v>6429</v>
      </c>
      <c r="AC1730" s="14" t="s">
        <v>6478</v>
      </c>
    </row>
    <row r="1731" spans="1:29" x14ac:dyDescent="0.25">
      <c r="A1731" t="s">
        <v>5766</v>
      </c>
      <c r="B1731" s="3">
        <v>45928</v>
      </c>
      <c r="C1731" t="s">
        <v>887</v>
      </c>
      <c r="D1731" t="s">
        <v>888</v>
      </c>
      <c r="E1731" t="s">
        <v>5767</v>
      </c>
      <c r="F1731" t="s">
        <v>93</v>
      </c>
      <c r="G1731">
        <v>24</v>
      </c>
      <c r="H1731" t="s">
        <v>262</v>
      </c>
      <c r="I1731" t="s">
        <v>263</v>
      </c>
      <c r="J1731" t="s">
        <v>130</v>
      </c>
      <c r="K1731" t="s">
        <v>1540</v>
      </c>
      <c r="L1731" t="s">
        <v>282</v>
      </c>
      <c r="M1731">
        <v>7</v>
      </c>
      <c r="N1731">
        <v>650000</v>
      </c>
      <c r="O1731">
        <v>0</v>
      </c>
      <c r="P1731">
        <v>1500</v>
      </c>
      <c r="Q1731">
        <v>520000</v>
      </c>
      <c r="R1731" t="s">
        <v>6415</v>
      </c>
      <c r="S1731" t="s">
        <v>135</v>
      </c>
      <c r="T1731" t="s">
        <v>113</v>
      </c>
      <c r="U1731">
        <v>3</v>
      </c>
      <c r="V1731">
        <v>4550000</v>
      </c>
      <c r="W1731">
        <v>0</v>
      </c>
      <c r="X1731">
        <v>4550000</v>
      </c>
      <c r="Y1731">
        <v>3641500</v>
      </c>
      <c r="Z1731">
        <v>908500</v>
      </c>
      <c r="AA1731">
        <v>0.19967032967032999</v>
      </c>
      <c r="AB1731" t="s">
        <v>6435</v>
      </c>
      <c r="AC1731" s="14" t="s">
        <v>6477</v>
      </c>
    </row>
    <row r="1732" spans="1:29" x14ac:dyDescent="0.25">
      <c r="A1732" t="s">
        <v>5768</v>
      </c>
      <c r="B1732" s="3">
        <v>46022</v>
      </c>
      <c r="C1732" t="s">
        <v>2783</v>
      </c>
      <c r="D1732" t="s">
        <v>2784</v>
      </c>
      <c r="E1732" t="s">
        <v>5770</v>
      </c>
      <c r="F1732" t="s">
        <v>93</v>
      </c>
      <c r="G1732">
        <v>22</v>
      </c>
      <c r="H1732" t="s">
        <v>413</v>
      </c>
      <c r="I1732" t="s">
        <v>95</v>
      </c>
      <c r="J1732" t="s">
        <v>155</v>
      </c>
      <c r="K1732" t="s">
        <v>425</v>
      </c>
      <c r="L1732" t="s">
        <v>146</v>
      </c>
      <c r="M1732">
        <v>3</v>
      </c>
      <c r="N1732">
        <v>45000</v>
      </c>
      <c r="O1732">
        <v>0.02</v>
      </c>
      <c r="P1732">
        <v>4000</v>
      </c>
      <c r="Q1732">
        <v>27000</v>
      </c>
      <c r="R1732" t="s">
        <v>167</v>
      </c>
      <c r="S1732" t="s">
        <v>168</v>
      </c>
      <c r="T1732" t="s">
        <v>113</v>
      </c>
      <c r="U1732">
        <v>3</v>
      </c>
      <c r="V1732">
        <v>135000</v>
      </c>
      <c r="W1732">
        <v>2700</v>
      </c>
      <c r="X1732">
        <v>132300</v>
      </c>
      <c r="Y1732">
        <v>85000</v>
      </c>
      <c r="Z1732">
        <v>47300</v>
      </c>
      <c r="AA1732">
        <v>0.35752078609221499</v>
      </c>
      <c r="AB1732" t="s">
        <v>6432</v>
      </c>
      <c r="AC1732" s="14" t="s">
        <v>6477</v>
      </c>
    </row>
    <row r="1733" spans="1:29" x14ac:dyDescent="0.25">
      <c r="A1733" t="s">
        <v>5771</v>
      </c>
      <c r="B1733" s="3">
        <v>45860</v>
      </c>
      <c r="C1733" t="s">
        <v>196</v>
      </c>
      <c r="D1733" t="s">
        <v>197</v>
      </c>
      <c r="E1733" t="s">
        <v>5772</v>
      </c>
      <c r="F1733" t="s">
        <v>93</v>
      </c>
      <c r="G1733">
        <v>45</v>
      </c>
      <c r="H1733" t="s">
        <v>581</v>
      </c>
      <c r="I1733" t="s">
        <v>144</v>
      </c>
      <c r="J1733" t="s">
        <v>165</v>
      </c>
      <c r="K1733" t="s">
        <v>121</v>
      </c>
      <c r="L1733" t="s">
        <v>122</v>
      </c>
      <c r="M1733">
        <v>1</v>
      </c>
      <c r="N1733">
        <v>720000</v>
      </c>
      <c r="O1733">
        <v>0.02</v>
      </c>
      <c r="P1733">
        <v>1500</v>
      </c>
      <c r="Q1733">
        <v>600000</v>
      </c>
      <c r="R1733" t="s">
        <v>99</v>
      </c>
      <c r="S1733" t="s">
        <v>168</v>
      </c>
      <c r="T1733" t="s">
        <v>101</v>
      </c>
      <c r="U1733">
        <v>4</v>
      </c>
      <c r="V1733">
        <v>720000</v>
      </c>
      <c r="W1733">
        <v>14400</v>
      </c>
      <c r="X1733">
        <v>705600</v>
      </c>
      <c r="Y1733">
        <v>601500</v>
      </c>
      <c r="Z1733">
        <v>104100</v>
      </c>
      <c r="AA1733">
        <v>0.14753401360544199</v>
      </c>
      <c r="AB1733" t="s">
        <v>6425</v>
      </c>
      <c r="AC1733" s="14" t="s">
        <v>6478</v>
      </c>
    </row>
    <row r="1734" spans="1:29" x14ac:dyDescent="0.25">
      <c r="A1734" t="s">
        <v>5773</v>
      </c>
      <c r="B1734" s="3">
        <v>45981</v>
      </c>
      <c r="C1734" t="s">
        <v>1055</v>
      </c>
      <c r="D1734" t="s">
        <v>5774</v>
      </c>
      <c r="E1734" t="s">
        <v>5775</v>
      </c>
      <c r="F1734" t="s">
        <v>93</v>
      </c>
      <c r="G1734">
        <v>27</v>
      </c>
      <c r="H1734" t="s">
        <v>295</v>
      </c>
      <c r="I1734" t="s">
        <v>120</v>
      </c>
      <c r="J1734" t="s">
        <v>212</v>
      </c>
      <c r="K1734" t="s">
        <v>121</v>
      </c>
      <c r="L1734" t="s">
        <v>122</v>
      </c>
      <c r="M1734">
        <v>6</v>
      </c>
      <c r="N1734">
        <v>720000</v>
      </c>
      <c r="O1734">
        <v>0</v>
      </c>
      <c r="P1734">
        <v>4000</v>
      </c>
      <c r="Q1734">
        <v>600000</v>
      </c>
      <c r="R1734" t="s">
        <v>219</v>
      </c>
      <c r="S1734" t="s">
        <v>100</v>
      </c>
      <c r="T1734" t="s">
        <v>113</v>
      </c>
      <c r="U1734">
        <v>4</v>
      </c>
      <c r="V1734">
        <v>4320000</v>
      </c>
      <c r="W1734">
        <v>0</v>
      </c>
      <c r="X1734">
        <v>4320000</v>
      </c>
      <c r="Y1734">
        <v>3604000</v>
      </c>
      <c r="Z1734">
        <v>716000</v>
      </c>
      <c r="AA1734">
        <v>0.16574074074074099</v>
      </c>
      <c r="AB1734" t="s">
        <v>6424</v>
      </c>
      <c r="AC1734" s="14" t="s">
        <v>6479</v>
      </c>
    </row>
    <row r="1735" spans="1:29" x14ac:dyDescent="0.25">
      <c r="A1735" t="s">
        <v>5776</v>
      </c>
      <c r="B1735" s="3">
        <v>45730</v>
      </c>
      <c r="C1735" t="s">
        <v>349</v>
      </c>
      <c r="D1735" t="s">
        <v>350</v>
      </c>
      <c r="E1735" t="s">
        <v>5778</v>
      </c>
      <c r="F1735" t="s">
        <v>93</v>
      </c>
      <c r="G1735">
        <v>43</v>
      </c>
      <c r="H1735" t="s">
        <v>804</v>
      </c>
      <c r="I1735" t="s">
        <v>95</v>
      </c>
      <c r="J1735" t="s">
        <v>359</v>
      </c>
      <c r="K1735" t="s">
        <v>388</v>
      </c>
      <c r="L1735" t="s">
        <v>132</v>
      </c>
      <c r="M1735">
        <v>1</v>
      </c>
      <c r="N1735">
        <v>510000</v>
      </c>
      <c r="O1735">
        <v>0</v>
      </c>
      <c r="P1735">
        <v>12000</v>
      </c>
      <c r="Q1735">
        <v>410000</v>
      </c>
      <c r="R1735" t="s">
        <v>134</v>
      </c>
      <c r="S1735" t="s">
        <v>148</v>
      </c>
      <c r="T1735" t="s">
        <v>113</v>
      </c>
      <c r="U1735">
        <v>4</v>
      </c>
      <c r="V1735">
        <v>510000</v>
      </c>
      <c r="W1735">
        <v>0</v>
      </c>
      <c r="X1735">
        <v>510000</v>
      </c>
      <c r="Y1735">
        <v>422000</v>
      </c>
      <c r="Z1735">
        <v>88000</v>
      </c>
      <c r="AA1735">
        <v>0.172549019607843</v>
      </c>
      <c r="AB1735" t="s">
        <v>6428</v>
      </c>
      <c r="AC1735" s="14" t="s">
        <v>6478</v>
      </c>
    </row>
    <row r="1736" spans="1:29" x14ac:dyDescent="0.25">
      <c r="A1736" t="s">
        <v>5779</v>
      </c>
      <c r="B1736" s="3">
        <v>45843</v>
      </c>
      <c r="C1736" t="s">
        <v>676</v>
      </c>
      <c r="D1736" t="s">
        <v>5780</v>
      </c>
      <c r="E1736" t="s">
        <v>5781</v>
      </c>
      <c r="F1736" t="s">
        <v>107</v>
      </c>
      <c r="G1736">
        <v>33</v>
      </c>
      <c r="H1736" t="s">
        <v>581</v>
      </c>
      <c r="I1736" t="s">
        <v>144</v>
      </c>
      <c r="J1736" t="s">
        <v>96</v>
      </c>
      <c r="K1736" t="s">
        <v>121</v>
      </c>
      <c r="L1736" t="s">
        <v>122</v>
      </c>
      <c r="M1736">
        <v>2</v>
      </c>
      <c r="N1736">
        <v>720000</v>
      </c>
      <c r="O1736">
        <v>0</v>
      </c>
      <c r="P1736">
        <v>6000</v>
      </c>
      <c r="Q1736">
        <v>600000</v>
      </c>
      <c r="R1736" t="s">
        <v>99</v>
      </c>
      <c r="S1736" t="s">
        <v>100</v>
      </c>
      <c r="T1736" t="s">
        <v>113</v>
      </c>
      <c r="U1736">
        <v>4</v>
      </c>
      <c r="V1736">
        <v>1440000</v>
      </c>
      <c r="W1736">
        <v>0</v>
      </c>
      <c r="X1736">
        <v>1440000</v>
      </c>
      <c r="Y1736">
        <v>1206000</v>
      </c>
      <c r="Z1736">
        <v>234000</v>
      </c>
      <c r="AA1736">
        <v>0.16250000000000001</v>
      </c>
      <c r="AB1736" t="s">
        <v>6425</v>
      </c>
      <c r="AC1736" s="14" t="s">
        <v>6479</v>
      </c>
    </row>
    <row r="1737" spans="1:29" x14ac:dyDescent="0.25">
      <c r="A1737" t="s">
        <v>5782</v>
      </c>
      <c r="B1737" s="3">
        <v>45833</v>
      </c>
      <c r="C1737" t="s">
        <v>278</v>
      </c>
      <c r="D1737" t="s">
        <v>279</v>
      </c>
      <c r="E1737" t="s">
        <v>5783</v>
      </c>
      <c r="F1737" t="s">
        <v>107</v>
      </c>
      <c r="G1737">
        <v>60</v>
      </c>
      <c r="H1737" t="s">
        <v>1279</v>
      </c>
      <c r="I1737" t="s">
        <v>144</v>
      </c>
      <c r="J1737" t="s">
        <v>96</v>
      </c>
      <c r="K1737" t="s">
        <v>388</v>
      </c>
      <c r="L1737" t="s">
        <v>132</v>
      </c>
      <c r="M1737">
        <v>4</v>
      </c>
      <c r="N1737">
        <v>510000</v>
      </c>
      <c r="O1737">
        <v>0</v>
      </c>
      <c r="P1737">
        <v>4000</v>
      </c>
      <c r="Q1737">
        <v>410000</v>
      </c>
      <c r="R1737" t="s">
        <v>219</v>
      </c>
      <c r="S1737" t="s">
        <v>168</v>
      </c>
      <c r="T1737" t="s">
        <v>101</v>
      </c>
      <c r="U1737">
        <v>3</v>
      </c>
      <c r="V1737">
        <v>2040000</v>
      </c>
      <c r="W1737">
        <v>0</v>
      </c>
      <c r="X1737">
        <v>2040000</v>
      </c>
      <c r="Y1737">
        <v>1644000</v>
      </c>
      <c r="Z1737">
        <v>396000</v>
      </c>
      <c r="AA1737">
        <v>0.19411764705882401</v>
      </c>
      <c r="AB1737" t="s">
        <v>6434</v>
      </c>
      <c r="AC1737" s="14">
        <v>51</v>
      </c>
    </row>
    <row r="1738" spans="1:29" x14ac:dyDescent="0.25">
      <c r="A1738" t="s">
        <v>5784</v>
      </c>
      <c r="B1738" s="3">
        <v>45685</v>
      </c>
      <c r="C1738" t="s">
        <v>769</v>
      </c>
      <c r="D1738" t="s">
        <v>2987</v>
      </c>
      <c r="E1738" t="s">
        <v>5785</v>
      </c>
      <c r="F1738" t="s">
        <v>93</v>
      </c>
      <c r="G1738">
        <v>32</v>
      </c>
      <c r="H1738" t="s">
        <v>595</v>
      </c>
      <c r="I1738" t="s">
        <v>263</v>
      </c>
      <c r="J1738" t="s">
        <v>155</v>
      </c>
      <c r="K1738" t="s">
        <v>311</v>
      </c>
      <c r="L1738" t="s">
        <v>122</v>
      </c>
      <c r="M1738">
        <v>1</v>
      </c>
      <c r="N1738">
        <v>850000</v>
      </c>
      <c r="O1738">
        <v>0.02</v>
      </c>
      <c r="P1738">
        <v>6000</v>
      </c>
      <c r="Q1738">
        <v>710000</v>
      </c>
      <c r="R1738" t="s">
        <v>134</v>
      </c>
      <c r="S1738" t="s">
        <v>100</v>
      </c>
      <c r="T1738" t="s">
        <v>101</v>
      </c>
      <c r="U1738">
        <v>3</v>
      </c>
      <c r="V1738">
        <v>850000</v>
      </c>
      <c r="W1738">
        <v>17000</v>
      </c>
      <c r="X1738">
        <v>833000</v>
      </c>
      <c r="Y1738">
        <v>716000</v>
      </c>
      <c r="Z1738">
        <v>117000</v>
      </c>
      <c r="AA1738">
        <v>0.14045618247298899</v>
      </c>
      <c r="AB1738" t="s">
        <v>6426</v>
      </c>
      <c r="AC1738" s="14" t="s">
        <v>6479</v>
      </c>
    </row>
    <row r="1739" spans="1:29" x14ac:dyDescent="0.25">
      <c r="A1739" t="s">
        <v>5786</v>
      </c>
      <c r="B1739" s="3">
        <v>45891</v>
      </c>
      <c r="C1739" t="s">
        <v>1030</v>
      </c>
      <c r="D1739" t="s">
        <v>1126</v>
      </c>
      <c r="E1739" t="s">
        <v>5788</v>
      </c>
      <c r="F1739" t="s">
        <v>93</v>
      </c>
      <c r="G1739">
        <v>21</v>
      </c>
      <c r="H1739" t="s">
        <v>295</v>
      </c>
      <c r="I1739" t="s">
        <v>120</v>
      </c>
      <c r="J1739" t="s">
        <v>130</v>
      </c>
      <c r="K1739" t="s">
        <v>281</v>
      </c>
      <c r="L1739" t="s">
        <v>282</v>
      </c>
      <c r="M1739">
        <v>8</v>
      </c>
      <c r="N1739">
        <v>250000</v>
      </c>
      <c r="O1739">
        <v>0</v>
      </c>
      <c r="P1739">
        <v>2500</v>
      </c>
      <c r="Q1739">
        <v>190000</v>
      </c>
      <c r="R1739" t="s">
        <v>6415</v>
      </c>
      <c r="S1739" t="s">
        <v>100</v>
      </c>
      <c r="T1739" t="s">
        <v>101</v>
      </c>
      <c r="U1739">
        <v>4</v>
      </c>
      <c r="V1739">
        <v>2000000</v>
      </c>
      <c r="W1739">
        <v>0</v>
      </c>
      <c r="X1739">
        <v>2000000</v>
      </c>
      <c r="Y1739">
        <v>1522500</v>
      </c>
      <c r="Z1739">
        <v>477500</v>
      </c>
      <c r="AA1739">
        <v>0.23874999999999999</v>
      </c>
      <c r="AB1739" t="s">
        <v>6433</v>
      </c>
      <c r="AC1739" s="14" t="s">
        <v>6477</v>
      </c>
    </row>
    <row r="1740" spans="1:29" x14ac:dyDescent="0.25">
      <c r="A1740" t="s">
        <v>5789</v>
      </c>
      <c r="B1740" s="3">
        <v>45927</v>
      </c>
      <c r="C1740" t="s">
        <v>1553</v>
      </c>
      <c r="D1740" t="s">
        <v>1554</v>
      </c>
      <c r="E1740" t="s">
        <v>6398</v>
      </c>
      <c r="F1740" t="s">
        <v>93</v>
      </c>
      <c r="G1740">
        <v>31</v>
      </c>
      <c r="H1740" t="s">
        <v>581</v>
      </c>
      <c r="I1740" t="s">
        <v>144</v>
      </c>
      <c r="J1740" t="s">
        <v>359</v>
      </c>
      <c r="K1740" t="s">
        <v>582</v>
      </c>
      <c r="L1740" t="s">
        <v>146</v>
      </c>
      <c r="M1740">
        <v>4</v>
      </c>
      <c r="N1740">
        <v>180000</v>
      </c>
      <c r="O1740">
        <v>0</v>
      </c>
      <c r="P1740">
        <v>12000</v>
      </c>
      <c r="Q1740">
        <v>125000</v>
      </c>
      <c r="R1740" t="s">
        <v>167</v>
      </c>
      <c r="S1740" t="s">
        <v>100</v>
      </c>
      <c r="T1740" t="s">
        <v>101</v>
      </c>
      <c r="U1740">
        <v>4</v>
      </c>
      <c r="V1740">
        <v>720000</v>
      </c>
      <c r="W1740">
        <v>0</v>
      </c>
      <c r="X1740">
        <v>720000</v>
      </c>
      <c r="Y1740">
        <v>512000</v>
      </c>
      <c r="Z1740">
        <v>208000</v>
      </c>
      <c r="AA1740">
        <v>0.28888888888888897</v>
      </c>
      <c r="AB1740" t="s">
        <v>6435</v>
      </c>
      <c r="AC1740" s="14" t="s">
        <v>6479</v>
      </c>
    </row>
    <row r="1741" spans="1:29" x14ac:dyDescent="0.25">
      <c r="A1741" t="s">
        <v>5791</v>
      </c>
      <c r="B1741" s="3">
        <v>45943</v>
      </c>
      <c r="C1741" t="s">
        <v>253</v>
      </c>
      <c r="D1741" t="s">
        <v>254</v>
      </c>
      <c r="E1741" t="s">
        <v>5792</v>
      </c>
      <c r="F1741" t="s">
        <v>107</v>
      </c>
      <c r="G1741">
        <v>40</v>
      </c>
      <c r="H1741" t="s">
        <v>581</v>
      </c>
      <c r="I1741" t="s">
        <v>144</v>
      </c>
      <c r="J1741" t="s">
        <v>96</v>
      </c>
      <c r="K1741" t="s">
        <v>145</v>
      </c>
      <c r="L1741" t="s">
        <v>146</v>
      </c>
      <c r="M1741">
        <v>7</v>
      </c>
      <c r="N1741">
        <v>145000</v>
      </c>
      <c r="O1741">
        <v>0</v>
      </c>
      <c r="P1741">
        <v>12000</v>
      </c>
      <c r="Q1741">
        <v>98000</v>
      </c>
      <c r="R1741" t="s">
        <v>6415</v>
      </c>
      <c r="S1741" t="s">
        <v>135</v>
      </c>
      <c r="T1741" t="s">
        <v>113</v>
      </c>
      <c r="U1741">
        <v>3</v>
      </c>
      <c r="V1741">
        <v>1015000</v>
      </c>
      <c r="W1741">
        <v>0</v>
      </c>
      <c r="X1741">
        <v>1015000</v>
      </c>
      <c r="Y1741">
        <v>698000</v>
      </c>
      <c r="Z1741">
        <v>317000</v>
      </c>
      <c r="AA1741">
        <v>0.31231527093596101</v>
      </c>
      <c r="AB1741" t="s">
        <v>6427</v>
      </c>
      <c r="AC1741" s="14" t="s">
        <v>6478</v>
      </c>
    </row>
    <row r="1742" spans="1:29" x14ac:dyDescent="0.25">
      <c r="A1742" t="s">
        <v>5793</v>
      </c>
      <c r="B1742" s="3">
        <v>45863</v>
      </c>
      <c r="C1742" t="s">
        <v>676</v>
      </c>
      <c r="D1742" t="s">
        <v>677</v>
      </c>
      <c r="E1742" t="s">
        <v>5794</v>
      </c>
      <c r="F1742" t="s">
        <v>107</v>
      </c>
      <c r="G1742">
        <v>39</v>
      </c>
      <c r="H1742" t="s">
        <v>804</v>
      </c>
      <c r="I1742" t="s">
        <v>95</v>
      </c>
      <c r="J1742" t="s">
        <v>96</v>
      </c>
      <c r="K1742" t="s">
        <v>388</v>
      </c>
      <c r="L1742" t="s">
        <v>132</v>
      </c>
      <c r="M1742">
        <v>8</v>
      </c>
      <c r="N1742">
        <v>510000</v>
      </c>
      <c r="O1742">
        <v>0.1</v>
      </c>
      <c r="P1742">
        <v>2500</v>
      </c>
      <c r="Q1742">
        <v>410000</v>
      </c>
      <c r="R1742" t="s">
        <v>6415</v>
      </c>
      <c r="S1742" t="s">
        <v>100</v>
      </c>
      <c r="T1742" t="s">
        <v>101</v>
      </c>
      <c r="U1742">
        <v>4</v>
      </c>
      <c r="V1742">
        <v>4080000</v>
      </c>
      <c r="W1742">
        <v>408000</v>
      </c>
      <c r="X1742">
        <v>3672000</v>
      </c>
      <c r="Y1742">
        <v>3282500</v>
      </c>
      <c r="Z1742">
        <v>389500</v>
      </c>
      <c r="AA1742">
        <v>0.10607298474945499</v>
      </c>
      <c r="AB1742" t="s">
        <v>6425</v>
      </c>
      <c r="AC1742" s="14" t="s">
        <v>6478</v>
      </c>
    </row>
    <row r="1743" spans="1:29" x14ac:dyDescent="0.25">
      <c r="A1743" t="s">
        <v>5795</v>
      </c>
      <c r="B1743" s="3">
        <v>45917</v>
      </c>
      <c r="C1743" t="s">
        <v>2990</v>
      </c>
      <c r="D1743" t="s">
        <v>5737</v>
      </c>
      <c r="E1743" t="s">
        <v>5796</v>
      </c>
      <c r="F1743" t="s">
        <v>93</v>
      </c>
      <c r="G1743">
        <v>50</v>
      </c>
      <c r="H1743" t="s">
        <v>1792</v>
      </c>
      <c r="I1743" t="s">
        <v>129</v>
      </c>
      <c r="J1743" t="s">
        <v>359</v>
      </c>
      <c r="K1743" t="s">
        <v>296</v>
      </c>
      <c r="L1743" t="s">
        <v>282</v>
      </c>
      <c r="M1743">
        <v>8</v>
      </c>
      <c r="N1743">
        <v>320000</v>
      </c>
      <c r="O1743">
        <v>0.02</v>
      </c>
      <c r="P1743">
        <v>8000</v>
      </c>
      <c r="Q1743">
        <v>250000</v>
      </c>
      <c r="R1743" t="s">
        <v>99</v>
      </c>
      <c r="S1743" t="s">
        <v>100</v>
      </c>
      <c r="T1743" t="s">
        <v>101</v>
      </c>
      <c r="U1743">
        <v>2</v>
      </c>
      <c r="V1743">
        <v>2560000</v>
      </c>
      <c r="W1743">
        <v>51200</v>
      </c>
      <c r="X1743">
        <v>2508800</v>
      </c>
      <c r="Y1743">
        <v>2008000</v>
      </c>
      <c r="Z1743">
        <v>500800</v>
      </c>
      <c r="AA1743">
        <v>0.199617346938776</v>
      </c>
      <c r="AB1743" t="s">
        <v>6435</v>
      </c>
      <c r="AC1743" s="14" t="s">
        <v>6478</v>
      </c>
    </row>
    <row r="1744" spans="1:29" x14ac:dyDescent="0.25">
      <c r="A1744" t="s">
        <v>5797</v>
      </c>
      <c r="B1744" s="3">
        <v>45751</v>
      </c>
      <c r="C1744" t="s">
        <v>182</v>
      </c>
      <c r="D1744" t="s">
        <v>183</v>
      </c>
      <c r="E1744" t="s">
        <v>5799</v>
      </c>
      <c r="F1744" t="s">
        <v>107</v>
      </c>
      <c r="G1744">
        <v>24</v>
      </c>
      <c r="H1744" t="s">
        <v>581</v>
      </c>
      <c r="I1744" t="s">
        <v>144</v>
      </c>
      <c r="J1744" t="s">
        <v>130</v>
      </c>
      <c r="K1744" t="s">
        <v>311</v>
      </c>
      <c r="L1744" t="s">
        <v>122</v>
      </c>
      <c r="M1744">
        <v>7</v>
      </c>
      <c r="N1744">
        <v>850000</v>
      </c>
      <c r="O1744">
        <v>0.15</v>
      </c>
      <c r="P1744">
        <v>6000</v>
      </c>
      <c r="Q1744">
        <v>710000</v>
      </c>
      <c r="R1744" t="s">
        <v>6415</v>
      </c>
      <c r="S1744" t="s">
        <v>100</v>
      </c>
      <c r="T1744" t="s">
        <v>101</v>
      </c>
      <c r="U1744">
        <v>3</v>
      </c>
      <c r="V1744">
        <v>5950000</v>
      </c>
      <c r="W1744">
        <v>892500</v>
      </c>
      <c r="X1744">
        <v>5057500</v>
      </c>
      <c r="Y1744">
        <v>4976000</v>
      </c>
      <c r="Z1744">
        <v>81500</v>
      </c>
      <c r="AA1744">
        <v>1.6114681166584301E-2</v>
      </c>
      <c r="AB1744" t="s">
        <v>6431</v>
      </c>
      <c r="AC1744" s="14" t="s">
        <v>6477</v>
      </c>
    </row>
    <row r="1745" spans="1:29" x14ac:dyDescent="0.25">
      <c r="A1745" t="s">
        <v>5800</v>
      </c>
      <c r="B1745" s="3">
        <v>45859</v>
      </c>
      <c r="C1745" t="s">
        <v>3536</v>
      </c>
      <c r="D1745" t="s">
        <v>3537</v>
      </c>
      <c r="E1745" t="s">
        <v>5801</v>
      </c>
      <c r="F1745" t="s">
        <v>93</v>
      </c>
      <c r="G1745">
        <v>20</v>
      </c>
      <c r="H1745" t="s">
        <v>262</v>
      </c>
      <c r="I1745" t="s">
        <v>263</v>
      </c>
      <c r="J1745" t="s">
        <v>165</v>
      </c>
      <c r="K1745" t="s">
        <v>582</v>
      </c>
      <c r="L1745" t="s">
        <v>146</v>
      </c>
      <c r="M1745">
        <v>1</v>
      </c>
      <c r="N1745">
        <v>180000</v>
      </c>
      <c r="O1745">
        <v>0.02</v>
      </c>
      <c r="P1745">
        <v>8000</v>
      </c>
      <c r="Q1745">
        <v>125000</v>
      </c>
      <c r="R1745" t="s">
        <v>134</v>
      </c>
      <c r="S1745" t="s">
        <v>100</v>
      </c>
      <c r="T1745" t="s">
        <v>113</v>
      </c>
      <c r="U1745">
        <v>2</v>
      </c>
      <c r="V1745">
        <v>180000</v>
      </c>
      <c r="W1745">
        <v>3600</v>
      </c>
      <c r="X1745">
        <v>176400</v>
      </c>
      <c r="Y1745">
        <v>133000</v>
      </c>
      <c r="Z1745">
        <v>43400</v>
      </c>
      <c r="AA1745">
        <v>0.24603174603174599</v>
      </c>
      <c r="AB1745" t="s">
        <v>6425</v>
      </c>
      <c r="AC1745" s="14" t="s">
        <v>6477</v>
      </c>
    </row>
    <row r="1746" spans="1:29" x14ac:dyDescent="0.25">
      <c r="A1746" t="s">
        <v>5802</v>
      </c>
      <c r="B1746" s="3">
        <v>45897</v>
      </c>
      <c r="C1746" t="s">
        <v>4843</v>
      </c>
      <c r="D1746" t="s">
        <v>4844</v>
      </c>
      <c r="E1746" t="s">
        <v>5803</v>
      </c>
      <c r="F1746" t="s">
        <v>93</v>
      </c>
      <c r="G1746">
        <v>59</v>
      </c>
      <c r="H1746" t="s">
        <v>262</v>
      </c>
      <c r="I1746" t="s">
        <v>263</v>
      </c>
      <c r="J1746" t="s">
        <v>212</v>
      </c>
      <c r="K1746" t="s">
        <v>175</v>
      </c>
      <c r="L1746" t="s">
        <v>132</v>
      </c>
      <c r="M1746">
        <v>3</v>
      </c>
      <c r="N1746">
        <v>900000</v>
      </c>
      <c r="O1746">
        <v>0</v>
      </c>
      <c r="P1746">
        <v>2500</v>
      </c>
      <c r="Q1746">
        <v>730000</v>
      </c>
      <c r="R1746" t="s">
        <v>6415</v>
      </c>
      <c r="S1746" t="s">
        <v>168</v>
      </c>
      <c r="T1746" t="s">
        <v>101</v>
      </c>
      <c r="U1746">
        <v>2</v>
      </c>
      <c r="V1746">
        <v>2700000</v>
      </c>
      <c r="W1746">
        <v>0</v>
      </c>
      <c r="X1746">
        <v>2700000</v>
      </c>
      <c r="Y1746">
        <v>2192500</v>
      </c>
      <c r="Z1746">
        <v>507500</v>
      </c>
      <c r="AA1746">
        <v>0.187962962962963</v>
      </c>
      <c r="AB1746" t="s">
        <v>6433</v>
      </c>
      <c r="AC1746" s="14">
        <v>51</v>
      </c>
    </row>
    <row r="1747" spans="1:29" x14ac:dyDescent="0.25">
      <c r="A1747" t="s">
        <v>5804</v>
      </c>
      <c r="B1747" s="3">
        <v>45897</v>
      </c>
      <c r="C1747" t="s">
        <v>3334</v>
      </c>
      <c r="D1747" t="s">
        <v>5805</v>
      </c>
      <c r="E1747" t="s">
        <v>5806</v>
      </c>
      <c r="F1747" t="s">
        <v>93</v>
      </c>
      <c r="G1747">
        <v>34</v>
      </c>
      <c r="H1747" t="s">
        <v>128</v>
      </c>
      <c r="I1747" t="s">
        <v>129</v>
      </c>
      <c r="J1747" t="s">
        <v>130</v>
      </c>
      <c r="K1747" t="s">
        <v>388</v>
      </c>
      <c r="L1747" t="s">
        <v>132</v>
      </c>
      <c r="M1747">
        <v>3</v>
      </c>
      <c r="N1747">
        <v>510000</v>
      </c>
      <c r="O1747">
        <v>0.1</v>
      </c>
      <c r="P1747">
        <v>0</v>
      </c>
      <c r="Q1747">
        <v>410000</v>
      </c>
      <c r="R1747" t="s">
        <v>99</v>
      </c>
      <c r="S1747" t="s">
        <v>135</v>
      </c>
      <c r="T1747" t="s">
        <v>101</v>
      </c>
      <c r="U1747">
        <v>5</v>
      </c>
      <c r="V1747">
        <v>1530000</v>
      </c>
      <c r="W1747">
        <v>153000</v>
      </c>
      <c r="X1747">
        <v>1377000</v>
      </c>
      <c r="Y1747">
        <v>1230000</v>
      </c>
      <c r="Z1747">
        <v>147000</v>
      </c>
      <c r="AA1747">
        <v>0.106753812636166</v>
      </c>
      <c r="AB1747" t="s">
        <v>6433</v>
      </c>
      <c r="AC1747" s="14" t="s">
        <v>6479</v>
      </c>
    </row>
    <row r="1748" spans="1:29" x14ac:dyDescent="0.25">
      <c r="A1748" t="s">
        <v>5807</v>
      </c>
      <c r="B1748" s="3">
        <v>45838</v>
      </c>
      <c r="C1748" t="s">
        <v>1589</v>
      </c>
      <c r="D1748" t="s">
        <v>1590</v>
      </c>
      <c r="E1748" t="s">
        <v>5808</v>
      </c>
      <c r="F1748" t="s">
        <v>93</v>
      </c>
      <c r="G1748">
        <v>45</v>
      </c>
      <c r="H1748" t="s">
        <v>581</v>
      </c>
      <c r="I1748" t="s">
        <v>144</v>
      </c>
      <c r="J1748" t="s">
        <v>165</v>
      </c>
      <c r="K1748" t="s">
        <v>311</v>
      </c>
      <c r="L1748" t="s">
        <v>122</v>
      </c>
      <c r="M1748">
        <v>5</v>
      </c>
      <c r="N1748">
        <v>850000</v>
      </c>
      <c r="O1748">
        <v>0.1</v>
      </c>
      <c r="P1748">
        <v>12000</v>
      </c>
      <c r="Q1748">
        <v>710000</v>
      </c>
      <c r="R1748" t="s">
        <v>99</v>
      </c>
      <c r="S1748" t="s">
        <v>135</v>
      </c>
      <c r="T1748" t="s">
        <v>101</v>
      </c>
      <c r="U1748">
        <v>2</v>
      </c>
      <c r="V1748">
        <v>4250000</v>
      </c>
      <c r="W1748">
        <v>425000</v>
      </c>
      <c r="X1748">
        <v>3825000</v>
      </c>
      <c r="Y1748">
        <v>3562000</v>
      </c>
      <c r="Z1748">
        <v>263000</v>
      </c>
      <c r="AA1748">
        <v>6.8758169934640498E-2</v>
      </c>
      <c r="AB1748" t="s">
        <v>6434</v>
      </c>
      <c r="AC1748" s="14" t="s">
        <v>6478</v>
      </c>
    </row>
    <row r="1749" spans="1:29" x14ac:dyDescent="0.25">
      <c r="A1749" t="s">
        <v>5809</v>
      </c>
      <c r="B1749" s="3">
        <v>46016</v>
      </c>
      <c r="C1749" t="s">
        <v>4266</v>
      </c>
      <c r="D1749" t="s">
        <v>4099</v>
      </c>
      <c r="E1749" t="s">
        <v>5811</v>
      </c>
      <c r="F1749" t="s">
        <v>93</v>
      </c>
      <c r="G1749">
        <v>62</v>
      </c>
      <c r="H1749" t="s">
        <v>295</v>
      </c>
      <c r="I1749" t="s">
        <v>120</v>
      </c>
      <c r="J1749" t="s">
        <v>165</v>
      </c>
      <c r="K1749" t="s">
        <v>175</v>
      </c>
      <c r="L1749" t="s">
        <v>132</v>
      </c>
      <c r="M1749">
        <v>2</v>
      </c>
      <c r="N1749">
        <v>900000</v>
      </c>
      <c r="O1749">
        <v>0.1</v>
      </c>
      <c r="P1749">
        <v>8000</v>
      </c>
      <c r="Q1749">
        <v>730000</v>
      </c>
      <c r="R1749" t="s">
        <v>134</v>
      </c>
      <c r="S1749" t="s">
        <v>100</v>
      </c>
      <c r="T1749" t="s">
        <v>113</v>
      </c>
      <c r="U1749">
        <v>5</v>
      </c>
      <c r="V1749">
        <v>1800000</v>
      </c>
      <c r="W1749">
        <v>180000</v>
      </c>
      <c r="X1749">
        <v>1620000</v>
      </c>
      <c r="Y1749">
        <v>1468000</v>
      </c>
      <c r="Z1749">
        <v>152000</v>
      </c>
      <c r="AA1749">
        <v>9.3827160493827194E-2</v>
      </c>
      <c r="AB1749" t="s">
        <v>6432</v>
      </c>
      <c r="AC1749" s="14">
        <v>51</v>
      </c>
    </row>
    <row r="1750" spans="1:29" x14ac:dyDescent="0.25">
      <c r="A1750" t="s">
        <v>5812</v>
      </c>
      <c r="B1750" s="3">
        <v>45698</v>
      </c>
      <c r="C1750" t="s">
        <v>637</v>
      </c>
      <c r="D1750" t="s">
        <v>638</v>
      </c>
      <c r="E1750" t="s">
        <v>5813</v>
      </c>
      <c r="F1750" t="s">
        <v>93</v>
      </c>
      <c r="G1750">
        <v>34</v>
      </c>
      <c r="H1750" t="s">
        <v>804</v>
      </c>
      <c r="I1750" t="s">
        <v>95</v>
      </c>
      <c r="J1750" t="s">
        <v>96</v>
      </c>
      <c r="K1750" t="s">
        <v>388</v>
      </c>
      <c r="L1750" t="s">
        <v>132</v>
      </c>
      <c r="M1750">
        <v>2</v>
      </c>
      <c r="N1750">
        <v>510000</v>
      </c>
      <c r="O1750">
        <v>0.05</v>
      </c>
      <c r="P1750">
        <v>12000</v>
      </c>
      <c r="Q1750">
        <v>410000</v>
      </c>
      <c r="R1750" t="s">
        <v>99</v>
      </c>
      <c r="S1750" t="s">
        <v>148</v>
      </c>
      <c r="T1750" t="s">
        <v>101</v>
      </c>
      <c r="U1750">
        <v>5</v>
      </c>
      <c r="V1750">
        <v>1020000</v>
      </c>
      <c r="W1750">
        <v>51000</v>
      </c>
      <c r="X1750">
        <v>969000</v>
      </c>
      <c r="Y1750">
        <v>832000</v>
      </c>
      <c r="Z1750">
        <v>137000</v>
      </c>
      <c r="AA1750">
        <v>0.14138286893704899</v>
      </c>
      <c r="AB1750" t="s">
        <v>6429</v>
      </c>
      <c r="AC1750" s="14" t="s">
        <v>6479</v>
      </c>
    </row>
    <row r="1751" spans="1:29" x14ac:dyDescent="0.25">
      <c r="A1751" t="s">
        <v>5814</v>
      </c>
      <c r="B1751" s="3">
        <v>45961</v>
      </c>
      <c r="C1751" t="s">
        <v>5093</v>
      </c>
      <c r="D1751" t="s">
        <v>5094</v>
      </c>
      <c r="E1751" t="s">
        <v>5816</v>
      </c>
      <c r="F1751" t="s">
        <v>93</v>
      </c>
      <c r="G1751">
        <v>62</v>
      </c>
      <c r="H1751" t="s">
        <v>1792</v>
      </c>
      <c r="I1751" t="s">
        <v>129</v>
      </c>
      <c r="J1751" t="s">
        <v>109</v>
      </c>
      <c r="K1751" t="s">
        <v>311</v>
      </c>
      <c r="L1751" t="s">
        <v>122</v>
      </c>
      <c r="M1751">
        <v>4</v>
      </c>
      <c r="N1751">
        <v>850000</v>
      </c>
      <c r="O1751">
        <v>0</v>
      </c>
      <c r="P1751">
        <v>4000</v>
      </c>
      <c r="Q1751">
        <v>710000</v>
      </c>
      <c r="R1751" t="s">
        <v>134</v>
      </c>
      <c r="S1751" t="s">
        <v>100</v>
      </c>
      <c r="T1751" t="s">
        <v>101</v>
      </c>
      <c r="U1751">
        <v>2</v>
      </c>
      <c r="V1751">
        <v>3400000</v>
      </c>
      <c r="W1751">
        <v>0</v>
      </c>
      <c r="X1751">
        <v>3400000</v>
      </c>
      <c r="Y1751">
        <v>2844000</v>
      </c>
      <c r="Z1751">
        <v>556000</v>
      </c>
      <c r="AA1751">
        <v>0.16352941176470601</v>
      </c>
      <c r="AB1751" t="s">
        <v>6427</v>
      </c>
      <c r="AC1751" s="14">
        <v>51</v>
      </c>
    </row>
    <row r="1752" spans="1:29" x14ac:dyDescent="0.25">
      <c r="A1752" t="s">
        <v>5817</v>
      </c>
      <c r="B1752" s="3">
        <v>45719</v>
      </c>
      <c r="C1752" t="s">
        <v>1666</v>
      </c>
      <c r="E1752" t="s">
        <v>5818</v>
      </c>
      <c r="F1752" t="s">
        <v>93</v>
      </c>
      <c r="G1752">
        <v>38</v>
      </c>
      <c r="H1752" t="s">
        <v>377</v>
      </c>
      <c r="I1752" t="s">
        <v>95</v>
      </c>
      <c r="K1752" t="s">
        <v>156</v>
      </c>
      <c r="L1752" t="s">
        <v>111</v>
      </c>
      <c r="M1752">
        <v>4</v>
      </c>
      <c r="N1752">
        <v>290000</v>
      </c>
      <c r="O1752">
        <v>0.1</v>
      </c>
      <c r="P1752">
        <v>4000</v>
      </c>
      <c r="Q1752">
        <v>225000</v>
      </c>
      <c r="R1752" t="s">
        <v>6415</v>
      </c>
      <c r="S1752" t="s">
        <v>100</v>
      </c>
      <c r="T1752" t="s">
        <v>101</v>
      </c>
      <c r="U1752">
        <v>3</v>
      </c>
      <c r="V1752">
        <v>1160000</v>
      </c>
      <c r="W1752">
        <v>116000</v>
      </c>
      <c r="X1752">
        <v>1044000</v>
      </c>
      <c r="Y1752">
        <v>904000</v>
      </c>
      <c r="Z1752">
        <v>140000</v>
      </c>
      <c r="AA1752">
        <v>0.13409961685823801</v>
      </c>
      <c r="AB1752" t="s">
        <v>6428</v>
      </c>
      <c r="AC1752" s="14" t="s">
        <v>6478</v>
      </c>
    </row>
    <row r="1753" spans="1:29" x14ac:dyDescent="0.25">
      <c r="A1753" t="s">
        <v>5819</v>
      </c>
      <c r="B1753" s="3">
        <v>45718</v>
      </c>
      <c r="C1753" t="s">
        <v>5821</v>
      </c>
      <c r="D1753" t="s">
        <v>2161</v>
      </c>
      <c r="E1753" t="s">
        <v>5822</v>
      </c>
      <c r="F1753" t="s">
        <v>93</v>
      </c>
      <c r="G1753">
        <v>65</v>
      </c>
      <c r="H1753" t="s">
        <v>338</v>
      </c>
      <c r="I1753" t="s">
        <v>120</v>
      </c>
      <c r="J1753" t="s">
        <v>165</v>
      </c>
      <c r="K1753" t="s">
        <v>582</v>
      </c>
      <c r="L1753" t="s">
        <v>146</v>
      </c>
      <c r="M1753">
        <v>1</v>
      </c>
      <c r="N1753">
        <v>180000</v>
      </c>
      <c r="O1753">
        <v>0</v>
      </c>
      <c r="P1753">
        <v>8000</v>
      </c>
      <c r="Q1753">
        <v>125000</v>
      </c>
      <c r="R1753" t="s">
        <v>6415</v>
      </c>
      <c r="S1753" t="s">
        <v>100</v>
      </c>
      <c r="T1753" t="s">
        <v>101</v>
      </c>
      <c r="U1753">
        <v>2</v>
      </c>
      <c r="V1753">
        <v>180000</v>
      </c>
      <c r="W1753">
        <v>0</v>
      </c>
      <c r="X1753">
        <v>180000</v>
      </c>
      <c r="Y1753">
        <v>133000</v>
      </c>
      <c r="Z1753">
        <v>47000</v>
      </c>
      <c r="AA1753">
        <v>0.26111111111111102</v>
      </c>
      <c r="AB1753" t="s">
        <v>6428</v>
      </c>
      <c r="AC1753" s="14">
        <v>51</v>
      </c>
    </row>
    <row r="1754" spans="1:29" x14ac:dyDescent="0.25">
      <c r="A1754" t="s">
        <v>5823</v>
      </c>
      <c r="B1754" s="3">
        <v>45851</v>
      </c>
      <c r="C1754" t="s">
        <v>4474</v>
      </c>
      <c r="D1754" t="s">
        <v>4119</v>
      </c>
      <c r="E1754" t="s">
        <v>5824</v>
      </c>
      <c r="F1754" t="s">
        <v>107</v>
      </c>
      <c r="G1754">
        <v>21</v>
      </c>
      <c r="H1754" t="s">
        <v>119</v>
      </c>
      <c r="I1754" t="s">
        <v>120</v>
      </c>
      <c r="J1754" t="s">
        <v>359</v>
      </c>
      <c r="K1754" t="s">
        <v>156</v>
      </c>
      <c r="L1754" t="s">
        <v>111</v>
      </c>
      <c r="M1754">
        <v>3</v>
      </c>
      <c r="N1754">
        <v>290000</v>
      </c>
      <c r="O1754">
        <v>0.15</v>
      </c>
      <c r="P1754">
        <v>4000</v>
      </c>
      <c r="Q1754">
        <v>225000</v>
      </c>
      <c r="R1754" t="s">
        <v>167</v>
      </c>
      <c r="S1754" t="s">
        <v>100</v>
      </c>
      <c r="T1754" t="s">
        <v>113</v>
      </c>
      <c r="U1754">
        <v>4</v>
      </c>
      <c r="V1754">
        <v>870000</v>
      </c>
      <c r="W1754">
        <v>130500</v>
      </c>
      <c r="X1754">
        <v>739500</v>
      </c>
      <c r="Y1754">
        <v>679000</v>
      </c>
      <c r="Z1754">
        <v>60500</v>
      </c>
      <c r="AA1754">
        <v>8.18120351588911E-2</v>
      </c>
      <c r="AB1754" t="s">
        <v>6425</v>
      </c>
      <c r="AC1754" s="14" t="s">
        <v>6477</v>
      </c>
    </row>
    <row r="1755" spans="1:29" x14ac:dyDescent="0.25">
      <c r="A1755" t="s">
        <v>5825</v>
      </c>
      <c r="B1755" s="3">
        <v>45913</v>
      </c>
      <c r="C1755" t="s">
        <v>1083</v>
      </c>
      <c r="D1755" t="s">
        <v>1084</v>
      </c>
      <c r="E1755" t="s">
        <v>5826</v>
      </c>
      <c r="F1755" t="s">
        <v>107</v>
      </c>
      <c r="G1755">
        <v>39</v>
      </c>
      <c r="H1755" t="s">
        <v>154</v>
      </c>
      <c r="I1755" t="s">
        <v>95</v>
      </c>
      <c r="J1755" t="s">
        <v>155</v>
      </c>
      <c r="K1755" t="s">
        <v>175</v>
      </c>
      <c r="L1755" t="s">
        <v>132</v>
      </c>
      <c r="M1755">
        <v>4</v>
      </c>
      <c r="N1755">
        <v>900000</v>
      </c>
      <c r="O1755">
        <v>0</v>
      </c>
      <c r="P1755">
        <v>4000</v>
      </c>
      <c r="Q1755">
        <v>730000</v>
      </c>
      <c r="R1755" t="s">
        <v>134</v>
      </c>
      <c r="S1755" t="s">
        <v>100</v>
      </c>
      <c r="T1755" t="s">
        <v>101</v>
      </c>
      <c r="U1755">
        <v>3</v>
      </c>
      <c r="V1755">
        <v>3600000</v>
      </c>
      <c r="W1755">
        <v>0</v>
      </c>
      <c r="X1755">
        <v>3600000</v>
      </c>
      <c r="Y1755">
        <v>2924000</v>
      </c>
      <c r="Z1755">
        <v>676000</v>
      </c>
      <c r="AA1755">
        <v>0.18777777777777799</v>
      </c>
      <c r="AB1755" t="s">
        <v>6435</v>
      </c>
      <c r="AC1755" s="14" t="s">
        <v>6478</v>
      </c>
    </row>
    <row r="1756" spans="1:29" x14ac:dyDescent="0.25">
      <c r="A1756" t="s">
        <v>5827</v>
      </c>
      <c r="B1756" s="3">
        <v>45994</v>
      </c>
      <c r="C1756" t="s">
        <v>1901</v>
      </c>
      <c r="D1756" t="s">
        <v>1902</v>
      </c>
      <c r="E1756" t="s">
        <v>5830</v>
      </c>
      <c r="F1756" t="s">
        <v>107</v>
      </c>
      <c r="G1756">
        <v>47</v>
      </c>
      <c r="H1756" t="s">
        <v>119</v>
      </c>
      <c r="I1756" t="s">
        <v>120</v>
      </c>
      <c r="J1756" t="s">
        <v>130</v>
      </c>
      <c r="K1756" t="s">
        <v>388</v>
      </c>
      <c r="L1756" t="s">
        <v>132</v>
      </c>
      <c r="M1756">
        <v>1</v>
      </c>
      <c r="N1756">
        <v>510000</v>
      </c>
      <c r="O1756">
        <v>0.15</v>
      </c>
      <c r="P1756">
        <v>6000</v>
      </c>
      <c r="Q1756">
        <v>410000</v>
      </c>
      <c r="R1756" t="s">
        <v>99</v>
      </c>
      <c r="S1756" t="s">
        <v>168</v>
      </c>
      <c r="T1756" t="s">
        <v>113</v>
      </c>
      <c r="U1756">
        <v>1</v>
      </c>
      <c r="V1756">
        <v>510000</v>
      </c>
      <c r="W1756">
        <v>76500</v>
      </c>
      <c r="X1756">
        <v>433500</v>
      </c>
      <c r="Y1756">
        <v>416000</v>
      </c>
      <c r="Z1756">
        <v>17500</v>
      </c>
      <c r="AA1756">
        <v>4.0369088811995399E-2</v>
      </c>
      <c r="AB1756" t="s">
        <v>6432</v>
      </c>
      <c r="AC1756" s="14" t="s">
        <v>6478</v>
      </c>
    </row>
    <row r="1757" spans="1:29" x14ac:dyDescent="0.25">
      <c r="A1757" t="s">
        <v>5831</v>
      </c>
      <c r="B1757" s="3">
        <v>45894</v>
      </c>
      <c r="C1757" t="s">
        <v>342</v>
      </c>
      <c r="D1757" t="s">
        <v>343</v>
      </c>
      <c r="E1757" t="s">
        <v>5833</v>
      </c>
      <c r="F1757" t="s">
        <v>93</v>
      </c>
      <c r="G1757">
        <v>64</v>
      </c>
      <c r="H1757" t="s">
        <v>128</v>
      </c>
      <c r="I1757" t="s">
        <v>129</v>
      </c>
      <c r="J1757" t="s">
        <v>130</v>
      </c>
      <c r="K1757" t="s">
        <v>1540</v>
      </c>
      <c r="L1757" t="s">
        <v>282</v>
      </c>
      <c r="M1757">
        <v>8</v>
      </c>
      <c r="N1757">
        <v>650000</v>
      </c>
      <c r="O1757">
        <v>0.02</v>
      </c>
      <c r="P1757">
        <v>6000</v>
      </c>
      <c r="Q1757">
        <v>520000</v>
      </c>
      <c r="R1757" t="s">
        <v>99</v>
      </c>
      <c r="S1757" t="s">
        <v>148</v>
      </c>
      <c r="T1757" t="s">
        <v>101</v>
      </c>
      <c r="U1757">
        <v>5</v>
      </c>
      <c r="V1757">
        <v>5200000</v>
      </c>
      <c r="W1757">
        <v>104000</v>
      </c>
      <c r="X1757">
        <v>5096000</v>
      </c>
      <c r="Y1757">
        <v>4166000</v>
      </c>
      <c r="Z1757">
        <v>930000</v>
      </c>
      <c r="AA1757">
        <v>0.18249607535321799</v>
      </c>
      <c r="AB1757" t="s">
        <v>6433</v>
      </c>
      <c r="AC1757" s="14">
        <v>51</v>
      </c>
    </row>
    <row r="1758" spans="1:29" x14ac:dyDescent="0.25">
      <c r="A1758" t="s">
        <v>5834</v>
      </c>
      <c r="B1758" s="3">
        <v>45988</v>
      </c>
      <c r="C1758" t="s">
        <v>1695</v>
      </c>
      <c r="D1758" t="s">
        <v>1696</v>
      </c>
      <c r="E1758" t="s">
        <v>5835</v>
      </c>
      <c r="F1758" t="s">
        <v>93</v>
      </c>
      <c r="G1758">
        <v>62</v>
      </c>
      <c r="H1758" t="s">
        <v>804</v>
      </c>
      <c r="I1758" t="s">
        <v>95</v>
      </c>
      <c r="J1758" t="s">
        <v>174</v>
      </c>
      <c r="K1758" t="s">
        <v>520</v>
      </c>
      <c r="L1758" t="s">
        <v>111</v>
      </c>
      <c r="M1758">
        <v>6</v>
      </c>
      <c r="N1758">
        <v>410000</v>
      </c>
      <c r="O1758">
        <v>0</v>
      </c>
      <c r="P1758">
        <v>12000</v>
      </c>
      <c r="Q1758">
        <v>325000</v>
      </c>
      <c r="R1758" t="s">
        <v>6415</v>
      </c>
      <c r="S1758" t="s">
        <v>100</v>
      </c>
      <c r="T1758" t="s">
        <v>101</v>
      </c>
      <c r="U1758">
        <v>2</v>
      </c>
      <c r="V1758">
        <v>2460000</v>
      </c>
      <c r="W1758">
        <v>0</v>
      </c>
      <c r="X1758">
        <v>2460000</v>
      </c>
      <c r="Y1758">
        <v>1962000</v>
      </c>
      <c r="Z1758">
        <v>498000</v>
      </c>
      <c r="AA1758">
        <v>0.202439024390244</v>
      </c>
      <c r="AB1758" t="s">
        <v>6424</v>
      </c>
      <c r="AC1758" s="14">
        <v>51</v>
      </c>
    </row>
    <row r="1759" spans="1:29" x14ac:dyDescent="0.25">
      <c r="A1759" t="s">
        <v>5836</v>
      </c>
      <c r="B1759" s="3">
        <v>46007</v>
      </c>
      <c r="C1759" t="s">
        <v>151</v>
      </c>
      <c r="D1759" t="s">
        <v>152</v>
      </c>
      <c r="E1759" t="s">
        <v>5837</v>
      </c>
      <c r="F1759" t="s">
        <v>93</v>
      </c>
      <c r="G1759">
        <v>39</v>
      </c>
      <c r="H1759" t="s">
        <v>558</v>
      </c>
      <c r="I1759" t="s">
        <v>129</v>
      </c>
      <c r="J1759" t="s">
        <v>165</v>
      </c>
      <c r="K1759" t="s">
        <v>520</v>
      </c>
      <c r="L1759" t="s">
        <v>111</v>
      </c>
      <c r="M1759">
        <v>1</v>
      </c>
      <c r="N1759">
        <v>410000</v>
      </c>
      <c r="O1759">
        <v>0</v>
      </c>
      <c r="P1759">
        <v>8000</v>
      </c>
      <c r="Q1759">
        <v>325000</v>
      </c>
      <c r="R1759" t="s">
        <v>99</v>
      </c>
      <c r="S1759" t="s">
        <v>100</v>
      </c>
      <c r="T1759" t="s">
        <v>113</v>
      </c>
      <c r="U1759">
        <v>7</v>
      </c>
      <c r="V1759">
        <v>410000</v>
      </c>
      <c r="W1759">
        <v>0</v>
      </c>
      <c r="X1759">
        <v>410000</v>
      </c>
      <c r="Y1759">
        <v>333000</v>
      </c>
      <c r="Z1759">
        <v>77000</v>
      </c>
      <c r="AA1759">
        <v>0.18780487804877999</v>
      </c>
      <c r="AB1759" t="s">
        <v>6432</v>
      </c>
      <c r="AC1759" s="14" t="s">
        <v>6478</v>
      </c>
    </row>
    <row r="1760" spans="1:29" x14ac:dyDescent="0.25">
      <c r="A1760" t="s">
        <v>5838</v>
      </c>
      <c r="B1760" s="3">
        <v>45743</v>
      </c>
      <c r="C1760" t="s">
        <v>440</v>
      </c>
      <c r="D1760" t="s">
        <v>441</v>
      </c>
      <c r="E1760" t="s">
        <v>5839</v>
      </c>
      <c r="F1760" t="s">
        <v>93</v>
      </c>
      <c r="G1760">
        <v>54</v>
      </c>
      <c r="H1760" t="s">
        <v>804</v>
      </c>
      <c r="I1760" t="s">
        <v>95</v>
      </c>
      <c r="J1760" t="s">
        <v>212</v>
      </c>
      <c r="K1760" t="s">
        <v>145</v>
      </c>
      <c r="L1760" t="s">
        <v>146</v>
      </c>
      <c r="M1760">
        <v>4</v>
      </c>
      <c r="N1760">
        <v>145000</v>
      </c>
      <c r="O1760">
        <v>0.1</v>
      </c>
      <c r="P1760">
        <v>1500</v>
      </c>
      <c r="Q1760">
        <v>98000</v>
      </c>
      <c r="R1760" t="s">
        <v>99</v>
      </c>
      <c r="S1760" t="s">
        <v>100</v>
      </c>
      <c r="T1760" t="s">
        <v>113</v>
      </c>
      <c r="U1760">
        <v>1</v>
      </c>
      <c r="V1760">
        <v>580000</v>
      </c>
      <c r="W1760">
        <v>58000</v>
      </c>
      <c r="X1760">
        <v>522000</v>
      </c>
      <c r="Y1760">
        <v>393500</v>
      </c>
      <c r="Z1760">
        <v>128500</v>
      </c>
      <c r="AA1760">
        <v>0.24616858237547901</v>
      </c>
      <c r="AB1760" t="s">
        <v>6428</v>
      </c>
      <c r="AC1760" s="14">
        <v>51</v>
      </c>
    </row>
    <row r="1761" spans="1:29" x14ac:dyDescent="0.25">
      <c r="A1761" t="s">
        <v>5840</v>
      </c>
      <c r="B1761" s="3">
        <v>45774</v>
      </c>
      <c r="C1761" t="s">
        <v>300</v>
      </c>
      <c r="D1761" t="s">
        <v>301</v>
      </c>
      <c r="E1761" t="s">
        <v>5842</v>
      </c>
      <c r="F1761" t="s">
        <v>107</v>
      </c>
      <c r="G1761">
        <v>44</v>
      </c>
      <c r="H1761" t="s">
        <v>119</v>
      </c>
      <c r="I1761" t="s">
        <v>120</v>
      </c>
      <c r="J1761" t="s">
        <v>212</v>
      </c>
      <c r="K1761" t="s">
        <v>852</v>
      </c>
      <c r="L1761" t="s">
        <v>122</v>
      </c>
      <c r="M1761">
        <v>8</v>
      </c>
      <c r="N1761">
        <v>680000</v>
      </c>
      <c r="O1761">
        <v>0.15</v>
      </c>
      <c r="P1761">
        <v>4000</v>
      </c>
      <c r="Q1761">
        <v>555000</v>
      </c>
      <c r="R1761" t="s">
        <v>99</v>
      </c>
      <c r="S1761" t="s">
        <v>148</v>
      </c>
      <c r="T1761" t="s">
        <v>101</v>
      </c>
      <c r="U1761">
        <v>3</v>
      </c>
      <c r="V1761">
        <v>5440000</v>
      </c>
      <c r="W1761">
        <v>816000</v>
      </c>
      <c r="X1761">
        <v>4624000</v>
      </c>
      <c r="Y1761">
        <v>4444000</v>
      </c>
      <c r="Z1761">
        <v>180000</v>
      </c>
      <c r="AA1761">
        <v>3.8927335640138401E-2</v>
      </c>
      <c r="AB1761" t="s">
        <v>6431</v>
      </c>
      <c r="AC1761" s="14" t="s">
        <v>6478</v>
      </c>
    </row>
    <row r="1762" spans="1:29" x14ac:dyDescent="0.25">
      <c r="A1762" t="s">
        <v>5843</v>
      </c>
      <c r="B1762" s="3">
        <v>45980</v>
      </c>
      <c r="C1762" t="s">
        <v>430</v>
      </c>
      <c r="D1762" t="s">
        <v>431</v>
      </c>
      <c r="E1762" t="s">
        <v>5844</v>
      </c>
      <c r="F1762" t="s">
        <v>107</v>
      </c>
      <c r="G1762">
        <v>48</v>
      </c>
      <c r="H1762" t="s">
        <v>558</v>
      </c>
      <c r="I1762" t="s">
        <v>129</v>
      </c>
      <c r="J1762" t="s">
        <v>165</v>
      </c>
      <c r="K1762" t="s">
        <v>145</v>
      </c>
      <c r="L1762" t="s">
        <v>146</v>
      </c>
      <c r="M1762">
        <v>8</v>
      </c>
      <c r="N1762">
        <v>145000</v>
      </c>
      <c r="O1762">
        <v>0.1</v>
      </c>
      <c r="P1762">
        <v>6000</v>
      </c>
      <c r="Q1762">
        <v>98000</v>
      </c>
      <c r="R1762" t="s">
        <v>99</v>
      </c>
      <c r="S1762" t="s">
        <v>168</v>
      </c>
      <c r="T1762" t="s">
        <v>113</v>
      </c>
      <c r="U1762">
        <v>4</v>
      </c>
      <c r="V1762">
        <v>1160000</v>
      </c>
      <c r="W1762">
        <v>116000</v>
      </c>
      <c r="X1762">
        <v>1044000</v>
      </c>
      <c r="Y1762">
        <v>790000</v>
      </c>
      <c r="Z1762">
        <v>254000</v>
      </c>
      <c r="AA1762">
        <v>0.24329501915708801</v>
      </c>
      <c r="AB1762" t="s">
        <v>6424</v>
      </c>
      <c r="AC1762" s="14" t="s">
        <v>6478</v>
      </c>
    </row>
    <row r="1763" spans="1:29" x14ac:dyDescent="0.25">
      <c r="A1763" t="s">
        <v>5845</v>
      </c>
      <c r="B1763" s="3">
        <v>45897</v>
      </c>
      <c r="C1763" t="s">
        <v>5846</v>
      </c>
      <c r="D1763" t="s">
        <v>828</v>
      </c>
      <c r="E1763" t="s">
        <v>5847</v>
      </c>
      <c r="F1763" t="s">
        <v>107</v>
      </c>
      <c r="G1763">
        <v>21</v>
      </c>
      <c r="H1763" t="s">
        <v>595</v>
      </c>
      <c r="I1763" t="s">
        <v>263</v>
      </c>
      <c r="J1763" t="s">
        <v>155</v>
      </c>
      <c r="K1763" t="s">
        <v>311</v>
      </c>
      <c r="L1763" t="s">
        <v>122</v>
      </c>
      <c r="M1763">
        <v>4</v>
      </c>
      <c r="N1763">
        <v>850000</v>
      </c>
      <c r="O1763">
        <v>0.1</v>
      </c>
      <c r="P1763">
        <v>1500</v>
      </c>
      <c r="Q1763">
        <v>710000</v>
      </c>
      <c r="R1763" t="s">
        <v>134</v>
      </c>
      <c r="S1763" t="s">
        <v>135</v>
      </c>
      <c r="T1763" t="s">
        <v>113</v>
      </c>
      <c r="U1763">
        <v>1</v>
      </c>
      <c r="V1763">
        <v>3400000</v>
      </c>
      <c r="W1763">
        <v>340000</v>
      </c>
      <c r="X1763">
        <v>3060000</v>
      </c>
      <c r="Y1763">
        <v>2841500</v>
      </c>
      <c r="Z1763">
        <v>218500</v>
      </c>
      <c r="AA1763">
        <v>7.1405228758169903E-2</v>
      </c>
      <c r="AB1763" t="s">
        <v>6433</v>
      </c>
      <c r="AC1763" s="14" t="s">
        <v>6477</v>
      </c>
    </row>
    <row r="1764" spans="1:29" x14ac:dyDescent="0.25">
      <c r="A1764" t="s">
        <v>5848</v>
      </c>
      <c r="B1764" s="3">
        <v>45774</v>
      </c>
      <c r="C1764" t="s">
        <v>1833</v>
      </c>
      <c r="D1764" t="s">
        <v>1834</v>
      </c>
      <c r="E1764" t="s">
        <v>5849</v>
      </c>
      <c r="F1764" t="s">
        <v>107</v>
      </c>
      <c r="G1764">
        <v>54</v>
      </c>
      <c r="H1764" t="s">
        <v>310</v>
      </c>
      <c r="I1764" t="s">
        <v>263</v>
      </c>
      <c r="J1764" t="s">
        <v>130</v>
      </c>
      <c r="K1764" t="s">
        <v>520</v>
      </c>
      <c r="L1764" t="s">
        <v>111</v>
      </c>
      <c r="M1764">
        <v>3</v>
      </c>
      <c r="N1764">
        <v>410000</v>
      </c>
      <c r="O1764">
        <v>0.1</v>
      </c>
      <c r="P1764">
        <v>6000</v>
      </c>
      <c r="Q1764">
        <v>325000</v>
      </c>
      <c r="R1764" t="s">
        <v>6415</v>
      </c>
      <c r="S1764" t="s">
        <v>168</v>
      </c>
      <c r="T1764" t="s">
        <v>101</v>
      </c>
      <c r="U1764">
        <v>5</v>
      </c>
      <c r="V1764">
        <v>1230000</v>
      </c>
      <c r="W1764">
        <v>123000</v>
      </c>
      <c r="X1764">
        <v>1107000</v>
      </c>
      <c r="Y1764">
        <v>981000</v>
      </c>
      <c r="Z1764">
        <v>126000</v>
      </c>
      <c r="AA1764">
        <v>0.113821138211382</v>
      </c>
      <c r="AB1764" t="s">
        <v>6431</v>
      </c>
      <c r="AC1764" s="14">
        <v>51</v>
      </c>
    </row>
    <row r="1765" spans="1:29" x14ac:dyDescent="0.25">
      <c r="A1765" t="s">
        <v>5850</v>
      </c>
      <c r="B1765" s="3">
        <v>45934</v>
      </c>
      <c r="C1765" t="s">
        <v>838</v>
      </c>
      <c r="D1765" t="s">
        <v>839</v>
      </c>
      <c r="E1765" t="s">
        <v>5852</v>
      </c>
      <c r="F1765" t="s">
        <v>107</v>
      </c>
      <c r="G1765">
        <v>46</v>
      </c>
      <c r="H1765" t="s">
        <v>1792</v>
      </c>
      <c r="I1765" t="s">
        <v>129</v>
      </c>
      <c r="J1765" t="s">
        <v>359</v>
      </c>
      <c r="K1765" t="s">
        <v>296</v>
      </c>
      <c r="L1765" t="s">
        <v>282</v>
      </c>
      <c r="M1765">
        <v>6</v>
      </c>
      <c r="N1765">
        <v>320000</v>
      </c>
      <c r="O1765">
        <v>0</v>
      </c>
      <c r="P1765">
        <v>1500</v>
      </c>
      <c r="Q1765">
        <v>250000</v>
      </c>
      <c r="R1765" t="s">
        <v>99</v>
      </c>
      <c r="S1765" t="s">
        <v>100</v>
      </c>
      <c r="T1765" t="s">
        <v>101</v>
      </c>
      <c r="U1765">
        <v>2</v>
      </c>
      <c r="V1765">
        <v>1920000</v>
      </c>
      <c r="W1765">
        <v>0</v>
      </c>
      <c r="X1765">
        <v>1920000</v>
      </c>
      <c r="Y1765">
        <v>1501500</v>
      </c>
      <c r="Z1765">
        <v>418500</v>
      </c>
      <c r="AA1765">
        <v>0.21796874999999999</v>
      </c>
      <c r="AB1765" t="s">
        <v>6427</v>
      </c>
      <c r="AC1765" s="14" t="s">
        <v>6478</v>
      </c>
    </row>
    <row r="1766" spans="1:29" x14ac:dyDescent="0.25">
      <c r="A1766" t="s">
        <v>5853</v>
      </c>
      <c r="B1766" s="3">
        <v>45738</v>
      </c>
      <c r="C1766" t="s">
        <v>614</v>
      </c>
      <c r="D1766" t="s">
        <v>615</v>
      </c>
      <c r="E1766" t="s">
        <v>5854</v>
      </c>
      <c r="F1766" t="s">
        <v>107</v>
      </c>
      <c r="G1766">
        <v>34</v>
      </c>
      <c r="H1766" t="s">
        <v>558</v>
      </c>
      <c r="I1766" t="s">
        <v>129</v>
      </c>
      <c r="J1766" t="s">
        <v>174</v>
      </c>
      <c r="K1766" t="s">
        <v>175</v>
      </c>
      <c r="L1766" t="s">
        <v>132</v>
      </c>
      <c r="M1766">
        <v>1</v>
      </c>
      <c r="N1766">
        <v>900000</v>
      </c>
      <c r="O1766">
        <v>0.05</v>
      </c>
      <c r="P1766">
        <v>6000</v>
      </c>
      <c r="Q1766">
        <v>730000</v>
      </c>
      <c r="R1766" t="s">
        <v>6415</v>
      </c>
      <c r="S1766" t="s">
        <v>100</v>
      </c>
      <c r="T1766" t="s">
        <v>101</v>
      </c>
      <c r="U1766">
        <v>2</v>
      </c>
      <c r="V1766">
        <v>900000</v>
      </c>
      <c r="W1766">
        <v>45000</v>
      </c>
      <c r="X1766">
        <v>855000</v>
      </c>
      <c r="Y1766">
        <v>736000</v>
      </c>
      <c r="Z1766">
        <v>119000</v>
      </c>
      <c r="AA1766">
        <v>0.13918128654970799</v>
      </c>
      <c r="AB1766" t="s">
        <v>6428</v>
      </c>
      <c r="AC1766" s="14" t="s">
        <v>6479</v>
      </c>
    </row>
    <row r="1767" spans="1:29" x14ac:dyDescent="0.25">
      <c r="A1767" t="s">
        <v>5855</v>
      </c>
      <c r="B1767" s="3">
        <v>45927</v>
      </c>
      <c r="C1767" t="s">
        <v>3067</v>
      </c>
      <c r="D1767" t="s">
        <v>3068</v>
      </c>
      <c r="E1767" t="s">
        <v>5856</v>
      </c>
      <c r="F1767" t="s">
        <v>107</v>
      </c>
      <c r="G1767">
        <v>33</v>
      </c>
      <c r="H1767" t="s">
        <v>413</v>
      </c>
      <c r="I1767" t="s">
        <v>95</v>
      </c>
      <c r="J1767" t="s">
        <v>130</v>
      </c>
      <c r="K1767" t="s">
        <v>156</v>
      </c>
      <c r="L1767" t="s">
        <v>111</v>
      </c>
      <c r="M1767">
        <v>5</v>
      </c>
      <c r="N1767">
        <v>290000</v>
      </c>
      <c r="O1767">
        <v>0.1</v>
      </c>
      <c r="P1767">
        <v>4000</v>
      </c>
      <c r="Q1767">
        <v>225000</v>
      </c>
      <c r="R1767" t="s">
        <v>99</v>
      </c>
      <c r="S1767" t="s">
        <v>100</v>
      </c>
      <c r="T1767" t="s">
        <v>101</v>
      </c>
      <c r="U1767">
        <v>4</v>
      </c>
      <c r="V1767">
        <v>1450000</v>
      </c>
      <c r="W1767">
        <v>145000</v>
      </c>
      <c r="X1767">
        <v>1305000</v>
      </c>
      <c r="Y1767">
        <v>1129000</v>
      </c>
      <c r="Z1767">
        <v>176000</v>
      </c>
      <c r="AA1767">
        <v>0.134865900383142</v>
      </c>
      <c r="AB1767" t="s">
        <v>6435</v>
      </c>
      <c r="AC1767" s="14" t="s">
        <v>6479</v>
      </c>
    </row>
    <row r="1768" spans="1:29" x14ac:dyDescent="0.25">
      <c r="A1768" t="s">
        <v>5857</v>
      </c>
      <c r="B1768" s="3">
        <v>45865</v>
      </c>
      <c r="C1768" t="s">
        <v>619</v>
      </c>
      <c r="D1768" t="s">
        <v>620</v>
      </c>
      <c r="E1768" t="s">
        <v>5858</v>
      </c>
      <c r="F1768" t="s">
        <v>93</v>
      </c>
      <c r="G1768">
        <v>38</v>
      </c>
      <c r="H1768" t="s">
        <v>581</v>
      </c>
      <c r="I1768" t="s">
        <v>144</v>
      </c>
      <c r="J1768" t="s">
        <v>96</v>
      </c>
      <c r="K1768" t="s">
        <v>1540</v>
      </c>
      <c r="L1768" t="s">
        <v>282</v>
      </c>
      <c r="M1768">
        <v>7</v>
      </c>
      <c r="N1768">
        <v>650000</v>
      </c>
      <c r="O1768">
        <v>0.1</v>
      </c>
      <c r="P1768">
        <v>1500</v>
      </c>
      <c r="Q1768">
        <v>520000</v>
      </c>
      <c r="R1768" t="s">
        <v>134</v>
      </c>
      <c r="S1768" t="s">
        <v>135</v>
      </c>
      <c r="T1768" t="s">
        <v>113</v>
      </c>
      <c r="U1768">
        <v>4</v>
      </c>
      <c r="V1768">
        <v>4550000</v>
      </c>
      <c r="W1768">
        <v>455000</v>
      </c>
      <c r="X1768">
        <v>4095000</v>
      </c>
      <c r="Y1768">
        <v>3641500</v>
      </c>
      <c r="Z1768">
        <v>453500</v>
      </c>
      <c r="AA1768">
        <v>0.110744810744811</v>
      </c>
      <c r="AB1768" t="s">
        <v>6425</v>
      </c>
      <c r="AC1768" s="14" t="s">
        <v>6478</v>
      </c>
    </row>
    <row r="1769" spans="1:29" x14ac:dyDescent="0.25">
      <c r="A1769" t="s">
        <v>5859</v>
      </c>
      <c r="B1769" s="3">
        <v>45910</v>
      </c>
      <c r="C1769" t="s">
        <v>2963</v>
      </c>
      <c r="D1769" t="s">
        <v>2964</v>
      </c>
      <c r="E1769" t="s">
        <v>6399</v>
      </c>
      <c r="F1769" t="s">
        <v>93</v>
      </c>
      <c r="G1769">
        <v>62</v>
      </c>
      <c r="H1769" t="s">
        <v>581</v>
      </c>
      <c r="I1769" t="s">
        <v>144</v>
      </c>
      <c r="J1769" t="s">
        <v>212</v>
      </c>
      <c r="K1769" t="s">
        <v>582</v>
      </c>
      <c r="L1769" t="s">
        <v>146</v>
      </c>
      <c r="M1769">
        <v>2</v>
      </c>
      <c r="N1769">
        <v>180000</v>
      </c>
      <c r="O1769">
        <v>0.1</v>
      </c>
      <c r="P1769">
        <v>8000</v>
      </c>
      <c r="Q1769">
        <v>125000</v>
      </c>
      <c r="R1769" t="s">
        <v>6415</v>
      </c>
      <c r="S1769" t="s">
        <v>100</v>
      </c>
      <c r="T1769" t="s">
        <v>101</v>
      </c>
      <c r="U1769">
        <v>4</v>
      </c>
      <c r="V1769">
        <v>360000</v>
      </c>
      <c r="W1769">
        <v>36000</v>
      </c>
      <c r="X1769">
        <v>324000</v>
      </c>
      <c r="Y1769">
        <v>258000</v>
      </c>
      <c r="Z1769">
        <v>66000</v>
      </c>
      <c r="AA1769">
        <v>0.203703703703704</v>
      </c>
      <c r="AB1769" t="s">
        <v>6435</v>
      </c>
      <c r="AC1769" s="14">
        <v>51</v>
      </c>
    </row>
    <row r="1770" spans="1:29" x14ac:dyDescent="0.25">
      <c r="A1770" t="s">
        <v>5862</v>
      </c>
      <c r="B1770" s="3">
        <v>45739</v>
      </c>
      <c r="C1770" t="s">
        <v>780</v>
      </c>
      <c r="D1770" t="s">
        <v>3429</v>
      </c>
      <c r="E1770" t="s">
        <v>5863</v>
      </c>
      <c r="F1770" t="s">
        <v>93</v>
      </c>
      <c r="G1770">
        <v>21</v>
      </c>
      <c r="H1770" t="s">
        <v>413</v>
      </c>
      <c r="I1770" t="s">
        <v>95</v>
      </c>
      <c r="J1770" t="s">
        <v>165</v>
      </c>
      <c r="K1770" t="s">
        <v>425</v>
      </c>
      <c r="L1770" t="s">
        <v>146</v>
      </c>
      <c r="M1770">
        <v>6</v>
      </c>
      <c r="N1770">
        <v>45000</v>
      </c>
      <c r="O1770">
        <v>0.05</v>
      </c>
      <c r="P1770">
        <v>1500</v>
      </c>
      <c r="Q1770">
        <v>27000</v>
      </c>
      <c r="R1770" t="s">
        <v>6415</v>
      </c>
      <c r="S1770" t="s">
        <v>100</v>
      </c>
      <c r="T1770" t="s">
        <v>101</v>
      </c>
      <c r="U1770">
        <v>4</v>
      </c>
      <c r="V1770">
        <v>270000</v>
      </c>
      <c r="W1770">
        <v>13500</v>
      </c>
      <c r="X1770">
        <v>256500</v>
      </c>
      <c r="Y1770">
        <v>163500</v>
      </c>
      <c r="Z1770">
        <v>93000</v>
      </c>
      <c r="AA1770">
        <v>0.36257309941520499</v>
      </c>
      <c r="AB1770" t="s">
        <v>6428</v>
      </c>
      <c r="AC1770" s="14" t="s">
        <v>6477</v>
      </c>
    </row>
    <row r="1771" spans="1:29" x14ac:dyDescent="0.25">
      <c r="A1771" t="s">
        <v>5864</v>
      </c>
      <c r="B1771" s="3">
        <v>45897</v>
      </c>
      <c r="C1771" t="s">
        <v>2296</v>
      </c>
      <c r="D1771" t="s">
        <v>2297</v>
      </c>
      <c r="E1771" t="s">
        <v>5865</v>
      </c>
      <c r="F1771" t="s">
        <v>93</v>
      </c>
      <c r="G1771">
        <v>56</v>
      </c>
      <c r="H1771" t="s">
        <v>377</v>
      </c>
      <c r="I1771" t="s">
        <v>95</v>
      </c>
      <c r="J1771" t="s">
        <v>212</v>
      </c>
      <c r="K1771" t="s">
        <v>425</v>
      </c>
      <c r="L1771" t="s">
        <v>146</v>
      </c>
      <c r="M1771">
        <v>8</v>
      </c>
      <c r="N1771">
        <v>45000</v>
      </c>
      <c r="O1771">
        <v>0</v>
      </c>
      <c r="P1771">
        <v>6000</v>
      </c>
      <c r="Q1771">
        <v>27000</v>
      </c>
      <c r="R1771" t="s">
        <v>6415</v>
      </c>
      <c r="S1771" t="s">
        <v>100</v>
      </c>
      <c r="T1771" t="s">
        <v>113</v>
      </c>
      <c r="U1771">
        <v>5</v>
      </c>
      <c r="V1771">
        <v>360000</v>
      </c>
      <c r="W1771">
        <v>0</v>
      </c>
      <c r="X1771">
        <v>360000</v>
      </c>
      <c r="Y1771">
        <v>222000</v>
      </c>
      <c r="Z1771">
        <v>138000</v>
      </c>
      <c r="AA1771">
        <v>0.38333333333333303</v>
      </c>
      <c r="AB1771" t="s">
        <v>6433</v>
      </c>
      <c r="AC1771" s="14">
        <v>51</v>
      </c>
    </row>
    <row r="1772" spans="1:29" x14ac:dyDescent="0.25">
      <c r="A1772" t="s">
        <v>5866</v>
      </c>
      <c r="B1772" s="3">
        <v>45857</v>
      </c>
      <c r="C1772" t="s">
        <v>335</v>
      </c>
      <c r="D1772" t="s">
        <v>336</v>
      </c>
      <c r="E1772" t="s">
        <v>5867</v>
      </c>
      <c r="F1772" t="s">
        <v>93</v>
      </c>
      <c r="G1772">
        <v>40</v>
      </c>
      <c r="H1772" t="s">
        <v>595</v>
      </c>
      <c r="I1772" t="s">
        <v>263</v>
      </c>
      <c r="J1772" t="s">
        <v>359</v>
      </c>
      <c r="K1772" t="s">
        <v>311</v>
      </c>
      <c r="L1772" t="s">
        <v>122</v>
      </c>
      <c r="M1772">
        <v>5</v>
      </c>
      <c r="N1772">
        <v>850000</v>
      </c>
      <c r="O1772">
        <v>0.02</v>
      </c>
      <c r="P1772">
        <v>8000</v>
      </c>
      <c r="Q1772">
        <v>710000</v>
      </c>
      <c r="R1772" t="s">
        <v>6415</v>
      </c>
      <c r="S1772" t="s">
        <v>148</v>
      </c>
      <c r="T1772" t="s">
        <v>101</v>
      </c>
      <c r="U1772">
        <v>4</v>
      </c>
      <c r="V1772">
        <v>4250000</v>
      </c>
      <c r="W1772">
        <v>85000</v>
      </c>
      <c r="X1772">
        <v>4165000</v>
      </c>
      <c r="Y1772">
        <v>3558000</v>
      </c>
      <c r="Z1772">
        <v>607000</v>
      </c>
      <c r="AA1772">
        <v>0.14573829531812699</v>
      </c>
      <c r="AB1772" t="s">
        <v>6425</v>
      </c>
      <c r="AC1772" s="14" t="s">
        <v>6478</v>
      </c>
    </row>
    <row r="1773" spans="1:29" x14ac:dyDescent="0.25">
      <c r="A1773" t="s">
        <v>5868</v>
      </c>
      <c r="B1773" s="3">
        <v>45838</v>
      </c>
      <c r="C1773" t="s">
        <v>1666</v>
      </c>
      <c r="D1773" t="s">
        <v>1667</v>
      </c>
      <c r="E1773" t="s">
        <v>5869</v>
      </c>
      <c r="F1773" t="s">
        <v>93</v>
      </c>
      <c r="G1773">
        <v>55</v>
      </c>
      <c r="H1773" t="s">
        <v>128</v>
      </c>
      <c r="I1773" t="s">
        <v>129</v>
      </c>
      <c r="J1773" t="s">
        <v>109</v>
      </c>
      <c r="K1773" t="s">
        <v>281</v>
      </c>
      <c r="L1773" t="s">
        <v>282</v>
      </c>
      <c r="M1773">
        <v>3</v>
      </c>
      <c r="N1773">
        <v>250000</v>
      </c>
      <c r="O1773">
        <v>0.15</v>
      </c>
      <c r="P1773">
        <v>6000</v>
      </c>
      <c r="Q1773">
        <v>190000</v>
      </c>
      <c r="R1773" t="s">
        <v>99</v>
      </c>
      <c r="S1773" t="s">
        <v>168</v>
      </c>
      <c r="T1773" t="s">
        <v>101</v>
      </c>
      <c r="U1773">
        <v>1</v>
      </c>
      <c r="V1773">
        <v>750000</v>
      </c>
      <c r="W1773">
        <v>112500</v>
      </c>
      <c r="X1773">
        <v>637500</v>
      </c>
      <c r="Y1773">
        <v>576000</v>
      </c>
      <c r="Z1773">
        <v>61500</v>
      </c>
      <c r="AA1773">
        <v>9.64705882352941E-2</v>
      </c>
      <c r="AB1773" t="s">
        <v>6434</v>
      </c>
      <c r="AC1773" s="14">
        <v>51</v>
      </c>
    </row>
    <row r="1774" spans="1:29" x14ac:dyDescent="0.25">
      <c r="A1774" t="s">
        <v>5870</v>
      </c>
      <c r="B1774" s="3">
        <v>45805</v>
      </c>
      <c r="C1774" t="s">
        <v>543</v>
      </c>
      <c r="D1774" t="s">
        <v>544</v>
      </c>
      <c r="E1774" t="s">
        <v>5872</v>
      </c>
      <c r="F1774" t="s">
        <v>107</v>
      </c>
      <c r="G1774">
        <v>39</v>
      </c>
      <c r="H1774" t="s">
        <v>377</v>
      </c>
      <c r="I1774" t="s">
        <v>95</v>
      </c>
      <c r="J1774" t="s">
        <v>165</v>
      </c>
      <c r="K1774" t="s">
        <v>175</v>
      </c>
      <c r="L1774" t="s">
        <v>132</v>
      </c>
      <c r="M1774">
        <v>6</v>
      </c>
      <c r="N1774">
        <v>900000</v>
      </c>
      <c r="O1774">
        <v>0.05</v>
      </c>
      <c r="P1774">
        <v>6000</v>
      </c>
      <c r="Q1774">
        <v>730000</v>
      </c>
      <c r="R1774" t="s">
        <v>99</v>
      </c>
      <c r="S1774" t="s">
        <v>100</v>
      </c>
      <c r="T1774" t="s">
        <v>101</v>
      </c>
      <c r="U1774">
        <v>4</v>
      </c>
      <c r="V1774">
        <v>5400000</v>
      </c>
      <c r="W1774">
        <v>270000</v>
      </c>
      <c r="X1774">
        <v>5130000</v>
      </c>
      <c r="Y1774">
        <v>4386000</v>
      </c>
      <c r="Z1774">
        <v>744000</v>
      </c>
      <c r="AA1774">
        <v>0.14502923976608201</v>
      </c>
      <c r="AB1774" t="s">
        <v>6430</v>
      </c>
      <c r="AC1774" s="14" t="s">
        <v>6478</v>
      </c>
    </row>
    <row r="1775" spans="1:29" x14ac:dyDescent="0.25">
      <c r="A1775" t="s">
        <v>5873</v>
      </c>
      <c r="B1775" s="3">
        <v>45988</v>
      </c>
      <c r="C1775" t="s">
        <v>2315</v>
      </c>
      <c r="D1775" t="s">
        <v>2316</v>
      </c>
      <c r="E1775" t="s">
        <v>6400</v>
      </c>
      <c r="F1775" t="s">
        <v>107</v>
      </c>
      <c r="G1775">
        <v>28</v>
      </c>
      <c r="H1775" t="s">
        <v>804</v>
      </c>
      <c r="I1775" t="s">
        <v>95</v>
      </c>
      <c r="J1775" t="s">
        <v>109</v>
      </c>
      <c r="K1775" t="s">
        <v>242</v>
      </c>
      <c r="L1775" t="s">
        <v>132</v>
      </c>
      <c r="M1775">
        <v>6</v>
      </c>
      <c r="N1775">
        <v>780000</v>
      </c>
      <c r="O1775">
        <v>0.05</v>
      </c>
      <c r="P1775">
        <v>6000</v>
      </c>
      <c r="Q1775">
        <v>630000</v>
      </c>
      <c r="R1775" t="s">
        <v>99</v>
      </c>
      <c r="S1775" t="s">
        <v>100</v>
      </c>
      <c r="T1775" t="s">
        <v>101</v>
      </c>
      <c r="U1775">
        <v>4</v>
      </c>
      <c r="V1775">
        <v>4680000</v>
      </c>
      <c r="W1775">
        <v>234000</v>
      </c>
      <c r="X1775">
        <v>4446000</v>
      </c>
      <c r="Y1775">
        <v>3786000</v>
      </c>
      <c r="Z1775">
        <v>660000</v>
      </c>
      <c r="AA1775">
        <v>0.148448043184885</v>
      </c>
      <c r="AB1775" t="s">
        <v>6424</v>
      </c>
      <c r="AC1775" s="14" t="s">
        <v>6479</v>
      </c>
    </row>
    <row r="1776" spans="1:29" x14ac:dyDescent="0.25">
      <c r="A1776" t="s">
        <v>5875</v>
      </c>
      <c r="B1776" s="3">
        <v>45977</v>
      </c>
      <c r="C1776" t="s">
        <v>555</v>
      </c>
      <c r="D1776" t="s">
        <v>556</v>
      </c>
      <c r="E1776" t="s">
        <v>5877</v>
      </c>
      <c r="F1776" t="s">
        <v>107</v>
      </c>
      <c r="G1776">
        <v>41</v>
      </c>
      <c r="H1776" t="s">
        <v>1792</v>
      </c>
      <c r="I1776" t="s">
        <v>129</v>
      </c>
      <c r="J1776" t="s">
        <v>155</v>
      </c>
      <c r="K1776" t="s">
        <v>852</v>
      </c>
      <c r="L1776" t="s">
        <v>122</v>
      </c>
      <c r="M1776">
        <v>2</v>
      </c>
      <c r="N1776">
        <v>680000</v>
      </c>
      <c r="O1776">
        <v>0.05</v>
      </c>
      <c r="P1776">
        <v>4000</v>
      </c>
      <c r="Q1776">
        <v>555000</v>
      </c>
      <c r="R1776" t="s">
        <v>167</v>
      </c>
      <c r="S1776" t="s">
        <v>168</v>
      </c>
      <c r="T1776" t="s">
        <v>101</v>
      </c>
      <c r="U1776">
        <v>1</v>
      </c>
      <c r="V1776">
        <v>1360000</v>
      </c>
      <c r="W1776">
        <v>68000</v>
      </c>
      <c r="X1776">
        <v>1292000</v>
      </c>
      <c r="Y1776">
        <v>1114000</v>
      </c>
      <c r="Z1776">
        <v>178000</v>
      </c>
      <c r="AA1776">
        <v>0.13777089783281701</v>
      </c>
      <c r="AB1776" t="s">
        <v>6424</v>
      </c>
      <c r="AC1776" s="14" t="s">
        <v>6478</v>
      </c>
    </row>
    <row r="1777" spans="1:29" x14ac:dyDescent="0.25">
      <c r="A1777" t="s">
        <v>5878</v>
      </c>
      <c r="B1777" s="3">
        <v>45919</v>
      </c>
      <c r="C1777" t="s">
        <v>2218</v>
      </c>
      <c r="D1777" t="s">
        <v>2219</v>
      </c>
      <c r="E1777" t="s">
        <v>5879</v>
      </c>
      <c r="F1777" t="s">
        <v>93</v>
      </c>
      <c r="G1777">
        <v>20</v>
      </c>
      <c r="H1777" t="s">
        <v>154</v>
      </c>
      <c r="I1777" t="s">
        <v>95</v>
      </c>
      <c r="J1777" t="s">
        <v>155</v>
      </c>
      <c r="K1777" t="s">
        <v>296</v>
      </c>
      <c r="L1777" t="s">
        <v>282</v>
      </c>
      <c r="M1777">
        <v>7</v>
      </c>
      <c r="N1777">
        <v>320000</v>
      </c>
      <c r="O1777">
        <v>0.02</v>
      </c>
      <c r="P1777">
        <v>4000</v>
      </c>
      <c r="Q1777">
        <v>250000</v>
      </c>
      <c r="R1777" t="s">
        <v>167</v>
      </c>
      <c r="S1777" t="s">
        <v>100</v>
      </c>
      <c r="T1777" t="s">
        <v>101</v>
      </c>
      <c r="U1777">
        <v>3</v>
      </c>
      <c r="V1777">
        <v>2240000</v>
      </c>
      <c r="W1777">
        <v>44800</v>
      </c>
      <c r="X1777">
        <v>2195200</v>
      </c>
      <c r="Y1777">
        <v>1754000</v>
      </c>
      <c r="Z1777">
        <v>441200</v>
      </c>
      <c r="AA1777">
        <v>0.20098396501457699</v>
      </c>
      <c r="AB1777" t="s">
        <v>6435</v>
      </c>
      <c r="AC1777" s="14" t="s">
        <v>6477</v>
      </c>
    </row>
    <row r="1778" spans="1:29" x14ac:dyDescent="0.25">
      <c r="A1778" t="s">
        <v>5880</v>
      </c>
      <c r="B1778" s="3">
        <v>45805</v>
      </c>
      <c r="C1778" t="s">
        <v>1010</v>
      </c>
      <c r="D1778" t="s">
        <v>1011</v>
      </c>
      <c r="E1778" t="s">
        <v>5882</v>
      </c>
      <c r="F1778" t="s">
        <v>93</v>
      </c>
      <c r="G1778">
        <v>51</v>
      </c>
      <c r="H1778" t="s">
        <v>413</v>
      </c>
      <c r="I1778" t="s">
        <v>95</v>
      </c>
      <c r="J1778" t="s">
        <v>174</v>
      </c>
      <c r="K1778" t="s">
        <v>296</v>
      </c>
      <c r="L1778" t="s">
        <v>282</v>
      </c>
      <c r="M1778">
        <v>4</v>
      </c>
      <c r="N1778">
        <v>320000</v>
      </c>
      <c r="O1778">
        <v>0.02</v>
      </c>
      <c r="P1778">
        <v>2500</v>
      </c>
      <c r="Q1778">
        <v>250000</v>
      </c>
      <c r="R1778" t="s">
        <v>6415</v>
      </c>
      <c r="S1778" t="s">
        <v>100</v>
      </c>
      <c r="T1778" t="s">
        <v>101</v>
      </c>
      <c r="U1778">
        <v>1</v>
      </c>
      <c r="V1778">
        <v>1280000</v>
      </c>
      <c r="W1778">
        <v>25600</v>
      </c>
      <c r="X1778">
        <v>1254400</v>
      </c>
      <c r="Y1778">
        <v>1002500</v>
      </c>
      <c r="Z1778">
        <v>251900</v>
      </c>
      <c r="AA1778">
        <v>0.20081313775510201</v>
      </c>
      <c r="AB1778" t="s">
        <v>6430</v>
      </c>
      <c r="AC1778" s="14">
        <v>51</v>
      </c>
    </row>
    <row r="1779" spans="1:29" x14ac:dyDescent="0.25">
      <c r="A1779" t="s">
        <v>5883</v>
      </c>
      <c r="B1779" s="3">
        <v>45854</v>
      </c>
      <c r="C1779" t="s">
        <v>2914</v>
      </c>
      <c r="D1779" t="s">
        <v>2915</v>
      </c>
      <c r="E1779" t="s">
        <v>5884</v>
      </c>
      <c r="F1779" t="s">
        <v>107</v>
      </c>
      <c r="G1779">
        <v>29</v>
      </c>
      <c r="H1779" t="s">
        <v>295</v>
      </c>
      <c r="I1779" t="s">
        <v>120</v>
      </c>
      <c r="J1779" t="s">
        <v>212</v>
      </c>
      <c r="K1779" t="s">
        <v>296</v>
      </c>
      <c r="L1779" t="s">
        <v>282</v>
      </c>
      <c r="M1779">
        <v>7</v>
      </c>
      <c r="N1779">
        <v>320000</v>
      </c>
      <c r="O1779">
        <v>0.1</v>
      </c>
      <c r="P1779">
        <v>2500</v>
      </c>
      <c r="Q1779">
        <v>250000</v>
      </c>
      <c r="R1779" t="s">
        <v>6415</v>
      </c>
      <c r="S1779" t="s">
        <v>100</v>
      </c>
      <c r="T1779" t="s">
        <v>101</v>
      </c>
      <c r="U1779">
        <v>2</v>
      </c>
      <c r="V1779">
        <v>2240000</v>
      </c>
      <c r="W1779">
        <v>224000</v>
      </c>
      <c r="X1779">
        <v>2016000</v>
      </c>
      <c r="Y1779">
        <v>1752500</v>
      </c>
      <c r="Z1779">
        <v>263500</v>
      </c>
      <c r="AA1779">
        <v>0.130704365079365</v>
      </c>
      <c r="AB1779" t="s">
        <v>6425</v>
      </c>
      <c r="AC1779" s="14" t="s">
        <v>6479</v>
      </c>
    </row>
    <row r="1780" spans="1:29" x14ac:dyDescent="0.25">
      <c r="A1780" t="s">
        <v>5885</v>
      </c>
      <c r="B1780" s="3">
        <v>45977</v>
      </c>
      <c r="C1780" t="s">
        <v>2103</v>
      </c>
      <c r="D1780" t="s">
        <v>2104</v>
      </c>
      <c r="E1780" t="s">
        <v>5886</v>
      </c>
      <c r="F1780" t="s">
        <v>107</v>
      </c>
      <c r="G1780">
        <v>35</v>
      </c>
      <c r="H1780" t="s">
        <v>1279</v>
      </c>
      <c r="I1780" t="s">
        <v>144</v>
      </c>
      <c r="J1780" t="s">
        <v>109</v>
      </c>
      <c r="K1780" t="s">
        <v>520</v>
      </c>
      <c r="L1780" t="s">
        <v>111</v>
      </c>
      <c r="M1780">
        <v>3</v>
      </c>
      <c r="N1780">
        <v>410000</v>
      </c>
      <c r="O1780">
        <v>0.02</v>
      </c>
      <c r="P1780">
        <v>8000</v>
      </c>
      <c r="Q1780">
        <v>325000</v>
      </c>
      <c r="R1780" t="s">
        <v>99</v>
      </c>
      <c r="S1780" t="s">
        <v>148</v>
      </c>
      <c r="T1780" t="s">
        <v>101</v>
      </c>
      <c r="U1780">
        <v>5</v>
      </c>
      <c r="V1780">
        <v>1230000</v>
      </c>
      <c r="W1780">
        <v>24600</v>
      </c>
      <c r="X1780">
        <v>1205400</v>
      </c>
      <c r="Y1780">
        <v>983000</v>
      </c>
      <c r="Z1780">
        <v>222400</v>
      </c>
      <c r="AA1780">
        <v>0.184503069520491</v>
      </c>
      <c r="AB1780" t="s">
        <v>6424</v>
      </c>
      <c r="AC1780" s="14" t="s">
        <v>6479</v>
      </c>
    </row>
    <row r="1781" spans="1:29" x14ac:dyDescent="0.25">
      <c r="A1781" t="s">
        <v>5887</v>
      </c>
      <c r="B1781" s="3">
        <v>45846</v>
      </c>
      <c r="C1781" t="s">
        <v>196</v>
      </c>
      <c r="D1781" t="s">
        <v>197</v>
      </c>
      <c r="E1781" t="s">
        <v>5889</v>
      </c>
      <c r="F1781" t="s">
        <v>93</v>
      </c>
      <c r="G1781">
        <v>32</v>
      </c>
      <c r="H1781" t="s">
        <v>377</v>
      </c>
      <c r="I1781" t="s">
        <v>95</v>
      </c>
      <c r="J1781" t="s">
        <v>212</v>
      </c>
      <c r="K1781" t="s">
        <v>582</v>
      </c>
      <c r="L1781" t="s">
        <v>146</v>
      </c>
      <c r="M1781">
        <v>4</v>
      </c>
      <c r="N1781">
        <v>180000</v>
      </c>
      <c r="O1781">
        <v>0.02</v>
      </c>
      <c r="P1781">
        <v>4000</v>
      </c>
      <c r="Q1781">
        <v>125000</v>
      </c>
      <c r="R1781" t="s">
        <v>6415</v>
      </c>
      <c r="S1781" t="s">
        <v>148</v>
      </c>
      <c r="T1781" t="s">
        <v>101</v>
      </c>
      <c r="U1781">
        <v>3</v>
      </c>
      <c r="V1781">
        <v>720000</v>
      </c>
      <c r="W1781">
        <v>14400</v>
      </c>
      <c r="X1781">
        <v>705600</v>
      </c>
      <c r="Y1781">
        <v>504000</v>
      </c>
      <c r="Z1781">
        <v>201600</v>
      </c>
      <c r="AA1781">
        <v>0.28571428571428598</v>
      </c>
      <c r="AB1781" t="s">
        <v>6425</v>
      </c>
      <c r="AC1781" s="14" t="s">
        <v>6479</v>
      </c>
    </row>
    <row r="1782" spans="1:29" x14ac:dyDescent="0.25">
      <c r="A1782" t="s">
        <v>5890</v>
      </c>
      <c r="B1782" s="3">
        <v>45732</v>
      </c>
      <c r="C1782" t="s">
        <v>780</v>
      </c>
      <c r="D1782" t="s">
        <v>3429</v>
      </c>
      <c r="E1782" t="s">
        <v>5891</v>
      </c>
      <c r="F1782" t="s">
        <v>107</v>
      </c>
      <c r="G1782">
        <v>40</v>
      </c>
      <c r="H1782" t="s">
        <v>558</v>
      </c>
      <c r="I1782" t="s">
        <v>129</v>
      </c>
      <c r="J1782" t="s">
        <v>212</v>
      </c>
      <c r="K1782" t="s">
        <v>520</v>
      </c>
      <c r="L1782" t="s">
        <v>111</v>
      </c>
      <c r="M1782">
        <v>8</v>
      </c>
      <c r="N1782">
        <v>410000</v>
      </c>
      <c r="O1782">
        <v>0.15</v>
      </c>
      <c r="P1782">
        <v>12000</v>
      </c>
      <c r="Q1782">
        <v>325000</v>
      </c>
      <c r="R1782" t="s">
        <v>6415</v>
      </c>
      <c r="S1782" t="s">
        <v>135</v>
      </c>
      <c r="T1782" t="s">
        <v>101</v>
      </c>
      <c r="U1782">
        <v>2</v>
      </c>
      <c r="V1782">
        <v>3280000</v>
      </c>
      <c r="W1782">
        <v>492000</v>
      </c>
      <c r="X1782">
        <v>2788000</v>
      </c>
      <c r="Y1782">
        <v>2612000</v>
      </c>
      <c r="Z1782">
        <v>176000</v>
      </c>
      <c r="AA1782">
        <v>6.31276901004304E-2</v>
      </c>
      <c r="AB1782" t="s">
        <v>6428</v>
      </c>
      <c r="AC1782" s="14" t="s">
        <v>6478</v>
      </c>
    </row>
    <row r="1783" spans="1:29" x14ac:dyDescent="0.25">
      <c r="A1783" t="s">
        <v>5892</v>
      </c>
      <c r="B1783" s="3">
        <v>45700</v>
      </c>
      <c r="C1783" t="s">
        <v>1004</v>
      </c>
      <c r="D1783" t="s">
        <v>1005</v>
      </c>
      <c r="E1783" t="s">
        <v>5894</v>
      </c>
      <c r="F1783" t="s">
        <v>107</v>
      </c>
      <c r="G1783">
        <v>20</v>
      </c>
      <c r="H1783" t="s">
        <v>377</v>
      </c>
      <c r="I1783" t="s">
        <v>95</v>
      </c>
      <c r="J1783" t="s">
        <v>359</v>
      </c>
      <c r="K1783" t="s">
        <v>145</v>
      </c>
      <c r="L1783" t="s">
        <v>146</v>
      </c>
      <c r="M1783">
        <v>4</v>
      </c>
      <c r="N1783">
        <v>145000</v>
      </c>
      <c r="O1783">
        <v>0.15</v>
      </c>
      <c r="P1783">
        <v>2500</v>
      </c>
      <c r="Q1783">
        <v>98000</v>
      </c>
      <c r="R1783" t="s">
        <v>167</v>
      </c>
      <c r="S1783" t="s">
        <v>100</v>
      </c>
      <c r="T1783" t="s">
        <v>113</v>
      </c>
      <c r="U1783">
        <v>4</v>
      </c>
      <c r="V1783">
        <v>580000</v>
      </c>
      <c r="W1783">
        <v>87000</v>
      </c>
      <c r="X1783">
        <v>493000</v>
      </c>
      <c r="Y1783">
        <v>394500</v>
      </c>
      <c r="Z1783">
        <v>98500</v>
      </c>
      <c r="AA1783">
        <v>0.19979716024340799</v>
      </c>
      <c r="AB1783" t="s">
        <v>6429</v>
      </c>
      <c r="AC1783" s="14" t="s">
        <v>6477</v>
      </c>
    </row>
    <row r="1784" spans="1:29" x14ac:dyDescent="0.25">
      <c r="A1784" t="s">
        <v>5895</v>
      </c>
      <c r="B1784" s="3">
        <v>45918</v>
      </c>
      <c r="C1784" t="s">
        <v>1349</v>
      </c>
      <c r="D1784" t="s">
        <v>1350</v>
      </c>
      <c r="E1784" t="s">
        <v>5896</v>
      </c>
      <c r="F1784" t="s">
        <v>107</v>
      </c>
      <c r="G1784">
        <v>23</v>
      </c>
      <c r="H1784" t="s">
        <v>1792</v>
      </c>
      <c r="I1784" t="s">
        <v>129</v>
      </c>
      <c r="J1784" t="s">
        <v>212</v>
      </c>
      <c r="K1784" t="s">
        <v>296</v>
      </c>
      <c r="L1784" t="s">
        <v>282</v>
      </c>
      <c r="M1784">
        <v>5</v>
      </c>
      <c r="N1784">
        <v>320000</v>
      </c>
      <c r="O1784">
        <v>0</v>
      </c>
      <c r="P1784">
        <v>2500</v>
      </c>
      <c r="Q1784">
        <v>250000</v>
      </c>
      <c r="R1784" t="s">
        <v>219</v>
      </c>
      <c r="S1784" t="s">
        <v>135</v>
      </c>
      <c r="T1784" t="s">
        <v>113</v>
      </c>
      <c r="U1784">
        <v>4</v>
      </c>
      <c r="V1784">
        <v>1600000</v>
      </c>
      <c r="W1784">
        <v>0</v>
      </c>
      <c r="X1784">
        <v>1600000</v>
      </c>
      <c r="Y1784">
        <v>1252500</v>
      </c>
      <c r="Z1784">
        <v>347500</v>
      </c>
      <c r="AA1784">
        <v>0.21718750000000001</v>
      </c>
      <c r="AB1784" t="s">
        <v>6435</v>
      </c>
      <c r="AC1784" s="14" t="s">
        <v>6477</v>
      </c>
    </row>
    <row r="1785" spans="1:29" x14ac:dyDescent="0.25">
      <c r="A1785" t="s">
        <v>5897</v>
      </c>
      <c r="B1785" s="3">
        <v>45740</v>
      </c>
      <c r="C1785" t="s">
        <v>292</v>
      </c>
      <c r="D1785" t="s">
        <v>293</v>
      </c>
      <c r="E1785" t="s">
        <v>5899</v>
      </c>
      <c r="F1785" t="s">
        <v>107</v>
      </c>
      <c r="G1785">
        <v>30</v>
      </c>
      <c r="H1785" t="s">
        <v>413</v>
      </c>
      <c r="I1785" t="s">
        <v>95</v>
      </c>
      <c r="J1785" t="s">
        <v>212</v>
      </c>
      <c r="K1785" t="s">
        <v>852</v>
      </c>
      <c r="L1785" t="s">
        <v>122</v>
      </c>
      <c r="M1785">
        <v>8</v>
      </c>
      <c r="N1785">
        <v>680000</v>
      </c>
      <c r="O1785">
        <v>0</v>
      </c>
      <c r="P1785">
        <v>2500</v>
      </c>
      <c r="Q1785">
        <v>555000</v>
      </c>
      <c r="R1785" t="s">
        <v>99</v>
      </c>
      <c r="S1785" t="s">
        <v>168</v>
      </c>
      <c r="T1785" t="s">
        <v>101</v>
      </c>
      <c r="U1785">
        <v>2</v>
      </c>
      <c r="V1785">
        <v>5440000</v>
      </c>
      <c r="W1785">
        <v>0</v>
      </c>
      <c r="X1785">
        <v>5440000</v>
      </c>
      <c r="Y1785">
        <v>4442500</v>
      </c>
      <c r="Z1785">
        <v>997500</v>
      </c>
      <c r="AA1785">
        <v>0.183363970588235</v>
      </c>
      <c r="AB1785" t="s">
        <v>6428</v>
      </c>
      <c r="AC1785" s="14" t="s">
        <v>6479</v>
      </c>
    </row>
    <row r="1786" spans="1:29" x14ac:dyDescent="0.25">
      <c r="A1786" t="s">
        <v>5900</v>
      </c>
      <c r="B1786" s="3">
        <v>45944</v>
      </c>
      <c r="C1786" t="s">
        <v>5901</v>
      </c>
      <c r="D1786" t="s">
        <v>5333</v>
      </c>
      <c r="E1786" t="s">
        <v>5902</v>
      </c>
      <c r="F1786" t="s">
        <v>107</v>
      </c>
      <c r="G1786">
        <v>18</v>
      </c>
      <c r="H1786" t="s">
        <v>310</v>
      </c>
      <c r="I1786" t="s">
        <v>263</v>
      </c>
      <c r="J1786" t="s">
        <v>109</v>
      </c>
      <c r="K1786" t="s">
        <v>281</v>
      </c>
      <c r="L1786" t="s">
        <v>282</v>
      </c>
      <c r="M1786">
        <v>8</v>
      </c>
      <c r="N1786">
        <v>250000</v>
      </c>
      <c r="O1786">
        <v>0.05</v>
      </c>
      <c r="P1786">
        <v>0</v>
      </c>
      <c r="Q1786">
        <v>190000</v>
      </c>
      <c r="R1786" t="s">
        <v>6415</v>
      </c>
      <c r="S1786" t="s">
        <v>135</v>
      </c>
      <c r="T1786" t="s">
        <v>101</v>
      </c>
      <c r="U1786">
        <v>5</v>
      </c>
      <c r="V1786">
        <v>2000000</v>
      </c>
      <c r="W1786">
        <v>100000</v>
      </c>
      <c r="X1786">
        <v>1900000</v>
      </c>
      <c r="Y1786">
        <v>1520000</v>
      </c>
      <c r="Z1786">
        <v>380000</v>
      </c>
      <c r="AA1786">
        <v>0.2</v>
      </c>
      <c r="AB1786" t="s">
        <v>6427</v>
      </c>
      <c r="AC1786" s="14" t="s">
        <v>6477</v>
      </c>
    </row>
    <row r="1787" spans="1:29" x14ac:dyDescent="0.25">
      <c r="A1787" t="s">
        <v>5903</v>
      </c>
      <c r="B1787" s="3">
        <v>45767</v>
      </c>
      <c r="C1787" t="s">
        <v>1246</v>
      </c>
      <c r="D1787" t="s">
        <v>1247</v>
      </c>
      <c r="E1787" t="s">
        <v>5905</v>
      </c>
      <c r="F1787" t="s">
        <v>107</v>
      </c>
      <c r="G1787">
        <v>59</v>
      </c>
      <c r="H1787" t="s">
        <v>338</v>
      </c>
      <c r="I1787" t="s">
        <v>120</v>
      </c>
      <c r="J1787" t="s">
        <v>165</v>
      </c>
      <c r="K1787" t="s">
        <v>281</v>
      </c>
      <c r="L1787" t="s">
        <v>282</v>
      </c>
      <c r="M1787">
        <v>8</v>
      </c>
      <c r="N1787">
        <v>250000</v>
      </c>
      <c r="O1787">
        <v>0.02</v>
      </c>
      <c r="P1787">
        <v>2500</v>
      </c>
      <c r="Q1787">
        <v>190000</v>
      </c>
      <c r="R1787" t="s">
        <v>134</v>
      </c>
      <c r="S1787" t="s">
        <v>100</v>
      </c>
      <c r="T1787" t="s">
        <v>101</v>
      </c>
      <c r="U1787">
        <v>3</v>
      </c>
      <c r="V1787">
        <v>2000000</v>
      </c>
      <c r="W1787">
        <v>40000</v>
      </c>
      <c r="X1787">
        <v>1960000</v>
      </c>
      <c r="Y1787">
        <v>1522500</v>
      </c>
      <c r="Z1787">
        <v>437500</v>
      </c>
      <c r="AA1787">
        <v>0.223214285714286</v>
      </c>
      <c r="AB1787" t="s">
        <v>6431</v>
      </c>
      <c r="AC1787" s="14">
        <v>51</v>
      </c>
    </row>
    <row r="1788" spans="1:29" x14ac:dyDescent="0.25">
      <c r="A1788" t="s">
        <v>5906</v>
      </c>
      <c r="B1788" s="3">
        <v>45920</v>
      </c>
      <c r="C1788" t="s">
        <v>2174</v>
      </c>
      <c r="D1788" t="s">
        <v>5907</v>
      </c>
      <c r="E1788" t="s">
        <v>5908</v>
      </c>
      <c r="F1788" t="s">
        <v>93</v>
      </c>
      <c r="G1788">
        <v>48</v>
      </c>
      <c r="H1788" t="s">
        <v>119</v>
      </c>
      <c r="I1788" t="s">
        <v>120</v>
      </c>
      <c r="J1788" t="s">
        <v>212</v>
      </c>
      <c r="K1788" t="s">
        <v>852</v>
      </c>
      <c r="L1788" t="s">
        <v>122</v>
      </c>
      <c r="M1788">
        <v>4</v>
      </c>
      <c r="N1788">
        <v>680000</v>
      </c>
      <c r="O1788">
        <v>0.15</v>
      </c>
      <c r="P1788">
        <v>1500</v>
      </c>
      <c r="Q1788">
        <v>555000</v>
      </c>
      <c r="R1788" t="s">
        <v>99</v>
      </c>
      <c r="S1788" t="s">
        <v>100</v>
      </c>
      <c r="T1788" t="s">
        <v>113</v>
      </c>
      <c r="U1788">
        <v>5</v>
      </c>
      <c r="V1788">
        <v>2720000</v>
      </c>
      <c r="W1788">
        <v>408000</v>
      </c>
      <c r="X1788">
        <v>2312000</v>
      </c>
      <c r="Y1788">
        <v>2221500</v>
      </c>
      <c r="Z1788">
        <v>90500</v>
      </c>
      <c r="AA1788">
        <v>3.9143598615917E-2</v>
      </c>
      <c r="AB1788" t="s">
        <v>6435</v>
      </c>
      <c r="AC1788" s="14" t="s">
        <v>6478</v>
      </c>
    </row>
    <row r="1789" spans="1:29" x14ac:dyDescent="0.25">
      <c r="A1789" t="s">
        <v>5909</v>
      </c>
      <c r="B1789" s="3">
        <v>45767</v>
      </c>
      <c r="C1789" t="s">
        <v>1336</v>
      </c>
      <c r="D1789" t="s">
        <v>1337</v>
      </c>
      <c r="E1789" t="s">
        <v>5910</v>
      </c>
      <c r="F1789" t="s">
        <v>107</v>
      </c>
      <c r="G1789">
        <v>19</v>
      </c>
      <c r="H1789" t="s">
        <v>262</v>
      </c>
      <c r="I1789" t="s">
        <v>263</v>
      </c>
      <c r="J1789" t="s">
        <v>96</v>
      </c>
      <c r="K1789" t="s">
        <v>242</v>
      </c>
      <c r="L1789" t="s">
        <v>132</v>
      </c>
      <c r="M1789">
        <v>5</v>
      </c>
      <c r="N1789">
        <v>780000</v>
      </c>
      <c r="O1789">
        <v>0.02</v>
      </c>
      <c r="P1789">
        <v>1500</v>
      </c>
      <c r="Q1789">
        <v>630000</v>
      </c>
      <c r="R1789" t="s">
        <v>99</v>
      </c>
      <c r="S1789" t="s">
        <v>100</v>
      </c>
      <c r="T1789" t="s">
        <v>101</v>
      </c>
      <c r="U1789">
        <v>4</v>
      </c>
      <c r="V1789">
        <v>3900000</v>
      </c>
      <c r="W1789">
        <v>78000</v>
      </c>
      <c r="X1789">
        <v>3822000</v>
      </c>
      <c r="Y1789">
        <v>3151500</v>
      </c>
      <c r="Z1789">
        <v>670500</v>
      </c>
      <c r="AA1789">
        <v>0.17543171114599701</v>
      </c>
      <c r="AB1789" t="s">
        <v>6431</v>
      </c>
      <c r="AC1789" s="14" t="s">
        <v>6477</v>
      </c>
    </row>
    <row r="1790" spans="1:29" x14ac:dyDescent="0.25">
      <c r="A1790" t="s">
        <v>5911</v>
      </c>
      <c r="B1790" s="3">
        <v>45932</v>
      </c>
      <c r="C1790" t="s">
        <v>731</v>
      </c>
      <c r="D1790" t="s">
        <v>732</v>
      </c>
      <c r="E1790" t="s">
        <v>5913</v>
      </c>
      <c r="F1790" t="s">
        <v>93</v>
      </c>
      <c r="G1790">
        <v>34</v>
      </c>
      <c r="H1790" t="s">
        <v>1792</v>
      </c>
      <c r="I1790" t="s">
        <v>129</v>
      </c>
      <c r="J1790" t="s">
        <v>165</v>
      </c>
      <c r="K1790" t="s">
        <v>425</v>
      </c>
      <c r="L1790" t="s">
        <v>146</v>
      </c>
      <c r="M1790">
        <v>1</v>
      </c>
      <c r="N1790">
        <v>45000</v>
      </c>
      <c r="O1790">
        <v>0.02</v>
      </c>
      <c r="P1790">
        <v>6000</v>
      </c>
      <c r="Q1790">
        <v>27000</v>
      </c>
      <c r="R1790" t="s">
        <v>99</v>
      </c>
      <c r="S1790" t="s">
        <v>168</v>
      </c>
      <c r="T1790" t="s">
        <v>101</v>
      </c>
      <c r="U1790">
        <v>5</v>
      </c>
      <c r="V1790">
        <v>45000</v>
      </c>
      <c r="W1790">
        <v>900</v>
      </c>
      <c r="X1790">
        <v>44100</v>
      </c>
      <c r="Y1790">
        <v>33000</v>
      </c>
      <c r="Z1790">
        <v>11100</v>
      </c>
      <c r="AA1790">
        <v>0.25170068027210901</v>
      </c>
      <c r="AB1790" t="s">
        <v>6427</v>
      </c>
      <c r="AC1790" s="14" t="s">
        <v>6479</v>
      </c>
    </row>
    <row r="1791" spans="1:29" x14ac:dyDescent="0.25">
      <c r="A1791" t="s">
        <v>5914</v>
      </c>
      <c r="B1791" s="3">
        <v>45957</v>
      </c>
      <c r="C1791" t="s">
        <v>2034</v>
      </c>
      <c r="D1791" t="s">
        <v>2035</v>
      </c>
      <c r="E1791" t="s">
        <v>5915</v>
      </c>
      <c r="F1791" t="s">
        <v>93</v>
      </c>
      <c r="G1791">
        <v>29</v>
      </c>
      <c r="H1791" t="s">
        <v>1279</v>
      </c>
      <c r="I1791" t="s">
        <v>144</v>
      </c>
      <c r="J1791" t="s">
        <v>155</v>
      </c>
      <c r="K1791" t="s">
        <v>296</v>
      </c>
      <c r="L1791" t="s">
        <v>282</v>
      </c>
      <c r="M1791">
        <v>8</v>
      </c>
      <c r="N1791">
        <v>320000</v>
      </c>
      <c r="O1791">
        <v>0.1</v>
      </c>
      <c r="P1791">
        <v>6000</v>
      </c>
      <c r="Q1791">
        <v>250000</v>
      </c>
      <c r="R1791" t="s">
        <v>134</v>
      </c>
      <c r="S1791" t="s">
        <v>148</v>
      </c>
      <c r="T1791" t="s">
        <v>113</v>
      </c>
      <c r="U1791">
        <v>5</v>
      </c>
      <c r="V1791">
        <v>2560000</v>
      </c>
      <c r="W1791">
        <v>256000</v>
      </c>
      <c r="X1791">
        <v>2304000</v>
      </c>
      <c r="Y1791">
        <v>2006000</v>
      </c>
      <c r="Z1791">
        <v>298000</v>
      </c>
      <c r="AA1791">
        <v>0.12934027777777801</v>
      </c>
      <c r="AB1791" t="s">
        <v>6427</v>
      </c>
      <c r="AC1791" s="14" t="s">
        <v>6479</v>
      </c>
    </row>
    <row r="1792" spans="1:29" x14ac:dyDescent="0.25">
      <c r="A1792" t="s">
        <v>5916</v>
      </c>
      <c r="B1792" s="3">
        <v>45739</v>
      </c>
      <c r="C1792" t="s">
        <v>2103</v>
      </c>
      <c r="E1792" t="s">
        <v>6401</v>
      </c>
      <c r="F1792" t="s">
        <v>93</v>
      </c>
      <c r="G1792">
        <v>65</v>
      </c>
      <c r="H1792" t="s">
        <v>262</v>
      </c>
      <c r="I1792" t="s">
        <v>263</v>
      </c>
      <c r="J1792" t="s">
        <v>165</v>
      </c>
      <c r="K1792" t="s">
        <v>311</v>
      </c>
      <c r="L1792" t="s">
        <v>122</v>
      </c>
      <c r="M1792">
        <v>3</v>
      </c>
      <c r="N1792">
        <v>850000</v>
      </c>
      <c r="O1792">
        <v>0.1</v>
      </c>
      <c r="P1792">
        <v>4000</v>
      </c>
      <c r="Q1792">
        <v>710000</v>
      </c>
      <c r="R1792" t="s">
        <v>167</v>
      </c>
      <c r="S1792" t="s">
        <v>148</v>
      </c>
      <c r="T1792" t="s">
        <v>101</v>
      </c>
      <c r="U1792">
        <v>4</v>
      </c>
      <c r="V1792">
        <v>2550000</v>
      </c>
      <c r="W1792">
        <v>255000</v>
      </c>
      <c r="X1792">
        <v>2295000</v>
      </c>
      <c r="Y1792">
        <v>2134000</v>
      </c>
      <c r="Z1792">
        <v>161000</v>
      </c>
      <c r="AA1792">
        <v>7.0152505446623104E-2</v>
      </c>
      <c r="AB1792" t="s">
        <v>6428</v>
      </c>
      <c r="AC1792" s="14">
        <v>51</v>
      </c>
    </row>
    <row r="1793" spans="1:29" x14ac:dyDescent="0.25">
      <c r="A1793" t="s">
        <v>5918</v>
      </c>
      <c r="B1793" s="3">
        <v>45667</v>
      </c>
      <c r="C1793" t="s">
        <v>2250</v>
      </c>
      <c r="D1793" t="s">
        <v>5919</v>
      </c>
      <c r="E1793" t="s">
        <v>5920</v>
      </c>
      <c r="F1793" t="s">
        <v>107</v>
      </c>
      <c r="G1793">
        <v>54</v>
      </c>
      <c r="H1793" t="s">
        <v>262</v>
      </c>
      <c r="I1793" t="s">
        <v>263</v>
      </c>
      <c r="J1793" t="s">
        <v>96</v>
      </c>
      <c r="K1793" t="s">
        <v>311</v>
      </c>
      <c r="L1793" t="s">
        <v>122</v>
      </c>
      <c r="M1793">
        <v>1</v>
      </c>
      <c r="N1793">
        <v>850000</v>
      </c>
      <c r="O1793">
        <v>0.02</v>
      </c>
      <c r="P1793">
        <v>8000</v>
      </c>
      <c r="Q1793">
        <v>710000</v>
      </c>
      <c r="R1793" t="s">
        <v>134</v>
      </c>
      <c r="S1793" t="s">
        <v>135</v>
      </c>
      <c r="T1793" t="s">
        <v>113</v>
      </c>
      <c r="U1793">
        <v>5</v>
      </c>
      <c r="V1793">
        <v>850000</v>
      </c>
      <c r="W1793">
        <v>17000</v>
      </c>
      <c r="X1793">
        <v>833000</v>
      </c>
      <c r="Y1793">
        <v>718000</v>
      </c>
      <c r="Z1793">
        <v>115000</v>
      </c>
      <c r="AA1793">
        <v>0.138055222088836</v>
      </c>
      <c r="AB1793" t="s">
        <v>6426</v>
      </c>
      <c r="AC1793" s="14">
        <v>51</v>
      </c>
    </row>
    <row r="1794" spans="1:29" x14ac:dyDescent="0.25">
      <c r="A1794" t="s">
        <v>5921</v>
      </c>
      <c r="B1794" s="3">
        <v>46022</v>
      </c>
      <c r="C1794" t="s">
        <v>1163</v>
      </c>
      <c r="D1794" t="s">
        <v>5923</v>
      </c>
      <c r="E1794" t="s">
        <v>5924</v>
      </c>
      <c r="F1794" t="s">
        <v>107</v>
      </c>
      <c r="G1794">
        <v>48</v>
      </c>
      <c r="H1794" t="s">
        <v>558</v>
      </c>
      <c r="I1794" t="s">
        <v>129</v>
      </c>
      <c r="J1794" t="s">
        <v>165</v>
      </c>
      <c r="K1794" t="s">
        <v>296</v>
      </c>
      <c r="L1794" t="s">
        <v>282</v>
      </c>
      <c r="M1794">
        <v>2</v>
      </c>
      <c r="N1794">
        <v>320000</v>
      </c>
      <c r="O1794">
        <v>0</v>
      </c>
      <c r="P1794">
        <v>2500</v>
      </c>
      <c r="Q1794">
        <v>250000</v>
      </c>
      <c r="R1794" t="s">
        <v>99</v>
      </c>
      <c r="S1794" t="s">
        <v>135</v>
      </c>
      <c r="T1794" t="s">
        <v>101</v>
      </c>
      <c r="U1794">
        <v>5</v>
      </c>
      <c r="V1794">
        <v>640000</v>
      </c>
      <c r="W1794">
        <v>0</v>
      </c>
      <c r="X1794">
        <v>640000</v>
      </c>
      <c r="Y1794">
        <v>502500</v>
      </c>
      <c r="Z1794">
        <v>137500</v>
      </c>
      <c r="AA1794">
        <v>0.21484375</v>
      </c>
      <c r="AB1794" t="s">
        <v>6432</v>
      </c>
      <c r="AC1794" s="14" t="s">
        <v>6478</v>
      </c>
    </row>
    <row r="1795" spans="1:29" x14ac:dyDescent="0.25">
      <c r="A1795" t="s">
        <v>5925</v>
      </c>
      <c r="B1795" s="3">
        <v>45993</v>
      </c>
      <c r="C1795" t="s">
        <v>1208</v>
      </c>
      <c r="D1795" t="s">
        <v>1209</v>
      </c>
      <c r="E1795" t="s">
        <v>5926</v>
      </c>
      <c r="F1795" t="s">
        <v>93</v>
      </c>
      <c r="G1795">
        <v>43</v>
      </c>
      <c r="H1795" t="s">
        <v>595</v>
      </c>
      <c r="I1795" t="s">
        <v>263</v>
      </c>
      <c r="J1795" t="s">
        <v>359</v>
      </c>
      <c r="K1795" t="s">
        <v>121</v>
      </c>
      <c r="L1795" t="s">
        <v>122</v>
      </c>
      <c r="M1795">
        <v>8</v>
      </c>
      <c r="N1795">
        <v>720000</v>
      </c>
      <c r="O1795">
        <v>0</v>
      </c>
      <c r="P1795">
        <v>1500</v>
      </c>
      <c r="Q1795">
        <v>600000</v>
      </c>
      <c r="R1795" t="s">
        <v>6415</v>
      </c>
      <c r="S1795" t="s">
        <v>148</v>
      </c>
      <c r="T1795" t="s">
        <v>113</v>
      </c>
      <c r="U1795">
        <v>4</v>
      </c>
      <c r="V1795">
        <v>5760000</v>
      </c>
      <c r="W1795">
        <v>0</v>
      </c>
      <c r="X1795">
        <v>5760000</v>
      </c>
      <c r="Y1795">
        <v>4801500</v>
      </c>
      <c r="Z1795">
        <v>958500</v>
      </c>
      <c r="AA1795">
        <v>0.16640625000000001</v>
      </c>
      <c r="AB1795" t="s">
        <v>6432</v>
      </c>
      <c r="AC1795" s="14" t="s">
        <v>6478</v>
      </c>
    </row>
    <row r="1796" spans="1:29" x14ac:dyDescent="0.25">
      <c r="A1796" t="s">
        <v>5927</v>
      </c>
      <c r="B1796" s="3">
        <v>45829</v>
      </c>
      <c r="C1796" t="s">
        <v>1254</v>
      </c>
      <c r="D1796" t="s">
        <v>1255</v>
      </c>
      <c r="E1796" t="s">
        <v>5928</v>
      </c>
      <c r="F1796" t="s">
        <v>107</v>
      </c>
      <c r="G1796">
        <v>59</v>
      </c>
      <c r="H1796" t="s">
        <v>581</v>
      </c>
      <c r="I1796" t="s">
        <v>144</v>
      </c>
      <c r="J1796" t="s">
        <v>109</v>
      </c>
      <c r="K1796" t="s">
        <v>1540</v>
      </c>
      <c r="L1796" t="s">
        <v>282</v>
      </c>
      <c r="M1796">
        <v>6</v>
      </c>
      <c r="N1796">
        <v>650000</v>
      </c>
      <c r="O1796">
        <v>0.02</v>
      </c>
      <c r="P1796">
        <v>6000</v>
      </c>
      <c r="Q1796">
        <v>520000</v>
      </c>
      <c r="R1796" t="s">
        <v>134</v>
      </c>
      <c r="S1796" t="s">
        <v>168</v>
      </c>
      <c r="T1796" t="s">
        <v>113</v>
      </c>
      <c r="U1796">
        <v>2</v>
      </c>
      <c r="V1796">
        <v>3900000</v>
      </c>
      <c r="W1796">
        <v>78000</v>
      </c>
      <c r="X1796">
        <v>3822000</v>
      </c>
      <c r="Y1796">
        <v>3126000</v>
      </c>
      <c r="Z1796">
        <v>696000</v>
      </c>
      <c r="AA1796">
        <v>0.182103610675039</v>
      </c>
      <c r="AB1796" t="s">
        <v>6434</v>
      </c>
      <c r="AC1796" s="14">
        <v>51</v>
      </c>
    </row>
    <row r="1797" spans="1:29" x14ac:dyDescent="0.25">
      <c r="A1797" t="s">
        <v>5929</v>
      </c>
      <c r="B1797" s="3">
        <v>45854</v>
      </c>
      <c r="C1797" t="s">
        <v>5930</v>
      </c>
      <c r="D1797" t="s">
        <v>5931</v>
      </c>
      <c r="E1797" t="s">
        <v>5932</v>
      </c>
      <c r="F1797" t="s">
        <v>93</v>
      </c>
      <c r="G1797">
        <v>54</v>
      </c>
      <c r="H1797" t="s">
        <v>154</v>
      </c>
      <c r="I1797" t="s">
        <v>95</v>
      </c>
      <c r="J1797" t="s">
        <v>155</v>
      </c>
      <c r="K1797" t="s">
        <v>121</v>
      </c>
      <c r="L1797" t="s">
        <v>122</v>
      </c>
      <c r="M1797">
        <v>4</v>
      </c>
      <c r="N1797">
        <v>720000</v>
      </c>
      <c r="O1797">
        <v>0</v>
      </c>
      <c r="P1797">
        <v>2500</v>
      </c>
      <c r="Q1797">
        <v>600000</v>
      </c>
      <c r="R1797" t="s">
        <v>6415</v>
      </c>
      <c r="S1797" t="s">
        <v>100</v>
      </c>
      <c r="T1797" t="s">
        <v>113</v>
      </c>
      <c r="U1797">
        <v>2</v>
      </c>
      <c r="V1797">
        <v>2880000</v>
      </c>
      <c r="W1797">
        <v>0</v>
      </c>
      <c r="X1797">
        <v>2880000</v>
      </c>
      <c r="Y1797">
        <v>2402500</v>
      </c>
      <c r="Z1797">
        <v>477500</v>
      </c>
      <c r="AA1797">
        <v>0.16579861111111099</v>
      </c>
      <c r="AB1797" t="s">
        <v>6425</v>
      </c>
      <c r="AC1797" s="14">
        <v>51</v>
      </c>
    </row>
    <row r="1798" spans="1:29" x14ac:dyDescent="0.25">
      <c r="A1798" t="s">
        <v>5933</v>
      </c>
      <c r="B1798" s="3">
        <v>45716</v>
      </c>
      <c r="C1798" t="s">
        <v>5934</v>
      </c>
      <c r="D1798" t="s">
        <v>1295</v>
      </c>
      <c r="E1798" t="s">
        <v>5935</v>
      </c>
      <c r="F1798" t="s">
        <v>93</v>
      </c>
      <c r="G1798">
        <v>54</v>
      </c>
      <c r="H1798" t="s">
        <v>1792</v>
      </c>
      <c r="I1798" t="s">
        <v>129</v>
      </c>
      <c r="J1798" t="s">
        <v>165</v>
      </c>
      <c r="K1798" t="s">
        <v>242</v>
      </c>
      <c r="L1798" t="s">
        <v>132</v>
      </c>
      <c r="M1798">
        <v>1</v>
      </c>
      <c r="N1798">
        <v>780000</v>
      </c>
      <c r="O1798">
        <v>0.15</v>
      </c>
      <c r="P1798">
        <v>1500</v>
      </c>
      <c r="Q1798">
        <v>630000</v>
      </c>
      <c r="R1798" t="s">
        <v>167</v>
      </c>
      <c r="S1798" t="s">
        <v>100</v>
      </c>
      <c r="T1798" t="s">
        <v>113</v>
      </c>
      <c r="V1798">
        <v>780000</v>
      </c>
      <c r="W1798">
        <v>117000</v>
      </c>
      <c r="X1798">
        <v>663000</v>
      </c>
      <c r="Y1798">
        <v>631500</v>
      </c>
      <c r="Z1798">
        <v>31500</v>
      </c>
      <c r="AA1798">
        <v>4.7511312217194603E-2</v>
      </c>
      <c r="AB1798" t="s">
        <v>6429</v>
      </c>
      <c r="AC1798" s="14">
        <v>51</v>
      </c>
    </row>
    <row r="1799" spans="1:29" x14ac:dyDescent="0.25">
      <c r="A1799" t="s">
        <v>5936</v>
      </c>
      <c r="B1799" s="3">
        <v>45995</v>
      </c>
      <c r="C1799" t="s">
        <v>2564</v>
      </c>
      <c r="D1799" t="s">
        <v>2565</v>
      </c>
      <c r="E1799" t="s">
        <v>5937</v>
      </c>
      <c r="F1799" t="s">
        <v>93</v>
      </c>
      <c r="G1799">
        <v>37</v>
      </c>
      <c r="H1799" t="s">
        <v>338</v>
      </c>
      <c r="I1799" t="s">
        <v>120</v>
      </c>
      <c r="J1799" t="s">
        <v>130</v>
      </c>
      <c r="K1799" t="s">
        <v>145</v>
      </c>
      <c r="L1799" t="s">
        <v>146</v>
      </c>
      <c r="M1799">
        <v>1</v>
      </c>
      <c r="N1799">
        <v>145000</v>
      </c>
      <c r="O1799">
        <v>0.15</v>
      </c>
      <c r="P1799">
        <v>1500</v>
      </c>
      <c r="Q1799">
        <v>98000</v>
      </c>
      <c r="R1799" t="s">
        <v>6415</v>
      </c>
      <c r="S1799" t="s">
        <v>100</v>
      </c>
      <c r="T1799" t="s">
        <v>101</v>
      </c>
      <c r="U1799">
        <v>2</v>
      </c>
      <c r="V1799">
        <v>145000</v>
      </c>
      <c r="W1799">
        <v>21750</v>
      </c>
      <c r="X1799">
        <v>123250</v>
      </c>
      <c r="Y1799">
        <v>99500</v>
      </c>
      <c r="Z1799">
        <v>23750</v>
      </c>
      <c r="AA1799">
        <v>0.192697768762678</v>
      </c>
      <c r="AB1799" t="s">
        <v>6432</v>
      </c>
      <c r="AC1799" s="14" t="s">
        <v>6478</v>
      </c>
    </row>
    <row r="1800" spans="1:29" x14ac:dyDescent="0.25">
      <c r="A1800" t="s">
        <v>5938</v>
      </c>
      <c r="B1800" s="3">
        <v>45735</v>
      </c>
      <c r="C1800" t="s">
        <v>1144</v>
      </c>
      <c r="D1800" t="s">
        <v>1145</v>
      </c>
      <c r="E1800" t="s">
        <v>5939</v>
      </c>
      <c r="F1800" t="s">
        <v>107</v>
      </c>
      <c r="G1800">
        <v>56</v>
      </c>
      <c r="H1800" t="s">
        <v>595</v>
      </c>
      <c r="I1800" t="s">
        <v>263</v>
      </c>
      <c r="J1800" t="s">
        <v>359</v>
      </c>
      <c r="K1800" t="s">
        <v>156</v>
      </c>
      <c r="L1800" t="s">
        <v>111</v>
      </c>
      <c r="M1800">
        <v>1</v>
      </c>
      <c r="N1800">
        <v>290000</v>
      </c>
      <c r="O1800">
        <v>0</v>
      </c>
      <c r="P1800">
        <v>2500</v>
      </c>
      <c r="Q1800">
        <v>225000</v>
      </c>
      <c r="R1800" t="s">
        <v>6415</v>
      </c>
      <c r="S1800" t="s">
        <v>168</v>
      </c>
      <c r="T1800" t="s">
        <v>113</v>
      </c>
      <c r="U1800">
        <v>2</v>
      </c>
      <c r="V1800">
        <v>290000</v>
      </c>
      <c r="W1800">
        <v>0</v>
      </c>
      <c r="X1800">
        <v>290000</v>
      </c>
      <c r="Y1800">
        <v>227500</v>
      </c>
      <c r="Z1800">
        <v>62500</v>
      </c>
      <c r="AA1800">
        <v>0.21551724137931</v>
      </c>
      <c r="AB1800" t="s">
        <v>6428</v>
      </c>
      <c r="AC1800" s="14">
        <v>51</v>
      </c>
    </row>
    <row r="1801" spans="1:29" x14ac:dyDescent="0.25">
      <c r="A1801" t="s">
        <v>5940</v>
      </c>
      <c r="B1801" s="3">
        <v>45956</v>
      </c>
      <c r="C1801" t="s">
        <v>3272</v>
      </c>
      <c r="D1801" t="s">
        <v>3273</v>
      </c>
      <c r="E1801" t="s">
        <v>5941</v>
      </c>
      <c r="F1801" t="s">
        <v>107</v>
      </c>
      <c r="G1801">
        <v>32</v>
      </c>
      <c r="H1801" t="s">
        <v>413</v>
      </c>
      <c r="I1801" t="s">
        <v>95</v>
      </c>
      <c r="J1801" t="s">
        <v>130</v>
      </c>
      <c r="K1801" t="s">
        <v>852</v>
      </c>
      <c r="L1801" t="s">
        <v>122</v>
      </c>
      <c r="M1801">
        <v>5</v>
      </c>
      <c r="N1801">
        <v>680000</v>
      </c>
      <c r="O1801">
        <v>0.1</v>
      </c>
      <c r="P1801">
        <v>12000</v>
      </c>
      <c r="Q1801">
        <v>555000</v>
      </c>
      <c r="R1801" t="s">
        <v>167</v>
      </c>
      <c r="S1801" t="s">
        <v>100</v>
      </c>
      <c r="T1801" t="s">
        <v>113</v>
      </c>
      <c r="U1801">
        <v>2</v>
      </c>
      <c r="V1801">
        <v>3400000</v>
      </c>
      <c r="W1801">
        <v>340000</v>
      </c>
      <c r="X1801">
        <v>3060000</v>
      </c>
      <c r="Y1801">
        <v>2787000</v>
      </c>
      <c r="Z1801">
        <v>273000</v>
      </c>
      <c r="AA1801">
        <v>8.9215686274509806E-2</v>
      </c>
      <c r="AB1801" t="s">
        <v>6427</v>
      </c>
      <c r="AC1801" s="14" t="s">
        <v>6479</v>
      </c>
    </row>
    <row r="1802" spans="1:29" x14ac:dyDescent="0.25">
      <c r="A1802" t="s">
        <v>5942</v>
      </c>
      <c r="B1802" s="3">
        <v>45817</v>
      </c>
      <c r="C1802" t="s">
        <v>2933</v>
      </c>
      <c r="D1802" t="s">
        <v>1139</v>
      </c>
      <c r="E1802" t="s">
        <v>5943</v>
      </c>
      <c r="F1802" t="s">
        <v>107</v>
      </c>
      <c r="G1802">
        <v>23</v>
      </c>
      <c r="H1802" t="s">
        <v>1279</v>
      </c>
      <c r="I1802" t="s">
        <v>144</v>
      </c>
      <c r="J1802" t="s">
        <v>155</v>
      </c>
      <c r="K1802" t="s">
        <v>388</v>
      </c>
      <c r="L1802" t="s">
        <v>132</v>
      </c>
      <c r="M1802">
        <v>1</v>
      </c>
      <c r="N1802">
        <v>510000</v>
      </c>
      <c r="O1802">
        <v>0</v>
      </c>
      <c r="P1802">
        <v>2500</v>
      </c>
      <c r="Q1802">
        <v>410000</v>
      </c>
      <c r="R1802" t="s">
        <v>134</v>
      </c>
      <c r="S1802" t="s">
        <v>148</v>
      </c>
      <c r="T1802" t="s">
        <v>101</v>
      </c>
      <c r="U1802">
        <v>2</v>
      </c>
      <c r="V1802">
        <v>510000</v>
      </c>
      <c r="W1802">
        <v>0</v>
      </c>
      <c r="X1802">
        <v>510000</v>
      </c>
      <c r="Y1802">
        <v>412500</v>
      </c>
      <c r="Z1802">
        <v>97500</v>
      </c>
      <c r="AA1802">
        <v>0.191176470588235</v>
      </c>
      <c r="AB1802" t="s">
        <v>6434</v>
      </c>
      <c r="AC1802" s="14" t="s">
        <v>6477</v>
      </c>
    </row>
    <row r="1803" spans="1:29" x14ac:dyDescent="0.25">
      <c r="A1803" t="s">
        <v>5944</v>
      </c>
      <c r="B1803" s="3">
        <v>45699</v>
      </c>
      <c r="C1803" t="s">
        <v>139</v>
      </c>
      <c r="D1803" t="s">
        <v>140</v>
      </c>
      <c r="E1803" t="s">
        <v>5945</v>
      </c>
      <c r="F1803" t="s">
        <v>107</v>
      </c>
      <c r="G1803">
        <v>21</v>
      </c>
      <c r="H1803" t="s">
        <v>1792</v>
      </c>
      <c r="I1803" t="s">
        <v>129</v>
      </c>
      <c r="J1803" t="s">
        <v>212</v>
      </c>
      <c r="K1803" t="s">
        <v>1540</v>
      </c>
      <c r="L1803" t="s">
        <v>282</v>
      </c>
      <c r="M1803">
        <v>8</v>
      </c>
      <c r="N1803">
        <v>650000</v>
      </c>
      <c r="O1803">
        <v>0.1</v>
      </c>
      <c r="P1803">
        <v>8000</v>
      </c>
      <c r="Q1803">
        <v>520000</v>
      </c>
      <c r="R1803" t="s">
        <v>134</v>
      </c>
      <c r="S1803" t="s">
        <v>100</v>
      </c>
      <c r="T1803" t="s">
        <v>113</v>
      </c>
      <c r="U1803">
        <v>5</v>
      </c>
      <c r="V1803">
        <v>5200000</v>
      </c>
      <c r="W1803">
        <v>520000</v>
      </c>
      <c r="X1803">
        <v>4680000</v>
      </c>
      <c r="Y1803">
        <v>4168000</v>
      </c>
      <c r="Z1803">
        <v>512000</v>
      </c>
      <c r="AA1803">
        <v>0.109401709401709</v>
      </c>
      <c r="AB1803" t="s">
        <v>6429</v>
      </c>
      <c r="AC1803" s="14" t="s">
        <v>6477</v>
      </c>
    </row>
    <row r="1804" spans="1:29" x14ac:dyDescent="0.25">
      <c r="A1804" t="s">
        <v>5946</v>
      </c>
      <c r="B1804" s="3">
        <v>45952</v>
      </c>
      <c r="C1804" t="s">
        <v>1514</v>
      </c>
      <c r="D1804" t="s">
        <v>1515</v>
      </c>
      <c r="E1804" t="s">
        <v>6402</v>
      </c>
      <c r="F1804" t="s">
        <v>107</v>
      </c>
      <c r="G1804">
        <v>45</v>
      </c>
      <c r="H1804" t="s">
        <v>119</v>
      </c>
      <c r="I1804" t="s">
        <v>120</v>
      </c>
      <c r="J1804" t="s">
        <v>359</v>
      </c>
      <c r="K1804" t="s">
        <v>311</v>
      </c>
      <c r="L1804" t="s">
        <v>122</v>
      </c>
      <c r="M1804">
        <v>1</v>
      </c>
      <c r="N1804">
        <v>850000</v>
      </c>
      <c r="O1804">
        <v>0</v>
      </c>
      <c r="P1804">
        <v>4000</v>
      </c>
      <c r="Q1804">
        <v>710000</v>
      </c>
      <c r="R1804" t="s">
        <v>6415</v>
      </c>
      <c r="S1804" t="s">
        <v>100</v>
      </c>
      <c r="T1804" t="s">
        <v>113</v>
      </c>
      <c r="U1804">
        <v>2</v>
      </c>
      <c r="V1804">
        <v>850000</v>
      </c>
      <c r="W1804">
        <v>0</v>
      </c>
      <c r="X1804">
        <v>850000</v>
      </c>
      <c r="Y1804">
        <v>714000</v>
      </c>
      <c r="Z1804">
        <v>136000</v>
      </c>
      <c r="AA1804">
        <v>0.16</v>
      </c>
      <c r="AB1804" t="s">
        <v>6427</v>
      </c>
      <c r="AC1804" s="14" t="s">
        <v>6478</v>
      </c>
    </row>
    <row r="1805" spans="1:29" x14ac:dyDescent="0.25">
      <c r="A1805" t="s">
        <v>5948</v>
      </c>
      <c r="B1805" s="3">
        <v>45980</v>
      </c>
      <c r="C1805" t="s">
        <v>909</v>
      </c>
      <c r="D1805" t="s">
        <v>910</v>
      </c>
      <c r="E1805" t="s">
        <v>5949</v>
      </c>
      <c r="F1805" t="s">
        <v>107</v>
      </c>
      <c r="G1805">
        <v>59</v>
      </c>
      <c r="H1805" t="s">
        <v>262</v>
      </c>
      <c r="I1805" t="s">
        <v>263</v>
      </c>
      <c r="J1805" t="s">
        <v>155</v>
      </c>
      <c r="K1805" t="s">
        <v>425</v>
      </c>
      <c r="L1805" t="s">
        <v>146</v>
      </c>
      <c r="M1805">
        <v>6</v>
      </c>
      <c r="N1805">
        <v>45000</v>
      </c>
      <c r="O1805">
        <v>0.15</v>
      </c>
      <c r="P1805">
        <v>1500</v>
      </c>
      <c r="Q1805">
        <v>27000</v>
      </c>
      <c r="R1805" t="s">
        <v>219</v>
      </c>
      <c r="S1805" t="s">
        <v>100</v>
      </c>
      <c r="T1805" t="s">
        <v>113</v>
      </c>
      <c r="U1805">
        <v>3</v>
      </c>
      <c r="V1805">
        <v>270000</v>
      </c>
      <c r="W1805">
        <v>40500</v>
      </c>
      <c r="X1805">
        <v>229500</v>
      </c>
      <c r="Y1805">
        <v>163500</v>
      </c>
      <c r="Z1805">
        <v>66000</v>
      </c>
      <c r="AA1805">
        <v>0.28758169934640498</v>
      </c>
      <c r="AB1805" t="s">
        <v>6424</v>
      </c>
      <c r="AC1805" s="14">
        <v>51</v>
      </c>
    </row>
    <row r="1806" spans="1:29" x14ac:dyDescent="0.25">
      <c r="A1806" t="s">
        <v>5950</v>
      </c>
      <c r="B1806" s="3">
        <v>45668</v>
      </c>
      <c r="C1806" t="s">
        <v>2611</v>
      </c>
      <c r="D1806" t="s">
        <v>2612</v>
      </c>
      <c r="E1806" t="s">
        <v>5952</v>
      </c>
      <c r="F1806" t="s">
        <v>93</v>
      </c>
      <c r="G1806">
        <v>25</v>
      </c>
      <c r="H1806" t="s">
        <v>119</v>
      </c>
      <c r="I1806" t="s">
        <v>120</v>
      </c>
      <c r="J1806" t="s">
        <v>96</v>
      </c>
      <c r="K1806" t="s">
        <v>311</v>
      </c>
      <c r="L1806" t="s">
        <v>122</v>
      </c>
      <c r="M1806">
        <v>8</v>
      </c>
      <c r="N1806">
        <v>850000</v>
      </c>
      <c r="O1806">
        <v>0</v>
      </c>
      <c r="P1806">
        <v>1500</v>
      </c>
      <c r="Q1806">
        <v>710000</v>
      </c>
      <c r="R1806" t="s">
        <v>6415</v>
      </c>
      <c r="S1806" t="s">
        <v>100</v>
      </c>
      <c r="T1806" t="s">
        <v>101</v>
      </c>
      <c r="U1806">
        <v>1</v>
      </c>
      <c r="V1806">
        <v>6800000</v>
      </c>
      <c r="W1806">
        <v>0</v>
      </c>
      <c r="X1806">
        <v>6800000</v>
      </c>
      <c r="Y1806">
        <v>5681500</v>
      </c>
      <c r="Z1806">
        <v>1118500</v>
      </c>
      <c r="AA1806">
        <v>0.16448529411764701</v>
      </c>
      <c r="AB1806" t="s">
        <v>6426</v>
      </c>
      <c r="AC1806" s="14" t="s">
        <v>6479</v>
      </c>
    </row>
    <row r="1807" spans="1:29" x14ac:dyDescent="0.25">
      <c r="A1807" t="s">
        <v>5953</v>
      </c>
      <c r="B1807" s="3">
        <v>45834</v>
      </c>
      <c r="C1807" t="s">
        <v>759</v>
      </c>
      <c r="D1807" t="s">
        <v>760</v>
      </c>
      <c r="E1807" t="s">
        <v>5954</v>
      </c>
      <c r="F1807" t="s">
        <v>93</v>
      </c>
      <c r="G1807">
        <v>19</v>
      </c>
      <c r="H1807" t="s">
        <v>119</v>
      </c>
      <c r="I1807" t="s">
        <v>120</v>
      </c>
      <c r="J1807" t="s">
        <v>96</v>
      </c>
      <c r="K1807" t="s">
        <v>175</v>
      </c>
      <c r="L1807" t="s">
        <v>132</v>
      </c>
      <c r="M1807">
        <v>2</v>
      </c>
      <c r="N1807">
        <v>900000</v>
      </c>
      <c r="O1807">
        <v>0.15</v>
      </c>
      <c r="P1807">
        <v>12000</v>
      </c>
      <c r="Q1807">
        <v>730000</v>
      </c>
      <c r="R1807" t="s">
        <v>219</v>
      </c>
      <c r="S1807" t="s">
        <v>135</v>
      </c>
      <c r="T1807" t="s">
        <v>113</v>
      </c>
      <c r="U1807">
        <v>1</v>
      </c>
      <c r="V1807">
        <v>1800000</v>
      </c>
      <c r="W1807">
        <v>270000</v>
      </c>
      <c r="X1807">
        <v>1530000</v>
      </c>
      <c r="Y1807">
        <v>1472000</v>
      </c>
      <c r="Z1807">
        <v>58000</v>
      </c>
      <c r="AA1807">
        <v>3.7908496732026099E-2</v>
      </c>
      <c r="AB1807" t="s">
        <v>6434</v>
      </c>
      <c r="AC1807" s="14" t="s">
        <v>6477</v>
      </c>
    </row>
    <row r="1808" spans="1:29" x14ac:dyDescent="0.25">
      <c r="A1808" t="s">
        <v>5955</v>
      </c>
      <c r="B1808" s="3">
        <v>45901</v>
      </c>
      <c r="C1808" t="s">
        <v>2453</v>
      </c>
      <c r="D1808" t="s">
        <v>2454</v>
      </c>
      <c r="E1808" t="s">
        <v>5957</v>
      </c>
      <c r="F1808" t="s">
        <v>93</v>
      </c>
      <c r="G1808">
        <v>43</v>
      </c>
      <c r="H1808" t="s">
        <v>310</v>
      </c>
      <c r="I1808" t="s">
        <v>263</v>
      </c>
      <c r="J1808" t="s">
        <v>359</v>
      </c>
      <c r="K1808" t="s">
        <v>1540</v>
      </c>
      <c r="L1808" t="s">
        <v>282</v>
      </c>
      <c r="M1808">
        <v>7</v>
      </c>
      <c r="N1808">
        <v>650000</v>
      </c>
      <c r="O1808">
        <v>0.02</v>
      </c>
      <c r="P1808">
        <v>12000</v>
      </c>
      <c r="Q1808">
        <v>520000</v>
      </c>
      <c r="R1808" t="s">
        <v>219</v>
      </c>
      <c r="S1808" t="s">
        <v>168</v>
      </c>
      <c r="T1808" t="s">
        <v>113</v>
      </c>
      <c r="U1808">
        <v>4</v>
      </c>
      <c r="V1808">
        <v>4550000</v>
      </c>
      <c r="W1808">
        <v>91000</v>
      </c>
      <c r="X1808">
        <v>4459000</v>
      </c>
      <c r="Y1808">
        <v>3652000</v>
      </c>
      <c r="Z1808">
        <v>807000</v>
      </c>
      <c r="AA1808">
        <v>0.18098228302309899</v>
      </c>
      <c r="AB1808" t="s">
        <v>6435</v>
      </c>
      <c r="AC1808" s="14" t="s">
        <v>6478</v>
      </c>
    </row>
    <row r="1809" spans="1:29" x14ac:dyDescent="0.25">
      <c r="A1809" t="s">
        <v>5958</v>
      </c>
      <c r="B1809" s="3">
        <v>45891</v>
      </c>
      <c r="C1809" t="s">
        <v>861</v>
      </c>
      <c r="D1809" t="s">
        <v>4026</v>
      </c>
      <c r="E1809" t="s">
        <v>5959</v>
      </c>
      <c r="F1809" t="s">
        <v>93</v>
      </c>
      <c r="G1809">
        <v>43</v>
      </c>
      <c r="H1809" t="s">
        <v>295</v>
      </c>
      <c r="I1809" t="s">
        <v>120</v>
      </c>
      <c r="J1809" t="s">
        <v>359</v>
      </c>
      <c r="K1809" t="s">
        <v>156</v>
      </c>
      <c r="L1809" t="s">
        <v>111</v>
      </c>
      <c r="M1809">
        <v>6</v>
      </c>
      <c r="N1809">
        <v>290000</v>
      </c>
      <c r="O1809">
        <v>0.1</v>
      </c>
      <c r="P1809">
        <v>2500</v>
      </c>
      <c r="Q1809">
        <v>225000</v>
      </c>
      <c r="R1809" t="s">
        <v>167</v>
      </c>
      <c r="S1809" t="s">
        <v>100</v>
      </c>
      <c r="T1809" t="s">
        <v>101</v>
      </c>
      <c r="U1809">
        <v>4</v>
      </c>
      <c r="V1809">
        <v>1740000</v>
      </c>
      <c r="W1809">
        <v>174000</v>
      </c>
      <c r="X1809">
        <v>1566000</v>
      </c>
      <c r="Y1809">
        <v>1352500</v>
      </c>
      <c r="Z1809">
        <v>213500</v>
      </c>
      <c r="AA1809">
        <v>0.136334610472542</v>
      </c>
      <c r="AB1809" t="s">
        <v>6433</v>
      </c>
      <c r="AC1809" s="14" t="s">
        <v>6478</v>
      </c>
    </row>
    <row r="1810" spans="1:29" x14ac:dyDescent="0.25">
      <c r="A1810" t="s">
        <v>5960</v>
      </c>
      <c r="B1810" s="3">
        <v>45975</v>
      </c>
      <c r="C1810" t="s">
        <v>1378</v>
      </c>
      <c r="D1810" t="s">
        <v>1379</v>
      </c>
      <c r="E1810" t="s">
        <v>5961</v>
      </c>
      <c r="F1810" t="s">
        <v>107</v>
      </c>
      <c r="G1810">
        <v>22</v>
      </c>
      <c r="H1810" t="s">
        <v>262</v>
      </c>
      <c r="I1810" t="s">
        <v>263</v>
      </c>
      <c r="J1810" t="s">
        <v>155</v>
      </c>
      <c r="K1810" t="s">
        <v>388</v>
      </c>
      <c r="L1810" t="s">
        <v>132</v>
      </c>
      <c r="M1810">
        <v>6</v>
      </c>
      <c r="N1810">
        <v>510000</v>
      </c>
      <c r="O1810">
        <v>0.1</v>
      </c>
      <c r="P1810">
        <v>6000</v>
      </c>
      <c r="Q1810">
        <v>410000</v>
      </c>
      <c r="R1810" t="s">
        <v>219</v>
      </c>
      <c r="S1810" t="s">
        <v>100</v>
      </c>
      <c r="T1810" t="s">
        <v>101</v>
      </c>
      <c r="U1810">
        <v>2</v>
      </c>
      <c r="V1810">
        <v>3060000</v>
      </c>
      <c r="W1810">
        <v>306000</v>
      </c>
      <c r="X1810">
        <v>2754000</v>
      </c>
      <c r="Y1810">
        <v>2466000</v>
      </c>
      <c r="Z1810">
        <v>288000</v>
      </c>
      <c r="AA1810">
        <v>0.10457516339869299</v>
      </c>
      <c r="AB1810" t="s">
        <v>6424</v>
      </c>
      <c r="AC1810" s="14" t="s">
        <v>6477</v>
      </c>
    </row>
    <row r="1811" spans="1:29" x14ac:dyDescent="0.25">
      <c r="A1811" t="s">
        <v>5962</v>
      </c>
      <c r="B1811" s="3">
        <v>45924</v>
      </c>
      <c r="C1811" t="s">
        <v>2025</v>
      </c>
      <c r="D1811" t="s">
        <v>2026</v>
      </c>
      <c r="E1811" t="s">
        <v>5963</v>
      </c>
      <c r="F1811" t="s">
        <v>93</v>
      </c>
      <c r="G1811">
        <v>20</v>
      </c>
      <c r="H1811" t="s">
        <v>581</v>
      </c>
      <c r="I1811" t="s">
        <v>144</v>
      </c>
      <c r="J1811" t="s">
        <v>359</v>
      </c>
      <c r="K1811" t="s">
        <v>296</v>
      </c>
      <c r="L1811" t="s">
        <v>282</v>
      </c>
      <c r="M1811">
        <v>4</v>
      </c>
      <c r="N1811">
        <v>320000</v>
      </c>
      <c r="O1811">
        <v>0</v>
      </c>
      <c r="P1811">
        <v>2500</v>
      </c>
      <c r="Q1811">
        <v>250000</v>
      </c>
      <c r="R1811" t="s">
        <v>99</v>
      </c>
      <c r="S1811" t="s">
        <v>100</v>
      </c>
      <c r="T1811" t="s">
        <v>113</v>
      </c>
      <c r="U1811">
        <v>5</v>
      </c>
      <c r="V1811">
        <v>1280000</v>
      </c>
      <c r="W1811">
        <v>0</v>
      </c>
      <c r="X1811">
        <v>1280000</v>
      </c>
      <c r="Y1811">
        <v>1002500</v>
      </c>
      <c r="Z1811">
        <v>277500</v>
      </c>
      <c r="AA1811">
        <v>0.216796875</v>
      </c>
      <c r="AB1811" t="s">
        <v>6435</v>
      </c>
      <c r="AC1811" s="14" t="s">
        <v>6477</v>
      </c>
    </row>
    <row r="1812" spans="1:29" x14ac:dyDescent="0.25">
      <c r="A1812" t="s">
        <v>5964</v>
      </c>
      <c r="B1812" s="3">
        <v>45876</v>
      </c>
      <c r="C1812" t="s">
        <v>2699</v>
      </c>
      <c r="D1812" t="s">
        <v>2700</v>
      </c>
      <c r="E1812" t="s">
        <v>5966</v>
      </c>
      <c r="F1812" t="s">
        <v>107</v>
      </c>
      <c r="G1812">
        <v>37</v>
      </c>
      <c r="H1812" t="s">
        <v>595</v>
      </c>
      <c r="I1812" t="s">
        <v>263</v>
      </c>
      <c r="J1812" t="s">
        <v>96</v>
      </c>
      <c r="K1812" t="s">
        <v>242</v>
      </c>
      <c r="L1812" t="s">
        <v>132</v>
      </c>
      <c r="M1812">
        <v>8</v>
      </c>
      <c r="N1812">
        <v>780000</v>
      </c>
      <c r="O1812">
        <v>0.02</v>
      </c>
      <c r="P1812">
        <v>6000</v>
      </c>
      <c r="Q1812">
        <v>630000</v>
      </c>
      <c r="R1812" t="s">
        <v>6415</v>
      </c>
      <c r="S1812" t="s">
        <v>100</v>
      </c>
      <c r="T1812" t="s">
        <v>101</v>
      </c>
      <c r="U1812">
        <v>2</v>
      </c>
      <c r="V1812">
        <v>6240000</v>
      </c>
      <c r="W1812">
        <v>124800</v>
      </c>
      <c r="X1812">
        <v>6115200</v>
      </c>
      <c r="Y1812">
        <v>5046000</v>
      </c>
      <c r="Z1812">
        <v>1069200</v>
      </c>
      <c r="AA1812">
        <v>0.17484301412872799</v>
      </c>
      <c r="AB1812" t="s">
        <v>6433</v>
      </c>
      <c r="AC1812" s="14" t="s">
        <v>6478</v>
      </c>
    </row>
    <row r="1813" spans="1:29" x14ac:dyDescent="0.25">
      <c r="A1813" t="s">
        <v>5967</v>
      </c>
      <c r="B1813" s="3">
        <v>45991</v>
      </c>
      <c r="C1813" t="s">
        <v>2044</v>
      </c>
      <c r="D1813" t="s">
        <v>2045</v>
      </c>
      <c r="E1813" t="s">
        <v>5969</v>
      </c>
      <c r="F1813" t="s">
        <v>107</v>
      </c>
      <c r="G1813">
        <v>61</v>
      </c>
      <c r="H1813" t="s">
        <v>595</v>
      </c>
      <c r="I1813" t="s">
        <v>263</v>
      </c>
      <c r="J1813" t="s">
        <v>109</v>
      </c>
      <c r="K1813" t="s">
        <v>425</v>
      </c>
      <c r="L1813" t="s">
        <v>146</v>
      </c>
      <c r="M1813">
        <v>8</v>
      </c>
      <c r="N1813">
        <v>45000</v>
      </c>
      <c r="O1813">
        <v>0</v>
      </c>
      <c r="P1813">
        <v>2500</v>
      </c>
      <c r="Q1813">
        <v>27000</v>
      </c>
      <c r="R1813" t="s">
        <v>134</v>
      </c>
      <c r="S1813" t="s">
        <v>100</v>
      </c>
      <c r="T1813" t="s">
        <v>101</v>
      </c>
      <c r="U1813">
        <v>4</v>
      </c>
      <c r="V1813">
        <v>360000</v>
      </c>
      <c r="W1813">
        <v>0</v>
      </c>
      <c r="X1813">
        <v>360000</v>
      </c>
      <c r="Y1813">
        <v>218500</v>
      </c>
      <c r="Z1813">
        <v>141500</v>
      </c>
      <c r="AA1813">
        <v>0.39305555555555599</v>
      </c>
      <c r="AB1813" t="s">
        <v>6424</v>
      </c>
      <c r="AC1813" s="14">
        <v>51</v>
      </c>
    </row>
    <row r="1814" spans="1:29" x14ac:dyDescent="0.25">
      <c r="A1814" t="s">
        <v>5970</v>
      </c>
      <c r="B1814" s="3">
        <v>45753</v>
      </c>
      <c r="C1814" t="s">
        <v>2386</v>
      </c>
      <c r="D1814" t="s">
        <v>2387</v>
      </c>
      <c r="E1814" t="s">
        <v>5971</v>
      </c>
      <c r="F1814" t="s">
        <v>93</v>
      </c>
      <c r="G1814">
        <v>42</v>
      </c>
      <c r="H1814" t="s">
        <v>804</v>
      </c>
      <c r="I1814" t="s">
        <v>95</v>
      </c>
      <c r="J1814" t="s">
        <v>359</v>
      </c>
      <c r="K1814" t="s">
        <v>242</v>
      </c>
      <c r="L1814" t="s">
        <v>132</v>
      </c>
      <c r="M1814">
        <v>8</v>
      </c>
      <c r="N1814">
        <v>780000</v>
      </c>
      <c r="O1814">
        <v>0</v>
      </c>
      <c r="P1814">
        <v>4000</v>
      </c>
      <c r="Q1814">
        <v>630000</v>
      </c>
      <c r="R1814" t="s">
        <v>167</v>
      </c>
      <c r="S1814" t="s">
        <v>135</v>
      </c>
      <c r="T1814" t="s">
        <v>101</v>
      </c>
      <c r="U1814">
        <v>1</v>
      </c>
      <c r="V1814">
        <v>6240000</v>
      </c>
      <c r="W1814">
        <v>0</v>
      </c>
      <c r="X1814">
        <v>6240000</v>
      </c>
      <c r="Y1814">
        <v>5044000</v>
      </c>
      <c r="Z1814">
        <v>1196000</v>
      </c>
      <c r="AA1814">
        <v>0.19166666666666701</v>
      </c>
      <c r="AB1814" t="s">
        <v>6431</v>
      </c>
      <c r="AC1814" s="14" t="s">
        <v>6478</v>
      </c>
    </row>
    <row r="1815" spans="1:29" x14ac:dyDescent="0.25">
      <c r="A1815" t="s">
        <v>5972</v>
      </c>
      <c r="B1815" s="3">
        <v>46014</v>
      </c>
      <c r="C1815" t="s">
        <v>3536</v>
      </c>
      <c r="D1815" t="s">
        <v>3537</v>
      </c>
      <c r="E1815" t="s">
        <v>5973</v>
      </c>
      <c r="F1815" t="s">
        <v>107</v>
      </c>
      <c r="G1815">
        <v>45</v>
      </c>
      <c r="H1815" t="s">
        <v>581</v>
      </c>
      <c r="I1815" t="s">
        <v>144</v>
      </c>
      <c r="J1815" t="s">
        <v>109</v>
      </c>
      <c r="K1815" t="s">
        <v>520</v>
      </c>
      <c r="L1815" t="s">
        <v>111</v>
      </c>
      <c r="M1815">
        <v>4</v>
      </c>
      <c r="N1815">
        <v>410000</v>
      </c>
      <c r="O1815">
        <v>0.05</v>
      </c>
      <c r="P1815">
        <v>6000</v>
      </c>
      <c r="Q1815">
        <v>325000</v>
      </c>
      <c r="R1815" t="s">
        <v>167</v>
      </c>
      <c r="S1815" t="s">
        <v>100</v>
      </c>
      <c r="T1815" t="s">
        <v>101</v>
      </c>
      <c r="U1815">
        <v>2</v>
      </c>
      <c r="V1815">
        <v>1640000</v>
      </c>
      <c r="W1815">
        <v>82000</v>
      </c>
      <c r="X1815">
        <v>1558000</v>
      </c>
      <c r="Y1815">
        <v>1306000</v>
      </c>
      <c r="Z1815">
        <v>252000</v>
      </c>
      <c r="AA1815">
        <v>0.161745827984596</v>
      </c>
      <c r="AB1815" t="s">
        <v>6432</v>
      </c>
      <c r="AC1815" s="14" t="s">
        <v>6478</v>
      </c>
    </row>
    <row r="1816" spans="1:29" x14ac:dyDescent="0.25">
      <c r="A1816" t="s">
        <v>5974</v>
      </c>
      <c r="B1816" s="3">
        <v>45873</v>
      </c>
      <c r="C1816" t="s">
        <v>1394</v>
      </c>
      <c r="D1816" t="s">
        <v>1395</v>
      </c>
      <c r="E1816" t="s">
        <v>5976</v>
      </c>
      <c r="F1816" t="s">
        <v>93</v>
      </c>
      <c r="G1816">
        <v>56</v>
      </c>
      <c r="H1816" t="s">
        <v>558</v>
      </c>
      <c r="I1816" t="s">
        <v>129</v>
      </c>
      <c r="J1816" t="s">
        <v>109</v>
      </c>
      <c r="K1816" t="s">
        <v>1540</v>
      </c>
      <c r="L1816" t="s">
        <v>282</v>
      </c>
      <c r="M1816">
        <v>7</v>
      </c>
      <c r="N1816">
        <v>650000</v>
      </c>
      <c r="O1816">
        <v>0</v>
      </c>
      <c r="P1816">
        <v>4000</v>
      </c>
      <c r="Q1816">
        <v>520000</v>
      </c>
      <c r="R1816" t="s">
        <v>99</v>
      </c>
      <c r="S1816" t="s">
        <v>100</v>
      </c>
      <c r="T1816" t="s">
        <v>113</v>
      </c>
      <c r="U1816">
        <v>3</v>
      </c>
      <c r="V1816">
        <v>4550000</v>
      </c>
      <c r="W1816">
        <v>0</v>
      </c>
      <c r="X1816">
        <v>4550000</v>
      </c>
      <c r="Y1816">
        <v>3644000</v>
      </c>
      <c r="Z1816">
        <v>906000</v>
      </c>
      <c r="AA1816">
        <v>0.199120879120879</v>
      </c>
      <c r="AB1816" t="s">
        <v>6433</v>
      </c>
      <c r="AC1816" s="14">
        <v>51</v>
      </c>
    </row>
    <row r="1817" spans="1:29" x14ac:dyDescent="0.25">
      <c r="A1817" t="s">
        <v>5977</v>
      </c>
      <c r="B1817" s="3">
        <v>45885</v>
      </c>
      <c r="C1817" t="s">
        <v>1739</v>
      </c>
      <c r="D1817" t="s">
        <v>1740</v>
      </c>
      <c r="E1817" t="s">
        <v>5978</v>
      </c>
      <c r="F1817" t="s">
        <v>93</v>
      </c>
      <c r="G1817">
        <v>31</v>
      </c>
      <c r="H1817" t="s">
        <v>595</v>
      </c>
      <c r="I1817" t="s">
        <v>263</v>
      </c>
      <c r="J1817" t="s">
        <v>174</v>
      </c>
      <c r="K1817" t="s">
        <v>175</v>
      </c>
      <c r="L1817" t="s">
        <v>132</v>
      </c>
      <c r="M1817">
        <v>3</v>
      </c>
      <c r="N1817">
        <v>900000</v>
      </c>
      <c r="O1817">
        <v>0.05</v>
      </c>
      <c r="P1817">
        <v>6000</v>
      </c>
      <c r="Q1817">
        <v>730000</v>
      </c>
      <c r="R1817" t="s">
        <v>99</v>
      </c>
      <c r="S1817" t="s">
        <v>100</v>
      </c>
      <c r="T1817" t="s">
        <v>113</v>
      </c>
      <c r="U1817">
        <v>5</v>
      </c>
      <c r="V1817">
        <v>2700000</v>
      </c>
      <c r="W1817">
        <v>135000</v>
      </c>
      <c r="X1817">
        <v>2565000</v>
      </c>
      <c r="Y1817">
        <v>2196000</v>
      </c>
      <c r="Z1817">
        <v>369000</v>
      </c>
      <c r="AA1817">
        <v>0.14385964912280699</v>
      </c>
      <c r="AB1817" t="s">
        <v>6433</v>
      </c>
      <c r="AC1817" s="14" t="s">
        <v>6479</v>
      </c>
    </row>
    <row r="1818" spans="1:29" x14ac:dyDescent="0.25">
      <c r="A1818" t="s">
        <v>5979</v>
      </c>
      <c r="B1818" s="3">
        <v>45974</v>
      </c>
      <c r="C1818" t="s">
        <v>440</v>
      </c>
      <c r="D1818" t="s">
        <v>441</v>
      </c>
      <c r="E1818" t="s">
        <v>5981</v>
      </c>
      <c r="F1818" t="s">
        <v>93</v>
      </c>
      <c r="G1818">
        <v>49</v>
      </c>
      <c r="H1818" t="s">
        <v>1792</v>
      </c>
      <c r="I1818" t="s">
        <v>129</v>
      </c>
      <c r="J1818" t="s">
        <v>174</v>
      </c>
      <c r="K1818" t="s">
        <v>1540</v>
      </c>
      <c r="L1818" t="s">
        <v>282</v>
      </c>
      <c r="M1818">
        <v>3</v>
      </c>
      <c r="N1818">
        <v>650000</v>
      </c>
      <c r="O1818">
        <v>0</v>
      </c>
      <c r="P1818">
        <v>2500</v>
      </c>
      <c r="Q1818">
        <v>520000</v>
      </c>
      <c r="R1818" t="s">
        <v>167</v>
      </c>
      <c r="S1818" t="s">
        <v>100</v>
      </c>
      <c r="T1818" t="s">
        <v>101</v>
      </c>
      <c r="U1818">
        <v>5</v>
      </c>
      <c r="V1818">
        <v>1950000</v>
      </c>
      <c r="W1818">
        <v>0</v>
      </c>
      <c r="X1818">
        <v>1950000</v>
      </c>
      <c r="Y1818">
        <v>1562500</v>
      </c>
      <c r="Z1818">
        <v>387500</v>
      </c>
      <c r="AA1818">
        <v>0.19871794871794901</v>
      </c>
      <c r="AB1818" t="s">
        <v>6424</v>
      </c>
      <c r="AC1818" s="14" t="s">
        <v>6478</v>
      </c>
    </row>
    <row r="1819" spans="1:29" x14ac:dyDescent="0.25">
      <c r="A1819" t="s">
        <v>5982</v>
      </c>
      <c r="B1819" s="3">
        <v>45735</v>
      </c>
      <c r="C1819" t="s">
        <v>1129</v>
      </c>
      <c r="D1819" t="s">
        <v>1130</v>
      </c>
      <c r="E1819" t="s">
        <v>5983</v>
      </c>
      <c r="F1819" t="s">
        <v>107</v>
      </c>
      <c r="G1819">
        <v>49</v>
      </c>
      <c r="H1819" t="s">
        <v>581</v>
      </c>
      <c r="I1819" t="s">
        <v>144</v>
      </c>
      <c r="J1819" t="s">
        <v>109</v>
      </c>
      <c r="K1819" t="s">
        <v>242</v>
      </c>
      <c r="L1819" t="s">
        <v>132</v>
      </c>
      <c r="M1819">
        <v>8</v>
      </c>
      <c r="N1819">
        <v>780000</v>
      </c>
      <c r="O1819">
        <v>0.02</v>
      </c>
      <c r="P1819">
        <v>4000</v>
      </c>
      <c r="Q1819">
        <v>630000</v>
      </c>
      <c r="R1819" t="s">
        <v>6415</v>
      </c>
      <c r="S1819" t="s">
        <v>100</v>
      </c>
      <c r="T1819" t="s">
        <v>101</v>
      </c>
      <c r="U1819">
        <v>4</v>
      </c>
      <c r="V1819">
        <v>6240000</v>
      </c>
      <c r="W1819">
        <v>124800</v>
      </c>
      <c r="X1819">
        <v>6115200</v>
      </c>
      <c r="Y1819">
        <v>5044000</v>
      </c>
      <c r="Z1819">
        <v>1071200</v>
      </c>
      <c r="AA1819">
        <v>0.175170068027211</v>
      </c>
      <c r="AB1819" t="s">
        <v>6428</v>
      </c>
      <c r="AC1819" s="14" t="s">
        <v>6478</v>
      </c>
    </row>
    <row r="1820" spans="1:29" x14ac:dyDescent="0.25">
      <c r="A1820" t="s">
        <v>5984</v>
      </c>
      <c r="B1820" s="3">
        <v>45906</v>
      </c>
      <c r="C1820" t="s">
        <v>475</v>
      </c>
      <c r="D1820" t="s">
        <v>1434</v>
      </c>
      <c r="E1820" t="s">
        <v>6403</v>
      </c>
      <c r="F1820" t="s">
        <v>93</v>
      </c>
      <c r="G1820">
        <v>34</v>
      </c>
      <c r="H1820" t="s">
        <v>310</v>
      </c>
      <c r="I1820" t="s">
        <v>263</v>
      </c>
      <c r="J1820" t="s">
        <v>359</v>
      </c>
      <c r="K1820" t="s">
        <v>1540</v>
      </c>
      <c r="L1820" t="s">
        <v>282</v>
      </c>
      <c r="M1820">
        <v>4</v>
      </c>
      <c r="N1820">
        <v>650000</v>
      </c>
      <c r="O1820">
        <v>0</v>
      </c>
      <c r="P1820">
        <v>6000</v>
      </c>
      <c r="Q1820">
        <v>520000</v>
      </c>
      <c r="R1820" t="s">
        <v>6415</v>
      </c>
      <c r="S1820" t="s">
        <v>100</v>
      </c>
      <c r="T1820" t="s">
        <v>101</v>
      </c>
      <c r="U1820">
        <v>5</v>
      </c>
      <c r="V1820">
        <v>2600000</v>
      </c>
      <c r="W1820">
        <v>0</v>
      </c>
      <c r="X1820">
        <v>2600000</v>
      </c>
      <c r="Y1820">
        <v>2086000</v>
      </c>
      <c r="Z1820">
        <v>514000</v>
      </c>
      <c r="AA1820">
        <v>0.197692307692308</v>
      </c>
      <c r="AB1820" t="s">
        <v>6435</v>
      </c>
      <c r="AC1820" s="14" t="s">
        <v>6479</v>
      </c>
    </row>
    <row r="1821" spans="1:29" x14ac:dyDescent="0.25">
      <c r="A1821" t="s">
        <v>5986</v>
      </c>
      <c r="B1821" s="3">
        <v>45961</v>
      </c>
      <c r="C1821" t="s">
        <v>1362</v>
      </c>
      <c r="D1821" t="s">
        <v>1363</v>
      </c>
      <c r="E1821" t="s">
        <v>5987</v>
      </c>
      <c r="F1821" t="s">
        <v>107</v>
      </c>
      <c r="G1821">
        <v>48</v>
      </c>
      <c r="H1821" t="s">
        <v>377</v>
      </c>
      <c r="I1821" t="s">
        <v>95</v>
      </c>
      <c r="J1821" t="s">
        <v>165</v>
      </c>
      <c r="K1821" t="s">
        <v>311</v>
      </c>
      <c r="L1821" t="s">
        <v>122</v>
      </c>
      <c r="M1821">
        <v>5</v>
      </c>
      <c r="N1821">
        <v>850000</v>
      </c>
      <c r="O1821">
        <v>0</v>
      </c>
      <c r="P1821">
        <v>1500</v>
      </c>
      <c r="Q1821">
        <v>710000</v>
      </c>
      <c r="R1821" t="s">
        <v>219</v>
      </c>
      <c r="S1821" t="s">
        <v>168</v>
      </c>
      <c r="T1821" t="s">
        <v>101</v>
      </c>
      <c r="U1821">
        <v>4</v>
      </c>
      <c r="V1821">
        <v>4250000</v>
      </c>
      <c r="W1821">
        <v>0</v>
      </c>
      <c r="X1821">
        <v>4250000</v>
      </c>
      <c r="Y1821">
        <v>3551500</v>
      </c>
      <c r="Z1821">
        <v>698500</v>
      </c>
      <c r="AA1821">
        <v>0.16435294117647101</v>
      </c>
      <c r="AB1821" t="s">
        <v>6427</v>
      </c>
      <c r="AC1821" s="14" t="s">
        <v>6478</v>
      </c>
    </row>
    <row r="1822" spans="1:29" x14ac:dyDescent="0.25">
      <c r="A1822" t="s">
        <v>5988</v>
      </c>
      <c r="B1822" s="3">
        <v>45685</v>
      </c>
      <c r="C1822" t="s">
        <v>1386</v>
      </c>
      <c r="D1822" t="s">
        <v>1387</v>
      </c>
      <c r="E1822" t="s">
        <v>5989</v>
      </c>
      <c r="F1822" t="s">
        <v>93</v>
      </c>
      <c r="G1822">
        <v>37</v>
      </c>
      <c r="H1822" t="s">
        <v>310</v>
      </c>
      <c r="I1822" t="s">
        <v>263</v>
      </c>
      <c r="J1822" t="s">
        <v>130</v>
      </c>
      <c r="K1822" t="s">
        <v>281</v>
      </c>
      <c r="L1822" t="s">
        <v>282</v>
      </c>
      <c r="M1822">
        <v>7</v>
      </c>
      <c r="N1822">
        <v>250000</v>
      </c>
      <c r="O1822">
        <v>0.05</v>
      </c>
      <c r="P1822">
        <v>8000</v>
      </c>
      <c r="Q1822">
        <v>190000</v>
      </c>
      <c r="R1822" t="s">
        <v>167</v>
      </c>
      <c r="S1822" t="s">
        <v>100</v>
      </c>
      <c r="T1822" t="s">
        <v>113</v>
      </c>
      <c r="U1822">
        <v>3</v>
      </c>
      <c r="V1822">
        <v>1750000</v>
      </c>
      <c r="W1822">
        <v>87500</v>
      </c>
      <c r="X1822">
        <v>1662500</v>
      </c>
      <c r="Y1822">
        <v>1338000</v>
      </c>
      <c r="Z1822">
        <v>324500</v>
      </c>
      <c r="AA1822">
        <v>0.19518796992481199</v>
      </c>
      <c r="AB1822" t="s">
        <v>6426</v>
      </c>
      <c r="AC1822" s="14" t="s">
        <v>6478</v>
      </c>
    </row>
    <row r="1823" spans="1:29" x14ac:dyDescent="0.25">
      <c r="A1823" t="s">
        <v>5990</v>
      </c>
      <c r="B1823" s="3">
        <v>45813</v>
      </c>
      <c r="C1823" t="s">
        <v>2196</v>
      </c>
      <c r="D1823" t="s">
        <v>2197</v>
      </c>
      <c r="E1823" t="s">
        <v>6404</v>
      </c>
      <c r="F1823" t="s">
        <v>107</v>
      </c>
      <c r="G1823">
        <v>43</v>
      </c>
      <c r="H1823" t="s">
        <v>262</v>
      </c>
      <c r="I1823" t="s">
        <v>263</v>
      </c>
      <c r="J1823" t="s">
        <v>109</v>
      </c>
      <c r="K1823" t="s">
        <v>388</v>
      </c>
      <c r="L1823" t="s">
        <v>132</v>
      </c>
      <c r="M1823">
        <v>6</v>
      </c>
      <c r="N1823">
        <v>510000</v>
      </c>
      <c r="O1823">
        <v>0</v>
      </c>
      <c r="P1823">
        <v>6000</v>
      </c>
      <c r="Q1823">
        <v>410000</v>
      </c>
      <c r="R1823" t="s">
        <v>134</v>
      </c>
      <c r="S1823" t="s">
        <v>100</v>
      </c>
      <c r="T1823" t="s">
        <v>101</v>
      </c>
      <c r="U1823">
        <v>2</v>
      </c>
      <c r="V1823">
        <v>3060000</v>
      </c>
      <c r="W1823">
        <v>0</v>
      </c>
      <c r="X1823">
        <v>3060000</v>
      </c>
      <c r="Y1823">
        <v>2466000</v>
      </c>
      <c r="Z1823">
        <v>594000</v>
      </c>
      <c r="AA1823">
        <v>0.19411764705882401</v>
      </c>
      <c r="AB1823" t="s">
        <v>6434</v>
      </c>
      <c r="AC1823" s="14" t="s">
        <v>6478</v>
      </c>
    </row>
    <row r="1824" spans="1:29" x14ac:dyDescent="0.25">
      <c r="A1824" t="s">
        <v>5992</v>
      </c>
      <c r="B1824" s="3">
        <v>45994</v>
      </c>
      <c r="C1824" t="s">
        <v>2891</v>
      </c>
      <c r="D1824" t="s">
        <v>2892</v>
      </c>
      <c r="E1824" t="s">
        <v>5993</v>
      </c>
      <c r="F1824" t="s">
        <v>93</v>
      </c>
      <c r="G1824">
        <v>24</v>
      </c>
      <c r="H1824" t="s">
        <v>119</v>
      </c>
      <c r="I1824" t="s">
        <v>120</v>
      </c>
      <c r="J1824" t="s">
        <v>96</v>
      </c>
      <c r="K1824" t="s">
        <v>175</v>
      </c>
      <c r="L1824" t="s">
        <v>132</v>
      </c>
      <c r="M1824">
        <v>3</v>
      </c>
      <c r="N1824">
        <v>900000</v>
      </c>
      <c r="O1824">
        <v>0</v>
      </c>
      <c r="P1824">
        <v>8000</v>
      </c>
      <c r="Q1824">
        <v>730000</v>
      </c>
      <c r="R1824" t="s">
        <v>99</v>
      </c>
      <c r="S1824" t="s">
        <v>168</v>
      </c>
      <c r="T1824" t="s">
        <v>101</v>
      </c>
      <c r="U1824">
        <v>3</v>
      </c>
      <c r="V1824">
        <v>2700000</v>
      </c>
      <c r="W1824">
        <v>0</v>
      </c>
      <c r="X1824">
        <v>2700000</v>
      </c>
      <c r="Y1824">
        <v>2198000</v>
      </c>
      <c r="Z1824">
        <v>502000</v>
      </c>
      <c r="AA1824">
        <v>0.18592592592592599</v>
      </c>
      <c r="AB1824" t="s">
        <v>6432</v>
      </c>
      <c r="AC1824" s="14" t="s">
        <v>6477</v>
      </c>
    </row>
    <row r="1825" spans="1:29" x14ac:dyDescent="0.25">
      <c r="A1825" t="s">
        <v>5994</v>
      </c>
      <c r="B1825" s="3">
        <v>45995</v>
      </c>
      <c r="C1825" t="s">
        <v>1004</v>
      </c>
      <c r="D1825" t="s">
        <v>4135</v>
      </c>
      <c r="E1825" t="s">
        <v>5996</v>
      </c>
      <c r="F1825" t="s">
        <v>107</v>
      </c>
      <c r="G1825">
        <v>38</v>
      </c>
      <c r="H1825" t="s">
        <v>581</v>
      </c>
      <c r="I1825" t="s">
        <v>144</v>
      </c>
      <c r="J1825" t="s">
        <v>174</v>
      </c>
      <c r="K1825" t="s">
        <v>311</v>
      </c>
      <c r="L1825" t="s">
        <v>122</v>
      </c>
      <c r="M1825">
        <v>8</v>
      </c>
      <c r="N1825">
        <v>850000</v>
      </c>
      <c r="O1825">
        <v>0.02</v>
      </c>
      <c r="P1825">
        <v>8000</v>
      </c>
      <c r="Q1825">
        <v>710000</v>
      </c>
      <c r="R1825" t="s">
        <v>99</v>
      </c>
      <c r="S1825" t="s">
        <v>100</v>
      </c>
      <c r="T1825" t="s">
        <v>101</v>
      </c>
      <c r="U1825">
        <v>2</v>
      </c>
      <c r="V1825">
        <v>6800000</v>
      </c>
      <c r="W1825">
        <v>136000</v>
      </c>
      <c r="X1825">
        <v>6664000</v>
      </c>
      <c r="Y1825">
        <v>5688000</v>
      </c>
      <c r="Z1825">
        <v>976000</v>
      </c>
      <c r="AA1825">
        <v>0.14645858343337301</v>
      </c>
      <c r="AB1825" t="s">
        <v>6432</v>
      </c>
      <c r="AC1825" s="14" t="s">
        <v>6478</v>
      </c>
    </row>
    <row r="1826" spans="1:29" x14ac:dyDescent="0.25">
      <c r="A1826" t="s">
        <v>5997</v>
      </c>
      <c r="B1826" s="3">
        <v>46014</v>
      </c>
      <c r="C1826" t="s">
        <v>619</v>
      </c>
      <c r="D1826" t="s">
        <v>620</v>
      </c>
      <c r="E1826" t="s">
        <v>5998</v>
      </c>
      <c r="F1826" t="s">
        <v>107</v>
      </c>
      <c r="G1826">
        <v>63</v>
      </c>
      <c r="H1826" t="s">
        <v>804</v>
      </c>
      <c r="I1826" t="s">
        <v>95</v>
      </c>
      <c r="K1826" t="s">
        <v>425</v>
      </c>
      <c r="L1826" t="s">
        <v>146</v>
      </c>
      <c r="M1826">
        <v>6</v>
      </c>
      <c r="N1826">
        <v>45000</v>
      </c>
      <c r="O1826">
        <v>0</v>
      </c>
      <c r="P1826">
        <v>1500</v>
      </c>
      <c r="Q1826">
        <v>27000</v>
      </c>
      <c r="R1826" t="s">
        <v>99</v>
      </c>
      <c r="S1826" t="s">
        <v>135</v>
      </c>
      <c r="T1826" t="s">
        <v>101</v>
      </c>
      <c r="U1826">
        <v>7</v>
      </c>
      <c r="V1826">
        <v>270000</v>
      </c>
      <c r="W1826">
        <v>0</v>
      </c>
      <c r="X1826">
        <v>270000</v>
      </c>
      <c r="Y1826">
        <v>163500</v>
      </c>
      <c r="Z1826">
        <v>106500</v>
      </c>
      <c r="AA1826">
        <v>0.39444444444444399</v>
      </c>
      <c r="AB1826" t="s">
        <v>6432</v>
      </c>
      <c r="AC1826" s="14">
        <v>51</v>
      </c>
    </row>
    <row r="1827" spans="1:29" x14ac:dyDescent="0.25">
      <c r="A1827" t="s">
        <v>5999</v>
      </c>
      <c r="B1827" s="3">
        <v>45684</v>
      </c>
      <c r="C1827" t="s">
        <v>1786</v>
      </c>
      <c r="D1827" t="s">
        <v>1787</v>
      </c>
      <c r="E1827" t="s">
        <v>6000</v>
      </c>
      <c r="F1827" t="s">
        <v>107</v>
      </c>
      <c r="G1827">
        <v>57</v>
      </c>
      <c r="H1827" t="s">
        <v>128</v>
      </c>
      <c r="I1827" t="s">
        <v>129</v>
      </c>
      <c r="J1827" t="s">
        <v>174</v>
      </c>
      <c r="K1827" t="s">
        <v>242</v>
      </c>
      <c r="L1827" t="s">
        <v>132</v>
      </c>
      <c r="M1827">
        <v>5</v>
      </c>
      <c r="N1827">
        <v>780000</v>
      </c>
      <c r="O1827">
        <v>0.05</v>
      </c>
      <c r="P1827">
        <v>1500</v>
      </c>
      <c r="Q1827">
        <v>630000</v>
      </c>
      <c r="R1827" t="s">
        <v>134</v>
      </c>
      <c r="S1827" t="s">
        <v>100</v>
      </c>
      <c r="T1827" t="s">
        <v>101</v>
      </c>
      <c r="U1827">
        <v>5</v>
      </c>
      <c r="V1827">
        <v>3900000</v>
      </c>
      <c r="W1827">
        <v>195000</v>
      </c>
      <c r="X1827">
        <v>3705000</v>
      </c>
      <c r="Y1827">
        <v>3151500</v>
      </c>
      <c r="Z1827">
        <v>553500</v>
      </c>
      <c r="AA1827">
        <v>0.14939271255060699</v>
      </c>
      <c r="AB1827" t="s">
        <v>6426</v>
      </c>
      <c r="AC1827" s="14">
        <v>51</v>
      </c>
    </row>
    <row r="1828" spans="1:29" x14ac:dyDescent="0.25">
      <c r="A1828" t="s">
        <v>6001</v>
      </c>
      <c r="B1828" s="3">
        <v>45931</v>
      </c>
      <c r="C1828" t="s">
        <v>1646</v>
      </c>
      <c r="D1828" t="s">
        <v>1647</v>
      </c>
      <c r="E1828" t="s">
        <v>6003</v>
      </c>
      <c r="F1828" t="s">
        <v>93</v>
      </c>
      <c r="G1828">
        <v>39</v>
      </c>
      <c r="H1828" t="s">
        <v>310</v>
      </c>
      <c r="I1828" t="s">
        <v>263</v>
      </c>
      <c r="J1828" t="s">
        <v>109</v>
      </c>
      <c r="K1828" t="s">
        <v>296</v>
      </c>
      <c r="L1828" t="s">
        <v>282</v>
      </c>
      <c r="M1828">
        <v>7</v>
      </c>
      <c r="N1828">
        <v>320000</v>
      </c>
      <c r="O1828">
        <v>0.1</v>
      </c>
      <c r="P1828">
        <v>1500</v>
      </c>
      <c r="Q1828">
        <v>250000</v>
      </c>
      <c r="R1828" t="s">
        <v>219</v>
      </c>
      <c r="S1828" t="s">
        <v>168</v>
      </c>
      <c r="T1828" t="s">
        <v>101</v>
      </c>
      <c r="U1828">
        <v>3</v>
      </c>
      <c r="V1828">
        <v>2240000</v>
      </c>
      <c r="W1828">
        <v>224000</v>
      </c>
      <c r="X1828">
        <v>2016000</v>
      </c>
      <c r="Y1828">
        <v>1751500</v>
      </c>
      <c r="Z1828">
        <v>264500</v>
      </c>
      <c r="AA1828">
        <v>0.131200396825397</v>
      </c>
      <c r="AB1828" t="s">
        <v>6427</v>
      </c>
      <c r="AC1828" s="14" t="s">
        <v>6478</v>
      </c>
    </row>
    <row r="1829" spans="1:29" x14ac:dyDescent="0.25">
      <c r="A1829" t="s">
        <v>6004</v>
      </c>
      <c r="B1829" s="3">
        <v>46009</v>
      </c>
      <c r="C1829" t="s">
        <v>1021</v>
      </c>
      <c r="D1829" t="s">
        <v>1022</v>
      </c>
      <c r="E1829" t="s">
        <v>6006</v>
      </c>
      <c r="F1829" t="s">
        <v>93</v>
      </c>
      <c r="G1829">
        <v>38</v>
      </c>
      <c r="H1829" t="s">
        <v>595</v>
      </c>
      <c r="I1829" t="s">
        <v>263</v>
      </c>
      <c r="J1829" t="s">
        <v>174</v>
      </c>
      <c r="K1829" t="s">
        <v>281</v>
      </c>
      <c r="L1829" t="s">
        <v>282</v>
      </c>
      <c r="M1829">
        <v>1</v>
      </c>
      <c r="N1829">
        <v>250000</v>
      </c>
      <c r="O1829">
        <v>0.05</v>
      </c>
      <c r="P1829">
        <v>8000</v>
      </c>
      <c r="Q1829">
        <v>190000</v>
      </c>
      <c r="R1829" t="s">
        <v>167</v>
      </c>
      <c r="S1829" t="s">
        <v>100</v>
      </c>
      <c r="T1829" t="s">
        <v>101</v>
      </c>
      <c r="U1829">
        <v>1</v>
      </c>
      <c r="V1829">
        <v>250000</v>
      </c>
      <c r="W1829">
        <v>12500</v>
      </c>
      <c r="X1829">
        <v>237500</v>
      </c>
      <c r="Y1829">
        <v>198000</v>
      </c>
      <c r="Z1829">
        <v>39500</v>
      </c>
      <c r="AA1829">
        <v>0.166315789473684</v>
      </c>
      <c r="AB1829" t="s">
        <v>6432</v>
      </c>
      <c r="AC1829" s="14" t="s">
        <v>6478</v>
      </c>
    </row>
    <row r="1830" spans="1:29" x14ac:dyDescent="0.25">
      <c r="A1830" t="s">
        <v>6007</v>
      </c>
      <c r="B1830" s="3">
        <v>46011</v>
      </c>
      <c r="C1830" t="s">
        <v>795</v>
      </c>
      <c r="D1830" t="s">
        <v>796</v>
      </c>
      <c r="E1830" t="s">
        <v>6008</v>
      </c>
      <c r="F1830" t="s">
        <v>107</v>
      </c>
      <c r="G1830">
        <v>39</v>
      </c>
      <c r="H1830" t="s">
        <v>154</v>
      </c>
      <c r="I1830" t="s">
        <v>95</v>
      </c>
      <c r="J1830" t="s">
        <v>359</v>
      </c>
      <c r="K1830" t="s">
        <v>156</v>
      </c>
      <c r="L1830" t="s">
        <v>111</v>
      </c>
      <c r="M1830">
        <v>6</v>
      </c>
      <c r="N1830">
        <v>290000</v>
      </c>
      <c r="O1830">
        <v>0</v>
      </c>
      <c r="P1830">
        <v>1500</v>
      </c>
      <c r="Q1830">
        <v>225000</v>
      </c>
      <c r="R1830" t="s">
        <v>99</v>
      </c>
      <c r="S1830" t="s">
        <v>135</v>
      </c>
      <c r="T1830" t="s">
        <v>113</v>
      </c>
      <c r="U1830">
        <v>5</v>
      </c>
      <c r="V1830">
        <v>1740000</v>
      </c>
      <c r="W1830">
        <v>0</v>
      </c>
      <c r="X1830">
        <v>1740000</v>
      </c>
      <c r="Y1830">
        <v>1351500</v>
      </c>
      <c r="Z1830">
        <v>388500</v>
      </c>
      <c r="AA1830">
        <v>0.22327586206896599</v>
      </c>
      <c r="AB1830" t="s">
        <v>6432</v>
      </c>
      <c r="AC1830" s="14" t="s">
        <v>6478</v>
      </c>
    </row>
    <row r="1831" spans="1:29" x14ac:dyDescent="0.25">
      <c r="A1831" t="s">
        <v>6009</v>
      </c>
      <c r="B1831" s="3">
        <v>45707</v>
      </c>
      <c r="C1831" t="s">
        <v>6010</v>
      </c>
      <c r="D1831" t="s">
        <v>662</v>
      </c>
      <c r="E1831" t="s">
        <v>6011</v>
      </c>
      <c r="F1831" t="s">
        <v>93</v>
      </c>
      <c r="G1831">
        <v>44</v>
      </c>
      <c r="H1831" t="s">
        <v>377</v>
      </c>
      <c r="I1831" t="s">
        <v>95</v>
      </c>
      <c r="J1831" t="s">
        <v>165</v>
      </c>
      <c r="K1831" t="s">
        <v>145</v>
      </c>
      <c r="L1831" t="s">
        <v>146</v>
      </c>
      <c r="M1831">
        <v>7</v>
      </c>
      <c r="N1831">
        <v>145000</v>
      </c>
      <c r="O1831">
        <v>0.1</v>
      </c>
      <c r="P1831">
        <v>8000</v>
      </c>
      <c r="Q1831">
        <v>98000</v>
      </c>
      <c r="R1831" t="s">
        <v>99</v>
      </c>
      <c r="S1831" t="s">
        <v>168</v>
      </c>
      <c r="T1831" t="s">
        <v>101</v>
      </c>
      <c r="U1831">
        <v>4</v>
      </c>
      <c r="V1831">
        <v>1015000</v>
      </c>
      <c r="W1831">
        <v>101500</v>
      </c>
      <c r="X1831">
        <v>913500</v>
      </c>
      <c r="Y1831">
        <v>694000</v>
      </c>
      <c r="Z1831">
        <v>219500</v>
      </c>
      <c r="AA1831">
        <v>0.240284619594964</v>
      </c>
      <c r="AB1831" t="s">
        <v>6429</v>
      </c>
      <c r="AC1831" s="14" t="s">
        <v>6478</v>
      </c>
    </row>
    <row r="1832" spans="1:29" x14ac:dyDescent="0.25">
      <c r="A1832" t="s">
        <v>6012</v>
      </c>
      <c r="B1832" s="3">
        <v>45832</v>
      </c>
      <c r="C1832" t="s">
        <v>6013</v>
      </c>
      <c r="D1832" t="s">
        <v>6014</v>
      </c>
      <c r="E1832" t="s">
        <v>6015</v>
      </c>
      <c r="F1832" t="s">
        <v>107</v>
      </c>
      <c r="G1832">
        <v>21</v>
      </c>
      <c r="H1832" t="s">
        <v>1279</v>
      </c>
      <c r="I1832" t="s">
        <v>144</v>
      </c>
      <c r="J1832" t="s">
        <v>212</v>
      </c>
      <c r="K1832" t="s">
        <v>242</v>
      </c>
      <c r="L1832" t="s">
        <v>132</v>
      </c>
      <c r="M1832">
        <v>6</v>
      </c>
      <c r="N1832">
        <v>780000</v>
      </c>
      <c r="O1832">
        <v>0</v>
      </c>
      <c r="P1832">
        <v>8000</v>
      </c>
      <c r="Q1832">
        <v>630000</v>
      </c>
      <c r="R1832" t="s">
        <v>134</v>
      </c>
      <c r="S1832" t="s">
        <v>135</v>
      </c>
      <c r="T1832" t="s">
        <v>101</v>
      </c>
      <c r="U1832">
        <v>3</v>
      </c>
      <c r="V1832">
        <v>4680000</v>
      </c>
      <c r="W1832">
        <v>0</v>
      </c>
      <c r="X1832">
        <v>4680000</v>
      </c>
      <c r="Y1832">
        <v>3788000</v>
      </c>
      <c r="Z1832">
        <v>892000</v>
      </c>
      <c r="AA1832">
        <v>0.190598290598291</v>
      </c>
      <c r="AB1832" t="s">
        <v>6434</v>
      </c>
      <c r="AC1832" s="14" t="s">
        <v>6477</v>
      </c>
    </row>
    <row r="1833" spans="1:29" x14ac:dyDescent="0.25">
      <c r="A1833" t="s">
        <v>6016</v>
      </c>
      <c r="B1833" s="3">
        <v>45762</v>
      </c>
      <c r="C1833" t="s">
        <v>1876</v>
      </c>
      <c r="D1833" t="s">
        <v>1877</v>
      </c>
      <c r="E1833" t="s">
        <v>6405</v>
      </c>
      <c r="F1833" t="s">
        <v>93</v>
      </c>
      <c r="G1833">
        <v>26</v>
      </c>
      <c r="H1833" t="s">
        <v>154</v>
      </c>
      <c r="I1833" t="s">
        <v>95</v>
      </c>
      <c r="J1833" t="s">
        <v>155</v>
      </c>
      <c r="K1833" t="s">
        <v>852</v>
      </c>
      <c r="L1833" t="s">
        <v>122</v>
      </c>
      <c r="M1833">
        <v>2</v>
      </c>
      <c r="N1833">
        <v>680000</v>
      </c>
      <c r="O1833">
        <v>0.05</v>
      </c>
      <c r="P1833">
        <v>6000</v>
      </c>
      <c r="Q1833">
        <v>555000</v>
      </c>
      <c r="R1833" t="s">
        <v>99</v>
      </c>
      <c r="S1833" t="s">
        <v>148</v>
      </c>
      <c r="T1833" t="s">
        <v>101</v>
      </c>
      <c r="U1833">
        <v>2</v>
      </c>
      <c r="V1833">
        <v>1360000</v>
      </c>
      <c r="W1833">
        <v>68000</v>
      </c>
      <c r="X1833">
        <v>1292000</v>
      </c>
      <c r="Y1833">
        <v>1116000</v>
      </c>
      <c r="Z1833">
        <v>176000</v>
      </c>
      <c r="AA1833">
        <v>0.13622291021671801</v>
      </c>
      <c r="AB1833" t="s">
        <v>6431</v>
      </c>
      <c r="AC1833" s="14" t="s">
        <v>6479</v>
      </c>
    </row>
    <row r="1834" spans="1:29" x14ac:dyDescent="0.25">
      <c r="A1834" t="s">
        <v>6018</v>
      </c>
      <c r="B1834" s="3">
        <v>45784</v>
      </c>
      <c r="C1834" t="s">
        <v>759</v>
      </c>
      <c r="D1834" t="s">
        <v>760</v>
      </c>
      <c r="E1834" t="s">
        <v>6406</v>
      </c>
      <c r="F1834" t="s">
        <v>93</v>
      </c>
      <c r="G1834">
        <v>25</v>
      </c>
      <c r="H1834" t="s">
        <v>558</v>
      </c>
      <c r="I1834" t="s">
        <v>129</v>
      </c>
      <c r="J1834" t="s">
        <v>155</v>
      </c>
      <c r="K1834" t="s">
        <v>388</v>
      </c>
      <c r="L1834" t="s">
        <v>132</v>
      </c>
      <c r="M1834">
        <v>4</v>
      </c>
      <c r="N1834">
        <v>510000</v>
      </c>
      <c r="O1834">
        <v>0.1</v>
      </c>
      <c r="P1834">
        <v>12000</v>
      </c>
      <c r="Q1834">
        <v>410000</v>
      </c>
      <c r="R1834" t="s">
        <v>219</v>
      </c>
      <c r="S1834" t="s">
        <v>148</v>
      </c>
      <c r="T1834" t="s">
        <v>113</v>
      </c>
      <c r="U1834">
        <v>1</v>
      </c>
      <c r="V1834">
        <v>2040000</v>
      </c>
      <c r="W1834">
        <v>204000</v>
      </c>
      <c r="X1834">
        <v>1836000</v>
      </c>
      <c r="Y1834">
        <v>1652000</v>
      </c>
      <c r="Z1834">
        <v>184000</v>
      </c>
      <c r="AA1834">
        <v>0.100217864923747</v>
      </c>
      <c r="AB1834" t="s">
        <v>6430</v>
      </c>
      <c r="AC1834" s="14" t="s">
        <v>6479</v>
      </c>
    </row>
    <row r="1835" spans="1:29" x14ac:dyDescent="0.25">
      <c r="A1835" t="s">
        <v>6020</v>
      </c>
      <c r="B1835" s="3">
        <v>45973</v>
      </c>
      <c r="C1835" t="s">
        <v>2453</v>
      </c>
      <c r="D1835" t="s">
        <v>2454</v>
      </c>
      <c r="E1835" t="s">
        <v>6021</v>
      </c>
      <c r="F1835" t="s">
        <v>93</v>
      </c>
      <c r="G1835">
        <v>30</v>
      </c>
      <c r="H1835" t="s">
        <v>595</v>
      </c>
      <c r="I1835" t="s">
        <v>263</v>
      </c>
      <c r="J1835" t="s">
        <v>96</v>
      </c>
      <c r="K1835" t="s">
        <v>852</v>
      </c>
      <c r="L1835" t="s">
        <v>122</v>
      </c>
      <c r="M1835">
        <v>2</v>
      </c>
      <c r="N1835">
        <v>680000</v>
      </c>
      <c r="O1835">
        <v>0</v>
      </c>
      <c r="P1835">
        <v>6000</v>
      </c>
      <c r="Q1835">
        <v>555000</v>
      </c>
      <c r="R1835" t="s">
        <v>6415</v>
      </c>
      <c r="S1835" t="s">
        <v>100</v>
      </c>
      <c r="T1835" t="s">
        <v>101</v>
      </c>
      <c r="U1835">
        <v>3</v>
      </c>
      <c r="V1835">
        <v>1360000</v>
      </c>
      <c r="W1835">
        <v>0</v>
      </c>
      <c r="X1835">
        <v>1360000</v>
      </c>
      <c r="Y1835">
        <v>1116000</v>
      </c>
      <c r="Z1835">
        <v>244000</v>
      </c>
      <c r="AA1835">
        <v>0.17941176470588199</v>
      </c>
      <c r="AB1835" t="s">
        <v>6424</v>
      </c>
      <c r="AC1835" s="14" t="s">
        <v>6479</v>
      </c>
    </row>
    <row r="1836" spans="1:29" x14ac:dyDescent="0.25">
      <c r="A1836" t="s">
        <v>6022</v>
      </c>
      <c r="B1836" s="3">
        <v>45690</v>
      </c>
      <c r="C1836" t="s">
        <v>6023</v>
      </c>
      <c r="E1836" t="s">
        <v>6024</v>
      </c>
      <c r="F1836" t="s">
        <v>107</v>
      </c>
      <c r="G1836">
        <v>26</v>
      </c>
      <c r="H1836" t="s">
        <v>804</v>
      </c>
      <c r="I1836" t="s">
        <v>95</v>
      </c>
      <c r="J1836" t="s">
        <v>109</v>
      </c>
      <c r="K1836" t="s">
        <v>852</v>
      </c>
      <c r="L1836" t="s">
        <v>122</v>
      </c>
      <c r="M1836">
        <v>2</v>
      </c>
      <c r="N1836">
        <v>680000</v>
      </c>
      <c r="O1836">
        <v>0.1</v>
      </c>
      <c r="P1836">
        <v>2500</v>
      </c>
      <c r="Q1836">
        <v>555000</v>
      </c>
      <c r="R1836" t="s">
        <v>167</v>
      </c>
      <c r="S1836" t="s">
        <v>135</v>
      </c>
      <c r="T1836" t="s">
        <v>101</v>
      </c>
      <c r="U1836">
        <v>4</v>
      </c>
      <c r="V1836">
        <v>1360000</v>
      </c>
      <c r="W1836">
        <v>136000</v>
      </c>
      <c r="X1836">
        <v>1224000</v>
      </c>
      <c r="Y1836">
        <v>1112500</v>
      </c>
      <c r="Z1836">
        <v>111500</v>
      </c>
      <c r="AA1836">
        <v>9.1094771241830103E-2</v>
      </c>
      <c r="AB1836" t="s">
        <v>6429</v>
      </c>
      <c r="AC1836" s="14" t="s">
        <v>6479</v>
      </c>
    </row>
    <row r="1837" spans="1:29" x14ac:dyDescent="0.25">
      <c r="A1837" t="s">
        <v>6025</v>
      </c>
      <c r="B1837" s="3">
        <v>45754</v>
      </c>
      <c r="C1837" t="s">
        <v>2910</v>
      </c>
      <c r="D1837" t="s">
        <v>6026</v>
      </c>
      <c r="E1837" t="s">
        <v>6027</v>
      </c>
      <c r="F1837" t="s">
        <v>107</v>
      </c>
      <c r="G1837">
        <v>58</v>
      </c>
      <c r="H1837" t="s">
        <v>581</v>
      </c>
      <c r="I1837" t="s">
        <v>144</v>
      </c>
      <c r="J1837" t="s">
        <v>212</v>
      </c>
      <c r="K1837" t="s">
        <v>156</v>
      </c>
      <c r="L1837" t="s">
        <v>111</v>
      </c>
      <c r="M1837">
        <v>1</v>
      </c>
      <c r="N1837">
        <v>290000</v>
      </c>
      <c r="O1837">
        <v>0</v>
      </c>
      <c r="P1837">
        <v>1500</v>
      </c>
      <c r="Q1837">
        <v>225000</v>
      </c>
      <c r="R1837" t="s">
        <v>99</v>
      </c>
      <c r="S1837" t="s">
        <v>100</v>
      </c>
      <c r="T1837" t="s">
        <v>101</v>
      </c>
      <c r="U1837">
        <v>5</v>
      </c>
      <c r="V1837">
        <v>290000</v>
      </c>
      <c r="W1837">
        <v>0</v>
      </c>
      <c r="X1837">
        <v>290000</v>
      </c>
      <c r="Y1837">
        <v>226500</v>
      </c>
      <c r="Z1837">
        <v>63500</v>
      </c>
      <c r="AA1837">
        <v>0.218965517241379</v>
      </c>
      <c r="AB1837" t="s">
        <v>6431</v>
      </c>
      <c r="AC1837" s="14">
        <v>51</v>
      </c>
    </row>
    <row r="1838" spans="1:29" x14ac:dyDescent="0.25">
      <c r="A1838" t="s">
        <v>6028</v>
      </c>
      <c r="B1838" s="3">
        <v>45689</v>
      </c>
      <c r="C1838" t="s">
        <v>410</v>
      </c>
      <c r="D1838" t="s">
        <v>411</v>
      </c>
      <c r="E1838" t="s">
        <v>6029</v>
      </c>
      <c r="F1838" t="s">
        <v>107</v>
      </c>
      <c r="G1838">
        <v>63</v>
      </c>
      <c r="H1838" t="s">
        <v>377</v>
      </c>
      <c r="I1838" t="s">
        <v>95</v>
      </c>
      <c r="J1838" t="s">
        <v>130</v>
      </c>
      <c r="K1838" t="s">
        <v>852</v>
      </c>
      <c r="L1838" t="s">
        <v>122</v>
      </c>
      <c r="M1838">
        <v>3</v>
      </c>
      <c r="N1838">
        <v>680000</v>
      </c>
      <c r="O1838">
        <v>0.1</v>
      </c>
      <c r="P1838">
        <v>12000</v>
      </c>
      <c r="Q1838">
        <v>555000</v>
      </c>
      <c r="R1838" t="s">
        <v>219</v>
      </c>
      <c r="S1838" t="s">
        <v>100</v>
      </c>
      <c r="T1838" t="s">
        <v>101</v>
      </c>
      <c r="U1838">
        <v>2</v>
      </c>
      <c r="V1838">
        <v>2040000</v>
      </c>
      <c r="W1838">
        <v>204000</v>
      </c>
      <c r="X1838">
        <v>1836000</v>
      </c>
      <c r="Y1838">
        <v>1677000</v>
      </c>
      <c r="Z1838">
        <v>159000</v>
      </c>
      <c r="AA1838">
        <v>8.6601307189542495E-2</v>
      </c>
      <c r="AB1838" t="s">
        <v>6429</v>
      </c>
      <c r="AC1838" s="14">
        <v>51</v>
      </c>
    </row>
    <row r="1839" spans="1:29" x14ac:dyDescent="0.25">
      <c r="A1839" t="s">
        <v>6030</v>
      </c>
      <c r="B1839" s="3">
        <v>45884</v>
      </c>
      <c r="C1839" t="s">
        <v>1071</v>
      </c>
      <c r="D1839" t="s">
        <v>1072</v>
      </c>
      <c r="E1839" t="s">
        <v>6031</v>
      </c>
      <c r="F1839" t="s">
        <v>93</v>
      </c>
      <c r="G1839">
        <v>64</v>
      </c>
      <c r="H1839" t="s">
        <v>310</v>
      </c>
      <c r="I1839" t="s">
        <v>263</v>
      </c>
      <c r="J1839" t="s">
        <v>130</v>
      </c>
      <c r="K1839" t="s">
        <v>296</v>
      </c>
      <c r="L1839" t="s">
        <v>282</v>
      </c>
      <c r="M1839">
        <v>7</v>
      </c>
      <c r="N1839">
        <v>320000</v>
      </c>
      <c r="O1839">
        <v>0.05</v>
      </c>
      <c r="P1839">
        <v>4000</v>
      </c>
      <c r="Q1839">
        <v>250000</v>
      </c>
      <c r="R1839" t="s">
        <v>167</v>
      </c>
      <c r="S1839" t="s">
        <v>168</v>
      </c>
      <c r="T1839" t="s">
        <v>101</v>
      </c>
      <c r="U1839">
        <v>3</v>
      </c>
      <c r="V1839">
        <v>2240000</v>
      </c>
      <c r="W1839">
        <v>112000</v>
      </c>
      <c r="X1839">
        <v>2128000</v>
      </c>
      <c r="Y1839">
        <v>1754000</v>
      </c>
      <c r="Z1839">
        <v>374000</v>
      </c>
      <c r="AA1839">
        <v>0.17575187969924799</v>
      </c>
      <c r="AB1839" t="s">
        <v>6433</v>
      </c>
      <c r="AC1839" s="14">
        <v>51</v>
      </c>
    </row>
    <row r="1840" spans="1:29" x14ac:dyDescent="0.25">
      <c r="A1840" t="s">
        <v>6032</v>
      </c>
      <c r="B1840" s="3">
        <v>45942</v>
      </c>
      <c r="C1840" t="s">
        <v>2694</v>
      </c>
      <c r="D1840" t="s">
        <v>2695</v>
      </c>
      <c r="E1840" t="s">
        <v>6034</v>
      </c>
      <c r="F1840" t="s">
        <v>107</v>
      </c>
      <c r="G1840">
        <v>32</v>
      </c>
      <c r="H1840" t="s">
        <v>295</v>
      </c>
      <c r="I1840" t="s">
        <v>120</v>
      </c>
      <c r="J1840" t="s">
        <v>96</v>
      </c>
      <c r="K1840" t="s">
        <v>156</v>
      </c>
      <c r="L1840" t="s">
        <v>111</v>
      </c>
      <c r="M1840">
        <v>4</v>
      </c>
      <c r="N1840">
        <v>290000</v>
      </c>
      <c r="O1840">
        <v>0</v>
      </c>
      <c r="P1840">
        <v>1500</v>
      </c>
      <c r="Q1840">
        <v>225000</v>
      </c>
      <c r="R1840" t="s">
        <v>134</v>
      </c>
      <c r="S1840" t="s">
        <v>135</v>
      </c>
      <c r="T1840" t="s">
        <v>101</v>
      </c>
      <c r="U1840">
        <v>4</v>
      </c>
      <c r="V1840">
        <v>1160000</v>
      </c>
      <c r="W1840">
        <v>0</v>
      </c>
      <c r="X1840">
        <v>1160000</v>
      </c>
      <c r="Y1840">
        <v>901500</v>
      </c>
      <c r="Z1840">
        <v>258500</v>
      </c>
      <c r="AA1840">
        <v>0.22284482758620699</v>
      </c>
      <c r="AB1840" t="s">
        <v>6427</v>
      </c>
      <c r="AC1840" s="14" t="s">
        <v>6479</v>
      </c>
    </row>
    <row r="1841" spans="1:29" x14ac:dyDescent="0.25">
      <c r="A1841" t="s">
        <v>6035</v>
      </c>
      <c r="B1841" s="3">
        <v>45706</v>
      </c>
      <c r="C1841" t="s">
        <v>2320</v>
      </c>
      <c r="D1841" t="s">
        <v>2321</v>
      </c>
      <c r="E1841" t="s">
        <v>6036</v>
      </c>
      <c r="F1841" t="s">
        <v>93</v>
      </c>
      <c r="G1841">
        <v>36</v>
      </c>
      <c r="H1841" t="s">
        <v>804</v>
      </c>
      <c r="I1841" t="s">
        <v>95</v>
      </c>
      <c r="J1841" t="s">
        <v>155</v>
      </c>
      <c r="K1841" t="s">
        <v>156</v>
      </c>
      <c r="L1841" t="s">
        <v>111</v>
      </c>
      <c r="M1841">
        <v>8</v>
      </c>
      <c r="N1841">
        <v>290000</v>
      </c>
      <c r="O1841">
        <v>0</v>
      </c>
      <c r="P1841">
        <v>8000</v>
      </c>
      <c r="Q1841">
        <v>225000</v>
      </c>
      <c r="R1841" t="s">
        <v>99</v>
      </c>
      <c r="S1841" t="s">
        <v>100</v>
      </c>
      <c r="T1841" t="s">
        <v>101</v>
      </c>
      <c r="U1841">
        <v>5</v>
      </c>
      <c r="V1841">
        <v>2320000</v>
      </c>
      <c r="W1841">
        <v>0</v>
      </c>
      <c r="X1841">
        <v>2320000</v>
      </c>
      <c r="Y1841">
        <v>1808000</v>
      </c>
      <c r="Z1841">
        <v>512000</v>
      </c>
      <c r="AA1841">
        <v>0.22068965517241401</v>
      </c>
      <c r="AB1841" t="s">
        <v>6429</v>
      </c>
      <c r="AC1841" s="14" t="s">
        <v>6478</v>
      </c>
    </row>
    <row r="1842" spans="1:29" x14ac:dyDescent="0.25">
      <c r="A1842" t="s">
        <v>6037</v>
      </c>
      <c r="B1842" s="3">
        <v>45972</v>
      </c>
      <c r="C1842" t="s">
        <v>3272</v>
      </c>
      <c r="D1842" t="s">
        <v>3273</v>
      </c>
      <c r="E1842" t="s">
        <v>6038</v>
      </c>
      <c r="F1842" t="s">
        <v>93</v>
      </c>
      <c r="G1842">
        <v>62</v>
      </c>
      <c r="H1842" t="s">
        <v>119</v>
      </c>
      <c r="I1842" t="s">
        <v>120</v>
      </c>
      <c r="J1842" t="s">
        <v>212</v>
      </c>
      <c r="K1842" t="s">
        <v>175</v>
      </c>
      <c r="L1842" t="s">
        <v>132</v>
      </c>
      <c r="M1842">
        <v>1</v>
      </c>
      <c r="N1842">
        <v>900000</v>
      </c>
      <c r="O1842">
        <v>0.15</v>
      </c>
      <c r="P1842">
        <v>4000</v>
      </c>
      <c r="Q1842">
        <v>730000</v>
      </c>
      <c r="R1842" t="s">
        <v>6415</v>
      </c>
      <c r="S1842" t="s">
        <v>168</v>
      </c>
      <c r="T1842" t="s">
        <v>113</v>
      </c>
      <c r="U1842">
        <v>4</v>
      </c>
      <c r="V1842">
        <v>900000</v>
      </c>
      <c r="W1842">
        <v>135000</v>
      </c>
      <c r="X1842">
        <v>765000</v>
      </c>
      <c r="Y1842">
        <v>734000</v>
      </c>
      <c r="Z1842">
        <v>31000</v>
      </c>
      <c r="AA1842">
        <v>4.05228758169935E-2</v>
      </c>
      <c r="AB1842" t="s">
        <v>6424</v>
      </c>
      <c r="AC1842" s="14">
        <v>51</v>
      </c>
    </row>
    <row r="1843" spans="1:29" x14ac:dyDescent="0.25">
      <c r="A1843" t="s">
        <v>6039</v>
      </c>
      <c r="B1843" s="3">
        <v>45871</v>
      </c>
      <c r="C1843" t="s">
        <v>3885</v>
      </c>
      <c r="D1843" t="s">
        <v>3886</v>
      </c>
      <c r="E1843" t="s">
        <v>6407</v>
      </c>
      <c r="F1843" t="s">
        <v>107</v>
      </c>
      <c r="G1843">
        <v>18</v>
      </c>
      <c r="H1843" t="s">
        <v>338</v>
      </c>
      <c r="I1843" t="s">
        <v>120</v>
      </c>
      <c r="J1843" t="s">
        <v>109</v>
      </c>
      <c r="K1843" t="s">
        <v>852</v>
      </c>
      <c r="L1843" t="s">
        <v>122</v>
      </c>
      <c r="M1843">
        <v>1</v>
      </c>
      <c r="N1843">
        <v>680000</v>
      </c>
      <c r="O1843">
        <v>0.15</v>
      </c>
      <c r="P1843">
        <v>2500</v>
      </c>
      <c r="Q1843">
        <v>555000</v>
      </c>
      <c r="R1843" t="s">
        <v>167</v>
      </c>
      <c r="S1843" t="s">
        <v>100</v>
      </c>
      <c r="T1843" t="s">
        <v>101</v>
      </c>
      <c r="U1843">
        <v>5</v>
      </c>
      <c r="V1843">
        <v>680000</v>
      </c>
      <c r="W1843">
        <v>102000</v>
      </c>
      <c r="X1843">
        <v>578000</v>
      </c>
      <c r="Y1843">
        <v>557500</v>
      </c>
      <c r="Z1843">
        <v>20500</v>
      </c>
      <c r="AA1843">
        <v>3.5467128027681698E-2</v>
      </c>
      <c r="AB1843" t="s">
        <v>6433</v>
      </c>
      <c r="AC1843" s="14" t="s">
        <v>6477</v>
      </c>
    </row>
    <row r="1844" spans="1:29" x14ac:dyDescent="0.25">
      <c r="A1844" t="s">
        <v>6042</v>
      </c>
      <c r="B1844" s="3">
        <v>45725</v>
      </c>
      <c r="C1844" t="s">
        <v>2353</v>
      </c>
      <c r="D1844" t="s">
        <v>2354</v>
      </c>
      <c r="E1844" t="s">
        <v>6043</v>
      </c>
      <c r="F1844" t="s">
        <v>93</v>
      </c>
      <c r="G1844">
        <v>48</v>
      </c>
      <c r="H1844" t="s">
        <v>558</v>
      </c>
      <c r="I1844" t="s">
        <v>129</v>
      </c>
      <c r="J1844" t="s">
        <v>155</v>
      </c>
      <c r="K1844" t="s">
        <v>425</v>
      </c>
      <c r="L1844" t="s">
        <v>146</v>
      </c>
      <c r="M1844">
        <v>1</v>
      </c>
      <c r="N1844">
        <v>45000</v>
      </c>
      <c r="O1844">
        <v>0</v>
      </c>
      <c r="P1844">
        <v>12000</v>
      </c>
      <c r="Q1844">
        <v>27000</v>
      </c>
      <c r="R1844" t="s">
        <v>99</v>
      </c>
      <c r="S1844" t="s">
        <v>148</v>
      </c>
      <c r="T1844" t="s">
        <v>113</v>
      </c>
      <c r="U1844">
        <v>3</v>
      </c>
      <c r="V1844">
        <v>45000</v>
      </c>
      <c r="W1844">
        <v>0</v>
      </c>
      <c r="X1844">
        <v>45000</v>
      </c>
      <c r="Y1844">
        <v>39000</v>
      </c>
      <c r="Z1844">
        <v>6000</v>
      </c>
      <c r="AA1844">
        <v>0.133333333333333</v>
      </c>
      <c r="AB1844" t="s">
        <v>6428</v>
      </c>
      <c r="AC1844" s="14" t="s">
        <v>6478</v>
      </c>
    </row>
    <row r="1845" spans="1:29" x14ac:dyDescent="0.25">
      <c r="A1845" t="s">
        <v>6044</v>
      </c>
      <c r="B1845" s="3">
        <v>45770</v>
      </c>
      <c r="C1845" t="s">
        <v>748</v>
      </c>
      <c r="D1845" t="s">
        <v>749</v>
      </c>
      <c r="E1845" t="s">
        <v>6046</v>
      </c>
      <c r="F1845" t="s">
        <v>107</v>
      </c>
      <c r="G1845">
        <v>35</v>
      </c>
      <c r="H1845" t="s">
        <v>262</v>
      </c>
      <c r="I1845" t="s">
        <v>263</v>
      </c>
      <c r="J1845" t="s">
        <v>174</v>
      </c>
      <c r="K1845" t="s">
        <v>145</v>
      </c>
      <c r="L1845" t="s">
        <v>146</v>
      </c>
      <c r="M1845">
        <v>8</v>
      </c>
      <c r="N1845">
        <v>145000</v>
      </c>
      <c r="O1845">
        <v>0.05</v>
      </c>
      <c r="P1845">
        <v>12000</v>
      </c>
      <c r="Q1845">
        <v>98000</v>
      </c>
      <c r="R1845" t="s">
        <v>99</v>
      </c>
      <c r="S1845" t="s">
        <v>135</v>
      </c>
      <c r="T1845" t="s">
        <v>113</v>
      </c>
      <c r="U1845">
        <v>2</v>
      </c>
      <c r="V1845">
        <v>1160000</v>
      </c>
      <c r="W1845">
        <v>58000</v>
      </c>
      <c r="X1845">
        <v>1102000</v>
      </c>
      <c r="Y1845">
        <v>796000</v>
      </c>
      <c r="Z1845">
        <v>306000</v>
      </c>
      <c r="AA1845">
        <v>0.27767695099818501</v>
      </c>
      <c r="AB1845" t="s">
        <v>6431</v>
      </c>
      <c r="AC1845" s="14" t="s">
        <v>6479</v>
      </c>
    </row>
    <row r="1846" spans="1:29" x14ac:dyDescent="0.25">
      <c r="A1846" t="s">
        <v>6047</v>
      </c>
      <c r="B1846" s="3">
        <v>45914</v>
      </c>
      <c r="C1846" t="s">
        <v>3272</v>
      </c>
      <c r="D1846" t="s">
        <v>3273</v>
      </c>
      <c r="E1846" t="s">
        <v>6048</v>
      </c>
      <c r="F1846" t="s">
        <v>93</v>
      </c>
      <c r="G1846">
        <v>47</v>
      </c>
      <c r="H1846" t="s">
        <v>581</v>
      </c>
      <c r="I1846" t="s">
        <v>144</v>
      </c>
      <c r="J1846" t="s">
        <v>109</v>
      </c>
      <c r="K1846" t="s">
        <v>121</v>
      </c>
      <c r="L1846" t="s">
        <v>122</v>
      </c>
      <c r="M1846">
        <v>1</v>
      </c>
      <c r="N1846">
        <v>720000</v>
      </c>
      <c r="O1846">
        <v>0</v>
      </c>
      <c r="P1846">
        <v>2500</v>
      </c>
      <c r="Q1846">
        <v>600000</v>
      </c>
      <c r="R1846" t="s">
        <v>6415</v>
      </c>
      <c r="S1846" t="s">
        <v>168</v>
      </c>
      <c r="T1846" t="s">
        <v>113</v>
      </c>
      <c r="U1846">
        <v>1</v>
      </c>
      <c r="V1846">
        <v>720000</v>
      </c>
      <c r="W1846">
        <v>0</v>
      </c>
      <c r="X1846">
        <v>720000</v>
      </c>
      <c r="Y1846">
        <v>602500</v>
      </c>
      <c r="Z1846">
        <v>117500</v>
      </c>
      <c r="AA1846">
        <v>0.163194444444444</v>
      </c>
      <c r="AB1846" t="s">
        <v>6435</v>
      </c>
      <c r="AC1846" s="14" t="s">
        <v>6478</v>
      </c>
    </row>
    <row r="1847" spans="1:29" x14ac:dyDescent="0.25">
      <c r="A1847" t="s">
        <v>6049</v>
      </c>
      <c r="B1847" s="3">
        <v>46000</v>
      </c>
      <c r="C1847" t="s">
        <v>3461</v>
      </c>
      <c r="D1847" t="s">
        <v>3462</v>
      </c>
      <c r="E1847" t="s">
        <v>6050</v>
      </c>
      <c r="F1847" t="s">
        <v>93</v>
      </c>
      <c r="G1847">
        <v>28</v>
      </c>
      <c r="H1847" t="s">
        <v>154</v>
      </c>
      <c r="I1847" t="s">
        <v>95</v>
      </c>
      <c r="J1847" t="s">
        <v>212</v>
      </c>
      <c r="K1847" t="s">
        <v>145</v>
      </c>
      <c r="L1847" t="s">
        <v>146</v>
      </c>
      <c r="M1847">
        <v>4</v>
      </c>
      <c r="N1847">
        <v>145000</v>
      </c>
      <c r="O1847">
        <v>0.1</v>
      </c>
      <c r="P1847">
        <v>8000</v>
      </c>
      <c r="Q1847">
        <v>98000</v>
      </c>
      <c r="R1847" t="s">
        <v>99</v>
      </c>
      <c r="S1847" t="s">
        <v>100</v>
      </c>
      <c r="T1847" t="s">
        <v>113</v>
      </c>
      <c r="U1847">
        <v>4</v>
      </c>
      <c r="V1847">
        <v>580000</v>
      </c>
      <c r="W1847">
        <v>58000</v>
      </c>
      <c r="X1847">
        <v>522000</v>
      </c>
      <c r="Y1847">
        <v>400000</v>
      </c>
      <c r="Z1847">
        <v>122000</v>
      </c>
      <c r="AA1847">
        <v>0.233716475095785</v>
      </c>
      <c r="AB1847" t="s">
        <v>6432</v>
      </c>
      <c r="AC1847" s="14" t="s">
        <v>6479</v>
      </c>
    </row>
    <row r="1848" spans="1:29" x14ac:dyDescent="0.25">
      <c r="A1848" t="s">
        <v>6051</v>
      </c>
      <c r="B1848" s="3">
        <v>45940</v>
      </c>
      <c r="C1848" t="s">
        <v>3453</v>
      </c>
      <c r="D1848" t="s">
        <v>3454</v>
      </c>
      <c r="E1848" t="s">
        <v>6052</v>
      </c>
      <c r="F1848" t="s">
        <v>93</v>
      </c>
      <c r="G1848">
        <v>59</v>
      </c>
      <c r="H1848" t="s">
        <v>154</v>
      </c>
      <c r="I1848" t="s">
        <v>95</v>
      </c>
      <c r="J1848" t="s">
        <v>212</v>
      </c>
      <c r="K1848" t="s">
        <v>156</v>
      </c>
      <c r="L1848" t="s">
        <v>111</v>
      </c>
      <c r="M1848">
        <v>6</v>
      </c>
      <c r="N1848">
        <v>290000</v>
      </c>
      <c r="O1848">
        <v>0.02</v>
      </c>
      <c r="P1848">
        <v>2500</v>
      </c>
      <c r="Q1848">
        <v>225000</v>
      </c>
      <c r="R1848" t="s">
        <v>99</v>
      </c>
      <c r="S1848" t="s">
        <v>135</v>
      </c>
      <c r="T1848" t="s">
        <v>113</v>
      </c>
      <c r="U1848">
        <v>4</v>
      </c>
      <c r="V1848">
        <v>1740000</v>
      </c>
      <c r="W1848">
        <v>34800</v>
      </c>
      <c r="X1848">
        <v>1705200</v>
      </c>
      <c r="Y1848">
        <v>1352500</v>
      </c>
      <c r="Z1848">
        <v>352700</v>
      </c>
      <c r="AA1848">
        <v>0.20683790757682399</v>
      </c>
      <c r="AB1848" t="s">
        <v>6427</v>
      </c>
      <c r="AC1848" s="14">
        <v>51</v>
      </c>
    </row>
    <row r="1849" spans="1:29" x14ac:dyDescent="0.25">
      <c r="A1849" t="s">
        <v>6053</v>
      </c>
      <c r="B1849" s="3">
        <v>45702</v>
      </c>
      <c r="C1849" t="s">
        <v>2525</v>
      </c>
      <c r="D1849" t="s">
        <v>2526</v>
      </c>
      <c r="E1849" t="s">
        <v>6055</v>
      </c>
      <c r="F1849" t="s">
        <v>93</v>
      </c>
      <c r="H1849" t="s">
        <v>1792</v>
      </c>
      <c r="I1849" t="s">
        <v>129</v>
      </c>
      <c r="J1849" t="s">
        <v>109</v>
      </c>
      <c r="K1849" t="s">
        <v>145</v>
      </c>
      <c r="L1849" t="s">
        <v>146</v>
      </c>
      <c r="M1849">
        <v>1</v>
      </c>
      <c r="N1849">
        <v>145000</v>
      </c>
      <c r="O1849">
        <v>0.02</v>
      </c>
      <c r="P1849">
        <v>2500</v>
      </c>
      <c r="Q1849">
        <v>98000</v>
      </c>
      <c r="R1849" t="s">
        <v>219</v>
      </c>
      <c r="S1849" t="s">
        <v>135</v>
      </c>
      <c r="T1849" t="s">
        <v>101</v>
      </c>
      <c r="U1849">
        <v>1</v>
      </c>
      <c r="V1849">
        <v>145000</v>
      </c>
      <c r="W1849">
        <v>2900</v>
      </c>
      <c r="X1849">
        <v>142100</v>
      </c>
      <c r="Y1849">
        <v>100500</v>
      </c>
      <c r="Z1849">
        <v>41600</v>
      </c>
      <c r="AA1849">
        <v>0.29275158339197799</v>
      </c>
      <c r="AB1849" t="s">
        <v>6429</v>
      </c>
      <c r="AC1849" s="14" t="s">
        <v>6480</v>
      </c>
    </row>
    <row r="1850" spans="1:29" x14ac:dyDescent="0.25">
      <c r="A1850" t="s">
        <v>6056</v>
      </c>
      <c r="B1850" s="3">
        <v>45980</v>
      </c>
      <c r="C1850" t="s">
        <v>1107</v>
      </c>
      <c r="D1850" t="s">
        <v>1108</v>
      </c>
      <c r="E1850" t="s">
        <v>6058</v>
      </c>
      <c r="F1850" t="s">
        <v>107</v>
      </c>
      <c r="G1850">
        <v>61</v>
      </c>
      <c r="H1850" t="s">
        <v>413</v>
      </c>
      <c r="I1850" t="s">
        <v>95</v>
      </c>
      <c r="J1850" t="s">
        <v>130</v>
      </c>
      <c r="K1850" t="s">
        <v>281</v>
      </c>
      <c r="L1850" t="s">
        <v>282</v>
      </c>
      <c r="M1850">
        <v>4</v>
      </c>
      <c r="N1850">
        <v>250000</v>
      </c>
      <c r="O1850">
        <v>0.15</v>
      </c>
      <c r="P1850">
        <v>12000</v>
      </c>
      <c r="Q1850">
        <v>190000</v>
      </c>
      <c r="R1850" t="s">
        <v>134</v>
      </c>
      <c r="S1850" t="s">
        <v>148</v>
      </c>
      <c r="T1850" t="s">
        <v>101</v>
      </c>
      <c r="U1850">
        <v>1</v>
      </c>
      <c r="V1850">
        <v>1000000</v>
      </c>
      <c r="W1850">
        <v>150000</v>
      </c>
      <c r="X1850">
        <v>850000</v>
      </c>
      <c r="Y1850">
        <v>772000</v>
      </c>
      <c r="Z1850">
        <v>78000</v>
      </c>
      <c r="AA1850">
        <v>9.1764705882352901E-2</v>
      </c>
      <c r="AB1850" t="s">
        <v>6424</v>
      </c>
      <c r="AC1850" s="14">
        <v>51</v>
      </c>
    </row>
    <row r="1851" spans="1:29" x14ac:dyDescent="0.25">
      <c r="A1851" t="s">
        <v>6059</v>
      </c>
      <c r="B1851" s="3">
        <v>45908</v>
      </c>
      <c r="C1851" t="s">
        <v>2196</v>
      </c>
      <c r="D1851" t="s">
        <v>2197</v>
      </c>
      <c r="E1851" t="s">
        <v>6061</v>
      </c>
      <c r="F1851" t="s">
        <v>93</v>
      </c>
      <c r="G1851">
        <v>34</v>
      </c>
      <c r="H1851" t="s">
        <v>119</v>
      </c>
      <c r="I1851" t="s">
        <v>120</v>
      </c>
      <c r="J1851" t="s">
        <v>174</v>
      </c>
      <c r="K1851" t="s">
        <v>296</v>
      </c>
      <c r="L1851" t="s">
        <v>282</v>
      </c>
      <c r="M1851">
        <v>4</v>
      </c>
      <c r="N1851">
        <v>320000</v>
      </c>
      <c r="O1851">
        <v>0</v>
      </c>
      <c r="P1851">
        <v>12000</v>
      </c>
      <c r="Q1851">
        <v>250000</v>
      </c>
      <c r="R1851" t="s">
        <v>134</v>
      </c>
      <c r="S1851" t="s">
        <v>100</v>
      </c>
      <c r="T1851" t="s">
        <v>101</v>
      </c>
      <c r="U1851">
        <v>2</v>
      </c>
      <c r="V1851">
        <v>1280000</v>
      </c>
      <c r="W1851">
        <v>0</v>
      </c>
      <c r="X1851">
        <v>1280000</v>
      </c>
      <c r="Y1851">
        <v>1012000</v>
      </c>
      <c r="Z1851">
        <v>268000</v>
      </c>
      <c r="AA1851">
        <v>0.20937500000000001</v>
      </c>
      <c r="AB1851" t="s">
        <v>6435</v>
      </c>
      <c r="AC1851" s="14" t="s">
        <v>6479</v>
      </c>
    </row>
    <row r="1852" spans="1:29" x14ac:dyDescent="0.25">
      <c r="A1852" t="s">
        <v>6062</v>
      </c>
      <c r="B1852" s="3">
        <v>45818</v>
      </c>
      <c r="C1852" t="s">
        <v>1289</v>
      </c>
      <c r="D1852" t="s">
        <v>6064</v>
      </c>
      <c r="E1852" t="s">
        <v>6065</v>
      </c>
      <c r="F1852" t="s">
        <v>107</v>
      </c>
      <c r="G1852">
        <v>20</v>
      </c>
      <c r="H1852" t="s">
        <v>262</v>
      </c>
      <c r="I1852" t="s">
        <v>263</v>
      </c>
      <c r="J1852" t="s">
        <v>155</v>
      </c>
      <c r="K1852" t="s">
        <v>582</v>
      </c>
      <c r="L1852" t="s">
        <v>146</v>
      </c>
      <c r="M1852">
        <v>5</v>
      </c>
      <c r="N1852">
        <v>180000</v>
      </c>
      <c r="O1852">
        <v>0.15</v>
      </c>
      <c r="P1852">
        <v>1500</v>
      </c>
      <c r="Q1852">
        <v>125000</v>
      </c>
      <c r="R1852" t="s">
        <v>134</v>
      </c>
      <c r="S1852" t="s">
        <v>135</v>
      </c>
      <c r="T1852" t="s">
        <v>113</v>
      </c>
      <c r="U1852">
        <v>2</v>
      </c>
      <c r="V1852">
        <v>900000</v>
      </c>
      <c r="W1852">
        <v>135000</v>
      </c>
      <c r="X1852">
        <v>765000</v>
      </c>
      <c r="Y1852">
        <v>626500</v>
      </c>
      <c r="Z1852">
        <v>138500</v>
      </c>
      <c r="AA1852">
        <v>0.18104575163398701</v>
      </c>
      <c r="AB1852" t="s">
        <v>6434</v>
      </c>
      <c r="AC1852" s="14" t="s">
        <v>6477</v>
      </c>
    </row>
    <row r="1853" spans="1:29" x14ac:dyDescent="0.25">
      <c r="A1853" t="s">
        <v>6066</v>
      </c>
      <c r="B1853" s="3">
        <v>45658</v>
      </c>
      <c r="C1853" t="s">
        <v>2497</v>
      </c>
      <c r="D1853" t="s">
        <v>6067</v>
      </c>
      <c r="E1853" t="s">
        <v>6068</v>
      </c>
      <c r="F1853" t="s">
        <v>107</v>
      </c>
      <c r="G1853">
        <v>37</v>
      </c>
      <c r="H1853" t="s">
        <v>128</v>
      </c>
      <c r="I1853" t="s">
        <v>129</v>
      </c>
      <c r="J1853" t="s">
        <v>96</v>
      </c>
      <c r="K1853" t="s">
        <v>156</v>
      </c>
      <c r="L1853" t="s">
        <v>111</v>
      </c>
      <c r="M1853">
        <v>2</v>
      </c>
      <c r="N1853">
        <v>290000</v>
      </c>
      <c r="O1853">
        <v>0.02</v>
      </c>
      <c r="P1853">
        <v>1500</v>
      </c>
      <c r="Q1853">
        <v>225000</v>
      </c>
      <c r="R1853" t="s">
        <v>99</v>
      </c>
      <c r="S1853" t="s">
        <v>135</v>
      </c>
      <c r="T1853" t="s">
        <v>113</v>
      </c>
      <c r="U1853">
        <v>5</v>
      </c>
      <c r="V1853">
        <v>580000</v>
      </c>
      <c r="W1853">
        <v>11600</v>
      </c>
      <c r="X1853">
        <v>568400</v>
      </c>
      <c r="Y1853">
        <v>451500</v>
      </c>
      <c r="Z1853">
        <v>116900</v>
      </c>
      <c r="AA1853">
        <v>0.20566502463054201</v>
      </c>
      <c r="AB1853" t="s">
        <v>6426</v>
      </c>
      <c r="AC1853" s="14" t="s">
        <v>6478</v>
      </c>
    </row>
    <row r="1854" spans="1:29" x14ac:dyDescent="0.25">
      <c r="A1854" t="s">
        <v>6069</v>
      </c>
      <c r="B1854" s="3">
        <v>45919</v>
      </c>
      <c r="C1854" t="s">
        <v>2838</v>
      </c>
      <c r="D1854" t="s">
        <v>2839</v>
      </c>
      <c r="E1854" t="s">
        <v>6070</v>
      </c>
      <c r="F1854" t="s">
        <v>93</v>
      </c>
      <c r="G1854">
        <v>52</v>
      </c>
      <c r="H1854" t="s">
        <v>413</v>
      </c>
      <c r="I1854" t="s">
        <v>95</v>
      </c>
      <c r="J1854" t="s">
        <v>165</v>
      </c>
      <c r="K1854" t="s">
        <v>311</v>
      </c>
      <c r="L1854" t="s">
        <v>122</v>
      </c>
      <c r="M1854">
        <v>8</v>
      </c>
      <c r="N1854">
        <v>850000</v>
      </c>
      <c r="O1854">
        <v>0</v>
      </c>
      <c r="P1854">
        <v>6000</v>
      </c>
      <c r="Q1854">
        <v>710000</v>
      </c>
      <c r="R1854" t="s">
        <v>134</v>
      </c>
      <c r="S1854" t="s">
        <v>168</v>
      </c>
      <c r="T1854" t="s">
        <v>113</v>
      </c>
      <c r="U1854">
        <v>4</v>
      </c>
      <c r="V1854">
        <v>6800000</v>
      </c>
      <c r="W1854">
        <v>0</v>
      </c>
      <c r="X1854">
        <v>6800000</v>
      </c>
      <c r="Y1854">
        <v>5686000</v>
      </c>
      <c r="Z1854">
        <v>1114000</v>
      </c>
      <c r="AA1854">
        <v>0.16382352941176501</v>
      </c>
      <c r="AB1854" t="s">
        <v>6435</v>
      </c>
      <c r="AC1854" s="14">
        <v>51</v>
      </c>
    </row>
    <row r="1855" spans="1:29" x14ac:dyDescent="0.25">
      <c r="A1855" t="s">
        <v>6071</v>
      </c>
      <c r="B1855" s="3">
        <v>45930</v>
      </c>
      <c r="C1855" t="s">
        <v>4155</v>
      </c>
      <c r="D1855" t="s">
        <v>4923</v>
      </c>
      <c r="E1855" t="s">
        <v>6073</v>
      </c>
      <c r="F1855" t="s">
        <v>107</v>
      </c>
      <c r="G1855">
        <v>45</v>
      </c>
      <c r="H1855" t="s">
        <v>804</v>
      </c>
      <c r="I1855" t="s">
        <v>95</v>
      </c>
      <c r="J1855" t="s">
        <v>212</v>
      </c>
      <c r="K1855" t="s">
        <v>520</v>
      </c>
      <c r="L1855" t="s">
        <v>111</v>
      </c>
      <c r="M1855">
        <v>5</v>
      </c>
      <c r="N1855">
        <v>410000</v>
      </c>
      <c r="O1855">
        <v>1.0500000000000001E-2</v>
      </c>
      <c r="P1855">
        <v>2500</v>
      </c>
      <c r="Q1855">
        <v>325000</v>
      </c>
      <c r="R1855" t="s">
        <v>167</v>
      </c>
      <c r="S1855" t="s">
        <v>168</v>
      </c>
      <c r="T1855" t="s">
        <v>113</v>
      </c>
      <c r="U1855">
        <v>1</v>
      </c>
      <c r="V1855">
        <v>2050000</v>
      </c>
      <c r="W1855">
        <v>21525</v>
      </c>
      <c r="X1855">
        <v>2028475</v>
      </c>
      <c r="Y1855">
        <v>1627500</v>
      </c>
      <c r="Z1855">
        <v>400975</v>
      </c>
      <c r="AA1855">
        <v>0.19767312882830701</v>
      </c>
      <c r="AB1855" t="s">
        <v>6435</v>
      </c>
      <c r="AC1855" s="14" t="s">
        <v>6478</v>
      </c>
    </row>
    <row r="1856" spans="1:29" x14ac:dyDescent="0.25">
      <c r="A1856" t="s">
        <v>6074</v>
      </c>
      <c r="B1856" s="3">
        <v>45968</v>
      </c>
      <c r="C1856" t="s">
        <v>2863</v>
      </c>
      <c r="D1856" t="s">
        <v>224</v>
      </c>
      <c r="E1856" t="s">
        <v>6075</v>
      </c>
      <c r="F1856" t="s">
        <v>93</v>
      </c>
      <c r="G1856">
        <v>29</v>
      </c>
      <c r="H1856" t="s">
        <v>595</v>
      </c>
      <c r="I1856" t="s">
        <v>263</v>
      </c>
      <c r="J1856" t="s">
        <v>155</v>
      </c>
      <c r="K1856" t="s">
        <v>1540</v>
      </c>
      <c r="L1856" t="s">
        <v>282</v>
      </c>
      <c r="M1856">
        <v>6</v>
      </c>
      <c r="N1856">
        <v>650000</v>
      </c>
      <c r="O1856">
        <v>0.15</v>
      </c>
      <c r="P1856">
        <v>6000</v>
      </c>
      <c r="Q1856">
        <v>520000</v>
      </c>
      <c r="R1856" t="s">
        <v>167</v>
      </c>
      <c r="S1856" t="s">
        <v>100</v>
      </c>
      <c r="T1856" t="s">
        <v>101</v>
      </c>
      <c r="V1856">
        <v>3900000</v>
      </c>
      <c r="W1856">
        <v>585000</v>
      </c>
      <c r="X1856">
        <v>3315000</v>
      </c>
      <c r="Y1856">
        <v>3126000</v>
      </c>
      <c r="Z1856">
        <v>189000</v>
      </c>
      <c r="AA1856">
        <v>5.7013574660633497E-2</v>
      </c>
      <c r="AB1856" t="s">
        <v>6424</v>
      </c>
      <c r="AC1856" s="14" t="s">
        <v>6479</v>
      </c>
    </row>
    <row r="1857" spans="1:29" x14ac:dyDescent="0.25">
      <c r="A1857" t="s">
        <v>6076</v>
      </c>
      <c r="B1857" s="3">
        <v>45998</v>
      </c>
      <c r="C1857" t="s">
        <v>3045</v>
      </c>
      <c r="D1857" t="s">
        <v>3046</v>
      </c>
      <c r="E1857" t="s">
        <v>6078</v>
      </c>
      <c r="F1857" t="s">
        <v>93</v>
      </c>
      <c r="G1857">
        <v>64</v>
      </c>
      <c r="H1857" t="s">
        <v>295</v>
      </c>
      <c r="I1857" t="s">
        <v>120</v>
      </c>
      <c r="J1857" t="s">
        <v>96</v>
      </c>
      <c r="K1857" t="s">
        <v>121</v>
      </c>
      <c r="L1857" t="s">
        <v>122</v>
      </c>
      <c r="M1857">
        <v>7</v>
      </c>
      <c r="N1857">
        <v>720000</v>
      </c>
      <c r="O1857">
        <v>0.15</v>
      </c>
      <c r="P1857">
        <v>8000</v>
      </c>
      <c r="Q1857">
        <v>600000</v>
      </c>
      <c r="R1857" t="s">
        <v>219</v>
      </c>
      <c r="S1857" t="s">
        <v>135</v>
      </c>
      <c r="T1857" t="s">
        <v>101</v>
      </c>
      <c r="U1857">
        <v>3</v>
      </c>
      <c r="V1857">
        <v>5040000</v>
      </c>
      <c r="W1857">
        <v>756000</v>
      </c>
      <c r="X1857">
        <v>4284000</v>
      </c>
      <c r="Y1857">
        <v>4208000</v>
      </c>
      <c r="Z1857">
        <v>76000</v>
      </c>
      <c r="AA1857">
        <v>1.7740429505135401E-2</v>
      </c>
      <c r="AB1857" t="s">
        <v>6432</v>
      </c>
      <c r="AC1857" s="14">
        <v>51</v>
      </c>
    </row>
    <row r="1858" spans="1:29" x14ac:dyDescent="0.25">
      <c r="A1858" t="s">
        <v>6079</v>
      </c>
      <c r="B1858" s="3">
        <v>45693</v>
      </c>
      <c r="C1858" t="s">
        <v>661</v>
      </c>
      <c r="D1858" t="s">
        <v>662</v>
      </c>
      <c r="E1858" t="s">
        <v>6080</v>
      </c>
      <c r="F1858" t="s">
        <v>93</v>
      </c>
      <c r="G1858">
        <v>30</v>
      </c>
      <c r="H1858" t="s">
        <v>338</v>
      </c>
      <c r="I1858" t="s">
        <v>120</v>
      </c>
      <c r="J1858" t="s">
        <v>155</v>
      </c>
      <c r="K1858" t="s">
        <v>582</v>
      </c>
      <c r="L1858" t="s">
        <v>146</v>
      </c>
      <c r="M1858">
        <v>3</v>
      </c>
      <c r="N1858">
        <v>180000</v>
      </c>
      <c r="O1858">
        <v>0.1</v>
      </c>
      <c r="P1858">
        <v>2500</v>
      </c>
      <c r="Q1858">
        <v>125000</v>
      </c>
      <c r="R1858" t="s">
        <v>99</v>
      </c>
      <c r="S1858" t="s">
        <v>100</v>
      </c>
      <c r="T1858" t="s">
        <v>101</v>
      </c>
      <c r="U1858">
        <v>3</v>
      </c>
      <c r="V1858">
        <v>540000</v>
      </c>
      <c r="W1858">
        <v>54000</v>
      </c>
      <c r="X1858">
        <v>486000</v>
      </c>
      <c r="Y1858">
        <v>377500</v>
      </c>
      <c r="Z1858">
        <v>108500</v>
      </c>
      <c r="AA1858">
        <v>0.22325102880658401</v>
      </c>
      <c r="AB1858" t="s">
        <v>6429</v>
      </c>
      <c r="AC1858" s="14" t="s">
        <v>6479</v>
      </c>
    </row>
    <row r="1859" spans="1:29" x14ac:dyDescent="0.25">
      <c r="A1859" t="s">
        <v>6081</v>
      </c>
      <c r="B1859" s="3">
        <v>46004</v>
      </c>
      <c r="C1859" t="s">
        <v>1440</v>
      </c>
      <c r="D1859" t="s">
        <v>1441</v>
      </c>
      <c r="E1859" t="s">
        <v>6082</v>
      </c>
      <c r="F1859" t="s">
        <v>107</v>
      </c>
      <c r="G1859">
        <v>28</v>
      </c>
      <c r="H1859" t="s">
        <v>154</v>
      </c>
      <c r="I1859" t="s">
        <v>95</v>
      </c>
      <c r="J1859" t="s">
        <v>130</v>
      </c>
      <c r="K1859" t="s">
        <v>520</v>
      </c>
      <c r="L1859" t="s">
        <v>111</v>
      </c>
      <c r="M1859">
        <v>1</v>
      </c>
      <c r="N1859">
        <v>410000</v>
      </c>
      <c r="O1859">
        <v>0.05</v>
      </c>
      <c r="P1859">
        <v>4000</v>
      </c>
      <c r="Q1859">
        <v>325000</v>
      </c>
      <c r="R1859" t="s">
        <v>134</v>
      </c>
      <c r="S1859" t="s">
        <v>168</v>
      </c>
      <c r="T1859" t="s">
        <v>101</v>
      </c>
      <c r="U1859">
        <v>1</v>
      </c>
      <c r="V1859">
        <v>410000</v>
      </c>
      <c r="W1859">
        <v>20500</v>
      </c>
      <c r="X1859">
        <v>389500</v>
      </c>
      <c r="Y1859">
        <v>329000</v>
      </c>
      <c r="Z1859">
        <v>60500</v>
      </c>
      <c r="AA1859">
        <v>0.15532734274711199</v>
      </c>
      <c r="AB1859" t="s">
        <v>6432</v>
      </c>
      <c r="AC1859" s="14" t="s">
        <v>6479</v>
      </c>
    </row>
    <row r="1860" spans="1:29" x14ac:dyDescent="0.25">
      <c r="A1860" t="s">
        <v>6083</v>
      </c>
      <c r="B1860" s="3">
        <v>45975</v>
      </c>
      <c r="C1860" t="s">
        <v>990</v>
      </c>
      <c r="D1860" t="s">
        <v>2116</v>
      </c>
      <c r="E1860" t="s">
        <v>6084</v>
      </c>
      <c r="F1860" t="s">
        <v>107</v>
      </c>
      <c r="G1860">
        <v>24</v>
      </c>
      <c r="H1860" t="s">
        <v>1792</v>
      </c>
      <c r="I1860" t="s">
        <v>129</v>
      </c>
      <c r="J1860" t="s">
        <v>174</v>
      </c>
      <c r="K1860" t="s">
        <v>1540</v>
      </c>
      <c r="L1860" t="s">
        <v>282</v>
      </c>
      <c r="M1860">
        <v>1</v>
      </c>
      <c r="N1860">
        <v>650000</v>
      </c>
      <c r="O1860">
        <v>0</v>
      </c>
      <c r="P1860">
        <v>1500</v>
      </c>
      <c r="Q1860">
        <v>520000</v>
      </c>
      <c r="R1860" t="s">
        <v>219</v>
      </c>
      <c r="S1860" t="s">
        <v>135</v>
      </c>
      <c r="T1860" t="s">
        <v>113</v>
      </c>
      <c r="U1860">
        <v>5</v>
      </c>
      <c r="V1860">
        <v>650000</v>
      </c>
      <c r="W1860">
        <v>0</v>
      </c>
      <c r="X1860">
        <v>650000</v>
      </c>
      <c r="Y1860">
        <v>521500</v>
      </c>
      <c r="Z1860">
        <v>128500</v>
      </c>
      <c r="AA1860">
        <v>0.197692307692308</v>
      </c>
      <c r="AB1860" t="s">
        <v>6424</v>
      </c>
      <c r="AC1860" s="14" t="s">
        <v>6477</v>
      </c>
    </row>
    <row r="1861" spans="1:29" x14ac:dyDescent="0.25">
      <c r="A1861" t="s">
        <v>6085</v>
      </c>
      <c r="B1861" s="3">
        <v>45944</v>
      </c>
      <c r="C1861" t="s">
        <v>748</v>
      </c>
      <c r="D1861" t="s">
        <v>749</v>
      </c>
      <c r="E1861" t="s">
        <v>6087</v>
      </c>
      <c r="F1861" t="s">
        <v>107</v>
      </c>
      <c r="G1861">
        <v>18</v>
      </c>
      <c r="H1861" t="s">
        <v>128</v>
      </c>
      <c r="I1861" t="s">
        <v>129</v>
      </c>
      <c r="J1861" t="s">
        <v>212</v>
      </c>
      <c r="K1861" t="s">
        <v>175</v>
      </c>
      <c r="L1861" t="s">
        <v>132</v>
      </c>
      <c r="M1861">
        <v>2</v>
      </c>
      <c r="N1861">
        <v>900000</v>
      </c>
      <c r="O1861">
        <v>0</v>
      </c>
      <c r="P1861">
        <v>6000</v>
      </c>
      <c r="Q1861">
        <v>730000</v>
      </c>
      <c r="R1861" t="s">
        <v>134</v>
      </c>
      <c r="S1861" t="s">
        <v>135</v>
      </c>
      <c r="T1861" t="s">
        <v>101</v>
      </c>
      <c r="U1861">
        <v>3</v>
      </c>
      <c r="V1861">
        <v>1800000</v>
      </c>
      <c r="W1861">
        <v>0</v>
      </c>
      <c r="X1861">
        <v>1800000</v>
      </c>
      <c r="Y1861">
        <v>1466000</v>
      </c>
      <c r="Z1861">
        <v>334000</v>
      </c>
      <c r="AA1861">
        <v>0.185555555555556</v>
      </c>
      <c r="AB1861" t="s">
        <v>6427</v>
      </c>
      <c r="AC1861" s="14" t="s">
        <v>6477</v>
      </c>
    </row>
    <row r="1862" spans="1:29" x14ac:dyDescent="0.25">
      <c r="A1862" t="s">
        <v>6088</v>
      </c>
      <c r="B1862" s="3">
        <v>45941</v>
      </c>
      <c r="C1862" t="s">
        <v>2086</v>
      </c>
      <c r="D1862" t="s">
        <v>2087</v>
      </c>
      <c r="E1862" t="s">
        <v>6089</v>
      </c>
      <c r="F1862" t="s">
        <v>107</v>
      </c>
      <c r="G1862">
        <v>38</v>
      </c>
      <c r="H1862" t="s">
        <v>1279</v>
      </c>
      <c r="I1862" t="s">
        <v>144</v>
      </c>
      <c r="J1862" t="s">
        <v>130</v>
      </c>
      <c r="K1862" t="s">
        <v>281</v>
      </c>
      <c r="L1862" t="s">
        <v>282</v>
      </c>
      <c r="M1862">
        <v>6</v>
      </c>
      <c r="N1862">
        <v>250000</v>
      </c>
      <c r="O1862">
        <v>0.15</v>
      </c>
      <c r="P1862">
        <v>12000</v>
      </c>
      <c r="Q1862">
        <v>190000</v>
      </c>
      <c r="R1862" t="s">
        <v>167</v>
      </c>
      <c r="S1862" t="s">
        <v>100</v>
      </c>
      <c r="T1862" t="s">
        <v>101</v>
      </c>
      <c r="U1862">
        <v>5</v>
      </c>
      <c r="V1862">
        <v>1500000</v>
      </c>
      <c r="W1862">
        <v>225000</v>
      </c>
      <c r="X1862">
        <v>1275000</v>
      </c>
      <c r="Y1862">
        <v>1152000</v>
      </c>
      <c r="Z1862">
        <v>123000</v>
      </c>
      <c r="AA1862">
        <v>9.64705882352941E-2</v>
      </c>
      <c r="AB1862" t="s">
        <v>6427</v>
      </c>
      <c r="AC1862" s="14" t="s">
        <v>6478</v>
      </c>
    </row>
    <row r="1863" spans="1:29" x14ac:dyDescent="0.25">
      <c r="A1863" t="s">
        <v>6090</v>
      </c>
      <c r="B1863" s="3">
        <v>45677</v>
      </c>
      <c r="C1863" t="s">
        <v>1987</v>
      </c>
      <c r="D1863" t="s">
        <v>1988</v>
      </c>
      <c r="E1863" t="s">
        <v>6091</v>
      </c>
      <c r="F1863" t="s">
        <v>93</v>
      </c>
      <c r="G1863">
        <v>35</v>
      </c>
      <c r="H1863" t="s">
        <v>377</v>
      </c>
      <c r="I1863" t="s">
        <v>95</v>
      </c>
      <c r="J1863" t="s">
        <v>96</v>
      </c>
      <c r="K1863" t="s">
        <v>425</v>
      </c>
      <c r="L1863" t="s">
        <v>146</v>
      </c>
      <c r="M1863">
        <v>2</v>
      </c>
      <c r="N1863">
        <v>45000</v>
      </c>
      <c r="O1863">
        <v>0.15</v>
      </c>
      <c r="P1863">
        <v>12000</v>
      </c>
      <c r="Q1863">
        <v>27000</v>
      </c>
      <c r="R1863" t="s">
        <v>167</v>
      </c>
      <c r="S1863" t="s">
        <v>100</v>
      </c>
      <c r="T1863" t="s">
        <v>113</v>
      </c>
      <c r="U1863">
        <v>4</v>
      </c>
      <c r="V1863">
        <v>90000</v>
      </c>
      <c r="W1863">
        <v>13500</v>
      </c>
      <c r="X1863">
        <v>76500</v>
      </c>
      <c r="Y1863">
        <v>66000</v>
      </c>
      <c r="Z1863">
        <v>10500</v>
      </c>
      <c r="AA1863">
        <v>0.13725490196078399</v>
      </c>
      <c r="AB1863" t="s">
        <v>6426</v>
      </c>
      <c r="AC1863" s="14" t="s">
        <v>6479</v>
      </c>
    </row>
    <row r="1864" spans="1:29" x14ac:dyDescent="0.25">
      <c r="A1864" t="s">
        <v>6092</v>
      </c>
      <c r="B1864" s="3">
        <v>45708</v>
      </c>
      <c r="C1864" t="s">
        <v>838</v>
      </c>
      <c r="D1864" t="s">
        <v>6093</v>
      </c>
      <c r="E1864" t="s">
        <v>6094</v>
      </c>
      <c r="F1864" t="s">
        <v>107</v>
      </c>
      <c r="H1864" t="s">
        <v>558</v>
      </c>
      <c r="I1864" t="s">
        <v>129</v>
      </c>
      <c r="J1864" t="s">
        <v>109</v>
      </c>
      <c r="K1864" t="s">
        <v>388</v>
      </c>
      <c r="L1864" t="s">
        <v>132</v>
      </c>
      <c r="M1864">
        <v>3</v>
      </c>
      <c r="N1864">
        <v>510000</v>
      </c>
      <c r="O1864">
        <v>0</v>
      </c>
      <c r="P1864">
        <v>6000</v>
      </c>
      <c r="Q1864">
        <v>410000</v>
      </c>
      <c r="R1864" t="s">
        <v>134</v>
      </c>
      <c r="S1864" t="s">
        <v>168</v>
      </c>
      <c r="T1864" t="s">
        <v>101</v>
      </c>
      <c r="U1864">
        <v>3</v>
      </c>
      <c r="V1864">
        <v>1530000</v>
      </c>
      <c r="W1864">
        <v>0</v>
      </c>
      <c r="X1864">
        <v>1530000</v>
      </c>
      <c r="Y1864">
        <v>1236000</v>
      </c>
      <c r="Z1864">
        <v>294000</v>
      </c>
      <c r="AA1864">
        <v>0.19215686274509799</v>
      </c>
      <c r="AB1864" t="s">
        <v>6429</v>
      </c>
      <c r="AC1864" s="14" t="s">
        <v>6480</v>
      </c>
    </row>
    <row r="1865" spans="1:29" x14ac:dyDescent="0.25">
      <c r="A1865" t="s">
        <v>6095</v>
      </c>
      <c r="B1865" s="3">
        <v>45673</v>
      </c>
      <c r="C1865" t="s">
        <v>422</v>
      </c>
      <c r="D1865" t="s">
        <v>423</v>
      </c>
      <c r="E1865" t="s">
        <v>6096</v>
      </c>
      <c r="F1865" t="s">
        <v>93</v>
      </c>
      <c r="G1865">
        <v>23</v>
      </c>
      <c r="H1865" t="s">
        <v>338</v>
      </c>
      <c r="I1865" t="s">
        <v>120</v>
      </c>
      <c r="J1865" t="s">
        <v>174</v>
      </c>
      <c r="K1865" t="s">
        <v>425</v>
      </c>
      <c r="L1865" t="s">
        <v>146</v>
      </c>
      <c r="M1865">
        <v>6</v>
      </c>
      <c r="N1865">
        <v>45000</v>
      </c>
      <c r="O1865">
        <v>0.05</v>
      </c>
      <c r="P1865">
        <v>2500</v>
      </c>
      <c r="Q1865">
        <v>27000</v>
      </c>
      <c r="R1865" t="s">
        <v>134</v>
      </c>
      <c r="S1865" t="s">
        <v>100</v>
      </c>
      <c r="T1865" t="s">
        <v>113</v>
      </c>
      <c r="U1865">
        <v>3</v>
      </c>
      <c r="V1865">
        <v>270000</v>
      </c>
      <c r="W1865">
        <v>13500</v>
      </c>
      <c r="X1865">
        <v>256500</v>
      </c>
      <c r="Y1865">
        <v>164500</v>
      </c>
      <c r="Z1865">
        <v>92000</v>
      </c>
      <c r="AA1865">
        <v>0.35867446393762198</v>
      </c>
      <c r="AB1865" t="s">
        <v>6426</v>
      </c>
      <c r="AC1865" s="14" t="s">
        <v>6477</v>
      </c>
    </row>
    <row r="1866" spans="1:29" x14ac:dyDescent="0.25">
      <c r="A1866" t="s">
        <v>6097</v>
      </c>
      <c r="B1866" s="3">
        <v>45976</v>
      </c>
      <c r="C1866" t="s">
        <v>1254</v>
      </c>
      <c r="D1866" t="s">
        <v>1255</v>
      </c>
      <c r="E1866" t="s">
        <v>6408</v>
      </c>
      <c r="F1866" t="s">
        <v>107</v>
      </c>
      <c r="G1866">
        <v>42</v>
      </c>
      <c r="H1866" t="s">
        <v>558</v>
      </c>
      <c r="I1866" t="s">
        <v>129</v>
      </c>
      <c r="J1866" t="s">
        <v>174</v>
      </c>
      <c r="K1866" t="s">
        <v>852</v>
      </c>
      <c r="L1866" t="s">
        <v>122</v>
      </c>
      <c r="M1866">
        <v>6</v>
      </c>
      <c r="N1866">
        <v>680000</v>
      </c>
      <c r="O1866">
        <v>0.02</v>
      </c>
      <c r="P1866">
        <v>2500</v>
      </c>
      <c r="Q1866">
        <v>555000</v>
      </c>
      <c r="R1866" t="s">
        <v>219</v>
      </c>
      <c r="S1866" t="s">
        <v>100</v>
      </c>
      <c r="T1866" t="s">
        <v>113</v>
      </c>
      <c r="U1866">
        <v>5</v>
      </c>
      <c r="V1866">
        <v>4080000</v>
      </c>
      <c r="W1866">
        <v>81600</v>
      </c>
      <c r="X1866">
        <v>3998400</v>
      </c>
      <c r="Y1866">
        <v>3332500</v>
      </c>
      <c r="Z1866">
        <v>665900</v>
      </c>
      <c r="AA1866">
        <v>0.16654161664665901</v>
      </c>
      <c r="AB1866" t="s">
        <v>6424</v>
      </c>
      <c r="AC1866" s="14" t="s">
        <v>6478</v>
      </c>
    </row>
    <row r="1867" spans="1:29" x14ac:dyDescent="0.25">
      <c r="A1867" t="s">
        <v>6100</v>
      </c>
      <c r="B1867" s="3">
        <v>45715</v>
      </c>
      <c r="C1867" t="s">
        <v>3603</v>
      </c>
      <c r="D1867" t="s">
        <v>6102</v>
      </c>
      <c r="E1867" t="s">
        <v>6103</v>
      </c>
      <c r="F1867" t="s">
        <v>107</v>
      </c>
      <c r="G1867">
        <v>19</v>
      </c>
      <c r="H1867" t="s">
        <v>558</v>
      </c>
      <c r="I1867" t="s">
        <v>129</v>
      </c>
      <c r="J1867" t="s">
        <v>212</v>
      </c>
      <c r="K1867" t="s">
        <v>296</v>
      </c>
      <c r="L1867" t="s">
        <v>282</v>
      </c>
      <c r="M1867">
        <v>5</v>
      </c>
      <c r="N1867">
        <v>320000</v>
      </c>
      <c r="O1867">
        <v>0</v>
      </c>
      <c r="P1867">
        <v>6000</v>
      </c>
      <c r="Q1867">
        <v>250000</v>
      </c>
      <c r="R1867" t="s">
        <v>99</v>
      </c>
      <c r="S1867" t="s">
        <v>100</v>
      </c>
      <c r="T1867" t="s">
        <v>101</v>
      </c>
      <c r="U1867">
        <v>2</v>
      </c>
      <c r="V1867">
        <v>1600000</v>
      </c>
      <c r="W1867">
        <v>0</v>
      </c>
      <c r="X1867">
        <v>1600000</v>
      </c>
      <c r="Y1867">
        <v>1256000</v>
      </c>
      <c r="Z1867">
        <v>344000</v>
      </c>
      <c r="AA1867">
        <v>0.215</v>
      </c>
      <c r="AB1867" t="s">
        <v>6429</v>
      </c>
      <c r="AC1867" s="14" t="s">
        <v>6477</v>
      </c>
    </row>
    <row r="1868" spans="1:29" x14ac:dyDescent="0.25">
      <c r="A1868" t="s">
        <v>6104</v>
      </c>
      <c r="B1868" s="3">
        <v>45949</v>
      </c>
      <c r="C1868" t="s">
        <v>838</v>
      </c>
      <c r="D1868" t="s">
        <v>839</v>
      </c>
      <c r="E1868" t="s">
        <v>6105</v>
      </c>
      <c r="F1868" t="s">
        <v>107</v>
      </c>
      <c r="H1868" t="s">
        <v>1792</v>
      </c>
      <c r="I1868" t="s">
        <v>129</v>
      </c>
      <c r="K1868" t="s">
        <v>852</v>
      </c>
      <c r="L1868" t="s">
        <v>122</v>
      </c>
      <c r="M1868">
        <v>7</v>
      </c>
      <c r="N1868">
        <v>680000</v>
      </c>
      <c r="O1868">
        <v>0</v>
      </c>
      <c r="P1868">
        <v>0</v>
      </c>
      <c r="Q1868">
        <v>555000</v>
      </c>
      <c r="R1868" t="s">
        <v>134</v>
      </c>
      <c r="S1868" t="s">
        <v>100</v>
      </c>
      <c r="T1868" t="s">
        <v>101</v>
      </c>
      <c r="U1868">
        <v>5</v>
      </c>
      <c r="V1868">
        <v>4760000</v>
      </c>
      <c r="W1868">
        <v>0</v>
      </c>
      <c r="X1868">
        <v>4760000</v>
      </c>
      <c r="Y1868">
        <v>3885000</v>
      </c>
      <c r="Z1868">
        <v>875000</v>
      </c>
      <c r="AA1868">
        <v>0.183823529411765</v>
      </c>
      <c r="AB1868" t="s">
        <v>6427</v>
      </c>
      <c r="AC1868" s="14" t="s">
        <v>6480</v>
      </c>
    </row>
    <row r="1869" spans="1:29" x14ac:dyDescent="0.25">
      <c r="A1869" t="s">
        <v>6106</v>
      </c>
      <c r="B1869" s="3">
        <v>45809</v>
      </c>
      <c r="C1869" t="s">
        <v>3847</v>
      </c>
      <c r="D1869" t="s">
        <v>3848</v>
      </c>
      <c r="E1869" t="s">
        <v>6409</v>
      </c>
      <c r="F1869" t="s">
        <v>107</v>
      </c>
      <c r="G1869">
        <v>27</v>
      </c>
      <c r="H1869" t="s">
        <v>1792</v>
      </c>
      <c r="I1869" t="s">
        <v>129</v>
      </c>
      <c r="J1869" t="s">
        <v>174</v>
      </c>
      <c r="K1869" t="s">
        <v>520</v>
      </c>
      <c r="L1869" t="s">
        <v>111</v>
      </c>
      <c r="M1869">
        <v>1</v>
      </c>
      <c r="N1869">
        <v>410000</v>
      </c>
      <c r="O1869">
        <v>0.15</v>
      </c>
      <c r="P1869">
        <v>6000</v>
      </c>
      <c r="Q1869">
        <v>325000</v>
      </c>
      <c r="R1869" t="s">
        <v>167</v>
      </c>
      <c r="S1869" t="s">
        <v>168</v>
      </c>
      <c r="T1869" t="s">
        <v>101</v>
      </c>
      <c r="U1869">
        <v>2</v>
      </c>
      <c r="V1869">
        <v>410000</v>
      </c>
      <c r="W1869">
        <v>61500</v>
      </c>
      <c r="X1869">
        <v>348500</v>
      </c>
      <c r="Y1869">
        <v>331000</v>
      </c>
      <c r="Z1869">
        <v>17500</v>
      </c>
      <c r="AA1869">
        <v>5.0215208034433301E-2</v>
      </c>
      <c r="AB1869" t="s">
        <v>6434</v>
      </c>
      <c r="AC1869" s="14" t="s">
        <v>6479</v>
      </c>
    </row>
    <row r="1870" spans="1:29" x14ac:dyDescent="0.25">
      <c r="A1870" t="s">
        <v>6109</v>
      </c>
      <c r="B1870" s="3">
        <v>45910</v>
      </c>
      <c r="C1870" t="s">
        <v>327</v>
      </c>
      <c r="D1870" t="s">
        <v>328</v>
      </c>
      <c r="E1870" t="s">
        <v>6110</v>
      </c>
      <c r="F1870" t="s">
        <v>93</v>
      </c>
      <c r="G1870">
        <v>57</v>
      </c>
      <c r="H1870" t="s">
        <v>558</v>
      </c>
      <c r="I1870" t="s">
        <v>129</v>
      </c>
      <c r="J1870" t="s">
        <v>96</v>
      </c>
      <c r="K1870" t="s">
        <v>425</v>
      </c>
      <c r="L1870" t="s">
        <v>146</v>
      </c>
      <c r="M1870">
        <v>4</v>
      </c>
      <c r="N1870">
        <v>45000</v>
      </c>
      <c r="O1870">
        <v>0.05</v>
      </c>
      <c r="P1870">
        <v>6000</v>
      </c>
      <c r="Q1870">
        <v>27000</v>
      </c>
      <c r="R1870" t="s">
        <v>134</v>
      </c>
      <c r="S1870" t="s">
        <v>168</v>
      </c>
      <c r="T1870" t="s">
        <v>113</v>
      </c>
      <c r="U1870">
        <v>1</v>
      </c>
      <c r="V1870">
        <v>180000</v>
      </c>
      <c r="W1870">
        <v>9000</v>
      </c>
      <c r="X1870">
        <v>171000</v>
      </c>
      <c r="Y1870">
        <v>114000</v>
      </c>
      <c r="Z1870">
        <v>57000</v>
      </c>
      <c r="AA1870">
        <v>0.33333333333333298</v>
      </c>
      <c r="AB1870" t="s">
        <v>6435</v>
      </c>
      <c r="AC1870" s="14">
        <v>51</v>
      </c>
    </row>
    <row r="1871" spans="1:29" x14ac:dyDescent="0.25">
      <c r="A1871" t="s">
        <v>6111</v>
      </c>
      <c r="B1871" s="3">
        <v>45755</v>
      </c>
      <c r="C1871" t="s">
        <v>1226</v>
      </c>
      <c r="D1871" t="s">
        <v>6113</v>
      </c>
      <c r="E1871" t="s">
        <v>6114</v>
      </c>
      <c r="F1871" t="s">
        <v>107</v>
      </c>
      <c r="G1871">
        <v>31</v>
      </c>
      <c r="H1871" t="s">
        <v>804</v>
      </c>
      <c r="I1871" t="s">
        <v>95</v>
      </c>
      <c r="J1871" t="s">
        <v>96</v>
      </c>
      <c r="K1871" t="s">
        <v>520</v>
      </c>
      <c r="L1871" t="s">
        <v>111</v>
      </c>
      <c r="M1871">
        <v>2</v>
      </c>
      <c r="N1871">
        <v>410000</v>
      </c>
      <c r="O1871">
        <v>0.1</v>
      </c>
      <c r="P1871">
        <v>12000</v>
      </c>
      <c r="Q1871">
        <v>325000</v>
      </c>
      <c r="R1871" t="s">
        <v>134</v>
      </c>
      <c r="S1871" t="s">
        <v>100</v>
      </c>
      <c r="T1871" t="s">
        <v>113</v>
      </c>
      <c r="U1871">
        <v>5</v>
      </c>
      <c r="V1871">
        <v>820000</v>
      </c>
      <c r="W1871">
        <v>82000</v>
      </c>
      <c r="X1871">
        <v>738000</v>
      </c>
      <c r="Y1871">
        <v>662000</v>
      </c>
      <c r="Z1871">
        <v>76000</v>
      </c>
      <c r="AA1871">
        <v>0.102981029810298</v>
      </c>
      <c r="AB1871" t="s">
        <v>6431</v>
      </c>
      <c r="AC1871" s="14" t="s">
        <v>6479</v>
      </c>
    </row>
    <row r="1872" spans="1:29" x14ac:dyDescent="0.25">
      <c r="A1872" t="s">
        <v>6115</v>
      </c>
      <c r="B1872" s="3">
        <v>45705</v>
      </c>
      <c r="C1872" t="s">
        <v>827</v>
      </c>
      <c r="D1872" t="s">
        <v>828</v>
      </c>
      <c r="E1872" t="s">
        <v>6117</v>
      </c>
      <c r="F1872" t="s">
        <v>93</v>
      </c>
      <c r="G1872">
        <v>44</v>
      </c>
      <c r="H1872" t="s">
        <v>581</v>
      </c>
      <c r="I1872" t="s">
        <v>144</v>
      </c>
      <c r="J1872" t="s">
        <v>130</v>
      </c>
      <c r="K1872" t="s">
        <v>156</v>
      </c>
      <c r="L1872" t="s">
        <v>111</v>
      </c>
      <c r="M1872">
        <v>8</v>
      </c>
      <c r="N1872">
        <v>290000</v>
      </c>
      <c r="O1872">
        <v>0.15</v>
      </c>
      <c r="P1872">
        <v>2500</v>
      </c>
      <c r="Q1872">
        <v>225000</v>
      </c>
      <c r="R1872" t="s">
        <v>134</v>
      </c>
      <c r="S1872" t="s">
        <v>100</v>
      </c>
      <c r="T1872" t="s">
        <v>101</v>
      </c>
      <c r="U1872">
        <v>2</v>
      </c>
      <c r="V1872">
        <v>2320000</v>
      </c>
      <c r="W1872">
        <v>348000</v>
      </c>
      <c r="X1872">
        <v>1972000</v>
      </c>
      <c r="Y1872">
        <v>1802500</v>
      </c>
      <c r="Z1872">
        <v>169500</v>
      </c>
      <c r="AA1872">
        <v>8.5953346855983798E-2</v>
      </c>
      <c r="AB1872" t="s">
        <v>6429</v>
      </c>
      <c r="AC1872" s="14" t="s">
        <v>6478</v>
      </c>
    </row>
    <row r="1873" spans="1:29" x14ac:dyDescent="0.25">
      <c r="A1873" t="s">
        <v>6118</v>
      </c>
      <c r="B1873" s="3">
        <v>45900</v>
      </c>
      <c r="C1873" t="s">
        <v>1951</v>
      </c>
      <c r="D1873" t="s">
        <v>2625</v>
      </c>
      <c r="E1873" t="s">
        <v>6119</v>
      </c>
      <c r="F1873" t="s">
        <v>93</v>
      </c>
      <c r="G1873">
        <v>33</v>
      </c>
      <c r="H1873" t="s">
        <v>310</v>
      </c>
      <c r="I1873" t="s">
        <v>263</v>
      </c>
      <c r="J1873" t="s">
        <v>174</v>
      </c>
      <c r="K1873" t="s">
        <v>425</v>
      </c>
      <c r="L1873" t="s">
        <v>146</v>
      </c>
      <c r="M1873">
        <v>4</v>
      </c>
      <c r="N1873">
        <v>45000</v>
      </c>
      <c r="O1873">
        <v>0.1</v>
      </c>
      <c r="P1873">
        <v>12000</v>
      </c>
      <c r="Q1873">
        <v>27000</v>
      </c>
      <c r="R1873" t="s">
        <v>6415</v>
      </c>
      <c r="S1873" t="s">
        <v>100</v>
      </c>
      <c r="T1873" t="s">
        <v>101</v>
      </c>
      <c r="U1873">
        <v>5</v>
      </c>
      <c r="V1873">
        <v>180000</v>
      </c>
      <c r="W1873">
        <v>18000</v>
      </c>
      <c r="X1873">
        <v>162000</v>
      </c>
      <c r="Y1873">
        <v>120000</v>
      </c>
      <c r="Z1873">
        <v>42000</v>
      </c>
      <c r="AA1873">
        <v>0.25925925925925902</v>
      </c>
      <c r="AB1873" t="s">
        <v>6433</v>
      </c>
      <c r="AC1873" s="14" t="s">
        <v>6479</v>
      </c>
    </row>
    <row r="1874" spans="1:29" x14ac:dyDescent="0.25">
      <c r="A1874" t="s">
        <v>6120</v>
      </c>
      <c r="B1874" s="3">
        <v>45731</v>
      </c>
      <c r="C1874" t="s">
        <v>3181</v>
      </c>
      <c r="D1874" t="s">
        <v>6121</v>
      </c>
      <c r="E1874" t="s">
        <v>6122</v>
      </c>
      <c r="F1874" t="s">
        <v>93</v>
      </c>
      <c r="G1874">
        <v>21</v>
      </c>
      <c r="H1874" t="s">
        <v>377</v>
      </c>
      <c r="I1874" t="s">
        <v>95</v>
      </c>
      <c r="K1874" t="s">
        <v>242</v>
      </c>
      <c r="L1874" t="s">
        <v>132</v>
      </c>
      <c r="M1874">
        <v>7</v>
      </c>
      <c r="N1874">
        <v>780000</v>
      </c>
      <c r="O1874">
        <v>0.05</v>
      </c>
      <c r="P1874">
        <v>6000</v>
      </c>
      <c r="Q1874">
        <v>630000</v>
      </c>
      <c r="R1874" t="s">
        <v>99</v>
      </c>
      <c r="S1874" t="s">
        <v>148</v>
      </c>
      <c r="T1874" t="s">
        <v>101</v>
      </c>
      <c r="U1874">
        <v>5</v>
      </c>
      <c r="V1874">
        <v>5460000</v>
      </c>
      <c r="W1874">
        <v>273000</v>
      </c>
      <c r="X1874">
        <v>5187000</v>
      </c>
      <c r="Y1874">
        <v>4416000</v>
      </c>
      <c r="Z1874">
        <v>771000</v>
      </c>
      <c r="AA1874">
        <v>0.14864083285135901</v>
      </c>
      <c r="AB1874" t="s">
        <v>6428</v>
      </c>
      <c r="AC1874" s="14" t="s">
        <v>6477</v>
      </c>
    </row>
    <row r="1875" spans="1:29" x14ac:dyDescent="0.25">
      <c r="A1875" t="s">
        <v>6123</v>
      </c>
      <c r="B1875" s="3">
        <v>45905</v>
      </c>
      <c r="C1875" t="s">
        <v>1357</v>
      </c>
      <c r="D1875" t="s">
        <v>1358</v>
      </c>
      <c r="E1875" t="s">
        <v>6124</v>
      </c>
      <c r="F1875" t="s">
        <v>93</v>
      </c>
      <c r="G1875">
        <v>28</v>
      </c>
      <c r="H1875" t="s">
        <v>295</v>
      </c>
      <c r="I1875" t="s">
        <v>120</v>
      </c>
      <c r="J1875" t="s">
        <v>174</v>
      </c>
      <c r="K1875" t="s">
        <v>425</v>
      </c>
      <c r="L1875" t="s">
        <v>146</v>
      </c>
      <c r="M1875">
        <v>1</v>
      </c>
      <c r="N1875">
        <v>45000</v>
      </c>
      <c r="O1875">
        <v>0.05</v>
      </c>
      <c r="P1875">
        <v>2500</v>
      </c>
      <c r="Q1875">
        <v>27000</v>
      </c>
      <c r="R1875" t="s">
        <v>219</v>
      </c>
      <c r="S1875" t="s">
        <v>100</v>
      </c>
      <c r="T1875" t="s">
        <v>101</v>
      </c>
      <c r="U1875">
        <v>3</v>
      </c>
      <c r="V1875">
        <v>45000</v>
      </c>
      <c r="W1875">
        <v>2250</v>
      </c>
      <c r="X1875">
        <v>42750</v>
      </c>
      <c r="Y1875">
        <v>29500</v>
      </c>
      <c r="Z1875">
        <v>13250</v>
      </c>
      <c r="AA1875">
        <v>0.30994152046783602</v>
      </c>
      <c r="AB1875" t="s">
        <v>6435</v>
      </c>
      <c r="AC1875" s="14" t="s">
        <v>6479</v>
      </c>
    </row>
    <row r="1876" spans="1:29" x14ac:dyDescent="0.25">
      <c r="A1876" t="s">
        <v>6125</v>
      </c>
      <c r="B1876" s="3">
        <v>45826</v>
      </c>
      <c r="C1876" t="s">
        <v>3885</v>
      </c>
      <c r="D1876" t="s">
        <v>3886</v>
      </c>
      <c r="E1876" t="s">
        <v>6126</v>
      </c>
      <c r="F1876" t="s">
        <v>107</v>
      </c>
      <c r="G1876">
        <v>29</v>
      </c>
      <c r="H1876" t="s">
        <v>154</v>
      </c>
      <c r="I1876" t="s">
        <v>95</v>
      </c>
      <c r="J1876" t="s">
        <v>109</v>
      </c>
      <c r="K1876" t="s">
        <v>121</v>
      </c>
      <c r="L1876" t="s">
        <v>122</v>
      </c>
      <c r="M1876">
        <v>7</v>
      </c>
      <c r="N1876">
        <v>720000</v>
      </c>
      <c r="O1876">
        <v>0.15</v>
      </c>
      <c r="P1876">
        <v>1500</v>
      </c>
      <c r="Q1876">
        <v>600000</v>
      </c>
      <c r="R1876" t="s">
        <v>167</v>
      </c>
      <c r="S1876" t="s">
        <v>100</v>
      </c>
      <c r="T1876" t="s">
        <v>101</v>
      </c>
      <c r="U1876">
        <v>1</v>
      </c>
      <c r="V1876">
        <v>5040000</v>
      </c>
      <c r="W1876">
        <v>756000</v>
      </c>
      <c r="X1876">
        <v>4284000</v>
      </c>
      <c r="Y1876">
        <v>4201500</v>
      </c>
      <c r="Z1876">
        <v>82500</v>
      </c>
      <c r="AA1876">
        <v>1.9257703081232501E-2</v>
      </c>
      <c r="AB1876" t="s">
        <v>6434</v>
      </c>
      <c r="AC1876" s="14" t="s">
        <v>6479</v>
      </c>
    </row>
    <row r="1877" spans="1:29" x14ac:dyDescent="0.25">
      <c r="A1877" t="s">
        <v>6127</v>
      </c>
      <c r="B1877" s="3">
        <v>45963</v>
      </c>
      <c r="C1877" t="s">
        <v>1666</v>
      </c>
      <c r="D1877" t="s">
        <v>1667</v>
      </c>
      <c r="E1877" t="s">
        <v>6128</v>
      </c>
      <c r="F1877" t="s">
        <v>107</v>
      </c>
      <c r="G1877">
        <v>52</v>
      </c>
      <c r="H1877" t="s">
        <v>119</v>
      </c>
      <c r="I1877" t="s">
        <v>120</v>
      </c>
      <c r="J1877" t="s">
        <v>212</v>
      </c>
      <c r="K1877" t="s">
        <v>311</v>
      </c>
      <c r="L1877" t="s">
        <v>122</v>
      </c>
      <c r="M1877">
        <v>1</v>
      </c>
      <c r="N1877">
        <v>850000</v>
      </c>
      <c r="O1877">
        <v>0.05</v>
      </c>
      <c r="P1877">
        <v>6000</v>
      </c>
      <c r="Q1877">
        <v>710000</v>
      </c>
      <c r="R1877" t="s">
        <v>6415</v>
      </c>
      <c r="S1877" t="s">
        <v>100</v>
      </c>
      <c r="T1877" t="s">
        <v>101</v>
      </c>
      <c r="U1877">
        <v>1</v>
      </c>
      <c r="V1877">
        <v>850000</v>
      </c>
      <c r="W1877">
        <v>42500</v>
      </c>
      <c r="X1877">
        <v>807500</v>
      </c>
      <c r="Y1877">
        <v>716000</v>
      </c>
      <c r="Z1877">
        <v>91500</v>
      </c>
      <c r="AA1877">
        <v>0.11331269349845199</v>
      </c>
      <c r="AB1877" t="s">
        <v>6424</v>
      </c>
      <c r="AC1877" s="14">
        <v>51</v>
      </c>
    </row>
    <row r="1878" spans="1:29" x14ac:dyDescent="0.25">
      <c r="A1878" t="s">
        <v>6129</v>
      </c>
      <c r="B1878" s="3">
        <v>45785</v>
      </c>
      <c r="C1878" t="s">
        <v>1589</v>
      </c>
      <c r="D1878" t="s">
        <v>1590</v>
      </c>
      <c r="E1878" t="s">
        <v>6130</v>
      </c>
      <c r="F1878" t="s">
        <v>107</v>
      </c>
      <c r="G1878">
        <v>62</v>
      </c>
      <c r="H1878" t="s">
        <v>338</v>
      </c>
      <c r="I1878" t="s">
        <v>120</v>
      </c>
      <c r="J1878" t="s">
        <v>130</v>
      </c>
      <c r="K1878" t="s">
        <v>296</v>
      </c>
      <c r="L1878" t="s">
        <v>282</v>
      </c>
      <c r="M1878">
        <v>7</v>
      </c>
      <c r="N1878">
        <v>320000</v>
      </c>
      <c r="O1878">
        <v>0.15</v>
      </c>
      <c r="P1878">
        <v>8000</v>
      </c>
      <c r="Q1878">
        <v>250000</v>
      </c>
      <c r="R1878" t="s">
        <v>6415</v>
      </c>
      <c r="S1878" t="s">
        <v>100</v>
      </c>
      <c r="T1878" t="s">
        <v>101</v>
      </c>
      <c r="U1878">
        <v>1</v>
      </c>
      <c r="V1878">
        <v>2240000</v>
      </c>
      <c r="W1878">
        <v>336000</v>
      </c>
      <c r="X1878">
        <v>1904000</v>
      </c>
      <c r="Y1878">
        <v>1758000</v>
      </c>
      <c r="Z1878">
        <v>146000</v>
      </c>
      <c r="AA1878">
        <v>7.6680672268907596E-2</v>
      </c>
      <c r="AB1878" t="s">
        <v>6430</v>
      </c>
      <c r="AC1878" s="14">
        <v>51</v>
      </c>
    </row>
    <row r="1879" spans="1:29" x14ac:dyDescent="0.25">
      <c r="A1879" t="s">
        <v>6131</v>
      </c>
      <c r="B1879" s="3">
        <v>45960</v>
      </c>
      <c r="C1879" t="s">
        <v>2856</v>
      </c>
      <c r="D1879" t="s">
        <v>3438</v>
      </c>
      <c r="E1879" t="s">
        <v>6133</v>
      </c>
      <c r="F1879" t="s">
        <v>93</v>
      </c>
      <c r="G1879">
        <v>37</v>
      </c>
      <c r="H1879" t="s">
        <v>262</v>
      </c>
      <c r="I1879" t="s">
        <v>263</v>
      </c>
      <c r="K1879" t="s">
        <v>281</v>
      </c>
      <c r="L1879" t="s">
        <v>282</v>
      </c>
      <c r="M1879">
        <v>5</v>
      </c>
      <c r="N1879">
        <v>250000</v>
      </c>
      <c r="O1879">
        <v>0</v>
      </c>
      <c r="P1879">
        <v>4000</v>
      </c>
      <c r="Q1879">
        <v>190000</v>
      </c>
      <c r="R1879" t="s">
        <v>6415</v>
      </c>
      <c r="S1879" t="s">
        <v>148</v>
      </c>
      <c r="T1879" t="s">
        <v>101</v>
      </c>
      <c r="U1879">
        <v>5</v>
      </c>
      <c r="V1879">
        <v>1250000</v>
      </c>
      <c r="W1879">
        <v>0</v>
      </c>
      <c r="X1879">
        <v>1250000</v>
      </c>
      <c r="Y1879">
        <v>954000</v>
      </c>
      <c r="Z1879">
        <v>296000</v>
      </c>
      <c r="AA1879">
        <v>0.23680000000000001</v>
      </c>
      <c r="AB1879" t="s">
        <v>6427</v>
      </c>
      <c r="AC1879" s="14" t="s">
        <v>6478</v>
      </c>
    </row>
    <row r="1880" spans="1:29" x14ac:dyDescent="0.25">
      <c r="A1880" t="s">
        <v>6134</v>
      </c>
      <c r="B1880" s="3">
        <v>46014</v>
      </c>
      <c r="C1880" t="s">
        <v>3603</v>
      </c>
      <c r="D1880" t="s">
        <v>4130</v>
      </c>
      <c r="E1880" t="s">
        <v>6136</v>
      </c>
      <c r="F1880" t="s">
        <v>107</v>
      </c>
      <c r="G1880">
        <v>45</v>
      </c>
      <c r="H1880" t="s">
        <v>804</v>
      </c>
      <c r="I1880" t="s">
        <v>95</v>
      </c>
      <c r="J1880" t="s">
        <v>109</v>
      </c>
      <c r="K1880" t="s">
        <v>296</v>
      </c>
      <c r="L1880" t="s">
        <v>282</v>
      </c>
      <c r="M1880">
        <v>3</v>
      </c>
      <c r="N1880">
        <v>320000</v>
      </c>
      <c r="O1880">
        <v>0.05</v>
      </c>
      <c r="P1880">
        <v>12000</v>
      </c>
      <c r="Q1880">
        <v>250000</v>
      </c>
      <c r="R1880" t="s">
        <v>6415</v>
      </c>
      <c r="S1880" t="s">
        <v>100</v>
      </c>
      <c r="T1880" t="s">
        <v>101</v>
      </c>
      <c r="U1880">
        <v>1</v>
      </c>
      <c r="V1880">
        <v>960000</v>
      </c>
      <c r="W1880">
        <v>48000</v>
      </c>
      <c r="X1880">
        <v>912000</v>
      </c>
      <c r="Y1880">
        <v>762000</v>
      </c>
      <c r="Z1880">
        <v>150000</v>
      </c>
      <c r="AA1880">
        <v>0.16447368421052599</v>
      </c>
      <c r="AB1880" t="s">
        <v>6432</v>
      </c>
      <c r="AC1880" s="14" t="s">
        <v>6478</v>
      </c>
    </row>
    <row r="1881" spans="1:29" x14ac:dyDescent="0.25">
      <c r="A1881" t="s">
        <v>6137</v>
      </c>
      <c r="B1881" s="3">
        <v>45884</v>
      </c>
      <c r="C1881" t="s">
        <v>1324</v>
      </c>
      <c r="D1881" t="s">
        <v>2152</v>
      </c>
      <c r="E1881" t="s">
        <v>6138</v>
      </c>
      <c r="F1881" t="s">
        <v>93</v>
      </c>
      <c r="G1881">
        <v>25</v>
      </c>
      <c r="H1881" t="s">
        <v>128</v>
      </c>
      <c r="I1881" t="s">
        <v>129</v>
      </c>
      <c r="J1881" t="s">
        <v>155</v>
      </c>
      <c r="K1881" t="s">
        <v>281</v>
      </c>
      <c r="L1881" t="s">
        <v>282</v>
      </c>
      <c r="M1881">
        <v>5</v>
      </c>
      <c r="N1881">
        <v>250000</v>
      </c>
      <c r="O1881">
        <v>0.15</v>
      </c>
      <c r="P1881">
        <v>6000</v>
      </c>
      <c r="Q1881">
        <v>190000</v>
      </c>
      <c r="R1881" t="s">
        <v>99</v>
      </c>
      <c r="S1881" t="s">
        <v>100</v>
      </c>
      <c r="T1881" t="s">
        <v>113</v>
      </c>
      <c r="U1881">
        <v>5</v>
      </c>
      <c r="V1881">
        <v>1250000</v>
      </c>
      <c r="W1881">
        <v>187500</v>
      </c>
      <c r="X1881">
        <v>1062500</v>
      </c>
      <c r="Y1881">
        <v>956000</v>
      </c>
      <c r="Z1881">
        <v>106500</v>
      </c>
      <c r="AA1881">
        <v>0.10023529411764701</v>
      </c>
      <c r="AB1881" t="s">
        <v>6433</v>
      </c>
      <c r="AC1881" s="14" t="s">
        <v>6479</v>
      </c>
    </row>
    <row r="1882" spans="1:29" x14ac:dyDescent="0.25">
      <c r="A1882" t="s">
        <v>6139</v>
      </c>
      <c r="B1882" s="3">
        <v>45891</v>
      </c>
      <c r="C1882" t="s">
        <v>2196</v>
      </c>
      <c r="D1882" t="s">
        <v>2197</v>
      </c>
      <c r="E1882" t="s">
        <v>6140</v>
      </c>
      <c r="F1882" t="s">
        <v>93</v>
      </c>
      <c r="G1882">
        <v>56</v>
      </c>
      <c r="H1882" t="s">
        <v>558</v>
      </c>
      <c r="I1882" t="s">
        <v>129</v>
      </c>
      <c r="J1882" t="s">
        <v>109</v>
      </c>
      <c r="K1882" t="s">
        <v>121</v>
      </c>
      <c r="L1882" t="s">
        <v>122</v>
      </c>
      <c r="M1882">
        <v>4</v>
      </c>
      <c r="N1882">
        <v>720000</v>
      </c>
      <c r="O1882">
        <v>0</v>
      </c>
      <c r="P1882">
        <v>6000</v>
      </c>
      <c r="Q1882">
        <v>600000</v>
      </c>
      <c r="R1882" t="s">
        <v>99</v>
      </c>
      <c r="S1882" t="s">
        <v>100</v>
      </c>
      <c r="T1882" t="s">
        <v>101</v>
      </c>
      <c r="U1882">
        <v>4</v>
      </c>
      <c r="V1882">
        <v>2880000</v>
      </c>
      <c r="W1882">
        <v>0</v>
      </c>
      <c r="X1882">
        <v>2880000</v>
      </c>
      <c r="Y1882">
        <v>2406000</v>
      </c>
      <c r="Z1882">
        <v>474000</v>
      </c>
      <c r="AA1882">
        <v>0.164583333333333</v>
      </c>
      <c r="AB1882" t="s">
        <v>6433</v>
      </c>
      <c r="AC1882" s="14">
        <v>51</v>
      </c>
    </row>
    <row r="1883" spans="1:29" x14ac:dyDescent="0.25">
      <c r="A1883" t="s">
        <v>6141</v>
      </c>
      <c r="B1883" s="3">
        <v>45692</v>
      </c>
      <c r="C1883" t="s">
        <v>6142</v>
      </c>
      <c r="D1883" t="s">
        <v>239</v>
      </c>
      <c r="E1883" t="s">
        <v>6143</v>
      </c>
      <c r="F1883" t="s">
        <v>107</v>
      </c>
      <c r="G1883">
        <v>59</v>
      </c>
      <c r="H1883" t="s">
        <v>413</v>
      </c>
      <c r="I1883" t="s">
        <v>95</v>
      </c>
      <c r="J1883" t="s">
        <v>165</v>
      </c>
      <c r="K1883" t="s">
        <v>145</v>
      </c>
      <c r="L1883" t="s">
        <v>146</v>
      </c>
      <c r="M1883">
        <v>7</v>
      </c>
      <c r="N1883">
        <v>145000</v>
      </c>
      <c r="O1883">
        <v>0.05</v>
      </c>
      <c r="P1883">
        <v>12000</v>
      </c>
      <c r="Q1883">
        <v>98000</v>
      </c>
      <c r="R1883" t="s">
        <v>99</v>
      </c>
      <c r="S1883" t="s">
        <v>148</v>
      </c>
      <c r="T1883" t="s">
        <v>113</v>
      </c>
      <c r="U1883">
        <v>5</v>
      </c>
      <c r="V1883">
        <v>1015000</v>
      </c>
      <c r="W1883">
        <v>50750</v>
      </c>
      <c r="X1883">
        <v>964250</v>
      </c>
      <c r="Y1883">
        <v>698000</v>
      </c>
      <c r="Z1883">
        <v>266250</v>
      </c>
      <c r="AA1883">
        <v>0.27612133782732701</v>
      </c>
      <c r="AB1883" t="s">
        <v>6429</v>
      </c>
      <c r="AC1883" s="14">
        <v>51</v>
      </c>
    </row>
    <row r="1884" spans="1:29" x14ac:dyDescent="0.25">
      <c r="A1884" t="s">
        <v>6144</v>
      </c>
      <c r="B1884" s="3">
        <v>45857</v>
      </c>
      <c r="C1884" t="s">
        <v>384</v>
      </c>
      <c r="D1884" t="s">
        <v>385</v>
      </c>
      <c r="E1884" t="s">
        <v>6145</v>
      </c>
      <c r="F1884" t="s">
        <v>93</v>
      </c>
      <c r="G1884">
        <v>58</v>
      </c>
      <c r="H1884" t="s">
        <v>338</v>
      </c>
      <c r="I1884" t="s">
        <v>120</v>
      </c>
      <c r="J1884" t="s">
        <v>212</v>
      </c>
      <c r="K1884" t="s">
        <v>145</v>
      </c>
      <c r="L1884" t="s">
        <v>146</v>
      </c>
      <c r="M1884">
        <v>7</v>
      </c>
      <c r="N1884">
        <v>145000</v>
      </c>
      <c r="O1884">
        <v>0.02</v>
      </c>
      <c r="P1884">
        <v>6000</v>
      </c>
      <c r="Q1884">
        <v>98000</v>
      </c>
      <c r="R1884" t="s">
        <v>6415</v>
      </c>
      <c r="S1884" t="s">
        <v>100</v>
      </c>
      <c r="T1884" t="s">
        <v>101</v>
      </c>
      <c r="U1884">
        <v>2</v>
      </c>
      <c r="V1884">
        <v>1015000</v>
      </c>
      <c r="W1884">
        <v>20300</v>
      </c>
      <c r="X1884">
        <v>994700</v>
      </c>
      <c r="Y1884">
        <v>692000</v>
      </c>
      <c r="Z1884">
        <v>302700</v>
      </c>
      <c r="AA1884">
        <v>0.30431285814818498</v>
      </c>
      <c r="AB1884" t="s">
        <v>6425</v>
      </c>
      <c r="AC1884" s="14">
        <v>51</v>
      </c>
    </row>
    <row r="1885" spans="1:29" x14ac:dyDescent="0.25">
      <c r="A1885" t="s">
        <v>6146</v>
      </c>
      <c r="B1885" s="3">
        <v>45729</v>
      </c>
      <c r="C1885" t="s">
        <v>1304</v>
      </c>
      <c r="D1885" t="s">
        <v>1305</v>
      </c>
      <c r="E1885" t="s">
        <v>6410</v>
      </c>
      <c r="F1885" t="s">
        <v>107</v>
      </c>
      <c r="G1885">
        <v>40</v>
      </c>
      <c r="H1885" t="s">
        <v>804</v>
      </c>
      <c r="I1885" t="s">
        <v>95</v>
      </c>
      <c r="J1885" t="s">
        <v>165</v>
      </c>
      <c r="K1885" t="s">
        <v>388</v>
      </c>
      <c r="L1885" t="s">
        <v>132</v>
      </c>
      <c r="M1885">
        <v>7</v>
      </c>
      <c r="N1885">
        <v>510000</v>
      </c>
      <c r="O1885">
        <v>1.0500000000000001E-2</v>
      </c>
      <c r="P1885">
        <v>4000</v>
      </c>
      <c r="Q1885">
        <v>410000</v>
      </c>
      <c r="R1885" t="s">
        <v>167</v>
      </c>
      <c r="S1885" t="s">
        <v>100</v>
      </c>
      <c r="T1885" t="s">
        <v>113</v>
      </c>
      <c r="U1885">
        <v>1</v>
      </c>
      <c r="V1885">
        <v>3570000</v>
      </c>
      <c r="W1885">
        <v>37485</v>
      </c>
      <c r="X1885">
        <v>3532515</v>
      </c>
      <c r="Y1885">
        <v>2874000</v>
      </c>
      <c r="Z1885">
        <v>658515</v>
      </c>
      <c r="AA1885">
        <v>0.186415344308517</v>
      </c>
      <c r="AB1885" t="s">
        <v>6428</v>
      </c>
      <c r="AC1885" s="14" t="s">
        <v>6478</v>
      </c>
    </row>
    <row r="1886" spans="1:29" x14ac:dyDescent="0.25">
      <c r="A1886" t="s">
        <v>6148</v>
      </c>
      <c r="B1886" s="3">
        <v>45833</v>
      </c>
      <c r="C1886" t="s">
        <v>3885</v>
      </c>
      <c r="D1886" t="s">
        <v>6149</v>
      </c>
      <c r="E1886" t="s">
        <v>6411</v>
      </c>
      <c r="F1886" t="s">
        <v>93</v>
      </c>
      <c r="G1886">
        <v>30</v>
      </c>
      <c r="H1886" t="s">
        <v>128</v>
      </c>
      <c r="I1886" t="s">
        <v>129</v>
      </c>
      <c r="J1886" t="s">
        <v>174</v>
      </c>
      <c r="K1886" t="s">
        <v>242</v>
      </c>
      <c r="L1886" t="s">
        <v>132</v>
      </c>
      <c r="M1886">
        <v>5</v>
      </c>
      <c r="N1886">
        <v>780000</v>
      </c>
      <c r="O1886">
        <v>0.1</v>
      </c>
      <c r="P1886">
        <v>8000</v>
      </c>
      <c r="Q1886">
        <v>630000</v>
      </c>
      <c r="R1886" t="s">
        <v>134</v>
      </c>
      <c r="S1886" t="s">
        <v>148</v>
      </c>
      <c r="T1886" t="s">
        <v>101</v>
      </c>
      <c r="U1886">
        <v>3</v>
      </c>
      <c r="V1886">
        <v>3900000</v>
      </c>
      <c r="W1886">
        <v>390000</v>
      </c>
      <c r="X1886">
        <v>3510000</v>
      </c>
      <c r="Y1886">
        <v>3158000</v>
      </c>
      <c r="Z1886">
        <v>352000</v>
      </c>
      <c r="AA1886">
        <v>0.1002849002849</v>
      </c>
      <c r="AB1886" t="s">
        <v>6434</v>
      </c>
      <c r="AC1886" s="14" t="s">
        <v>6479</v>
      </c>
    </row>
    <row r="1887" spans="1:29" x14ac:dyDescent="0.25">
      <c r="A1887" t="s">
        <v>6151</v>
      </c>
      <c r="B1887" s="3">
        <v>45834</v>
      </c>
      <c r="C1887" t="s">
        <v>2120</v>
      </c>
      <c r="D1887" t="s">
        <v>2121</v>
      </c>
      <c r="E1887" t="s">
        <v>6152</v>
      </c>
      <c r="F1887" t="s">
        <v>107</v>
      </c>
      <c r="G1887">
        <v>47</v>
      </c>
      <c r="H1887" t="s">
        <v>310</v>
      </c>
      <c r="I1887" t="s">
        <v>263</v>
      </c>
      <c r="J1887" t="s">
        <v>96</v>
      </c>
      <c r="K1887" t="s">
        <v>425</v>
      </c>
      <c r="L1887" t="s">
        <v>146</v>
      </c>
      <c r="M1887">
        <v>7</v>
      </c>
      <c r="N1887">
        <v>45000</v>
      </c>
      <c r="O1887">
        <v>0.15</v>
      </c>
      <c r="P1887">
        <v>2500</v>
      </c>
      <c r="Q1887">
        <v>27000</v>
      </c>
      <c r="R1887" t="s">
        <v>6415</v>
      </c>
      <c r="S1887" t="s">
        <v>168</v>
      </c>
      <c r="T1887" t="s">
        <v>113</v>
      </c>
      <c r="U1887">
        <v>5</v>
      </c>
      <c r="V1887">
        <v>315000</v>
      </c>
      <c r="W1887">
        <v>47250</v>
      </c>
      <c r="X1887">
        <v>267750</v>
      </c>
      <c r="Y1887">
        <v>191500</v>
      </c>
      <c r="Z1887">
        <v>76250</v>
      </c>
      <c r="AA1887">
        <v>0.284780578898226</v>
      </c>
      <c r="AB1887" t="s">
        <v>6434</v>
      </c>
      <c r="AC1887" s="14" t="s">
        <v>6478</v>
      </c>
    </row>
    <row r="1888" spans="1:29" x14ac:dyDescent="0.25">
      <c r="A1888" t="s">
        <v>6153</v>
      </c>
      <c r="B1888" s="3">
        <v>45923</v>
      </c>
      <c r="C1888" t="s">
        <v>271</v>
      </c>
      <c r="D1888" t="s">
        <v>1295</v>
      </c>
      <c r="E1888" t="s">
        <v>6155</v>
      </c>
      <c r="F1888" t="s">
        <v>107</v>
      </c>
      <c r="G1888">
        <v>62</v>
      </c>
      <c r="H1888" t="s">
        <v>595</v>
      </c>
      <c r="I1888" t="s">
        <v>263</v>
      </c>
      <c r="J1888" t="s">
        <v>359</v>
      </c>
      <c r="K1888" t="s">
        <v>852</v>
      </c>
      <c r="L1888" t="s">
        <v>122</v>
      </c>
      <c r="M1888">
        <v>8</v>
      </c>
      <c r="N1888">
        <v>680000</v>
      </c>
      <c r="O1888">
        <v>0.1</v>
      </c>
      <c r="P1888">
        <v>0</v>
      </c>
      <c r="Q1888">
        <v>555000</v>
      </c>
      <c r="R1888" t="s">
        <v>167</v>
      </c>
      <c r="S1888" t="s">
        <v>100</v>
      </c>
      <c r="T1888" t="s">
        <v>101</v>
      </c>
      <c r="U1888">
        <v>1</v>
      </c>
      <c r="V1888">
        <v>5440000</v>
      </c>
      <c r="W1888">
        <v>544000</v>
      </c>
      <c r="X1888">
        <v>4896000</v>
      </c>
      <c r="Y1888">
        <v>4440000</v>
      </c>
      <c r="Z1888">
        <v>456000</v>
      </c>
      <c r="AA1888">
        <v>9.31372549019608E-2</v>
      </c>
      <c r="AB1888" t="s">
        <v>6435</v>
      </c>
      <c r="AC1888" s="14">
        <v>51</v>
      </c>
    </row>
    <row r="1889" spans="1:29" x14ac:dyDescent="0.25">
      <c r="A1889" t="s">
        <v>6156</v>
      </c>
      <c r="B1889" s="3">
        <v>45689</v>
      </c>
      <c r="C1889" t="s">
        <v>832</v>
      </c>
      <c r="D1889" t="s">
        <v>833</v>
      </c>
      <c r="E1889" t="s">
        <v>6157</v>
      </c>
      <c r="F1889" t="s">
        <v>107</v>
      </c>
      <c r="G1889">
        <v>33</v>
      </c>
      <c r="H1889" t="s">
        <v>581</v>
      </c>
      <c r="I1889" t="s">
        <v>144</v>
      </c>
      <c r="J1889" t="s">
        <v>359</v>
      </c>
      <c r="K1889" t="s">
        <v>121</v>
      </c>
      <c r="L1889" t="s">
        <v>122</v>
      </c>
      <c r="M1889">
        <v>7</v>
      </c>
      <c r="N1889">
        <v>720000</v>
      </c>
      <c r="O1889">
        <v>0.02</v>
      </c>
      <c r="P1889">
        <v>4000</v>
      </c>
      <c r="Q1889">
        <v>600000</v>
      </c>
      <c r="R1889" t="s">
        <v>6415</v>
      </c>
      <c r="S1889" t="s">
        <v>100</v>
      </c>
      <c r="T1889" t="s">
        <v>101</v>
      </c>
      <c r="U1889">
        <v>5</v>
      </c>
      <c r="V1889">
        <v>5040000</v>
      </c>
      <c r="W1889">
        <v>100800</v>
      </c>
      <c r="X1889">
        <v>4939200</v>
      </c>
      <c r="Y1889">
        <v>4204000</v>
      </c>
      <c r="Z1889">
        <v>735200</v>
      </c>
      <c r="AA1889">
        <v>0.14885001619695501</v>
      </c>
      <c r="AB1889" t="s">
        <v>6429</v>
      </c>
      <c r="AC1889" s="14" t="s">
        <v>6479</v>
      </c>
    </row>
    <row r="1890" spans="1:29" x14ac:dyDescent="0.25">
      <c r="A1890" t="s">
        <v>6158</v>
      </c>
      <c r="B1890" s="3">
        <v>46004</v>
      </c>
      <c r="C1890" t="s">
        <v>2344</v>
      </c>
      <c r="D1890" t="s">
        <v>3750</v>
      </c>
      <c r="E1890" t="s">
        <v>6159</v>
      </c>
      <c r="F1890" t="s">
        <v>107</v>
      </c>
      <c r="G1890">
        <v>56</v>
      </c>
      <c r="H1890" t="s">
        <v>262</v>
      </c>
      <c r="I1890" t="s">
        <v>263</v>
      </c>
      <c r="J1890" t="s">
        <v>109</v>
      </c>
      <c r="K1890" t="s">
        <v>425</v>
      </c>
      <c r="L1890" t="s">
        <v>146</v>
      </c>
      <c r="M1890">
        <v>7</v>
      </c>
      <c r="N1890">
        <v>45000</v>
      </c>
      <c r="O1890">
        <v>0.05</v>
      </c>
      <c r="P1890">
        <v>2500</v>
      </c>
      <c r="Q1890">
        <v>27000</v>
      </c>
      <c r="R1890" t="s">
        <v>219</v>
      </c>
      <c r="S1890" t="s">
        <v>148</v>
      </c>
      <c r="T1890" t="s">
        <v>101</v>
      </c>
      <c r="U1890">
        <v>4</v>
      </c>
      <c r="V1890">
        <v>315000</v>
      </c>
      <c r="W1890">
        <v>15750</v>
      </c>
      <c r="X1890">
        <v>299250</v>
      </c>
      <c r="Y1890">
        <v>191500</v>
      </c>
      <c r="Z1890">
        <v>107750</v>
      </c>
      <c r="AA1890">
        <v>0.36006683375104398</v>
      </c>
      <c r="AB1890" t="s">
        <v>6432</v>
      </c>
      <c r="AC1890" s="14">
        <v>51</v>
      </c>
    </row>
    <row r="1891" spans="1:29" x14ac:dyDescent="0.25">
      <c r="A1891" t="s">
        <v>6160</v>
      </c>
      <c r="B1891" s="3">
        <v>45855</v>
      </c>
      <c r="C1891" t="s">
        <v>676</v>
      </c>
      <c r="D1891" t="s">
        <v>677</v>
      </c>
      <c r="E1891" t="s">
        <v>6161</v>
      </c>
      <c r="F1891" t="s">
        <v>107</v>
      </c>
      <c r="G1891">
        <v>29</v>
      </c>
      <c r="H1891" t="s">
        <v>804</v>
      </c>
      <c r="I1891" t="s">
        <v>95</v>
      </c>
      <c r="J1891" t="s">
        <v>174</v>
      </c>
      <c r="K1891" t="s">
        <v>242</v>
      </c>
      <c r="L1891" t="s">
        <v>132</v>
      </c>
      <c r="M1891">
        <v>8</v>
      </c>
      <c r="N1891">
        <v>780000</v>
      </c>
      <c r="O1891">
        <v>0</v>
      </c>
      <c r="P1891">
        <v>2500</v>
      </c>
      <c r="Q1891">
        <v>630000</v>
      </c>
      <c r="R1891" t="s">
        <v>219</v>
      </c>
      <c r="S1891" t="s">
        <v>135</v>
      </c>
      <c r="T1891" t="s">
        <v>113</v>
      </c>
      <c r="U1891">
        <v>2</v>
      </c>
      <c r="V1891">
        <v>6240000</v>
      </c>
      <c r="W1891">
        <v>0</v>
      </c>
      <c r="X1891">
        <v>6240000</v>
      </c>
      <c r="Y1891">
        <v>5042500</v>
      </c>
      <c r="Z1891">
        <v>1197500</v>
      </c>
      <c r="AA1891">
        <v>0.19190705128205099</v>
      </c>
      <c r="AB1891" t="s">
        <v>6425</v>
      </c>
      <c r="AC1891" s="14" t="s">
        <v>6479</v>
      </c>
    </row>
    <row r="1892" spans="1:29" x14ac:dyDescent="0.25">
      <c r="A1892" t="s">
        <v>6162</v>
      </c>
      <c r="B1892" s="3">
        <v>45837</v>
      </c>
      <c r="C1892" t="s">
        <v>1909</v>
      </c>
      <c r="D1892" t="s">
        <v>1910</v>
      </c>
      <c r="E1892" t="s">
        <v>6163</v>
      </c>
      <c r="F1892" t="s">
        <v>107</v>
      </c>
      <c r="G1892">
        <v>42</v>
      </c>
      <c r="H1892" t="s">
        <v>310</v>
      </c>
      <c r="I1892" t="s">
        <v>263</v>
      </c>
      <c r="J1892" t="s">
        <v>359</v>
      </c>
      <c r="K1892" t="s">
        <v>1540</v>
      </c>
      <c r="L1892" t="s">
        <v>282</v>
      </c>
      <c r="M1892">
        <v>4</v>
      </c>
      <c r="N1892">
        <v>650000</v>
      </c>
      <c r="O1892">
        <v>0.02</v>
      </c>
      <c r="P1892">
        <v>12000</v>
      </c>
      <c r="Q1892">
        <v>520000</v>
      </c>
      <c r="R1892" t="s">
        <v>134</v>
      </c>
      <c r="S1892" t="s">
        <v>168</v>
      </c>
      <c r="T1892" t="s">
        <v>101</v>
      </c>
      <c r="U1892">
        <v>2</v>
      </c>
      <c r="V1892">
        <v>2600000</v>
      </c>
      <c r="W1892">
        <v>52000</v>
      </c>
      <c r="X1892">
        <v>2548000</v>
      </c>
      <c r="Y1892">
        <v>2092000</v>
      </c>
      <c r="Z1892">
        <v>456000</v>
      </c>
      <c r="AA1892">
        <v>0.17896389324960801</v>
      </c>
      <c r="AB1892" t="s">
        <v>6434</v>
      </c>
      <c r="AC1892" s="14" t="s">
        <v>6478</v>
      </c>
    </row>
    <row r="1893" spans="1:29" x14ac:dyDescent="0.25">
      <c r="A1893" t="s">
        <v>6164</v>
      </c>
      <c r="B1893" s="3">
        <v>45754</v>
      </c>
      <c r="C1893" t="s">
        <v>2320</v>
      </c>
      <c r="D1893" t="s">
        <v>2321</v>
      </c>
      <c r="E1893" t="s">
        <v>6165</v>
      </c>
      <c r="F1893" t="s">
        <v>93</v>
      </c>
      <c r="G1893">
        <v>59</v>
      </c>
      <c r="H1893" t="s">
        <v>128</v>
      </c>
      <c r="I1893" t="s">
        <v>129</v>
      </c>
      <c r="J1893" t="s">
        <v>359</v>
      </c>
      <c r="K1893" t="s">
        <v>175</v>
      </c>
      <c r="L1893" t="s">
        <v>132</v>
      </c>
      <c r="M1893">
        <v>4</v>
      </c>
      <c r="N1893">
        <v>900000</v>
      </c>
      <c r="O1893">
        <v>0.05</v>
      </c>
      <c r="P1893">
        <v>1500</v>
      </c>
      <c r="Q1893">
        <v>730000</v>
      </c>
      <c r="R1893" t="s">
        <v>167</v>
      </c>
      <c r="S1893" t="s">
        <v>148</v>
      </c>
      <c r="T1893" t="s">
        <v>113</v>
      </c>
      <c r="U1893">
        <v>4</v>
      </c>
      <c r="V1893">
        <v>3600000</v>
      </c>
      <c r="W1893">
        <v>180000</v>
      </c>
      <c r="X1893">
        <v>3420000</v>
      </c>
      <c r="Y1893">
        <v>2921500</v>
      </c>
      <c r="Z1893">
        <v>498500</v>
      </c>
      <c r="AA1893">
        <v>0.14576023391812901</v>
      </c>
      <c r="AB1893" t="s">
        <v>6431</v>
      </c>
      <c r="AC1893" s="14">
        <v>51</v>
      </c>
    </row>
    <row r="1894" spans="1:29" x14ac:dyDescent="0.25">
      <c r="A1894" t="s">
        <v>6166</v>
      </c>
      <c r="B1894" s="3">
        <v>46002</v>
      </c>
      <c r="C1894" t="s">
        <v>1216</v>
      </c>
      <c r="D1894" t="s">
        <v>1217</v>
      </c>
      <c r="E1894" t="s">
        <v>6167</v>
      </c>
      <c r="F1894" t="s">
        <v>93</v>
      </c>
      <c r="G1894">
        <v>49</v>
      </c>
      <c r="H1894" t="s">
        <v>595</v>
      </c>
      <c r="I1894" t="s">
        <v>263</v>
      </c>
      <c r="J1894" t="s">
        <v>165</v>
      </c>
      <c r="K1894" t="s">
        <v>156</v>
      </c>
      <c r="L1894" t="s">
        <v>111</v>
      </c>
      <c r="M1894">
        <v>6</v>
      </c>
      <c r="N1894">
        <v>290000</v>
      </c>
      <c r="O1894">
        <v>0.02</v>
      </c>
      <c r="P1894">
        <v>6000</v>
      </c>
      <c r="Q1894">
        <v>225000</v>
      </c>
      <c r="R1894" t="s">
        <v>134</v>
      </c>
      <c r="S1894" t="s">
        <v>168</v>
      </c>
      <c r="T1894" t="s">
        <v>113</v>
      </c>
      <c r="U1894">
        <v>4</v>
      </c>
      <c r="V1894">
        <v>1740000</v>
      </c>
      <c r="W1894">
        <v>34800</v>
      </c>
      <c r="X1894">
        <v>1705200</v>
      </c>
      <c r="Y1894">
        <v>1356000</v>
      </c>
      <c r="Z1894">
        <v>349200</v>
      </c>
      <c r="AA1894">
        <v>0.20478536242083001</v>
      </c>
      <c r="AB1894" t="s">
        <v>6432</v>
      </c>
      <c r="AC1894" s="14" t="s">
        <v>6478</v>
      </c>
    </row>
    <row r="1895" spans="1:29" x14ac:dyDescent="0.25">
      <c r="A1895" t="s">
        <v>6168</v>
      </c>
      <c r="B1895" s="3">
        <v>45760</v>
      </c>
      <c r="C1895" t="s">
        <v>2933</v>
      </c>
      <c r="D1895" t="s">
        <v>1139</v>
      </c>
      <c r="E1895" t="s">
        <v>6169</v>
      </c>
      <c r="F1895" t="s">
        <v>107</v>
      </c>
      <c r="G1895">
        <v>39</v>
      </c>
      <c r="H1895" t="s">
        <v>1279</v>
      </c>
      <c r="I1895" t="s">
        <v>144</v>
      </c>
      <c r="J1895" t="s">
        <v>130</v>
      </c>
      <c r="K1895" t="s">
        <v>425</v>
      </c>
      <c r="L1895" t="s">
        <v>146</v>
      </c>
      <c r="M1895">
        <v>1</v>
      </c>
      <c r="N1895">
        <v>45000</v>
      </c>
      <c r="O1895">
        <v>0.02</v>
      </c>
      <c r="P1895">
        <v>2500</v>
      </c>
      <c r="Q1895">
        <v>27000</v>
      </c>
      <c r="R1895" t="s">
        <v>167</v>
      </c>
      <c r="S1895" t="s">
        <v>100</v>
      </c>
      <c r="T1895" t="s">
        <v>113</v>
      </c>
      <c r="U1895">
        <v>3</v>
      </c>
      <c r="V1895">
        <v>45000</v>
      </c>
      <c r="W1895">
        <v>900</v>
      </c>
      <c r="X1895">
        <v>44100</v>
      </c>
      <c r="Y1895">
        <v>29500</v>
      </c>
      <c r="Z1895">
        <v>14600</v>
      </c>
      <c r="AA1895">
        <v>0.33106575963718798</v>
      </c>
      <c r="AB1895" t="s">
        <v>6431</v>
      </c>
      <c r="AC1895" s="14" t="s">
        <v>6478</v>
      </c>
    </row>
    <row r="1896" spans="1:29" x14ac:dyDescent="0.25">
      <c r="A1896" t="s">
        <v>6170</v>
      </c>
      <c r="B1896" s="3">
        <v>45978</v>
      </c>
      <c r="C1896" t="s">
        <v>368</v>
      </c>
      <c r="D1896" t="s">
        <v>3134</v>
      </c>
      <c r="E1896" t="s">
        <v>6171</v>
      </c>
      <c r="F1896" t="s">
        <v>93</v>
      </c>
      <c r="G1896">
        <v>18</v>
      </c>
      <c r="H1896" t="s">
        <v>1792</v>
      </c>
      <c r="I1896" t="s">
        <v>129</v>
      </c>
      <c r="J1896" t="s">
        <v>96</v>
      </c>
      <c r="K1896" t="s">
        <v>156</v>
      </c>
      <c r="L1896" t="s">
        <v>111</v>
      </c>
      <c r="M1896">
        <v>8</v>
      </c>
      <c r="N1896">
        <v>290000</v>
      </c>
      <c r="O1896">
        <v>0.05</v>
      </c>
      <c r="P1896">
        <v>2500</v>
      </c>
      <c r="Q1896">
        <v>225000</v>
      </c>
      <c r="R1896" t="s">
        <v>99</v>
      </c>
      <c r="S1896" t="s">
        <v>100</v>
      </c>
      <c r="T1896" t="s">
        <v>101</v>
      </c>
      <c r="U1896">
        <v>3</v>
      </c>
      <c r="V1896">
        <v>2320000</v>
      </c>
      <c r="W1896">
        <v>116000</v>
      </c>
      <c r="X1896">
        <v>2204000</v>
      </c>
      <c r="Y1896">
        <v>1802500</v>
      </c>
      <c r="Z1896">
        <v>401500</v>
      </c>
      <c r="AA1896">
        <v>0.18216878402903799</v>
      </c>
      <c r="AB1896" t="s">
        <v>6424</v>
      </c>
      <c r="AC1896" s="14" t="s">
        <v>6477</v>
      </c>
    </row>
    <row r="1897" spans="1:29" x14ac:dyDescent="0.25">
      <c r="A1897" t="s">
        <v>6172</v>
      </c>
      <c r="B1897" s="3">
        <v>45802</v>
      </c>
      <c r="C1897" t="s">
        <v>6173</v>
      </c>
      <c r="D1897" t="s">
        <v>6174</v>
      </c>
      <c r="E1897" t="s">
        <v>6175</v>
      </c>
      <c r="F1897" t="s">
        <v>93</v>
      </c>
      <c r="G1897">
        <v>45</v>
      </c>
      <c r="H1897" t="s">
        <v>338</v>
      </c>
      <c r="I1897" t="s">
        <v>120</v>
      </c>
      <c r="K1897" t="s">
        <v>1540</v>
      </c>
      <c r="L1897" t="s">
        <v>282</v>
      </c>
      <c r="M1897">
        <v>5</v>
      </c>
      <c r="N1897">
        <v>650000</v>
      </c>
      <c r="O1897">
        <v>0.05</v>
      </c>
      <c r="P1897">
        <v>12000</v>
      </c>
      <c r="Q1897">
        <v>520000</v>
      </c>
      <c r="R1897" t="s">
        <v>167</v>
      </c>
      <c r="S1897" t="s">
        <v>100</v>
      </c>
      <c r="T1897" t="s">
        <v>101</v>
      </c>
      <c r="U1897">
        <v>2</v>
      </c>
      <c r="V1897">
        <v>3250000</v>
      </c>
      <c r="W1897">
        <v>162500</v>
      </c>
      <c r="X1897">
        <v>3087500</v>
      </c>
      <c r="Y1897">
        <v>2612000</v>
      </c>
      <c r="Z1897">
        <v>475500</v>
      </c>
      <c r="AA1897">
        <v>0.15400809716599201</v>
      </c>
      <c r="AB1897" t="s">
        <v>6430</v>
      </c>
      <c r="AC1897" s="14" t="s">
        <v>6478</v>
      </c>
    </row>
    <row r="1898" spans="1:29" x14ac:dyDescent="0.25">
      <c r="A1898" t="s">
        <v>6176</v>
      </c>
      <c r="B1898" s="3">
        <v>46012</v>
      </c>
      <c r="C1898" t="s">
        <v>882</v>
      </c>
      <c r="E1898" t="s">
        <v>6177</v>
      </c>
      <c r="F1898" t="s">
        <v>107</v>
      </c>
      <c r="G1898">
        <v>24</v>
      </c>
      <c r="H1898" t="s">
        <v>295</v>
      </c>
      <c r="I1898" t="s">
        <v>120</v>
      </c>
      <c r="J1898" t="s">
        <v>109</v>
      </c>
      <c r="K1898" t="s">
        <v>242</v>
      </c>
      <c r="L1898" t="s">
        <v>132</v>
      </c>
      <c r="M1898">
        <v>1</v>
      </c>
      <c r="N1898">
        <v>780000</v>
      </c>
      <c r="O1898">
        <v>0.02</v>
      </c>
      <c r="P1898">
        <v>0</v>
      </c>
      <c r="Q1898">
        <v>630000</v>
      </c>
      <c r="R1898" t="s">
        <v>167</v>
      </c>
      <c r="S1898" t="s">
        <v>100</v>
      </c>
      <c r="T1898" t="s">
        <v>101</v>
      </c>
      <c r="U1898">
        <v>5</v>
      </c>
      <c r="V1898">
        <v>780000</v>
      </c>
      <c r="W1898">
        <v>15600</v>
      </c>
      <c r="X1898">
        <v>764400</v>
      </c>
      <c r="Y1898">
        <v>630000</v>
      </c>
      <c r="Z1898">
        <v>134400</v>
      </c>
      <c r="AA1898">
        <v>0.175824175824176</v>
      </c>
      <c r="AB1898" t="s">
        <v>6432</v>
      </c>
      <c r="AC1898" s="14" t="s">
        <v>6477</v>
      </c>
    </row>
    <row r="1899" spans="1:29" x14ac:dyDescent="0.25">
      <c r="A1899" t="s">
        <v>6178</v>
      </c>
      <c r="B1899" s="3">
        <v>45994</v>
      </c>
      <c r="C1899" t="s">
        <v>2226</v>
      </c>
      <c r="D1899" t="s">
        <v>2227</v>
      </c>
      <c r="E1899" t="s">
        <v>6179</v>
      </c>
      <c r="F1899" t="s">
        <v>93</v>
      </c>
      <c r="G1899">
        <v>22</v>
      </c>
      <c r="H1899" t="s">
        <v>338</v>
      </c>
      <c r="I1899" t="s">
        <v>120</v>
      </c>
      <c r="J1899" t="s">
        <v>174</v>
      </c>
      <c r="K1899" t="s">
        <v>121</v>
      </c>
      <c r="L1899" t="s">
        <v>122</v>
      </c>
      <c r="M1899">
        <v>2</v>
      </c>
      <c r="N1899">
        <v>720000</v>
      </c>
      <c r="O1899">
        <v>0</v>
      </c>
      <c r="P1899">
        <v>8000</v>
      </c>
      <c r="Q1899">
        <v>600000</v>
      </c>
      <c r="R1899" t="s">
        <v>6415</v>
      </c>
      <c r="S1899" t="s">
        <v>100</v>
      </c>
      <c r="T1899" t="s">
        <v>101</v>
      </c>
      <c r="U1899">
        <v>2</v>
      </c>
      <c r="V1899">
        <v>1440000</v>
      </c>
      <c r="W1899">
        <v>0</v>
      </c>
      <c r="X1899">
        <v>1440000</v>
      </c>
      <c r="Y1899">
        <v>1208000</v>
      </c>
      <c r="Z1899">
        <v>232000</v>
      </c>
      <c r="AA1899">
        <v>0.16111111111111101</v>
      </c>
      <c r="AB1899" t="s">
        <v>6432</v>
      </c>
      <c r="AC1899" s="14" t="s">
        <v>6477</v>
      </c>
    </row>
    <row r="1900" spans="1:29" x14ac:dyDescent="0.25">
      <c r="A1900" t="s">
        <v>6180</v>
      </c>
      <c r="B1900" s="3">
        <v>45862</v>
      </c>
      <c r="C1900" t="s">
        <v>4978</v>
      </c>
      <c r="D1900" t="s">
        <v>5164</v>
      </c>
      <c r="E1900" t="s">
        <v>6181</v>
      </c>
      <c r="F1900" t="s">
        <v>93</v>
      </c>
      <c r="G1900">
        <v>22</v>
      </c>
      <c r="H1900" t="s">
        <v>581</v>
      </c>
      <c r="I1900" t="s">
        <v>144</v>
      </c>
      <c r="J1900" t="s">
        <v>155</v>
      </c>
      <c r="K1900" t="s">
        <v>520</v>
      </c>
      <c r="L1900" t="s">
        <v>111</v>
      </c>
      <c r="M1900">
        <v>2</v>
      </c>
      <c r="N1900">
        <v>410000</v>
      </c>
      <c r="O1900">
        <v>0</v>
      </c>
      <c r="P1900">
        <v>4000</v>
      </c>
      <c r="Q1900">
        <v>325000</v>
      </c>
      <c r="R1900" t="s">
        <v>219</v>
      </c>
      <c r="S1900" t="s">
        <v>100</v>
      </c>
      <c r="T1900" t="s">
        <v>101</v>
      </c>
      <c r="U1900">
        <v>1</v>
      </c>
      <c r="V1900">
        <v>820000</v>
      </c>
      <c r="W1900">
        <v>0</v>
      </c>
      <c r="X1900">
        <v>820000</v>
      </c>
      <c r="Y1900">
        <v>654000</v>
      </c>
      <c r="Z1900">
        <v>166000</v>
      </c>
      <c r="AA1900">
        <v>0.202439024390244</v>
      </c>
      <c r="AB1900" t="s">
        <v>6425</v>
      </c>
      <c r="AC1900" s="14" t="s">
        <v>6477</v>
      </c>
    </row>
    <row r="1901" spans="1:29" x14ac:dyDescent="0.25">
      <c r="A1901" t="s">
        <v>6182</v>
      </c>
      <c r="B1901" s="3">
        <v>46008</v>
      </c>
      <c r="C1901" t="s">
        <v>984</v>
      </c>
      <c r="D1901" t="s">
        <v>985</v>
      </c>
      <c r="E1901" t="s">
        <v>6183</v>
      </c>
      <c r="F1901" t="s">
        <v>107</v>
      </c>
      <c r="G1901">
        <v>43</v>
      </c>
      <c r="H1901" t="s">
        <v>119</v>
      </c>
      <c r="I1901" t="s">
        <v>120</v>
      </c>
      <c r="J1901" t="s">
        <v>130</v>
      </c>
      <c r="K1901" t="s">
        <v>281</v>
      </c>
      <c r="L1901" t="s">
        <v>282</v>
      </c>
      <c r="M1901">
        <v>1</v>
      </c>
      <c r="N1901">
        <v>250000</v>
      </c>
      <c r="O1901">
        <v>0.02</v>
      </c>
      <c r="P1901">
        <v>6000</v>
      </c>
      <c r="Q1901">
        <v>190000</v>
      </c>
      <c r="R1901" t="s">
        <v>99</v>
      </c>
      <c r="S1901" t="s">
        <v>100</v>
      </c>
      <c r="T1901" t="s">
        <v>101</v>
      </c>
      <c r="U1901">
        <v>3</v>
      </c>
      <c r="V1901">
        <v>250000</v>
      </c>
      <c r="W1901">
        <v>5000</v>
      </c>
      <c r="X1901">
        <v>245000</v>
      </c>
      <c r="Y1901">
        <v>196000</v>
      </c>
      <c r="Z1901">
        <v>49000</v>
      </c>
      <c r="AA1901">
        <v>0.2</v>
      </c>
      <c r="AB1901" t="s">
        <v>6432</v>
      </c>
      <c r="AC1901" s="14" t="s">
        <v>6478</v>
      </c>
    </row>
    <row r="1902" spans="1:29" x14ac:dyDescent="0.25">
      <c r="A1902" t="s">
        <v>6184</v>
      </c>
      <c r="B1902" s="3">
        <v>45745</v>
      </c>
      <c r="C1902" t="s">
        <v>1666</v>
      </c>
      <c r="D1902" t="s">
        <v>1667</v>
      </c>
      <c r="E1902" t="s">
        <v>6185</v>
      </c>
      <c r="F1902" t="s">
        <v>93</v>
      </c>
      <c r="G1902">
        <v>36</v>
      </c>
      <c r="H1902" t="s">
        <v>595</v>
      </c>
      <c r="I1902" t="s">
        <v>263</v>
      </c>
      <c r="J1902" t="s">
        <v>130</v>
      </c>
      <c r="K1902" t="s">
        <v>175</v>
      </c>
      <c r="L1902" t="s">
        <v>132</v>
      </c>
      <c r="M1902">
        <v>8</v>
      </c>
      <c r="N1902">
        <v>900000</v>
      </c>
      <c r="O1902">
        <v>0.05</v>
      </c>
      <c r="P1902">
        <v>2500</v>
      </c>
      <c r="Q1902">
        <v>730000</v>
      </c>
      <c r="R1902" t="s">
        <v>167</v>
      </c>
      <c r="S1902" t="s">
        <v>168</v>
      </c>
      <c r="T1902" t="s">
        <v>101</v>
      </c>
      <c r="U1902">
        <v>3</v>
      </c>
      <c r="V1902">
        <v>7200000</v>
      </c>
      <c r="W1902">
        <v>360000</v>
      </c>
      <c r="X1902">
        <v>6840000</v>
      </c>
      <c r="Y1902">
        <v>5842500</v>
      </c>
      <c r="Z1902">
        <v>997500</v>
      </c>
      <c r="AA1902">
        <v>0.14583333333333301</v>
      </c>
      <c r="AB1902" t="s">
        <v>6428</v>
      </c>
      <c r="AC1902" s="14" t="s">
        <v>6478</v>
      </c>
    </row>
    <row r="1903" spans="1:29" x14ac:dyDescent="0.25">
      <c r="A1903" t="s">
        <v>6186</v>
      </c>
      <c r="B1903" s="3">
        <v>45764</v>
      </c>
      <c r="C1903" t="s">
        <v>6187</v>
      </c>
      <c r="D1903" t="s">
        <v>6188</v>
      </c>
      <c r="E1903" t="s">
        <v>6189</v>
      </c>
      <c r="F1903" t="s">
        <v>107</v>
      </c>
      <c r="G1903">
        <v>53</v>
      </c>
      <c r="H1903" t="s">
        <v>310</v>
      </c>
      <c r="I1903" t="s">
        <v>263</v>
      </c>
      <c r="J1903" t="s">
        <v>359</v>
      </c>
      <c r="K1903" t="s">
        <v>175</v>
      </c>
      <c r="L1903" t="s">
        <v>132</v>
      </c>
      <c r="M1903">
        <v>3</v>
      </c>
      <c r="N1903">
        <v>900000</v>
      </c>
      <c r="O1903">
        <v>0.02</v>
      </c>
      <c r="P1903">
        <v>6000</v>
      </c>
      <c r="Q1903">
        <v>730000</v>
      </c>
      <c r="R1903" t="s">
        <v>167</v>
      </c>
      <c r="S1903" t="s">
        <v>100</v>
      </c>
      <c r="T1903" t="s">
        <v>101</v>
      </c>
      <c r="U1903">
        <v>3</v>
      </c>
      <c r="V1903">
        <v>2700000</v>
      </c>
      <c r="W1903">
        <v>54000</v>
      </c>
      <c r="X1903">
        <v>2646000</v>
      </c>
      <c r="Y1903">
        <v>2196000</v>
      </c>
      <c r="Z1903">
        <v>450000</v>
      </c>
      <c r="AA1903">
        <v>0.17006802721088399</v>
      </c>
      <c r="AB1903" t="s">
        <v>6431</v>
      </c>
      <c r="AC1903" s="14">
        <v>51</v>
      </c>
    </row>
    <row r="1904" spans="1:29" x14ac:dyDescent="0.25">
      <c r="A1904" t="s">
        <v>6190</v>
      </c>
      <c r="B1904" s="3">
        <v>45664</v>
      </c>
      <c r="C1904" t="s">
        <v>631</v>
      </c>
      <c r="D1904" t="s">
        <v>632</v>
      </c>
      <c r="E1904" t="s">
        <v>6191</v>
      </c>
      <c r="F1904" t="s">
        <v>93</v>
      </c>
      <c r="G1904">
        <v>26</v>
      </c>
      <c r="H1904" t="s">
        <v>377</v>
      </c>
      <c r="I1904" t="s">
        <v>95</v>
      </c>
      <c r="J1904" t="s">
        <v>174</v>
      </c>
      <c r="K1904" t="s">
        <v>311</v>
      </c>
      <c r="L1904" t="s">
        <v>122</v>
      </c>
      <c r="M1904">
        <v>8</v>
      </c>
      <c r="N1904">
        <v>850000</v>
      </c>
      <c r="O1904">
        <v>0.15</v>
      </c>
      <c r="P1904">
        <v>6000</v>
      </c>
      <c r="Q1904">
        <v>710000</v>
      </c>
      <c r="R1904" t="s">
        <v>219</v>
      </c>
      <c r="S1904" t="s">
        <v>100</v>
      </c>
      <c r="T1904" t="s">
        <v>101</v>
      </c>
      <c r="U1904">
        <v>5</v>
      </c>
      <c r="V1904">
        <v>6800000</v>
      </c>
      <c r="W1904">
        <v>1020000</v>
      </c>
      <c r="X1904">
        <v>5780000</v>
      </c>
      <c r="Y1904">
        <v>5686000</v>
      </c>
      <c r="Z1904">
        <v>94000</v>
      </c>
      <c r="AA1904">
        <v>1.6262975778546698E-2</v>
      </c>
      <c r="AB1904" t="s">
        <v>6426</v>
      </c>
      <c r="AC1904" s="14" t="s">
        <v>6479</v>
      </c>
    </row>
    <row r="1905" spans="1:29" x14ac:dyDescent="0.25">
      <c r="A1905" t="s">
        <v>6192</v>
      </c>
      <c r="B1905" s="3">
        <v>46008</v>
      </c>
      <c r="C1905" t="s">
        <v>555</v>
      </c>
      <c r="D1905" t="s">
        <v>556</v>
      </c>
      <c r="E1905" t="s">
        <v>6193</v>
      </c>
      <c r="F1905" t="s">
        <v>107</v>
      </c>
      <c r="G1905">
        <v>57</v>
      </c>
      <c r="H1905" t="s">
        <v>262</v>
      </c>
      <c r="I1905" t="s">
        <v>263</v>
      </c>
      <c r="J1905" t="s">
        <v>155</v>
      </c>
      <c r="K1905" t="s">
        <v>388</v>
      </c>
      <c r="L1905" t="s">
        <v>132</v>
      </c>
      <c r="M1905">
        <v>7</v>
      </c>
      <c r="N1905">
        <v>510000</v>
      </c>
      <c r="O1905">
        <v>0</v>
      </c>
      <c r="P1905">
        <v>6000</v>
      </c>
      <c r="Q1905">
        <v>410000</v>
      </c>
      <c r="R1905" t="s">
        <v>219</v>
      </c>
      <c r="S1905" t="s">
        <v>135</v>
      </c>
      <c r="T1905" t="s">
        <v>101</v>
      </c>
      <c r="U1905">
        <v>5</v>
      </c>
      <c r="V1905">
        <v>3570000</v>
      </c>
      <c r="W1905">
        <v>0</v>
      </c>
      <c r="X1905">
        <v>3570000</v>
      </c>
      <c r="Y1905">
        <v>2876000</v>
      </c>
      <c r="Z1905">
        <v>694000</v>
      </c>
      <c r="AA1905">
        <v>0.19439775910364099</v>
      </c>
      <c r="AB1905" t="s">
        <v>6432</v>
      </c>
      <c r="AC1905" s="14">
        <v>51</v>
      </c>
    </row>
    <row r="1906" spans="1:29" x14ac:dyDescent="0.25">
      <c r="A1906" t="s">
        <v>6194</v>
      </c>
      <c r="B1906" s="3">
        <v>45994</v>
      </c>
      <c r="C1906" t="s">
        <v>410</v>
      </c>
      <c r="D1906" t="s">
        <v>411</v>
      </c>
      <c r="E1906" t="s">
        <v>6195</v>
      </c>
      <c r="F1906" t="s">
        <v>107</v>
      </c>
      <c r="G1906">
        <v>26</v>
      </c>
      <c r="H1906" t="s">
        <v>119</v>
      </c>
      <c r="I1906" t="s">
        <v>120</v>
      </c>
      <c r="J1906" t="s">
        <v>212</v>
      </c>
      <c r="K1906" t="s">
        <v>1540</v>
      </c>
      <c r="L1906" t="s">
        <v>282</v>
      </c>
      <c r="M1906">
        <v>7</v>
      </c>
      <c r="N1906">
        <v>650000</v>
      </c>
      <c r="O1906">
        <v>0.1</v>
      </c>
      <c r="P1906">
        <v>4000</v>
      </c>
      <c r="Q1906">
        <v>520000</v>
      </c>
      <c r="R1906" t="s">
        <v>219</v>
      </c>
      <c r="S1906" t="s">
        <v>135</v>
      </c>
      <c r="T1906" t="s">
        <v>101</v>
      </c>
      <c r="U1906">
        <v>5</v>
      </c>
      <c r="V1906">
        <v>4550000</v>
      </c>
      <c r="W1906">
        <v>455000</v>
      </c>
      <c r="X1906">
        <v>4095000</v>
      </c>
      <c r="Y1906">
        <v>3644000</v>
      </c>
      <c r="Z1906">
        <v>451000</v>
      </c>
      <c r="AA1906">
        <v>0.11013431013431001</v>
      </c>
      <c r="AB1906" t="s">
        <v>6432</v>
      </c>
      <c r="AC1906" s="14" t="s">
        <v>6479</v>
      </c>
    </row>
    <row r="1907" spans="1:29" x14ac:dyDescent="0.25">
      <c r="A1907" t="s">
        <v>6196</v>
      </c>
      <c r="B1907" s="3">
        <v>45944</v>
      </c>
      <c r="C1907" t="s">
        <v>2497</v>
      </c>
      <c r="D1907" t="s">
        <v>1399</v>
      </c>
      <c r="E1907" t="s">
        <v>6197</v>
      </c>
      <c r="F1907" t="s">
        <v>107</v>
      </c>
      <c r="G1907">
        <v>40</v>
      </c>
      <c r="H1907" t="s">
        <v>377</v>
      </c>
      <c r="I1907" t="s">
        <v>95</v>
      </c>
      <c r="J1907" t="s">
        <v>165</v>
      </c>
      <c r="K1907" t="s">
        <v>242</v>
      </c>
      <c r="L1907" t="s">
        <v>132</v>
      </c>
      <c r="M1907">
        <v>4</v>
      </c>
      <c r="N1907">
        <v>780000</v>
      </c>
      <c r="O1907">
        <v>0.1</v>
      </c>
      <c r="P1907">
        <v>1500</v>
      </c>
      <c r="Q1907">
        <v>630000</v>
      </c>
      <c r="R1907" t="s">
        <v>6415</v>
      </c>
      <c r="S1907" t="s">
        <v>148</v>
      </c>
      <c r="T1907" t="s">
        <v>113</v>
      </c>
      <c r="U1907">
        <v>5</v>
      </c>
      <c r="V1907">
        <v>3120000</v>
      </c>
      <c r="W1907">
        <v>312000</v>
      </c>
      <c r="X1907">
        <v>2808000</v>
      </c>
      <c r="Y1907">
        <v>2521500</v>
      </c>
      <c r="Z1907">
        <v>286500</v>
      </c>
      <c r="AA1907">
        <v>0.102029914529915</v>
      </c>
      <c r="AB1907" t="s">
        <v>6427</v>
      </c>
      <c r="AC1907" s="14" t="s">
        <v>6478</v>
      </c>
    </row>
    <row r="1908" spans="1:29" x14ac:dyDescent="0.25">
      <c r="A1908" t="s">
        <v>6198</v>
      </c>
      <c r="B1908" s="3">
        <v>45746</v>
      </c>
      <c r="C1908" t="s">
        <v>6199</v>
      </c>
      <c r="D1908" t="s">
        <v>513</v>
      </c>
      <c r="E1908" t="s">
        <v>6200</v>
      </c>
      <c r="F1908" t="s">
        <v>93</v>
      </c>
      <c r="G1908">
        <v>50</v>
      </c>
      <c r="H1908" t="s">
        <v>119</v>
      </c>
      <c r="I1908" t="s">
        <v>120</v>
      </c>
      <c r="J1908" t="s">
        <v>174</v>
      </c>
      <c r="K1908" t="s">
        <v>281</v>
      </c>
      <c r="L1908" t="s">
        <v>282</v>
      </c>
      <c r="M1908">
        <v>5</v>
      </c>
      <c r="N1908">
        <v>250000</v>
      </c>
      <c r="O1908">
        <v>0.15</v>
      </c>
      <c r="P1908">
        <v>6000</v>
      </c>
      <c r="Q1908">
        <v>190000</v>
      </c>
      <c r="R1908" t="s">
        <v>219</v>
      </c>
      <c r="S1908" t="s">
        <v>100</v>
      </c>
      <c r="T1908" t="s">
        <v>101</v>
      </c>
      <c r="U1908">
        <v>4</v>
      </c>
      <c r="V1908">
        <v>1250000</v>
      </c>
      <c r="W1908">
        <v>187500</v>
      </c>
      <c r="X1908">
        <v>1062500</v>
      </c>
      <c r="Y1908">
        <v>956000</v>
      </c>
      <c r="Z1908">
        <v>106500</v>
      </c>
      <c r="AA1908">
        <v>0.10023529411764701</v>
      </c>
      <c r="AB1908" t="s">
        <v>6428</v>
      </c>
      <c r="AC1908" s="14" t="s">
        <v>6478</v>
      </c>
    </row>
    <row r="1909" spans="1:29" x14ac:dyDescent="0.25">
      <c r="A1909" t="s">
        <v>6201</v>
      </c>
      <c r="B1909" s="3">
        <v>45687</v>
      </c>
      <c r="C1909" t="s">
        <v>562</v>
      </c>
      <c r="D1909" t="s">
        <v>563</v>
      </c>
      <c r="E1909" t="s">
        <v>6203</v>
      </c>
      <c r="F1909" t="s">
        <v>107</v>
      </c>
      <c r="G1909">
        <v>53</v>
      </c>
      <c r="H1909" t="s">
        <v>119</v>
      </c>
      <c r="I1909" t="s">
        <v>120</v>
      </c>
      <c r="J1909" t="s">
        <v>212</v>
      </c>
      <c r="K1909" t="s">
        <v>520</v>
      </c>
      <c r="L1909" t="s">
        <v>111</v>
      </c>
      <c r="M1909">
        <v>8</v>
      </c>
      <c r="N1909">
        <v>410000</v>
      </c>
      <c r="O1909">
        <v>0.05</v>
      </c>
      <c r="P1909">
        <v>12000</v>
      </c>
      <c r="Q1909">
        <v>325000</v>
      </c>
      <c r="R1909" t="s">
        <v>167</v>
      </c>
      <c r="S1909" t="s">
        <v>168</v>
      </c>
      <c r="T1909" t="s">
        <v>101</v>
      </c>
      <c r="U1909">
        <v>3</v>
      </c>
      <c r="V1909">
        <v>3280000</v>
      </c>
      <c r="W1909">
        <v>164000</v>
      </c>
      <c r="X1909">
        <v>3116000</v>
      </c>
      <c r="Y1909">
        <v>2612000</v>
      </c>
      <c r="Z1909">
        <v>504000</v>
      </c>
      <c r="AA1909">
        <v>0.161745827984596</v>
      </c>
      <c r="AB1909" t="s">
        <v>6426</v>
      </c>
      <c r="AC1909" s="14">
        <v>51</v>
      </c>
    </row>
    <row r="1910" spans="1:29" x14ac:dyDescent="0.25">
      <c r="A1910" t="s">
        <v>6204</v>
      </c>
      <c r="B1910" s="3">
        <v>45761</v>
      </c>
      <c r="C1910" t="s">
        <v>2967</v>
      </c>
      <c r="D1910" t="s">
        <v>2968</v>
      </c>
      <c r="E1910" t="s">
        <v>6205</v>
      </c>
      <c r="F1910" t="s">
        <v>107</v>
      </c>
      <c r="G1910">
        <v>40</v>
      </c>
      <c r="H1910" t="s">
        <v>128</v>
      </c>
      <c r="I1910" t="s">
        <v>129</v>
      </c>
      <c r="J1910" t="s">
        <v>174</v>
      </c>
      <c r="K1910" t="s">
        <v>520</v>
      </c>
      <c r="L1910" t="s">
        <v>111</v>
      </c>
      <c r="M1910">
        <v>5</v>
      </c>
      <c r="N1910">
        <v>410000</v>
      </c>
      <c r="O1910">
        <v>0.15</v>
      </c>
      <c r="P1910">
        <v>8000</v>
      </c>
      <c r="Q1910">
        <v>325000</v>
      </c>
      <c r="R1910" t="s">
        <v>99</v>
      </c>
      <c r="S1910" t="s">
        <v>100</v>
      </c>
      <c r="T1910" t="s">
        <v>101</v>
      </c>
      <c r="U1910">
        <v>2</v>
      </c>
      <c r="V1910">
        <v>2050000</v>
      </c>
      <c r="W1910">
        <v>307500</v>
      </c>
      <c r="X1910">
        <v>1742500</v>
      </c>
      <c r="Y1910">
        <v>1633000</v>
      </c>
      <c r="Z1910">
        <v>109500</v>
      </c>
      <c r="AA1910">
        <v>6.2840746054519406E-2</v>
      </c>
      <c r="AB1910" t="s">
        <v>6431</v>
      </c>
      <c r="AC1910" s="14" t="s">
        <v>6478</v>
      </c>
    </row>
    <row r="1911" spans="1:29" x14ac:dyDescent="0.25">
      <c r="A1911" t="s">
        <v>6206</v>
      </c>
      <c r="B1911" s="3">
        <v>45852</v>
      </c>
      <c r="C1911" t="s">
        <v>867</v>
      </c>
      <c r="D1911" t="s">
        <v>868</v>
      </c>
      <c r="E1911" t="s">
        <v>6207</v>
      </c>
      <c r="F1911" t="s">
        <v>107</v>
      </c>
      <c r="G1911">
        <v>43</v>
      </c>
      <c r="H1911" t="s">
        <v>558</v>
      </c>
      <c r="I1911" t="s">
        <v>129</v>
      </c>
      <c r="J1911" t="s">
        <v>109</v>
      </c>
      <c r="K1911" t="s">
        <v>242</v>
      </c>
      <c r="L1911" t="s">
        <v>132</v>
      </c>
      <c r="M1911">
        <v>8</v>
      </c>
      <c r="N1911">
        <v>780000</v>
      </c>
      <c r="O1911">
        <v>0.1</v>
      </c>
      <c r="P1911">
        <v>8000</v>
      </c>
      <c r="Q1911">
        <v>630000</v>
      </c>
      <c r="R1911" t="s">
        <v>99</v>
      </c>
      <c r="S1911" t="s">
        <v>100</v>
      </c>
      <c r="T1911" t="s">
        <v>101</v>
      </c>
      <c r="U1911">
        <v>5</v>
      </c>
      <c r="V1911">
        <v>6240000</v>
      </c>
      <c r="W1911">
        <v>624000</v>
      </c>
      <c r="X1911">
        <v>5616000</v>
      </c>
      <c r="Y1911">
        <v>5048000</v>
      </c>
      <c r="Z1911">
        <v>568000</v>
      </c>
      <c r="AA1911">
        <v>0.10113960113960099</v>
      </c>
      <c r="AB1911" t="s">
        <v>6425</v>
      </c>
      <c r="AC1911" s="14" t="s">
        <v>6478</v>
      </c>
    </row>
    <row r="1912" spans="1:29" x14ac:dyDescent="0.25">
      <c r="A1912" t="s">
        <v>6208</v>
      </c>
      <c r="B1912" s="3">
        <v>45730</v>
      </c>
      <c r="C1912" t="s">
        <v>2250</v>
      </c>
      <c r="D1912" t="s">
        <v>2251</v>
      </c>
      <c r="E1912" t="s">
        <v>6210</v>
      </c>
      <c r="F1912" t="s">
        <v>93</v>
      </c>
      <c r="G1912">
        <v>64</v>
      </c>
      <c r="H1912" t="s">
        <v>154</v>
      </c>
      <c r="I1912" t="s">
        <v>95</v>
      </c>
      <c r="J1912" t="s">
        <v>165</v>
      </c>
      <c r="K1912" t="s">
        <v>520</v>
      </c>
      <c r="L1912" t="s">
        <v>111</v>
      </c>
      <c r="M1912">
        <v>2</v>
      </c>
      <c r="N1912">
        <v>410000</v>
      </c>
      <c r="O1912">
        <v>0.02</v>
      </c>
      <c r="P1912">
        <v>12000</v>
      </c>
      <c r="Q1912">
        <v>325000</v>
      </c>
      <c r="R1912" t="s">
        <v>99</v>
      </c>
      <c r="S1912" t="s">
        <v>100</v>
      </c>
      <c r="T1912" t="s">
        <v>113</v>
      </c>
      <c r="U1912">
        <v>5</v>
      </c>
      <c r="V1912">
        <v>820000</v>
      </c>
      <c r="W1912">
        <v>16400</v>
      </c>
      <c r="X1912">
        <v>803600</v>
      </c>
      <c r="Y1912">
        <v>662000</v>
      </c>
      <c r="Z1912">
        <v>141600</v>
      </c>
      <c r="AA1912">
        <v>0.17620706819313101</v>
      </c>
      <c r="AB1912" t="s">
        <v>6428</v>
      </c>
      <c r="AC1912" s="14">
        <v>51</v>
      </c>
    </row>
    <row r="1913" spans="1:29" x14ac:dyDescent="0.25">
      <c r="A1913" t="s">
        <v>6211</v>
      </c>
      <c r="B1913" s="3">
        <v>45748</v>
      </c>
      <c r="C1913" t="s">
        <v>2564</v>
      </c>
      <c r="D1913" t="s">
        <v>6212</v>
      </c>
      <c r="E1913" t="s">
        <v>6213</v>
      </c>
      <c r="F1913" t="s">
        <v>107</v>
      </c>
      <c r="G1913">
        <v>54</v>
      </c>
      <c r="H1913" t="s">
        <v>581</v>
      </c>
      <c r="I1913" t="s">
        <v>144</v>
      </c>
      <c r="J1913" t="s">
        <v>155</v>
      </c>
      <c r="K1913" t="s">
        <v>1540</v>
      </c>
      <c r="L1913" t="s">
        <v>282</v>
      </c>
      <c r="M1913">
        <v>3</v>
      </c>
      <c r="N1913">
        <v>650000</v>
      </c>
      <c r="O1913">
        <v>0.15</v>
      </c>
      <c r="P1913">
        <v>1500</v>
      </c>
      <c r="Q1913">
        <v>520000</v>
      </c>
      <c r="R1913" t="s">
        <v>167</v>
      </c>
      <c r="S1913" t="s">
        <v>148</v>
      </c>
      <c r="T1913" t="s">
        <v>101</v>
      </c>
      <c r="U1913">
        <v>3</v>
      </c>
      <c r="V1913">
        <v>1950000</v>
      </c>
      <c r="W1913">
        <v>292500</v>
      </c>
      <c r="X1913">
        <v>1657500</v>
      </c>
      <c r="Y1913">
        <v>1561500</v>
      </c>
      <c r="Z1913">
        <v>96000</v>
      </c>
      <c r="AA1913">
        <v>5.7918552036199097E-2</v>
      </c>
      <c r="AB1913" t="s">
        <v>6431</v>
      </c>
      <c r="AC1913" s="14">
        <v>51</v>
      </c>
    </row>
    <row r="1914" spans="1:29" x14ac:dyDescent="0.25">
      <c r="A1914" t="s">
        <v>6214</v>
      </c>
      <c r="B1914" s="3">
        <v>45871</v>
      </c>
      <c r="C1914" t="s">
        <v>578</v>
      </c>
      <c r="D1914" t="s">
        <v>1035</v>
      </c>
      <c r="E1914" t="s">
        <v>6215</v>
      </c>
      <c r="F1914" t="s">
        <v>93</v>
      </c>
      <c r="G1914">
        <v>46</v>
      </c>
      <c r="H1914" t="s">
        <v>1279</v>
      </c>
      <c r="I1914" t="s">
        <v>144</v>
      </c>
      <c r="J1914" t="s">
        <v>155</v>
      </c>
      <c r="K1914" t="s">
        <v>852</v>
      </c>
      <c r="L1914" t="s">
        <v>122</v>
      </c>
      <c r="M1914">
        <v>1</v>
      </c>
      <c r="N1914">
        <v>680000</v>
      </c>
      <c r="O1914">
        <v>0</v>
      </c>
      <c r="P1914">
        <v>12000</v>
      </c>
      <c r="Q1914">
        <v>555000</v>
      </c>
      <c r="R1914" t="s">
        <v>167</v>
      </c>
      <c r="S1914" t="s">
        <v>100</v>
      </c>
      <c r="T1914" t="s">
        <v>101</v>
      </c>
      <c r="U1914">
        <v>4</v>
      </c>
      <c r="V1914">
        <v>680000</v>
      </c>
      <c r="W1914">
        <v>0</v>
      </c>
      <c r="X1914">
        <v>680000</v>
      </c>
      <c r="Y1914">
        <v>567000</v>
      </c>
      <c r="Z1914">
        <v>113000</v>
      </c>
      <c r="AA1914">
        <v>0.16617647058823501</v>
      </c>
      <c r="AB1914" t="s">
        <v>6433</v>
      </c>
      <c r="AC1914" s="14" t="s">
        <v>6478</v>
      </c>
    </row>
    <row r="1915" spans="1:29" x14ac:dyDescent="0.25">
      <c r="A1915" t="s">
        <v>6216</v>
      </c>
      <c r="B1915" s="3">
        <v>46016</v>
      </c>
      <c r="C1915" t="s">
        <v>765</v>
      </c>
      <c r="D1915" t="s">
        <v>209</v>
      </c>
      <c r="E1915" t="s">
        <v>6218</v>
      </c>
      <c r="F1915" t="s">
        <v>107</v>
      </c>
      <c r="G1915">
        <v>30</v>
      </c>
      <c r="H1915" t="s">
        <v>154</v>
      </c>
      <c r="I1915" t="s">
        <v>95</v>
      </c>
      <c r="J1915" t="s">
        <v>359</v>
      </c>
      <c r="K1915" t="s">
        <v>156</v>
      </c>
      <c r="L1915" t="s">
        <v>111</v>
      </c>
      <c r="M1915">
        <v>2</v>
      </c>
      <c r="N1915">
        <v>290000</v>
      </c>
      <c r="O1915">
        <v>0.05</v>
      </c>
      <c r="P1915">
        <v>2500</v>
      </c>
      <c r="Q1915">
        <v>225000</v>
      </c>
      <c r="R1915" t="s">
        <v>219</v>
      </c>
      <c r="S1915" t="s">
        <v>100</v>
      </c>
      <c r="T1915" t="s">
        <v>101</v>
      </c>
      <c r="U1915">
        <v>3</v>
      </c>
      <c r="V1915">
        <v>580000</v>
      </c>
      <c r="W1915">
        <v>29000</v>
      </c>
      <c r="X1915">
        <v>551000</v>
      </c>
      <c r="Y1915">
        <v>452500</v>
      </c>
      <c r="Z1915">
        <v>98500</v>
      </c>
      <c r="AA1915">
        <v>0.178765880217786</v>
      </c>
      <c r="AB1915" t="s">
        <v>6432</v>
      </c>
      <c r="AC1915" s="14" t="s">
        <v>6479</v>
      </c>
    </row>
    <row r="1916" spans="1:29" x14ac:dyDescent="0.25">
      <c r="A1916" t="s">
        <v>6219</v>
      </c>
      <c r="B1916" s="3">
        <v>45891</v>
      </c>
      <c r="C1916" t="s">
        <v>278</v>
      </c>
      <c r="D1916" t="s">
        <v>279</v>
      </c>
      <c r="E1916" t="s">
        <v>6412</v>
      </c>
      <c r="F1916" t="s">
        <v>93</v>
      </c>
      <c r="G1916">
        <v>18</v>
      </c>
      <c r="H1916" t="s">
        <v>1792</v>
      </c>
      <c r="I1916" t="s">
        <v>129</v>
      </c>
      <c r="J1916" t="s">
        <v>96</v>
      </c>
      <c r="K1916" t="s">
        <v>1540</v>
      </c>
      <c r="L1916" t="s">
        <v>282</v>
      </c>
      <c r="M1916">
        <v>7</v>
      </c>
      <c r="N1916">
        <v>650000</v>
      </c>
      <c r="O1916">
        <v>0.1</v>
      </c>
      <c r="P1916">
        <v>4000</v>
      </c>
      <c r="Q1916">
        <v>520000</v>
      </c>
      <c r="R1916" t="s">
        <v>6415</v>
      </c>
      <c r="S1916" t="s">
        <v>135</v>
      </c>
      <c r="T1916" t="s">
        <v>113</v>
      </c>
      <c r="U1916">
        <v>2</v>
      </c>
      <c r="V1916">
        <v>4550000</v>
      </c>
      <c r="W1916">
        <v>455000</v>
      </c>
      <c r="X1916">
        <v>4095000</v>
      </c>
      <c r="Y1916">
        <v>3644000</v>
      </c>
      <c r="Z1916">
        <v>451000</v>
      </c>
      <c r="AA1916">
        <v>0.11013431013431001</v>
      </c>
      <c r="AB1916" t="s">
        <v>6433</v>
      </c>
      <c r="AC1916" s="14" t="s">
        <v>6477</v>
      </c>
    </row>
    <row r="1917" spans="1:29" x14ac:dyDescent="0.25">
      <c r="A1917" t="s">
        <v>6221</v>
      </c>
      <c r="B1917" s="3">
        <v>45788</v>
      </c>
      <c r="C1917" t="s">
        <v>2187</v>
      </c>
      <c r="D1917" t="s">
        <v>2136</v>
      </c>
      <c r="E1917" t="s">
        <v>6222</v>
      </c>
      <c r="F1917" t="s">
        <v>93</v>
      </c>
      <c r="G1917">
        <v>21</v>
      </c>
      <c r="H1917" t="s">
        <v>295</v>
      </c>
      <c r="I1917" t="s">
        <v>120</v>
      </c>
      <c r="J1917" t="s">
        <v>96</v>
      </c>
      <c r="K1917" t="s">
        <v>175</v>
      </c>
      <c r="L1917" t="s">
        <v>132</v>
      </c>
      <c r="M1917">
        <v>5</v>
      </c>
      <c r="N1917">
        <v>900000</v>
      </c>
      <c r="O1917">
        <v>0.15</v>
      </c>
      <c r="P1917">
        <v>12000</v>
      </c>
      <c r="Q1917">
        <v>730000</v>
      </c>
      <c r="R1917" t="s">
        <v>99</v>
      </c>
      <c r="S1917" t="s">
        <v>168</v>
      </c>
      <c r="T1917" t="s">
        <v>113</v>
      </c>
      <c r="U1917">
        <v>3</v>
      </c>
      <c r="V1917">
        <v>4500000</v>
      </c>
      <c r="W1917">
        <v>675000</v>
      </c>
      <c r="X1917">
        <v>3825000</v>
      </c>
      <c r="Y1917">
        <v>3662000</v>
      </c>
      <c r="Z1917">
        <v>163000</v>
      </c>
      <c r="AA1917">
        <v>4.2614379084967298E-2</v>
      </c>
      <c r="AB1917" t="s">
        <v>6430</v>
      </c>
      <c r="AC1917" s="14" t="s">
        <v>6477</v>
      </c>
    </row>
    <row r="1918" spans="1:29" x14ac:dyDescent="0.25">
      <c r="A1918" t="s">
        <v>6223</v>
      </c>
      <c r="B1918" s="3">
        <v>45996</v>
      </c>
      <c r="C1918" t="s">
        <v>1920</v>
      </c>
      <c r="D1918" t="s">
        <v>1921</v>
      </c>
      <c r="E1918" t="s">
        <v>6225</v>
      </c>
      <c r="F1918" t="s">
        <v>107</v>
      </c>
      <c r="G1918">
        <v>54</v>
      </c>
      <c r="H1918" t="s">
        <v>377</v>
      </c>
      <c r="I1918" t="s">
        <v>95</v>
      </c>
      <c r="J1918" t="s">
        <v>165</v>
      </c>
      <c r="K1918" t="s">
        <v>121</v>
      </c>
      <c r="L1918" t="s">
        <v>122</v>
      </c>
      <c r="M1918">
        <v>7</v>
      </c>
      <c r="N1918">
        <v>720000</v>
      </c>
      <c r="O1918">
        <v>0.05</v>
      </c>
      <c r="P1918">
        <v>6000</v>
      </c>
      <c r="Q1918">
        <v>600000</v>
      </c>
      <c r="R1918" t="s">
        <v>219</v>
      </c>
      <c r="S1918" t="s">
        <v>168</v>
      </c>
      <c r="T1918" t="s">
        <v>101</v>
      </c>
      <c r="U1918">
        <v>4</v>
      </c>
      <c r="V1918">
        <v>5040000</v>
      </c>
      <c r="W1918">
        <v>252000</v>
      </c>
      <c r="X1918">
        <v>4788000</v>
      </c>
      <c r="Y1918">
        <v>4206000</v>
      </c>
      <c r="Z1918">
        <v>582000</v>
      </c>
      <c r="AA1918">
        <v>0.121553884711779</v>
      </c>
      <c r="AB1918" t="s">
        <v>6432</v>
      </c>
      <c r="AC1918" s="14">
        <v>51</v>
      </c>
    </row>
    <row r="1919" spans="1:29" x14ac:dyDescent="0.25">
      <c r="A1919" t="s">
        <v>6226</v>
      </c>
      <c r="B1919" s="3">
        <v>45658</v>
      </c>
      <c r="C1919" t="s">
        <v>499</v>
      </c>
      <c r="D1919" t="s">
        <v>2279</v>
      </c>
      <c r="E1919" t="s">
        <v>6228</v>
      </c>
      <c r="F1919" t="s">
        <v>93</v>
      </c>
      <c r="G1919">
        <v>25</v>
      </c>
      <c r="H1919" t="s">
        <v>295</v>
      </c>
      <c r="I1919" t="s">
        <v>120</v>
      </c>
      <c r="J1919" t="s">
        <v>155</v>
      </c>
      <c r="K1919" t="s">
        <v>1540</v>
      </c>
      <c r="L1919" t="s">
        <v>282</v>
      </c>
      <c r="M1919">
        <v>3</v>
      </c>
      <c r="N1919">
        <v>650000</v>
      </c>
      <c r="O1919">
        <v>0</v>
      </c>
      <c r="P1919">
        <v>12000</v>
      </c>
      <c r="Q1919">
        <v>520000</v>
      </c>
      <c r="R1919" t="s">
        <v>6415</v>
      </c>
      <c r="S1919" t="s">
        <v>100</v>
      </c>
      <c r="T1919" t="s">
        <v>113</v>
      </c>
      <c r="U1919">
        <v>5</v>
      </c>
      <c r="V1919">
        <v>1950000</v>
      </c>
      <c r="W1919">
        <v>0</v>
      </c>
      <c r="X1919">
        <v>1950000</v>
      </c>
      <c r="Y1919">
        <v>1572000</v>
      </c>
      <c r="Z1919">
        <v>378000</v>
      </c>
      <c r="AA1919">
        <v>0.193846153846154</v>
      </c>
      <c r="AB1919" t="s">
        <v>6426</v>
      </c>
      <c r="AC1919" s="14" t="s">
        <v>6479</v>
      </c>
    </row>
    <row r="1920" spans="1:29" x14ac:dyDescent="0.25">
      <c r="A1920" t="s">
        <v>6229</v>
      </c>
      <c r="B1920" s="3">
        <v>45950</v>
      </c>
      <c r="C1920" t="s">
        <v>3045</v>
      </c>
      <c r="D1920" t="s">
        <v>3046</v>
      </c>
      <c r="E1920" t="s">
        <v>6231</v>
      </c>
      <c r="F1920" t="s">
        <v>93</v>
      </c>
      <c r="G1920">
        <v>41</v>
      </c>
      <c r="H1920" t="s">
        <v>558</v>
      </c>
      <c r="I1920" t="s">
        <v>129</v>
      </c>
      <c r="J1920" t="s">
        <v>109</v>
      </c>
      <c r="K1920" t="s">
        <v>520</v>
      </c>
      <c r="L1920" t="s">
        <v>111</v>
      </c>
      <c r="M1920">
        <v>8</v>
      </c>
      <c r="N1920">
        <v>410000</v>
      </c>
      <c r="O1920">
        <v>0.02</v>
      </c>
      <c r="P1920">
        <v>1500</v>
      </c>
      <c r="Q1920">
        <v>325000</v>
      </c>
      <c r="R1920" t="s">
        <v>167</v>
      </c>
      <c r="S1920" t="s">
        <v>100</v>
      </c>
      <c r="T1920" t="s">
        <v>113</v>
      </c>
      <c r="U1920">
        <v>4</v>
      </c>
      <c r="V1920">
        <v>3280000</v>
      </c>
      <c r="W1920">
        <v>65600</v>
      </c>
      <c r="X1920">
        <v>3214400</v>
      </c>
      <c r="Y1920">
        <v>2601500</v>
      </c>
      <c r="Z1920">
        <v>612900</v>
      </c>
      <c r="AA1920">
        <v>0.19067322050771501</v>
      </c>
      <c r="AB1920" t="s">
        <v>6427</v>
      </c>
      <c r="AC1920" s="14" t="s">
        <v>6478</v>
      </c>
    </row>
    <row r="1921" spans="1:29" x14ac:dyDescent="0.25">
      <c r="A1921" t="s">
        <v>6232</v>
      </c>
      <c r="B1921" s="3">
        <v>45714</v>
      </c>
      <c r="C1921" t="s">
        <v>1163</v>
      </c>
      <c r="D1921" t="s">
        <v>1164</v>
      </c>
      <c r="E1921" t="s">
        <v>6234</v>
      </c>
      <c r="F1921" t="s">
        <v>93</v>
      </c>
      <c r="G1921">
        <v>27</v>
      </c>
      <c r="H1921" t="s">
        <v>377</v>
      </c>
      <c r="I1921" t="s">
        <v>95</v>
      </c>
      <c r="J1921" t="s">
        <v>155</v>
      </c>
      <c r="K1921" t="s">
        <v>1540</v>
      </c>
      <c r="L1921" t="s">
        <v>282</v>
      </c>
      <c r="M1921">
        <v>7</v>
      </c>
      <c r="N1921">
        <v>650000</v>
      </c>
      <c r="O1921">
        <v>0.05</v>
      </c>
      <c r="P1921">
        <v>12000</v>
      </c>
      <c r="Q1921">
        <v>520000</v>
      </c>
      <c r="R1921" t="s">
        <v>6415</v>
      </c>
      <c r="S1921" t="s">
        <v>168</v>
      </c>
      <c r="T1921" t="s">
        <v>101</v>
      </c>
      <c r="U1921">
        <v>3</v>
      </c>
      <c r="V1921">
        <v>4550000</v>
      </c>
      <c r="W1921">
        <v>227500</v>
      </c>
      <c r="X1921">
        <v>4322500</v>
      </c>
      <c r="Y1921">
        <v>3652000</v>
      </c>
      <c r="Z1921">
        <v>670500</v>
      </c>
      <c r="AA1921">
        <v>0.155118565644881</v>
      </c>
      <c r="AB1921" t="s">
        <v>6429</v>
      </c>
      <c r="AC1921" s="14" t="s">
        <v>6479</v>
      </c>
    </row>
    <row r="1922" spans="1:29" x14ac:dyDescent="0.25">
      <c r="A1922" t="s">
        <v>6235</v>
      </c>
      <c r="B1922" s="3">
        <v>45703</v>
      </c>
      <c r="C1922" t="s">
        <v>4375</v>
      </c>
      <c r="D1922" t="s">
        <v>4376</v>
      </c>
      <c r="E1922" t="s">
        <v>6236</v>
      </c>
      <c r="F1922" t="s">
        <v>107</v>
      </c>
      <c r="G1922">
        <v>41</v>
      </c>
      <c r="H1922" t="s">
        <v>295</v>
      </c>
      <c r="I1922" t="s">
        <v>120</v>
      </c>
      <c r="J1922" t="s">
        <v>174</v>
      </c>
      <c r="K1922" t="s">
        <v>388</v>
      </c>
      <c r="L1922" t="s">
        <v>132</v>
      </c>
      <c r="M1922">
        <v>7</v>
      </c>
      <c r="N1922">
        <v>510000</v>
      </c>
      <c r="P1922">
        <v>1500</v>
      </c>
      <c r="Q1922">
        <v>410000</v>
      </c>
      <c r="R1922" t="s">
        <v>6415</v>
      </c>
      <c r="S1922" t="s">
        <v>100</v>
      </c>
      <c r="T1922" t="s">
        <v>113</v>
      </c>
      <c r="U1922">
        <v>3</v>
      </c>
      <c r="V1922">
        <v>3570000</v>
      </c>
      <c r="Y1922">
        <v>2871500</v>
      </c>
      <c r="AB1922" t="s">
        <v>6429</v>
      </c>
      <c r="AC1922" s="14" t="s">
        <v>6478</v>
      </c>
    </row>
    <row r="1923" spans="1:29" x14ac:dyDescent="0.25">
      <c r="A1923" t="s">
        <v>6237</v>
      </c>
      <c r="B1923" s="3">
        <v>45993</v>
      </c>
      <c r="C1923" t="s">
        <v>1450</v>
      </c>
      <c r="D1923" t="s">
        <v>1451</v>
      </c>
      <c r="E1923" t="s">
        <v>6238</v>
      </c>
      <c r="F1923" t="s">
        <v>107</v>
      </c>
      <c r="G1923">
        <v>30</v>
      </c>
      <c r="H1923" t="s">
        <v>1279</v>
      </c>
      <c r="I1923" t="s">
        <v>144</v>
      </c>
      <c r="J1923" t="s">
        <v>359</v>
      </c>
      <c r="K1923" t="s">
        <v>281</v>
      </c>
      <c r="L1923" t="s">
        <v>282</v>
      </c>
      <c r="M1923">
        <v>1</v>
      </c>
      <c r="N1923">
        <v>250000</v>
      </c>
      <c r="O1923">
        <v>0.05</v>
      </c>
      <c r="P1923">
        <v>2500</v>
      </c>
      <c r="Q1923">
        <v>190000</v>
      </c>
      <c r="R1923" t="s">
        <v>167</v>
      </c>
      <c r="S1923" t="s">
        <v>148</v>
      </c>
      <c r="T1923" t="s">
        <v>113</v>
      </c>
      <c r="U1923">
        <v>4</v>
      </c>
      <c r="V1923">
        <v>250000</v>
      </c>
      <c r="W1923">
        <v>12500</v>
      </c>
      <c r="X1923">
        <v>237500</v>
      </c>
      <c r="Y1923">
        <v>192500</v>
      </c>
      <c r="Z1923">
        <v>45000</v>
      </c>
      <c r="AA1923">
        <v>0.18947368421052599</v>
      </c>
      <c r="AB1923" t="s">
        <v>6432</v>
      </c>
      <c r="AC1923" s="14" t="s">
        <v>6479</v>
      </c>
    </row>
    <row r="1924" spans="1:29" x14ac:dyDescent="0.25">
      <c r="A1924" t="s">
        <v>6239</v>
      </c>
      <c r="B1924" s="3">
        <v>45691</v>
      </c>
      <c r="C1924" t="s">
        <v>2392</v>
      </c>
      <c r="D1924" t="s">
        <v>2393</v>
      </c>
      <c r="E1924" t="s">
        <v>6241</v>
      </c>
      <c r="F1924" t="s">
        <v>93</v>
      </c>
      <c r="G1924">
        <v>19</v>
      </c>
      <c r="H1924" t="s">
        <v>128</v>
      </c>
      <c r="I1924" t="s">
        <v>129</v>
      </c>
      <c r="J1924" t="s">
        <v>212</v>
      </c>
      <c r="K1924" t="s">
        <v>145</v>
      </c>
      <c r="L1924" t="s">
        <v>146</v>
      </c>
      <c r="M1924">
        <v>3</v>
      </c>
      <c r="N1924">
        <v>145000</v>
      </c>
      <c r="O1924">
        <v>0.02</v>
      </c>
      <c r="P1924">
        <v>12000</v>
      </c>
      <c r="Q1924">
        <v>98000</v>
      </c>
      <c r="R1924" t="s">
        <v>6415</v>
      </c>
      <c r="S1924" t="s">
        <v>168</v>
      </c>
      <c r="T1924" t="s">
        <v>113</v>
      </c>
      <c r="U1924">
        <v>4</v>
      </c>
      <c r="V1924">
        <v>435000</v>
      </c>
      <c r="W1924">
        <v>8700</v>
      </c>
      <c r="X1924">
        <v>426300</v>
      </c>
      <c r="Y1924">
        <v>306000</v>
      </c>
      <c r="Z1924">
        <v>120300</v>
      </c>
      <c r="AA1924">
        <v>0.28219563687544003</v>
      </c>
      <c r="AB1924" t="s">
        <v>6429</v>
      </c>
      <c r="AC1924" s="14" t="s">
        <v>6477</v>
      </c>
    </row>
    <row r="1925" spans="1:29" x14ac:dyDescent="0.25">
      <c r="A1925" t="s">
        <v>6242</v>
      </c>
      <c r="B1925" s="3">
        <v>45687</v>
      </c>
      <c r="C1925" t="s">
        <v>5417</v>
      </c>
      <c r="D1925" t="s">
        <v>5211</v>
      </c>
      <c r="E1925" t="s">
        <v>6244</v>
      </c>
      <c r="F1925" t="s">
        <v>107</v>
      </c>
      <c r="G1925">
        <v>30</v>
      </c>
      <c r="H1925" t="s">
        <v>310</v>
      </c>
      <c r="I1925" t="s">
        <v>263</v>
      </c>
      <c r="J1925" t="s">
        <v>155</v>
      </c>
      <c r="K1925" t="s">
        <v>852</v>
      </c>
      <c r="L1925" t="s">
        <v>122</v>
      </c>
      <c r="M1925">
        <v>3</v>
      </c>
      <c r="N1925">
        <v>680000</v>
      </c>
      <c r="O1925">
        <v>0.02</v>
      </c>
      <c r="P1925">
        <v>1500</v>
      </c>
      <c r="Q1925">
        <v>555000</v>
      </c>
      <c r="R1925" t="s">
        <v>167</v>
      </c>
      <c r="S1925" t="s">
        <v>168</v>
      </c>
      <c r="T1925" t="s">
        <v>113</v>
      </c>
      <c r="U1925">
        <v>1</v>
      </c>
      <c r="V1925">
        <v>2040000</v>
      </c>
      <c r="W1925">
        <v>40800</v>
      </c>
      <c r="X1925">
        <v>1999200</v>
      </c>
      <c r="Y1925">
        <v>1666500</v>
      </c>
      <c r="Z1925">
        <v>332700</v>
      </c>
      <c r="AA1925">
        <v>0.166416566626651</v>
      </c>
      <c r="AB1925" t="s">
        <v>6426</v>
      </c>
      <c r="AC1925" s="14" t="s">
        <v>6479</v>
      </c>
    </row>
    <row r="1926" spans="1:29" x14ac:dyDescent="0.25">
      <c r="A1926" t="s">
        <v>6245</v>
      </c>
      <c r="B1926" s="3">
        <v>45990</v>
      </c>
      <c r="C1926" t="s">
        <v>4006</v>
      </c>
      <c r="D1926" t="s">
        <v>4007</v>
      </c>
      <c r="E1926" t="s">
        <v>6246</v>
      </c>
      <c r="F1926" t="s">
        <v>107</v>
      </c>
      <c r="G1926">
        <v>25</v>
      </c>
      <c r="H1926" t="s">
        <v>1279</v>
      </c>
      <c r="I1926" t="s">
        <v>144</v>
      </c>
      <c r="J1926" t="s">
        <v>96</v>
      </c>
      <c r="K1926" t="s">
        <v>520</v>
      </c>
      <c r="L1926" t="s">
        <v>111</v>
      </c>
      <c r="M1926">
        <v>8</v>
      </c>
      <c r="N1926">
        <v>410000</v>
      </c>
      <c r="O1926">
        <v>0</v>
      </c>
      <c r="P1926">
        <v>8000</v>
      </c>
      <c r="Q1926">
        <v>325000</v>
      </c>
      <c r="R1926" t="s">
        <v>219</v>
      </c>
      <c r="S1926" t="s">
        <v>135</v>
      </c>
      <c r="T1926" t="s">
        <v>113</v>
      </c>
      <c r="U1926">
        <v>3</v>
      </c>
      <c r="V1926">
        <v>3280000</v>
      </c>
      <c r="W1926">
        <v>0</v>
      </c>
      <c r="X1926">
        <v>3280000</v>
      </c>
      <c r="Y1926">
        <v>2608000</v>
      </c>
      <c r="Z1926">
        <v>672000</v>
      </c>
      <c r="AA1926">
        <v>0.20487804878048799</v>
      </c>
      <c r="AB1926" t="s">
        <v>6424</v>
      </c>
      <c r="AC1926" s="14" t="s">
        <v>6479</v>
      </c>
    </row>
    <row r="1927" spans="1:29" x14ac:dyDescent="0.25">
      <c r="A1927" t="s">
        <v>6247</v>
      </c>
      <c r="B1927" s="3">
        <v>46007</v>
      </c>
      <c r="C1927" t="s">
        <v>2914</v>
      </c>
      <c r="D1927" t="s">
        <v>2915</v>
      </c>
      <c r="E1927" t="s">
        <v>6248</v>
      </c>
      <c r="F1927" t="s">
        <v>93</v>
      </c>
      <c r="G1927">
        <v>19</v>
      </c>
      <c r="H1927" t="s">
        <v>581</v>
      </c>
      <c r="I1927" t="s">
        <v>144</v>
      </c>
      <c r="J1927" t="s">
        <v>165</v>
      </c>
      <c r="K1927" t="s">
        <v>311</v>
      </c>
      <c r="L1927" t="s">
        <v>122</v>
      </c>
      <c r="M1927">
        <v>1</v>
      </c>
      <c r="N1927">
        <v>850000</v>
      </c>
      <c r="O1927">
        <v>0.05</v>
      </c>
      <c r="P1927">
        <v>1500</v>
      </c>
      <c r="Q1927">
        <v>710000</v>
      </c>
      <c r="R1927" t="s">
        <v>134</v>
      </c>
      <c r="S1927" t="s">
        <v>148</v>
      </c>
      <c r="T1927" t="s">
        <v>113</v>
      </c>
      <c r="U1927">
        <v>3</v>
      </c>
      <c r="V1927">
        <v>850000</v>
      </c>
      <c r="W1927">
        <v>42500</v>
      </c>
      <c r="X1927">
        <v>807500</v>
      </c>
      <c r="Y1927">
        <v>711500</v>
      </c>
      <c r="Z1927">
        <v>96000</v>
      </c>
      <c r="AA1927">
        <v>0.118885448916409</v>
      </c>
      <c r="AB1927" t="s">
        <v>6432</v>
      </c>
      <c r="AC1927" s="14" t="s">
        <v>6477</v>
      </c>
    </row>
    <row r="1928" spans="1:29" x14ac:dyDescent="0.25">
      <c r="A1928" t="s">
        <v>6249</v>
      </c>
      <c r="B1928" s="3">
        <v>45778</v>
      </c>
      <c r="C1928" t="s">
        <v>517</v>
      </c>
      <c r="D1928" t="s">
        <v>518</v>
      </c>
      <c r="E1928" t="s">
        <v>6250</v>
      </c>
      <c r="F1928" t="s">
        <v>93</v>
      </c>
      <c r="G1928">
        <v>19</v>
      </c>
      <c r="H1928" t="s">
        <v>128</v>
      </c>
      <c r="I1928" t="s">
        <v>129</v>
      </c>
      <c r="K1928" t="s">
        <v>175</v>
      </c>
      <c r="L1928" t="s">
        <v>132</v>
      </c>
      <c r="M1928">
        <v>5</v>
      </c>
      <c r="N1928">
        <v>900000</v>
      </c>
      <c r="O1928">
        <v>0</v>
      </c>
      <c r="P1928">
        <v>6000</v>
      </c>
      <c r="Q1928">
        <v>730000</v>
      </c>
      <c r="R1928" t="s">
        <v>167</v>
      </c>
      <c r="S1928" t="s">
        <v>148</v>
      </c>
      <c r="T1928" t="s">
        <v>101</v>
      </c>
      <c r="U1928">
        <v>2</v>
      </c>
      <c r="V1928">
        <v>4500000</v>
      </c>
      <c r="W1928">
        <v>0</v>
      </c>
      <c r="X1928">
        <v>4500000</v>
      </c>
      <c r="Y1928">
        <v>3656000</v>
      </c>
      <c r="Z1928">
        <v>844000</v>
      </c>
      <c r="AA1928">
        <v>0.187555555555556</v>
      </c>
      <c r="AB1928" t="s">
        <v>6430</v>
      </c>
      <c r="AC1928" s="14" t="s">
        <v>6477</v>
      </c>
    </row>
    <row r="1929" spans="1:29" x14ac:dyDescent="0.25">
      <c r="A1929" t="s">
        <v>6251</v>
      </c>
      <c r="B1929" s="3">
        <v>45839</v>
      </c>
      <c r="C1929" t="s">
        <v>525</v>
      </c>
      <c r="D1929" t="s">
        <v>526</v>
      </c>
      <c r="E1929" t="s">
        <v>6253</v>
      </c>
      <c r="F1929" t="s">
        <v>107</v>
      </c>
      <c r="G1929">
        <v>55</v>
      </c>
      <c r="H1929" t="s">
        <v>413</v>
      </c>
      <c r="I1929" t="s">
        <v>95</v>
      </c>
      <c r="J1929" t="s">
        <v>212</v>
      </c>
      <c r="K1929" t="s">
        <v>425</v>
      </c>
      <c r="L1929" t="s">
        <v>146</v>
      </c>
      <c r="M1929">
        <v>5</v>
      </c>
      <c r="N1929">
        <v>45000</v>
      </c>
      <c r="O1929">
        <v>0.02</v>
      </c>
      <c r="P1929">
        <v>8000</v>
      </c>
      <c r="Q1929">
        <v>27000</v>
      </c>
      <c r="R1929" t="s">
        <v>219</v>
      </c>
      <c r="S1929" t="s">
        <v>168</v>
      </c>
      <c r="T1929" t="s">
        <v>101</v>
      </c>
      <c r="U1929">
        <v>1</v>
      </c>
      <c r="V1929">
        <v>225000</v>
      </c>
      <c r="W1929">
        <v>4500</v>
      </c>
      <c r="X1929">
        <v>220500</v>
      </c>
      <c r="Y1929">
        <v>143000</v>
      </c>
      <c r="Z1929">
        <v>77500</v>
      </c>
      <c r="AA1929">
        <v>0.35147392290249402</v>
      </c>
      <c r="AB1929" t="s">
        <v>6425</v>
      </c>
      <c r="AC1929" s="14">
        <v>51</v>
      </c>
    </row>
    <row r="1930" spans="1:29" x14ac:dyDescent="0.25">
      <c r="A1930" t="s">
        <v>6254</v>
      </c>
      <c r="B1930" s="3">
        <v>45955</v>
      </c>
      <c r="C1930" t="s">
        <v>1734</v>
      </c>
      <c r="D1930" t="s">
        <v>1735</v>
      </c>
      <c r="E1930" t="s">
        <v>6255</v>
      </c>
      <c r="F1930" t="s">
        <v>107</v>
      </c>
      <c r="G1930">
        <v>62</v>
      </c>
      <c r="H1930" t="s">
        <v>804</v>
      </c>
      <c r="I1930" t="s">
        <v>95</v>
      </c>
      <c r="J1930" t="s">
        <v>109</v>
      </c>
      <c r="K1930" t="s">
        <v>311</v>
      </c>
      <c r="L1930" t="s">
        <v>122</v>
      </c>
      <c r="M1930">
        <v>7</v>
      </c>
      <c r="N1930">
        <v>850000</v>
      </c>
      <c r="O1930">
        <v>0</v>
      </c>
      <c r="P1930">
        <v>0</v>
      </c>
      <c r="Q1930">
        <v>710000</v>
      </c>
      <c r="R1930" t="s">
        <v>167</v>
      </c>
      <c r="S1930" t="s">
        <v>148</v>
      </c>
      <c r="T1930" t="s">
        <v>101</v>
      </c>
      <c r="U1930">
        <v>1</v>
      </c>
      <c r="V1930">
        <v>5950000</v>
      </c>
      <c r="W1930">
        <v>0</v>
      </c>
      <c r="X1930">
        <v>5950000</v>
      </c>
      <c r="Y1930">
        <v>4970000</v>
      </c>
      <c r="Z1930">
        <v>980000</v>
      </c>
      <c r="AA1930">
        <v>0.16470588235294101</v>
      </c>
      <c r="AB1930" t="s">
        <v>6427</v>
      </c>
      <c r="AC1930" s="14">
        <v>51</v>
      </c>
    </row>
    <row r="1931" spans="1:29" x14ac:dyDescent="0.25">
      <c r="A1931" t="s">
        <v>6256</v>
      </c>
      <c r="B1931" s="3">
        <v>45675</v>
      </c>
      <c r="C1931" t="s">
        <v>1662</v>
      </c>
      <c r="D1931" t="s">
        <v>1413</v>
      </c>
      <c r="E1931" t="s">
        <v>6257</v>
      </c>
      <c r="F1931" t="s">
        <v>93</v>
      </c>
      <c r="G1931">
        <v>42</v>
      </c>
      <c r="H1931" t="s">
        <v>413</v>
      </c>
      <c r="I1931" t="s">
        <v>95</v>
      </c>
      <c r="J1931" t="s">
        <v>109</v>
      </c>
      <c r="K1931" t="s">
        <v>156</v>
      </c>
      <c r="L1931" t="s">
        <v>111</v>
      </c>
      <c r="M1931">
        <v>5</v>
      </c>
      <c r="N1931">
        <v>290000</v>
      </c>
      <c r="O1931">
        <v>0</v>
      </c>
      <c r="P1931">
        <v>8000</v>
      </c>
      <c r="Q1931">
        <v>225000</v>
      </c>
      <c r="R1931" t="s">
        <v>134</v>
      </c>
      <c r="S1931" t="s">
        <v>148</v>
      </c>
      <c r="T1931" t="s">
        <v>113</v>
      </c>
      <c r="U1931">
        <v>2</v>
      </c>
      <c r="V1931">
        <v>1450000</v>
      </c>
      <c r="W1931">
        <v>0</v>
      </c>
      <c r="X1931">
        <v>1450000</v>
      </c>
      <c r="Y1931">
        <v>1133000</v>
      </c>
      <c r="Z1931">
        <v>317000</v>
      </c>
      <c r="AA1931">
        <v>0.21862068965517201</v>
      </c>
      <c r="AB1931" t="s">
        <v>6426</v>
      </c>
      <c r="AC1931" s="14" t="s">
        <v>6478</v>
      </c>
    </row>
    <row r="1932" spans="1:29" x14ac:dyDescent="0.25">
      <c r="A1932" t="s">
        <v>6258</v>
      </c>
      <c r="B1932" s="3">
        <v>45971</v>
      </c>
      <c r="C1932" t="s">
        <v>661</v>
      </c>
      <c r="D1932" t="s">
        <v>662</v>
      </c>
      <c r="E1932" t="s">
        <v>6259</v>
      </c>
      <c r="F1932" t="s">
        <v>107</v>
      </c>
      <c r="G1932">
        <v>52</v>
      </c>
      <c r="H1932" t="s">
        <v>119</v>
      </c>
      <c r="I1932" t="s">
        <v>120</v>
      </c>
      <c r="J1932" t="s">
        <v>130</v>
      </c>
      <c r="K1932" t="s">
        <v>281</v>
      </c>
      <c r="L1932" t="s">
        <v>282</v>
      </c>
      <c r="M1932">
        <v>6</v>
      </c>
      <c r="N1932">
        <v>250000</v>
      </c>
      <c r="O1932">
        <v>0.02</v>
      </c>
      <c r="P1932">
        <v>2500</v>
      </c>
      <c r="Q1932">
        <v>190000</v>
      </c>
      <c r="R1932" t="s">
        <v>99</v>
      </c>
      <c r="S1932" t="s">
        <v>168</v>
      </c>
      <c r="T1932" t="s">
        <v>101</v>
      </c>
      <c r="U1932">
        <v>2</v>
      </c>
      <c r="V1932">
        <v>1500000</v>
      </c>
      <c r="W1932">
        <v>30000</v>
      </c>
      <c r="X1932">
        <v>1470000</v>
      </c>
      <c r="Y1932">
        <v>1142500</v>
      </c>
      <c r="Z1932">
        <v>327500</v>
      </c>
      <c r="AA1932">
        <v>0.222789115646258</v>
      </c>
      <c r="AB1932" t="s">
        <v>6424</v>
      </c>
      <c r="AC1932" s="14">
        <v>51</v>
      </c>
    </row>
    <row r="1933" spans="1:29" x14ac:dyDescent="0.25">
      <c r="A1933" t="s">
        <v>6260</v>
      </c>
      <c r="B1933" s="3">
        <v>45754</v>
      </c>
      <c r="C1933" t="s">
        <v>307</v>
      </c>
      <c r="D1933" t="s">
        <v>3619</v>
      </c>
      <c r="E1933" t="s">
        <v>6261</v>
      </c>
      <c r="F1933" t="s">
        <v>93</v>
      </c>
      <c r="G1933">
        <v>28</v>
      </c>
      <c r="H1933" t="s">
        <v>128</v>
      </c>
      <c r="I1933" t="s">
        <v>129</v>
      </c>
      <c r="J1933" t="s">
        <v>359</v>
      </c>
      <c r="K1933" t="s">
        <v>242</v>
      </c>
      <c r="L1933" t="s">
        <v>132</v>
      </c>
      <c r="M1933">
        <v>6</v>
      </c>
      <c r="N1933">
        <v>780000</v>
      </c>
      <c r="O1933">
        <v>0</v>
      </c>
      <c r="P1933">
        <v>1500</v>
      </c>
      <c r="Q1933">
        <v>630000</v>
      </c>
      <c r="R1933" t="s">
        <v>134</v>
      </c>
      <c r="S1933" t="s">
        <v>100</v>
      </c>
      <c r="T1933" t="s">
        <v>101</v>
      </c>
      <c r="U1933">
        <v>5</v>
      </c>
      <c r="V1933">
        <v>4680000</v>
      </c>
      <c r="W1933">
        <v>0</v>
      </c>
      <c r="X1933">
        <v>4680000</v>
      </c>
      <c r="Y1933">
        <v>3781500</v>
      </c>
      <c r="Z1933">
        <v>898500</v>
      </c>
      <c r="AA1933">
        <v>0.19198717948718</v>
      </c>
      <c r="AB1933" t="s">
        <v>6431</v>
      </c>
      <c r="AC1933" s="14" t="s">
        <v>6479</v>
      </c>
    </row>
    <row r="1934" spans="1:29" x14ac:dyDescent="0.25">
      <c r="A1934" t="s">
        <v>6262</v>
      </c>
      <c r="B1934" s="3">
        <v>45998</v>
      </c>
      <c r="C1934" t="s">
        <v>1502</v>
      </c>
      <c r="D1934" t="s">
        <v>1503</v>
      </c>
      <c r="E1934" t="s">
        <v>6263</v>
      </c>
      <c r="F1934" t="s">
        <v>107</v>
      </c>
      <c r="G1934">
        <v>47</v>
      </c>
      <c r="H1934" t="s">
        <v>558</v>
      </c>
      <c r="I1934" t="s">
        <v>129</v>
      </c>
      <c r="J1934" t="s">
        <v>130</v>
      </c>
      <c r="K1934" t="s">
        <v>388</v>
      </c>
      <c r="L1934" t="s">
        <v>132</v>
      </c>
      <c r="M1934">
        <v>5</v>
      </c>
      <c r="N1934">
        <v>510000</v>
      </c>
      <c r="O1934">
        <v>0.15</v>
      </c>
      <c r="P1934">
        <v>6000</v>
      </c>
      <c r="Q1934">
        <v>410000</v>
      </c>
      <c r="R1934" t="s">
        <v>134</v>
      </c>
      <c r="S1934" t="s">
        <v>148</v>
      </c>
      <c r="T1934" t="s">
        <v>101</v>
      </c>
      <c r="U1934">
        <v>3</v>
      </c>
      <c r="V1934">
        <v>2550000</v>
      </c>
      <c r="W1934">
        <v>382500</v>
      </c>
      <c r="X1934">
        <v>2167500</v>
      </c>
      <c r="Y1934">
        <v>2056000</v>
      </c>
      <c r="Z1934">
        <v>111500</v>
      </c>
      <c r="AA1934">
        <v>5.1441753171857001E-2</v>
      </c>
      <c r="AB1934" t="s">
        <v>6432</v>
      </c>
      <c r="AC1934" s="14" t="s">
        <v>6478</v>
      </c>
    </row>
    <row r="1935" spans="1:29" x14ac:dyDescent="0.25">
      <c r="A1935" t="s">
        <v>6264</v>
      </c>
      <c r="B1935" s="3">
        <v>45969</v>
      </c>
      <c r="C1935" t="s">
        <v>3497</v>
      </c>
      <c r="E1935" t="s">
        <v>6413</v>
      </c>
      <c r="F1935" t="s">
        <v>93</v>
      </c>
      <c r="G1935">
        <v>22</v>
      </c>
      <c r="H1935" t="s">
        <v>581</v>
      </c>
      <c r="I1935" t="s">
        <v>144</v>
      </c>
      <c r="J1935" t="s">
        <v>96</v>
      </c>
      <c r="K1935" t="s">
        <v>582</v>
      </c>
      <c r="L1935" t="s">
        <v>146</v>
      </c>
      <c r="M1935">
        <v>5</v>
      </c>
      <c r="N1935">
        <v>180000</v>
      </c>
      <c r="O1935">
        <v>0.02</v>
      </c>
      <c r="P1935">
        <v>2500</v>
      </c>
      <c r="Q1935">
        <v>125000</v>
      </c>
      <c r="R1935" t="s">
        <v>99</v>
      </c>
      <c r="S1935" t="s">
        <v>100</v>
      </c>
      <c r="T1935" t="s">
        <v>101</v>
      </c>
      <c r="U1935">
        <v>5</v>
      </c>
      <c r="V1935">
        <v>900000</v>
      </c>
      <c r="W1935">
        <v>18000</v>
      </c>
      <c r="X1935">
        <v>882000</v>
      </c>
      <c r="Y1935">
        <v>627500</v>
      </c>
      <c r="Z1935">
        <v>254500</v>
      </c>
      <c r="AA1935">
        <v>0.28854875283446701</v>
      </c>
      <c r="AB1935" t="s">
        <v>6424</v>
      </c>
      <c r="AC1935" s="14" t="s">
        <v>6477</v>
      </c>
    </row>
    <row r="1936" spans="1:29" x14ac:dyDescent="0.25">
      <c r="A1936" t="s">
        <v>6266</v>
      </c>
      <c r="B1936" s="3">
        <v>45692</v>
      </c>
      <c r="C1936" t="s">
        <v>1799</v>
      </c>
      <c r="D1936" t="s">
        <v>1800</v>
      </c>
      <c r="E1936" t="s">
        <v>6414</v>
      </c>
      <c r="F1936" t="s">
        <v>107</v>
      </c>
      <c r="G1936">
        <v>33</v>
      </c>
      <c r="H1936" t="s">
        <v>338</v>
      </c>
      <c r="I1936" t="s">
        <v>120</v>
      </c>
      <c r="J1936" t="s">
        <v>109</v>
      </c>
      <c r="K1936" t="s">
        <v>296</v>
      </c>
      <c r="L1936" t="s">
        <v>282</v>
      </c>
      <c r="M1936">
        <v>2</v>
      </c>
      <c r="N1936">
        <v>320000</v>
      </c>
      <c r="O1936">
        <v>0.02</v>
      </c>
      <c r="P1936">
        <v>8000</v>
      </c>
      <c r="Q1936">
        <v>250000</v>
      </c>
      <c r="R1936" t="s">
        <v>6415</v>
      </c>
      <c r="S1936" t="s">
        <v>135</v>
      </c>
      <c r="T1936" t="s">
        <v>113</v>
      </c>
      <c r="U1936">
        <v>5</v>
      </c>
      <c r="V1936">
        <v>640000</v>
      </c>
      <c r="W1936">
        <v>12800</v>
      </c>
      <c r="X1936">
        <v>627200</v>
      </c>
      <c r="Y1936">
        <v>508000</v>
      </c>
      <c r="Z1936">
        <v>119200</v>
      </c>
      <c r="AA1936">
        <v>0.19005102040816299</v>
      </c>
      <c r="AB1936" t="s">
        <v>6429</v>
      </c>
      <c r="AC1936" s="14" t="s">
        <v>6479</v>
      </c>
    </row>
    <row r="1937" spans="1:29" x14ac:dyDescent="0.25">
      <c r="A1937" t="s">
        <v>6268</v>
      </c>
      <c r="B1937" s="3">
        <v>45888</v>
      </c>
      <c r="C1937" t="s">
        <v>2213</v>
      </c>
      <c r="D1937" t="s">
        <v>2214</v>
      </c>
      <c r="E1937" t="s">
        <v>6269</v>
      </c>
      <c r="F1937" t="s">
        <v>107</v>
      </c>
      <c r="G1937">
        <v>51</v>
      </c>
      <c r="H1937" t="s">
        <v>154</v>
      </c>
      <c r="I1937" t="s">
        <v>95</v>
      </c>
      <c r="J1937" t="s">
        <v>359</v>
      </c>
      <c r="K1937" t="s">
        <v>145</v>
      </c>
      <c r="L1937" t="s">
        <v>146</v>
      </c>
      <c r="M1937">
        <v>3</v>
      </c>
      <c r="N1937">
        <v>145000</v>
      </c>
      <c r="O1937">
        <v>0.15</v>
      </c>
      <c r="P1937">
        <v>8000</v>
      </c>
      <c r="Q1937">
        <v>98000</v>
      </c>
      <c r="R1937" t="s">
        <v>167</v>
      </c>
      <c r="S1937" t="s">
        <v>100</v>
      </c>
      <c r="T1937" t="s">
        <v>101</v>
      </c>
      <c r="U1937">
        <v>2</v>
      </c>
      <c r="V1937">
        <v>435000</v>
      </c>
      <c r="W1937">
        <v>65250</v>
      </c>
      <c r="X1937">
        <v>369750</v>
      </c>
      <c r="Y1937">
        <v>302000</v>
      </c>
      <c r="Z1937">
        <v>67750</v>
      </c>
      <c r="AA1937">
        <v>0.183231913455037</v>
      </c>
      <c r="AB1937" t="s">
        <v>6433</v>
      </c>
      <c r="AC1937" s="14">
        <v>51</v>
      </c>
    </row>
    <row r="1938" spans="1:29" x14ac:dyDescent="0.25">
      <c r="A1938" t="s">
        <v>6270</v>
      </c>
      <c r="B1938" s="3">
        <v>45830</v>
      </c>
      <c r="C1938" t="s">
        <v>759</v>
      </c>
      <c r="D1938" t="s">
        <v>6271</v>
      </c>
      <c r="E1938" t="s">
        <v>6272</v>
      </c>
      <c r="F1938" t="s">
        <v>107</v>
      </c>
      <c r="G1938">
        <v>61</v>
      </c>
      <c r="H1938" t="s">
        <v>581</v>
      </c>
      <c r="I1938" t="s">
        <v>144</v>
      </c>
      <c r="J1938" t="s">
        <v>96</v>
      </c>
      <c r="K1938" t="s">
        <v>520</v>
      </c>
      <c r="L1938" t="s">
        <v>111</v>
      </c>
      <c r="M1938">
        <v>1</v>
      </c>
      <c r="N1938">
        <v>410000</v>
      </c>
      <c r="O1938">
        <v>0.15</v>
      </c>
      <c r="P1938">
        <v>4000</v>
      </c>
      <c r="Q1938">
        <v>325000</v>
      </c>
      <c r="R1938" t="s">
        <v>219</v>
      </c>
      <c r="S1938" t="s">
        <v>100</v>
      </c>
      <c r="T1938" t="s">
        <v>101</v>
      </c>
      <c r="U1938">
        <v>3</v>
      </c>
      <c r="V1938">
        <v>410000</v>
      </c>
      <c r="W1938">
        <v>61500</v>
      </c>
      <c r="X1938">
        <v>348500</v>
      </c>
      <c r="Y1938">
        <v>329000</v>
      </c>
      <c r="Z1938">
        <v>19500</v>
      </c>
      <c r="AA1938">
        <v>5.5954088952654198E-2</v>
      </c>
      <c r="AB1938" t="s">
        <v>6434</v>
      </c>
      <c r="AC1938" s="14">
        <v>51</v>
      </c>
    </row>
    <row r="1939" spans="1:29" x14ac:dyDescent="0.25">
      <c r="A1939" t="s">
        <v>6273</v>
      </c>
      <c r="B1939" s="3">
        <v>45837</v>
      </c>
      <c r="C1939" t="s">
        <v>3453</v>
      </c>
      <c r="D1939" t="s">
        <v>3454</v>
      </c>
      <c r="E1939" t="s">
        <v>6275</v>
      </c>
      <c r="F1939" t="s">
        <v>93</v>
      </c>
      <c r="G1939">
        <v>32</v>
      </c>
      <c r="H1939" t="s">
        <v>154</v>
      </c>
      <c r="I1939" t="s">
        <v>95</v>
      </c>
      <c r="J1939" t="s">
        <v>109</v>
      </c>
      <c r="K1939" t="s">
        <v>425</v>
      </c>
      <c r="L1939" t="s">
        <v>146</v>
      </c>
      <c r="M1939">
        <v>3</v>
      </c>
      <c r="N1939">
        <v>45000</v>
      </c>
      <c r="O1939">
        <v>0</v>
      </c>
      <c r="P1939">
        <v>12000</v>
      </c>
      <c r="Q1939">
        <v>27000</v>
      </c>
      <c r="R1939" t="s">
        <v>219</v>
      </c>
      <c r="S1939" t="s">
        <v>168</v>
      </c>
      <c r="T1939" t="s">
        <v>101</v>
      </c>
      <c r="U1939">
        <v>3</v>
      </c>
      <c r="V1939">
        <v>135000</v>
      </c>
      <c r="W1939">
        <v>0</v>
      </c>
      <c r="X1939">
        <v>135000</v>
      </c>
      <c r="Y1939">
        <v>93000</v>
      </c>
      <c r="Z1939">
        <v>42000</v>
      </c>
      <c r="AA1939">
        <v>0.31111111111111101</v>
      </c>
      <c r="AB1939" t="s">
        <v>6434</v>
      </c>
      <c r="AC1939" s="14" t="s">
        <v>6479</v>
      </c>
    </row>
    <row r="1940" spans="1:29" x14ac:dyDescent="0.25">
      <c r="A1940" t="s">
        <v>6276</v>
      </c>
      <c r="B1940" s="3">
        <v>45803</v>
      </c>
      <c r="C1940" t="s">
        <v>2910</v>
      </c>
      <c r="D1940" t="s">
        <v>6026</v>
      </c>
      <c r="E1940" t="s">
        <v>6277</v>
      </c>
      <c r="F1940" t="s">
        <v>93</v>
      </c>
      <c r="G1940">
        <v>48</v>
      </c>
      <c r="H1940" t="s">
        <v>804</v>
      </c>
      <c r="I1940" t="s">
        <v>95</v>
      </c>
      <c r="J1940" t="s">
        <v>174</v>
      </c>
      <c r="K1940" t="s">
        <v>242</v>
      </c>
      <c r="L1940" t="s">
        <v>132</v>
      </c>
      <c r="M1940">
        <v>2</v>
      </c>
      <c r="N1940">
        <v>780000</v>
      </c>
      <c r="O1940">
        <v>0</v>
      </c>
      <c r="P1940">
        <v>2500</v>
      </c>
      <c r="Q1940">
        <v>630000</v>
      </c>
      <c r="R1940" t="s">
        <v>219</v>
      </c>
      <c r="S1940" t="s">
        <v>135</v>
      </c>
      <c r="T1940" t="s">
        <v>113</v>
      </c>
      <c r="U1940">
        <v>1</v>
      </c>
      <c r="V1940">
        <v>1560000</v>
      </c>
      <c r="W1940">
        <v>0</v>
      </c>
      <c r="X1940">
        <v>1560000</v>
      </c>
      <c r="Y1940">
        <v>1262500</v>
      </c>
      <c r="Z1940">
        <v>297500</v>
      </c>
      <c r="AA1940">
        <v>0.190705128205128</v>
      </c>
      <c r="AB1940" t="s">
        <v>6430</v>
      </c>
      <c r="AC1940" s="14" t="s">
        <v>6478</v>
      </c>
    </row>
    <row r="1941" spans="1:29" x14ac:dyDescent="0.25">
      <c r="A1941" t="s">
        <v>6278</v>
      </c>
      <c r="B1941" s="3">
        <v>45711</v>
      </c>
      <c r="C1941" t="s">
        <v>6013</v>
      </c>
      <c r="D1941" t="s">
        <v>6014</v>
      </c>
      <c r="E1941" t="s">
        <v>6281</v>
      </c>
      <c r="F1941" t="s">
        <v>107</v>
      </c>
      <c r="G1941">
        <v>28</v>
      </c>
      <c r="H1941" t="s">
        <v>804</v>
      </c>
      <c r="I1941" t="s">
        <v>95</v>
      </c>
      <c r="J1941" t="s">
        <v>359</v>
      </c>
      <c r="K1941" t="s">
        <v>520</v>
      </c>
      <c r="L1941" t="s">
        <v>111</v>
      </c>
      <c r="M1941">
        <v>2</v>
      </c>
      <c r="N1941">
        <v>410000</v>
      </c>
      <c r="O1941">
        <v>0</v>
      </c>
      <c r="P1941">
        <v>8000</v>
      </c>
      <c r="Q1941">
        <v>325000</v>
      </c>
      <c r="R1941" t="s">
        <v>167</v>
      </c>
      <c r="S1941" t="s">
        <v>168</v>
      </c>
      <c r="T1941" t="s">
        <v>101</v>
      </c>
      <c r="U1941">
        <v>1</v>
      </c>
      <c r="V1941">
        <v>820000</v>
      </c>
      <c r="W1941">
        <v>0</v>
      </c>
      <c r="X1941">
        <v>820000</v>
      </c>
      <c r="Y1941">
        <v>658000</v>
      </c>
      <c r="Z1941">
        <v>162000</v>
      </c>
      <c r="AA1941">
        <v>0.197560975609756</v>
      </c>
      <c r="AB1941" t="s">
        <v>6429</v>
      </c>
      <c r="AC1941" s="14" t="s">
        <v>6479</v>
      </c>
    </row>
    <row r="1942" spans="1:29" x14ac:dyDescent="0.25">
      <c r="A1942" t="s">
        <v>6282</v>
      </c>
      <c r="B1942" s="3">
        <v>45834</v>
      </c>
      <c r="C1942" t="s">
        <v>1394</v>
      </c>
      <c r="D1942" t="s">
        <v>1395</v>
      </c>
      <c r="E1942" t="s">
        <v>6283</v>
      </c>
      <c r="F1942" t="s">
        <v>93</v>
      </c>
      <c r="H1942" t="s">
        <v>1279</v>
      </c>
      <c r="I1942" t="s">
        <v>144</v>
      </c>
      <c r="J1942" t="s">
        <v>212</v>
      </c>
      <c r="K1942" t="s">
        <v>582</v>
      </c>
      <c r="L1942" t="s">
        <v>146</v>
      </c>
      <c r="M1942">
        <v>1</v>
      </c>
      <c r="N1942">
        <v>180000</v>
      </c>
      <c r="O1942">
        <v>0.1</v>
      </c>
      <c r="P1942">
        <v>2500</v>
      </c>
      <c r="Q1942">
        <v>125000</v>
      </c>
      <c r="R1942" t="s">
        <v>167</v>
      </c>
      <c r="S1942" t="s">
        <v>100</v>
      </c>
      <c r="T1942" t="s">
        <v>101</v>
      </c>
      <c r="U1942">
        <v>4</v>
      </c>
      <c r="V1942">
        <v>180000</v>
      </c>
      <c r="W1942">
        <v>18000</v>
      </c>
      <c r="X1942">
        <v>162000</v>
      </c>
      <c r="Y1942">
        <v>127500</v>
      </c>
      <c r="Z1942">
        <v>34500</v>
      </c>
      <c r="AA1942">
        <v>0.21296296296296299</v>
      </c>
      <c r="AB1942" t="s">
        <v>6434</v>
      </c>
      <c r="AC1942" s="14" t="s">
        <v>6480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6"/>
  <sheetViews>
    <sheetView tabSelected="1" workbookViewId="0">
      <selection activeCell="H5" sqref="H5"/>
    </sheetView>
  </sheetViews>
  <sheetFormatPr defaultRowHeight="15" x14ac:dyDescent="0.25"/>
  <cols>
    <col min="1" max="1" width="13.140625" bestFit="1" customWidth="1"/>
    <col min="2" max="2" width="16.7109375" bestFit="1" customWidth="1"/>
    <col min="3" max="3" width="16" bestFit="1" customWidth="1"/>
    <col min="4" max="4" width="14.140625" bestFit="1" customWidth="1"/>
    <col min="5" max="6" width="16.7109375" bestFit="1" customWidth="1"/>
    <col min="7" max="7" width="20" bestFit="1" customWidth="1"/>
    <col min="8" max="31" width="10.42578125" bestFit="1" customWidth="1"/>
    <col min="32" max="98" width="12" bestFit="1" customWidth="1"/>
    <col min="99" max="99" width="12.7109375" bestFit="1" customWidth="1"/>
  </cols>
  <sheetData>
    <row r="1" spans="1:7" ht="21" x14ac:dyDescent="0.35">
      <c r="A1" s="41" t="s">
        <v>6444</v>
      </c>
      <c r="B1" s="41"/>
      <c r="C1" s="41"/>
      <c r="D1" s="41"/>
      <c r="E1" s="41"/>
      <c r="F1" s="41"/>
      <c r="G1" s="41"/>
    </row>
    <row r="2" spans="1:7" x14ac:dyDescent="0.25">
      <c r="A2" s="6" t="s">
        <v>84</v>
      </c>
      <c r="B2" t="s">
        <v>6436</v>
      </c>
    </row>
    <row r="3" spans="1:7" ht="18.75" x14ac:dyDescent="0.3">
      <c r="A3" s="43" t="s">
        <v>6491</v>
      </c>
      <c r="B3" s="43"/>
      <c r="C3" s="43"/>
      <c r="D3" s="43"/>
      <c r="E3" s="43"/>
      <c r="F3" s="43"/>
      <c r="G3" s="43"/>
    </row>
    <row r="4" spans="1:7" x14ac:dyDescent="0.25">
      <c r="A4" s="10" t="s">
        <v>6437</v>
      </c>
      <c r="B4" s="10" t="s">
        <v>6438</v>
      </c>
      <c r="C4" s="10" t="s">
        <v>6439</v>
      </c>
      <c r="D4" s="10" t="s">
        <v>6440</v>
      </c>
      <c r="E4" s="11" t="s">
        <v>6442</v>
      </c>
      <c r="F4" s="10" t="s">
        <v>6441</v>
      </c>
    </row>
    <row r="5" spans="1:7" x14ac:dyDescent="0.25">
      <c r="A5" s="4">
        <v>4121930000</v>
      </c>
      <c r="B5" s="4">
        <v>3318046500</v>
      </c>
      <c r="C5" s="7">
        <v>559667340</v>
      </c>
      <c r="D5" s="7">
        <v>243200660</v>
      </c>
      <c r="E5" s="7">
        <v>3873709340</v>
      </c>
      <c r="F5" s="8">
        <v>0.14447840322474995</v>
      </c>
    </row>
    <row r="7" spans="1:7" ht="21" x14ac:dyDescent="0.35">
      <c r="A7" s="42" t="s">
        <v>6443</v>
      </c>
      <c r="B7" s="42"/>
      <c r="C7" s="42"/>
      <c r="D7" s="42"/>
      <c r="E7" s="42"/>
      <c r="F7" s="42"/>
      <c r="G7" s="42"/>
    </row>
    <row r="8" spans="1:7" x14ac:dyDescent="0.25">
      <c r="A8" s="6" t="s">
        <v>84</v>
      </c>
      <c r="B8" t="s">
        <v>6436</v>
      </c>
    </row>
    <row r="10" spans="1:7" x14ac:dyDescent="0.25">
      <c r="A10" s="6" t="s">
        <v>6464</v>
      </c>
      <c r="B10" t="s">
        <v>6458</v>
      </c>
      <c r="C10" t="s">
        <v>6459</v>
      </c>
      <c r="D10" t="s">
        <v>6460</v>
      </c>
      <c r="E10" t="s">
        <v>6461</v>
      </c>
      <c r="F10" t="s">
        <v>6462</v>
      </c>
      <c r="G10" t="s">
        <v>6463</v>
      </c>
    </row>
    <row r="11" spans="1:7" x14ac:dyDescent="0.25">
      <c r="A11" s="9" t="s">
        <v>6447</v>
      </c>
      <c r="B11" s="4">
        <v>342380000</v>
      </c>
      <c r="C11" s="7">
        <v>18660240</v>
      </c>
      <c r="D11" s="4">
        <v>323719760</v>
      </c>
      <c r="E11" s="4">
        <v>276644000</v>
      </c>
      <c r="F11" s="4">
        <v>47075760</v>
      </c>
      <c r="G11" s="8">
        <v>0.14542133603459981</v>
      </c>
    </row>
    <row r="12" spans="1:7" x14ac:dyDescent="0.25">
      <c r="A12" s="9" t="s">
        <v>6448</v>
      </c>
      <c r="B12" s="4">
        <v>283965000</v>
      </c>
      <c r="C12" s="7">
        <v>17323675</v>
      </c>
      <c r="D12" s="4">
        <v>263071325</v>
      </c>
      <c r="E12" s="4">
        <v>228359000</v>
      </c>
      <c r="F12" s="4">
        <v>37583825</v>
      </c>
      <c r="G12" s="8">
        <v>0.1428655327599844</v>
      </c>
    </row>
    <row r="13" spans="1:7" x14ac:dyDescent="0.25">
      <c r="A13" s="9" t="s">
        <v>6449</v>
      </c>
      <c r="B13" s="4">
        <v>316885000</v>
      </c>
      <c r="C13" s="7">
        <v>18638150</v>
      </c>
      <c r="D13" s="4">
        <v>298246850</v>
      </c>
      <c r="E13" s="4">
        <v>254233500</v>
      </c>
      <c r="F13" s="4">
        <v>44013350</v>
      </c>
      <c r="G13" s="8">
        <v>0.14757356196720939</v>
      </c>
    </row>
    <row r="14" spans="1:7" x14ac:dyDescent="0.25">
      <c r="A14" s="9" t="s">
        <v>6450</v>
      </c>
      <c r="B14" s="4">
        <v>299710000</v>
      </c>
      <c r="C14" s="7">
        <v>11970315</v>
      </c>
      <c r="D14" s="4">
        <v>287739685</v>
      </c>
      <c r="E14" s="4">
        <v>240600500</v>
      </c>
      <c r="F14" s="4">
        <v>47139185</v>
      </c>
      <c r="G14" s="8">
        <v>0.16382580317344825</v>
      </c>
    </row>
    <row r="15" spans="1:7" x14ac:dyDescent="0.25">
      <c r="A15" s="9" t="s">
        <v>6430</v>
      </c>
      <c r="B15" s="4">
        <v>400530000</v>
      </c>
      <c r="C15" s="7">
        <v>23393140</v>
      </c>
      <c r="D15" s="4">
        <v>377136860</v>
      </c>
      <c r="E15" s="4">
        <v>322972000</v>
      </c>
      <c r="F15" s="4">
        <v>54164860</v>
      </c>
      <c r="G15" s="8">
        <v>0.14362123076487407</v>
      </c>
    </row>
    <row r="16" spans="1:7" x14ac:dyDescent="0.25">
      <c r="A16" s="9" t="s">
        <v>6451</v>
      </c>
      <c r="B16" s="4">
        <v>371775000</v>
      </c>
      <c r="C16" s="7">
        <v>23477807.5</v>
      </c>
      <c r="D16" s="4">
        <v>348297192.5</v>
      </c>
      <c r="E16" s="4">
        <v>300355500</v>
      </c>
      <c r="F16" s="4">
        <v>47941692.5</v>
      </c>
      <c r="G16" s="8">
        <v>0.13764593436968345</v>
      </c>
    </row>
    <row r="17" spans="1:7" x14ac:dyDescent="0.25">
      <c r="A17" s="9" t="s">
        <v>6452</v>
      </c>
      <c r="B17" s="4">
        <v>334555000</v>
      </c>
      <c r="C17" s="7">
        <v>21788235</v>
      </c>
      <c r="D17" s="4">
        <v>312766765</v>
      </c>
      <c r="E17" s="4">
        <v>269453000</v>
      </c>
      <c r="F17" s="4">
        <v>43313765</v>
      </c>
      <c r="G17" s="8">
        <v>0.13848582984832164</v>
      </c>
    </row>
    <row r="18" spans="1:7" x14ac:dyDescent="0.25">
      <c r="A18" s="9" t="s">
        <v>6453</v>
      </c>
      <c r="B18" s="4">
        <v>381650000</v>
      </c>
      <c r="C18" s="7">
        <v>24966340</v>
      </c>
      <c r="D18" s="4">
        <v>356683660</v>
      </c>
      <c r="E18" s="4">
        <v>306789500</v>
      </c>
      <c r="F18" s="4">
        <v>49894160</v>
      </c>
      <c r="G18" s="8">
        <v>0.13988350349438491</v>
      </c>
    </row>
    <row r="19" spans="1:7" x14ac:dyDescent="0.25">
      <c r="A19" s="9" t="s">
        <v>6454</v>
      </c>
      <c r="B19" s="4">
        <v>334270000</v>
      </c>
      <c r="C19" s="7">
        <v>19296697.5</v>
      </c>
      <c r="D19" s="4">
        <v>314973302.5</v>
      </c>
      <c r="E19" s="4">
        <v>270260500</v>
      </c>
      <c r="F19" s="4">
        <v>44712802.5</v>
      </c>
      <c r="G19" s="8">
        <v>0.1419574362179474</v>
      </c>
    </row>
    <row r="20" spans="1:7" x14ac:dyDescent="0.25">
      <c r="A20" s="9" t="s">
        <v>6455</v>
      </c>
      <c r="B20" s="4">
        <v>377795000</v>
      </c>
      <c r="C20" s="7">
        <v>23753750</v>
      </c>
      <c r="D20" s="4">
        <v>354041250</v>
      </c>
      <c r="E20" s="4">
        <v>302718000</v>
      </c>
      <c r="F20" s="4">
        <v>51323250</v>
      </c>
      <c r="G20" s="8">
        <v>0.14496404020717923</v>
      </c>
    </row>
    <row r="21" spans="1:7" x14ac:dyDescent="0.25">
      <c r="A21" s="9" t="s">
        <v>6456</v>
      </c>
      <c r="B21" s="4">
        <v>343225000</v>
      </c>
      <c r="C21" s="7">
        <v>20102570</v>
      </c>
      <c r="D21" s="4">
        <v>321672430</v>
      </c>
      <c r="E21" s="4">
        <v>275873000</v>
      </c>
      <c r="F21" s="4">
        <v>46932430</v>
      </c>
      <c r="G21" s="8">
        <v>0.14590131333294556</v>
      </c>
    </row>
    <row r="22" spans="1:7" x14ac:dyDescent="0.25">
      <c r="A22" s="9" t="s">
        <v>6457</v>
      </c>
      <c r="B22" s="4">
        <v>335190000</v>
      </c>
      <c r="C22" s="7">
        <v>19829740</v>
      </c>
      <c r="D22" s="4">
        <v>315360260</v>
      </c>
      <c r="E22" s="4">
        <v>269788000</v>
      </c>
      <c r="F22" s="4">
        <v>45572260</v>
      </c>
      <c r="G22" s="8">
        <v>0.14450856934225004</v>
      </c>
    </row>
    <row r="23" spans="1:7" x14ac:dyDescent="0.25">
      <c r="A23" s="9" t="s">
        <v>6446</v>
      </c>
      <c r="B23" s="4">
        <v>4121930000</v>
      </c>
      <c r="C23" s="7">
        <v>243200660</v>
      </c>
      <c r="D23" s="4">
        <v>3873709340</v>
      </c>
      <c r="E23" s="4">
        <v>3318046500</v>
      </c>
      <c r="F23" s="4">
        <v>559667340</v>
      </c>
      <c r="G23" s="8">
        <v>0.14447840322474995</v>
      </c>
    </row>
    <row r="24" spans="1:7" x14ac:dyDescent="0.25">
      <c r="D24" s="7"/>
    </row>
    <row r="25" spans="1:7" ht="21" x14ac:dyDescent="0.25">
      <c r="A25" s="44" t="s">
        <v>6465</v>
      </c>
      <c r="B25" s="44"/>
      <c r="C25" s="44"/>
      <c r="D25" s="44"/>
      <c r="E25" s="44"/>
      <c r="F25" s="44"/>
      <c r="G25" s="44"/>
    </row>
    <row r="26" spans="1:7" x14ac:dyDescent="0.25">
      <c r="A26" s="6" t="s">
        <v>84</v>
      </c>
      <c r="B26" t="s">
        <v>6436</v>
      </c>
    </row>
    <row r="28" spans="1:7" x14ac:dyDescent="0.25">
      <c r="A28" s="6" t="s">
        <v>6469</v>
      </c>
      <c r="B28" t="s">
        <v>6466</v>
      </c>
      <c r="C28" t="s">
        <v>6460</v>
      </c>
      <c r="D28" t="s">
        <v>6461</v>
      </c>
      <c r="E28" t="s">
        <v>6462</v>
      </c>
      <c r="F28" s="13" t="s">
        <v>6467</v>
      </c>
      <c r="G28" t="s">
        <v>6468</v>
      </c>
    </row>
    <row r="29" spans="1:7" x14ac:dyDescent="0.25">
      <c r="A29" s="9" t="s">
        <v>122</v>
      </c>
      <c r="B29" s="45">
        <v>1818</v>
      </c>
      <c r="C29" s="4">
        <v>1293981695</v>
      </c>
      <c r="D29" s="4">
        <v>1142101500</v>
      </c>
      <c r="E29" s="4">
        <v>151880195</v>
      </c>
      <c r="F29" s="13">
        <v>3.1491442542787285</v>
      </c>
      <c r="G29" s="8">
        <v>0.11737429948728911</v>
      </c>
    </row>
    <row r="30" spans="1:7" x14ac:dyDescent="0.25">
      <c r="A30" s="12" t="s">
        <v>311</v>
      </c>
      <c r="B30" s="45">
        <v>670</v>
      </c>
      <c r="C30" s="45">
        <v>536069075</v>
      </c>
      <c r="D30" s="4">
        <v>476514000</v>
      </c>
      <c r="E30" s="45">
        <v>59555075</v>
      </c>
      <c r="F30" s="13">
        <v>3.0625</v>
      </c>
      <c r="G30" s="8">
        <v>0.11109589748298762</v>
      </c>
    </row>
    <row r="31" spans="1:7" x14ac:dyDescent="0.25">
      <c r="A31" s="12" t="s">
        <v>121</v>
      </c>
      <c r="B31" s="45">
        <v>600</v>
      </c>
      <c r="C31" s="45">
        <v>407033640</v>
      </c>
      <c r="D31" s="4">
        <v>360706000</v>
      </c>
      <c r="E31" s="45">
        <v>46327640</v>
      </c>
      <c r="F31" s="13">
        <v>3.0808823529411766</v>
      </c>
      <c r="G31" s="8">
        <v>0.11381771786725048</v>
      </c>
    </row>
    <row r="32" spans="1:7" x14ac:dyDescent="0.25">
      <c r="A32" s="12" t="s">
        <v>852</v>
      </c>
      <c r="B32" s="45">
        <v>548</v>
      </c>
      <c r="C32" s="45">
        <v>350878980</v>
      </c>
      <c r="D32" s="4">
        <v>304881500</v>
      </c>
      <c r="E32" s="45">
        <v>45997480</v>
      </c>
      <c r="F32" s="13">
        <v>3.3178294573643412</v>
      </c>
      <c r="G32" s="8">
        <v>0.13109215034767827</v>
      </c>
    </row>
    <row r="33" spans="1:7" x14ac:dyDescent="0.25">
      <c r="A33" s="9" t="s">
        <v>132</v>
      </c>
      <c r="B33" s="45">
        <v>1875</v>
      </c>
      <c r="C33" s="45">
        <v>1280622585</v>
      </c>
      <c r="D33" s="4">
        <v>1103950000</v>
      </c>
      <c r="E33" s="45">
        <v>179544085</v>
      </c>
      <c r="F33" s="13">
        <v>3.108910891089109</v>
      </c>
      <c r="G33" s="8">
        <v>0.14020062358965815</v>
      </c>
    </row>
    <row r="34" spans="1:7" x14ac:dyDescent="0.25">
      <c r="A34" s="12" t="s">
        <v>388</v>
      </c>
      <c r="B34" s="45">
        <v>641</v>
      </c>
      <c r="C34" s="45">
        <v>303134565</v>
      </c>
      <c r="D34" s="4">
        <v>263707000</v>
      </c>
      <c r="E34" s="45">
        <v>42299065</v>
      </c>
      <c r="F34" s="13">
        <v>3.3115942028985508</v>
      </c>
      <c r="G34" s="8">
        <v>0.13953890411672454</v>
      </c>
    </row>
    <row r="35" spans="1:7" x14ac:dyDescent="0.25">
      <c r="A35" s="12" t="s">
        <v>242</v>
      </c>
      <c r="B35" s="45">
        <v>621</v>
      </c>
      <c r="C35" s="45">
        <v>457506270</v>
      </c>
      <c r="D35" s="4">
        <v>391934500</v>
      </c>
      <c r="E35" s="45">
        <v>65571770</v>
      </c>
      <c r="F35" s="13">
        <v>3.2</v>
      </c>
      <c r="G35" s="8">
        <v>0.1433243089761371</v>
      </c>
    </row>
    <row r="36" spans="1:7" x14ac:dyDescent="0.25">
      <c r="A36" s="12" t="s">
        <v>175</v>
      </c>
      <c r="B36" s="45">
        <v>613</v>
      </c>
      <c r="C36" s="45">
        <v>519981750</v>
      </c>
      <c r="D36" s="4">
        <v>448308500</v>
      </c>
      <c r="E36" s="45">
        <v>71673250</v>
      </c>
      <c r="F36" s="13">
        <v>2.8161764705882355</v>
      </c>
      <c r="G36" s="8">
        <v>0.13783801066095108</v>
      </c>
    </row>
    <row r="37" spans="1:7" x14ac:dyDescent="0.25">
      <c r="A37" s="9" t="s">
        <v>282</v>
      </c>
      <c r="B37" s="45">
        <v>1901</v>
      </c>
      <c r="C37" s="45">
        <v>729903965</v>
      </c>
      <c r="D37" s="4">
        <v>614545500</v>
      </c>
      <c r="E37" s="45">
        <v>115358465</v>
      </c>
      <c r="F37" s="13">
        <v>3.0821256038647342</v>
      </c>
      <c r="G37" s="8">
        <v>0.15804608624094815</v>
      </c>
    </row>
    <row r="38" spans="1:7" x14ac:dyDescent="0.25">
      <c r="A38" s="12" t="s">
        <v>1540</v>
      </c>
      <c r="B38" s="45">
        <v>640</v>
      </c>
      <c r="C38" s="45">
        <v>390702000</v>
      </c>
      <c r="D38" s="4">
        <v>333584500</v>
      </c>
      <c r="E38" s="45">
        <v>57117500</v>
      </c>
      <c r="F38" s="13">
        <v>2.9571428571428573</v>
      </c>
      <c r="G38" s="8">
        <v>0.14619198263638272</v>
      </c>
    </row>
    <row r="39" spans="1:7" x14ac:dyDescent="0.25">
      <c r="A39" s="12" t="s">
        <v>281</v>
      </c>
      <c r="B39" s="45">
        <v>596</v>
      </c>
      <c r="C39" s="45">
        <v>140630125</v>
      </c>
      <c r="D39" s="4">
        <v>113959500</v>
      </c>
      <c r="E39" s="45">
        <v>26670625</v>
      </c>
      <c r="F39" s="13">
        <v>3.0697674418604652</v>
      </c>
      <c r="G39" s="8">
        <v>0.18965086605732592</v>
      </c>
    </row>
    <row r="40" spans="1:7" x14ac:dyDescent="0.25">
      <c r="A40" s="12" t="s">
        <v>296</v>
      </c>
      <c r="B40" s="45">
        <v>665</v>
      </c>
      <c r="C40" s="45">
        <v>198571840</v>
      </c>
      <c r="D40" s="4">
        <v>167001500</v>
      </c>
      <c r="E40" s="45">
        <v>31570340</v>
      </c>
      <c r="F40" s="13">
        <v>3.2137931034482761</v>
      </c>
      <c r="G40" s="8">
        <v>0.15898699432910526</v>
      </c>
    </row>
    <row r="41" spans="1:7" x14ac:dyDescent="0.25">
      <c r="A41" s="9" t="s">
        <v>111</v>
      </c>
      <c r="B41" s="45">
        <v>1150</v>
      </c>
      <c r="C41" s="45">
        <v>371188575</v>
      </c>
      <c r="D41" s="4">
        <v>312806000</v>
      </c>
      <c r="E41" s="45">
        <v>59515575</v>
      </c>
      <c r="F41" s="13">
        <v>3.1102941176470589</v>
      </c>
      <c r="G41" s="8">
        <v>0.16033784175604004</v>
      </c>
    </row>
    <row r="42" spans="1:7" x14ac:dyDescent="0.25">
      <c r="A42" s="12" t="s">
        <v>156</v>
      </c>
      <c r="B42" s="45">
        <v>625</v>
      </c>
      <c r="C42" s="45">
        <v>168461000</v>
      </c>
      <c r="D42" s="4">
        <v>141386000</v>
      </c>
      <c r="E42" s="45">
        <v>28208000</v>
      </c>
      <c r="F42" s="13">
        <v>3.176056338028169</v>
      </c>
      <c r="G42" s="8">
        <v>0.16744528407168424</v>
      </c>
    </row>
    <row r="43" spans="1:7" x14ac:dyDescent="0.25">
      <c r="A43" s="12" t="s">
        <v>520</v>
      </c>
      <c r="B43" s="45">
        <v>525</v>
      </c>
      <c r="C43" s="45">
        <v>202727575</v>
      </c>
      <c r="D43" s="4">
        <v>171420000</v>
      </c>
      <c r="E43" s="45">
        <v>31307575</v>
      </c>
      <c r="F43" s="13">
        <v>3.0384615384615383</v>
      </c>
      <c r="G43" s="8">
        <v>0.15443175404233983</v>
      </c>
    </row>
    <row r="44" spans="1:7" x14ac:dyDescent="0.25">
      <c r="A44" s="9" t="s">
        <v>146</v>
      </c>
      <c r="B44" s="45">
        <v>1707</v>
      </c>
      <c r="C44" s="4">
        <v>198012520</v>
      </c>
      <c r="D44" s="4">
        <v>144643500</v>
      </c>
      <c r="E44" s="4">
        <v>53369020</v>
      </c>
      <c r="F44" s="13">
        <v>3.2019230769230771</v>
      </c>
      <c r="G44" s="8">
        <v>0.26952346245580833</v>
      </c>
    </row>
    <row r="45" spans="1:7" x14ac:dyDescent="0.25">
      <c r="A45" s="12" t="s">
        <v>582</v>
      </c>
      <c r="B45" s="45">
        <v>571</v>
      </c>
      <c r="C45" s="45">
        <v>96708060</v>
      </c>
      <c r="D45" s="4">
        <v>72178500</v>
      </c>
      <c r="E45" s="45">
        <v>24529560</v>
      </c>
      <c r="F45" s="13">
        <v>3.0769230769230771</v>
      </c>
      <c r="G45" s="8">
        <v>0.25364545623187973</v>
      </c>
    </row>
    <row r="46" spans="1:7" x14ac:dyDescent="0.25">
      <c r="A46" s="12" t="s">
        <v>145</v>
      </c>
      <c r="B46" s="45">
        <v>566</v>
      </c>
      <c r="C46" s="45">
        <v>77320090</v>
      </c>
      <c r="D46" s="4">
        <v>56260000</v>
      </c>
      <c r="E46" s="45">
        <v>21060090</v>
      </c>
      <c r="F46" s="13">
        <v>3.2262773722627736</v>
      </c>
      <c r="G46" s="8">
        <v>0.2723753942862715</v>
      </c>
    </row>
    <row r="47" spans="1:7" x14ac:dyDescent="0.25">
      <c r="A47" s="12" t="s">
        <v>425</v>
      </c>
      <c r="B47" s="45">
        <v>570</v>
      </c>
      <c r="C47" s="45">
        <v>23984370</v>
      </c>
      <c r="D47" s="4">
        <v>16205000</v>
      </c>
      <c r="E47" s="45">
        <v>7779370</v>
      </c>
      <c r="F47" s="13">
        <v>3.3088235294117645</v>
      </c>
      <c r="G47" s="8">
        <v>0.32435165067917149</v>
      </c>
    </row>
    <row r="48" spans="1:7" x14ac:dyDescent="0.25">
      <c r="A48" s="9" t="s">
        <v>6446</v>
      </c>
      <c r="B48" s="45">
        <v>8451</v>
      </c>
      <c r="C48" s="45">
        <v>3873709340</v>
      </c>
      <c r="D48" s="4">
        <v>3318046500</v>
      </c>
      <c r="E48" s="45">
        <v>559667340</v>
      </c>
      <c r="F48" s="13">
        <v>3.1321148825065275</v>
      </c>
      <c r="G48" s="8">
        <v>0.14447840322474995</v>
      </c>
    </row>
    <row r="50" spans="1:7" ht="21" x14ac:dyDescent="0.35">
      <c r="A50" s="42" t="s">
        <v>6470</v>
      </c>
      <c r="B50" s="42"/>
      <c r="C50" s="42"/>
      <c r="D50" s="42"/>
      <c r="E50" s="42"/>
      <c r="F50" s="42"/>
      <c r="G50" s="42"/>
    </row>
    <row r="51" spans="1:7" x14ac:dyDescent="0.25">
      <c r="A51" s="6" t="s">
        <v>84</v>
      </c>
      <c r="B51" t="s">
        <v>6436</v>
      </c>
    </row>
    <row r="53" spans="1:7" x14ac:dyDescent="0.25">
      <c r="A53" s="6" t="s">
        <v>6473</v>
      </c>
      <c r="B53" t="s">
        <v>6460</v>
      </c>
      <c r="C53" t="s">
        <v>6462</v>
      </c>
      <c r="D53" t="s">
        <v>6471</v>
      </c>
    </row>
    <row r="54" spans="1:7" x14ac:dyDescent="0.25">
      <c r="A54" s="9" t="s">
        <v>120</v>
      </c>
      <c r="B54" s="4">
        <v>736626752.5</v>
      </c>
      <c r="C54" s="4">
        <v>104403252.5</v>
      </c>
      <c r="D54" s="4">
        <v>1869611.0469543147</v>
      </c>
    </row>
    <row r="55" spans="1:7" x14ac:dyDescent="0.25">
      <c r="A55" s="12" t="s">
        <v>295</v>
      </c>
      <c r="B55" s="4">
        <v>238955517.5</v>
      </c>
      <c r="C55" s="4">
        <v>34958517.5</v>
      </c>
      <c r="D55" s="4">
        <v>1783250.1305970149</v>
      </c>
    </row>
    <row r="56" spans="1:7" x14ac:dyDescent="0.25">
      <c r="A56" s="12" t="s">
        <v>338</v>
      </c>
      <c r="B56" s="4">
        <v>244439825</v>
      </c>
      <c r="C56" s="4">
        <v>36273825</v>
      </c>
      <c r="D56" s="4">
        <v>1971288.9112903227</v>
      </c>
    </row>
    <row r="57" spans="1:7" x14ac:dyDescent="0.25">
      <c r="A57" s="12" t="s">
        <v>119</v>
      </c>
      <c r="B57" s="4">
        <v>253231410</v>
      </c>
      <c r="C57" s="4">
        <v>33170910</v>
      </c>
      <c r="D57" s="4">
        <v>1861995.6617647058</v>
      </c>
    </row>
    <row r="58" spans="1:7" x14ac:dyDescent="0.25">
      <c r="A58" s="9" t="s">
        <v>144</v>
      </c>
      <c r="B58" s="4">
        <v>562764157.5</v>
      </c>
      <c r="C58" s="4">
        <v>77140157.5</v>
      </c>
      <c r="D58" s="4">
        <v>2053883.7864963503</v>
      </c>
    </row>
    <row r="59" spans="1:7" x14ac:dyDescent="0.25">
      <c r="A59" s="12" t="s">
        <v>581</v>
      </c>
      <c r="B59" s="4">
        <v>287286945</v>
      </c>
      <c r="C59" s="4">
        <v>38508445</v>
      </c>
      <c r="D59" s="4">
        <v>2066812.5539568346</v>
      </c>
    </row>
    <row r="60" spans="1:7" x14ac:dyDescent="0.25">
      <c r="A60" s="12" t="s">
        <v>1279</v>
      </c>
      <c r="B60" s="4">
        <v>275477212.5</v>
      </c>
      <c r="C60" s="4">
        <v>38631712.5</v>
      </c>
      <c r="D60" s="4">
        <v>2040571.9444444445</v>
      </c>
    </row>
    <row r="61" spans="1:7" x14ac:dyDescent="0.25">
      <c r="A61" s="9" t="s">
        <v>129</v>
      </c>
      <c r="B61" s="4">
        <v>783575890</v>
      </c>
      <c r="C61" s="4">
        <v>114376390</v>
      </c>
      <c r="D61" s="4">
        <v>2019525.4896907217</v>
      </c>
    </row>
    <row r="62" spans="1:7" x14ac:dyDescent="0.25">
      <c r="A62" s="12" t="s">
        <v>1792</v>
      </c>
      <c r="B62" s="4">
        <v>258937200</v>
      </c>
      <c r="C62" s="4">
        <v>36379700</v>
      </c>
      <c r="D62" s="4">
        <v>2071497.6</v>
      </c>
    </row>
    <row r="63" spans="1:7" x14ac:dyDescent="0.25">
      <c r="A63" s="12" t="s">
        <v>128</v>
      </c>
      <c r="B63" s="4">
        <v>275553440</v>
      </c>
      <c r="C63" s="4">
        <v>39912440</v>
      </c>
      <c r="D63" s="4">
        <v>2204427.52</v>
      </c>
    </row>
    <row r="64" spans="1:7" x14ac:dyDescent="0.25">
      <c r="A64" s="12" t="s">
        <v>558</v>
      </c>
      <c r="B64" s="4">
        <v>249085250</v>
      </c>
      <c r="C64" s="4">
        <v>38084250</v>
      </c>
      <c r="D64" s="4">
        <v>1804965.579710145</v>
      </c>
    </row>
    <row r="65" spans="1:7" x14ac:dyDescent="0.25">
      <c r="A65" s="9" t="s">
        <v>263</v>
      </c>
      <c r="B65" s="4">
        <v>855650140</v>
      </c>
      <c r="C65" s="4">
        <v>127288140</v>
      </c>
      <c r="D65" s="4">
        <v>2199614.7557840617</v>
      </c>
    </row>
    <row r="66" spans="1:7" x14ac:dyDescent="0.25">
      <c r="A66" s="12" t="s">
        <v>310</v>
      </c>
      <c r="B66" s="4">
        <v>285971350</v>
      </c>
      <c r="C66" s="4">
        <v>41834850</v>
      </c>
      <c r="D66" s="4">
        <v>2166449.6212121211</v>
      </c>
    </row>
    <row r="67" spans="1:7" x14ac:dyDescent="0.25">
      <c r="A67" s="12" t="s">
        <v>595</v>
      </c>
      <c r="B67" s="4">
        <v>344599447.5</v>
      </c>
      <c r="C67" s="4">
        <v>49866447.5</v>
      </c>
      <c r="D67" s="4">
        <v>2497097.4456521738</v>
      </c>
    </row>
    <row r="68" spans="1:7" x14ac:dyDescent="0.25">
      <c r="A68" s="12" t="s">
        <v>262</v>
      </c>
      <c r="B68" s="4">
        <v>225079342.5</v>
      </c>
      <c r="C68" s="4">
        <v>35586842.5</v>
      </c>
      <c r="D68" s="4">
        <v>1891423.0462184874</v>
      </c>
    </row>
    <row r="69" spans="1:7" x14ac:dyDescent="0.25">
      <c r="A69" s="9" t="s">
        <v>95</v>
      </c>
      <c r="B69" s="4">
        <v>935092400</v>
      </c>
      <c r="C69" s="4">
        <v>136459400</v>
      </c>
      <c r="D69" s="4">
        <v>1892899.5951417005</v>
      </c>
    </row>
    <row r="70" spans="1:7" x14ac:dyDescent="0.25">
      <c r="A70" s="12" t="s">
        <v>804</v>
      </c>
      <c r="B70" s="4">
        <v>243911940</v>
      </c>
      <c r="C70" s="4">
        <v>36135940</v>
      </c>
      <c r="D70" s="4">
        <v>1876245.6923076923</v>
      </c>
    </row>
    <row r="71" spans="1:7" x14ac:dyDescent="0.25">
      <c r="A71" s="12" t="s">
        <v>377</v>
      </c>
      <c r="B71" s="4">
        <v>244276640</v>
      </c>
      <c r="C71" s="4">
        <v>35221140</v>
      </c>
      <c r="D71" s="4">
        <v>1969972.9032258065</v>
      </c>
    </row>
    <row r="72" spans="1:7" x14ac:dyDescent="0.25">
      <c r="A72" s="12" t="s">
        <v>413</v>
      </c>
      <c r="B72" s="4">
        <v>228563400</v>
      </c>
      <c r="C72" s="4">
        <v>33757400</v>
      </c>
      <c r="D72" s="4">
        <v>1970374.1379310344</v>
      </c>
    </row>
    <row r="73" spans="1:7" x14ac:dyDescent="0.25">
      <c r="A73" s="12" t="s">
        <v>154</v>
      </c>
      <c r="B73" s="4">
        <v>218340420</v>
      </c>
      <c r="C73" s="4">
        <v>31344920</v>
      </c>
      <c r="D73" s="4">
        <v>1760809.8387096773</v>
      </c>
    </row>
    <row r="74" spans="1:7" x14ac:dyDescent="0.25">
      <c r="A74" s="9" t="s">
        <v>6446</v>
      </c>
      <c r="B74" s="4">
        <v>3873709340</v>
      </c>
      <c r="C74" s="4">
        <v>559667340</v>
      </c>
      <c r="D74" s="4">
        <v>1997787.178958226</v>
      </c>
    </row>
    <row r="76" spans="1:7" ht="21" x14ac:dyDescent="0.35">
      <c r="A76" s="42" t="s">
        <v>6472</v>
      </c>
      <c r="B76" s="42"/>
      <c r="C76" s="42"/>
      <c r="D76" s="42"/>
      <c r="E76" s="42"/>
      <c r="F76" s="42"/>
      <c r="G76" s="42"/>
    </row>
    <row r="77" spans="1:7" x14ac:dyDescent="0.25">
      <c r="A77" s="6" t="s">
        <v>84</v>
      </c>
      <c r="B77" t="s">
        <v>6436</v>
      </c>
    </row>
    <row r="79" spans="1:7" x14ac:dyDescent="0.25">
      <c r="A79" s="6" t="s">
        <v>76</v>
      </c>
      <c r="B79" t="s">
        <v>6460</v>
      </c>
      <c r="C79" t="s">
        <v>6462</v>
      </c>
      <c r="D79" t="s">
        <v>6471</v>
      </c>
    </row>
    <row r="80" spans="1:7" x14ac:dyDescent="0.25">
      <c r="A80" s="9" t="s">
        <v>109</v>
      </c>
      <c r="B80" s="4">
        <v>462841615</v>
      </c>
      <c r="C80" s="4">
        <v>68310615</v>
      </c>
      <c r="D80" s="4">
        <v>2047971.7477876106</v>
      </c>
    </row>
    <row r="81" spans="1:7" x14ac:dyDescent="0.25">
      <c r="A81" s="9" t="s">
        <v>96</v>
      </c>
      <c r="B81" s="4">
        <v>473443150</v>
      </c>
      <c r="C81" s="4">
        <v>70800650</v>
      </c>
      <c r="D81" s="4">
        <v>2040703.2327586208</v>
      </c>
    </row>
    <row r="82" spans="1:7" x14ac:dyDescent="0.25">
      <c r="A82" s="9" t="s">
        <v>165</v>
      </c>
      <c r="B82" s="4">
        <v>469416702.5</v>
      </c>
      <c r="C82" s="4">
        <v>65153202.5</v>
      </c>
      <c r="D82" s="4">
        <v>2095610.279017857</v>
      </c>
    </row>
    <row r="83" spans="1:7" x14ac:dyDescent="0.25">
      <c r="A83" s="9" t="s">
        <v>212</v>
      </c>
      <c r="B83" s="4">
        <v>488356935</v>
      </c>
      <c r="C83" s="4">
        <v>73407435</v>
      </c>
      <c r="D83" s="4">
        <v>2018003.8636363635</v>
      </c>
    </row>
    <row r="84" spans="1:7" x14ac:dyDescent="0.25">
      <c r="A84" s="9" t="s">
        <v>130</v>
      </c>
      <c r="B84" s="4">
        <v>381495877.5</v>
      </c>
      <c r="C84" s="4">
        <v>54612877.5</v>
      </c>
      <c r="D84" s="4">
        <v>1851921.7354368933</v>
      </c>
    </row>
    <row r="85" spans="1:7" x14ac:dyDescent="0.25">
      <c r="A85" s="9" t="s">
        <v>359</v>
      </c>
      <c r="B85" s="4">
        <v>497835510</v>
      </c>
      <c r="C85" s="4">
        <v>70704010</v>
      </c>
      <c r="D85" s="4">
        <v>2065707.5103734441</v>
      </c>
    </row>
    <row r="86" spans="1:7" x14ac:dyDescent="0.25">
      <c r="A86" s="9" t="s">
        <v>155</v>
      </c>
      <c r="B86" s="4">
        <v>515316075</v>
      </c>
      <c r="C86" s="4">
        <v>73275075</v>
      </c>
      <c r="D86" s="4">
        <v>1989637.3552123553</v>
      </c>
    </row>
    <row r="87" spans="1:7" x14ac:dyDescent="0.25">
      <c r="A87" s="9" t="s">
        <v>174</v>
      </c>
      <c r="B87" s="4">
        <v>437312550</v>
      </c>
      <c r="C87" s="4">
        <v>60683050</v>
      </c>
      <c r="D87" s="4">
        <v>1860904.4680851065</v>
      </c>
    </row>
    <row r="88" spans="1:7" x14ac:dyDescent="0.25">
      <c r="A88" s="9" t="s">
        <v>6446</v>
      </c>
      <c r="B88" s="4">
        <v>3726018415</v>
      </c>
      <c r="C88" s="4">
        <v>536946915</v>
      </c>
      <c r="D88" s="4">
        <v>1997865.1018766756</v>
      </c>
    </row>
    <row r="90" spans="1:7" ht="21" x14ac:dyDescent="0.35">
      <c r="A90" s="42" t="s">
        <v>6474</v>
      </c>
      <c r="B90" s="42"/>
      <c r="C90" s="42"/>
      <c r="D90" s="42"/>
      <c r="E90" s="42"/>
      <c r="F90" s="42"/>
      <c r="G90" s="42"/>
    </row>
    <row r="91" spans="1:7" x14ac:dyDescent="0.25">
      <c r="A91" s="6" t="s">
        <v>84</v>
      </c>
      <c r="B91" t="s">
        <v>6436</v>
      </c>
    </row>
    <row r="93" spans="1:7" x14ac:dyDescent="0.25">
      <c r="A93" s="6" t="s">
        <v>6476</v>
      </c>
      <c r="B93" t="s">
        <v>6460</v>
      </c>
      <c r="C93" t="s">
        <v>6462</v>
      </c>
      <c r="D93" t="s">
        <v>6471</v>
      </c>
    </row>
    <row r="94" spans="1:7" x14ac:dyDescent="0.25">
      <c r="A94" s="9">
        <v>51</v>
      </c>
      <c r="B94" s="4">
        <v>1107256782.5</v>
      </c>
      <c r="C94" s="4">
        <v>158515782.5</v>
      </c>
      <c r="D94" s="4">
        <v>1959746.517699115</v>
      </c>
    </row>
    <row r="95" spans="1:7" x14ac:dyDescent="0.25">
      <c r="A95" s="9" t="s">
        <v>6479</v>
      </c>
      <c r="B95" s="4">
        <v>935072880</v>
      </c>
      <c r="C95" s="4">
        <v>126645880</v>
      </c>
      <c r="D95" s="4">
        <v>2101287.3707865169</v>
      </c>
    </row>
    <row r="96" spans="1:7" x14ac:dyDescent="0.25">
      <c r="A96" s="9" t="s">
        <v>6478</v>
      </c>
      <c r="B96" s="4">
        <v>1252388067.5</v>
      </c>
      <c r="C96" s="4">
        <v>186065067.5</v>
      </c>
      <c r="D96" s="4">
        <v>2053095.1926229508</v>
      </c>
    </row>
    <row r="97" spans="1:7" x14ac:dyDescent="0.25">
      <c r="A97" s="9" t="s">
        <v>6477</v>
      </c>
      <c r="B97" s="4">
        <v>474771060</v>
      </c>
      <c r="C97" s="4">
        <v>72267560</v>
      </c>
      <c r="D97" s="4">
        <v>1771533.8059701493</v>
      </c>
    </row>
    <row r="98" spans="1:7" x14ac:dyDescent="0.25">
      <c r="A98" s="9" t="s">
        <v>6446</v>
      </c>
      <c r="B98" s="4">
        <v>3769488790</v>
      </c>
      <c r="C98" s="4">
        <v>543494290</v>
      </c>
      <c r="D98" s="4">
        <v>1996551.2658898304</v>
      </c>
    </row>
    <row r="99" spans="1:7" x14ac:dyDescent="0.25">
      <c r="B99" s="4"/>
    </row>
    <row r="100" spans="1:7" ht="21" x14ac:dyDescent="0.35">
      <c r="A100" s="42" t="s">
        <v>6475</v>
      </c>
      <c r="B100" s="42"/>
      <c r="C100" s="42"/>
      <c r="D100" s="42"/>
      <c r="E100" s="42"/>
      <c r="F100" s="42"/>
      <c r="G100" s="42"/>
    </row>
    <row r="101" spans="1:7" x14ac:dyDescent="0.25">
      <c r="A101" s="6" t="s">
        <v>84</v>
      </c>
      <c r="B101" t="s">
        <v>6436</v>
      </c>
    </row>
    <row r="103" spans="1:7" x14ac:dyDescent="0.25">
      <c r="A103" s="6" t="s">
        <v>6445</v>
      </c>
      <c r="B103" t="s">
        <v>6481</v>
      </c>
      <c r="C103" t="s">
        <v>6460</v>
      </c>
      <c r="D103" t="s">
        <v>6462</v>
      </c>
      <c r="E103" t="s">
        <v>6467</v>
      </c>
    </row>
    <row r="104" spans="1:7" x14ac:dyDescent="0.25">
      <c r="A104" s="9" t="s">
        <v>113</v>
      </c>
      <c r="B104" s="45">
        <v>736</v>
      </c>
      <c r="C104" s="4">
        <v>1428553715</v>
      </c>
      <c r="D104" s="4">
        <v>206226215</v>
      </c>
      <c r="E104" s="13">
        <v>3.1164383561643834</v>
      </c>
    </row>
    <row r="105" spans="1:7" x14ac:dyDescent="0.25">
      <c r="A105" s="9" t="s">
        <v>101</v>
      </c>
      <c r="B105" s="45">
        <v>1205</v>
      </c>
      <c r="C105" s="4">
        <v>2445155625</v>
      </c>
      <c r="D105" s="4">
        <v>353441125</v>
      </c>
      <c r="E105" s="13">
        <v>3.141772151898734</v>
      </c>
    </row>
    <row r="106" spans="1:7" x14ac:dyDescent="0.25">
      <c r="A106" s="9" t="s">
        <v>6446</v>
      </c>
      <c r="B106" s="45">
        <v>1941</v>
      </c>
      <c r="C106" s="4">
        <v>3873709340</v>
      </c>
      <c r="D106" s="4">
        <v>559667340</v>
      </c>
      <c r="E106" s="13">
        <v>3.1321148825065275</v>
      </c>
    </row>
    <row r="108" spans="1:7" ht="21" x14ac:dyDescent="0.35">
      <c r="A108" s="42" t="s">
        <v>6482</v>
      </c>
      <c r="B108" s="42"/>
      <c r="C108" s="42"/>
      <c r="D108" s="42"/>
      <c r="E108" s="42"/>
      <c r="F108" s="42"/>
      <c r="G108" s="42"/>
    </row>
    <row r="109" spans="1:7" x14ac:dyDescent="0.25">
      <c r="A109" s="6" t="s">
        <v>84</v>
      </c>
      <c r="B109" t="s">
        <v>6436</v>
      </c>
    </row>
    <row r="111" spans="1:7" x14ac:dyDescent="0.25">
      <c r="A111" s="6" t="s">
        <v>6445</v>
      </c>
      <c r="B111" t="s">
        <v>6460</v>
      </c>
      <c r="C111" t="s">
        <v>6462</v>
      </c>
      <c r="D111" t="s">
        <v>6484</v>
      </c>
      <c r="E111" t="s">
        <v>6483</v>
      </c>
    </row>
    <row r="112" spans="1:7" x14ac:dyDescent="0.25">
      <c r="A112" s="9" t="s">
        <v>219</v>
      </c>
      <c r="B112" s="4">
        <v>714794090</v>
      </c>
      <c r="C112" s="4">
        <v>101155090</v>
      </c>
      <c r="D112" s="4">
        <v>2036450.3988603989</v>
      </c>
      <c r="E112" s="45">
        <v>351</v>
      </c>
    </row>
    <row r="113" spans="1:7" x14ac:dyDescent="0.25">
      <c r="A113" s="9" t="s">
        <v>99</v>
      </c>
      <c r="B113" s="4">
        <v>853859740</v>
      </c>
      <c r="C113" s="4">
        <v>119371740</v>
      </c>
      <c r="D113" s="4">
        <v>1994999.3925233644</v>
      </c>
      <c r="E113" s="45">
        <v>428</v>
      </c>
    </row>
    <row r="114" spans="1:7" x14ac:dyDescent="0.25">
      <c r="A114" s="9" t="s">
        <v>134</v>
      </c>
      <c r="B114" s="4">
        <v>766130625</v>
      </c>
      <c r="C114" s="4">
        <v>116395125</v>
      </c>
      <c r="D114" s="4">
        <v>2005577.552356021</v>
      </c>
      <c r="E114" s="45">
        <v>382</v>
      </c>
    </row>
    <row r="115" spans="1:7" x14ac:dyDescent="0.25">
      <c r="A115" s="9" t="s">
        <v>167</v>
      </c>
      <c r="B115" s="4">
        <v>731555620</v>
      </c>
      <c r="C115" s="4">
        <v>104565120</v>
      </c>
      <c r="D115" s="4">
        <v>1945626.6489361702</v>
      </c>
      <c r="E115" s="45">
        <v>376</v>
      </c>
    </row>
    <row r="116" spans="1:7" x14ac:dyDescent="0.25">
      <c r="A116" s="9" t="s">
        <v>6415</v>
      </c>
      <c r="B116" s="4">
        <v>807369265</v>
      </c>
      <c r="C116" s="4">
        <v>118180265</v>
      </c>
      <c r="D116" s="4">
        <v>2008381.2562189056</v>
      </c>
      <c r="E116" s="45">
        <v>404</v>
      </c>
    </row>
    <row r="117" spans="1:7" x14ac:dyDescent="0.25">
      <c r="A117" s="9" t="s">
        <v>6446</v>
      </c>
      <c r="B117" s="4">
        <v>3873709340</v>
      </c>
      <c r="C117" s="4">
        <v>559667340</v>
      </c>
      <c r="D117" s="4">
        <v>1997787.178958226</v>
      </c>
      <c r="E117" s="45">
        <v>1941</v>
      </c>
    </row>
    <row r="119" spans="1:7" ht="21" x14ac:dyDescent="0.35">
      <c r="A119" s="42" t="s">
        <v>6485</v>
      </c>
      <c r="B119" s="42"/>
      <c r="C119" s="42"/>
      <c r="D119" s="42"/>
      <c r="E119" s="42"/>
      <c r="F119" s="42"/>
      <c r="G119" s="42"/>
    </row>
    <row r="121" spans="1:7" x14ac:dyDescent="0.25">
      <c r="A121" s="6" t="s">
        <v>6445</v>
      </c>
      <c r="B121" t="s">
        <v>6486</v>
      </c>
      <c r="C121" t="s">
        <v>6487</v>
      </c>
      <c r="D121" t="s">
        <v>6488</v>
      </c>
    </row>
    <row r="122" spans="1:7" x14ac:dyDescent="0.25">
      <c r="A122" s="9" t="s">
        <v>168</v>
      </c>
      <c r="B122" s="45">
        <v>332</v>
      </c>
      <c r="C122" s="8">
        <v>0.17104585265327152</v>
      </c>
      <c r="D122" s="4">
        <v>1903000</v>
      </c>
    </row>
    <row r="123" spans="1:7" x14ac:dyDescent="0.25">
      <c r="A123" s="9" t="s">
        <v>100</v>
      </c>
      <c r="B123" s="45">
        <v>985</v>
      </c>
      <c r="C123" s="8">
        <v>0.5074703760947965</v>
      </c>
      <c r="D123" s="4">
        <v>5547500</v>
      </c>
    </row>
    <row r="124" spans="1:7" x14ac:dyDescent="0.25">
      <c r="A124" s="9" t="s">
        <v>148</v>
      </c>
      <c r="B124" s="45">
        <v>316</v>
      </c>
      <c r="C124" s="8">
        <v>0.16280267903142709</v>
      </c>
      <c r="D124" s="4">
        <v>1746500</v>
      </c>
    </row>
    <row r="125" spans="1:7" x14ac:dyDescent="0.25">
      <c r="A125" s="9" t="s">
        <v>135</v>
      </c>
      <c r="B125" s="45">
        <v>308</v>
      </c>
      <c r="C125" s="8">
        <v>0.15868109222050489</v>
      </c>
      <c r="D125" s="4">
        <v>1706500</v>
      </c>
    </row>
    <row r="126" spans="1:7" x14ac:dyDescent="0.25">
      <c r="A126" s="9" t="s">
        <v>6446</v>
      </c>
      <c r="B126" s="45">
        <v>1941</v>
      </c>
      <c r="C126" s="8">
        <v>1</v>
      </c>
      <c r="D126" s="4">
        <v>10903500</v>
      </c>
    </row>
  </sheetData>
  <mergeCells count="10">
    <mergeCell ref="A108:G108"/>
    <mergeCell ref="A119:G119"/>
    <mergeCell ref="A25:G25"/>
    <mergeCell ref="A50:G50"/>
    <mergeCell ref="A76:G76"/>
    <mergeCell ref="A1:G1"/>
    <mergeCell ref="A7:G7"/>
    <mergeCell ref="A3:G3"/>
    <mergeCell ref="A90:G90"/>
    <mergeCell ref="A100:G10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E5AA-25D3-4FE5-8A3B-BBE96ADEBFBC}">
  <dimension ref="A1:G126"/>
  <sheetViews>
    <sheetView workbookViewId="0">
      <selection activeCell="G3" sqref="G3"/>
    </sheetView>
  </sheetViews>
  <sheetFormatPr defaultRowHeight="15" x14ac:dyDescent="0.25"/>
  <cols>
    <col min="1" max="1" width="13.140625" bestFit="1" customWidth="1"/>
    <col min="2" max="2" width="16.7109375" bestFit="1" customWidth="1"/>
    <col min="3" max="3" width="16" bestFit="1" customWidth="1"/>
    <col min="4" max="4" width="14.140625" bestFit="1" customWidth="1"/>
    <col min="5" max="5" width="16.7109375" bestFit="1" customWidth="1"/>
    <col min="6" max="6" width="22" bestFit="1" customWidth="1"/>
    <col min="7" max="7" width="20" bestFit="1" customWidth="1"/>
    <col min="8" max="31" width="10.42578125" bestFit="1" customWidth="1"/>
    <col min="32" max="98" width="12" bestFit="1" customWidth="1"/>
    <col min="99" max="99" width="12.7109375" bestFit="1" customWidth="1"/>
  </cols>
  <sheetData>
    <row r="1" spans="1:7" ht="21" x14ac:dyDescent="0.35">
      <c r="A1" s="41" t="s">
        <v>6444</v>
      </c>
      <c r="B1" s="41"/>
      <c r="C1" s="41"/>
      <c r="D1" s="41"/>
      <c r="E1" s="41"/>
      <c r="F1" s="41"/>
      <c r="G1" s="41"/>
    </row>
    <row r="2" spans="1:7" x14ac:dyDescent="0.25">
      <c r="A2" s="6" t="s">
        <v>84</v>
      </c>
      <c r="B2" t="s">
        <v>6436</v>
      </c>
    </row>
    <row r="3" spans="1:7" x14ac:dyDescent="0.25">
      <c r="A3" s="7">
        <f>GETPIVOTDATA("Gross Revenue",$A$4)</f>
        <v>4121930000</v>
      </c>
      <c r="B3" s="7"/>
      <c r="C3" s="7">
        <f>GETPIVOTDATA("Net Profit",$A$4)</f>
        <v>559667340</v>
      </c>
      <c r="D3" s="7"/>
      <c r="E3" s="7">
        <f>GETPIVOTDATA("Net Sales(cash collected)",$A$4)</f>
        <v>3873709340</v>
      </c>
      <c r="F3" s="8">
        <f>GETPIVOTDATA("Overall Profit Margin %",$A$4)</f>
        <v>0.14447840322474995</v>
      </c>
      <c r="G3" s="7">
        <f>GETPIVOTDATA("Average Order value",$A$111)</f>
        <v>1997787.178958226</v>
      </c>
    </row>
    <row r="4" spans="1:7" x14ac:dyDescent="0.25">
      <c r="A4" s="10" t="s">
        <v>6437</v>
      </c>
      <c r="B4" s="10" t="s">
        <v>6438</v>
      </c>
      <c r="C4" s="10" t="s">
        <v>6439</v>
      </c>
      <c r="D4" s="10" t="s">
        <v>6440</v>
      </c>
      <c r="E4" s="11" t="s">
        <v>6442</v>
      </c>
      <c r="F4" s="10" t="s">
        <v>6441</v>
      </c>
    </row>
    <row r="5" spans="1:7" x14ac:dyDescent="0.25">
      <c r="A5" s="4">
        <v>4121930000</v>
      </c>
      <c r="B5" s="4">
        <v>3318046500</v>
      </c>
      <c r="C5" s="7">
        <v>559667340</v>
      </c>
      <c r="D5" s="7">
        <v>243200660</v>
      </c>
      <c r="E5" s="7">
        <v>3873709340</v>
      </c>
      <c r="F5" s="8">
        <v>0.14447840322474995</v>
      </c>
    </row>
    <row r="7" spans="1:7" ht="21" x14ac:dyDescent="0.35">
      <c r="A7" s="42" t="s">
        <v>6443</v>
      </c>
      <c r="B7" s="42"/>
      <c r="C7" s="42"/>
      <c r="D7" s="42"/>
      <c r="E7" s="42"/>
      <c r="F7" s="42"/>
      <c r="G7" s="42"/>
    </row>
    <row r="8" spans="1:7" x14ac:dyDescent="0.25">
      <c r="A8" s="6" t="s">
        <v>84</v>
      </c>
      <c r="B8" t="s">
        <v>6436</v>
      </c>
    </row>
    <row r="10" spans="1:7" x14ac:dyDescent="0.25">
      <c r="A10" s="6" t="s">
        <v>6464</v>
      </c>
      <c r="B10" t="s">
        <v>6460</v>
      </c>
      <c r="C10" t="s">
        <v>6462</v>
      </c>
    </row>
    <row r="11" spans="1:7" x14ac:dyDescent="0.25">
      <c r="A11" s="9" t="s">
        <v>6447</v>
      </c>
      <c r="B11" s="4">
        <v>323719760</v>
      </c>
      <c r="C11" s="4">
        <v>47075760</v>
      </c>
    </row>
    <row r="12" spans="1:7" x14ac:dyDescent="0.25">
      <c r="A12" s="9" t="s">
        <v>6448</v>
      </c>
      <c r="B12" s="4">
        <v>263071325</v>
      </c>
      <c r="C12" s="4">
        <v>37583825</v>
      </c>
    </row>
    <row r="13" spans="1:7" x14ac:dyDescent="0.25">
      <c r="A13" s="9" t="s">
        <v>6449</v>
      </c>
      <c r="B13" s="4">
        <v>298246850</v>
      </c>
      <c r="C13" s="4">
        <v>44013350</v>
      </c>
    </row>
    <row r="14" spans="1:7" x14ac:dyDescent="0.25">
      <c r="A14" s="9" t="s">
        <v>6450</v>
      </c>
      <c r="B14" s="4">
        <v>287739685</v>
      </c>
      <c r="C14" s="4">
        <v>47139185</v>
      </c>
    </row>
    <row r="15" spans="1:7" x14ac:dyDescent="0.25">
      <c r="A15" s="9" t="s">
        <v>6430</v>
      </c>
      <c r="B15" s="4">
        <v>377136860</v>
      </c>
      <c r="C15" s="4">
        <v>54164860</v>
      </c>
    </row>
    <row r="16" spans="1:7" x14ac:dyDescent="0.25">
      <c r="A16" s="9" t="s">
        <v>6451</v>
      </c>
      <c r="B16" s="4">
        <v>348297192.5</v>
      </c>
      <c r="C16" s="4">
        <v>47941692.5</v>
      </c>
    </row>
    <row r="17" spans="1:7" x14ac:dyDescent="0.25">
      <c r="A17" s="9" t="s">
        <v>6452</v>
      </c>
      <c r="B17" s="4">
        <v>312766765</v>
      </c>
      <c r="C17" s="4">
        <v>43313765</v>
      </c>
    </row>
    <row r="18" spans="1:7" x14ac:dyDescent="0.25">
      <c r="A18" s="9" t="s">
        <v>6453</v>
      </c>
      <c r="B18" s="4">
        <v>356683660</v>
      </c>
      <c r="C18" s="4">
        <v>49894160</v>
      </c>
    </row>
    <row r="19" spans="1:7" x14ac:dyDescent="0.25">
      <c r="A19" s="9" t="s">
        <v>6454</v>
      </c>
      <c r="B19" s="4">
        <v>314973302.5</v>
      </c>
      <c r="C19" s="4">
        <v>44712802.5</v>
      </c>
    </row>
    <row r="20" spans="1:7" x14ac:dyDescent="0.25">
      <c r="A20" s="9" t="s">
        <v>6455</v>
      </c>
      <c r="B20" s="4">
        <v>354041250</v>
      </c>
      <c r="C20" s="4">
        <v>51323250</v>
      </c>
    </row>
    <row r="21" spans="1:7" x14ac:dyDescent="0.25">
      <c r="A21" s="9" t="s">
        <v>6456</v>
      </c>
      <c r="B21" s="4">
        <v>321672430</v>
      </c>
      <c r="C21" s="4">
        <v>46932430</v>
      </c>
    </row>
    <row r="22" spans="1:7" x14ac:dyDescent="0.25">
      <c r="A22" s="9" t="s">
        <v>6457</v>
      </c>
      <c r="B22" s="4">
        <v>315360260</v>
      </c>
      <c r="C22" s="4">
        <v>45572260</v>
      </c>
    </row>
    <row r="23" spans="1:7" x14ac:dyDescent="0.25">
      <c r="A23" s="9" t="s">
        <v>6446</v>
      </c>
      <c r="B23" s="4">
        <v>3873709340</v>
      </c>
      <c r="C23" s="4">
        <v>559667340</v>
      </c>
    </row>
    <row r="24" spans="1:7" x14ac:dyDescent="0.25">
      <c r="D24" s="7"/>
    </row>
    <row r="25" spans="1:7" ht="21" x14ac:dyDescent="0.25">
      <c r="A25" s="44" t="s">
        <v>6465</v>
      </c>
      <c r="B25" s="44"/>
      <c r="C25" s="44"/>
      <c r="D25" s="44"/>
      <c r="E25" s="44"/>
      <c r="F25" s="44"/>
      <c r="G25" s="44"/>
    </row>
    <row r="26" spans="1:7" x14ac:dyDescent="0.25">
      <c r="A26" s="6" t="s">
        <v>84</v>
      </c>
      <c r="B26" t="s">
        <v>6436</v>
      </c>
    </row>
    <row r="28" spans="1:7" x14ac:dyDescent="0.25">
      <c r="A28" s="6" t="s">
        <v>6469</v>
      </c>
      <c r="B28" t="s">
        <v>6489</v>
      </c>
    </row>
    <row r="29" spans="1:7" x14ac:dyDescent="0.25">
      <c r="A29" s="9" t="s">
        <v>146</v>
      </c>
      <c r="B29" s="4">
        <v>198012520</v>
      </c>
    </row>
    <row r="30" spans="1:7" x14ac:dyDescent="0.25">
      <c r="A30" s="9" t="s">
        <v>111</v>
      </c>
      <c r="B30" s="4">
        <v>371188575</v>
      </c>
    </row>
    <row r="31" spans="1:7" x14ac:dyDescent="0.25">
      <c r="A31" s="9" t="s">
        <v>282</v>
      </c>
      <c r="B31" s="4">
        <v>729903965</v>
      </c>
    </row>
    <row r="32" spans="1:7" x14ac:dyDescent="0.25">
      <c r="A32" s="9" t="s">
        <v>132</v>
      </c>
      <c r="B32" s="4">
        <v>1280622585</v>
      </c>
    </row>
    <row r="33" spans="1:2" x14ac:dyDescent="0.25">
      <c r="A33" s="9" t="s">
        <v>122</v>
      </c>
      <c r="B33" s="4">
        <v>1293981695</v>
      </c>
    </row>
    <row r="34" spans="1:2" x14ac:dyDescent="0.25">
      <c r="A34" s="9" t="s">
        <v>6446</v>
      </c>
      <c r="B34" s="45">
        <v>3873709340</v>
      </c>
    </row>
    <row r="50" spans="1:7" ht="21" x14ac:dyDescent="0.35">
      <c r="A50" s="42" t="s">
        <v>6470</v>
      </c>
      <c r="B50" s="42"/>
      <c r="C50" s="42"/>
      <c r="D50" s="42"/>
      <c r="E50" s="42"/>
      <c r="F50" s="42"/>
      <c r="G50" s="42"/>
    </row>
    <row r="51" spans="1:7" x14ac:dyDescent="0.25">
      <c r="A51" s="6" t="s">
        <v>84</v>
      </c>
      <c r="B51" t="s">
        <v>6436</v>
      </c>
    </row>
    <row r="53" spans="1:7" x14ac:dyDescent="0.25">
      <c r="A53" s="6" t="s">
        <v>6473</v>
      </c>
      <c r="B53" t="s">
        <v>6489</v>
      </c>
      <c r="C53" t="s">
        <v>6490</v>
      </c>
    </row>
    <row r="54" spans="1:7" x14ac:dyDescent="0.25">
      <c r="A54" s="9" t="s">
        <v>120</v>
      </c>
      <c r="B54" s="4">
        <v>736626752.5</v>
      </c>
      <c r="C54" s="4">
        <v>104403252.5</v>
      </c>
    </row>
    <row r="55" spans="1:7" x14ac:dyDescent="0.25">
      <c r="A55" s="9" t="s">
        <v>144</v>
      </c>
      <c r="B55" s="4">
        <v>562764157.5</v>
      </c>
      <c r="C55" s="4">
        <v>77140157.5</v>
      </c>
    </row>
    <row r="56" spans="1:7" x14ac:dyDescent="0.25">
      <c r="A56" s="9" t="s">
        <v>129</v>
      </c>
      <c r="B56" s="4">
        <v>783575890</v>
      </c>
      <c r="C56" s="4">
        <v>114376390</v>
      </c>
    </row>
    <row r="57" spans="1:7" x14ac:dyDescent="0.25">
      <c r="A57" s="9" t="s">
        <v>263</v>
      </c>
      <c r="B57" s="4">
        <v>855650140</v>
      </c>
      <c r="C57" s="4">
        <v>127288140</v>
      </c>
    </row>
    <row r="58" spans="1:7" x14ac:dyDescent="0.25">
      <c r="A58" s="9" t="s">
        <v>95</v>
      </c>
      <c r="B58" s="4">
        <v>935092400</v>
      </c>
      <c r="C58" s="4">
        <v>136459400</v>
      </c>
    </row>
    <row r="59" spans="1:7" x14ac:dyDescent="0.25">
      <c r="A59" s="9" t="s">
        <v>6446</v>
      </c>
      <c r="B59" s="4">
        <v>3873709340</v>
      </c>
      <c r="C59" s="4">
        <v>559667340</v>
      </c>
    </row>
    <row r="76" spans="1:7" ht="21" x14ac:dyDescent="0.35">
      <c r="A76" s="42" t="s">
        <v>6472</v>
      </c>
      <c r="B76" s="42"/>
      <c r="C76" s="42"/>
      <c r="D76" s="42"/>
      <c r="E76" s="42"/>
      <c r="F76" s="42"/>
      <c r="G76" s="42"/>
    </row>
    <row r="77" spans="1:7" x14ac:dyDescent="0.25">
      <c r="A77" s="6" t="s">
        <v>84</v>
      </c>
      <c r="B77" t="s">
        <v>6436</v>
      </c>
    </row>
    <row r="79" spans="1:7" x14ac:dyDescent="0.25">
      <c r="A79" s="6" t="s">
        <v>76</v>
      </c>
      <c r="B79" t="s">
        <v>6460</v>
      </c>
      <c r="C79" t="s">
        <v>6462</v>
      </c>
      <c r="D79" t="s">
        <v>6471</v>
      </c>
    </row>
    <row r="80" spans="1:7" x14ac:dyDescent="0.25">
      <c r="A80" s="9" t="s">
        <v>109</v>
      </c>
      <c r="B80" s="4">
        <v>462841615</v>
      </c>
      <c r="C80" s="4">
        <v>68310615</v>
      </c>
      <c r="D80" s="4">
        <v>2047971.7477876106</v>
      </c>
    </row>
    <row r="81" spans="1:7" x14ac:dyDescent="0.25">
      <c r="A81" s="9" t="s">
        <v>96</v>
      </c>
      <c r="B81" s="4">
        <v>473443150</v>
      </c>
      <c r="C81" s="4">
        <v>70800650</v>
      </c>
      <c r="D81" s="4">
        <v>2040703.2327586208</v>
      </c>
    </row>
    <row r="82" spans="1:7" x14ac:dyDescent="0.25">
      <c r="A82" s="9" t="s">
        <v>165</v>
      </c>
      <c r="B82" s="4">
        <v>469416702.5</v>
      </c>
      <c r="C82" s="4">
        <v>65153202.5</v>
      </c>
      <c r="D82" s="4">
        <v>2095610.279017857</v>
      </c>
    </row>
    <row r="83" spans="1:7" x14ac:dyDescent="0.25">
      <c r="A83" s="9" t="s">
        <v>212</v>
      </c>
      <c r="B83" s="4">
        <v>488356935</v>
      </c>
      <c r="C83" s="4">
        <v>73407435</v>
      </c>
      <c r="D83" s="4">
        <v>2018003.8636363635</v>
      </c>
    </row>
    <row r="84" spans="1:7" x14ac:dyDescent="0.25">
      <c r="A84" s="9" t="s">
        <v>130</v>
      </c>
      <c r="B84" s="4">
        <v>381495877.5</v>
      </c>
      <c r="C84" s="4">
        <v>54612877.5</v>
      </c>
      <c r="D84" s="4">
        <v>1851921.7354368933</v>
      </c>
    </row>
    <row r="85" spans="1:7" x14ac:dyDescent="0.25">
      <c r="A85" s="9" t="s">
        <v>359</v>
      </c>
      <c r="B85" s="4">
        <v>497835510</v>
      </c>
      <c r="C85" s="4">
        <v>70704010</v>
      </c>
      <c r="D85" s="4">
        <v>2065707.5103734441</v>
      </c>
    </row>
    <row r="86" spans="1:7" x14ac:dyDescent="0.25">
      <c r="A86" s="9" t="s">
        <v>155</v>
      </c>
      <c r="B86" s="4">
        <v>515316075</v>
      </c>
      <c r="C86" s="4">
        <v>73275075</v>
      </c>
      <c r="D86" s="4">
        <v>1989637.3552123553</v>
      </c>
    </row>
    <row r="87" spans="1:7" x14ac:dyDescent="0.25">
      <c r="A87" s="9" t="s">
        <v>174</v>
      </c>
      <c r="B87" s="4">
        <v>437312550</v>
      </c>
      <c r="C87" s="4">
        <v>60683050</v>
      </c>
      <c r="D87" s="4">
        <v>1860904.4680851065</v>
      </c>
    </row>
    <row r="88" spans="1:7" x14ac:dyDescent="0.25">
      <c r="A88" s="9" t="s">
        <v>6446</v>
      </c>
      <c r="B88" s="4">
        <v>3726018415</v>
      </c>
      <c r="C88" s="4">
        <v>536946915</v>
      </c>
      <c r="D88" s="4">
        <v>1997865.1018766756</v>
      </c>
    </row>
    <row r="90" spans="1:7" ht="21" x14ac:dyDescent="0.35">
      <c r="A90" s="42" t="s">
        <v>6474</v>
      </c>
      <c r="B90" s="42"/>
      <c r="C90" s="42"/>
      <c r="D90" s="42"/>
      <c r="E90" s="42"/>
      <c r="F90" s="42"/>
      <c r="G90" s="42"/>
    </row>
    <row r="91" spans="1:7" x14ac:dyDescent="0.25">
      <c r="A91" t="s">
        <v>84</v>
      </c>
      <c r="B91" t="s">
        <v>6436</v>
      </c>
    </row>
    <row r="93" spans="1:7" x14ac:dyDescent="0.25">
      <c r="A93" t="s">
        <v>6476</v>
      </c>
      <c r="B93" t="s">
        <v>6460</v>
      </c>
      <c r="C93" t="s">
        <v>6462</v>
      </c>
      <c r="D93" t="s">
        <v>6471</v>
      </c>
    </row>
    <row r="94" spans="1:7" x14ac:dyDescent="0.25">
      <c r="A94" s="9">
        <v>51</v>
      </c>
      <c r="B94" s="4">
        <v>1107256782.5</v>
      </c>
      <c r="C94" s="4">
        <v>158515782.5</v>
      </c>
      <c r="D94" s="4">
        <v>1959746.517699115</v>
      </c>
    </row>
    <row r="95" spans="1:7" x14ac:dyDescent="0.25">
      <c r="A95" s="9" t="s">
        <v>6479</v>
      </c>
      <c r="B95" s="4">
        <v>935072880</v>
      </c>
      <c r="C95" s="4">
        <v>126645880</v>
      </c>
      <c r="D95" s="4">
        <v>2101287.3707865169</v>
      </c>
    </row>
    <row r="96" spans="1:7" x14ac:dyDescent="0.25">
      <c r="A96" s="9" t="s">
        <v>6478</v>
      </c>
      <c r="B96" s="4">
        <v>1252388067.5</v>
      </c>
      <c r="C96" s="4">
        <v>186065067.5</v>
      </c>
      <c r="D96" s="4">
        <v>2053095.1926229508</v>
      </c>
    </row>
    <row r="97" spans="1:7" x14ac:dyDescent="0.25">
      <c r="A97" s="9" t="s">
        <v>6477</v>
      </c>
      <c r="B97" s="4">
        <v>474771060</v>
      </c>
      <c r="C97" s="4">
        <v>72267560</v>
      </c>
      <c r="D97" s="4">
        <v>1771533.8059701493</v>
      </c>
    </row>
    <row r="98" spans="1:7" x14ac:dyDescent="0.25">
      <c r="A98" s="9" t="s">
        <v>6446</v>
      </c>
      <c r="B98" s="4">
        <v>3769488790</v>
      </c>
      <c r="C98" s="4">
        <v>543494290</v>
      </c>
      <c r="D98" s="4">
        <v>1996551.2658898304</v>
      </c>
    </row>
    <row r="99" spans="1:7" x14ac:dyDescent="0.25">
      <c r="B99" s="4"/>
    </row>
    <row r="100" spans="1:7" ht="21" x14ac:dyDescent="0.35">
      <c r="A100" s="42" t="s">
        <v>6475</v>
      </c>
      <c r="B100" s="42"/>
      <c r="C100" s="42"/>
      <c r="D100" s="42"/>
      <c r="E100" s="42"/>
      <c r="F100" s="42"/>
      <c r="G100" s="42"/>
    </row>
    <row r="101" spans="1:7" x14ac:dyDescent="0.25">
      <c r="A101" s="6" t="s">
        <v>84</v>
      </c>
      <c r="B101" t="s">
        <v>6436</v>
      </c>
    </row>
    <row r="103" spans="1:7" x14ac:dyDescent="0.25">
      <c r="A103" s="6" t="s">
        <v>6445</v>
      </c>
      <c r="B103" t="s">
        <v>6481</v>
      </c>
      <c r="C103" t="s">
        <v>6460</v>
      </c>
      <c r="D103" t="s">
        <v>6462</v>
      </c>
      <c r="E103" t="s">
        <v>6467</v>
      </c>
    </row>
    <row r="104" spans="1:7" x14ac:dyDescent="0.25">
      <c r="A104" s="9" t="s">
        <v>113</v>
      </c>
      <c r="B104" s="45">
        <v>736</v>
      </c>
      <c r="C104" s="4">
        <v>1428553715</v>
      </c>
      <c r="D104" s="4">
        <v>206226215</v>
      </c>
      <c r="E104" s="13">
        <v>3.1164383561643834</v>
      </c>
    </row>
    <row r="105" spans="1:7" x14ac:dyDescent="0.25">
      <c r="A105" s="9" t="s">
        <v>101</v>
      </c>
      <c r="B105" s="45">
        <v>1205</v>
      </c>
      <c r="C105" s="4">
        <v>2445155625</v>
      </c>
      <c r="D105" s="4">
        <v>353441125</v>
      </c>
      <c r="E105" s="13">
        <v>3.141772151898734</v>
      </c>
    </row>
    <row r="106" spans="1:7" x14ac:dyDescent="0.25">
      <c r="A106" s="9" t="s">
        <v>6446</v>
      </c>
      <c r="B106" s="45">
        <v>1941</v>
      </c>
      <c r="C106" s="4">
        <v>3873709340</v>
      </c>
      <c r="D106" s="4">
        <v>559667340</v>
      </c>
      <c r="E106" s="13">
        <v>3.1321148825065275</v>
      </c>
    </row>
    <row r="108" spans="1:7" ht="21" x14ac:dyDescent="0.35">
      <c r="A108" s="42" t="s">
        <v>6482</v>
      </c>
      <c r="B108" s="42"/>
      <c r="C108" s="42"/>
      <c r="D108" s="42"/>
      <c r="E108" s="42"/>
      <c r="F108" s="42"/>
      <c r="G108" s="42"/>
    </row>
    <row r="109" spans="1:7" x14ac:dyDescent="0.25">
      <c r="A109" s="6" t="s">
        <v>84</v>
      </c>
      <c r="B109" t="s">
        <v>6436</v>
      </c>
    </row>
    <row r="111" spans="1:7" x14ac:dyDescent="0.25">
      <c r="A111" s="6" t="s">
        <v>6445</v>
      </c>
      <c r="B111" t="s">
        <v>6460</v>
      </c>
      <c r="C111" t="s">
        <v>6462</v>
      </c>
      <c r="D111" t="s">
        <v>6484</v>
      </c>
      <c r="E111" t="s">
        <v>6483</v>
      </c>
    </row>
    <row r="112" spans="1:7" x14ac:dyDescent="0.25">
      <c r="A112" s="9" t="s">
        <v>219</v>
      </c>
      <c r="B112" s="4">
        <v>714794090</v>
      </c>
      <c r="C112" s="4">
        <v>101155090</v>
      </c>
      <c r="D112" s="4">
        <v>2036450.3988603989</v>
      </c>
      <c r="E112" s="45">
        <v>351</v>
      </c>
    </row>
    <row r="113" spans="1:7" x14ac:dyDescent="0.25">
      <c r="A113" s="9" t="s">
        <v>99</v>
      </c>
      <c r="B113" s="4">
        <v>853859740</v>
      </c>
      <c r="C113" s="4">
        <v>119371740</v>
      </c>
      <c r="D113" s="4">
        <v>1994999.3925233644</v>
      </c>
      <c r="E113" s="45">
        <v>428</v>
      </c>
    </row>
    <row r="114" spans="1:7" x14ac:dyDescent="0.25">
      <c r="A114" s="9" t="s">
        <v>134</v>
      </c>
      <c r="B114" s="4">
        <v>766130625</v>
      </c>
      <c r="C114" s="4">
        <v>116395125</v>
      </c>
      <c r="D114" s="4">
        <v>2005577.552356021</v>
      </c>
      <c r="E114" s="45">
        <v>382</v>
      </c>
    </row>
    <row r="115" spans="1:7" x14ac:dyDescent="0.25">
      <c r="A115" s="9" t="s">
        <v>167</v>
      </c>
      <c r="B115" s="4">
        <v>731555620</v>
      </c>
      <c r="C115" s="4">
        <v>104565120</v>
      </c>
      <c r="D115" s="4">
        <v>1945626.6489361702</v>
      </c>
      <c r="E115" s="45">
        <v>376</v>
      </c>
    </row>
    <row r="116" spans="1:7" x14ac:dyDescent="0.25">
      <c r="A116" s="9" t="s">
        <v>6415</v>
      </c>
      <c r="B116" s="4">
        <v>807369265</v>
      </c>
      <c r="C116" s="4">
        <v>118180265</v>
      </c>
      <c r="D116" s="4">
        <v>2008381.2562189056</v>
      </c>
      <c r="E116" s="45">
        <v>404</v>
      </c>
    </row>
    <row r="117" spans="1:7" x14ac:dyDescent="0.25">
      <c r="A117" s="9" t="s">
        <v>6446</v>
      </c>
      <c r="B117" s="4">
        <v>3873709340</v>
      </c>
      <c r="C117" s="4">
        <v>559667340</v>
      </c>
      <c r="D117" s="4">
        <v>1997787.178958226</v>
      </c>
      <c r="E117" s="45">
        <v>1941</v>
      </c>
    </row>
    <row r="119" spans="1:7" ht="21" x14ac:dyDescent="0.35">
      <c r="A119" s="42" t="s">
        <v>6485</v>
      </c>
      <c r="B119" s="42"/>
      <c r="C119" s="42"/>
      <c r="D119" s="42"/>
      <c r="E119" s="42"/>
      <c r="F119" s="42"/>
      <c r="G119" s="42"/>
    </row>
    <row r="121" spans="1:7" x14ac:dyDescent="0.25">
      <c r="A121" s="6" t="s">
        <v>6445</v>
      </c>
      <c r="B121" t="s">
        <v>6487</v>
      </c>
    </row>
    <row r="122" spans="1:7" x14ac:dyDescent="0.25">
      <c r="A122" s="9" t="s">
        <v>168</v>
      </c>
      <c r="B122" s="8">
        <v>0.17104585265327152</v>
      </c>
    </row>
    <row r="123" spans="1:7" x14ac:dyDescent="0.25">
      <c r="A123" s="9" t="s">
        <v>100</v>
      </c>
      <c r="B123" s="8">
        <v>0.5074703760947965</v>
      </c>
    </row>
    <row r="124" spans="1:7" x14ac:dyDescent="0.25">
      <c r="A124" s="9" t="s">
        <v>148</v>
      </c>
      <c r="B124" s="8">
        <v>0.16280267903142709</v>
      </c>
    </row>
    <row r="125" spans="1:7" x14ac:dyDescent="0.25">
      <c r="A125" s="9" t="s">
        <v>135</v>
      </c>
      <c r="B125" s="8">
        <v>0.15868109222050489</v>
      </c>
    </row>
    <row r="126" spans="1:7" x14ac:dyDescent="0.25">
      <c r="A126" s="9" t="s">
        <v>6446</v>
      </c>
      <c r="B126" s="8">
        <v>1</v>
      </c>
    </row>
  </sheetData>
  <mergeCells count="9">
    <mergeCell ref="A100:G100"/>
    <mergeCell ref="A108:G108"/>
    <mergeCell ref="A119:G119"/>
    <mergeCell ref="A1:G1"/>
    <mergeCell ref="A7:G7"/>
    <mergeCell ref="A25:G25"/>
    <mergeCell ref="A50:G50"/>
    <mergeCell ref="A76:G76"/>
    <mergeCell ref="A90:G90"/>
  </mergeCells>
  <pageMargins left="0.75" right="0.75" top="1" bottom="1" header="0.5" footer="0.5"/>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showRowColHeaders="0" zoomScaleNormal="100" workbookViewId="0">
      <selection activeCell="O38" sqref="O38"/>
    </sheetView>
  </sheetViews>
  <sheetFormatPr defaultRowHeight="15" x14ac:dyDescent="0.25"/>
  <cols>
    <col min="1" max="16384" width="9.140625" style="38"/>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372850-DBB7-422D-B2B9-EECCD847A8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Client Brief</vt:lpstr>
      <vt:lpstr>Raw_Data</vt:lpstr>
      <vt:lpstr>Data_Quality</vt:lpstr>
      <vt:lpstr>Cleaned Data</vt:lpstr>
      <vt:lpstr>Sheet1</vt:lpstr>
      <vt:lpstr>Analysis</vt:lpstr>
      <vt:lpstr>Analysis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Chiemerie Evaristus</cp:lastModifiedBy>
  <dcterms:created xsi:type="dcterms:W3CDTF">2026-10-02T15:57:49Z</dcterms:created>
  <dcterms:modified xsi:type="dcterms:W3CDTF">2026-10-07T17:06:54Z</dcterms:modified>
</cp:coreProperties>
</file>